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925"/>
  <workbookPr/>
  <mc:AlternateContent xmlns:mc="http://schemas.openxmlformats.org/markup-compatibility/2006">
    <mc:Choice Requires="x15">
      <x15ac:absPath xmlns:x15ac="http://schemas.microsoft.com/office/spreadsheetml/2010/11/ac" url="C:\Users\kmats\OneDrive\Desktop\FAGA_SCORE\3000\"/>
    </mc:Choice>
  </mc:AlternateContent>
  <xr:revisionPtr revIDLastSave="0" documentId="13_ncr:1_{1F27A99D-DE52-47D2-ADD2-33C78562FF74}" xr6:coauthVersionLast="47" xr6:coauthVersionMax="47" xr10:uidLastSave="{00000000-0000-0000-0000-000000000000}"/>
  <bookViews>
    <workbookView xWindow="2340" yWindow="2340" windowWidth="26265" windowHeight="13095" xr2:uid="{00000000-000D-0000-FFFF-FFFF00000000}"/>
  </bookViews>
  <sheets>
    <sheet name="説明・使い方" sheetId="1" r:id="rId1"/>
    <sheet name="入力" sheetId="2" r:id="rId2"/>
    <sheet name="_候補リスト" sheetId="3" state="hidden" r:id="rId3"/>
    <sheet name="スコア" sheetId="4" r:id="rId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3000" i="4" l="1"/>
  <c r="T3000" i="4"/>
  <c r="S3000" i="4"/>
  <c r="P3000" i="4"/>
  <c r="O3000" i="4"/>
  <c r="N3000" i="4"/>
  <c r="L3000" i="4"/>
  <c r="K3000" i="4"/>
  <c r="J3000" i="4"/>
  <c r="I3000" i="4"/>
  <c r="H3000" i="4"/>
  <c r="G3000" i="4"/>
  <c r="F3000" i="4"/>
  <c r="E3000" i="4"/>
  <c r="D3000" i="4"/>
  <c r="C3000" i="4"/>
  <c r="B3000" i="4"/>
  <c r="M3000" i="4" s="1"/>
  <c r="A3000" i="4"/>
  <c r="U2999" i="4"/>
  <c r="T2999" i="4"/>
  <c r="S2999" i="4"/>
  <c r="O2999" i="4"/>
  <c r="N2999" i="4"/>
  <c r="L2999" i="4"/>
  <c r="K2999" i="4"/>
  <c r="J2999" i="4"/>
  <c r="I2999" i="4"/>
  <c r="H2999" i="4"/>
  <c r="Q2999" i="4" s="1"/>
  <c r="G2999" i="4"/>
  <c r="P2999" i="4" s="1"/>
  <c r="F2999" i="4"/>
  <c r="E2999" i="4"/>
  <c r="D2999" i="4"/>
  <c r="C2999" i="4"/>
  <c r="M2999" i="4" s="1"/>
  <c r="B2999" i="4"/>
  <c r="A2999" i="4"/>
  <c r="U2998" i="4"/>
  <c r="T2998" i="4"/>
  <c r="S2998" i="4"/>
  <c r="P2998" i="4"/>
  <c r="L2998" i="4"/>
  <c r="K2998" i="4"/>
  <c r="J2998" i="4"/>
  <c r="I2998" i="4"/>
  <c r="H2998" i="4"/>
  <c r="Q2998" i="4" s="1"/>
  <c r="G2998" i="4"/>
  <c r="F2998" i="4"/>
  <c r="O2998" i="4" s="1"/>
  <c r="E2998" i="4"/>
  <c r="D2998" i="4"/>
  <c r="N2998" i="4" s="1"/>
  <c r="C2998" i="4"/>
  <c r="B2998" i="4"/>
  <c r="M2998" i="4" s="1"/>
  <c r="A2998" i="4"/>
  <c r="U2997" i="4"/>
  <c r="T2997" i="4"/>
  <c r="S2997" i="4"/>
  <c r="P2997" i="4"/>
  <c r="N2997" i="4"/>
  <c r="L2997" i="4"/>
  <c r="K2997" i="4"/>
  <c r="J2997" i="4"/>
  <c r="I2997" i="4"/>
  <c r="H2997" i="4"/>
  <c r="G2997" i="4"/>
  <c r="F2997" i="4"/>
  <c r="O2997" i="4" s="1"/>
  <c r="E2997" i="4"/>
  <c r="D2997" i="4"/>
  <c r="C2997" i="4"/>
  <c r="B2997" i="4"/>
  <c r="M2997" i="4" s="1"/>
  <c r="A2997" i="4"/>
  <c r="U2996" i="4"/>
  <c r="T2996" i="4"/>
  <c r="S2996" i="4"/>
  <c r="P2996" i="4"/>
  <c r="O2996" i="4"/>
  <c r="N2996" i="4"/>
  <c r="L2996" i="4"/>
  <c r="K2996" i="4"/>
  <c r="J2996" i="4"/>
  <c r="I2996" i="4"/>
  <c r="H2996" i="4"/>
  <c r="G2996" i="4"/>
  <c r="F2996" i="4"/>
  <c r="E2996" i="4"/>
  <c r="D2996" i="4"/>
  <c r="C2996" i="4"/>
  <c r="B2996" i="4"/>
  <c r="M2996" i="4" s="1"/>
  <c r="A2996" i="4"/>
  <c r="U2995" i="4"/>
  <c r="T2995" i="4"/>
  <c r="S2995" i="4"/>
  <c r="O2995" i="4"/>
  <c r="N2995" i="4"/>
  <c r="L2995" i="4"/>
  <c r="K2995" i="4"/>
  <c r="J2995" i="4"/>
  <c r="I2995" i="4"/>
  <c r="H2995" i="4"/>
  <c r="Q2995" i="4" s="1"/>
  <c r="G2995" i="4"/>
  <c r="P2995" i="4" s="1"/>
  <c r="F2995" i="4"/>
  <c r="E2995" i="4"/>
  <c r="D2995" i="4"/>
  <c r="C2995" i="4"/>
  <c r="M2995" i="4" s="1"/>
  <c r="B2995" i="4"/>
  <c r="A2995" i="4"/>
  <c r="U2994" i="4"/>
  <c r="T2994" i="4"/>
  <c r="S2994" i="4"/>
  <c r="P2994" i="4"/>
  <c r="L2994" i="4"/>
  <c r="K2994" i="4"/>
  <c r="J2994" i="4"/>
  <c r="I2994" i="4"/>
  <c r="H2994" i="4"/>
  <c r="Q2994" i="4" s="1"/>
  <c r="G2994" i="4"/>
  <c r="F2994" i="4"/>
  <c r="O2994" i="4" s="1"/>
  <c r="E2994" i="4"/>
  <c r="D2994" i="4"/>
  <c r="N2994" i="4" s="1"/>
  <c r="C2994" i="4"/>
  <c r="B2994" i="4"/>
  <c r="M2994" i="4" s="1"/>
  <c r="A2994" i="4"/>
  <c r="U2993" i="4"/>
  <c r="T2993" i="4"/>
  <c r="S2993" i="4"/>
  <c r="P2993" i="4"/>
  <c r="N2993" i="4"/>
  <c r="L2993" i="4"/>
  <c r="K2993" i="4"/>
  <c r="J2993" i="4"/>
  <c r="I2993" i="4"/>
  <c r="H2993" i="4"/>
  <c r="G2993" i="4"/>
  <c r="F2993" i="4"/>
  <c r="O2993" i="4" s="1"/>
  <c r="E2993" i="4"/>
  <c r="D2993" i="4"/>
  <c r="C2993" i="4"/>
  <c r="B2993" i="4"/>
  <c r="M2993" i="4" s="1"/>
  <c r="A2993" i="4"/>
  <c r="U2992" i="4"/>
  <c r="T2992" i="4"/>
  <c r="S2992" i="4"/>
  <c r="P2992" i="4"/>
  <c r="O2992" i="4"/>
  <c r="N2992" i="4"/>
  <c r="L2992" i="4"/>
  <c r="K2992" i="4"/>
  <c r="J2992" i="4"/>
  <c r="I2992" i="4"/>
  <c r="H2992" i="4"/>
  <c r="G2992" i="4"/>
  <c r="F2992" i="4"/>
  <c r="E2992" i="4"/>
  <c r="D2992" i="4"/>
  <c r="C2992" i="4"/>
  <c r="B2992" i="4"/>
  <c r="M2992" i="4" s="1"/>
  <c r="A2992" i="4"/>
  <c r="U2991" i="4"/>
  <c r="T2991" i="4"/>
  <c r="S2991" i="4"/>
  <c r="O2991" i="4"/>
  <c r="N2991" i="4"/>
  <c r="L2991" i="4"/>
  <c r="K2991" i="4"/>
  <c r="J2991" i="4"/>
  <c r="I2991" i="4"/>
  <c r="H2991" i="4"/>
  <c r="Q2991" i="4" s="1"/>
  <c r="G2991" i="4"/>
  <c r="P2991" i="4" s="1"/>
  <c r="F2991" i="4"/>
  <c r="E2991" i="4"/>
  <c r="D2991" i="4"/>
  <c r="C2991" i="4"/>
  <c r="M2991" i="4" s="1"/>
  <c r="B2991" i="4"/>
  <c r="A2991" i="4"/>
  <c r="U2990" i="4"/>
  <c r="T2990" i="4"/>
  <c r="S2990" i="4"/>
  <c r="P2990" i="4"/>
  <c r="L2990" i="4"/>
  <c r="K2990" i="4"/>
  <c r="J2990" i="4"/>
  <c r="I2990" i="4"/>
  <c r="H2990" i="4"/>
  <c r="Q2990" i="4" s="1"/>
  <c r="G2990" i="4"/>
  <c r="F2990" i="4"/>
  <c r="O2990" i="4" s="1"/>
  <c r="E2990" i="4"/>
  <c r="D2990" i="4"/>
  <c r="N2990" i="4" s="1"/>
  <c r="C2990" i="4"/>
  <c r="B2990" i="4"/>
  <c r="M2990" i="4" s="1"/>
  <c r="A2990" i="4"/>
  <c r="U2989" i="4"/>
  <c r="T2989" i="4"/>
  <c r="S2989" i="4"/>
  <c r="P2989" i="4"/>
  <c r="L2989" i="4"/>
  <c r="K2989" i="4"/>
  <c r="J2989" i="4"/>
  <c r="I2989" i="4"/>
  <c r="H2989" i="4"/>
  <c r="G2989" i="4"/>
  <c r="F2989" i="4"/>
  <c r="O2989" i="4" s="1"/>
  <c r="E2989" i="4"/>
  <c r="N2989" i="4" s="1"/>
  <c r="D2989" i="4"/>
  <c r="C2989" i="4"/>
  <c r="B2989" i="4"/>
  <c r="M2989" i="4" s="1"/>
  <c r="A2989" i="4"/>
  <c r="U2988" i="4"/>
  <c r="T2988" i="4"/>
  <c r="S2988" i="4"/>
  <c r="P2988" i="4"/>
  <c r="O2988" i="4"/>
  <c r="N2988" i="4"/>
  <c r="L2988" i="4"/>
  <c r="K2988" i="4"/>
  <c r="J2988" i="4"/>
  <c r="I2988" i="4"/>
  <c r="H2988" i="4"/>
  <c r="G2988" i="4"/>
  <c r="F2988" i="4"/>
  <c r="E2988" i="4"/>
  <c r="D2988" i="4"/>
  <c r="C2988" i="4"/>
  <c r="B2988" i="4"/>
  <c r="M2988" i="4" s="1"/>
  <c r="A2988" i="4"/>
  <c r="U2987" i="4"/>
  <c r="T2987" i="4"/>
  <c r="S2987" i="4"/>
  <c r="O2987" i="4"/>
  <c r="N2987" i="4"/>
  <c r="L2987" i="4"/>
  <c r="K2987" i="4"/>
  <c r="J2987" i="4"/>
  <c r="I2987" i="4"/>
  <c r="H2987" i="4"/>
  <c r="Q2987" i="4" s="1"/>
  <c r="G2987" i="4"/>
  <c r="P2987" i="4" s="1"/>
  <c r="F2987" i="4"/>
  <c r="E2987" i="4"/>
  <c r="D2987" i="4"/>
  <c r="C2987" i="4"/>
  <c r="M2987" i="4" s="1"/>
  <c r="B2987" i="4"/>
  <c r="A2987" i="4"/>
  <c r="U2986" i="4"/>
  <c r="T2986" i="4"/>
  <c r="S2986" i="4"/>
  <c r="P2986" i="4"/>
  <c r="L2986" i="4"/>
  <c r="K2986" i="4"/>
  <c r="J2986" i="4"/>
  <c r="I2986" i="4"/>
  <c r="H2986" i="4"/>
  <c r="Q2986" i="4" s="1"/>
  <c r="G2986" i="4"/>
  <c r="F2986" i="4"/>
  <c r="O2986" i="4" s="1"/>
  <c r="E2986" i="4"/>
  <c r="D2986" i="4"/>
  <c r="N2986" i="4" s="1"/>
  <c r="C2986" i="4"/>
  <c r="B2986" i="4"/>
  <c r="M2986" i="4" s="1"/>
  <c r="A2986" i="4"/>
  <c r="U2985" i="4"/>
  <c r="T2985" i="4"/>
  <c r="S2985" i="4"/>
  <c r="P2985" i="4"/>
  <c r="N2985" i="4"/>
  <c r="L2985" i="4"/>
  <c r="K2985" i="4"/>
  <c r="J2985" i="4"/>
  <c r="I2985" i="4"/>
  <c r="H2985" i="4"/>
  <c r="G2985" i="4"/>
  <c r="F2985" i="4"/>
  <c r="O2985" i="4" s="1"/>
  <c r="E2985" i="4"/>
  <c r="D2985" i="4"/>
  <c r="C2985" i="4"/>
  <c r="B2985" i="4"/>
  <c r="M2985" i="4" s="1"/>
  <c r="A2985" i="4"/>
  <c r="U2984" i="4"/>
  <c r="T2984" i="4"/>
  <c r="S2984" i="4"/>
  <c r="O2984" i="4"/>
  <c r="N2984" i="4"/>
  <c r="L2984" i="4"/>
  <c r="K2984" i="4"/>
  <c r="J2984" i="4"/>
  <c r="I2984" i="4"/>
  <c r="H2984" i="4"/>
  <c r="G2984" i="4"/>
  <c r="P2984" i="4" s="1"/>
  <c r="F2984" i="4"/>
  <c r="E2984" i="4"/>
  <c r="D2984" i="4"/>
  <c r="C2984" i="4"/>
  <c r="B2984" i="4"/>
  <c r="M2984" i="4" s="1"/>
  <c r="A2984" i="4"/>
  <c r="U2983" i="4"/>
  <c r="T2983" i="4"/>
  <c r="S2983" i="4"/>
  <c r="O2983" i="4"/>
  <c r="L2983" i="4"/>
  <c r="K2983" i="4"/>
  <c r="J2983" i="4"/>
  <c r="I2983" i="4"/>
  <c r="H2983" i="4"/>
  <c r="G2983" i="4"/>
  <c r="P2983" i="4" s="1"/>
  <c r="F2983" i="4"/>
  <c r="E2983" i="4"/>
  <c r="D2983" i="4"/>
  <c r="N2983" i="4" s="1"/>
  <c r="C2983" i="4"/>
  <c r="M2983" i="4" s="1"/>
  <c r="B2983" i="4"/>
  <c r="A2983" i="4"/>
  <c r="U2982" i="4"/>
  <c r="T2982" i="4"/>
  <c r="S2982" i="4"/>
  <c r="P2982" i="4"/>
  <c r="M2982" i="4"/>
  <c r="L2982" i="4"/>
  <c r="K2982" i="4"/>
  <c r="J2982" i="4"/>
  <c r="I2982" i="4"/>
  <c r="H2982" i="4"/>
  <c r="Q2982" i="4" s="1"/>
  <c r="G2982" i="4"/>
  <c r="F2982" i="4"/>
  <c r="O2982" i="4" s="1"/>
  <c r="E2982" i="4"/>
  <c r="D2982" i="4"/>
  <c r="C2982" i="4"/>
  <c r="B2982" i="4"/>
  <c r="A2982" i="4"/>
  <c r="U2981" i="4"/>
  <c r="T2981" i="4"/>
  <c r="S2981" i="4"/>
  <c r="Q2981" i="4"/>
  <c r="P2981" i="4"/>
  <c r="N2981" i="4"/>
  <c r="R2981" i="4" s="1"/>
  <c r="L2981" i="4"/>
  <c r="K2981" i="4"/>
  <c r="J2981" i="4"/>
  <c r="I2981" i="4"/>
  <c r="H2981" i="4"/>
  <c r="G2981" i="4"/>
  <c r="F2981" i="4"/>
  <c r="O2981" i="4" s="1"/>
  <c r="E2981" i="4"/>
  <c r="D2981" i="4"/>
  <c r="C2981" i="4"/>
  <c r="B2981" i="4"/>
  <c r="M2981" i="4" s="1"/>
  <c r="A2981" i="4"/>
  <c r="U2980" i="4"/>
  <c r="T2980" i="4"/>
  <c r="S2980" i="4"/>
  <c r="N2980" i="4"/>
  <c r="L2980" i="4"/>
  <c r="K2980" i="4"/>
  <c r="J2980" i="4"/>
  <c r="I2980" i="4"/>
  <c r="H2980" i="4"/>
  <c r="G2980" i="4"/>
  <c r="P2980" i="4" s="1"/>
  <c r="F2980" i="4"/>
  <c r="E2980" i="4"/>
  <c r="D2980" i="4"/>
  <c r="C2980" i="4"/>
  <c r="B2980" i="4"/>
  <c r="M2980" i="4" s="1"/>
  <c r="A2980" i="4"/>
  <c r="U2979" i="4"/>
  <c r="T2979" i="4"/>
  <c r="S2979" i="4"/>
  <c r="O2979" i="4"/>
  <c r="L2979" i="4"/>
  <c r="K2979" i="4"/>
  <c r="J2979" i="4"/>
  <c r="I2979" i="4"/>
  <c r="H2979" i="4"/>
  <c r="G2979" i="4"/>
  <c r="P2979" i="4" s="1"/>
  <c r="F2979" i="4"/>
  <c r="E2979" i="4"/>
  <c r="D2979" i="4"/>
  <c r="N2979" i="4" s="1"/>
  <c r="C2979" i="4"/>
  <c r="M2979" i="4" s="1"/>
  <c r="B2979" i="4"/>
  <c r="A2979" i="4"/>
  <c r="U2978" i="4"/>
  <c r="T2978" i="4"/>
  <c r="S2978" i="4"/>
  <c r="P2978" i="4"/>
  <c r="M2978" i="4"/>
  <c r="L2978" i="4"/>
  <c r="K2978" i="4"/>
  <c r="J2978" i="4"/>
  <c r="I2978" i="4"/>
  <c r="H2978" i="4"/>
  <c r="Q2978" i="4" s="1"/>
  <c r="G2978" i="4"/>
  <c r="F2978" i="4"/>
  <c r="O2978" i="4" s="1"/>
  <c r="E2978" i="4"/>
  <c r="D2978" i="4"/>
  <c r="N2978" i="4" s="1"/>
  <c r="C2978" i="4"/>
  <c r="B2978" i="4"/>
  <c r="A2978" i="4"/>
  <c r="U2977" i="4"/>
  <c r="T2977" i="4"/>
  <c r="S2977" i="4"/>
  <c r="Q2977" i="4"/>
  <c r="R2977" i="4" s="1"/>
  <c r="P2977" i="4"/>
  <c r="N2977" i="4"/>
  <c r="L2977" i="4"/>
  <c r="K2977" i="4"/>
  <c r="J2977" i="4"/>
  <c r="I2977" i="4"/>
  <c r="H2977" i="4"/>
  <c r="G2977" i="4"/>
  <c r="F2977" i="4"/>
  <c r="O2977" i="4" s="1"/>
  <c r="E2977" i="4"/>
  <c r="D2977" i="4"/>
  <c r="C2977" i="4"/>
  <c r="B2977" i="4"/>
  <c r="M2977" i="4" s="1"/>
  <c r="A2977" i="4"/>
  <c r="U2976" i="4"/>
  <c r="T2976" i="4"/>
  <c r="S2976" i="4"/>
  <c r="N2976" i="4"/>
  <c r="L2976" i="4"/>
  <c r="K2976" i="4"/>
  <c r="J2976" i="4"/>
  <c r="I2976" i="4"/>
  <c r="H2976" i="4"/>
  <c r="G2976" i="4"/>
  <c r="P2976" i="4" s="1"/>
  <c r="F2976" i="4"/>
  <c r="E2976" i="4"/>
  <c r="D2976" i="4"/>
  <c r="C2976" i="4"/>
  <c r="B2976" i="4"/>
  <c r="M2976" i="4" s="1"/>
  <c r="A2976" i="4"/>
  <c r="U2975" i="4"/>
  <c r="T2975" i="4"/>
  <c r="S2975" i="4"/>
  <c r="O2975" i="4"/>
  <c r="L2975" i="4"/>
  <c r="K2975" i="4"/>
  <c r="J2975" i="4"/>
  <c r="I2975" i="4"/>
  <c r="H2975" i="4"/>
  <c r="G2975" i="4"/>
  <c r="P2975" i="4" s="1"/>
  <c r="F2975" i="4"/>
  <c r="E2975" i="4"/>
  <c r="D2975" i="4"/>
  <c r="N2975" i="4" s="1"/>
  <c r="C2975" i="4"/>
  <c r="M2975" i="4" s="1"/>
  <c r="B2975" i="4"/>
  <c r="A2975" i="4"/>
  <c r="U2974" i="4"/>
  <c r="T2974" i="4"/>
  <c r="S2974" i="4"/>
  <c r="Q2974" i="4"/>
  <c r="P2974" i="4"/>
  <c r="M2974" i="4"/>
  <c r="L2974" i="4"/>
  <c r="K2974" i="4"/>
  <c r="J2974" i="4"/>
  <c r="I2974" i="4"/>
  <c r="H2974" i="4"/>
  <c r="G2974" i="4"/>
  <c r="F2974" i="4"/>
  <c r="O2974" i="4" s="1"/>
  <c r="E2974" i="4"/>
  <c r="D2974" i="4"/>
  <c r="N2974" i="4" s="1"/>
  <c r="C2974" i="4"/>
  <c r="B2974" i="4"/>
  <c r="A2974" i="4"/>
  <c r="U2973" i="4"/>
  <c r="T2973" i="4"/>
  <c r="S2973" i="4"/>
  <c r="Q2973" i="4"/>
  <c r="P2973" i="4"/>
  <c r="N2973" i="4"/>
  <c r="L2973" i="4"/>
  <c r="K2973" i="4"/>
  <c r="J2973" i="4"/>
  <c r="I2973" i="4"/>
  <c r="H2973" i="4"/>
  <c r="G2973" i="4"/>
  <c r="F2973" i="4"/>
  <c r="O2973" i="4" s="1"/>
  <c r="E2973" i="4"/>
  <c r="D2973" i="4"/>
  <c r="C2973" i="4"/>
  <c r="B2973" i="4"/>
  <c r="M2973" i="4" s="1"/>
  <c r="R2973" i="4" s="1"/>
  <c r="A2973" i="4"/>
  <c r="U2972" i="4"/>
  <c r="T2972" i="4"/>
  <c r="S2972" i="4"/>
  <c r="N2972" i="4"/>
  <c r="L2972" i="4"/>
  <c r="K2972" i="4"/>
  <c r="J2972" i="4"/>
  <c r="I2972" i="4"/>
  <c r="H2972" i="4"/>
  <c r="G2972" i="4"/>
  <c r="P2972" i="4" s="1"/>
  <c r="F2972" i="4"/>
  <c r="Q2972" i="4" s="1"/>
  <c r="E2972" i="4"/>
  <c r="D2972" i="4"/>
  <c r="C2972" i="4"/>
  <c r="B2972" i="4"/>
  <c r="M2972" i="4" s="1"/>
  <c r="A2972" i="4"/>
  <c r="U2971" i="4"/>
  <c r="T2971" i="4"/>
  <c r="S2971" i="4"/>
  <c r="O2971" i="4"/>
  <c r="L2971" i="4"/>
  <c r="K2971" i="4"/>
  <c r="J2971" i="4"/>
  <c r="I2971" i="4"/>
  <c r="H2971" i="4"/>
  <c r="Q2971" i="4" s="1"/>
  <c r="G2971" i="4"/>
  <c r="P2971" i="4" s="1"/>
  <c r="F2971" i="4"/>
  <c r="E2971" i="4"/>
  <c r="D2971" i="4"/>
  <c r="N2971" i="4" s="1"/>
  <c r="C2971" i="4"/>
  <c r="M2971" i="4" s="1"/>
  <c r="B2971" i="4"/>
  <c r="A2971" i="4"/>
  <c r="U2970" i="4"/>
  <c r="T2970" i="4"/>
  <c r="S2970" i="4"/>
  <c r="Q2970" i="4"/>
  <c r="P2970" i="4"/>
  <c r="M2970" i="4"/>
  <c r="L2970" i="4"/>
  <c r="K2970" i="4"/>
  <c r="J2970" i="4"/>
  <c r="I2970" i="4"/>
  <c r="H2970" i="4"/>
  <c r="G2970" i="4"/>
  <c r="F2970" i="4"/>
  <c r="O2970" i="4" s="1"/>
  <c r="E2970" i="4"/>
  <c r="D2970" i="4"/>
  <c r="N2970" i="4" s="1"/>
  <c r="C2970" i="4"/>
  <c r="B2970" i="4"/>
  <c r="A2970" i="4"/>
  <c r="U2969" i="4"/>
  <c r="T2969" i="4"/>
  <c r="S2969" i="4"/>
  <c r="Q2969" i="4"/>
  <c r="P2969" i="4"/>
  <c r="N2969" i="4"/>
  <c r="L2969" i="4"/>
  <c r="K2969" i="4"/>
  <c r="J2969" i="4"/>
  <c r="I2969" i="4"/>
  <c r="H2969" i="4"/>
  <c r="G2969" i="4"/>
  <c r="F2969" i="4"/>
  <c r="O2969" i="4" s="1"/>
  <c r="E2969" i="4"/>
  <c r="D2969" i="4"/>
  <c r="C2969" i="4"/>
  <c r="B2969" i="4"/>
  <c r="M2969" i="4" s="1"/>
  <c r="A2969" i="4"/>
  <c r="U2968" i="4"/>
  <c r="T2968" i="4"/>
  <c r="S2968" i="4"/>
  <c r="N2968" i="4"/>
  <c r="L2968" i="4"/>
  <c r="K2968" i="4"/>
  <c r="J2968" i="4"/>
  <c r="I2968" i="4"/>
  <c r="H2968" i="4"/>
  <c r="G2968" i="4"/>
  <c r="P2968" i="4" s="1"/>
  <c r="F2968" i="4"/>
  <c r="Q2968" i="4" s="1"/>
  <c r="E2968" i="4"/>
  <c r="D2968" i="4"/>
  <c r="C2968" i="4"/>
  <c r="B2968" i="4"/>
  <c r="A2968" i="4"/>
  <c r="U2967" i="4"/>
  <c r="T2967" i="4"/>
  <c r="S2967" i="4"/>
  <c r="O2967" i="4"/>
  <c r="L2967" i="4"/>
  <c r="K2967" i="4"/>
  <c r="J2967" i="4"/>
  <c r="I2967" i="4"/>
  <c r="H2967" i="4"/>
  <c r="Q2967" i="4" s="1"/>
  <c r="G2967" i="4"/>
  <c r="P2967" i="4" s="1"/>
  <c r="F2967" i="4"/>
  <c r="E2967" i="4"/>
  <c r="D2967" i="4"/>
  <c r="N2967" i="4" s="1"/>
  <c r="C2967" i="4"/>
  <c r="M2967" i="4" s="1"/>
  <c r="B2967" i="4"/>
  <c r="A2967" i="4"/>
  <c r="U2966" i="4"/>
  <c r="T2966" i="4"/>
  <c r="S2966" i="4"/>
  <c r="Q2966" i="4"/>
  <c r="P2966" i="4"/>
  <c r="M2966" i="4"/>
  <c r="L2966" i="4"/>
  <c r="K2966" i="4"/>
  <c r="J2966" i="4"/>
  <c r="I2966" i="4"/>
  <c r="H2966" i="4"/>
  <c r="G2966" i="4"/>
  <c r="F2966" i="4"/>
  <c r="O2966" i="4" s="1"/>
  <c r="E2966" i="4"/>
  <c r="D2966" i="4"/>
  <c r="C2966" i="4"/>
  <c r="B2966" i="4"/>
  <c r="A2966" i="4"/>
  <c r="U2965" i="4"/>
  <c r="T2965" i="4"/>
  <c r="S2965" i="4"/>
  <c r="Q2965" i="4"/>
  <c r="P2965" i="4"/>
  <c r="N2965" i="4"/>
  <c r="L2965" i="4"/>
  <c r="K2965" i="4"/>
  <c r="J2965" i="4"/>
  <c r="I2965" i="4"/>
  <c r="H2965" i="4"/>
  <c r="G2965" i="4"/>
  <c r="F2965" i="4"/>
  <c r="O2965" i="4" s="1"/>
  <c r="E2965" i="4"/>
  <c r="D2965" i="4"/>
  <c r="C2965" i="4"/>
  <c r="B2965" i="4"/>
  <c r="M2965" i="4" s="1"/>
  <c r="R2965" i="4" s="1"/>
  <c r="A2965" i="4"/>
  <c r="U2964" i="4"/>
  <c r="T2964" i="4"/>
  <c r="S2964" i="4"/>
  <c r="O2964" i="4"/>
  <c r="N2964" i="4"/>
  <c r="L2964" i="4"/>
  <c r="K2964" i="4"/>
  <c r="J2964" i="4"/>
  <c r="I2964" i="4"/>
  <c r="H2964" i="4"/>
  <c r="G2964" i="4"/>
  <c r="P2964" i="4" s="1"/>
  <c r="F2964" i="4"/>
  <c r="Q2964" i="4" s="1"/>
  <c r="E2964" i="4"/>
  <c r="D2964" i="4"/>
  <c r="C2964" i="4"/>
  <c r="B2964" i="4"/>
  <c r="M2964" i="4" s="1"/>
  <c r="R2964" i="4" s="1"/>
  <c r="A2964" i="4"/>
  <c r="U2963" i="4"/>
  <c r="T2963" i="4"/>
  <c r="S2963" i="4"/>
  <c r="O2963" i="4"/>
  <c r="L2963" i="4"/>
  <c r="K2963" i="4"/>
  <c r="J2963" i="4"/>
  <c r="I2963" i="4"/>
  <c r="H2963" i="4"/>
  <c r="G2963" i="4"/>
  <c r="P2963" i="4" s="1"/>
  <c r="F2963" i="4"/>
  <c r="E2963" i="4"/>
  <c r="D2963" i="4"/>
  <c r="N2963" i="4" s="1"/>
  <c r="C2963" i="4"/>
  <c r="B2963" i="4"/>
  <c r="M2963" i="4" s="1"/>
  <c r="A2963" i="4"/>
  <c r="U2962" i="4"/>
  <c r="T2962" i="4"/>
  <c r="S2962" i="4"/>
  <c r="P2962" i="4"/>
  <c r="M2962" i="4"/>
  <c r="R2962" i="4" s="1"/>
  <c r="L2962" i="4"/>
  <c r="Q2962" i="4" s="1"/>
  <c r="K2962" i="4"/>
  <c r="J2962" i="4"/>
  <c r="I2962" i="4"/>
  <c r="H2962" i="4"/>
  <c r="G2962" i="4"/>
  <c r="F2962" i="4"/>
  <c r="O2962" i="4" s="1"/>
  <c r="E2962" i="4"/>
  <c r="D2962" i="4"/>
  <c r="N2962" i="4" s="1"/>
  <c r="C2962" i="4"/>
  <c r="B2962" i="4"/>
  <c r="A2962" i="4"/>
  <c r="U2961" i="4"/>
  <c r="T2961" i="4"/>
  <c r="S2961" i="4"/>
  <c r="Q2961" i="4"/>
  <c r="P2961" i="4"/>
  <c r="N2961" i="4"/>
  <c r="M2961" i="4"/>
  <c r="R2961" i="4" s="1"/>
  <c r="L2961" i="4"/>
  <c r="K2961" i="4"/>
  <c r="J2961" i="4"/>
  <c r="I2961" i="4"/>
  <c r="H2961" i="4"/>
  <c r="G2961" i="4"/>
  <c r="F2961" i="4"/>
  <c r="O2961" i="4" s="1"/>
  <c r="E2961" i="4"/>
  <c r="D2961" i="4"/>
  <c r="C2961" i="4"/>
  <c r="B2961" i="4"/>
  <c r="A2961" i="4"/>
  <c r="U2960" i="4"/>
  <c r="T2960" i="4"/>
  <c r="S2960" i="4"/>
  <c r="N2960" i="4"/>
  <c r="L2960" i="4"/>
  <c r="K2960" i="4"/>
  <c r="J2960" i="4"/>
  <c r="I2960" i="4"/>
  <c r="H2960" i="4"/>
  <c r="G2960" i="4"/>
  <c r="P2960" i="4" s="1"/>
  <c r="F2960" i="4"/>
  <c r="Q2960" i="4" s="1"/>
  <c r="E2960" i="4"/>
  <c r="D2960" i="4"/>
  <c r="C2960" i="4"/>
  <c r="B2960" i="4"/>
  <c r="M2960" i="4" s="1"/>
  <c r="A2960" i="4"/>
  <c r="U2959" i="4"/>
  <c r="T2959" i="4"/>
  <c r="S2959" i="4"/>
  <c r="O2959" i="4"/>
  <c r="L2959" i="4"/>
  <c r="K2959" i="4"/>
  <c r="J2959" i="4"/>
  <c r="I2959" i="4"/>
  <c r="H2959" i="4"/>
  <c r="G2959" i="4"/>
  <c r="P2959" i="4" s="1"/>
  <c r="F2959" i="4"/>
  <c r="E2959" i="4"/>
  <c r="D2959" i="4"/>
  <c r="N2959" i="4" s="1"/>
  <c r="C2959" i="4"/>
  <c r="B2959" i="4"/>
  <c r="M2959" i="4" s="1"/>
  <c r="A2959" i="4"/>
  <c r="U2958" i="4"/>
  <c r="T2958" i="4"/>
  <c r="S2958" i="4"/>
  <c r="P2958" i="4"/>
  <c r="M2958" i="4"/>
  <c r="L2958" i="4"/>
  <c r="Q2958" i="4" s="1"/>
  <c r="K2958" i="4"/>
  <c r="J2958" i="4"/>
  <c r="I2958" i="4"/>
  <c r="H2958" i="4"/>
  <c r="G2958" i="4"/>
  <c r="F2958" i="4"/>
  <c r="O2958" i="4" s="1"/>
  <c r="E2958" i="4"/>
  <c r="D2958" i="4"/>
  <c r="N2958" i="4" s="1"/>
  <c r="C2958" i="4"/>
  <c r="B2958" i="4"/>
  <c r="A2958" i="4"/>
  <c r="U2957" i="4"/>
  <c r="T2957" i="4"/>
  <c r="S2957" i="4"/>
  <c r="Q2957" i="4"/>
  <c r="P2957" i="4"/>
  <c r="N2957" i="4"/>
  <c r="M2957" i="4"/>
  <c r="R2957" i="4" s="1"/>
  <c r="L2957" i="4"/>
  <c r="K2957" i="4"/>
  <c r="J2957" i="4"/>
  <c r="I2957" i="4"/>
  <c r="H2957" i="4"/>
  <c r="G2957" i="4"/>
  <c r="F2957" i="4"/>
  <c r="O2957" i="4" s="1"/>
  <c r="E2957" i="4"/>
  <c r="D2957" i="4"/>
  <c r="C2957" i="4"/>
  <c r="B2957" i="4"/>
  <c r="A2957" i="4"/>
  <c r="U2956" i="4"/>
  <c r="T2956" i="4"/>
  <c r="S2956" i="4"/>
  <c r="N2956" i="4"/>
  <c r="L2956" i="4"/>
  <c r="K2956" i="4"/>
  <c r="J2956" i="4"/>
  <c r="I2956" i="4"/>
  <c r="H2956" i="4"/>
  <c r="G2956" i="4"/>
  <c r="P2956" i="4" s="1"/>
  <c r="F2956" i="4"/>
  <c r="Q2956" i="4" s="1"/>
  <c r="E2956" i="4"/>
  <c r="D2956" i="4"/>
  <c r="C2956" i="4"/>
  <c r="B2956" i="4"/>
  <c r="M2956" i="4" s="1"/>
  <c r="A2956" i="4"/>
  <c r="U2955" i="4"/>
  <c r="T2955" i="4"/>
  <c r="S2955" i="4"/>
  <c r="O2955" i="4"/>
  <c r="L2955" i="4"/>
  <c r="K2955" i="4"/>
  <c r="J2955" i="4"/>
  <c r="I2955" i="4"/>
  <c r="H2955" i="4"/>
  <c r="G2955" i="4"/>
  <c r="P2955" i="4" s="1"/>
  <c r="F2955" i="4"/>
  <c r="E2955" i="4"/>
  <c r="D2955" i="4"/>
  <c r="N2955" i="4" s="1"/>
  <c r="C2955" i="4"/>
  <c r="B2955" i="4"/>
  <c r="M2955" i="4" s="1"/>
  <c r="A2955" i="4"/>
  <c r="U2954" i="4"/>
  <c r="T2954" i="4"/>
  <c r="S2954" i="4"/>
  <c r="P2954" i="4"/>
  <c r="M2954" i="4"/>
  <c r="R2954" i="4" s="1"/>
  <c r="L2954" i="4"/>
  <c r="Q2954" i="4" s="1"/>
  <c r="K2954" i="4"/>
  <c r="J2954" i="4"/>
  <c r="I2954" i="4"/>
  <c r="H2954" i="4"/>
  <c r="G2954" i="4"/>
  <c r="F2954" i="4"/>
  <c r="O2954" i="4" s="1"/>
  <c r="E2954" i="4"/>
  <c r="D2954" i="4"/>
  <c r="N2954" i="4" s="1"/>
  <c r="C2954" i="4"/>
  <c r="B2954" i="4"/>
  <c r="A2954" i="4"/>
  <c r="U2953" i="4"/>
  <c r="T2953" i="4"/>
  <c r="S2953" i="4"/>
  <c r="Q2953" i="4"/>
  <c r="P2953" i="4"/>
  <c r="N2953" i="4"/>
  <c r="M2953" i="4"/>
  <c r="R2953" i="4" s="1"/>
  <c r="L2953" i="4"/>
  <c r="K2953" i="4"/>
  <c r="J2953" i="4"/>
  <c r="I2953" i="4"/>
  <c r="H2953" i="4"/>
  <c r="G2953" i="4"/>
  <c r="F2953" i="4"/>
  <c r="O2953" i="4" s="1"/>
  <c r="E2953" i="4"/>
  <c r="D2953" i="4"/>
  <c r="C2953" i="4"/>
  <c r="B2953" i="4"/>
  <c r="A2953" i="4"/>
  <c r="U2952" i="4"/>
  <c r="T2952" i="4"/>
  <c r="S2952" i="4"/>
  <c r="O2952" i="4"/>
  <c r="N2952" i="4"/>
  <c r="L2952" i="4"/>
  <c r="K2952" i="4"/>
  <c r="J2952" i="4"/>
  <c r="I2952" i="4"/>
  <c r="H2952" i="4"/>
  <c r="G2952" i="4"/>
  <c r="P2952" i="4" s="1"/>
  <c r="F2952" i="4"/>
  <c r="Q2952" i="4" s="1"/>
  <c r="E2952" i="4"/>
  <c r="D2952" i="4"/>
  <c r="C2952" i="4"/>
  <c r="B2952" i="4"/>
  <c r="M2952" i="4" s="1"/>
  <c r="R2952" i="4" s="1"/>
  <c r="A2952" i="4"/>
  <c r="U2951" i="4"/>
  <c r="T2951" i="4"/>
  <c r="S2951" i="4"/>
  <c r="O2951" i="4"/>
  <c r="L2951" i="4"/>
  <c r="K2951" i="4"/>
  <c r="J2951" i="4"/>
  <c r="I2951" i="4"/>
  <c r="H2951" i="4"/>
  <c r="G2951" i="4"/>
  <c r="P2951" i="4" s="1"/>
  <c r="F2951" i="4"/>
  <c r="E2951" i="4"/>
  <c r="D2951" i="4"/>
  <c r="N2951" i="4" s="1"/>
  <c r="C2951" i="4"/>
  <c r="B2951" i="4"/>
  <c r="M2951" i="4" s="1"/>
  <c r="A2951" i="4"/>
  <c r="U2950" i="4"/>
  <c r="T2950" i="4"/>
  <c r="S2950" i="4"/>
  <c r="P2950" i="4"/>
  <c r="M2950" i="4"/>
  <c r="L2950" i="4"/>
  <c r="Q2950" i="4" s="1"/>
  <c r="K2950" i="4"/>
  <c r="J2950" i="4"/>
  <c r="I2950" i="4"/>
  <c r="H2950" i="4"/>
  <c r="G2950" i="4"/>
  <c r="F2950" i="4"/>
  <c r="O2950" i="4" s="1"/>
  <c r="E2950" i="4"/>
  <c r="D2950" i="4"/>
  <c r="N2950" i="4" s="1"/>
  <c r="C2950" i="4"/>
  <c r="B2950" i="4"/>
  <c r="A2950" i="4"/>
  <c r="U2949" i="4"/>
  <c r="T2949" i="4"/>
  <c r="S2949" i="4"/>
  <c r="Q2949" i="4"/>
  <c r="P2949" i="4"/>
  <c r="N2949" i="4"/>
  <c r="M2949" i="4"/>
  <c r="R2949" i="4" s="1"/>
  <c r="L2949" i="4"/>
  <c r="K2949" i="4"/>
  <c r="J2949" i="4"/>
  <c r="I2949" i="4"/>
  <c r="H2949" i="4"/>
  <c r="G2949" i="4"/>
  <c r="F2949" i="4"/>
  <c r="O2949" i="4" s="1"/>
  <c r="E2949" i="4"/>
  <c r="D2949" i="4"/>
  <c r="C2949" i="4"/>
  <c r="B2949" i="4"/>
  <c r="A2949" i="4"/>
  <c r="U2948" i="4"/>
  <c r="T2948" i="4"/>
  <c r="S2948" i="4"/>
  <c r="O2948" i="4"/>
  <c r="N2948" i="4"/>
  <c r="L2948" i="4"/>
  <c r="K2948" i="4"/>
  <c r="J2948" i="4"/>
  <c r="I2948" i="4"/>
  <c r="H2948" i="4"/>
  <c r="G2948" i="4"/>
  <c r="P2948" i="4" s="1"/>
  <c r="F2948" i="4"/>
  <c r="Q2948" i="4" s="1"/>
  <c r="E2948" i="4"/>
  <c r="D2948" i="4"/>
  <c r="C2948" i="4"/>
  <c r="B2948" i="4"/>
  <c r="M2948" i="4" s="1"/>
  <c r="R2948" i="4" s="1"/>
  <c r="A2948" i="4"/>
  <c r="U2947" i="4"/>
  <c r="T2947" i="4"/>
  <c r="S2947" i="4"/>
  <c r="O2947" i="4"/>
  <c r="L2947" i="4"/>
  <c r="K2947" i="4"/>
  <c r="J2947" i="4"/>
  <c r="I2947" i="4"/>
  <c r="H2947" i="4"/>
  <c r="Q2947" i="4" s="1"/>
  <c r="G2947" i="4"/>
  <c r="P2947" i="4" s="1"/>
  <c r="F2947" i="4"/>
  <c r="E2947" i="4"/>
  <c r="D2947" i="4"/>
  <c r="N2947" i="4" s="1"/>
  <c r="C2947" i="4"/>
  <c r="B2947" i="4"/>
  <c r="M2947" i="4" s="1"/>
  <c r="A2947" i="4"/>
  <c r="U2946" i="4"/>
  <c r="T2946" i="4"/>
  <c r="S2946" i="4"/>
  <c r="Q2946" i="4"/>
  <c r="P2946" i="4"/>
  <c r="M2946" i="4"/>
  <c r="L2946" i="4"/>
  <c r="K2946" i="4"/>
  <c r="J2946" i="4"/>
  <c r="I2946" i="4"/>
  <c r="H2946" i="4"/>
  <c r="G2946" i="4"/>
  <c r="F2946" i="4"/>
  <c r="O2946" i="4" s="1"/>
  <c r="E2946" i="4"/>
  <c r="D2946" i="4"/>
  <c r="C2946" i="4"/>
  <c r="B2946" i="4"/>
  <c r="A2946" i="4"/>
  <c r="U2945" i="4"/>
  <c r="T2945" i="4"/>
  <c r="S2945" i="4"/>
  <c r="Q2945" i="4"/>
  <c r="P2945" i="4"/>
  <c r="N2945" i="4"/>
  <c r="M2945" i="4"/>
  <c r="L2945" i="4"/>
  <c r="K2945" i="4"/>
  <c r="J2945" i="4"/>
  <c r="I2945" i="4"/>
  <c r="H2945" i="4"/>
  <c r="G2945" i="4"/>
  <c r="F2945" i="4"/>
  <c r="E2945" i="4"/>
  <c r="D2945" i="4"/>
  <c r="C2945" i="4"/>
  <c r="B2945" i="4"/>
  <c r="A2945" i="4"/>
  <c r="U2944" i="4"/>
  <c r="T2944" i="4"/>
  <c r="S2944" i="4"/>
  <c r="N2944" i="4"/>
  <c r="L2944" i="4"/>
  <c r="K2944" i="4"/>
  <c r="J2944" i="4"/>
  <c r="I2944" i="4"/>
  <c r="H2944" i="4"/>
  <c r="G2944" i="4"/>
  <c r="P2944" i="4" s="1"/>
  <c r="F2944" i="4"/>
  <c r="Q2944" i="4" s="1"/>
  <c r="E2944" i="4"/>
  <c r="D2944" i="4"/>
  <c r="C2944" i="4"/>
  <c r="B2944" i="4"/>
  <c r="A2944" i="4"/>
  <c r="U2943" i="4"/>
  <c r="T2943" i="4"/>
  <c r="S2943" i="4"/>
  <c r="P2943" i="4"/>
  <c r="O2943" i="4"/>
  <c r="L2943" i="4"/>
  <c r="K2943" i="4"/>
  <c r="J2943" i="4"/>
  <c r="I2943" i="4"/>
  <c r="H2943" i="4"/>
  <c r="Q2943" i="4" s="1"/>
  <c r="G2943" i="4"/>
  <c r="F2943" i="4"/>
  <c r="E2943" i="4"/>
  <c r="D2943" i="4"/>
  <c r="N2943" i="4" s="1"/>
  <c r="C2943" i="4"/>
  <c r="B2943" i="4"/>
  <c r="M2943" i="4" s="1"/>
  <c r="A2943" i="4"/>
  <c r="U2942" i="4"/>
  <c r="T2942" i="4"/>
  <c r="S2942" i="4"/>
  <c r="Q2942" i="4"/>
  <c r="P2942" i="4"/>
  <c r="M2942" i="4"/>
  <c r="L2942" i="4"/>
  <c r="K2942" i="4"/>
  <c r="J2942" i="4"/>
  <c r="I2942" i="4"/>
  <c r="H2942" i="4"/>
  <c r="G2942" i="4"/>
  <c r="F2942" i="4"/>
  <c r="O2942" i="4" s="1"/>
  <c r="E2942" i="4"/>
  <c r="D2942" i="4"/>
  <c r="N2942" i="4" s="1"/>
  <c r="C2942" i="4"/>
  <c r="B2942" i="4"/>
  <c r="A2942" i="4"/>
  <c r="U2941" i="4"/>
  <c r="T2941" i="4"/>
  <c r="S2941" i="4"/>
  <c r="Q2941" i="4"/>
  <c r="P2941" i="4"/>
  <c r="N2941" i="4"/>
  <c r="L2941" i="4"/>
  <c r="K2941" i="4"/>
  <c r="J2941" i="4"/>
  <c r="I2941" i="4"/>
  <c r="H2941" i="4"/>
  <c r="G2941" i="4"/>
  <c r="F2941" i="4"/>
  <c r="E2941" i="4"/>
  <c r="D2941" i="4"/>
  <c r="C2941" i="4"/>
  <c r="B2941" i="4"/>
  <c r="M2941" i="4" s="1"/>
  <c r="A2941" i="4"/>
  <c r="U2940" i="4"/>
  <c r="T2940" i="4"/>
  <c r="S2940" i="4"/>
  <c r="N2940" i="4"/>
  <c r="L2940" i="4"/>
  <c r="K2940" i="4"/>
  <c r="J2940" i="4"/>
  <c r="I2940" i="4"/>
  <c r="H2940" i="4"/>
  <c r="G2940" i="4"/>
  <c r="P2940" i="4" s="1"/>
  <c r="F2940" i="4"/>
  <c r="Q2940" i="4" s="1"/>
  <c r="E2940" i="4"/>
  <c r="D2940" i="4"/>
  <c r="C2940" i="4"/>
  <c r="B2940" i="4"/>
  <c r="M2940" i="4" s="1"/>
  <c r="A2940" i="4"/>
  <c r="U2939" i="4"/>
  <c r="T2939" i="4"/>
  <c r="S2939" i="4"/>
  <c r="P2939" i="4"/>
  <c r="O2939" i="4"/>
  <c r="L2939" i="4"/>
  <c r="K2939" i="4"/>
  <c r="J2939" i="4"/>
  <c r="I2939" i="4"/>
  <c r="H2939" i="4"/>
  <c r="G2939" i="4"/>
  <c r="F2939" i="4"/>
  <c r="E2939" i="4"/>
  <c r="D2939" i="4"/>
  <c r="N2939" i="4" s="1"/>
  <c r="C2939" i="4"/>
  <c r="B2939" i="4"/>
  <c r="M2939" i="4" s="1"/>
  <c r="A2939" i="4"/>
  <c r="U2938" i="4"/>
  <c r="T2938" i="4"/>
  <c r="S2938" i="4"/>
  <c r="P2938" i="4"/>
  <c r="M2938" i="4"/>
  <c r="L2938" i="4"/>
  <c r="K2938" i="4"/>
  <c r="J2938" i="4"/>
  <c r="I2938" i="4"/>
  <c r="H2938" i="4"/>
  <c r="Q2938" i="4" s="1"/>
  <c r="G2938" i="4"/>
  <c r="F2938" i="4"/>
  <c r="O2938" i="4" s="1"/>
  <c r="E2938" i="4"/>
  <c r="D2938" i="4"/>
  <c r="N2938" i="4" s="1"/>
  <c r="C2938" i="4"/>
  <c r="B2938" i="4"/>
  <c r="A2938" i="4"/>
  <c r="U2937" i="4"/>
  <c r="T2937" i="4"/>
  <c r="S2937" i="4"/>
  <c r="Q2937" i="4"/>
  <c r="P2937" i="4"/>
  <c r="N2937" i="4"/>
  <c r="L2937" i="4"/>
  <c r="K2937" i="4"/>
  <c r="J2937" i="4"/>
  <c r="I2937" i="4"/>
  <c r="H2937" i="4"/>
  <c r="G2937" i="4"/>
  <c r="F2937" i="4"/>
  <c r="O2937" i="4" s="1"/>
  <c r="E2937" i="4"/>
  <c r="D2937" i="4"/>
  <c r="C2937" i="4"/>
  <c r="B2937" i="4"/>
  <c r="M2937" i="4" s="1"/>
  <c r="R2937" i="4" s="1"/>
  <c r="A2937" i="4"/>
  <c r="U2936" i="4"/>
  <c r="T2936" i="4"/>
  <c r="S2936" i="4"/>
  <c r="N2936" i="4"/>
  <c r="L2936" i="4"/>
  <c r="K2936" i="4"/>
  <c r="J2936" i="4"/>
  <c r="I2936" i="4"/>
  <c r="H2936" i="4"/>
  <c r="G2936" i="4"/>
  <c r="P2936" i="4" s="1"/>
  <c r="F2936" i="4"/>
  <c r="E2936" i="4"/>
  <c r="D2936" i="4"/>
  <c r="C2936" i="4"/>
  <c r="B2936" i="4"/>
  <c r="M2936" i="4" s="1"/>
  <c r="A2936" i="4"/>
  <c r="U2935" i="4"/>
  <c r="T2935" i="4"/>
  <c r="S2935" i="4"/>
  <c r="P2935" i="4"/>
  <c r="O2935" i="4"/>
  <c r="L2935" i="4"/>
  <c r="K2935" i="4"/>
  <c r="J2935" i="4"/>
  <c r="I2935" i="4"/>
  <c r="H2935" i="4"/>
  <c r="G2935" i="4"/>
  <c r="F2935" i="4"/>
  <c r="E2935" i="4"/>
  <c r="D2935" i="4"/>
  <c r="N2935" i="4" s="1"/>
  <c r="C2935" i="4"/>
  <c r="B2935" i="4"/>
  <c r="M2935" i="4" s="1"/>
  <c r="A2935" i="4"/>
  <c r="U2934" i="4"/>
  <c r="T2934" i="4"/>
  <c r="S2934" i="4"/>
  <c r="P2934" i="4"/>
  <c r="M2934" i="4"/>
  <c r="L2934" i="4"/>
  <c r="K2934" i="4"/>
  <c r="J2934" i="4"/>
  <c r="I2934" i="4"/>
  <c r="H2934" i="4"/>
  <c r="Q2934" i="4" s="1"/>
  <c r="G2934" i="4"/>
  <c r="F2934" i="4"/>
  <c r="O2934" i="4" s="1"/>
  <c r="E2934" i="4"/>
  <c r="D2934" i="4"/>
  <c r="N2934" i="4" s="1"/>
  <c r="C2934" i="4"/>
  <c r="B2934" i="4"/>
  <c r="A2934" i="4"/>
  <c r="U2933" i="4"/>
  <c r="T2933" i="4"/>
  <c r="S2933" i="4"/>
  <c r="Q2933" i="4"/>
  <c r="P2933" i="4"/>
  <c r="M2933" i="4"/>
  <c r="L2933" i="4"/>
  <c r="K2933" i="4"/>
  <c r="J2933" i="4"/>
  <c r="I2933" i="4"/>
  <c r="H2933" i="4"/>
  <c r="G2933" i="4"/>
  <c r="F2933" i="4"/>
  <c r="O2933" i="4" s="1"/>
  <c r="E2933" i="4"/>
  <c r="N2933" i="4" s="1"/>
  <c r="D2933" i="4"/>
  <c r="C2933" i="4"/>
  <c r="B2933" i="4"/>
  <c r="A2933" i="4"/>
  <c r="U2932" i="4"/>
  <c r="T2932" i="4"/>
  <c r="S2932" i="4"/>
  <c r="N2932" i="4"/>
  <c r="L2932" i="4"/>
  <c r="K2932" i="4"/>
  <c r="J2932" i="4"/>
  <c r="I2932" i="4"/>
  <c r="H2932" i="4"/>
  <c r="G2932" i="4"/>
  <c r="P2932" i="4" s="1"/>
  <c r="F2932" i="4"/>
  <c r="E2932" i="4"/>
  <c r="D2932" i="4"/>
  <c r="C2932" i="4"/>
  <c r="B2932" i="4"/>
  <c r="M2932" i="4" s="1"/>
  <c r="A2932" i="4"/>
  <c r="U2931" i="4"/>
  <c r="T2931" i="4"/>
  <c r="S2931" i="4"/>
  <c r="P2931" i="4"/>
  <c r="O2931" i="4"/>
  <c r="L2931" i="4"/>
  <c r="K2931" i="4"/>
  <c r="J2931" i="4"/>
  <c r="I2931" i="4"/>
  <c r="H2931" i="4"/>
  <c r="G2931" i="4"/>
  <c r="F2931" i="4"/>
  <c r="E2931" i="4"/>
  <c r="D2931" i="4"/>
  <c r="N2931" i="4" s="1"/>
  <c r="C2931" i="4"/>
  <c r="B2931" i="4"/>
  <c r="A2931" i="4"/>
  <c r="U2930" i="4"/>
  <c r="T2930" i="4"/>
  <c r="S2930" i="4"/>
  <c r="P2930" i="4"/>
  <c r="M2930" i="4"/>
  <c r="L2930" i="4"/>
  <c r="K2930" i="4"/>
  <c r="J2930" i="4"/>
  <c r="I2930" i="4"/>
  <c r="H2930" i="4"/>
  <c r="Q2930" i="4" s="1"/>
  <c r="G2930" i="4"/>
  <c r="F2930" i="4"/>
  <c r="O2930" i="4" s="1"/>
  <c r="E2930" i="4"/>
  <c r="D2930" i="4"/>
  <c r="C2930" i="4"/>
  <c r="B2930" i="4"/>
  <c r="A2930" i="4"/>
  <c r="U2929" i="4"/>
  <c r="T2929" i="4"/>
  <c r="S2929" i="4"/>
  <c r="P2929" i="4"/>
  <c r="N2929" i="4"/>
  <c r="L2929" i="4"/>
  <c r="K2929" i="4"/>
  <c r="J2929" i="4"/>
  <c r="I2929" i="4"/>
  <c r="H2929" i="4"/>
  <c r="G2929" i="4"/>
  <c r="F2929" i="4"/>
  <c r="E2929" i="4"/>
  <c r="D2929" i="4"/>
  <c r="C2929" i="4"/>
  <c r="B2929" i="4"/>
  <c r="M2929" i="4" s="1"/>
  <c r="A2929" i="4"/>
  <c r="U2928" i="4"/>
  <c r="T2928" i="4"/>
  <c r="S2928" i="4"/>
  <c r="N2928" i="4"/>
  <c r="L2928" i="4"/>
  <c r="K2928" i="4"/>
  <c r="J2928" i="4"/>
  <c r="O2928" i="4" s="1"/>
  <c r="I2928" i="4"/>
  <c r="H2928" i="4"/>
  <c r="G2928" i="4"/>
  <c r="P2928" i="4" s="1"/>
  <c r="F2928" i="4"/>
  <c r="E2928" i="4"/>
  <c r="D2928" i="4"/>
  <c r="C2928" i="4"/>
  <c r="B2928" i="4"/>
  <c r="M2928" i="4" s="1"/>
  <c r="A2928" i="4"/>
  <c r="U2927" i="4"/>
  <c r="T2927" i="4"/>
  <c r="S2927" i="4"/>
  <c r="P2927" i="4"/>
  <c r="O2927" i="4"/>
  <c r="L2927" i="4"/>
  <c r="K2927" i="4"/>
  <c r="J2927" i="4"/>
  <c r="I2927" i="4"/>
  <c r="H2927" i="4"/>
  <c r="G2927" i="4"/>
  <c r="F2927" i="4"/>
  <c r="E2927" i="4"/>
  <c r="D2927" i="4"/>
  <c r="N2927" i="4" s="1"/>
  <c r="C2927" i="4"/>
  <c r="B2927" i="4"/>
  <c r="A2927" i="4"/>
  <c r="U2926" i="4"/>
  <c r="T2926" i="4"/>
  <c r="S2926" i="4"/>
  <c r="P2926" i="4"/>
  <c r="M2926" i="4"/>
  <c r="L2926" i="4"/>
  <c r="K2926" i="4"/>
  <c r="J2926" i="4"/>
  <c r="I2926" i="4"/>
  <c r="H2926" i="4"/>
  <c r="Q2926" i="4" s="1"/>
  <c r="G2926" i="4"/>
  <c r="F2926" i="4"/>
  <c r="O2926" i="4" s="1"/>
  <c r="E2926" i="4"/>
  <c r="D2926" i="4"/>
  <c r="N2926" i="4" s="1"/>
  <c r="C2926" i="4"/>
  <c r="B2926" i="4"/>
  <c r="A2926" i="4"/>
  <c r="U2925" i="4"/>
  <c r="T2925" i="4"/>
  <c r="S2925" i="4"/>
  <c r="P2925" i="4"/>
  <c r="N2925" i="4"/>
  <c r="L2925" i="4"/>
  <c r="K2925" i="4"/>
  <c r="J2925" i="4"/>
  <c r="I2925" i="4"/>
  <c r="H2925" i="4"/>
  <c r="G2925" i="4"/>
  <c r="F2925" i="4"/>
  <c r="E2925" i="4"/>
  <c r="D2925" i="4"/>
  <c r="C2925" i="4"/>
  <c r="B2925" i="4"/>
  <c r="M2925" i="4" s="1"/>
  <c r="A2925" i="4"/>
  <c r="U2924" i="4"/>
  <c r="T2924" i="4"/>
  <c r="S2924" i="4"/>
  <c r="N2924" i="4"/>
  <c r="L2924" i="4"/>
  <c r="K2924" i="4"/>
  <c r="J2924" i="4"/>
  <c r="O2924" i="4" s="1"/>
  <c r="I2924" i="4"/>
  <c r="H2924" i="4"/>
  <c r="G2924" i="4"/>
  <c r="P2924" i="4" s="1"/>
  <c r="F2924" i="4"/>
  <c r="E2924" i="4"/>
  <c r="D2924" i="4"/>
  <c r="C2924" i="4"/>
  <c r="B2924" i="4"/>
  <c r="M2924" i="4" s="1"/>
  <c r="A2924" i="4"/>
  <c r="U2923" i="4"/>
  <c r="T2923" i="4"/>
  <c r="S2923" i="4"/>
  <c r="P2923" i="4"/>
  <c r="O2923" i="4"/>
  <c r="L2923" i="4"/>
  <c r="K2923" i="4"/>
  <c r="J2923" i="4"/>
  <c r="I2923" i="4"/>
  <c r="H2923" i="4"/>
  <c r="Q2923" i="4" s="1"/>
  <c r="G2923" i="4"/>
  <c r="F2923" i="4"/>
  <c r="E2923" i="4"/>
  <c r="D2923" i="4"/>
  <c r="N2923" i="4" s="1"/>
  <c r="C2923" i="4"/>
  <c r="B2923" i="4"/>
  <c r="M2923" i="4" s="1"/>
  <c r="R2923" i="4" s="1"/>
  <c r="A2923" i="4"/>
  <c r="U2922" i="4"/>
  <c r="T2922" i="4"/>
  <c r="S2922" i="4"/>
  <c r="P2922" i="4"/>
  <c r="M2922" i="4"/>
  <c r="L2922" i="4"/>
  <c r="K2922" i="4"/>
  <c r="J2922" i="4"/>
  <c r="I2922" i="4"/>
  <c r="H2922" i="4"/>
  <c r="Q2922" i="4" s="1"/>
  <c r="G2922" i="4"/>
  <c r="F2922" i="4"/>
  <c r="O2922" i="4" s="1"/>
  <c r="E2922" i="4"/>
  <c r="D2922" i="4"/>
  <c r="N2922" i="4" s="1"/>
  <c r="C2922" i="4"/>
  <c r="B2922" i="4"/>
  <c r="A2922" i="4"/>
  <c r="U2921" i="4"/>
  <c r="T2921" i="4"/>
  <c r="S2921" i="4"/>
  <c r="Q2921" i="4"/>
  <c r="P2921" i="4"/>
  <c r="M2921" i="4"/>
  <c r="L2921" i="4"/>
  <c r="K2921" i="4"/>
  <c r="J2921" i="4"/>
  <c r="I2921" i="4"/>
  <c r="H2921" i="4"/>
  <c r="G2921" i="4"/>
  <c r="F2921" i="4"/>
  <c r="O2921" i="4" s="1"/>
  <c r="E2921" i="4"/>
  <c r="N2921" i="4" s="1"/>
  <c r="R2921" i="4" s="1"/>
  <c r="D2921" i="4"/>
  <c r="C2921" i="4"/>
  <c r="B2921" i="4"/>
  <c r="A2921" i="4"/>
  <c r="U2920" i="4"/>
  <c r="T2920" i="4"/>
  <c r="S2920" i="4"/>
  <c r="N2920" i="4"/>
  <c r="L2920" i="4"/>
  <c r="K2920" i="4"/>
  <c r="J2920" i="4"/>
  <c r="O2920" i="4" s="1"/>
  <c r="I2920" i="4"/>
  <c r="H2920" i="4"/>
  <c r="G2920" i="4"/>
  <c r="P2920" i="4" s="1"/>
  <c r="F2920" i="4"/>
  <c r="E2920" i="4"/>
  <c r="D2920" i="4"/>
  <c r="C2920" i="4"/>
  <c r="B2920" i="4"/>
  <c r="M2920" i="4" s="1"/>
  <c r="A2920" i="4"/>
  <c r="U2919" i="4"/>
  <c r="T2919" i="4"/>
  <c r="S2919" i="4"/>
  <c r="O2919" i="4"/>
  <c r="L2919" i="4"/>
  <c r="K2919" i="4"/>
  <c r="J2919" i="4"/>
  <c r="I2919" i="4"/>
  <c r="H2919" i="4"/>
  <c r="Q2919" i="4" s="1"/>
  <c r="G2919" i="4"/>
  <c r="P2919" i="4" s="1"/>
  <c r="F2919" i="4"/>
  <c r="E2919" i="4"/>
  <c r="D2919" i="4"/>
  <c r="N2919" i="4" s="1"/>
  <c r="C2919" i="4"/>
  <c r="B2919" i="4"/>
  <c r="A2919" i="4"/>
  <c r="U2918" i="4"/>
  <c r="T2918" i="4"/>
  <c r="S2918" i="4"/>
  <c r="P2918" i="4"/>
  <c r="M2918" i="4"/>
  <c r="R2918" i="4" s="1"/>
  <c r="L2918" i="4"/>
  <c r="K2918" i="4"/>
  <c r="J2918" i="4"/>
  <c r="I2918" i="4"/>
  <c r="H2918" i="4"/>
  <c r="Q2918" i="4" s="1"/>
  <c r="G2918" i="4"/>
  <c r="F2918" i="4"/>
  <c r="O2918" i="4" s="1"/>
  <c r="E2918" i="4"/>
  <c r="D2918" i="4"/>
  <c r="N2918" i="4" s="1"/>
  <c r="C2918" i="4"/>
  <c r="B2918" i="4"/>
  <c r="A2918" i="4"/>
  <c r="U2917" i="4"/>
  <c r="T2917" i="4"/>
  <c r="S2917" i="4"/>
  <c r="Q2917" i="4"/>
  <c r="R2917" i="4" s="1"/>
  <c r="P2917" i="4"/>
  <c r="M2917" i="4"/>
  <c r="L2917" i="4"/>
  <c r="K2917" i="4"/>
  <c r="J2917" i="4"/>
  <c r="I2917" i="4"/>
  <c r="H2917" i="4"/>
  <c r="G2917" i="4"/>
  <c r="F2917" i="4"/>
  <c r="O2917" i="4" s="1"/>
  <c r="E2917" i="4"/>
  <c r="N2917" i="4" s="1"/>
  <c r="D2917" i="4"/>
  <c r="C2917" i="4"/>
  <c r="B2917" i="4"/>
  <c r="A2917" i="4"/>
  <c r="U2916" i="4"/>
  <c r="T2916" i="4"/>
  <c r="S2916" i="4"/>
  <c r="O2916" i="4"/>
  <c r="N2916" i="4"/>
  <c r="L2916" i="4"/>
  <c r="K2916" i="4"/>
  <c r="J2916" i="4"/>
  <c r="I2916" i="4"/>
  <c r="H2916" i="4"/>
  <c r="G2916" i="4"/>
  <c r="P2916" i="4" s="1"/>
  <c r="F2916" i="4"/>
  <c r="E2916" i="4"/>
  <c r="D2916" i="4"/>
  <c r="C2916" i="4"/>
  <c r="B2916" i="4"/>
  <c r="M2916" i="4" s="1"/>
  <c r="A2916" i="4"/>
  <c r="U2915" i="4"/>
  <c r="T2915" i="4"/>
  <c r="S2915" i="4"/>
  <c r="O2915" i="4"/>
  <c r="L2915" i="4"/>
  <c r="K2915" i="4"/>
  <c r="J2915" i="4"/>
  <c r="I2915" i="4"/>
  <c r="H2915" i="4"/>
  <c r="Q2915" i="4" s="1"/>
  <c r="G2915" i="4"/>
  <c r="P2915" i="4" s="1"/>
  <c r="F2915" i="4"/>
  <c r="E2915" i="4"/>
  <c r="D2915" i="4"/>
  <c r="N2915" i="4" s="1"/>
  <c r="C2915" i="4"/>
  <c r="B2915" i="4"/>
  <c r="A2915" i="4"/>
  <c r="U2914" i="4"/>
  <c r="T2914" i="4"/>
  <c r="S2914" i="4"/>
  <c r="P2914" i="4"/>
  <c r="M2914" i="4"/>
  <c r="L2914" i="4"/>
  <c r="Q2914" i="4" s="1"/>
  <c r="K2914" i="4"/>
  <c r="J2914" i="4"/>
  <c r="I2914" i="4"/>
  <c r="H2914" i="4"/>
  <c r="G2914" i="4"/>
  <c r="F2914" i="4"/>
  <c r="O2914" i="4" s="1"/>
  <c r="E2914" i="4"/>
  <c r="D2914" i="4"/>
  <c r="N2914" i="4" s="1"/>
  <c r="C2914" i="4"/>
  <c r="B2914" i="4"/>
  <c r="A2914" i="4"/>
  <c r="U2913" i="4"/>
  <c r="T2913" i="4"/>
  <c r="S2913" i="4"/>
  <c r="P2913" i="4"/>
  <c r="N2913" i="4"/>
  <c r="M2913" i="4"/>
  <c r="L2913" i="4"/>
  <c r="K2913" i="4"/>
  <c r="J2913" i="4"/>
  <c r="I2913" i="4"/>
  <c r="H2913" i="4"/>
  <c r="G2913" i="4"/>
  <c r="F2913" i="4"/>
  <c r="E2913" i="4"/>
  <c r="D2913" i="4"/>
  <c r="C2913" i="4"/>
  <c r="B2913" i="4"/>
  <c r="A2913" i="4"/>
  <c r="U2912" i="4"/>
  <c r="T2912" i="4"/>
  <c r="S2912" i="4"/>
  <c r="O2912" i="4"/>
  <c r="N2912" i="4"/>
  <c r="L2912" i="4"/>
  <c r="K2912" i="4"/>
  <c r="J2912" i="4"/>
  <c r="I2912" i="4"/>
  <c r="H2912" i="4"/>
  <c r="G2912" i="4"/>
  <c r="P2912" i="4" s="1"/>
  <c r="F2912" i="4"/>
  <c r="E2912" i="4"/>
  <c r="D2912" i="4"/>
  <c r="C2912" i="4"/>
  <c r="B2912" i="4"/>
  <c r="A2912" i="4"/>
  <c r="U2911" i="4"/>
  <c r="T2911" i="4"/>
  <c r="S2911" i="4"/>
  <c r="O2911" i="4"/>
  <c r="L2911" i="4"/>
  <c r="K2911" i="4"/>
  <c r="J2911" i="4"/>
  <c r="I2911" i="4"/>
  <c r="H2911" i="4"/>
  <c r="Q2911" i="4" s="1"/>
  <c r="G2911" i="4"/>
  <c r="P2911" i="4" s="1"/>
  <c r="F2911" i="4"/>
  <c r="E2911" i="4"/>
  <c r="D2911" i="4"/>
  <c r="N2911" i="4" s="1"/>
  <c r="C2911" i="4"/>
  <c r="B2911" i="4"/>
  <c r="M2911" i="4" s="1"/>
  <c r="A2911" i="4"/>
  <c r="U2910" i="4"/>
  <c r="T2910" i="4"/>
  <c r="S2910" i="4"/>
  <c r="P2910" i="4"/>
  <c r="M2910" i="4"/>
  <c r="R2910" i="4" s="1"/>
  <c r="L2910" i="4"/>
  <c r="Q2910" i="4" s="1"/>
  <c r="K2910" i="4"/>
  <c r="J2910" i="4"/>
  <c r="I2910" i="4"/>
  <c r="H2910" i="4"/>
  <c r="G2910" i="4"/>
  <c r="F2910" i="4"/>
  <c r="O2910" i="4" s="1"/>
  <c r="E2910" i="4"/>
  <c r="D2910" i="4"/>
  <c r="N2910" i="4" s="1"/>
  <c r="C2910" i="4"/>
  <c r="B2910" i="4"/>
  <c r="A2910" i="4"/>
  <c r="U2909" i="4"/>
  <c r="T2909" i="4"/>
  <c r="S2909" i="4"/>
  <c r="Q2909" i="4"/>
  <c r="P2909" i="4"/>
  <c r="N2909" i="4"/>
  <c r="M2909" i="4"/>
  <c r="L2909" i="4"/>
  <c r="K2909" i="4"/>
  <c r="J2909" i="4"/>
  <c r="O2909" i="4" s="1"/>
  <c r="I2909" i="4"/>
  <c r="H2909" i="4"/>
  <c r="G2909" i="4"/>
  <c r="F2909" i="4"/>
  <c r="E2909" i="4"/>
  <c r="D2909" i="4"/>
  <c r="C2909" i="4"/>
  <c r="B2909" i="4"/>
  <c r="A2909" i="4"/>
  <c r="U2908" i="4"/>
  <c r="T2908" i="4"/>
  <c r="S2908" i="4"/>
  <c r="N2908" i="4"/>
  <c r="L2908" i="4"/>
  <c r="K2908" i="4"/>
  <c r="J2908" i="4"/>
  <c r="I2908" i="4"/>
  <c r="H2908" i="4"/>
  <c r="G2908" i="4"/>
  <c r="P2908" i="4" s="1"/>
  <c r="F2908" i="4"/>
  <c r="Q2908" i="4" s="1"/>
  <c r="E2908" i="4"/>
  <c r="D2908" i="4"/>
  <c r="C2908" i="4"/>
  <c r="B2908" i="4"/>
  <c r="A2908" i="4"/>
  <c r="U2907" i="4"/>
  <c r="T2907" i="4"/>
  <c r="S2907" i="4"/>
  <c r="P2907" i="4"/>
  <c r="O2907" i="4"/>
  <c r="L2907" i="4"/>
  <c r="K2907" i="4"/>
  <c r="J2907" i="4"/>
  <c r="I2907" i="4"/>
  <c r="H2907" i="4"/>
  <c r="Q2907" i="4" s="1"/>
  <c r="G2907" i="4"/>
  <c r="F2907" i="4"/>
  <c r="E2907" i="4"/>
  <c r="D2907" i="4"/>
  <c r="N2907" i="4" s="1"/>
  <c r="C2907" i="4"/>
  <c r="B2907" i="4"/>
  <c r="M2907" i="4" s="1"/>
  <c r="A2907" i="4"/>
  <c r="U2906" i="4"/>
  <c r="T2906" i="4"/>
  <c r="S2906" i="4"/>
  <c r="P2906" i="4"/>
  <c r="M2906" i="4"/>
  <c r="L2906" i="4"/>
  <c r="K2906" i="4"/>
  <c r="J2906" i="4"/>
  <c r="I2906" i="4"/>
  <c r="H2906" i="4"/>
  <c r="Q2906" i="4" s="1"/>
  <c r="G2906" i="4"/>
  <c r="F2906" i="4"/>
  <c r="O2906" i="4" s="1"/>
  <c r="E2906" i="4"/>
  <c r="D2906" i="4"/>
  <c r="N2906" i="4" s="1"/>
  <c r="R2906" i="4" s="1"/>
  <c r="C2906" i="4"/>
  <c r="B2906" i="4"/>
  <c r="A2906" i="4"/>
  <c r="U2905" i="4"/>
  <c r="T2905" i="4"/>
  <c r="S2905" i="4"/>
  <c r="Q2905" i="4"/>
  <c r="P2905" i="4"/>
  <c r="O2905" i="4"/>
  <c r="M2905" i="4"/>
  <c r="L2905" i="4"/>
  <c r="K2905" i="4"/>
  <c r="J2905" i="4"/>
  <c r="I2905" i="4"/>
  <c r="H2905" i="4"/>
  <c r="G2905" i="4"/>
  <c r="F2905" i="4"/>
  <c r="E2905" i="4"/>
  <c r="N2905" i="4" s="1"/>
  <c r="D2905" i="4"/>
  <c r="C2905" i="4"/>
  <c r="B2905" i="4"/>
  <c r="A2905" i="4"/>
  <c r="U2904" i="4"/>
  <c r="T2904" i="4"/>
  <c r="S2904" i="4"/>
  <c r="N2904" i="4"/>
  <c r="L2904" i="4"/>
  <c r="K2904" i="4"/>
  <c r="J2904" i="4"/>
  <c r="I2904" i="4"/>
  <c r="H2904" i="4"/>
  <c r="G2904" i="4"/>
  <c r="P2904" i="4" s="1"/>
  <c r="F2904" i="4"/>
  <c r="E2904" i="4"/>
  <c r="D2904" i="4"/>
  <c r="C2904" i="4"/>
  <c r="B2904" i="4"/>
  <c r="M2904" i="4" s="1"/>
  <c r="A2904" i="4"/>
  <c r="U2903" i="4"/>
  <c r="T2903" i="4"/>
  <c r="S2903" i="4"/>
  <c r="P2903" i="4"/>
  <c r="O2903" i="4"/>
  <c r="L2903" i="4"/>
  <c r="K2903" i="4"/>
  <c r="J2903" i="4"/>
  <c r="I2903" i="4"/>
  <c r="H2903" i="4"/>
  <c r="G2903" i="4"/>
  <c r="F2903" i="4"/>
  <c r="E2903" i="4"/>
  <c r="D2903" i="4"/>
  <c r="N2903" i="4" s="1"/>
  <c r="C2903" i="4"/>
  <c r="B2903" i="4"/>
  <c r="A2903" i="4"/>
  <c r="U2902" i="4"/>
  <c r="T2902" i="4"/>
  <c r="S2902" i="4"/>
  <c r="P2902" i="4"/>
  <c r="M2902" i="4"/>
  <c r="L2902" i="4"/>
  <c r="K2902" i="4"/>
  <c r="J2902" i="4"/>
  <c r="I2902" i="4"/>
  <c r="H2902" i="4"/>
  <c r="G2902" i="4"/>
  <c r="F2902" i="4"/>
  <c r="O2902" i="4" s="1"/>
  <c r="E2902" i="4"/>
  <c r="D2902" i="4"/>
  <c r="N2902" i="4" s="1"/>
  <c r="C2902" i="4"/>
  <c r="B2902" i="4"/>
  <c r="A2902" i="4"/>
  <c r="U2901" i="4"/>
  <c r="T2901" i="4"/>
  <c r="S2901" i="4"/>
  <c r="P2901" i="4"/>
  <c r="O2901" i="4"/>
  <c r="L2901" i="4"/>
  <c r="K2901" i="4"/>
  <c r="J2901" i="4"/>
  <c r="I2901" i="4"/>
  <c r="H2901" i="4"/>
  <c r="G2901" i="4"/>
  <c r="F2901" i="4"/>
  <c r="Q2901" i="4" s="1"/>
  <c r="E2901" i="4"/>
  <c r="N2901" i="4" s="1"/>
  <c r="D2901" i="4"/>
  <c r="C2901" i="4"/>
  <c r="M2901" i="4" s="1"/>
  <c r="B2901" i="4"/>
  <c r="A2901" i="4"/>
  <c r="U2900" i="4"/>
  <c r="T2900" i="4"/>
  <c r="S2900" i="4"/>
  <c r="N2900" i="4"/>
  <c r="L2900" i="4"/>
  <c r="K2900" i="4"/>
  <c r="J2900" i="4"/>
  <c r="O2900" i="4" s="1"/>
  <c r="I2900" i="4"/>
  <c r="H2900" i="4"/>
  <c r="G2900" i="4"/>
  <c r="P2900" i="4" s="1"/>
  <c r="F2900" i="4"/>
  <c r="E2900" i="4"/>
  <c r="D2900" i="4"/>
  <c r="C2900" i="4"/>
  <c r="B2900" i="4"/>
  <c r="M2900" i="4" s="1"/>
  <c r="A2900" i="4"/>
  <c r="U2899" i="4"/>
  <c r="T2899" i="4"/>
  <c r="S2899" i="4"/>
  <c r="P2899" i="4"/>
  <c r="O2899" i="4"/>
  <c r="L2899" i="4"/>
  <c r="K2899" i="4"/>
  <c r="J2899" i="4"/>
  <c r="I2899" i="4"/>
  <c r="H2899" i="4"/>
  <c r="Q2899" i="4" s="1"/>
  <c r="G2899" i="4"/>
  <c r="F2899" i="4"/>
  <c r="E2899" i="4"/>
  <c r="D2899" i="4"/>
  <c r="N2899" i="4" s="1"/>
  <c r="C2899" i="4"/>
  <c r="B2899" i="4"/>
  <c r="A2899" i="4"/>
  <c r="U2898" i="4"/>
  <c r="T2898" i="4"/>
  <c r="S2898" i="4"/>
  <c r="P2898" i="4"/>
  <c r="M2898" i="4"/>
  <c r="R2898" i="4" s="1"/>
  <c r="L2898" i="4"/>
  <c r="Q2898" i="4" s="1"/>
  <c r="K2898" i="4"/>
  <c r="J2898" i="4"/>
  <c r="I2898" i="4"/>
  <c r="H2898" i="4"/>
  <c r="G2898" i="4"/>
  <c r="F2898" i="4"/>
  <c r="O2898" i="4" s="1"/>
  <c r="E2898" i="4"/>
  <c r="D2898" i="4"/>
  <c r="N2898" i="4" s="1"/>
  <c r="C2898" i="4"/>
  <c r="B2898" i="4"/>
  <c r="A2898" i="4"/>
  <c r="U2897" i="4"/>
  <c r="T2897" i="4"/>
  <c r="S2897" i="4"/>
  <c r="P2897" i="4"/>
  <c r="N2897" i="4"/>
  <c r="M2897" i="4"/>
  <c r="L2897" i="4"/>
  <c r="K2897" i="4"/>
  <c r="J2897" i="4"/>
  <c r="I2897" i="4"/>
  <c r="H2897" i="4"/>
  <c r="G2897" i="4"/>
  <c r="F2897" i="4"/>
  <c r="E2897" i="4"/>
  <c r="D2897" i="4"/>
  <c r="C2897" i="4"/>
  <c r="B2897" i="4"/>
  <c r="A2897" i="4"/>
  <c r="U2896" i="4"/>
  <c r="T2896" i="4"/>
  <c r="S2896" i="4"/>
  <c r="N2896" i="4"/>
  <c r="L2896" i="4"/>
  <c r="K2896" i="4"/>
  <c r="J2896" i="4"/>
  <c r="I2896" i="4"/>
  <c r="H2896" i="4"/>
  <c r="G2896" i="4"/>
  <c r="P2896" i="4" s="1"/>
  <c r="F2896" i="4"/>
  <c r="E2896" i="4"/>
  <c r="D2896" i="4"/>
  <c r="C2896" i="4"/>
  <c r="B2896" i="4"/>
  <c r="M2896" i="4" s="1"/>
  <c r="A2896" i="4"/>
  <c r="U2895" i="4"/>
  <c r="T2895" i="4"/>
  <c r="S2895" i="4"/>
  <c r="L2895" i="4"/>
  <c r="K2895" i="4"/>
  <c r="J2895" i="4"/>
  <c r="O2895" i="4" s="1"/>
  <c r="I2895" i="4"/>
  <c r="H2895" i="4"/>
  <c r="Q2895" i="4" s="1"/>
  <c r="G2895" i="4"/>
  <c r="P2895" i="4" s="1"/>
  <c r="F2895" i="4"/>
  <c r="E2895" i="4"/>
  <c r="D2895" i="4"/>
  <c r="N2895" i="4" s="1"/>
  <c r="C2895" i="4"/>
  <c r="B2895" i="4"/>
  <c r="M2895" i="4" s="1"/>
  <c r="A2895" i="4"/>
  <c r="U2894" i="4"/>
  <c r="T2894" i="4"/>
  <c r="S2894" i="4"/>
  <c r="P2894" i="4"/>
  <c r="M2894" i="4"/>
  <c r="L2894" i="4"/>
  <c r="K2894" i="4"/>
  <c r="J2894" i="4"/>
  <c r="I2894" i="4"/>
  <c r="H2894" i="4"/>
  <c r="G2894" i="4"/>
  <c r="F2894" i="4"/>
  <c r="O2894" i="4" s="1"/>
  <c r="E2894" i="4"/>
  <c r="D2894" i="4"/>
  <c r="C2894" i="4"/>
  <c r="B2894" i="4"/>
  <c r="A2894" i="4"/>
  <c r="U2893" i="4"/>
  <c r="T2893" i="4"/>
  <c r="S2893" i="4"/>
  <c r="Q2893" i="4"/>
  <c r="P2893" i="4"/>
  <c r="N2893" i="4"/>
  <c r="M2893" i="4"/>
  <c r="R2893" i="4" s="1"/>
  <c r="L2893" i="4"/>
  <c r="K2893" i="4"/>
  <c r="J2893" i="4"/>
  <c r="O2893" i="4" s="1"/>
  <c r="I2893" i="4"/>
  <c r="H2893" i="4"/>
  <c r="G2893" i="4"/>
  <c r="F2893" i="4"/>
  <c r="E2893" i="4"/>
  <c r="D2893" i="4"/>
  <c r="C2893" i="4"/>
  <c r="B2893" i="4"/>
  <c r="A2893" i="4"/>
  <c r="U2892" i="4"/>
  <c r="T2892" i="4"/>
  <c r="S2892" i="4"/>
  <c r="N2892" i="4"/>
  <c r="M2892" i="4"/>
  <c r="L2892" i="4"/>
  <c r="K2892" i="4"/>
  <c r="J2892" i="4"/>
  <c r="I2892" i="4"/>
  <c r="H2892" i="4"/>
  <c r="G2892" i="4"/>
  <c r="P2892" i="4" s="1"/>
  <c r="F2892" i="4"/>
  <c r="E2892" i="4"/>
  <c r="D2892" i="4"/>
  <c r="C2892" i="4"/>
  <c r="B2892" i="4"/>
  <c r="A2892" i="4"/>
  <c r="U2891" i="4"/>
  <c r="T2891" i="4"/>
  <c r="S2891" i="4"/>
  <c r="P2891" i="4"/>
  <c r="L2891" i="4"/>
  <c r="K2891" i="4"/>
  <c r="J2891" i="4"/>
  <c r="O2891" i="4" s="1"/>
  <c r="I2891" i="4"/>
  <c r="H2891" i="4"/>
  <c r="G2891" i="4"/>
  <c r="F2891" i="4"/>
  <c r="E2891" i="4"/>
  <c r="D2891" i="4"/>
  <c r="N2891" i="4" s="1"/>
  <c r="C2891" i="4"/>
  <c r="B2891" i="4"/>
  <c r="M2891" i="4" s="1"/>
  <c r="A2891" i="4"/>
  <c r="U2890" i="4"/>
  <c r="T2890" i="4"/>
  <c r="S2890" i="4"/>
  <c r="M2890" i="4"/>
  <c r="L2890" i="4"/>
  <c r="K2890" i="4"/>
  <c r="J2890" i="4"/>
  <c r="I2890" i="4"/>
  <c r="H2890" i="4"/>
  <c r="G2890" i="4"/>
  <c r="P2890" i="4" s="1"/>
  <c r="F2890" i="4"/>
  <c r="O2890" i="4" s="1"/>
  <c r="E2890" i="4"/>
  <c r="D2890" i="4"/>
  <c r="C2890" i="4"/>
  <c r="B2890" i="4"/>
  <c r="A2890" i="4"/>
  <c r="U2889" i="4"/>
  <c r="T2889" i="4"/>
  <c r="S2889" i="4"/>
  <c r="P2889" i="4"/>
  <c r="N2889" i="4"/>
  <c r="L2889" i="4"/>
  <c r="K2889" i="4"/>
  <c r="J2889" i="4"/>
  <c r="I2889" i="4"/>
  <c r="H2889" i="4"/>
  <c r="G2889" i="4"/>
  <c r="F2889" i="4"/>
  <c r="Q2889" i="4" s="1"/>
  <c r="E2889" i="4"/>
  <c r="D2889" i="4"/>
  <c r="C2889" i="4"/>
  <c r="B2889" i="4"/>
  <c r="M2889" i="4" s="1"/>
  <c r="A2889" i="4"/>
  <c r="U2888" i="4"/>
  <c r="T2888" i="4"/>
  <c r="S2888" i="4"/>
  <c r="N2888" i="4"/>
  <c r="M2888" i="4"/>
  <c r="L2888" i="4"/>
  <c r="K2888" i="4"/>
  <c r="J2888" i="4"/>
  <c r="O2888" i="4" s="1"/>
  <c r="I2888" i="4"/>
  <c r="H2888" i="4"/>
  <c r="G2888" i="4"/>
  <c r="P2888" i="4" s="1"/>
  <c r="F2888" i="4"/>
  <c r="E2888" i="4"/>
  <c r="D2888" i="4"/>
  <c r="C2888" i="4"/>
  <c r="B2888" i="4"/>
  <c r="A2888" i="4"/>
  <c r="U2887" i="4"/>
  <c r="T2887" i="4"/>
  <c r="S2887" i="4"/>
  <c r="L2887" i="4"/>
  <c r="K2887" i="4"/>
  <c r="J2887" i="4"/>
  <c r="O2887" i="4" s="1"/>
  <c r="I2887" i="4"/>
  <c r="H2887" i="4"/>
  <c r="Q2887" i="4" s="1"/>
  <c r="G2887" i="4"/>
  <c r="P2887" i="4" s="1"/>
  <c r="F2887" i="4"/>
  <c r="E2887" i="4"/>
  <c r="D2887" i="4"/>
  <c r="N2887" i="4" s="1"/>
  <c r="C2887" i="4"/>
  <c r="B2887" i="4"/>
  <c r="A2887" i="4"/>
  <c r="U2886" i="4"/>
  <c r="T2886" i="4"/>
  <c r="S2886" i="4"/>
  <c r="P2886" i="4"/>
  <c r="M2886" i="4"/>
  <c r="L2886" i="4"/>
  <c r="Q2886" i="4" s="1"/>
  <c r="K2886" i="4"/>
  <c r="J2886" i="4"/>
  <c r="I2886" i="4"/>
  <c r="H2886" i="4"/>
  <c r="G2886" i="4"/>
  <c r="F2886" i="4"/>
  <c r="O2886" i="4" s="1"/>
  <c r="E2886" i="4"/>
  <c r="D2886" i="4"/>
  <c r="N2886" i="4" s="1"/>
  <c r="C2886" i="4"/>
  <c r="B2886" i="4"/>
  <c r="A2886" i="4"/>
  <c r="U2885" i="4"/>
  <c r="T2885" i="4"/>
  <c r="S2885" i="4"/>
  <c r="P2885" i="4"/>
  <c r="N2885" i="4"/>
  <c r="M2885" i="4"/>
  <c r="L2885" i="4"/>
  <c r="K2885" i="4"/>
  <c r="J2885" i="4"/>
  <c r="I2885" i="4"/>
  <c r="H2885" i="4"/>
  <c r="G2885" i="4"/>
  <c r="F2885" i="4"/>
  <c r="E2885" i="4"/>
  <c r="D2885" i="4"/>
  <c r="C2885" i="4"/>
  <c r="B2885" i="4"/>
  <c r="A2885" i="4"/>
  <c r="U2884" i="4"/>
  <c r="T2884" i="4"/>
  <c r="S2884" i="4"/>
  <c r="O2884" i="4"/>
  <c r="N2884" i="4"/>
  <c r="L2884" i="4"/>
  <c r="K2884" i="4"/>
  <c r="J2884" i="4"/>
  <c r="I2884" i="4"/>
  <c r="H2884" i="4"/>
  <c r="G2884" i="4"/>
  <c r="P2884" i="4" s="1"/>
  <c r="F2884" i="4"/>
  <c r="Q2884" i="4" s="1"/>
  <c r="E2884" i="4"/>
  <c r="D2884" i="4"/>
  <c r="C2884" i="4"/>
  <c r="B2884" i="4"/>
  <c r="A2884" i="4"/>
  <c r="U2883" i="4"/>
  <c r="T2883" i="4"/>
  <c r="S2883" i="4"/>
  <c r="L2883" i="4"/>
  <c r="K2883" i="4"/>
  <c r="J2883" i="4"/>
  <c r="O2883" i="4" s="1"/>
  <c r="I2883" i="4"/>
  <c r="H2883" i="4"/>
  <c r="Q2883" i="4" s="1"/>
  <c r="G2883" i="4"/>
  <c r="P2883" i="4" s="1"/>
  <c r="F2883" i="4"/>
  <c r="E2883" i="4"/>
  <c r="D2883" i="4"/>
  <c r="N2883" i="4" s="1"/>
  <c r="C2883" i="4"/>
  <c r="B2883" i="4"/>
  <c r="M2883" i="4" s="1"/>
  <c r="A2883" i="4"/>
  <c r="U2882" i="4"/>
  <c r="T2882" i="4"/>
  <c r="S2882" i="4"/>
  <c r="Q2882" i="4"/>
  <c r="P2882" i="4"/>
  <c r="M2882" i="4"/>
  <c r="R2882" i="4" s="1"/>
  <c r="L2882" i="4"/>
  <c r="K2882" i="4"/>
  <c r="J2882" i="4"/>
  <c r="I2882" i="4"/>
  <c r="H2882" i="4"/>
  <c r="G2882" i="4"/>
  <c r="F2882" i="4"/>
  <c r="O2882" i="4" s="1"/>
  <c r="E2882" i="4"/>
  <c r="D2882" i="4"/>
  <c r="N2882" i="4" s="1"/>
  <c r="C2882" i="4"/>
  <c r="B2882" i="4"/>
  <c r="A2882" i="4"/>
  <c r="U2881" i="4"/>
  <c r="T2881" i="4"/>
  <c r="S2881" i="4"/>
  <c r="Q2881" i="4"/>
  <c r="P2881" i="4"/>
  <c r="M2881" i="4"/>
  <c r="L2881" i="4"/>
  <c r="K2881" i="4"/>
  <c r="J2881" i="4"/>
  <c r="O2881" i="4" s="1"/>
  <c r="I2881" i="4"/>
  <c r="H2881" i="4"/>
  <c r="G2881" i="4"/>
  <c r="F2881" i="4"/>
  <c r="E2881" i="4"/>
  <c r="D2881" i="4"/>
  <c r="N2881" i="4" s="1"/>
  <c r="C2881" i="4"/>
  <c r="B2881" i="4"/>
  <c r="A2881" i="4"/>
  <c r="U2880" i="4"/>
  <c r="T2880" i="4"/>
  <c r="S2880" i="4"/>
  <c r="N2880" i="4"/>
  <c r="M2880" i="4"/>
  <c r="L2880" i="4"/>
  <c r="K2880" i="4"/>
  <c r="J2880" i="4"/>
  <c r="I2880" i="4"/>
  <c r="H2880" i="4"/>
  <c r="G2880" i="4"/>
  <c r="P2880" i="4" s="1"/>
  <c r="F2880" i="4"/>
  <c r="E2880" i="4"/>
  <c r="D2880" i="4"/>
  <c r="C2880" i="4"/>
  <c r="B2880" i="4"/>
  <c r="A2880" i="4"/>
  <c r="U2879" i="4"/>
  <c r="T2879" i="4"/>
  <c r="S2879" i="4"/>
  <c r="P2879" i="4"/>
  <c r="L2879" i="4"/>
  <c r="K2879" i="4"/>
  <c r="J2879" i="4"/>
  <c r="O2879" i="4" s="1"/>
  <c r="I2879" i="4"/>
  <c r="H2879" i="4"/>
  <c r="G2879" i="4"/>
  <c r="F2879" i="4"/>
  <c r="E2879" i="4"/>
  <c r="D2879" i="4"/>
  <c r="N2879" i="4" s="1"/>
  <c r="C2879" i="4"/>
  <c r="B2879" i="4"/>
  <c r="M2879" i="4" s="1"/>
  <c r="A2879" i="4"/>
  <c r="U2878" i="4"/>
  <c r="T2878" i="4"/>
  <c r="S2878" i="4"/>
  <c r="M2878" i="4"/>
  <c r="L2878" i="4"/>
  <c r="K2878" i="4"/>
  <c r="J2878" i="4"/>
  <c r="I2878" i="4"/>
  <c r="H2878" i="4"/>
  <c r="G2878" i="4"/>
  <c r="P2878" i="4" s="1"/>
  <c r="F2878" i="4"/>
  <c r="O2878" i="4" s="1"/>
  <c r="E2878" i="4"/>
  <c r="D2878" i="4"/>
  <c r="C2878" i="4"/>
  <c r="B2878" i="4"/>
  <c r="A2878" i="4"/>
  <c r="U2877" i="4"/>
  <c r="T2877" i="4"/>
  <c r="S2877" i="4"/>
  <c r="P2877" i="4"/>
  <c r="L2877" i="4"/>
  <c r="K2877" i="4"/>
  <c r="J2877" i="4"/>
  <c r="I2877" i="4"/>
  <c r="H2877" i="4"/>
  <c r="G2877" i="4"/>
  <c r="F2877" i="4"/>
  <c r="E2877" i="4"/>
  <c r="D2877" i="4"/>
  <c r="N2877" i="4" s="1"/>
  <c r="C2877" i="4"/>
  <c r="B2877" i="4"/>
  <c r="M2877" i="4" s="1"/>
  <c r="A2877" i="4"/>
  <c r="U2876" i="4"/>
  <c r="T2876" i="4"/>
  <c r="S2876" i="4"/>
  <c r="N2876" i="4"/>
  <c r="M2876" i="4"/>
  <c r="L2876" i="4"/>
  <c r="K2876" i="4"/>
  <c r="J2876" i="4"/>
  <c r="O2876" i="4" s="1"/>
  <c r="I2876" i="4"/>
  <c r="H2876" i="4"/>
  <c r="G2876" i="4"/>
  <c r="P2876" i="4" s="1"/>
  <c r="F2876" i="4"/>
  <c r="E2876" i="4"/>
  <c r="D2876" i="4"/>
  <c r="C2876" i="4"/>
  <c r="B2876" i="4"/>
  <c r="A2876" i="4"/>
  <c r="U2875" i="4"/>
  <c r="T2875" i="4"/>
  <c r="S2875" i="4"/>
  <c r="P2875" i="4"/>
  <c r="L2875" i="4"/>
  <c r="K2875" i="4"/>
  <c r="J2875" i="4"/>
  <c r="O2875" i="4" s="1"/>
  <c r="I2875" i="4"/>
  <c r="H2875" i="4"/>
  <c r="Q2875" i="4" s="1"/>
  <c r="G2875" i="4"/>
  <c r="F2875" i="4"/>
  <c r="E2875" i="4"/>
  <c r="D2875" i="4"/>
  <c r="N2875" i="4" s="1"/>
  <c r="C2875" i="4"/>
  <c r="B2875" i="4"/>
  <c r="M2875" i="4" s="1"/>
  <c r="A2875" i="4"/>
  <c r="U2874" i="4"/>
  <c r="T2874" i="4"/>
  <c r="S2874" i="4"/>
  <c r="P2874" i="4"/>
  <c r="M2874" i="4"/>
  <c r="L2874" i="4"/>
  <c r="K2874" i="4"/>
  <c r="Q2874" i="4" s="1"/>
  <c r="J2874" i="4"/>
  <c r="I2874" i="4"/>
  <c r="H2874" i="4"/>
  <c r="G2874" i="4"/>
  <c r="F2874" i="4"/>
  <c r="O2874" i="4" s="1"/>
  <c r="E2874" i="4"/>
  <c r="D2874" i="4"/>
  <c r="N2874" i="4" s="1"/>
  <c r="C2874" i="4"/>
  <c r="B2874" i="4"/>
  <c r="A2874" i="4"/>
  <c r="U2873" i="4"/>
  <c r="T2873" i="4"/>
  <c r="S2873" i="4"/>
  <c r="P2873" i="4"/>
  <c r="N2873" i="4"/>
  <c r="M2873" i="4"/>
  <c r="L2873" i="4"/>
  <c r="K2873" i="4"/>
  <c r="J2873" i="4"/>
  <c r="I2873" i="4"/>
  <c r="H2873" i="4"/>
  <c r="G2873" i="4"/>
  <c r="F2873" i="4"/>
  <c r="O2873" i="4" s="1"/>
  <c r="E2873" i="4"/>
  <c r="D2873" i="4"/>
  <c r="C2873" i="4"/>
  <c r="B2873" i="4"/>
  <c r="A2873" i="4"/>
  <c r="U2872" i="4"/>
  <c r="T2872" i="4"/>
  <c r="S2872" i="4"/>
  <c r="Q2872" i="4"/>
  <c r="O2872" i="4"/>
  <c r="N2872" i="4"/>
  <c r="L2872" i="4"/>
  <c r="K2872" i="4"/>
  <c r="J2872" i="4"/>
  <c r="I2872" i="4"/>
  <c r="H2872" i="4"/>
  <c r="G2872" i="4"/>
  <c r="P2872" i="4" s="1"/>
  <c r="F2872" i="4"/>
  <c r="E2872" i="4"/>
  <c r="D2872" i="4"/>
  <c r="C2872" i="4"/>
  <c r="B2872" i="4"/>
  <c r="A2872" i="4"/>
  <c r="U2871" i="4"/>
  <c r="T2871" i="4"/>
  <c r="S2871" i="4"/>
  <c r="P2871" i="4"/>
  <c r="O2871" i="4"/>
  <c r="N2871" i="4"/>
  <c r="L2871" i="4"/>
  <c r="K2871" i="4"/>
  <c r="J2871" i="4"/>
  <c r="I2871" i="4"/>
  <c r="H2871" i="4"/>
  <c r="G2871" i="4"/>
  <c r="F2871" i="4"/>
  <c r="E2871" i="4"/>
  <c r="D2871" i="4"/>
  <c r="C2871" i="4"/>
  <c r="M2871" i="4" s="1"/>
  <c r="B2871" i="4"/>
  <c r="A2871" i="4"/>
  <c r="U2870" i="4"/>
  <c r="T2870" i="4"/>
  <c r="S2870" i="4"/>
  <c r="M2870" i="4"/>
  <c r="L2870" i="4"/>
  <c r="K2870" i="4"/>
  <c r="J2870" i="4"/>
  <c r="I2870" i="4"/>
  <c r="H2870" i="4"/>
  <c r="Q2870" i="4" s="1"/>
  <c r="G2870" i="4"/>
  <c r="P2870" i="4" s="1"/>
  <c r="F2870" i="4"/>
  <c r="E2870" i="4"/>
  <c r="D2870" i="4"/>
  <c r="N2870" i="4" s="1"/>
  <c r="C2870" i="4"/>
  <c r="B2870" i="4"/>
  <c r="A2870" i="4"/>
  <c r="U2869" i="4"/>
  <c r="T2869" i="4"/>
  <c r="S2869" i="4"/>
  <c r="M2869" i="4"/>
  <c r="L2869" i="4"/>
  <c r="K2869" i="4"/>
  <c r="J2869" i="4"/>
  <c r="I2869" i="4"/>
  <c r="H2869" i="4"/>
  <c r="G2869" i="4"/>
  <c r="P2869" i="4" s="1"/>
  <c r="F2869" i="4"/>
  <c r="O2869" i="4" s="1"/>
  <c r="E2869" i="4"/>
  <c r="N2869" i="4" s="1"/>
  <c r="D2869" i="4"/>
  <c r="C2869" i="4"/>
  <c r="B2869" i="4"/>
  <c r="A2869" i="4"/>
  <c r="U2868" i="4"/>
  <c r="T2868" i="4"/>
  <c r="S2868" i="4"/>
  <c r="P2868" i="4"/>
  <c r="O2868" i="4"/>
  <c r="M2868" i="4"/>
  <c r="L2868" i="4"/>
  <c r="K2868" i="4"/>
  <c r="J2868" i="4"/>
  <c r="I2868" i="4"/>
  <c r="H2868" i="4"/>
  <c r="G2868" i="4"/>
  <c r="F2868" i="4"/>
  <c r="E2868" i="4"/>
  <c r="D2868" i="4"/>
  <c r="N2868" i="4" s="1"/>
  <c r="C2868" i="4"/>
  <c r="B2868" i="4"/>
  <c r="A2868" i="4"/>
  <c r="U2867" i="4"/>
  <c r="T2867" i="4"/>
  <c r="S2867" i="4"/>
  <c r="N2867" i="4"/>
  <c r="M2867" i="4"/>
  <c r="L2867" i="4"/>
  <c r="K2867" i="4"/>
  <c r="J2867" i="4"/>
  <c r="O2867" i="4" s="1"/>
  <c r="I2867" i="4"/>
  <c r="H2867" i="4"/>
  <c r="G2867" i="4"/>
  <c r="P2867" i="4" s="1"/>
  <c r="F2867" i="4"/>
  <c r="E2867" i="4"/>
  <c r="D2867" i="4"/>
  <c r="C2867" i="4"/>
  <c r="B2867" i="4"/>
  <c r="A2867" i="4"/>
  <c r="U2866" i="4"/>
  <c r="T2866" i="4"/>
  <c r="S2866" i="4"/>
  <c r="P2866" i="4"/>
  <c r="M2866" i="4"/>
  <c r="L2866" i="4"/>
  <c r="K2866" i="4"/>
  <c r="J2866" i="4"/>
  <c r="I2866" i="4"/>
  <c r="H2866" i="4"/>
  <c r="G2866" i="4"/>
  <c r="F2866" i="4"/>
  <c r="O2866" i="4" s="1"/>
  <c r="E2866" i="4"/>
  <c r="D2866" i="4"/>
  <c r="C2866" i="4"/>
  <c r="B2866" i="4"/>
  <c r="A2866" i="4"/>
  <c r="U2865" i="4"/>
  <c r="T2865" i="4"/>
  <c r="S2865" i="4"/>
  <c r="Q2865" i="4"/>
  <c r="P2865" i="4"/>
  <c r="M2865" i="4"/>
  <c r="L2865" i="4"/>
  <c r="K2865" i="4"/>
  <c r="J2865" i="4"/>
  <c r="O2865" i="4" s="1"/>
  <c r="I2865" i="4"/>
  <c r="H2865" i="4"/>
  <c r="G2865" i="4"/>
  <c r="F2865" i="4"/>
  <c r="E2865" i="4"/>
  <c r="D2865" i="4"/>
  <c r="N2865" i="4" s="1"/>
  <c r="C2865" i="4"/>
  <c r="B2865" i="4"/>
  <c r="A2865" i="4"/>
  <c r="U2864" i="4"/>
  <c r="T2864" i="4"/>
  <c r="S2864" i="4"/>
  <c r="N2864" i="4"/>
  <c r="M2864" i="4"/>
  <c r="L2864" i="4"/>
  <c r="K2864" i="4"/>
  <c r="J2864" i="4"/>
  <c r="I2864" i="4"/>
  <c r="H2864" i="4"/>
  <c r="G2864" i="4"/>
  <c r="P2864" i="4" s="1"/>
  <c r="F2864" i="4"/>
  <c r="E2864" i="4"/>
  <c r="D2864" i="4"/>
  <c r="C2864" i="4"/>
  <c r="B2864" i="4"/>
  <c r="A2864" i="4"/>
  <c r="U2863" i="4"/>
  <c r="T2863" i="4"/>
  <c r="S2863" i="4"/>
  <c r="P2863" i="4"/>
  <c r="O2863" i="4"/>
  <c r="N2863" i="4"/>
  <c r="M2863" i="4"/>
  <c r="R2863" i="4" s="1"/>
  <c r="L2863" i="4"/>
  <c r="K2863" i="4"/>
  <c r="J2863" i="4"/>
  <c r="I2863" i="4"/>
  <c r="H2863" i="4"/>
  <c r="Q2863" i="4" s="1"/>
  <c r="G2863" i="4"/>
  <c r="F2863" i="4"/>
  <c r="E2863" i="4"/>
  <c r="D2863" i="4"/>
  <c r="C2863" i="4"/>
  <c r="B2863" i="4"/>
  <c r="A2863" i="4"/>
  <c r="U2862" i="4"/>
  <c r="T2862" i="4"/>
  <c r="S2862" i="4"/>
  <c r="P2862" i="4"/>
  <c r="M2862" i="4"/>
  <c r="L2862" i="4"/>
  <c r="K2862" i="4"/>
  <c r="J2862" i="4"/>
  <c r="I2862" i="4"/>
  <c r="H2862" i="4"/>
  <c r="Q2862" i="4" s="1"/>
  <c r="G2862" i="4"/>
  <c r="F2862" i="4"/>
  <c r="E2862" i="4"/>
  <c r="D2862" i="4"/>
  <c r="N2862" i="4" s="1"/>
  <c r="C2862" i="4"/>
  <c r="B2862" i="4"/>
  <c r="A2862" i="4"/>
  <c r="U2861" i="4"/>
  <c r="T2861" i="4"/>
  <c r="S2861" i="4"/>
  <c r="Q2861" i="4"/>
  <c r="M2861" i="4"/>
  <c r="L2861" i="4"/>
  <c r="K2861" i="4"/>
  <c r="J2861" i="4"/>
  <c r="I2861" i="4"/>
  <c r="H2861" i="4"/>
  <c r="G2861" i="4"/>
  <c r="P2861" i="4" s="1"/>
  <c r="F2861" i="4"/>
  <c r="E2861" i="4"/>
  <c r="N2861" i="4" s="1"/>
  <c r="D2861" i="4"/>
  <c r="C2861" i="4"/>
  <c r="B2861" i="4"/>
  <c r="A2861" i="4"/>
  <c r="U2860" i="4"/>
  <c r="T2860" i="4"/>
  <c r="S2860" i="4"/>
  <c r="L2860" i="4"/>
  <c r="K2860" i="4"/>
  <c r="J2860" i="4"/>
  <c r="I2860" i="4"/>
  <c r="H2860" i="4"/>
  <c r="G2860" i="4"/>
  <c r="P2860" i="4" s="1"/>
  <c r="F2860" i="4"/>
  <c r="E2860" i="4"/>
  <c r="N2860" i="4" s="1"/>
  <c r="D2860" i="4"/>
  <c r="C2860" i="4"/>
  <c r="B2860" i="4"/>
  <c r="M2860" i="4" s="1"/>
  <c r="A2860" i="4"/>
  <c r="U2859" i="4"/>
  <c r="T2859" i="4"/>
  <c r="S2859" i="4"/>
  <c r="P2859" i="4"/>
  <c r="O2859" i="4"/>
  <c r="M2859" i="4"/>
  <c r="L2859" i="4"/>
  <c r="K2859" i="4"/>
  <c r="J2859" i="4"/>
  <c r="I2859" i="4"/>
  <c r="H2859" i="4"/>
  <c r="G2859" i="4"/>
  <c r="F2859" i="4"/>
  <c r="E2859" i="4"/>
  <c r="D2859" i="4"/>
  <c r="N2859" i="4" s="1"/>
  <c r="C2859" i="4"/>
  <c r="B2859" i="4"/>
  <c r="A2859" i="4"/>
  <c r="U2858" i="4"/>
  <c r="T2858" i="4"/>
  <c r="S2858" i="4"/>
  <c r="M2858" i="4"/>
  <c r="L2858" i="4"/>
  <c r="K2858" i="4"/>
  <c r="J2858" i="4"/>
  <c r="I2858" i="4"/>
  <c r="H2858" i="4"/>
  <c r="G2858" i="4"/>
  <c r="P2858" i="4" s="1"/>
  <c r="F2858" i="4"/>
  <c r="O2858" i="4" s="1"/>
  <c r="E2858" i="4"/>
  <c r="D2858" i="4"/>
  <c r="C2858" i="4"/>
  <c r="B2858" i="4"/>
  <c r="A2858" i="4"/>
  <c r="U2857" i="4"/>
  <c r="T2857" i="4"/>
  <c r="S2857" i="4"/>
  <c r="O2857" i="4"/>
  <c r="N2857" i="4"/>
  <c r="L2857" i="4"/>
  <c r="K2857" i="4"/>
  <c r="J2857" i="4"/>
  <c r="I2857" i="4"/>
  <c r="H2857" i="4"/>
  <c r="Q2857" i="4" s="1"/>
  <c r="G2857" i="4"/>
  <c r="P2857" i="4" s="1"/>
  <c r="F2857" i="4"/>
  <c r="E2857" i="4"/>
  <c r="D2857" i="4"/>
  <c r="C2857" i="4"/>
  <c r="B2857" i="4"/>
  <c r="M2857" i="4" s="1"/>
  <c r="R2857" i="4" s="1"/>
  <c r="A2857" i="4"/>
  <c r="U2856" i="4"/>
  <c r="T2856" i="4"/>
  <c r="S2856" i="4"/>
  <c r="P2856" i="4"/>
  <c r="N2856" i="4"/>
  <c r="L2856" i="4"/>
  <c r="K2856" i="4"/>
  <c r="Q2856" i="4" s="1"/>
  <c r="J2856" i="4"/>
  <c r="O2856" i="4" s="1"/>
  <c r="I2856" i="4"/>
  <c r="H2856" i="4"/>
  <c r="G2856" i="4"/>
  <c r="F2856" i="4"/>
  <c r="E2856" i="4"/>
  <c r="D2856" i="4"/>
  <c r="C2856" i="4"/>
  <c r="B2856" i="4"/>
  <c r="A2856" i="4"/>
  <c r="U2855" i="4"/>
  <c r="T2855" i="4"/>
  <c r="S2855" i="4"/>
  <c r="N2855" i="4"/>
  <c r="M2855" i="4"/>
  <c r="L2855" i="4"/>
  <c r="K2855" i="4"/>
  <c r="J2855" i="4"/>
  <c r="I2855" i="4"/>
  <c r="H2855" i="4"/>
  <c r="Q2855" i="4" s="1"/>
  <c r="G2855" i="4"/>
  <c r="P2855" i="4" s="1"/>
  <c r="F2855" i="4"/>
  <c r="E2855" i="4"/>
  <c r="D2855" i="4"/>
  <c r="C2855" i="4"/>
  <c r="B2855" i="4"/>
  <c r="A2855" i="4"/>
  <c r="U2854" i="4"/>
  <c r="T2854" i="4"/>
  <c r="S2854" i="4"/>
  <c r="P2854" i="4"/>
  <c r="L2854" i="4"/>
  <c r="K2854" i="4"/>
  <c r="J2854" i="4"/>
  <c r="I2854" i="4"/>
  <c r="H2854" i="4"/>
  <c r="G2854" i="4"/>
  <c r="F2854" i="4"/>
  <c r="O2854" i="4" s="1"/>
  <c r="E2854" i="4"/>
  <c r="D2854" i="4"/>
  <c r="N2854" i="4" s="1"/>
  <c r="C2854" i="4"/>
  <c r="M2854" i="4" s="1"/>
  <c r="B2854" i="4"/>
  <c r="A2854" i="4"/>
  <c r="U2853" i="4"/>
  <c r="T2853" i="4"/>
  <c r="S2853" i="4"/>
  <c r="P2853" i="4"/>
  <c r="O2853" i="4"/>
  <c r="N2853" i="4"/>
  <c r="L2853" i="4"/>
  <c r="Q2853" i="4" s="1"/>
  <c r="K2853" i="4"/>
  <c r="J2853" i="4"/>
  <c r="I2853" i="4"/>
  <c r="H2853" i="4"/>
  <c r="G2853" i="4"/>
  <c r="F2853" i="4"/>
  <c r="E2853" i="4"/>
  <c r="D2853" i="4"/>
  <c r="C2853" i="4"/>
  <c r="M2853" i="4" s="1"/>
  <c r="B2853" i="4"/>
  <c r="A2853" i="4"/>
  <c r="U2852" i="4"/>
  <c r="T2852" i="4"/>
  <c r="S2852" i="4"/>
  <c r="P2852" i="4"/>
  <c r="O2852" i="4"/>
  <c r="N2852" i="4"/>
  <c r="L2852" i="4"/>
  <c r="K2852" i="4"/>
  <c r="Q2852" i="4" s="1"/>
  <c r="J2852" i="4"/>
  <c r="I2852" i="4"/>
  <c r="H2852" i="4"/>
  <c r="G2852" i="4"/>
  <c r="F2852" i="4"/>
  <c r="E2852" i="4"/>
  <c r="D2852" i="4"/>
  <c r="C2852" i="4"/>
  <c r="B2852" i="4"/>
  <c r="M2852" i="4" s="1"/>
  <c r="A2852" i="4"/>
  <c r="U2851" i="4"/>
  <c r="T2851" i="4"/>
  <c r="S2851" i="4"/>
  <c r="P2851" i="4"/>
  <c r="M2851" i="4"/>
  <c r="L2851" i="4"/>
  <c r="K2851" i="4"/>
  <c r="J2851" i="4"/>
  <c r="I2851" i="4"/>
  <c r="H2851" i="4"/>
  <c r="Q2851" i="4" s="1"/>
  <c r="G2851" i="4"/>
  <c r="F2851" i="4"/>
  <c r="E2851" i="4"/>
  <c r="D2851" i="4"/>
  <c r="N2851" i="4" s="1"/>
  <c r="C2851" i="4"/>
  <c r="B2851" i="4"/>
  <c r="A2851" i="4"/>
  <c r="U2850" i="4"/>
  <c r="T2850" i="4"/>
  <c r="S2850" i="4"/>
  <c r="M2850" i="4"/>
  <c r="L2850" i="4"/>
  <c r="Q2850" i="4" s="1"/>
  <c r="K2850" i="4"/>
  <c r="J2850" i="4"/>
  <c r="I2850" i="4"/>
  <c r="H2850" i="4"/>
  <c r="G2850" i="4"/>
  <c r="P2850" i="4" s="1"/>
  <c r="F2850" i="4"/>
  <c r="O2850" i="4" s="1"/>
  <c r="E2850" i="4"/>
  <c r="D2850" i="4"/>
  <c r="N2850" i="4" s="1"/>
  <c r="C2850" i="4"/>
  <c r="B2850" i="4"/>
  <c r="A2850" i="4"/>
  <c r="U2849" i="4"/>
  <c r="T2849" i="4"/>
  <c r="S2849" i="4"/>
  <c r="P2849" i="4"/>
  <c r="O2849" i="4"/>
  <c r="L2849" i="4"/>
  <c r="Q2849" i="4" s="1"/>
  <c r="K2849" i="4"/>
  <c r="J2849" i="4"/>
  <c r="I2849" i="4"/>
  <c r="H2849" i="4"/>
  <c r="G2849" i="4"/>
  <c r="F2849" i="4"/>
  <c r="E2849" i="4"/>
  <c r="D2849" i="4"/>
  <c r="N2849" i="4" s="1"/>
  <c r="C2849" i="4"/>
  <c r="M2849" i="4" s="1"/>
  <c r="B2849" i="4"/>
  <c r="A2849" i="4"/>
  <c r="U2848" i="4"/>
  <c r="T2848" i="4"/>
  <c r="S2848" i="4"/>
  <c r="N2848" i="4"/>
  <c r="M2848" i="4"/>
  <c r="L2848" i="4"/>
  <c r="K2848" i="4"/>
  <c r="J2848" i="4"/>
  <c r="I2848" i="4"/>
  <c r="H2848" i="4"/>
  <c r="G2848" i="4"/>
  <c r="P2848" i="4" s="1"/>
  <c r="F2848" i="4"/>
  <c r="E2848" i="4"/>
  <c r="D2848" i="4"/>
  <c r="C2848" i="4"/>
  <c r="B2848" i="4"/>
  <c r="A2848" i="4"/>
  <c r="U2847" i="4"/>
  <c r="T2847" i="4"/>
  <c r="S2847" i="4"/>
  <c r="O2847" i="4"/>
  <c r="L2847" i="4"/>
  <c r="K2847" i="4"/>
  <c r="J2847" i="4"/>
  <c r="I2847" i="4"/>
  <c r="H2847" i="4"/>
  <c r="Q2847" i="4" s="1"/>
  <c r="G2847" i="4"/>
  <c r="P2847" i="4" s="1"/>
  <c r="F2847" i="4"/>
  <c r="E2847" i="4"/>
  <c r="D2847" i="4"/>
  <c r="N2847" i="4" s="1"/>
  <c r="C2847" i="4"/>
  <c r="B2847" i="4"/>
  <c r="M2847" i="4" s="1"/>
  <c r="A2847" i="4"/>
  <c r="U2846" i="4"/>
  <c r="T2846" i="4"/>
  <c r="S2846" i="4"/>
  <c r="Q2846" i="4"/>
  <c r="P2846" i="4"/>
  <c r="M2846" i="4"/>
  <c r="R2846" i="4" s="1"/>
  <c r="L2846" i="4"/>
  <c r="K2846" i="4"/>
  <c r="J2846" i="4"/>
  <c r="O2846" i="4" s="1"/>
  <c r="I2846" i="4"/>
  <c r="H2846" i="4"/>
  <c r="G2846" i="4"/>
  <c r="F2846" i="4"/>
  <c r="E2846" i="4"/>
  <c r="D2846" i="4"/>
  <c r="N2846" i="4" s="1"/>
  <c r="C2846" i="4"/>
  <c r="B2846" i="4"/>
  <c r="A2846" i="4"/>
  <c r="U2845" i="4"/>
  <c r="T2845" i="4"/>
  <c r="S2845" i="4"/>
  <c r="N2845" i="4"/>
  <c r="L2845" i="4"/>
  <c r="K2845" i="4"/>
  <c r="J2845" i="4"/>
  <c r="O2845" i="4" s="1"/>
  <c r="I2845" i="4"/>
  <c r="H2845" i="4"/>
  <c r="Q2845" i="4" s="1"/>
  <c r="G2845" i="4"/>
  <c r="P2845" i="4" s="1"/>
  <c r="F2845" i="4"/>
  <c r="E2845" i="4"/>
  <c r="D2845" i="4"/>
  <c r="C2845" i="4"/>
  <c r="B2845" i="4"/>
  <c r="A2845" i="4"/>
  <c r="U2844" i="4"/>
  <c r="T2844" i="4"/>
  <c r="S2844" i="4"/>
  <c r="P2844" i="4"/>
  <c r="M2844" i="4"/>
  <c r="L2844" i="4"/>
  <c r="K2844" i="4"/>
  <c r="Q2844" i="4" s="1"/>
  <c r="J2844" i="4"/>
  <c r="I2844" i="4"/>
  <c r="H2844" i="4"/>
  <c r="G2844" i="4"/>
  <c r="F2844" i="4"/>
  <c r="E2844" i="4"/>
  <c r="D2844" i="4"/>
  <c r="C2844" i="4"/>
  <c r="B2844" i="4"/>
  <c r="A2844" i="4"/>
  <c r="U2843" i="4"/>
  <c r="T2843" i="4"/>
  <c r="S2843" i="4"/>
  <c r="N2843" i="4"/>
  <c r="M2843" i="4"/>
  <c r="L2843" i="4"/>
  <c r="K2843" i="4"/>
  <c r="J2843" i="4"/>
  <c r="I2843" i="4"/>
  <c r="H2843" i="4"/>
  <c r="G2843" i="4"/>
  <c r="P2843" i="4" s="1"/>
  <c r="F2843" i="4"/>
  <c r="O2843" i="4" s="1"/>
  <c r="E2843" i="4"/>
  <c r="D2843" i="4"/>
  <c r="C2843" i="4"/>
  <c r="B2843" i="4"/>
  <c r="A2843" i="4"/>
  <c r="U2842" i="4"/>
  <c r="T2842" i="4"/>
  <c r="S2842" i="4"/>
  <c r="P2842" i="4"/>
  <c r="O2842" i="4"/>
  <c r="M2842" i="4"/>
  <c r="L2842" i="4"/>
  <c r="Q2842" i="4" s="1"/>
  <c r="K2842" i="4"/>
  <c r="J2842" i="4"/>
  <c r="I2842" i="4"/>
  <c r="H2842" i="4"/>
  <c r="G2842" i="4"/>
  <c r="F2842" i="4"/>
  <c r="E2842" i="4"/>
  <c r="D2842" i="4"/>
  <c r="N2842" i="4" s="1"/>
  <c r="C2842" i="4"/>
  <c r="B2842" i="4"/>
  <c r="A2842" i="4"/>
  <c r="U2841" i="4"/>
  <c r="T2841" i="4"/>
  <c r="S2841" i="4"/>
  <c r="Q2841" i="4"/>
  <c r="M2841" i="4"/>
  <c r="L2841" i="4"/>
  <c r="K2841" i="4"/>
  <c r="J2841" i="4"/>
  <c r="I2841" i="4"/>
  <c r="H2841" i="4"/>
  <c r="G2841" i="4"/>
  <c r="P2841" i="4" s="1"/>
  <c r="F2841" i="4"/>
  <c r="O2841" i="4" s="1"/>
  <c r="E2841" i="4"/>
  <c r="N2841" i="4" s="1"/>
  <c r="D2841" i="4"/>
  <c r="C2841" i="4"/>
  <c r="B2841" i="4"/>
  <c r="A2841" i="4"/>
  <c r="U2840" i="4"/>
  <c r="T2840" i="4"/>
  <c r="S2840" i="4"/>
  <c r="L2840" i="4"/>
  <c r="K2840" i="4"/>
  <c r="J2840" i="4"/>
  <c r="I2840" i="4"/>
  <c r="H2840" i="4"/>
  <c r="G2840" i="4"/>
  <c r="P2840" i="4" s="1"/>
  <c r="F2840" i="4"/>
  <c r="Q2840" i="4" s="1"/>
  <c r="E2840" i="4"/>
  <c r="D2840" i="4"/>
  <c r="N2840" i="4" s="1"/>
  <c r="C2840" i="4"/>
  <c r="B2840" i="4"/>
  <c r="M2840" i="4" s="1"/>
  <c r="A2840" i="4"/>
  <c r="U2839" i="4"/>
  <c r="T2839" i="4"/>
  <c r="S2839" i="4"/>
  <c r="P2839" i="4"/>
  <c r="N2839" i="4"/>
  <c r="L2839" i="4"/>
  <c r="K2839" i="4"/>
  <c r="J2839" i="4"/>
  <c r="I2839" i="4"/>
  <c r="H2839" i="4"/>
  <c r="G2839" i="4"/>
  <c r="F2839" i="4"/>
  <c r="O2839" i="4" s="1"/>
  <c r="E2839" i="4"/>
  <c r="D2839" i="4"/>
  <c r="C2839" i="4"/>
  <c r="B2839" i="4"/>
  <c r="A2839" i="4"/>
  <c r="U2838" i="4"/>
  <c r="T2838" i="4"/>
  <c r="S2838" i="4"/>
  <c r="M2838" i="4"/>
  <c r="L2838" i="4"/>
  <c r="K2838" i="4"/>
  <c r="J2838" i="4"/>
  <c r="I2838" i="4"/>
  <c r="H2838" i="4"/>
  <c r="Q2838" i="4" s="1"/>
  <c r="G2838" i="4"/>
  <c r="P2838" i="4" s="1"/>
  <c r="F2838" i="4"/>
  <c r="O2838" i="4" s="1"/>
  <c r="E2838" i="4"/>
  <c r="D2838" i="4"/>
  <c r="N2838" i="4" s="1"/>
  <c r="C2838" i="4"/>
  <c r="B2838" i="4"/>
  <c r="A2838" i="4"/>
  <c r="U2837" i="4"/>
  <c r="T2837" i="4"/>
  <c r="S2837" i="4"/>
  <c r="Q2837" i="4"/>
  <c r="P2837" i="4"/>
  <c r="L2837" i="4"/>
  <c r="K2837" i="4"/>
  <c r="J2837" i="4"/>
  <c r="I2837" i="4"/>
  <c r="H2837" i="4"/>
  <c r="G2837" i="4"/>
  <c r="F2837" i="4"/>
  <c r="E2837" i="4"/>
  <c r="D2837" i="4"/>
  <c r="C2837" i="4"/>
  <c r="M2837" i="4" s="1"/>
  <c r="B2837" i="4"/>
  <c r="A2837" i="4"/>
  <c r="U2836" i="4"/>
  <c r="T2836" i="4"/>
  <c r="S2836" i="4"/>
  <c r="O2836" i="4"/>
  <c r="N2836" i="4"/>
  <c r="L2836" i="4"/>
  <c r="Q2836" i="4" s="1"/>
  <c r="K2836" i="4"/>
  <c r="J2836" i="4"/>
  <c r="I2836" i="4"/>
  <c r="H2836" i="4"/>
  <c r="G2836" i="4"/>
  <c r="P2836" i="4" s="1"/>
  <c r="F2836" i="4"/>
  <c r="E2836" i="4"/>
  <c r="D2836" i="4"/>
  <c r="C2836" i="4"/>
  <c r="B2836" i="4"/>
  <c r="A2836" i="4"/>
  <c r="U2835" i="4"/>
  <c r="T2835" i="4"/>
  <c r="S2835" i="4"/>
  <c r="P2835" i="4"/>
  <c r="O2835" i="4"/>
  <c r="N2835" i="4"/>
  <c r="L2835" i="4"/>
  <c r="K2835" i="4"/>
  <c r="J2835" i="4"/>
  <c r="I2835" i="4"/>
  <c r="H2835" i="4"/>
  <c r="Q2835" i="4" s="1"/>
  <c r="G2835" i="4"/>
  <c r="F2835" i="4"/>
  <c r="E2835" i="4"/>
  <c r="D2835" i="4"/>
  <c r="C2835" i="4"/>
  <c r="B2835" i="4"/>
  <c r="M2835" i="4" s="1"/>
  <c r="A2835" i="4"/>
  <c r="U2834" i="4"/>
  <c r="T2834" i="4"/>
  <c r="S2834" i="4"/>
  <c r="M2834" i="4"/>
  <c r="L2834" i="4"/>
  <c r="K2834" i="4"/>
  <c r="J2834" i="4"/>
  <c r="I2834" i="4"/>
  <c r="H2834" i="4"/>
  <c r="Q2834" i="4" s="1"/>
  <c r="G2834" i="4"/>
  <c r="P2834" i="4" s="1"/>
  <c r="F2834" i="4"/>
  <c r="E2834" i="4"/>
  <c r="D2834" i="4"/>
  <c r="N2834" i="4" s="1"/>
  <c r="C2834" i="4"/>
  <c r="B2834" i="4"/>
  <c r="A2834" i="4"/>
  <c r="U2833" i="4"/>
  <c r="T2833" i="4"/>
  <c r="S2833" i="4"/>
  <c r="Q2833" i="4"/>
  <c r="M2833" i="4"/>
  <c r="R2833" i="4" s="1"/>
  <c r="L2833" i="4"/>
  <c r="K2833" i="4"/>
  <c r="J2833" i="4"/>
  <c r="I2833" i="4"/>
  <c r="H2833" i="4"/>
  <c r="G2833" i="4"/>
  <c r="P2833" i="4" s="1"/>
  <c r="F2833" i="4"/>
  <c r="O2833" i="4" s="1"/>
  <c r="E2833" i="4"/>
  <c r="N2833" i="4" s="1"/>
  <c r="D2833" i="4"/>
  <c r="C2833" i="4"/>
  <c r="B2833" i="4"/>
  <c r="A2833" i="4"/>
  <c r="U2832" i="4"/>
  <c r="T2832" i="4"/>
  <c r="S2832" i="4"/>
  <c r="P2832" i="4"/>
  <c r="N2832" i="4"/>
  <c r="L2832" i="4"/>
  <c r="K2832" i="4"/>
  <c r="J2832" i="4"/>
  <c r="I2832" i="4"/>
  <c r="H2832" i="4"/>
  <c r="G2832" i="4"/>
  <c r="F2832" i="4"/>
  <c r="Q2832" i="4" s="1"/>
  <c r="E2832" i="4"/>
  <c r="D2832" i="4"/>
  <c r="C2832" i="4"/>
  <c r="B2832" i="4"/>
  <c r="M2832" i="4" s="1"/>
  <c r="A2832" i="4"/>
  <c r="U2831" i="4"/>
  <c r="T2831" i="4"/>
  <c r="S2831" i="4"/>
  <c r="N2831" i="4"/>
  <c r="L2831" i="4"/>
  <c r="K2831" i="4"/>
  <c r="J2831" i="4"/>
  <c r="I2831" i="4"/>
  <c r="H2831" i="4"/>
  <c r="G2831" i="4"/>
  <c r="P2831" i="4" s="1"/>
  <c r="F2831" i="4"/>
  <c r="E2831" i="4"/>
  <c r="D2831" i="4"/>
  <c r="C2831" i="4"/>
  <c r="B2831" i="4"/>
  <c r="M2831" i="4" s="1"/>
  <c r="A2831" i="4"/>
  <c r="U2830" i="4"/>
  <c r="T2830" i="4"/>
  <c r="S2830" i="4"/>
  <c r="Q2830" i="4"/>
  <c r="P2830" i="4"/>
  <c r="L2830" i="4"/>
  <c r="K2830" i="4"/>
  <c r="J2830" i="4"/>
  <c r="I2830" i="4"/>
  <c r="H2830" i="4"/>
  <c r="G2830" i="4"/>
  <c r="F2830" i="4"/>
  <c r="O2830" i="4" s="1"/>
  <c r="E2830" i="4"/>
  <c r="D2830" i="4"/>
  <c r="N2830" i="4" s="1"/>
  <c r="C2830" i="4"/>
  <c r="M2830" i="4" s="1"/>
  <c r="R2830" i="4" s="1"/>
  <c r="B2830" i="4"/>
  <c r="A2830" i="4"/>
  <c r="U2829" i="4"/>
  <c r="T2829" i="4"/>
  <c r="S2829" i="4"/>
  <c r="O2829" i="4"/>
  <c r="L2829" i="4"/>
  <c r="K2829" i="4"/>
  <c r="J2829" i="4"/>
  <c r="I2829" i="4"/>
  <c r="H2829" i="4"/>
  <c r="G2829" i="4"/>
  <c r="P2829" i="4" s="1"/>
  <c r="F2829" i="4"/>
  <c r="Q2829" i="4" s="1"/>
  <c r="E2829" i="4"/>
  <c r="D2829" i="4"/>
  <c r="N2829" i="4" s="1"/>
  <c r="C2829" i="4"/>
  <c r="M2829" i="4" s="1"/>
  <c r="B2829" i="4"/>
  <c r="A2829" i="4"/>
  <c r="U2828" i="4"/>
  <c r="T2828" i="4"/>
  <c r="S2828" i="4"/>
  <c r="P2828" i="4"/>
  <c r="O2828" i="4"/>
  <c r="N2828" i="4"/>
  <c r="L2828" i="4"/>
  <c r="K2828" i="4"/>
  <c r="J2828" i="4"/>
  <c r="I2828" i="4"/>
  <c r="H2828" i="4"/>
  <c r="G2828" i="4"/>
  <c r="F2828" i="4"/>
  <c r="E2828" i="4"/>
  <c r="D2828" i="4"/>
  <c r="C2828" i="4"/>
  <c r="B2828" i="4"/>
  <c r="M2828" i="4" s="1"/>
  <c r="A2828" i="4"/>
  <c r="U2827" i="4"/>
  <c r="T2827" i="4"/>
  <c r="S2827" i="4"/>
  <c r="N2827" i="4"/>
  <c r="L2827" i="4"/>
  <c r="K2827" i="4"/>
  <c r="J2827" i="4"/>
  <c r="I2827" i="4"/>
  <c r="H2827" i="4"/>
  <c r="G2827" i="4"/>
  <c r="P2827" i="4" s="1"/>
  <c r="F2827" i="4"/>
  <c r="O2827" i="4" s="1"/>
  <c r="E2827" i="4"/>
  <c r="D2827" i="4"/>
  <c r="C2827" i="4"/>
  <c r="B2827" i="4"/>
  <c r="M2827" i="4" s="1"/>
  <c r="A2827" i="4"/>
  <c r="U2826" i="4"/>
  <c r="T2826" i="4"/>
  <c r="S2826" i="4"/>
  <c r="P2826" i="4"/>
  <c r="O2826" i="4"/>
  <c r="L2826" i="4"/>
  <c r="K2826" i="4"/>
  <c r="J2826" i="4"/>
  <c r="I2826" i="4"/>
  <c r="H2826" i="4"/>
  <c r="Q2826" i="4" s="1"/>
  <c r="G2826" i="4"/>
  <c r="F2826" i="4"/>
  <c r="E2826" i="4"/>
  <c r="D2826" i="4"/>
  <c r="N2826" i="4" s="1"/>
  <c r="C2826" i="4"/>
  <c r="M2826" i="4" s="1"/>
  <c r="B2826" i="4"/>
  <c r="A2826" i="4"/>
  <c r="U2825" i="4"/>
  <c r="T2825" i="4"/>
  <c r="S2825" i="4"/>
  <c r="M2825" i="4"/>
  <c r="L2825" i="4"/>
  <c r="K2825" i="4"/>
  <c r="J2825" i="4"/>
  <c r="I2825" i="4"/>
  <c r="H2825" i="4"/>
  <c r="G2825" i="4"/>
  <c r="P2825" i="4" s="1"/>
  <c r="F2825" i="4"/>
  <c r="E2825" i="4"/>
  <c r="N2825" i="4" s="1"/>
  <c r="D2825" i="4"/>
  <c r="C2825" i="4"/>
  <c r="B2825" i="4"/>
  <c r="A2825" i="4"/>
  <c r="U2824" i="4"/>
  <c r="T2824" i="4"/>
  <c r="S2824" i="4"/>
  <c r="Q2824" i="4"/>
  <c r="P2824" i="4"/>
  <c r="O2824" i="4"/>
  <c r="N2824" i="4"/>
  <c r="L2824" i="4"/>
  <c r="K2824" i="4"/>
  <c r="J2824" i="4"/>
  <c r="I2824" i="4"/>
  <c r="H2824" i="4"/>
  <c r="G2824" i="4"/>
  <c r="F2824" i="4"/>
  <c r="E2824" i="4"/>
  <c r="D2824" i="4"/>
  <c r="C2824" i="4"/>
  <c r="B2824" i="4"/>
  <c r="M2824" i="4" s="1"/>
  <c r="A2824" i="4"/>
  <c r="U2823" i="4"/>
  <c r="T2823" i="4"/>
  <c r="S2823" i="4"/>
  <c r="N2823" i="4"/>
  <c r="L2823" i="4"/>
  <c r="K2823" i="4"/>
  <c r="J2823" i="4"/>
  <c r="I2823" i="4"/>
  <c r="H2823" i="4"/>
  <c r="Q2823" i="4" s="1"/>
  <c r="G2823" i="4"/>
  <c r="P2823" i="4" s="1"/>
  <c r="F2823" i="4"/>
  <c r="E2823" i="4"/>
  <c r="D2823" i="4"/>
  <c r="C2823" i="4"/>
  <c r="B2823" i="4"/>
  <c r="M2823" i="4" s="1"/>
  <c r="A2823" i="4"/>
  <c r="U2822" i="4"/>
  <c r="T2822" i="4"/>
  <c r="S2822" i="4"/>
  <c r="Q2822" i="4"/>
  <c r="P2822" i="4"/>
  <c r="L2822" i="4"/>
  <c r="K2822" i="4"/>
  <c r="J2822" i="4"/>
  <c r="I2822" i="4"/>
  <c r="H2822" i="4"/>
  <c r="G2822" i="4"/>
  <c r="F2822" i="4"/>
  <c r="E2822" i="4"/>
  <c r="D2822" i="4"/>
  <c r="N2822" i="4" s="1"/>
  <c r="C2822" i="4"/>
  <c r="M2822" i="4" s="1"/>
  <c r="B2822" i="4"/>
  <c r="A2822" i="4"/>
  <c r="U2821" i="4"/>
  <c r="T2821" i="4"/>
  <c r="S2821" i="4"/>
  <c r="P2821" i="4"/>
  <c r="O2821" i="4"/>
  <c r="L2821" i="4"/>
  <c r="K2821" i="4"/>
  <c r="J2821" i="4"/>
  <c r="I2821" i="4"/>
  <c r="H2821" i="4"/>
  <c r="G2821" i="4"/>
  <c r="F2821" i="4"/>
  <c r="Q2821" i="4" s="1"/>
  <c r="E2821" i="4"/>
  <c r="D2821" i="4"/>
  <c r="N2821" i="4" s="1"/>
  <c r="C2821" i="4"/>
  <c r="M2821" i="4" s="1"/>
  <c r="B2821" i="4"/>
  <c r="A2821" i="4"/>
  <c r="U2820" i="4"/>
  <c r="T2820" i="4"/>
  <c r="S2820" i="4"/>
  <c r="P2820" i="4"/>
  <c r="O2820" i="4"/>
  <c r="N2820" i="4"/>
  <c r="L2820" i="4"/>
  <c r="K2820" i="4"/>
  <c r="Q2820" i="4" s="1"/>
  <c r="J2820" i="4"/>
  <c r="I2820" i="4"/>
  <c r="H2820" i="4"/>
  <c r="G2820" i="4"/>
  <c r="F2820" i="4"/>
  <c r="E2820" i="4"/>
  <c r="D2820" i="4"/>
  <c r="C2820" i="4"/>
  <c r="B2820" i="4"/>
  <c r="A2820" i="4"/>
  <c r="U2819" i="4"/>
  <c r="T2819" i="4"/>
  <c r="S2819" i="4"/>
  <c r="N2819" i="4"/>
  <c r="M2819" i="4"/>
  <c r="L2819" i="4"/>
  <c r="K2819" i="4"/>
  <c r="J2819" i="4"/>
  <c r="I2819" i="4"/>
  <c r="H2819" i="4"/>
  <c r="G2819" i="4"/>
  <c r="P2819" i="4" s="1"/>
  <c r="F2819" i="4"/>
  <c r="O2819" i="4" s="1"/>
  <c r="E2819" i="4"/>
  <c r="D2819" i="4"/>
  <c r="C2819" i="4"/>
  <c r="B2819" i="4"/>
  <c r="A2819" i="4"/>
  <c r="U2818" i="4"/>
  <c r="T2818" i="4"/>
  <c r="S2818" i="4"/>
  <c r="P2818" i="4"/>
  <c r="O2818" i="4"/>
  <c r="R2818" i="4" s="1"/>
  <c r="L2818" i="4"/>
  <c r="K2818" i="4"/>
  <c r="J2818" i="4"/>
  <c r="I2818" i="4"/>
  <c r="H2818" i="4"/>
  <c r="Q2818" i="4" s="1"/>
  <c r="G2818" i="4"/>
  <c r="F2818" i="4"/>
  <c r="E2818" i="4"/>
  <c r="D2818" i="4"/>
  <c r="N2818" i="4" s="1"/>
  <c r="C2818" i="4"/>
  <c r="M2818" i="4" s="1"/>
  <c r="B2818" i="4"/>
  <c r="A2818" i="4"/>
  <c r="U2817" i="4"/>
  <c r="T2817" i="4"/>
  <c r="S2817" i="4"/>
  <c r="M2817" i="4"/>
  <c r="L2817" i="4"/>
  <c r="K2817" i="4"/>
  <c r="J2817" i="4"/>
  <c r="I2817" i="4"/>
  <c r="H2817" i="4"/>
  <c r="G2817" i="4"/>
  <c r="P2817" i="4" s="1"/>
  <c r="F2817" i="4"/>
  <c r="O2817" i="4" s="1"/>
  <c r="E2817" i="4"/>
  <c r="N2817" i="4" s="1"/>
  <c r="D2817" i="4"/>
  <c r="C2817" i="4"/>
  <c r="B2817" i="4"/>
  <c r="A2817" i="4"/>
  <c r="U2816" i="4"/>
  <c r="T2816" i="4"/>
  <c r="S2816" i="4"/>
  <c r="Q2816" i="4"/>
  <c r="P2816" i="4"/>
  <c r="O2816" i="4"/>
  <c r="N2816" i="4"/>
  <c r="M2816" i="4"/>
  <c r="R2816" i="4" s="1"/>
  <c r="L2816" i="4"/>
  <c r="K2816" i="4"/>
  <c r="J2816" i="4"/>
  <c r="I2816" i="4"/>
  <c r="H2816" i="4"/>
  <c r="G2816" i="4"/>
  <c r="F2816" i="4"/>
  <c r="E2816" i="4"/>
  <c r="D2816" i="4"/>
  <c r="C2816" i="4"/>
  <c r="B2816" i="4"/>
  <c r="A2816" i="4"/>
  <c r="U2815" i="4"/>
  <c r="T2815" i="4"/>
  <c r="S2815" i="4"/>
  <c r="N2815" i="4"/>
  <c r="L2815" i="4"/>
  <c r="K2815" i="4"/>
  <c r="J2815" i="4"/>
  <c r="I2815" i="4"/>
  <c r="H2815" i="4"/>
  <c r="Q2815" i="4" s="1"/>
  <c r="G2815" i="4"/>
  <c r="P2815" i="4" s="1"/>
  <c r="F2815" i="4"/>
  <c r="E2815" i="4"/>
  <c r="D2815" i="4"/>
  <c r="C2815" i="4"/>
  <c r="B2815" i="4"/>
  <c r="M2815" i="4" s="1"/>
  <c r="A2815" i="4"/>
  <c r="U2814" i="4"/>
  <c r="T2814" i="4"/>
  <c r="S2814" i="4"/>
  <c r="Q2814" i="4"/>
  <c r="L2814" i="4"/>
  <c r="K2814" i="4"/>
  <c r="J2814" i="4"/>
  <c r="I2814" i="4"/>
  <c r="H2814" i="4"/>
  <c r="G2814" i="4"/>
  <c r="P2814" i="4" s="1"/>
  <c r="F2814" i="4"/>
  <c r="E2814" i="4"/>
  <c r="D2814" i="4"/>
  <c r="N2814" i="4" s="1"/>
  <c r="C2814" i="4"/>
  <c r="M2814" i="4" s="1"/>
  <c r="B2814" i="4"/>
  <c r="A2814" i="4"/>
  <c r="U2813" i="4"/>
  <c r="T2813" i="4"/>
  <c r="S2813" i="4"/>
  <c r="O2813" i="4"/>
  <c r="L2813" i="4"/>
  <c r="K2813" i="4"/>
  <c r="J2813" i="4"/>
  <c r="I2813" i="4"/>
  <c r="H2813" i="4"/>
  <c r="G2813" i="4"/>
  <c r="P2813" i="4" s="1"/>
  <c r="F2813" i="4"/>
  <c r="E2813" i="4"/>
  <c r="D2813" i="4"/>
  <c r="N2813" i="4" s="1"/>
  <c r="C2813" i="4"/>
  <c r="M2813" i="4" s="1"/>
  <c r="B2813" i="4"/>
  <c r="A2813" i="4"/>
  <c r="U2812" i="4"/>
  <c r="T2812" i="4"/>
  <c r="S2812" i="4"/>
  <c r="P2812" i="4"/>
  <c r="O2812" i="4"/>
  <c r="N2812" i="4"/>
  <c r="L2812" i="4"/>
  <c r="K2812" i="4"/>
  <c r="Q2812" i="4" s="1"/>
  <c r="J2812" i="4"/>
  <c r="I2812" i="4"/>
  <c r="H2812" i="4"/>
  <c r="G2812" i="4"/>
  <c r="F2812" i="4"/>
  <c r="E2812" i="4"/>
  <c r="D2812" i="4"/>
  <c r="C2812" i="4"/>
  <c r="B2812" i="4"/>
  <c r="M2812" i="4" s="1"/>
  <c r="A2812" i="4"/>
  <c r="U2811" i="4"/>
  <c r="T2811" i="4"/>
  <c r="S2811" i="4"/>
  <c r="N2811" i="4"/>
  <c r="L2811" i="4"/>
  <c r="K2811" i="4"/>
  <c r="J2811" i="4"/>
  <c r="I2811" i="4"/>
  <c r="H2811" i="4"/>
  <c r="G2811" i="4"/>
  <c r="P2811" i="4" s="1"/>
  <c r="F2811" i="4"/>
  <c r="O2811" i="4" s="1"/>
  <c r="E2811" i="4"/>
  <c r="D2811" i="4"/>
  <c r="C2811" i="4"/>
  <c r="B2811" i="4"/>
  <c r="M2811" i="4" s="1"/>
  <c r="A2811" i="4"/>
  <c r="U2810" i="4"/>
  <c r="T2810" i="4"/>
  <c r="S2810" i="4"/>
  <c r="P2810" i="4"/>
  <c r="O2810" i="4"/>
  <c r="L2810" i="4"/>
  <c r="K2810" i="4"/>
  <c r="J2810" i="4"/>
  <c r="I2810" i="4"/>
  <c r="H2810" i="4"/>
  <c r="Q2810" i="4" s="1"/>
  <c r="G2810" i="4"/>
  <c r="F2810" i="4"/>
  <c r="E2810" i="4"/>
  <c r="D2810" i="4"/>
  <c r="N2810" i="4" s="1"/>
  <c r="C2810" i="4"/>
  <c r="M2810" i="4" s="1"/>
  <c r="B2810" i="4"/>
  <c r="A2810" i="4"/>
  <c r="U2809" i="4"/>
  <c r="T2809" i="4"/>
  <c r="S2809" i="4"/>
  <c r="R2809" i="4"/>
  <c r="Q2809" i="4"/>
  <c r="M2809" i="4"/>
  <c r="L2809" i="4"/>
  <c r="K2809" i="4"/>
  <c r="J2809" i="4"/>
  <c r="I2809" i="4"/>
  <c r="H2809" i="4"/>
  <c r="G2809" i="4"/>
  <c r="P2809" i="4" s="1"/>
  <c r="F2809" i="4"/>
  <c r="O2809" i="4" s="1"/>
  <c r="E2809" i="4"/>
  <c r="N2809" i="4" s="1"/>
  <c r="D2809" i="4"/>
  <c r="C2809" i="4"/>
  <c r="B2809" i="4"/>
  <c r="A2809" i="4"/>
  <c r="U2808" i="4"/>
  <c r="T2808" i="4"/>
  <c r="S2808" i="4"/>
  <c r="P2808" i="4"/>
  <c r="N2808" i="4"/>
  <c r="L2808" i="4"/>
  <c r="K2808" i="4"/>
  <c r="J2808" i="4"/>
  <c r="I2808" i="4"/>
  <c r="H2808" i="4"/>
  <c r="G2808" i="4"/>
  <c r="F2808" i="4"/>
  <c r="E2808" i="4"/>
  <c r="D2808" i="4"/>
  <c r="C2808" i="4"/>
  <c r="B2808" i="4"/>
  <c r="M2808" i="4" s="1"/>
  <c r="A2808" i="4"/>
  <c r="U2807" i="4"/>
  <c r="T2807" i="4"/>
  <c r="S2807" i="4"/>
  <c r="N2807" i="4"/>
  <c r="L2807" i="4"/>
  <c r="K2807" i="4"/>
  <c r="J2807" i="4"/>
  <c r="O2807" i="4" s="1"/>
  <c r="I2807" i="4"/>
  <c r="H2807" i="4"/>
  <c r="G2807" i="4"/>
  <c r="P2807" i="4" s="1"/>
  <c r="F2807" i="4"/>
  <c r="E2807" i="4"/>
  <c r="D2807" i="4"/>
  <c r="C2807" i="4"/>
  <c r="B2807" i="4"/>
  <c r="M2807" i="4" s="1"/>
  <c r="A2807" i="4"/>
  <c r="U2806" i="4"/>
  <c r="T2806" i="4"/>
  <c r="S2806" i="4"/>
  <c r="L2806" i="4"/>
  <c r="K2806" i="4"/>
  <c r="J2806" i="4"/>
  <c r="I2806" i="4"/>
  <c r="H2806" i="4"/>
  <c r="Q2806" i="4" s="1"/>
  <c r="G2806" i="4"/>
  <c r="P2806" i="4" s="1"/>
  <c r="F2806" i="4"/>
  <c r="O2806" i="4" s="1"/>
  <c r="E2806" i="4"/>
  <c r="D2806" i="4"/>
  <c r="C2806" i="4"/>
  <c r="M2806" i="4" s="1"/>
  <c r="B2806" i="4"/>
  <c r="A2806" i="4"/>
  <c r="U2805" i="4"/>
  <c r="T2805" i="4"/>
  <c r="S2805" i="4"/>
  <c r="Q2805" i="4"/>
  <c r="M2805" i="4"/>
  <c r="L2805" i="4"/>
  <c r="K2805" i="4"/>
  <c r="J2805" i="4"/>
  <c r="I2805" i="4"/>
  <c r="H2805" i="4"/>
  <c r="G2805" i="4"/>
  <c r="P2805" i="4" s="1"/>
  <c r="F2805" i="4"/>
  <c r="O2805" i="4" s="1"/>
  <c r="E2805" i="4"/>
  <c r="N2805" i="4" s="1"/>
  <c r="D2805" i="4"/>
  <c r="C2805" i="4"/>
  <c r="B2805" i="4"/>
  <c r="A2805" i="4"/>
  <c r="U2804" i="4"/>
  <c r="T2804" i="4"/>
  <c r="S2804" i="4"/>
  <c r="P2804" i="4"/>
  <c r="N2804" i="4"/>
  <c r="L2804" i="4"/>
  <c r="K2804" i="4"/>
  <c r="J2804" i="4"/>
  <c r="I2804" i="4"/>
  <c r="H2804" i="4"/>
  <c r="G2804" i="4"/>
  <c r="F2804" i="4"/>
  <c r="Q2804" i="4" s="1"/>
  <c r="E2804" i="4"/>
  <c r="D2804" i="4"/>
  <c r="C2804" i="4"/>
  <c r="B2804" i="4"/>
  <c r="M2804" i="4" s="1"/>
  <c r="A2804" i="4"/>
  <c r="U2803" i="4"/>
  <c r="T2803" i="4"/>
  <c r="S2803" i="4"/>
  <c r="N2803" i="4"/>
  <c r="M2803" i="4"/>
  <c r="L2803" i="4"/>
  <c r="K2803" i="4"/>
  <c r="J2803" i="4"/>
  <c r="I2803" i="4"/>
  <c r="H2803" i="4"/>
  <c r="G2803" i="4"/>
  <c r="P2803" i="4" s="1"/>
  <c r="F2803" i="4"/>
  <c r="E2803" i="4"/>
  <c r="D2803" i="4"/>
  <c r="C2803" i="4"/>
  <c r="B2803" i="4"/>
  <c r="A2803" i="4"/>
  <c r="U2802" i="4"/>
  <c r="T2802" i="4"/>
  <c r="S2802" i="4"/>
  <c r="R2802" i="4"/>
  <c r="P2802" i="4"/>
  <c r="O2802" i="4"/>
  <c r="L2802" i="4"/>
  <c r="K2802" i="4"/>
  <c r="J2802" i="4"/>
  <c r="I2802" i="4"/>
  <c r="H2802" i="4"/>
  <c r="Q2802" i="4" s="1"/>
  <c r="G2802" i="4"/>
  <c r="F2802" i="4"/>
  <c r="E2802" i="4"/>
  <c r="D2802" i="4"/>
  <c r="N2802" i="4" s="1"/>
  <c r="C2802" i="4"/>
  <c r="M2802" i="4" s="1"/>
  <c r="B2802" i="4"/>
  <c r="A2802" i="4"/>
  <c r="U2801" i="4"/>
  <c r="T2801" i="4"/>
  <c r="S2801" i="4"/>
  <c r="Q2801" i="4"/>
  <c r="P2801" i="4"/>
  <c r="O2801" i="4"/>
  <c r="M2801" i="4"/>
  <c r="L2801" i="4"/>
  <c r="K2801" i="4"/>
  <c r="J2801" i="4"/>
  <c r="I2801" i="4"/>
  <c r="H2801" i="4"/>
  <c r="G2801" i="4"/>
  <c r="F2801" i="4"/>
  <c r="E2801" i="4"/>
  <c r="N2801" i="4" s="1"/>
  <c r="D2801" i="4"/>
  <c r="C2801" i="4"/>
  <c r="B2801" i="4"/>
  <c r="A2801" i="4"/>
  <c r="U2800" i="4"/>
  <c r="T2800" i="4"/>
  <c r="S2800" i="4"/>
  <c r="P2800" i="4"/>
  <c r="N2800" i="4"/>
  <c r="L2800" i="4"/>
  <c r="K2800" i="4"/>
  <c r="J2800" i="4"/>
  <c r="I2800" i="4"/>
  <c r="H2800" i="4"/>
  <c r="G2800" i="4"/>
  <c r="F2800" i="4"/>
  <c r="E2800" i="4"/>
  <c r="D2800" i="4"/>
  <c r="C2800" i="4"/>
  <c r="B2800" i="4"/>
  <c r="M2800" i="4" s="1"/>
  <c r="A2800" i="4"/>
  <c r="U2799" i="4"/>
  <c r="T2799" i="4"/>
  <c r="S2799" i="4"/>
  <c r="N2799" i="4"/>
  <c r="L2799" i="4"/>
  <c r="K2799" i="4"/>
  <c r="J2799" i="4"/>
  <c r="I2799" i="4"/>
  <c r="H2799" i="4"/>
  <c r="G2799" i="4"/>
  <c r="P2799" i="4" s="1"/>
  <c r="F2799" i="4"/>
  <c r="O2799" i="4" s="1"/>
  <c r="E2799" i="4"/>
  <c r="D2799" i="4"/>
  <c r="C2799" i="4"/>
  <c r="B2799" i="4"/>
  <c r="M2799" i="4" s="1"/>
  <c r="A2799" i="4"/>
  <c r="U2798" i="4"/>
  <c r="T2798" i="4"/>
  <c r="S2798" i="4"/>
  <c r="P2798" i="4"/>
  <c r="O2798" i="4"/>
  <c r="L2798" i="4"/>
  <c r="K2798" i="4"/>
  <c r="J2798" i="4"/>
  <c r="I2798" i="4"/>
  <c r="H2798" i="4"/>
  <c r="G2798" i="4"/>
  <c r="F2798" i="4"/>
  <c r="E2798" i="4"/>
  <c r="D2798" i="4"/>
  <c r="N2798" i="4" s="1"/>
  <c r="C2798" i="4"/>
  <c r="M2798" i="4" s="1"/>
  <c r="B2798" i="4"/>
  <c r="A2798" i="4"/>
  <c r="U2797" i="4"/>
  <c r="T2797" i="4"/>
  <c r="S2797" i="4"/>
  <c r="M2797" i="4"/>
  <c r="L2797" i="4"/>
  <c r="K2797" i="4"/>
  <c r="J2797" i="4"/>
  <c r="I2797" i="4"/>
  <c r="H2797" i="4"/>
  <c r="G2797" i="4"/>
  <c r="P2797" i="4" s="1"/>
  <c r="F2797" i="4"/>
  <c r="O2797" i="4" s="1"/>
  <c r="E2797" i="4"/>
  <c r="N2797" i="4" s="1"/>
  <c r="D2797" i="4"/>
  <c r="C2797" i="4"/>
  <c r="B2797" i="4"/>
  <c r="A2797" i="4"/>
  <c r="U2796" i="4"/>
  <c r="T2796" i="4"/>
  <c r="S2796" i="4"/>
  <c r="P2796" i="4"/>
  <c r="N2796" i="4"/>
  <c r="L2796" i="4"/>
  <c r="K2796" i="4"/>
  <c r="J2796" i="4"/>
  <c r="I2796" i="4"/>
  <c r="H2796" i="4"/>
  <c r="G2796" i="4"/>
  <c r="F2796" i="4"/>
  <c r="E2796" i="4"/>
  <c r="D2796" i="4"/>
  <c r="C2796" i="4"/>
  <c r="B2796" i="4"/>
  <c r="M2796" i="4" s="1"/>
  <c r="A2796" i="4"/>
  <c r="U2795" i="4"/>
  <c r="T2795" i="4"/>
  <c r="S2795" i="4"/>
  <c r="N2795" i="4"/>
  <c r="L2795" i="4"/>
  <c r="K2795" i="4"/>
  <c r="J2795" i="4"/>
  <c r="O2795" i="4" s="1"/>
  <c r="I2795" i="4"/>
  <c r="H2795" i="4"/>
  <c r="G2795" i="4"/>
  <c r="P2795" i="4" s="1"/>
  <c r="F2795" i="4"/>
  <c r="E2795" i="4"/>
  <c r="D2795" i="4"/>
  <c r="C2795" i="4"/>
  <c r="B2795" i="4"/>
  <c r="M2795" i="4" s="1"/>
  <c r="A2795" i="4"/>
  <c r="U2794" i="4"/>
  <c r="T2794" i="4"/>
  <c r="S2794" i="4"/>
  <c r="L2794" i="4"/>
  <c r="K2794" i="4"/>
  <c r="J2794" i="4"/>
  <c r="I2794" i="4"/>
  <c r="H2794" i="4"/>
  <c r="Q2794" i="4" s="1"/>
  <c r="G2794" i="4"/>
  <c r="P2794" i="4" s="1"/>
  <c r="F2794" i="4"/>
  <c r="O2794" i="4" s="1"/>
  <c r="E2794" i="4"/>
  <c r="D2794" i="4"/>
  <c r="N2794" i="4" s="1"/>
  <c r="R2794" i="4" s="1"/>
  <c r="C2794" i="4"/>
  <c r="M2794" i="4" s="1"/>
  <c r="B2794" i="4"/>
  <c r="A2794" i="4"/>
  <c r="U2793" i="4"/>
  <c r="T2793" i="4"/>
  <c r="S2793" i="4"/>
  <c r="P2793" i="4"/>
  <c r="N2793" i="4"/>
  <c r="L2793" i="4"/>
  <c r="K2793" i="4"/>
  <c r="J2793" i="4"/>
  <c r="I2793" i="4"/>
  <c r="H2793" i="4"/>
  <c r="G2793" i="4"/>
  <c r="F2793" i="4"/>
  <c r="E2793" i="4"/>
  <c r="D2793" i="4"/>
  <c r="C2793" i="4"/>
  <c r="B2793" i="4"/>
  <c r="M2793" i="4" s="1"/>
  <c r="A2793" i="4"/>
  <c r="U2792" i="4"/>
  <c r="T2792" i="4"/>
  <c r="S2792" i="4"/>
  <c r="P2792" i="4"/>
  <c r="N2792" i="4"/>
  <c r="L2792" i="4"/>
  <c r="K2792" i="4"/>
  <c r="J2792" i="4"/>
  <c r="I2792" i="4"/>
  <c r="H2792" i="4"/>
  <c r="G2792" i="4"/>
  <c r="F2792" i="4"/>
  <c r="E2792" i="4"/>
  <c r="D2792" i="4"/>
  <c r="C2792" i="4"/>
  <c r="B2792" i="4"/>
  <c r="M2792" i="4" s="1"/>
  <c r="A2792" i="4"/>
  <c r="U2791" i="4"/>
  <c r="T2791" i="4"/>
  <c r="S2791" i="4"/>
  <c r="N2791" i="4"/>
  <c r="M2791" i="4"/>
  <c r="L2791" i="4"/>
  <c r="K2791" i="4"/>
  <c r="J2791" i="4"/>
  <c r="I2791" i="4"/>
  <c r="H2791" i="4"/>
  <c r="G2791" i="4"/>
  <c r="P2791" i="4" s="1"/>
  <c r="F2791" i="4"/>
  <c r="O2791" i="4" s="1"/>
  <c r="E2791" i="4"/>
  <c r="D2791" i="4"/>
  <c r="C2791" i="4"/>
  <c r="B2791" i="4"/>
  <c r="A2791" i="4"/>
  <c r="U2790" i="4"/>
  <c r="T2790" i="4"/>
  <c r="S2790" i="4"/>
  <c r="P2790" i="4"/>
  <c r="O2790" i="4"/>
  <c r="L2790" i="4"/>
  <c r="K2790" i="4"/>
  <c r="J2790" i="4"/>
  <c r="I2790" i="4"/>
  <c r="H2790" i="4"/>
  <c r="G2790" i="4"/>
  <c r="F2790" i="4"/>
  <c r="E2790" i="4"/>
  <c r="D2790" i="4"/>
  <c r="N2790" i="4" s="1"/>
  <c r="C2790" i="4"/>
  <c r="M2790" i="4" s="1"/>
  <c r="B2790" i="4"/>
  <c r="A2790" i="4"/>
  <c r="U2789" i="4"/>
  <c r="T2789" i="4"/>
  <c r="S2789" i="4"/>
  <c r="Q2789" i="4"/>
  <c r="P2789" i="4"/>
  <c r="O2789" i="4"/>
  <c r="M2789" i="4"/>
  <c r="L2789" i="4"/>
  <c r="K2789" i="4"/>
  <c r="J2789" i="4"/>
  <c r="I2789" i="4"/>
  <c r="H2789" i="4"/>
  <c r="G2789" i="4"/>
  <c r="F2789" i="4"/>
  <c r="E2789" i="4"/>
  <c r="N2789" i="4" s="1"/>
  <c r="D2789" i="4"/>
  <c r="C2789" i="4"/>
  <c r="B2789" i="4"/>
  <c r="A2789" i="4"/>
  <c r="U2788" i="4"/>
  <c r="T2788" i="4"/>
  <c r="S2788" i="4"/>
  <c r="P2788" i="4"/>
  <c r="N2788" i="4"/>
  <c r="L2788" i="4"/>
  <c r="K2788" i="4"/>
  <c r="J2788" i="4"/>
  <c r="I2788" i="4"/>
  <c r="H2788" i="4"/>
  <c r="G2788" i="4"/>
  <c r="F2788" i="4"/>
  <c r="E2788" i="4"/>
  <c r="D2788" i="4"/>
  <c r="C2788" i="4"/>
  <c r="B2788" i="4"/>
  <c r="M2788" i="4" s="1"/>
  <c r="A2788" i="4"/>
  <c r="U2787" i="4"/>
  <c r="T2787" i="4"/>
  <c r="S2787" i="4"/>
  <c r="N2787" i="4"/>
  <c r="L2787" i="4"/>
  <c r="K2787" i="4"/>
  <c r="J2787" i="4"/>
  <c r="I2787" i="4"/>
  <c r="H2787" i="4"/>
  <c r="G2787" i="4"/>
  <c r="P2787" i="4" s="1"/>
  <c r="F2787" i="4"/>
  <c r="O2787" i="4" s="1"/>
  <c r="E2787" i="4"/>
  <c r="D2787" i="4"/>
  <c r="C2787" i="4"/>
  <c r="B2787" i="4"/>
  <c r="M2787" i="4" s="1"/>
  <c r="A2787" i="4"/>
  <c r="U2786" i="4"/>
  <c r="T2786" i="4"/>
  <c r="S2786" i="4"/>
  <c r="P2786" i="4"/>
  <c r="O2786" i="4"/>
  <c r="R2786" i="4" s="1"/>
  <c r="L2786" i="4"/>
  <c r="K2786" i="4"/>
  <c r="J2786" i="4"/>
  <c r="I2786" i="4"/>
  <c r="H2786" i="4"/>
  <c r="Q2786" i="4" s="1"/>
  <c r="G2786" i="4"/>
  <c r="F2786" i="4"/>
  <c r="E2786" i="4"/>
  <c r="D2786" i="4"/>
  <c r="N2786" i="4" s="1"/>
  <c r="C2786" i="4"/>
  <c r="M2786" i="4" s="1"/>
  <c r="B2786" i="4"/>
  <c r="A2786" i="4"/>
  <c r="U2785" i="4"/>
  <c r="T2785" i="4"/>
  <c r="S2785" i="4"/>
  <c r="R2785" i="4"/>
  <c r="Q2785" i="4"/>
  <c r="M2785" i="4"/>
  <c r="L2785" i="4"/>
  <c r="K2785" i="4"/>
  <c r="J2785" i="4"/>
  <c r="I2785" i="4"/>
  <c r="H2785" i="4"/>
  <c r="G2785" i="4"/>
  <c r="P2785" i="4" s="1"/>
  <c r="F2785" i="4"/>
  <c r="O2785" i="4" s="1"/>
  <c r="E2785" i="4"/>
  <c r="N2785" i="4" s="1"/>
  <c r="D2785" i="4"/>
  <c r="C2785" i="4"/>
  <c r="B2785" i="4"/>
  <c r="A2785" i="4"/>
  <c r="U2784" i="4"/>
  <c r="T2784" i="4"/>
  <c r="S2784" i="4"/>
  <c r="P2784" i="4"/>
  <c r="N2784" i="4"/>
  <c r="L2784" i="4"/>
  <c r="K2784" i="4"/>
  <c r="J2784" i="4"/>
  <c r="I2784" i="4"/>
  <c r="H2784" i="4"/>
  <c r="G2784" i="4"/>
  <c r="F2784" i="4"/>
  <c r="E2784" i="4"/>
  <c r="D2784" i="4"/>
  <c r="C2784" i="4"/>
  <c r="B2784" i="4"/>
  <c r="M2784" i="4" s="1"/>
  <c r="A2784" i="4"/>
  <c r="U2783" i="4"/>
  <c r="T2783" i="4"/>
  <c r="S2783" i="4"/>
  <c r="N2783" i="4"/>
  <c r="L2783" i="4"/>
  <c r="K2783" i="4"/>
  <c r="J2783" i="4"/>
  <c r="O2783" i="4" s="1"/>
  <c r="I2783" i="4"/>
  <c r="H2783" i="4"/>
  <c r="G2783" i="4"/>
  <c r="P2783" i="4" s="1"/>
  <c r="F2783" i="4"/>
  <c r="E2783" i="4"/>
  <c r="D2783" i="4"/>
  <c r="C2783" i="4"/>
  <c r="B2783" i="4"/>
  <c r="M2783" i="4" s="1"/>
  <c r="A2783" i="4"/>
  <c r="U2782" i="4"/>
  <c r="T2782" i="4"/>
  <c r="S2782" i="4"/>
  <c r="L2782" i="4"/>
  <c r="K2782" i="4"/>
  <c r="J2782" i="4"/>
  <c r="I2782" i="4"/>
  <c r="H2782" i="4"/>
  <c r="Q2782" i="4" s="1"/>
  <c r="G2782" i="4"/>
  <c r="P2782" i="4" s="1"/>
  <c r="F2782" i="4"/>
  <c r="O2782" i="4" s="1"/>
  <c r="E2782" i="4"/>
  <c r="D2782" i="4"/>
  <c r="N2782" i="4" s="1"/>
  <c r="R2782" i="4" s="1"/>
  <c r="C2782" i="4"/>
  <c r="B2782" i="4"/>
  <c r="M2782" i="4" s="1"/>
  <c r="A2782" i="4"/>
  <c r="U2781" i="4"/>
  <c r="T2781" i="4"/>
  <c r="S2781" i="4"/>
  <c r="Q2781" i="4"/>
  <c r="P2781" i="4"/>
  <c r="L2781" i="4"/>
  <c r="K2781" i="4"/>
  <c r="J2781" i="4"/>
  <c r="I2781" i="4"/>
  <c r="H2781" i="4"/>
  <c r="G2781" i="4"/>
  <c r="F2781" i="4"/>
  <c r="O2781" i="4" s="1"/>
  <c r="E2781" i="4"/>
  <c r="N2781" i="4" s="1"/>
  <c r="D2781" i="4"/>
  <c r="C2781" i="4"/>
  <c r="B2781" i="4"/>
  <c r="M2781" i="4" s="1"/>
  <c r="A2781" i="4"/>
  <c r="U2780" i="4"/>
  <c r="T2780" i="4"/>
  <c r="S2780" i="4"/>
  <c r="P2780" i="4"/>
  <c r="O2780" i="4"/>
  <c r="N2780" i="4"/>
  <c r="L2780" i="4"/>
  <c r="K2780" i="4"/>
  <c r="J2780" i="4"/>
  <c r="I2780" i="4"/>
  <c r="H2780" i="4"/>
  <c r="G2780" i="4"/>
  <c r="F2780" i="4"/>
  <c r="E2780" i="4"/>
  <c r="D2780" i="4"/>
  <c r="C2780" i="4"/>
  <c r="B2780" i="4"/>
  <c r="M2780" i="4" s="1"/>
  <c r="A2780" i="4"/>
  <c r="U2779" i="4"/>
  <c r="T2779" i="4"/>
  <c r="S2779" i="4"/>
  <c r="M2779" i="4"/>
  <c r="L2779" i="4"/>
  <c r="K2779" i="4"/>
  <c r="J2779" i="4"/>
  <c r="I2779" i="4"/>
  <c r="H2779" i="4"/>
  <c r="G2779" i="4"/>
  <c r="P2779" i="4" s="1"/>
  <c r="F2779" i="4"/>
  <c r="O2779" i="4" s="1"/>
  <c r="E2779" i="4"/>
  <c r="N2779" i="4" s="1"/>
  <c r="D2779" i="4"/>
  <c r="C2779" i="4"/>
  <c r="B2779" i="4"/>
  <c r="A2779" i="4"/>
  <c r="U2778" i="4"/>
  <c r="T2778" i="4"/>
  <c r="S2778" i="4"/>
  <c r="P2778" i="4"/>
  <c r="N2778" i="4"/>
  <c r="L2778" i="4"/>
  <c r="K2778" i="4"/>
  <c r="J2778" i="4"/>
  <c r="I2778" i="4"/>
  <c r="H2778" i="4"/>
  <c r="G2778" i="4"/>
  <c r="F2778" i="4"/>
  <c r="O2778" i="4" s="1"/>
  <c r="E2778" i="4"/>
  <c r="D2778" i="4"/>
  <c r="C2778" i="4"/>
  <c r="B2778" i="4"/>
  <c r="M2778" i="4" s="1"/>
  <c r="A2778" i="4"/>
  <c r="U2777" i="4"/>
  <c r="T2777" i="4"/>
  <c r="S2777" i="4"/>
  <c r="P2777" i="4"/>
  <c r="N2777" i="4"/>
  <c r="L2777" i="4"/>
  <c r="K2777" i="4"/>
  <c r="J2777" i="4"/>
  <c r="I2777" i="4"/>
  <c r="H2777" i="4"/>
  <c r="G2777" i="4"/>
  <c r="F2777" i="4"/>
  <c r="Q2777" i="4" s="1"/>
  <c r="E2777" i="4"/>
  <c r="D2777" i="4"/>
  <c r="C2777" i="4"/>
  <c r="B2777" i="4"/>
  <c r="A2777" i="4"/>
  <c r="U2776" i="4"/>
  <c r="T2776" i="4"/>
  <c r="S2776" i="4"/>
  <c r="P2776" i="4"/>
  <c r="O2776" i="4"/>
  <c r="N2776" i="4"/>
  <c r="L2776" i="4"/>
  <c r="K2776" i="4"/>
  <c r="J2776" i="4"/>
  <c r="I2776" i="4"/>
  <c r="H2776" i="4"/>
  <c r="G2776" i="4"/>
  <c r="F2776" i="4"/>
  <c r="E2776" i="4"/>
  <c r="D2776" i="4"/>
  <c r="C2776" i="4"/>
  <c r="B2776" i="4"/>
  <c r="M2776" i="4" s="1"/>
  <c r="A2776" i="4"/>
  <c r="U2775" i="4"/>
  <c r="T2775" i="4"/>
  <c r="S2775" i="4"/>
  <c r="P2775" i="4"/>
  <c r="M2775" i="4"/>
  <c r="L2775" i="4"/>
  <c r="K2775" i="4"/>
  <c r="J2775" i="4"/>
  <c r="I2775" i="4"/>
  <c r="H2775" i="4"/>
  <c r="Q2775" i="4" s="1"/>
  <c r="G2775" i="4"/>
  <c r="F2775" i="4"/>
  <c r="O2775" i="4" s="1"/>
  <c r="E2775" i="4"/>
  <c r="D2775" i="4"/>
  <c r="C2775" i="4"/>
  <c r="B2775" i="4"/>
  <c r="A2775" i="4"/>
  <c r="U2774" i="4"/>
  <c r="T2774" i="4"/>
  <c r="S2774" i="4"/>
  <c r="Q2774" i="4"/>
  <c r="P2774" i="4"/>
  <c r="N2774" i="4"/>
  <c r="M2774" i="4"/>
  <c r="R2774" i="4" s="1"/>
  <c r="L2774" i="4"/>
  <c r="K2774" i="4"/>
  <c r="J2774" i="4"/>
  <c r="I2774" i="4"/>
  <c r="H2774" i="4"/>
  <c r="G2774" i="4"/>
  <c r="F2774" i="4"/>
  <c r="O2774" i="4" s="1"/>
  <c r="E2774" i="4"/>
  <c r="D2774" i="4"/>
  <c r="C2774" i="4"/>
  <c r="B2774" i="4"/>
  <c r="A2774" i="4"/>
  <c r="U2773" i="4"/>
  <c r="T2773" i="4"/>
  <c r="S2773" i="4"/>
  <c r="P2773" i="4"/>
  <c r="N2773" i="4"/>
  <c r="L2773" i="4"/>
  <c r="K2773" i="4"/>
  <c r="J2773" i="4"/>
  <c r="I2773" i="4"/>
  <c r="H2773" i="4"/>
  <c r="G2773" i="4"/>
  <c r="F2773" i="4"/>
  <c r="E2773" i="4"/>
  <c r="D2773" i="4"/>
  <c r="C2773" i="4"/>
  <c r="B2773" i="4"/>
  <c r="A2773" i="4"/>
  <c r="U2772" i="4"/>
  <c r="T2772" i="4"/>
  <c r="S2772" i="4"/>
  <c r="O2772" i="4"/>
  <c r="N2772" i="4"/>
  <c r="L2772" i="4"/>
  <c r="K2772" i="4"/>
  <c r="J2772" i="4"/>
  <c r="I2772" i="4"/>
  <c r="H2772" i="4"/>
  <c r="Q2772" i="4" s="1"/>
  <c r="G2772" i="4"/>
  <c r="P2772" i="4" s="1"/>
  <c r="F2772" i="4"/>
  <c r="E2772" i="4"/>
  <c r="D2772" i="4"/>
  <c r="C2772" i="4"/>
  <c r="B2772" i="4"/>
  <c r="M2772" i="4" s="1"/>
  <c r="A2772" i="4"/>
  <c r="U2771" i="4"/>
  <c r="T2771" i="4"/>
  <c r="S2771" i="4"/>
  <c r="Q2771" i="4"/>
  <c r="P2771" i="4"/>
  <c r="M2771" i="4"/>
  <c r="L2771" i="4"/>
  <c r="K2771" i="4"/>
  <c r="J2771" i="4"/>
  <c r="I2771" i="4"/>
  <c r="H2771" i="4"/>
  <c r="G2771" i="4"/>
  <c r="F2771" i="4"/>
  <c r="O2771" i="4" s="1"/>
  <c r="E2771" i="4"/>
  <c r="D2771" i="4"/>
  <c r="C2771" i="4"/>
  <c r="B2771" i="4"/>
  <c r="A2771" i="4"/>
  <c r="U2770" i="4"/>
  <c r="T2770" i="4"/>
  <c r="S2770" i="4"/>
  <c r="Q2770" i="4"/>
  <c r="N2770" i="4"/>
  <c r="M2770" i="4"/>
  <c r="R2770" i="4" s="1"/>
  <c r="L2770" i="4"/>
  <c r="K2770" i="4"/>
  <c r="J2770" i="4"/>
  <c r="I2770" i="4"/>
  <c r="H2770" i="4"/>
  <c r="G2770" i="4"/>
  <c r="P2770" i="4" s="1"/>
  <c r="F2770" i="4"/>
  <c r="O2770" i="4" s="1"/>
  <c r="E2770" i="4"/>
  <c r="D2770" i="4"/>
  <c r="C2770" i="4"/>
  <c r="B2770" i="4"/>
  <c r="A2770" i="4"/>
  <c r="U2769" i="4"/>
  <c r="T2769" i="4"/>
  <c r="S2769" i="4"/>
  <c r="P2769" i="4"/>
  <c r="N2769" i="4"/>
  <c r="L2769" i="4"/>
  <c r="K2769" i="4"/>
  <c r="J2769" i="4"/>
  <c r="I2769" i="4"/>
  <c r="H2769" i="4"/>
  <c r="G2769" i="4"/>
  <c r="F2769" i="4"/>
  <c r="Q2769" i="4" s="1"/>
  <c r="E2769" i="4"/>
  <c r="D2769" i="4"/>
  <c r="C2769" i="4"/>
  <c r="B2769" i="4"/>
  <c r="M2769" i="4" s="1"/>
  <c r="A2769" i="4"/>
  <c r="U2768" i="4"/>
  <c r="T2768" i="4"/>
  <c r="S2768" i="4"/>
  <c r="O2768" i="4"/>
  <c r="N2768" i="4"/>
  <c r="L2768" i="4"/>
  <c r="K2768" i="4"/>
  <c r="J2768" i="4"/>
  <c r="I2768" i="4"/>
  <c r="H2768" i="4"/>
  <c r="G2768" i="4"/>
  <c r="P2768" i="4" s="1"/>
  <c r="F2768" i="4"/>
  <c r="E2768" i="4"/>
  <c r="D2768" i="4"/>
  <c r="C2768" i="4"/>
  <c r="B2768" i="4"/>
  <c r="M2768" i="4" s="1"/>
  <c r="A2768" i="4"/>
  <c r="U2767" i="4"/>
  <c r="T2767" i="4"/>
  <c r="S2767" i="4"/>
  <c r="Q2767" i="4"/>
  <c r="P2767" i="4"/>
  <c r="M2767" i="4"/>
  <c r="L2767" i="4"/>
  <c r="K2767" i="4"/>
  <c r="J2767" i="4"/>
  <c r="I2767" i="4"/>
  <c r="H2767" i="4"/>
  <c r="G2767" i="4"/>
  <c r="F2767" i="4"/>
  <c r="O2767" i="4" s="1"/>
  <c r="E2767" i="4"/>
  <c r="D2767" i="4"/>
  <c r="N2767" i="4" s="1"/>
  <c r="R2767" i="4" s="1"/>
  <c r="C2767" i="4"/>
  <c r="B2767" i="4"/>
  <c r="A2767" i="4"/>
  <c r="U2766" i="4"/>
  <c r="T2766" i="4"/>
  <c r="S2766" i="4"/>
  <c r="N2766" i="4"/>
  <c r="L2766" i="4"/>
  <c r="K2766" i="4"/>
  <c r="J2766" i="4"/>
  <c r="I2766" i="4"/>
  <c r="H2766" i="4"/>
  <c r="G2766" i="4"/>
  <c r="P2766" i="4" s="1"/>
  <c r="F2766" i="4"/>
  <c r="E2766" i="4"/>
  <c r="D2766" i="4"/>
  <c r="C2766" i="4"/>
  <c r="B2766" i="4"/>
  <c r="M2766" i="4" s="1"/>
  <c r="A2766" i="4"/>
  <c r="U2765" i="4"/>
  <c r="T2765" i="4"/>
  <c r="S2765" i="4"/>
  <c r="P2765" i="4"/>
  <c r="N2765" i="4"/>
  <c r="L2765" i="4"/>
  <c r="K2765" i="4"/>
  <c r="J2765" i="4"/>
  <c r="I2765" i="4"/>
  <c r="H2765" i="4"/>
  <c r="G2765" i="4"/>
  <c r="F2765" i="4"/>
  <c r="E2765" i="4"/>
  <c r="D2765" i="4"/>
  <c r="C2765" i="4"/>
  <c r="B2765" i="4"/>
  <c r="M2765" i="4" s="1"/>
  <c r="A2765" i="4"/>
  <c r="U2764" i="4"/>
  <c r="T2764" i="4"/>
  <c r="S2764" i="4"/>
  <c r="O2764" i="4"/>
  <c r="N2764" i="4"/>
  <c r="L2764" i="4"/>
  <c r="K2764" i="4"/>
  <c r="J2764" i="4"/>
  <c r="I2764" i="4"/>
  <c r="H2764" i="4"/>
  <c r="G2764" i="4"/>
  <c r="P2764" i="4" s="1"/>
  <c r="F2764" i="4"/>
  <c r="E2764" i="4"/>
  <c r="D2764" i="4"/>
  <c r="C2764" i="4"/>
  <c r="B2764" i="4"/>
  <c r="A2764" i="4"/>
  <c r="U2763" i="4"/>
  <c r="T2763" i="4"/>
  <c r="S2763" i="4"/>
  <c r="P2763" i="4"/>
  <c r="M2763" i="4"/>
  <c r="L2763" i="4"/>
  <c r="K2763" i="4"/>
  <c r="J2763" i="4"/>
  <c r="I2763" i="4"/>
  <c r="H2763" i="4"/>
  <c r="G2763" i="4"/>
  <c r="F2763" i="4"/>
  <c r="O2763" i="4" s="1"/>
  <c r="E2763" i="4"/>
  <c r="D2763" i="4"/>
  <c r="N2763" i="4" s="1"/>
  <c r="C2763" i="4"/>
  <c r="B2763" i="4"/>
  <c r="A2763" i="4"/>
  <c r="U2762" i="4"/>
  <c r="T2762" i="4"/>
  <c r="S2762" i="4"/>
  <c r="Q2762" i="4"/>
  <c r="L2762" i="4"/>
  <c r="K2762" i="4"/>
  <c r="J2762" i="4"/>
  <c r="I2762" i="4"/>
  <c r="H2762" i="4"/>
  <c r="G2762" i="4"/>
  <c r="P2762" i="4" s="1"/>
  <c r="F2762" i="4"/>
  <c r="O2762" i="4" s="1"/>
  <c r="E2762" i="4"/>
  <c r="N2762" i="4" s="1"/>
  <c r="D2762" i="4"/>
  <c r="C2762" i="4"/>
  <c r="B2762" i="4"/>
  <c r="M2762" i="4" s="1"/>
  <c r="R2762" i="4" s="1"/>
  <c r="A2762" i="4"/>
  <c r="U2761" i="4"/>
  <c r="T2761" i="4"/>
  <c r="S2761" i="4"/>
  <c r="P2761" i="4"/>
  <c r="N2761" i="4"/>
  <c r="L2761" i="4"/>
  <c r="K2761" i="4"/>
  <c r="J2761" i="4"/>
  <c r="O2761" i="4" s="1"/>
  <c r="I2761" i="4"/>
  <c r="H2761" i="4"/>
  <c r="G2761" i="4"/>
  <c r="F2761" i="4"/>
  <c r="E2761" i="4"/>
  <c r="D2761" i="4"/>
  <c r="C2761" i="4"/>
  <c r="B2761" i="4"/>
  <c r="M2761" i="4" s="1"/>
  <c r="A2761" i="4"/>
  <c r="U2760" i="4"/>
  <c r="T2760" i="4"/>
  <c r="S2760" i="4"/>
  <c r="O2760" i="4"/>
  <c r="N2760" i="4"/>
  <c r="L2760" i="4"/>
  <c r="K2760" i="4"/>
  <c r="J2760" i="4"/>
  <c r="I2760" i="4"/>
  <c r="H2760" i="4"/>
  <c r="G2760" i="4"/>
  <c r="P2760" i="4" s="1"/>
  <c r="F2760" i="4"/>
  <c r="E2760" i="4"/>
  <c r="D2760" i="4"/>
  <c r="C2760" i="4"/>
  <c r="B2760" i="4"/>
  <c r="A2760" i="4"/>
  <c r="U2759" i="4"/>
  <c r="T2759" i="4"/>
  <c r="S2759" i="4"/>
  <c r="P2759" i="4"/>
  <c r="M2759" i="4"/>
  <c r="L2759" i="4"/>
  <c r="K2759" i="4"/>
  <c r="J2759" i="4"/>
  <c r="I2759" i="4"/>
  <c r="H2759" i="4"/>
  <c r="Q2759" i="4" s="1"/>
  <c r="G2759" i="4"/>
  <c r="F2759" i="4"/>
  <c r="O2759" i="4" s="1"/>
  <c r="E2759" i="4"/>
  <c r="D2759" i="4"/>
  <c r="C2759" i="4"/>
  <c r="B2759" i="4"/>
  <c r="A2759" i="4"/>
  <c r="U2758" i="4"/>
  <c r="T2758" i="4"/>
  <c r="S2758" i="4"/>
  <c r="M2758" i="4"/>
  <c r="L2758" i="4"/>
  <c r="K2758" i="4"/>
  <c r="J2758" i="4"/>
  <c r="I2758" i="4"/>
  <c r="H2758" i="4"/>
  <c r="G2758" i="4"/>
  <c r="P2758" i="4" s="1"/>
  <c r="F2758" i="4"/>
  <c r="O2758" i="4" s="1"/>
  <c r="E2758" i="4"/>
  <c r="N2758" i="4" s="1"/>
  <c r="D2758" i="4"/>
  <c r="C2758" i="4"/>
  <c r="B2758" i="4"/>
  <c r="A2758" i="4"/>
  <c r="U2757" i="4"/>
  <c r="T2757" i="4"/>
  <c r="S2757" i="4"/>
  <c r="P2757" i="4"/>
  <c r="N2757" i="4"/>
  <c r="L2757" i="4"/>
  <c r="K2757" i="4"/>
  <c r="J2757" i="4"/>
  <c r="O2757" i="4" s="1"/>
  <c r="I2757" i="4"/>
  <c r="H2757" i="4"/>
  <c r="G2757" i="4"/>
  <c r="F2757" i="4"/>
  <c r="E2757" i="4"/>
  <c r="D2757" i="4"/>
  <c r="C2757" i="4"/>
  <c r="B2757" i="4"/>
  <c r="A2757" i="4"/>
  <c r="U2756" i="4"/>
  <c r="T2756" i="4"/>
  <c r="S2756" i="4"/>
  <c r="O2756" i="4"/>
  <c r="N2756" i="4"/>
  <c r="L2756" i="4"/>
  <c r="K2756" i="4"/>
  <c r="J2756" i="4"/>
  <c r="I2756" i="4"/>
  <c r="H2756" i="4"/>
  <c r="G2756" i="4"/>
  <c r="P2756" i="4" s="1"/>
  <c r="F2756" i="4"/>
  <c r="E2756" i="4"/>
  <c r="D2756" i="4"/>
  <c r="C2756" i="4"/>
  <c r="B2756" i="4"/>
  <c r="A2756" i="4"/>
  <c r="U2755" i="4"/>
  <c r="T2755" i="4"/>
  <c r="S2755" i="4"/>
  <c r="P2755" i="4"/>
  <c r="M2755" i="4"/>
  <c r="L2755" i="4"/>
  <c r="K2755" i="4"/>
  <c r="J2755" i="4"/>
  <c r="I2755" i="4"/>
  <c r="H2755" i="4"/>
  <c r="Q2755" i="4" s="1"/>
  <c r="G2755" i="4"/>
  <c r="F2755" i="4"/>
  <c r="O2755" i="4" s="1"/>
  <c r="E2755" i="4"/>
  <c r="D2755" i="4"/>
  <c r="N2755" i="4" s="1"/>
  <c r="C2755" i="4"/>
  <c r="B2755" i="4"/>
  <c r="A2755" i="4"/>
  <c r="U2754" i="4"/>
  <c r="T2754" i="4"/>
  <c r="S2754" i="4"/>
  <c r="N2754" i="4"/>
  <c r="L2754" i="4"/>
  <c r="K2754" i="4"/>
  <c r="J2754" i="4"/>
  <c r="I2754" i="4"/>
  <c r="H2754" i="4"/>
  <c r="G2754" i="4"/>
  <c r="P2754" i="4" s="1"/>
  <c r="F2754" i="4"/>
  <c r="E2754" i="4"/>
  <c r="D2754" i="4"/>
  <c r="C2754" i="4"/>
  <c r="B2754" i="4"/>
  <c r="M2754" i="4" s="1"/>
  <c r="A2754" i="4"/>
  <c r="U2753" i="4"/>
  <c r="T2753" i="4"/>
  <c r="S2753" i="4"/>
  <c r="P2753" i="4"/>
  <c r="O2753" i="4"/>
  <c r="N2753" i="4"/>
  <c r="L2753" i="4"/>
  <c r="K2753" i="4"/>
  <c r="J2753" i="4"/>
  <c r="I2753" i="4"/>
  <c r="H2753" i="4"/>
  <c r="G2753" i="4"/>
  <c r="F2753" i="4"/>
  <c r="E2753" i="4"/>
  <c r="D2753" i="4"/>
  <c r="C2753" i="4"/>
  <c r="B2753" i="4"/>
  <c r="M2753" i="4" s="1"/>
  <c r="A2753" i="4"/>
  <c r="U2752" i="4"/>
  <c r="T2752" i="4"/>
  <c r="S2752" i="4"/>
  <c r="O2752" i="4"/>
  <c r="N2752" i="4"/>
  <c r="L2752" i="4"/>
  <c r="K2752" i="4"/>
  <c r="J2752" i="4"/>
  <c r="I2752" i="4"/>
  <c r="H2752" i="4"/>
  <c r="Q2752" i="4" s="1"/>
  <c r="G2752" i="4"/>
  <c r="P2752" i="4" s="1"/>
  <c r="F2752" i="4"/>
  <c r="E2752" i="4"/>
  <c r="D2752" i="4"/>
  <c r="C2752" i="4"/>
  <c r="B2752" i="4"/>
  <c r="M2752" i="4" s="1"/>
  <c r="R2752" i="4" s="1"/>
  <c r="A2752" i="4"/>
  <c r="U2751" i="4"/>
  <c r="T2751" i="4"/>
  <c r="S2751" i="4"/>
  <c r="P2751" i="4"/>
  <c r="M2751" i="4"/>
  <c r="L2751" i="4"/>
  <c r="Q2751" i="4" s="1"/>
  <c r="K2751" i="4"/>
  <c r="J2751" i="4"/>
  <c r="I2751" i="4"/>
  <c r="H2751" i="4"/>
  <c r="G2751" i="4"/>
  <c r="F2751" i="4"/>
  <c r="O2751" i="4" s="1"/>
  <c r="E2751" i="4"/>
  <c r="D2751" i="4"/>
  <c r="N2751" i="4" s="1"/>
  <c r="C2751" i="4"/>
  <c r="B2751" i="4"/>
  <c r="A2751" i="4"/>
  <c r="U2750" i="4"/>
  <c r="T2750" i="4"/>
  <c r="S2750" i="4"/>
  <c r="N2750" i="4"/>
  <c r="L2750" i="4"/>
  <c r="K2750" i="4"/>
  <c r="J2750" i="4"/>
  <c r="I2750" i="4"/>
  <c r="H2750" i="4"/>
  <c r="G2750" i="4"/>
  <c r="P2750" i="4" s="1"/>
  <c r="F2750" i="4"/>
  <c r="E2750" i="4"/>
  <c r="D2750" i="4"/>
  <c r="C2750" i="4"/>
  <c r="B2750" i="4"/>
  <c r="M2750" i="4" s="1"/>
  <c r="A2750" i="4"/>
  <c r="U2749" i="4"/>
  <c r="T2749" i="4"/>
  <c r="S2749" i="4"/>
  <c r="P2749" i="4"/>
  <c r="O2749" i="4"/>
  <c r="N2749" i="4"/>
  <c r="L2749" i="4"/>
  <c r="K2749" i="4"/>
  <c r="J2749" i="4"/>
  <c r="I2749" i="4"/>
  <c r="H2749" i="4"/>
  <c r="G2749" i="4"/>
  <c r="F2749" i="4"/>
  <c r="E2749" i="4"/>
  <c r="D2749" i="4"/>
  <c r="C2749" i="4"/>
  <c r="B2749" i="4"/>
  <c r="M2749" i="4" s="1"/>
  <c r="A2749" i="4"/>
  <c r="U2748" i="4"/>
  <c r="T2748" i="4"/>
  <c r="S2748" i="4"/>
  <c r="O2748" i="4"/>
  <c r="N2748" i="4"/>
  <c r="L2748" i="4"/>
  <c r="K2748" i="4"/>
  <c r="J2748" i="4"/>
  <c r="I2748" i="4"/>
  <c r="H2748" i="4"/>
  <c r="Q2748" i="4" s="1"/>
  <c r="G2748" i="4"/>
  <c r="P2748" i="4" s="1"/>
  <c r="F2748" i="4"/>
  <c r="E2748" i="4"/>
  <c r="D2748" i="4"/>
  <c r="C2748" i="4"/>
  <c r="B2748" i="4"/>
  <c r="A2748" i="4"/>
  <c r="U2747" i="4"/>
  <c r="T2747" i="4"/>
  <c r="S2747" i="4"/>
  <c r="P2747" i="4"/>
  <c r="M2747" i="4"/>
  <c r="L2747" i="4"/>
  <c r="K2747" i="4"/>
  <c r="J2747" i="4"/>
  <c r="I2747" i="4"/>
  <c r="H2747" i="4"/>
  <c r="G2747" i="4"/>
  <c r="F2747" i="4"/>
  <c r="O2747" i="4" s="1"/>
  <c r="E2747" i="4"/>
  <c r="D2747" i="4"/>
  <c r="N2747" i="4" s="1"/>
  <c r="C2747" i="4"/>
  <c r="B2747" i="4"/>
  <c r="A2747" i="4"/>
  <c r="U2746" i="4"/>
  <c r="T2746" i="4"/>
  <c r="S2746" i="4"/>
  <c r="Q2746" i="4"/>
  <c r="M2746" i="4"/>
  <c r="L2746" i="4"/>
  <c r="K2746" i="4"/>
  <c r="J2746" i="4"/>
  <c r="I2746" i="4"/>
  <c r="H2746" i="4"/>
  <c r="G2746" i="4"/>
  <c r="P2746" i="4" s="1"/>
  <c r="R2746" i="4" s="1"/>
  <c r="F2746" i="4"/>
  <c r="O2746" i="4" s="1"/>
  <c r="E2746" i="4"/>
  <c r="N2746" i="4" s="1"/>
  <c r="D2746" i="4"/>
  <c r="C2746" i="4"/>
  <c r="B2746" i="4"/>
  <c r="A2746" i="4"/>
  <c r="U2745" i="4"/>
  <c r="T2745" i="4"/>
  <c r="S2745" i="4"/>
  <c r="P2745" i="4"/>
  <c r="N2745" i="4"/>
  <c r="L2745" i="4"/>
  <c r="K2745" i="4"/>
  <c r="J2745" i="4"/>
  <c r="O2745" i="4" s="1"/>
  <c r="I2745" i="4"/>
  <c r="H2745" i="4"/>
  <c r="G2745" i="4"/>
  <c r="F2745" i="4"/>
  <c r="Q2745" i="4" s="1"/>
  <c r="E2745" i="4"/>
  <c r="D2745" i="4"/>
  <c r="C2745" i="4"/>
  <c r="B2745" i="4"/>
  <c r="M2745" i="4" s="1"/>
  <c r="A2745" i="4"/>
  <c r="U2744" i="4"/>
  <c r="T2744" i="4"/>
  <c r="S2744" i="4"/>
  <c r="O2744" i="4"/>
  <c r="N2744" i="4"/>
  <c r="L2744" i="4"/>
  <c r="K2744" i="4"/>
  <c r="J2744" i="4"/>
  <c r="I2744" i="4"/>
  <c r="H2744" i="4"/>
  <c r="Q2744" i="4" s="1"/>
  <c r="G2744" i="4"/>
  <c r="P2744" i="4" s="1"/>
  <c r="F2744" i="4"/>
  <c r="E2744" i="4"/>
  <c r="D2744" i="4"/>
  <c r="C2744" i="4"/>
  <c r="B2744" i="4"/>
  <c r="A2744" i="4"/>
  <c r="U2743" i="4"/>
  <c r="T2743" i="4"/>
  <c r="S2743" i="4"/>
  <c r="Q2743" i="4"/>
  <c r="P2743" i="4"/>
  <c r="M2743" i="4"/>
  <c r="L2743" i="4"/>
  <c r="K2743" i="4"/>
  <c r="J2743" i="4"/>
  <c r="I2743" i="4"/>
  <c r="H2743" i="4"/>
  <c r="G2743" i="4"/>
  <c r="F2743" i="4"/>
  <c r="O2743" i="4" s="1"/>
  <c r="E2743" i="4"/>
  <c r="D2743" i="4"/>
  <c r="C2743" i="4"/>
  <c r="B2743" i="4"/>
  <c r="A2743" i="4"/>
  <c r="U2742" i="4"/>
  <c r="T2742" i="4"/>
  <c r="S2742" i="4"/>
  <c r="M2742" i="4"/>
  <c r="L2742" i="4"/>
  <c r="K2742" i="4"/>
  <c r="J2742" i="4"/>
  <c r="I2742" i="4"/>
  <c r="H2742" i="4"/>
  <c r="G2742" i="4"/>
  <c r="P2742" i="4" s="1"/>
  <c r="F2742" i="4"/>
  <c r="O2742" i="4" s="1"/>
  <c r="E2742" i="4"/>
  <c r="N2742" i="4" s="1"/>
  <c r="D2742" i="4"/>
  <c r="C2742" i="4"/>
  <c r="B2742" i="4"/>
  <c r="A2742" i="4"/>
  <c r="U2741" i="4"/>
  <c r="T2741" i="4"/>
  <c r="S2741" i="4"/>
  <c r="P2741" i="4"/>
  <c r="O2741" i="4"/>
  <c r="N2741" i="4"/>
  <c r="L2741" i="4"/>
  <c r="K2741" i="4"/>
  <c r="J2741" i="4"/>
  <c r="I2741" i="4"/>
  <c r="H2741" i="4"/>
  <c r="G2741" i="4"/>
  <c r="F2741" i="4"/>
  <c r="E2741" i="4"/>
  <c r="D2741" i="4"/>
  <c r="C2741" i="4"/>
  <c r="B2741" i="4"/>
  <c r="A2741" i="4"/>
  <c r="U2740" i="4"/>
  <c r="T2740" i="4"/>
  <c r="S2740" i="4"/>
  <c r="O2740" i="4"/>
  <c r="N2740" i="4"/>
  <c r="L2740" i="4"/>
  <c r="K2740" i="4"/>
  <c r="J2740" i="4"/>
  <c r="I2740" i="4"/>
  <c r="H2740" i="4"/>
  <c r="Q2740" i="4" s="1"/>
  <c r="G2740" i="4"/>
  <c r="P2740" i="4" s="1"/>
  <c r="F2740" i="4"/>
  <c r="E2740" i="4"/>
  <c r="D2740" i="4"/>
  <c r="C2740" i="4"/>
  <c r="B2740" i="4"/>
  <c r="M2740" i="4" s="1"/>
  <c r="A2740" i="4"/>
  <c r="U2739" i="4"/>
  <c r="T2739" i="4"/>
  <c r="S2739" i="4"/>
  <c r="Q2739" i="4"/>
  <c r="P2739" i="4"/>
  <c r="M2739" i="4"/>
  <c r="L2739" i="4"/>
  <c r="K2739" i="4"/>
  <c r="J2739" i="4"/>
  <c r="I2739" i="4"/>
  <c r="H2739" i="4"/>
  <c r="G2739" i="4"/>
  <c r="F2739" i="4"/>
  <c r="O2739" i="4" s="1"/>
  <c r="E2739" i="4"/>
  <c r="D2739" i="4"/>
  <c r="N2739" i="4" s="1"/>
  <c r="C2739" i="4"/>
  <c r="B2739" i="4"/>
  <c r="A2739" i="4"/>
  <c r="U2738" i="4"/>
  <c r="T2738" i="4"/>
  <c r="S2738" i="4"/>
  <c r="M2738" i="4"/>
  <c r="L2738" i="4"/>
  <c r="K2738" i="4"/>
  <c r="J2738" i="4"/>
  <c r="I2738" i="4"/>
  <c r="H2738" i="4"/>
  <c r="G2738" i="4"/>
  <c r="P2738" i="4" s="1"/>
  <c r="F2738" i="4"/>
  <c r="E2738" i="4"/>
  <c r="N2738" i="4" s="1"/>
  <c r="D2738" i="4"/>
  <c r="C2738" i="4"/>
  <c r="B2738" i="4"/>
  <c r="A2738" i="4"/>
  <c r="U2737" i="4"/>
  <c r="T2737" i="4"/>
  <c r="S2737" i="4"/>
  <c r="P2737" i="4"/>
  <c r="N2737" i="4"/>
  <c r="L2737" i="4"/>
  <c r="K2737" i="4"/>
  <c r="J2737" i="4"/>
  <c r="I2737" i="4"/>
  <c r="H2737" i="4"/>
  <c r="G2737" i="4"/>
  <c r="F2737" i="4"/>
  <c r="Q2737" i="4" s="1"/>
  <c r="E2737" i="4"/>
  <c r="D2737" i="4"/>
  <c r="C2737" i="4"/>
  <c r="B2737" i="4"/>
  <c r="A2737" i="4"/>
  <c r="U2736" i="4"/>
  <c r="T2736" i="4"/>
  <c r="S2736" i="4"/>
  <c r="O2736" i="4"/>
  <c r="N2736" i="4"/>
  <c r="L2736" i="4"/>
  <c r="K2736" i="4"/>
  <c r="J2736" i="4"/>
  <c r="I2736" i="4"/>
  <c r="H2736" i="4"/>
  <c r="G2736" i="4"/>
  <c r="P2736" i="4" s="1"/>
  <c r="F2736" i="4"/>
  <c r="E2736" i="4"/>
  <c r="D2736" i="4"/>
  <c r="C2736" i="4"/>
  <c r="B2736" i="4"/>
  <c r="M2736" i="4" s="1"/>
  <c r="A2736" i="4"/>
  <c r="U2735" i="4"/>
  <c r="T2735" i="4"/>
  <c r="S2735" i="4"/>
  <c r="P2735" i="4"/>
  <c r="M2735" i="4"/>
  <c r="L2735" i="4"/>
  <c r="Q2735" i="4" s="1"/>
  <c r="K2735" i="4"/>
  <c r="J2735" i="4"/>
  <c r="I2735" i="4"/>
  <c r="H2735" i="4"/>
  <c r="G2735" i="4"/>
  <c r="F2735" i="4"/>
  <c r="O2735" i="4" s="1"/>
  <c r="E2735" i="4"/>
  <c r="D2735" i="4"/>
  <c r="N2735" i="4" s="1"/>
  <c r="C2735" i="4"/>
  <c r="B2735" i="4"/>
  <c r="A2735" i="4"/>
  <c r="U2734" i="4"/>
  <c r="T2734" i="4"/>
  <c r="S2734" i="4"/>
  <c r="N2734" i="4"/>
  <c r="L2734" i="4"/>
  <c r="K2734" i="4"/>
  <c r="J2734" i="4"/>
  <c r="I2734" i="4"/>
  <c r="H2734" i="4"/>
  <c r="G2734" i="4"/>
  <c r="P2734" i="4" s="1"/>
  <c r="F2734" i="4"/>
  <c r="E2734" i="4"/>
  <c r="D2734" i="4"/>
  <c r="C2734" i="4"/>
  <c r="B2734" i="4"/>
  <c r="M2734" i="4" s="1"/>
  <c r="A2734" i="4"/>
  <c r="U2733" i="4"/>
  <c r="T2733" i="4"/>
  <c r="S2733" i="4"/>
  <c r="P2733" i="4"/>
  <c r="N2733" i="4"/>
  <c r="L2733" i="4"/>
  <c r="K2733" i="4"/>
  <c r="J2733" i="4"/>
  <c r="I2733" i="4"/>
  <c r="H2733" i="4"/>
  <c r="G2733" i="4"/>
  <c r="F2733" i="4"/>
  <c r="E2733" i="4"/>
  <c r="D2733" i="4"/>
  <c r="C2733" i="4"/>
  <c r="B2733" i="4"/>
  <c r="M2733" i="4" s="1"/>
  <c r="A2733" i="4"/>
  <c r="U2732" i="4"/>
  <c r="T2732" i="4"/>
  <c r="S2732" i="4"/>
  <c r="O2732" i="4"/>
  <c r="N2732" i="4"/>
  <c r="L2732" i="4"/>
  <c r="K2732" i="4"/>
  <c r="J2732" i="4"/>
  <c r="I2732" i="4"/>
  <c r="H2732" i="4"/>
  <c r="G2732" i="4"/>
  <c r="P2732" i="4" s="1"/>
  <c r="F2732" i="4"/>
  <c r="E2732" i="4"/>
  <c r="D2732" i="4"/>
  <c r="C2732" i="4"/>
  <c r="B2732" i="4"/>
  <c r="M2732" i="4" s="1"/>
  <c r="A2732" i="4"/>
  <c r="U2731" i="4"/>
  <c r="T2731" i="4"/>
  <c r="S2731" i="4"/>
  <c r="P2731" i="4"/>
  <c r="M2731" i="4"/>
  <c r="L2731" i="4"/>
  <c r="K2731" i="4"/>
  <c r="J2731" i="4"/>
  <c r="I2731" i="4"/>
  <c r="H2731" i="4"/>
  <c r="G2731" i="4"/>
  <c r="F2731" i="4"/>
  <c r="O2731" i="4" s="1"/>
  <c r="E2731" i="4"/>
  <c r="D2731" i="4"/>
  <c r="N2731" i="4" s="1"/>
  <c r="C2731" i="4"/>
  <c r="B2731" i="4"/>
  <c r="A2731" i="4"/>
  <c r="U2730" i="4"/>
  <c r="T2730" i="4"/>
  <c r="S2730" i="4"/>
  <c r="Q2730" i="4"/>
  <c r="N2730" i="4"/>
  <c r="M2730" i="4"/>
  <c r="L2730" i="4"/>
  <c r="K2730" i="4"/>
  <c r="J2730" i="4"/>
  <c r="I2730" i="4"/>
  <c r="H2730" i="4"/>
  <c r="G2730" i="4"/>
  <c r="P2730" i="4" s="1"/>
  <c r="F2730" i="4"/>
  <c r="O2730" i="4" s="1"/>
  <c r="E2730" i="4"/>
  <c r="D2730" i="4"/>
  <c r="C2730" i="4"/>
  <c r="B2730" i="4"/>
  <c r="A2730" i="4"/>
  <c r="U2729" i="4"/>
  <c r="T2729" i="4"/>
  <c r="S2729" i="4"/>
  <c r="P2729" i="4"/>
  <c r="N2729" i="4"/>
  <c r="L2729" i="4"/>
  <c r="K2729" i="4"/>
  <c r="J2729" i="4"/>
  <c r="I2729" i="4"/>
  <c r="H2729" i="4"/>
  <c r="G2729" i="4"/>
  <c r="F2729" i="4"/>
  <c r="Q2729" i="4" s="1"/>
  <c r="E2729" i="4"/>
  <c r="D2729" i="4"/>
  <c r="C2729" i="4"/>
  <c r="B2729" i="4"/>
  <c r="A2729" i="4"/>
  <c r="U2728" i="4"/>
  <c r="T2728" i="4"/>
  <c r="S2728" i="4"/>
  <c r="O2728" i="4"/>
  <c r="N2728" i="4"/>
  <c r="L2728" i="4"/>
  <c r="K2728" i="4"/>
  <c r="J2728" i="4"/>
  <c r="I2728" i="4"/>
  <c r="H2728" i="4"/>
  <c r="Q2728" i="4" s="1"/>
  <c r="G2728" i="4"/>
  <c r="P2728" i="4" s="1"/>
  <c r="F2728" i="4"/>
  <c r="E2728" i="4"/>
  <c r="D2728" i="4"/>
  <c r="C2728" i="4"/>
  <c r="B2728" i="4"/>
  <c r="A2728" i="4"/>
  <c r="U2727" i="4"/>
  <c r="T2727" i="4"/>
  <c r="S2727" i="4"/>
  <c r="Q2727" i="4"/>
  <c r="P2727" i="4"/>
  <c r="M2727" i="4"/>
  <c r="L2727" i="4"/>
  <c r="K2727" i="4"/>
  <c r="J2727" i="4"/>
  <c r="I2727" i="4"/>
  <c r="H2727" i="4"/>
  <c r="G2727" i="4"/>
  <c r="F2727" i="4"/>
  <c r="O2727" i="4" s="1"/>
  <c r="E2727" i="4"/>
  <c r="D2727" i="4"/>
  <c r="C2727" i="4"/>
  <c r="B2727" i="4"/>
  <c r="A2727" i="4"/>
  <c r="U2726" i="4"/>
  <c r="T2726" i="4"/>
  <c r="S2726" i="4"/>
  <c r="Q2726" i="4"/>
  <c r="O2726" i="4"/>
  <c r="N2726" i="4"/>
  <c r="L2726" i="4"/>
  <c r="K2726" i="4"/>
  <c r="J2726" i="4"/>
  <c r="I2726" i="4"/>
  <c r="H2726" i="4"/>
  <c r="G2726" i="4"/>
  <c r="P2726" i="4" s="1"/>
  <c r="F2726" i="4"/>
  <c r="E2726" i="4"/>
  <c r="D2726" i="4"/>
  <c r="C2726" i="4"/>
  <c r="B2726" i="4"/>
  <c r="M2726" i="4" s="1"/>
  <c r="R2726" i="4" s="1"/>
  <c r="A2726" i="4"/>
  <c r="U2725" i="4"/>
  <c r="T2725" i="4"/>
  <c r="S2725" i="4"/>
  <c r="P2725" i="4"/>
  <c r="N2725" i="4"/>
  <c r="L2725" i="4"/>
  <c r="K2725" i="4"/>
  <c r="J2725" i="4"/>
  <c r="I2725" i="4"/>
  <c r="H2725" i="4"/>
  <c r="G2725" i="4"/>
  <c r="F2725" i="4"/>
  <c r="E2725" i="4"/>
  <c r="D2725" i="4"/>
  <c r="C2725" i="4"/>
  <c r="B2725" i="4"/>
  <c r="A2725" i="4"/>
  <c r="U2724" i="4"/>
  <c r="T2724" i="4"/>
  <c r="S2724" i="4"/>
  <c r="O2724" i="4"/>
  <c r="N2724" i="4"/>
  <c r="L2724" i="4"/>
  <c r="K2724" i="4"/>
  <c r="J2724" i="4"/>
  <c r="I2724" i="4"/>
  <c r="H2724" i="4"/>
  <c r="G2724" i="4"/>
  <c r="P2724" i="4" s="1"/>
  <c r="F2724" i="4"/>
  <c r="E2724" i="4"/>
  <c r="D2724" i="4"/>
  <c r="C2724" i="4"/>
  <c r="B2724" i="4"/>
  <c r="M2724" i="4" s="1"/>
  <c r="A2724" i="4"/>
  <c r="U2723" i="4"/>
  <c r="T2723" i="4"/>
  <c r="S2723" i="4"/>
  <c r="P2723" i="4"/>
  <c r="M2723" i="4"/>
  <c r="L2723" i="4"/>
  <c r="K2723" i="4"/>
  <c r="J2723" i="4"/>
  <c r="I2723" i="4"/>
  <c r="H2723" i="4"/>
  <c r="G2723" i="4"/>
  <c r="F2723" i="4"/>
  <c r="O2723" i="4" s="1"/>
  <c r="E2723" i="4"/>
  <c r="D2723" i="4"/>
  <c r="N2723" i="4" s="1"/>
  <c r="C2723" i="4"/>
  <c r="B2723" i="4"/>
  <c r="A2723" i="4"/>
  <c r="U2722" i="4"/>
  <c r="T2722" i="4"/>
  <c r="S2722" i="4"/>
  <c r="Q2722" i="4"/>
  <c r="M2722" i="4"/>
  <c r="R2722" i="4" s="1"/>
  <c r="L2722" i="4"/>
  <c r="K2722" i="4"/>
  <c r="J2722" i="4"/>
  <c r="I2722" i="4"/>
  <c r="H2722" i="4"/>
  <c r="G2722" i="4"/>
  <c r="P2722" i="4" s="1"/>
  <c r="F2722" i="4"/>
  <c r="O2722" i="4" s="1"/>
  <c r="E2722" i="4"/>
  <c r="N2722" i="4" s="1"/>
  <c r="D2722" i="4"/>
  <c r="C2722" i="4"/>
  <c r="B2722" i="4"/>
  <c r="A2722" i="4"/>
  <c r="U2721" i="4"/>
  <c r="T2721" i="4"/>
  <c r="S2721" i="4"/>
  <c r="P2721" i="4"/>
  <c r="N2721" i="4"/>
  <c r="L2721" i="4"/>
  <c r="K2721" i="4"/>
  <c r="J2721" i="4"/>
  <c r="O2721" i="4" s="1"/>
  <c r="I2721" i="4"/>
  <c r="H2721" i="4"/>
  <c r="G2721" i="4"/>
  <c r="F2721" i="4"/>
  <c r="E2721" i="4"/>
  <c r="D2721" i="4"/>
  <c r="C2721" i="4"/>
  <c r="B2721" i="4"/>
  <c r="A2721" i="4"/>
  <c r="U2720" i="4"/>
  <c r="T2720" i="4"/>
  <c r="S2720" i="4"/>
  <c r="O2720" i="4"/>
  <c r="N2720" i="4"/>
  <c r="L2720" i="4"/>
  <c r="K2720" i="4"/>
  <c r="J2720" i="4"/>
  <c r="I2720" i="4"/>
  <c r="H2720" i="4"/>
  <c r="Q2720" i="4" s="1"/>
  <c r="G2720" i="4"/>
  <c r="P2720" i="4" s="1"/>
  <c r="F2720" i="4"/>
  <c r="E2720" i="4"/>
  <c r="D2720" i="4"/>
  <c r="C2720" i="4"/>
  <c r="B2720" i="4"/>
  <c r="A2720" i="4"/>
  <c r="U2719" i="4"/>
  <c r="T2719" i="4"/>
  <c r="S2719" i="4"/>
  <c r="P2719" i="4"/>
  <c r="M2719" i="4"/>
  <c r="L2719" i="4"/>
  <c r="K2719" i="4"/>
  <c r="Q2719" i="4" s="1"/>
  <c r="J2719" i="4"/>
  <c r="I2719" i="4"/>
  <c r="H2719" i="4"/>
  <c r="G2719" i="4"/>
  <c r="F2719" i="4"/>
  <c r="O2719" i="4" s="1"/>
  <c r="E2719" i="4"/>
  <c r="D2719" i="4"/>
  <c r="N2719" i="4" s="1"/>
  <c r="C2719" i="4"/>
  <c r="B2719" i="4"/>
  <c r="A2719" i="4"/>
  <c r="U2718" i="4"/>
  <c r="T2718" i="4"/>
  <c r="S2718" i="4"/>
  <c r="O2718" i="4"/>
  <c r="L2718" i="4"/>
  <c r="K2718" i="4"/>
  <c r="J2718" i="4"/>
  <c r="I2718" i="4"/>
  <c r="H2718" i="4"/>
  <c r="Q2718" i="4" s="1"/>
  <c r="G2718" i="4"/>
  <c r="P2718" i="4" s="1"/>
  <c r="F2718" i="4"/>
  <c r="E2718" i="4"/>
  <c r="N2718" i="4" s="1"/>
  <c r="D2718" i="4"/>
  <c r="C2718" i="4"/>
  <c r="B2718" i="4"/>
  <c r="A2718" i="4"/>
  <c r="U2717" i="4"/>
  <c r="T2717" i="4"/>
  <c r="S2717" i="4"/>
  <c r="P2717" i="4"/>
  <c r="O2717" i="4"/>
  <c r="L2717" i="4"/>
  <c r="Q2717" i="4" s="1"/>
  <c r="K2717" i="4"/>
  <c r="J2717" i="4"/>
  <c r="I2717" i="4"/>
  <c r="H2717" i="4"/>
  <c r="G2717" i="4"/>
  <c r="F2717" i="4"/>
  <c r="E2717" i="4"/>
  <c r="N2717" i="4" s="1"/>
  <c r="D2717" i="4"/>
  <c r="C2717" i="4"/>
  <c r="B2717" i="4"/>
  <c r="A2717" i="4"/>
  <c r="U2716" i="4"/>
  <c r="T2716" i="4"/>
  <c r="S2716" i="4"/>
  <c r="O2716" i="4"/>
  <c r="N2716" i="4"/>
  <c r="L2716" i="4"/>
  <c r="K2716" i="4"/>
  <c r="J2716" i="4"/>
  <c r="I2716" i="4"/>
  <c r="H2716" i="4"/>
  <c r="Q2716" i="4" s="1"/>
  <c r="G2716" i="4"/>
  <c r="P2716" i="4" s="1"/>
  <c r="F2716" i="4"/>
  <c r="E2716" i="4"/>
  <c r="D2716" i="4"/>
  <c r="C2716" i="4"/>
  <c r="B2716" i="4"/>
  <c r="A2716" i="4"/>
  <c r="U2715" i="4"/>
  <c r="T2715" i="4"/>
  <c r="S2715" i="4"/>
  <c r="P2715" i="4"/>
  <c r="M2715" i="4"/>
  <c r="L2715" i="4"/>
  <c r="Q2715" i="4" s="1"/>
  <c r="K2715" i="4"/>
  <c r="J2715" i="4"/>
  <c r="I2715" i="4"/>
  <c r="H2715" i="4"/>
  <c r="G2715" i="4"/>
  <c r="F2715" i="4"/>
  <c r="O2715" i="4" s="1"/>
  <c r="E2715" i="4"/>
  <c r="D2715" i="4"/>
  <c r="N2715" i="4" s="1"/>
  <c r="C2715" i="4"/>
  <c r="B2715" i="4"/>
  <c r="A2715" i="4"/>
  <c r="U2714" i="4"/>
  <c r="T2714" i="4"/>
  <c r="S2714" i="4"/>
  <c r="O2714" i="4"/>
  <c r="N2714" i="4"/>
  <c r="L2714" i="4"/>
  <c r="K2714" i="4"/>
  <c r="J2714" i="4"/>
  <c r="I2714" i="4"/>
  <c r="H2714" i="4"/>
  <c r="Q2714" i="4" s="1"/>
  <c r="G2714" i="4"/>
  <c r="P2714" i="4" s="1"/>
  <c r="F2714" i="4"/>
  <c r="E2714" i="4"/>
  <c r="D2714" i="4"/>
  <c r="C2714" i="4"/>
  <c r="M2714" i="4" s="1"/>
  <c r="R2714" i="4" s="1"/>
  <c r="B2714" i="4"/>
  <c r="A2714" i="4"/>
  <c r="U2713" i="4"/>
  <c r="T2713" i="4"/>
  <c r="S2713" i="4"/>
  <c r="P2713" i="4"/>
  <c r="L2713" i="4"/>
  <c r="K2713" i="4"/>
  <c r="Q2713" i="4" s="1"/>
  <c r="J2713" i="4"/>
  <c r="I2713" i="4"/>
  <c r="H2713" i="4"/>
  <c r="G2713" i="4"/>
  <c r="F2713" i="4"/>
  <c r="O2713" i="4" s="1"/>
  <c r="E2713" i="4"/>
  <c r="N2713" i="4" s="1"/>
  <c r="D2713" i="4"/>
  <c r="C2713" i="4"/>
  <c r="B2713" i="4"/>
  <c r="A2713" i="4"/>
  <c r="U2712" i="4"/>
  <c r="T2712" i="4"/>
  <c r="S2712" i="4"/>
  <c r="O2712" i="4"/>
  <c r="N2712" i="4"/>
  <c r="L2712" i="4"/>
  <c r="K2712" i="4"/>
  <c r="J2712" i="4"/>
  <c r="I2712" i="4"/>
  <c r="H2712" i="4"/>
  <c r="G2712" i="4"/>
  <c r="P2712" i="4" s="1"/>
  <c r="F2712" i="4"/>
  <c r="E2712" i="4"/>
  <c r="D2712" i="4"/>
  <c r="C2712" i="4"/>
  <c r="B2712" i="4"/>
  <c r="M2712" i="4" s="1"/>
  <c r="A2712" i="4"/>
  <c r="U2711" i="4"/>
  <c r="T2711" i="4"/>
  <c r="S2711" i="4"/>
  <c r="P2711" i="4"/>
  <c r="M2711" i="4"/>
  <c r="L2711" i="4"/>
  <c r="K2711" i="4"/>
  <c r="J2711" i="4"/>
  <c r="I2711" i="4"/>
  <c r="H2711" i="4"/>
  <c r="Q2711" i="4" s="1"/>
  <c r="G2711" i="4"/>
  <c r="F2711" i="4"/>
  <c r="O2711" i="4" s="1"/>
  <c r="E2711" i="4"/>
  <c r="D2711" i="4"/>
  <c r="N2711" i="4" s="1"/>
  <c r="C2711" i="4"/>
  <c r="B2711" i="4"/>
  <c r="A2711" i="4"/>
  <c r="U2710" i="4"/>
  <c r="T2710" i="4"/>
  <c r="S2710" i="4"/>
  <c r="Q2710" i="4"/>
  <c r="O2710" i="4"/>
  <c r="L2710" i="4"/>
  <c r="K2710" i="4"/>
  <c r="J2710" i="4"/>
  <c r="I2710" i="4"/>
  <c r="H2710" i="4"/>
  <c r="G2710" i="4"/>
  <c r="P2710" i="4" s="1"/>
  <c r="F2710" i="4"/>
  <c r="E2710" i="4"/>
  <c r="N2710" i="4" s="1"/>
  <c r="D2710" i="4"/>
  <c r="C2710" i="4"/>
  <c r="B2710" i="4"/>
  <c r="A2710" i="4"/>
  <c r="U2709" i="4"/>
  <c r="T2709" i="4"/>
  <c r="S2709" i="4"/>
  <c r="P2709" i="4"/>
  <c r="N2709" i="4"/>
  <c r="L2709" i="4"/>
  <c r="K2709" i="4"/>
  <c r="J2709" i="4"/>
  <c r="O2709" i="4" s="1"/>
  <c r="I2709" i="4"/>
  <c r="H2709" i="4"/>
  <c r="G2709" i="4"/>
  <c r="F2709" i="4"/>
  <c r="E2709" i="4"/>
  <c r="D2709" i="4"/>
  <c r="C2709" i="4"/>
  <c r="B2709" i="4"/>
  <c r="A2709" i="4"/>
  <c r="U2708" i="4"/>
  <c r="T2708" i="4"/>
  <c r="S2708" i="4"/>
  <c r="O2708" i="4"/>
  <c r="N2708" i="4"/>
  <c r="L2708" i="4"/>
  <c r="K2708" i="4"/>
  <c r="J2708" i="4"/>
  <c r="I2708" i="4"/>
  <c r="H2708" i="4"/>
  <c r="G2708" i="4"/>
  <c r="P2708" i="4" s="1"/>
  <c r="F2708" i="4"/>
  <c r="E2708" i="4"/>
  <c r="D2708" i="4"/>
  <c r="C2708" i="4"/>
  <c r="B2708" i="4"/>
  <c r="A2708" i="4"/>
  <c r="U2707" i="4"/>
  <c r="T2707" i="4"/>
  <c r="S2707" i="4"/>
  <c r="P2707" i="4"/>
  <c r="M2707" i="4"/>
  <c r="L2707" i="4"/>
  <c r="K2707" i="4"/>
  <c r="J2707" i="4"/>
  <c r="I2707" i="4"/>
  <c r="H2707" i="4"/>
  <c r="Q2707" i="4" s="1"/>
  <c r="G2707" i="4"/>
  <c r="F2707" i="4"/>
  <c r="O2707" i="4" s="1"/>
  <c r="E2707" i="4"/>
  <c r="D2707" i="4"/>
  <c r="N2707" i="4" s="1"/>
  <c r="C2707" i="4"/>
  <c r="B2707" i="4"/>
  <c r="A2707" i="4"/>
  <c r="U2706" i="4"/>
  <c r="T2706" i="4"/>
  <c r="S2706" i="4"/>
  <c r="Q2706" i="4"/>
  <c r="O2706" i="4"/>
  <c r="L2706" i="4"/>
  <c r="K2706" i="4"/>
  <c r="J2706" i="4"/>
  <c r="I2706" i="4"/>
  <c r="H2706" i="4"/>
  <c r="G2706" i="4"/>
  <c r="P2706" i="4" s="1"/>
  <c r="F2706" i="4"/>
  <c r="E2706" i="4"/>
  <c r="N2706" i="4" s="1"/>
  <c r="D2706" i="4"/>
  <c r="C2706" i="4"/>
  <c r="B2706" i="4"/>
  <c r="M2706" i="4" s="1"/>
  <c r="A2706" i="4"/>
  <c r="U2705" i="4"/>
  <c r="T2705" i="4"/>
  <c r="S2705" i="4"/>
  <c r="Q2705" i="4"/>
  <c r="P2705" i="4"/>
  <c r="O2705" i="4"/>
  <c r="L2705" i="4"/>
  <c r="K2705" i="4"/>
  <c r="J2705" i="4"/>
  <c r="I2705" i="4"/>
  <c r="H2705" i="4"/>
  <c r="G2705" i="4"/>
  <c r="F2705" i="4"/>
  <c r="E2705" i="4"/>
  <c r="N2705" i="4" s="1"/>
  <c r="D2705" i="4"/>
  <c r="C2705" i="4"/>
  <c r="B2705" i="4"/>
  <c r="A2705" i="4"/>
  <c r="U2704" i="4"/>
  <c r="T2704" i="4"/>
  <c r="S2704" i="4"/>
  <c r="O2704" i="4"/>
  <c r="N2704" i="4"/>
  <c r="L2704" i="4"/>
  <c r="K2704" i="4"/>
  <c r="J2704" i="4"/>
  <c r="I2704" i="4"/>
  <c r="H2704" i="4"/>
  <c r="G2704" i="4"/>
  <c r="P2704" i="4" s="1"/>
  <c r="F2704" i="4"/>
  <c r="E2704" i="4"/>
  <c r="D2704" i="4"/>
  <c r="C2704" i="4"/>
  <c r="B2704" i="4"/>
  <c r="A2704" i="4"/>
  <c r="U2703" i="4"/>
  <c r="T2703" i="4"/>
  <c r="S2703" i="4"/>
  <c r="Q2703" i="4"/>
  <c r="P2703" i="4"/>
  <c r="M2703" i="4"/>
  <c r="L2703" i="4"/>
  <c r="K2703" i="4"/>
  <c r="J2703" i="4"/>
  <c r="I2703" i="4"/>
  <c r="H2703" i="4"/>
  <c r="G2703" i="4"/>
  <c r="F2703" i="4"/>
  <c r="O2703" i="4" s="1"/>
  <c r="E2703" i="4"/>
  <c r="D2703" i="4"/>
  <c r="N2703" i="4" s="1"/>
  <c r="R2703" i="4" s="1"/>
  <c r="C2703" i="4"/>
  <c r="B2703" i="4"/>
  <c r="A2703" i="4"/>
  <c r="U2702" i="4"/>
  <c r="T2702" i="4"/>
  <c r="S2702" i="4"/>
  <c r="O2702" i="4"/>
  <c r="N2702" i="4"/>
  <c r="L2702" i="4"/>
  <c r="K2702" i="4"/>
  <c r="J2702" i="4"/>
  <c r="I2702" i="4"/>
  <c r="H2702" i="4"/>
  <c r="Q2702" i="4" s="1"/>
  <c r="G2702" i="4"/>
  <c r="P2702" i="4" s="1"/>
  <c r="F2702" i="4"/>
  <c r="E2702" i="4"/>
  <c r="D2702" i="4"/>
  <c r="C2702" i="4"/>
  <c r="M2702" i="4" s="1"/>
  <c r="B2702" i="4"/>
  <c r="A2702" i="4"/>
  <c r="U2701" i="4"/>
  <c r="T2701" i="4"/>
  <c r="S2701" i="4"/>
  <c r="Q2701" i="4"/>
  <c r="P2701" i="4"/>
  <c r="L2701" i="4"/>
  <c r="K2701" i="4"/>
  <c r="J2701" i="4"/>
  <c r="I2701" i="4"/>
  <c r="H2701" i="4"/>
  <c r="G2701" i="4"/>
  <c r="F2701" i="4"/>
  <c r="O2701" i="4" s="1"/>
  <c r="E2701" i="4"/>
  <c r="N2701" i="4" s="1"/>
  <c r="D2701" i="4"/>
  <c r="C2701" i="4"/>
  <c r="B2701" i="4"/>
  <c r="A2701" i="4"/>
  <c r="U2700" i="4"/>
  <c r="T2700" i="4"/>
  <c r="S2700" i="4"/>
  <c r="O2700" i="4"/>
  <c r="N2700" i="4"/>
  <c r="L2700" i="4"/>
  <c r="K2700" i="4"/>
  <c r="J2700" i="4"/>
  <c r="I2700" i="4"/>
  <c r="H2700" i="4"/>
  <c r="G2700" i="4"/>
  <c r="P2700" i="4" s="1"/>
  <c r="F2700" i="4"/>
  <c r="E2700" i="4"/>
  <c r="D2700" i="4"/>
  <c r="C2700" i="4"/>
  <c r="B2700" i="4"/>
  <c r="M2700" i="4" s="1"/>
  <c r="A2700" i="4"/>
  <c r="U2699" i="4"/>
  <c r="T2699" i="4"/>
  <c r="S2699" i="4"/>
  <c r="P2699" i="4"/>
  <c r="M2699" i="4"/>
  <c r="L2699" i="4"/>
  <c r="K2699" i="4"/>
  <c r="J2699" i="4"/>
  <c r="I2699" i="4"/>
  <c r="H2699" i="4"/>
  <c r="Q2699" i="4" s="1"/>
  <c r="G2699" i="4"/>
  <c r="F2699" i="4"/>
  <c r="O2699" i="4" s="1"/>
  <c r="E2699" i="4"/>
  <c r="D2699" i="4"/>
  <c r="N2699" i="4" s="1"/>
  <c r="R2699" i="4" s="1"/>
  <c r="C2699" i="4"/>
  <c r="B2699" i="4"/>
  <c r="A2699" i="4"/>
  <c r="U2698" i="4"/>
  <c r="T2698" i="4"/>
  <c r="S2698" i="4"/>
  <c r="Q2698" i="4"/>
  <c r="O2698" i="4"/>
  <c r="L2698" i="4"/>
  <c r="K2698" i="4"/>
  <c r="J2698" i="4"/>
  <c r="I2698" i="4"/>
  <c r="H2698" i="4"/>
  <c r="G2698" i="4"/>
  <c r="P2698" i="4" s="1"/>
  <c r="F2698" i="4"/>
  <c r="E2698" i="4"/>
  <c r="N2698" i="4" s="1"/>
  <c r="D2698" i="4"/>
  <c r="C2698" i="4"/>
  <c r="B2698" i="4"/>
  <c r="M2698" i="4" s="1"/>
  <c r="A2698" i="4"/>
  <c r="U2697" i="4"/>
  <c r="T2697" i="4"/>
  <c r="S2697" i="4"/>
  <c r="P2697" i="4"/>
  <c r="N2697" i="4"/>
  <c r="L2697" i="4"/>
  <c r="K2697" i="4"/>
  <c r="J2697" i="4"/>
  <c r="O2697" i="4" s="1"/>
  <c r="I2697" i="4"/>
  <c r="H2697" i="4"/>
  <c r="G2697" i="4"/>
  <c r="F2697" i="4"/>
  <c r="E2697" i="4"/>
  <c r="D2697" i="4"/>
  <c r="C2697" i="4"/>
  <c r="B2697" i="4"/>
  <c r="A2697" i="4"/>
  <c r="U2696" i="4"/>
  <c r="T2696" i="4"/>
  <c r="S2696" i="4"/>
  <c r="O2696" i="4"/>
  <c r="N2696" i="4"/>
  <c r="M2696" i="4"/>
  <c r="R2696" i="4" s="1"/>
  <c r="L2696" i="4"/>
  <c r="K2696" i="4"/>
  <c r="J2696" i="4"/>
  <c r="I2696" i="4"/>
  <c r="H2696" i="4"/>
  <c r="Q2696" i="4" s="1"/>
  <c r="G2696" i="4"/>
  <c r="P2696" i="4" s="1"/>
  <c r="F2696" i="4"/>
  <c r="E2696" i="4"/>
  <c r="D2696" i="4"/>
  <c r="C2696" i="4"/>
  <c r="B2696" i="4"/>
  <c r="A2696" i="4"/>
  <c r="U2695" i="4"/>
  <c r="T2695" i="4"/>
  <c r="S2695" i="4"/>
  <c r="P2695" i="4"/>
  <c r="M2695" i="4"/>
  <c r="L2695" i="4"/>
  <c r="K2695" i="4"/>
  <c r="J2695" i="4"/>
  <c r="I2695" i="4"/>
  <c r="H2695" i="4"/>
  <c r="G2695" i="4"/>
  <c r="F2695" i="4"/>
  <c r="E2695" i="4"/>
  <c r="D2695" i="4"/>
  <c r="N2695" i="4" s="1"/>
  <c r="C2695" i="4"/>
  <c r="B2695" i="4"/>
  <c r="A2695" i="4"/>
  <c r="U2694" i="4"/>
  <c r="T2694" i="4"/>
  <c r="S2694" i="4"/>
  <c r="M2694" i="4"/>
  <c r="L2694" i="4"/>
  <c r="K2694" i="4"/>
  <c r="J2694" i="4"/>
  <c r="I2694" i="4"/>
  <c r="H2694" i="4"/>
  <c r="Q2694" i="4" s="1"/>
  <c r="G2694" i="4"/>
  <c r="P2694" i="4" s="1"/>
  <c r="F2694" i="4"/>
  <c r="O2694" i="4" s="1"/>
  <c r="E2694" i="4"/>
  <c r="N2694" i="4" s="1"/>
  <c r="D2694" i="4"/>
  <c r="C2694" i="4"/>
  <c r="B2694" i="4"/>
  <c r="A2694" i="4"/>
  <c r="U2693" i="4"/>
  <c r="T2693" i="4"/>
  <c r="S2693" i="4"/>
  <c r="P2693" i="4"/>
  <c r="L2693" i="4"/>
  <c r="Q2693" i="4" s="1"/>
  <c r="K2693" i="4"/>
  <c r="J2693" i="4"/>
  <c r="I2693" i="4"/>
  <c r="H2693" i="4"/>
  <c r="G2693" i="4"/>
  <c r="F2693" i="4"/>
  <c r="O2693" i="4" s="1"/>
  <c r="E2693" i="4"/>
  <c r="D2693" i="4"/>
  <c r="N2693" i="4" s="1"/>
  <c r="C2693" i="4"/>
  <c r="B2693" i="4"/>
  <c r="A2693" i="4"/>
  <c r="U2692" i="4"/>
  <c r="T2692" i="4"/>
  <c r="S2692" i="4"/>
  <c r="O2692" i="4"/>
  <c r="N2692" i="4"/>
  <c r="L2692" i="4"/>
  <c r="K2692" i="4"/>
  <c r="J2692" i="4"/>
  <c r="I2692" i="4"/>
  <c r="H2692" i="4"/>
  <c r="G2692" i="4"/>
  <c r="P2692" i="4" s="1"/>
  <c r="F2692" i="4"/>
  <c r="E2692" i="4"/>
  <c r="D2692" i="4"/>
  <c r="C2692" i="4"/>
  <c r="B2692" i="4"/>
  <c r="M2692" i="4" s="1"/>
  <c r="A2692" i="4"/>
  <c r="U2691" i="4"/>
  <c r="T2691" i="4"/>
  <c r="S2691" i="4"/>
  <c r="P2691" i="4"/>
  <c r="M2691" i="4"/>
  <c r="L2691" i="4"/>
  <c r="K2691" i="4"/>
  <c r="J2691" i="4"/>
  <c r="I2691" i="4"/>
  <c r="H2691" i="4"/>
  <c r="G2691" i="4"/>
  <c r="F2691" i="4"/>
  <c r="E2691" i="4"/>
  <c r="D2691" i="4"/>
  <c r="C2691" i="4"/>
  <c r="B2691" i="4"/>
  <c r="A2691" i="4"/>
  <c r="U2690" i="4"/>
  <c r="T2690" i="4"/>
  <c r="S2690" i="4"/>
  <c r="Q2690" i="4"/>
  <c r="O2690" i="4"/>
  <c r="N2690" i="4"/>
  <c r="L2690" i="4"/>
  <c r="K2690" i="4"/>
  <c r="J2690" i="4"/>
  <c r="I2690" i="4"/>
  <c r="H2690" i="4"/>
  <c r="G2690" i="4"/>
  <c r="P2690" i="4" s="1"/>
  <c r="F2690" i="4"/>
  <c r="E2690" i="4"/>
  <c r="D2690" i="4"/>
  <c r="C2690" i="4"/>
  <c r="B2690" i="4"/>
  <c r="M2690" i="4" s="1"/>
  <c r="R2690" i="4" s="1"/>
  <c r="A2690" i="4"/>
  <c r="U2689" i="4"/>
  <c r="T2689" i="4"/>
  <c r="S2689" i="4"/>
  <c r="P2689" i="4"/>
  <c r="N2689" i="4"/>
  <c r="L2689" i="4"/>
  <c r="K2689" i="4"/>
  <c r="J2689" i="4"/>
  <c r="I2689" i="4"/>
  <c r="H2689" i="4"/>
  <c r="G2689" i="4"/>
  <c r="F2689" i="4"/>
  <c r="E2689" i="4"/>
  <c r="D2689" i="4"/>
  <c r="C2689" i="4"/>
  <c r="B2689" i="4"/>
  <c r="M2689" i="4" s="1"/>
  <c r="A2689" i="4"/>
  <c r="U2688" i="4"/>
  <c r="T2688" i="4"/>
  <c r="S2688" i="4"/>
  <c r="O2688" i="4"/>
  <c r="N2688" i="4"/>
  <c r="M2688" i="4"/>
  <c r="L2688" i="4"/>
  <c r="K2688" i="4"/>
  <c r="J2688" i="4"/>
  <c r="I2688" i="4"/>
  <c r="H2688" i="4"/>
  <c r="G2688" i="4"/>
  <c r="P2688" i="4" s="1"/>
  <c r="F2688" i="4"/>
  <c r="E2688" i="4"/>
  <c r="D2688" i="4"/>
  <c r="C2688" i="4"/>
  <c r="B2688" i="4"/>
  <c r="A2688" i="4"/>
  <c r="U2687" i="4"/>
  <c r="T2687" i="4"/>
  <c r="S2687" i="4"/>
  <c r="M2687" i="4"/>
  <c r="L2687" i="4"/>
  <c r="K2687" i="4"/>
  <c r="J2687" i="4"/>
  <c r="I2687" i="4"/>
  <c r="H2687" i="4"/>
  <c r="G2687" i="4"/>
  <c r="P2687" i="4" s="1"/>
  <c r="F2687" i="4"/>
  <c r="E2687" i="4"/>
  <c r="D2687" i="4"/>
  <c r="N2687" i="4" s="1"/>
  <c r="C2687" i="4"/>
  <c r="B2687" i="4"/>
  <c r="A2687" i="4"/>
  <c r="U2686" i="4"/>
  <c r="T2686" i="4"/>
  <c r="S2686" i="4"/>
  <c r="P2686" i="4"/>
  <c r="M2686" i="4"/>
  <c r="L2686" i="4"/>
  <c r="K2686" i="4"/>
  <c r="J2686" i="4"/>
  <c r="I2686" i="4"/>
  <c r="H2686" i="4"/>
  <c r="Q2686" i="4" s="1"/>
  <c r="G2686" i="4"/>
  <c r="F2686" i="4"/>
  <c r="O2686" i="4" s="1"/>
  <c r="E2686" i="4"/>
  <c r="D2686" i="4"/>
  <c r="C2686" i="4"/>
  <c r="B2686" i="4"/>
  <c r="A2686" i="4"/>
  <c r="U2685" i="4"/>
  <c r="T2685" i="4"/>
  <c r="S2685" i="4"/>
  <c r="Q2685" i="4"/>
  <c r="P2685" i="4"/>
  <c r="N2685" i="4"/>
  <c r="L2685" i="4"/>
  <c r="K2685" i="4"/>
  <c r="J2685" i="4"/>
  <c r="I2685" i="4"/>
  <c r="H2685" i="4"/>
  <c r="G2685" i="4"/>
  <c r="F2685" i="4"/>
  <c r="O2685" i="4" s="1"/>
  <c r="E2685" i="4"/>
  <c r="D2685" i="4"/>
  <c r="C2685" i="4"/>
  <c r="B2685" i="4"/>
  <c r="M2685" i="4" s="1"/>
  <c r="A2685" i="4"/>
  <c r="U2684" i="4"/>
  <c r="T2684" i="4"/>
  <c r="S2684" i="4"/>
  <c r="O2684" i="4"/>
  <c r="N2684" i="4"/>
  <c r="L2684" i="4"/>
  <c r="K2684" i="4"/>
  <c r="J2684" i="4"/>
  <c r="I2684" i="4"/>
  <c r="H2684" i="4"/>
  <c r="G2684" i="4"/>
  <c r="P2684" i="4" s="1"/>
  <c r="F2684" i="4"/>
  <c r="E2684" i="4"/>
  <c r="D2684" i="4"/>
  <c r="C2684" i="4"/>
  <c r="M2684" i="4" s="1"/>
  <c r="B2684" i="4"/>
  <c r="A2684" i="4"/>
  <c r="U2683" i="4"/>
  <c r="T2683" i="4"/>
  <c r="S2683" i="4"/>
  <c r="Q2683" i="4"/>
  <c r="M2683" i="4"/>
  <c r="L2683" i="4"/>
  <c r="K2683" i="4"/>
  <c r="J2683" i="4"/>
  <c r="I2683" i="4"/>
  <c r="H2683" i="4"/>
  <c r="G2683" i="4"/>
  <c r="P2683" i="4" s="1"/>
  <c r="F2683" i="4"/>
  <c r="O2683" i="4" s="1"/>
  <c r="E2683" i="4"/>
  <c r="D2683" i="4"/>
  <c r="C2683" i="4"/>
  <c r="B2683" i="4"/>
  <c r="A2683" i="4"/>
  <c r="U2682" i="4"/>
  <c r="T2682" i="4"/>
  <c r="S2682" i="4"/>
  <c r="Q2682" i="4"/>
  <c r="O2682" i="4"/>
  <c r="L2682" i="4"/>
  <c r="K2682" i="4"/>
  <c r="J2682" i="4"/>
  <c r="I2682" i="4"/>
  <c r="H2682" i="4"/>
  <c r="G2682" i="4"/>
  <c r="P2682" i="4" s="1"/>
  <c r="F2682" i="4"/>
  <c r="E2682" i="4"/>
  <c r="D2682" i="4"/>
  <c r="N2682" i="4" s="1"/>
  <c r="C2682" i="4"/>
  <c r="B2682" i="4"/>
  <c r="M2682" i="4" s="1"/>
  <c r="A2682" i="4"/>
  <c r="U2681" i="4"/>
  <c r="T2681" i="4"/>
  <c r="S2681" i="4"/>
  <c r="P2681" i="4"/>
  <c r="M2681" i="4"/>
  <c r="L2681" i="4"/>
  <c r="K2681" i="4"/>
  <c r="J2681" i="4"/>
  <c r="O2681" i="4" s="1"/>
  <c r="I2681" i="4"/>
  <c r="H2681" i="4"/>
  <c r="G2681" i="4"/>
  <c r="F2681" i="4"/>
  <c r="E2681" i="4"/>
  <c r="D2681" i="4"/>
  <c r="N2681" i="4" s="1"/>
  <c r="C2681" i="4"/>
  <c r="B2681" i="4"/>
  <c r="A2681" i="4"/>
  <c r="U2680" i="4"/>
  <c r="T2680" i="4"/>
  <c r="S2680" i="4"/>
  <c r="N2680" i="4"/>
  <c r="L2680" i="4"/>
  <c r="K2680" i="4"/>
  <c r="J2680" i="4"/>
  <c r="O2680" i="4" s="1"/>
  <c r="I2680" i="4"/>
  <c r="H2680" i="4"/>
  <c r="Q2680" i="4" s="1"/>
  <c r="G2680" i="4"/>
  <c r="P2680" i="4" s="1"/>
  <c r="F2680" i="4"/>
  <c r="E2680" i="4"/>
  <c r="D2680" i="4"/>
  <c r="C2680" i="4"/>
  <c r="B2680" i="4"/>
  <c r="A2680" i="4"/>
  <c r="U2679" i="4"/>
  <c r="T2679" i="4"/>
  <c r="S2679" i="4"/>
  <c r="Q2679" i="4"/>
  <c r="P2679" i="4"/>
  <c r="M2679" i="4"/>
  <c r="L2679" i="4"/>
  <c r="K2679" i="4"/>
  <c r="J2679" i="4"/>
  <c r="I2679" i="4"/>
  <c r="H2679" i="4"/>
  <c r="G2679" i="4"/>
  <c r="F2679" i="4"/>
  <c r="E2679" i="4"/>
  <c r="D2679" i="4"/>
  <c r="C2679" i="4"/>
  <c r="B2679" i="4"/>
  <c r="A2679" i="4"/>
  <c r="U2678" i="4"/>
  <c r="T2678" i="4"/>
  <c r="S2678" i="4"/>
  <c r="N2678" i="4"/>
  <c r="L2678" i="4"/>
  <c r="K2678" i="4"/>
  <c r="J2678" i="4"/>
  <c r="I2678" i="4"/>
  <c r="H2678" i="4"/>
  <c r="G2678" i="4"/>
  <c r="P2678" i="4" s="1"/>
  <c r="F2678" i="4"/>
  <c r="O2678" i="4" s="1"/>
  <c r="E2678" i="4"/>
  <c r="D2678" i="4"/>
  <c r="C2678" i="4"/>
  <c r="B2678" i="4"/>
  <c r="M2678" i="4" s="1"/>
  <c r="A2678" i="4"/>
  <c r="U2677" i="4"/>
  <c r="T2677" i="4"/>
  <c r="S2677" i="4"/>
  <c r="P2677" i="4"/>
  <c r="O2677" i="4"/>
  <c r="L2677" i="4"/>
  <c r="K2677" i="4"/>
  <c r="J2677" i="4"/>
  <c r="I2677" i="4"/>
  <c r="H2677" i="4"/>
  <c r="G2677" i="4"/>
  <c r="F2677" i="4"/>
  <c r="E2677" i="4"/>
  <c r="D2677" i="4"/>
  <c r="N2677" i="4" s="1"/>
  <c r="C2677" i="4"/>
  <c r="B2677" i="4"/>
  <c r="A2677" i="4"/>
  <c r="U2676" i="4"/>
  <c r="T2676" i="4"/>
  <c r="S2676" i="4"/>
  <c r="N2676" i="4"/>
  <c r="L2676" i="4"/>
  <c r="K2676" i="4"/>
  <c r="J2676" i="4"/>
  <c r="O2676" i="4" s="1"/>
  <c r="I2676" i="4"/>
  <c r="H2676" i="4"/>
  <c r="G2676" i="4"/>
  <c r="P2676" i="4" s="1"/>
  <c r="F2676" i="4"/>
  <c r="E2676" i="4"/>
  <c r="D2676" i="4"/>
  <c r="C2676" i="4"/>
  <c r="B2676" i="4"/>
  <c r="M2676" i="4" s="1"/>
  <c r="A2676" i="4"/>
  <c r="U2675" i="4"/>
  <c r="T2675" i="4"/>
  <c r="S2675" i="4"/>
  <c r="M2675" i="4"/>
  <c r="L2675" i="4"/>
  <c r="K2675" i="4"/>
  <c r="J2675" i="4"/>
  <c r="I2675" i="4"/>
  <c r="H2675" i="4"/>
  <c r="G2675" i="4"/>
  <c r="P2675" i="4" s="1"/>
  <c r="F2675" i="4"/>
  <c r="E2675" i="4"/>
  <c r="D2675" i="4"/>
  <c r="C2675" i="4"/>
  <c r="B2675" i="4"/>
  <c r="A2675" i="4"/>
  <c r="U2674" i="4"/>
  <c r="T2674" i="4"/>
  <c r="S2674" i="4"/>
  <c r="L2674" i="4"/>
  <c r="K2674" i="4"/>
  <c r="J2674" i="4"/>
  <c r="I2674" i="4"/>
  <c r="H2674" i="4"/>
  <c r="G2674" i="4"/>
  <c r="P2674" i="4" s="1"/>
  <c r="F2674" i="4"/>
  <c r="O2674" i="4" s="1"/>
  <c r="E2674" i="4"/>
  <c r="N2674" i="4" s="1"/>
  <c r="D2674" i="4"/>
  <c r="C2674" i="4"/>
  <c r="B2674" i="4"/>
  <c r="M2674" i="4" s="1"/>
  <c r="A2674" i="4"/>
  <c r="U2673" i="4"/>
  <c r="T2673" i="4"/>
  <c r="S2673" i="4"/>
  <c r="P2673" i="4"/>
  <c r="O2673" i="4"/>
  <c r="N2673" i="4"/>
  <c r="L2673" i="4"/>
  <c r="K2673" i="4"/>
  <c r="J2673" i="4"/>
  <c r="I2673" i="4"/>
  <c r="H2673" i="4"/>
  <c r="G2673" i="4"/>
  <c r="F2673" i="4"/>
  <c r="E2673" i="4"/>
  <c r="D2673" i="4"/>
  <c r="C2673" i="4"/>
  <c r="B2673" i="4"/>
  <c r="M2673" i="4" s="1"/>
  <c r="A2673" i="4"/>
  <c r="U2672" i="4"/>
  <c r="T2672" i="4"/>
  <c r="S2672" i="4"/>
  <c r="N2672" i="4"/>
  <c r="M2672" i="4"/>
  <c r="L2672" i="4"/>
  <c r="K2672" i="4"/>
  <c r="J2672" i="4"/>
  <c r="O2672" i="4" s="1"/>
  <c r="I2672" i="4"/>
  <c r="H2672" i="4"/>
  <c r="Q2672" i="4" s="1"/>
  <c r="G2672" i="4"/>
  <c r="P2672" i="4" s="1"/>
  <c r="F2672" i="4"/>
  <c r="E2672" i="4"/>
  <c r="D2672" i="4"/>
  <c r="C2672" i="4"/>
  <c r="B2672" i="4"/>
  <c r="A2672" i="4"/>
  <c r="U2671" i="4"/>
  <c r="T2671" i="4"/>
  <c r="S2671" i="4"/>
  <c r="M2671" i="4"/>
  <c r="L2671" i="4"/>
  <c r="K2671" i="4"/>
  <c r="Q2671" i="4" s="1"/>
  <c r="J2671" i="4"/>
  <c r="I2671" i="4"/>
  <c r="H2671" i="4"/>
  <c r="G2671" i="4"/>
  <c r="P2671" i="4" s="1"/>
  <c r="R2671" i="4" s="1"/>
  <c r="F2671" i="4"/>
  <c r="O2671" i="4" s="1"/>
  <c r="E2671" i="4"/>
  <c r="D2671" i="4"/>
  <c r="N2671" i="4" s="1"/>
  <c r="C2671" i="4"/>
  <c r="B2671" i="4"/>
  <c r="A2671" i="4"/>
  <c r="U2670" i="4"/>
  <c r="T2670" i="4"/>
  <c r="S2670" i="4"/>
  <c r="P2670" i="4"/>
  <c r="O2670" i="4"/>
  <c r="M2670" i="4"/>
  <c r="R2670" i="4" s="1"/>
  <c r="L2670" i="4"/>
  <c r="K2670" i="4"/>
  <c r="J2670" i="4"/>
  <c r="I2670" i="4"/>
  <c r="H2670" i="4"/>
  <c r="Q2670" i="4" s="1"/>
  <c r="G2670" i="4"/>
  <c r="F2670" i="4"/>
  <c r="E2670" i="4"/>
  <c r="D2670" i="4"/>
  <c r="N2670" i="4" s="1"/>
  <c r="C2670" i="4"/>
  <c r="B2670" i="4"/>
  <c r="A2670" i="4"/>
  <c r="U2669" i="4"/>
  <c r="T2669" i="4"/>
  <c r="S2669" i="4"/>
  <c r="Q2669" i="4"/>
  <c r="P2669" i="4"/>
  <c r="M2669" i="4"/>
  <c r="L2669" i="4"/>
  <c r="K2669" i="4"/>
  <c r="J2669" i="4"/>
  <c r="I2669" i="4"/>
  <c r="H2669" i="4"/>
  <c r="G2669" i="4"/>
  <c r="F2669" i="4"/>
  <c r="E2669" i="4"/>
  <c r="N2669" i="4" s="1"/>
  <c r="D2669" i="4"/>
  <c r="C2669" i="4"/>
  <c r="B2669" i="4"/>
  <c r="A2669" i="4"/>
  <c r="U2668" i="4"/>
  <c r="T2668" i="4"/>
  <c r="S2668" i="4"/>
  <c r="O2668" i="4"/>
  <c r="N2668" i="4"/>
  <c r="L2668" i="4"/>
  <c r="K2668" i="4"/>
  <c r="J2668" i="4"/>
  <c r="I2668" i="4"/>
  <c r="H2668" i="4"/>
  <c r="G2668" i="4"/>
  <c r="P2668" i="4" s="1"/>
  <c r="F2668" i="4"/>
  <c r="E2668" i="4"/>
  <c r="D2668" i="4"/>
  <c r="C2668" i="4"/>
  <c r="B2668" i="4"/>
  <c r="M2668" i="4" s="1"/>
  <c r="A2668" i="4"/>
  <c r="U2667" i="4"/>
  <c r="T2667" i="4"/>
  <c r="S2667" i="4"/>
  <c r="M2667" i="4"/>
  <c r="L2667" i="4"/>
  <c r="K2667" i="4"/>
  <c r="J2667" i="4"/>
  <c r="I2667" i="4"/>
  <c r="H2667" i="4"/>
  <c r="G2667" i="4"/>
  <c r="P2667" i="4" s="1"/>
  <c r="F2667" i="4"/>
  <c r="E2667" i="4"/>
  <c r="D2667" i="4"/>
  <c r="C2667" i="4"/>
  <c r="B2667" i="4"/>
  <c r="A2667" i="4"/>
  <c r="U2666" i="4"/>
  <c r="T2666" i="4"/>
  <c r="S2666" i="4"/>
  <c r="P2666" i="4"/>
  <c r="O2666" i="4"/>
  <c r="L2666" i="4"/>
  <c r="K2666" i="4"/>
  <c r="J2666" i="4"/>
  <c r="I2666" i="4"/>
  <c r="H2666" i="4"/>
  <c r="Q2666" i="4" s="1"/>
  <c r="G2666" i="4"/>
  <c r="F2666" i="4"/>
  <c r="E2666" i="4"/>
  <c r="D2666" i="4"/>
  <c r="N2666" i="4" s="1"/>
  <c r="C2666" i="4"/>
  <c r="B2666" i="4"/>
  <c r="A2666" i="4"/>
  <c r="U2665" i="4"/>
  <c r="T2665" i="4"/>
  <c r="S2665" i="4"/>
  <c r="P2665" i="4"/>
  <c r="M2665" i="4"/>
  <c r="L2665" i="4"/>
  <c r="Q2665" i="4" s="1"/>
  <c r="K2665" i="4"/>
  <c r="J2665" i="4"/>
  <c r="I2665" i="4"/>
  <c r="H2665" i="4"/>
  <c r="G2665" i="4"/>
  <c r="F2665" i="4"/>
  <c r="O2665" i="4" s="1"/>
  <c r="E2665" i="4"/>
  <c r="D2665" i="4"/>
  <c r="C2665" i="4"/>
  <c r="B2665" i="4"/>
  <c r="A2665" i="4"/>
  <c r="U2664" i="4"/>
  <c r="T2664" i="4"/>
  <c r="S2664" i="4"/>
  <c r="N2664" i="4"/>
  <c r="L2664" i="4"/>
  <c r="K2664" i="4"/>
  <c r="J2664" i="4"/>
  <c r="O2664" i="4" s="1"/>
  <c r="I2664" i="4"/>
  <c r="H2664" i="4"/>
  <c r="G2664" i="4"/>
  <c r="P2664" i="4" s="1"/>
  <c r="F2664" i="4"/>
  <c r="E2664" i="4"/>
  <c r="D2664" i="4"/>
  <c r="C2664" i="4"/>
  <c r="B2664" i="4"/>
  <c r="M2664" i="4" s="1"/>
  <c r="A2664" i="4"/>
  <c r="U2663" i="4"/>
  <c r="T2663" i="4"/>
  <c r="S2663" i="4"/>
  <c r="P2663" i="4"/>
  <c r="M2663" i="4"/>
  <c r="L2663" i="4"/>
  <c r="K2663" i="4"/>
  <c r="J2663" i="4"/>
  <c r="I2663" i="4"/>
  <c r="H2663" i="4"/>
  <c r="G2663" i="4"/>
  <c r="F2663" i="4"/>
  <c r="O2663" i="4" s="1"/>
  <c r="E2663" i="4"/>
  <c r="D2663" i="4"/>
  <c r="C2663" i="4"/>
  <c r="B2663" i="4"/>
  <c r="A2663" i="4"/>
  <c r="U2662" i="4"/>
  <c r="T2662" i="4"/>
  <c r="S2662" i="4"/>
  <c r="P2662" i="4"/>
  <c r="O2662" i="4"/>
  <c r="N2662" i="4"/>
  <c r="L2662" i="4"/>
  <c r="K2662" i="4"/>
  <c r="J2662" i="4"/>
  <c r="I2662" i="4"/>
  <c r="H2662" i="4"/>
  <c r="G2662" i="4"/>
  <c r="F2662" i="4"/>
  <c r="Q2662" i="4" s="1"/>
  <c r="E2662" i="4"/>
  <c r="D2662" i="4"/>
  <c r="C2662" i="4"/>
  <c r="B2662" i="4"/>
  <c r="M2662" i="4" s="1"/>
  <c r="A2662" i="4"/>
  <c r="U2661" i="4"/>
  <c r="T2661" i="4"/>
  <c r="S2661" i="4"/>
  <c r="P2661" i="4"/>
  <c r="O2661" i="4"/>
  <c r="N2661" i="4"/>
  <c r="L2661" i="4"/>
  <c r="K2661" i="4"/>
  <c r="J2661" i="4"/>
  <c r="I2661" i="4"/>
  <c r="H2661" i="4"/>
  <c r="G2661" i="4"/>
  <c r="F2661" i="4"/>
  <c r="Q2661" i="4" s="1"/>
  <c r="E2661" i="4"/>
  <c r="D2661" i="4"/>
  <c r="C2661" i="4"/>
  <c r="M2661" i="4" s="1"/>
  <c r="R2661" i="4" s="1"/>
  <c r="B2661" i="4"/>
  <c r="A2661" i="4"/>
  <c r="U2660" i="4"/>
  <c r="T2660" i="4"/>
  <c r="S2660" i="4"/>
  <c r="O2660" i="4"/>
  <c r="N2660" i="4"/>
  <c r="M2660" i="4"/>
  <c r="R2660" i="4" s="1"/>
  <c r="L2660" i="4"/>
  <c r="K2660" i="4"/>
  <c r="J2660" i="4"/>
  <c r="I2660" i="4"/>
  <c r="H2660" i="4"/>
  <c r="Q2660" i="4" s="1"/>
  <c r="G2660" i="4"/>
  <c r="P2660" i="4" s="1"/>
  <c r="F2660" i="4"/>
  <c r="E2660" i="4"/>
  <c r="D2660" i="4"/>
  <c r="C2660" i="4"/>
  <c r="B2660" i="4"/>
  <c r="A2660" i="4"/>
  <c r="U2659" i="4"/>
  <c r="T2659" i="4"/>
  <c r="S2659" i="4"/>
  <c r="P2659" i="4"/>
  <c r="M2659" i="4"/>
  <c r="L2659" i="4"/>
  <c r="K2659" i="4"/>
  <c r="J2659" i="4"/>
  <c r="I2659" i="4"/>
  <c r="H2659" i="4"/>
  <c r="Q2659" i="4" s="1"/>
  <c r="G2659" i="4"/>
  <c r="F2659" i="4"/>
  <c r="E2659" i="4"/>
  <c r="D2659" i="4"/>
  <c r="N2659" i="4" s="1"/>
  <c r="C2659" i="4"/>
  <c r="B2659" i="4"/>
  <c r="A2659" i="4"/>
  <c r="U2658" i="4"/>
  <c r="T2658" i="4"/>
  <c r="S2658" i="4"/>
  <c r="Q2658" i="4"/>
  <c r="M2658" i="4"/>
  <c r="L2658" i="4"/>
  <c r="K2658" i="4"/>
  <c r="J2658" i="4"/>
  <c r="I2658" i="4"/>
  <c r="H2658" i="4"/>
  <c r="G2658" i="4"/>
  <c r="P2658" i="4" s="1"/>
  <c r="F2658" i="4"/>
  <c r="O2658" i="4" s="1"/>
  <c r="E2658" i="4"/>
  <c r="D2658" i="4"/>
  <c r="C2658" i="4"/>
  <c r="B2658" i="4"/>
  <c r="A2658" i="4"/>
  <c r="U2657" i="4"/>
  <c r="T2657" i="4"/>
  <c r="S2657" i="4"/>
  <c r="P2657" i="4"/>
  <c r="N2657" i="4"/>
  <c r="L2657" i="4"/>
  <c r="K2657" i="4"/>
  <c r="J2657" i="4"/>
  <c r="I2657" i="4"/>
  <c r="H2657" i="4"/>
  <c r="G2657" i="4"/>
  <c r="F2657" i="4"/>
  <c r="Q2657" i="4" s="1"/>
  <c r="E2657" i="4"/>
  <c r="D2657" i="4"/>
  <c r="C2657" i="4"/>
  <c r="B2657" i="4"/>
  <c r="A2657" i="4"/>
  <c r="U2656" i="4"/>
  <c r="T2656" i="4"/>
  <c r="S2656" i="4"/>
  <c r="N2656" i="4"/>
  <c r="M2656" i="4"/>
  <c r="L2656" i="4"/>
  <c r="K2656" i="4"/>
  <c r="J2656" i="4"/>
  <c r="O2656" i="4" s="1"/>
  <c r="I2656" i="4"/>
  <c r="H2656" i="4"/>
  <c r="G2656" i="4"/>
  <c r="P2656" i="4" s="1"/>
  <c r="F2656" i="4"/>
  <c r="E2656" i="4"/>
  <c r="D2656" i="4"/>
  <c r="C2656" i="4"/>
  <c r="B2656" i="4"/>
  <c r="A2656" i="4"/>
  <c r="U2655" i="4"/>
  <c r="T2655" i="4"/>
  <c r="S2655" i="4"/>
  <c r="M2655" i="4"/>
  <c r="L2655" i="4"/>
  <c r="K2655" i="4"/>
  <c r="J2655" i="4"/>
  <c r="I2655" i="4"/>
  <c r="H2655" i="4"/>
  <c r="Q2655" i="4" s="1"/>
  <c r="G2655" i="4"/>
  <c r="P2655" i="4" s="1"/>
  <c r="F2655" i="4"/>
  <c r="O2655" i="4" s="1"/>
  <c r="E2655" i="4"/>
  <c r="D2655" i="4"/>
  <c r="N2655" i="4" s="1"/>
  <c r="R2655" i="4" s="1"/>
  <c r="C2655" i="4"/>
  <c r="B2655" i="4"/>
  <c r="A2655" i="4"/>
  <c r="U2654" i="4"/>
  <c r="T2654" i="4"/>
  <c r="S2654" i="4"/>
  <c r="Q2654" i="4"/>
  <c r="P2654" i="4"/>
  <c r="M2654" i="4"/>
  <c r="L2654" i="4"/>
  <c r="K2654" i="4"/>
  <c r="J2654" i="4"/>
  <c r="I2654" i="4"/>
  <c r="H2654" i="4"/>
  <c r="G2654" i="4"/>
  <c r="F2654" i="4"/>
  <c r="O2654" i="4" s="1"/>
  <c r="E2654" i="4"/>
  <c r="D2654" i="4"/>
  <c r="C2654" i="4"/>
  <c r="B2654" i="4"/>
  <c r="A2654" i="4"/>
  <c r="U2653" i="4"/>
  <c r="T2653" i="4"/>
  <c r="S2653" i="4"/>
  <c r="Q2653" i="4"/>
  <c r="P2653" i="4"/>
  <c r="M2653" i="4"/>
  <c r="L2653" i="4"/>
  <c r="K2653" i="4"/>
  <c r="J2653" i="4"/>
  <c r="O2653" i="4" s="1"/>
  <c r="I2653" i="4"/>
  <c r="H2653" i="4"/>
  <c r="G2653" i="4"/>
  <c r="F2653" i="4"/>
  <c r="E2653" i="4"/>
  <c r="N2653" i="4" s="1"/>
  <c r="D2653" i="4"/>
  <c r="C2653" i="4"/>
  <c r="B2653" i="4"/>
  <c r="A2653" i="4"/>
  <c r="U2652" i="4"/>
  <c r="T2652" i="4"/>
  <c r="S2652" i="4"/>
  <c r="O2652" i="4"/>
  <c r="N2652" i="4"/>
  <c r="L2652" i="4"/>
  <c r="K2652" i="4"/>
  <c r="J2652" i="4"/>
  <c r="I2652" i="4"/>
  <c r="H2652" i="4"/>
  <c r="G2652" i="4"/>
  <c r="P2652" i="4" s="1"/>
  <c r="F2652" i="4"/>
  <c r="E2652" i="4"/>
  <c r="D2652" i="4"/>
  <c r="C2652" i="4"/>
  <c r="B2652" i="4"/>
  <c r="M2652" i="4" s="1"/>
  <c r="A2652" i="4"/>
  <c r="U2651" i="4"/>
  <c r="T2651" i="4"/>
  <c r="S2651" i="4"/>
  <c r="P2651" i="4"/>
  <c r="M2651" i="4"/>
  <c r="L2651" i="4"/>
  <c r="K2651" i="4"/>
  <c r="J2651" i="4"/>
  <c r="I2651" i="4"/>
  <c r="H2651" i="4"/>
  <c r="G2651" i="4"/>
  <c r="F2651" i="4"/>
  <c r="E2651" i="4"/>
  <c r="D2651" i="4"/>
  <c r="N2651" i="4" s="1"/>
  <c r="C2651" i="4"/>
  <c r="B2651" i="4"/>
  <c r="A2651" i="4"/>
  <c r="U2650" i="4"/>
  <c r="T2650" i="4"/>
  <c r="S2650" i="4"/>
  <c r="O2650" i="4"/>
  <c r="N2650" i="4"/>
  <c r="L2650" i="4"/>
  <c r="K2650" i="4"/>
  <c r="J2650" i="4"/>
  <c r="I2650" i="4"/>
  <c r="H2650" i="4"/>
  <c r="Q2650" i="4" s="1"/>
  <c r="G2650" i="4"/>
  <c r="P2650" i="4" s="1"/>
  <c r="F2650" i="4"/>
  <c r="E2650" i="4"/>
  <c r="D2650" i="4"/>
  <c r="C2650" i="4"/>
  <c r="M2650" i="4" s="1"/>
  <c r="B2650" i="4"/>
  <c r="A2650" i="4"/>
  <c r="U2649" i="4"/>
  <c r="T2649" i="4"/>
  <c r="S2649" i="4"/>
  <c r="P2649" i="4"/>
  <c r="M2649" i="4"/>
  <c r="L2649" i="4"/>
  <c r="Q2649" i="4" s="1"/>
  <c r="K2649" i="4"/>
  <c r="J2649" i="4"/>
  <c r="I2649" i="4"/>
  <c r="H2649" i="4"/>
  <c r="G2649" i="4"/>
  <c r="F2649" i="4"/>
  <c r="O2649" i="4" s="1"/>
  <c r="E2649" i="4"/>
  <c r="D2649" i="4"/>
  <c r="C2649" i="4"/>
  <c r="B2649" i="4"/>
  <c r="A2649" i="4"/>
  <c r="U2648" i="4"/>
  <c r="T2648" i="4"/>
  <c r="S2648" i="4"/>
  <c r="O2648" i="4"/>
  <c r="N2648" i="4"/>
  <c r="L2648" i="4"/>
  <c r="K2648" i="4"/>
  <c r="J2648" i="4"/>
  <c r="I2648" i="4"/>
  <c r="H2648" i="4"/>
  <c r="G2648" i="4"/>
  <c r="P2648" i="4" s="1"/>
  <c r="F2648" i="4"/>
  <c r="E2648" i="4"/>
  <c r="D2648" i="4"/>
  <c r="C2648" i="4"/>
  <c r="B2648" i="4"/>
  <c r="M2648" i="4" s="1"/>
  <c r="A2648" i="4"/>
  <c r="U2647" i="4"/>
  <c r="T2647" i="4"/>
  <c r="S2647" i="4"/>
  <c r="M2647" i="4"/>
  <c r="L2647" i="4"/>
  <c r="K2647" i="4"/>
  <c r="J2647" i="4"/>
  <c r="I2647" i="4"/>
  <c r="H2647" i="4"/>
  <c r="G2647" i="4"/>
  <c r="P2647" i="4" s="1"/>
  <c r="F2647" i="4"/>
  <c r="O2647" i="4" s="1"/>
  <c r="E2647" i="4"/>
  <c r="D2647" i="4"/>
  <c r="C2647" i="4"/>
  <c r="B2647" i="4"/>
  <c r="A2647" i="4"/>
  <c r="U2646" i="4"/>
  <c r="T2646" i="4"/>
  <c r="S2646" i="4"/>
  <c r="O2646" i="4"/>
  <c r="N2646" i="4"/>
  <c r="L2646" i="4"/>
  <c r="K2646" i="4"/>
  <c r="J2646" i="4"/>
  <c r="I2646" i="4"/>
  <c r="H2646" i="4"/>
  <c r="Q2646" i="4" s="1"/>
  <c r="G2646" i="4"/>
  <c r="P2646" i="4" s="1"/>
  <c r="F2646" i="4"/>
  <c r="E2646" i="4"/>
  <c r="D2646" i="4"/>
  <c r="C2646" i="4"/>
  <c r="B2646" i="4"/>
  <c r="A2646" i="4"/>
  <c r="U2645" i="4"/>
  <c r="T2645" i="4"/>
  <c r="S2645" i="4"/>
  <c r="Q2645" i="4"/>
  <c r="P2645" i="4"/>
  <c r="O2645" i="4"/>
  <c r="L2645" i="4"/>
  <c r="K2645" i="4"/>
  <c r="J2645" i="4"/>
  <c r="I2645" i="4"/>
  <c r="H2645" i="4"/>
  <c r="G2645" i="4"/>
  <c r="F2645" i="4"/>
  <c r="E2645" i="4"/>
  <c r="D2645" i="4"/>
  <c r="C2645" i="4"/>
  <c r="B2645" i="4"/>
  <c r="A2645" i="4"/>
  <c r="U2644" i="4"/>
  <c r="T2644" i="4"/>
  <c r="S2644" i="4"/>
  <c r="N2644" i="4"/>
  <c r="L2644" i="4"/>
  <c r="K2644" i="4"/>
  <c r="J2644" i="4"/>
  <c r="I2644" i="4"/>
  <c r="H2644" i="4"/>
  <c r="G2644" i="4"/>
  <c r="P2644" i="4" s="1"/>
  <c r="F2644" i="4"/>
  <c r="E2644" i="4"/>
  <c r="D2644" i="4"/>
  <c r="C2644" i="4"/>
  <c r="B2644" i="4"/>
  <c r="M2644" i="4" s="1"/>
  <c r="A2644" i="4"/>
  <c r="U2643" i="4"/>
  <c r="T2643" i="4"/>
  <c r="S2643" i="4"/>
  <c r="P2643" i="4"/>
  <c r="L2643" i="4"/>
  <c r="K2643" i="4"/>
  <c r="J2643" i="4"/>
  <c r="I2643" i="4"/>
  <c r="H2643" i="4"/>
  <c r="G2643" i="4"/>
  <c r="F2643" i="4"/>
  <c r="O2643" i="4" s="1"/>
  <c r="E2643" i="4"/>
  <c r="D2643" i="4"/>
  <c r="C2643" i="4"/>
  <c r="M2643" i="4" s="1"/>
  <c r="B2643" i="4"/>
  <c r="A2643" i="4"/>
  <c r="U2642" i="4"/>
  <c r="T2642" i="4"/>
  <c r="S2642" i="4"/>
  <c r="P2642" i="4"/>
  <c r="O2642" i="4"/>
  <c r="L2642" i="4"/>
  <c r="Q2642" i="4" s="1"/>
  <c r="K2642" i="4"/>
  <c r="J2642" i="4"/>
  <c r="I2642" i="4"/>
  <c r="H2642" i="4"/>
  <c r="G2642" i="4"/>
  <c r="F2642" i="4"/>
  <c r="E2642" i="4"/>
  <c r="D2642" i="4"/>
  <c r="C2642" i="4"/>
  <c r="B2642" i="4"/>
  <c r="M2642" i="4" s="1"/>
  <c r="A2642" i="4"/>
  <c r="U2641" i="4"/>
  <c r="T2641" i="4"/>
  <c r="S2641" i="4"/>
  <c r="P2641" i="4"/>
  <c r="N2641" i="4"/>
  <c r="L2641" i="4"/>
  <c r="K2641" i="4"/>
  <c r="J2641" i="4"/>
  <c r="O2641" i="4" s="1"/>
  <c r="I2641" i="4"/>
  <c r="H2641" i="4"/>
  <c r="G2641" i="4"/>
  <c r="F2641" i="4"/>
  <c r="E2641" i="4"/>
  <c r="D2641" i="4"/>
  <c r="C2641" i="4"/>
  <c r="B2641" i="4"/>
  <c r="M2641" i="4" s="1"/>
  <c r="A2641" i="4"/>
  <c r="U2640" i="4"/>
  <c r="T2640" i="4"/>
  <c r="S2640" i="4"/>
  <c r="P2640" i="4"/>
  <c r="M2640" i="4"/>
  <c r="L2640" i="4"/>
  <c r="K2640" i="4"/>
  <c r="J2640" i="4"/>
  <c r="I2640" i="4"/>
  <c r="H2640" i="4"/>
  <c r="Q2640" i="4" s="1"/>
  <c r="G2640" i="4"/>
  <c r="F2640" i="4"/>
  <c r="O2640" i="4" s="1"/>
  <c r="E2640" i="4"/>
  <c r="D2640" i="4"/>
  <c r="N2640" i="4" s="1"/>
  <c r="R2640" i="4" s="1"/>
  <c r="C2640" i="4"/>
  <c r="B2640" i="4"/>
  <c r="A2640" i="4"/>
  <c r="U2639" i="4"/>
  <c r="T2639" i="4"/>
  <c r="S2639" i="4"/>
  <c r="P2639" i="4"/>
  <c r="M2639" i="4"/>
  <c r="R2639" i="4" s="1"/>
  <c r="L2639" i="4"/>
  <c r="Q2639" i="4" s="1"/>
  <c r="K2639" i="4"/>
  <c r="J2639" i="4"/>
  <c r="I2639" i="4"/>
  <c r="H2639" i="4"/>
  <c r="G2639" i="4"/>
  <c r="F2639" i="4"/>
  <c r="O2639" i="4" s="1"/>
  <c r="E2639" i="4"/>
  <c r="D2639" i="4"/>
  <c r="N2639" i="4" s="1"/>
  <c r="C2639" i="4"/>
  <c r="B2639" i="4"/>
  <c r="A2639" i="4"/>
  <c r="U2638" i="4"/>
  <c r="T2638" i="4"/>
  <c r="S2638" i="4"/>
  <c r="Q2638" i="4"/>
  <c r="P2638" i="4"/>
  <c r="O2638" i="4"/>
  <c r="N2638" i="4"/>
  <c r="M2638" i="4"/>
  <c r="R2638" i="4" s="1"/>
  <c r="L2638" i="4"/>
  <c r="K2638" i="4"/>
  <c r="J2638" i="4"/>
  <c r="I2638" i="4"/>
  <c r="H2638" i="4"/>
  <c r="G2638" i="4"/>
  <c r="F2638" i="4"/>
  <c r="E2638" i="4"/>
  <c r="D2638" i="4"/>
  <c r="C2638" i="4"/>
  <c r="B2638" i="4"/>
  <c r="A2638" i="4"/>
  <c r="U2637" i="4"/>
  <c r="T2637" i="4"/>
  <c r="S2637" i="4"/>
  <c r="N2637" i="4"/>
  <c r="L2637" i="4"/>
  <c r="K2637" i="4"/>
  <c r="J2637" i="4"/>
  <c r="I2637" i="4"/>
  <c r="H2637" i="4"/>
  <c r="G2637" i="4"/>
  <c r="P2637" i="4" s="1"/>
  <c r="F2637" i="4"/>
  <c r="O2637" i="4" s="1"/>
  <c r="E2637" i="4"/>
  <c r="D2637" i="4"/>
  <c r="C2637" i="4"/>
  <c r="B2637" i="4"/>
  <c r="M2637" i="4" s="1"/>
  <c r="A2637" i="4"/>
  <c r="U2636" i="4"/>
  <c r="T2636" i="4"/>
  <c r="S2636" i="4"/>
  <c r="O2636" i="4"/>
  <c r="L2636" i="4"/>
  <c r="K2636" i="4"/>
  <c r="J2636" i="4"/>
  <c r="I2636" i="4"/>
  <c r="H2636" i="4"/>
  <c r="Q2636" i="4" s="1"/>
  <c r="G2636" i="4"/>
  <c r="P2636" i="4" s="1"/>
  <c r="F2636" i="4"/>
  <c r="E2636" i="4"/>
  <c r="D2636" i="4"/>
  <c r="N2636" i="4" s="1"/>
  <c r="C2636" i="4"/>
  <c r="B2636" i="4"/>
  <c r="A2636" i="4"/>
  <c r="U2635" i="4"/>
  <c r="T2635" i="4"/>
  <c r="S2635" i="4"/>
  <c r="Q2635" i="4"/>
  <c r="P2635" i="4"/>
  <c r="L2635" i="4"/>
  <c r="K2635" i="4"/>
  <c r="J2635" i="4"/>
  <c r="I2635" i="4"/>
  <c r="H2635" i="4"/>
  <c r="G2635" i="4"/>
  <c r="F2635" i="4"/>
  <c r="O2635" i="4" s="1"/>
  <c r="E2635" i="4"/>
  <c r="D2635" i="4"/>
  <c r="N2635" i="4" s="1"/>
  <c r="C2635" i="4"/>
  <c r="M2635" i="4" s="1"/>
  <c r="B2635" i="4"/>
  <c r="A2635" i="4"/>
  <c r="U2634" i="4"/>
  <c r="T2634" i="4"/>
  <c r="S2634" i="4"/>
  <c r="P2634" i="4"/>
  <c r="O2634" i="4"/>
  <c r="N2634" i="4"/>
  <c r="L2634" i="4"/>
  <c r="Q2634" i="4" s="1"/>
  <c r="K2634" i="4"/>
  <c r="J2634" i="4"/>
  <c r="I2634" i="4"/>
  <c r="H2634" i="4"/>
  <c r="G2634" i="4"/>
  <c r="F2634" i="4"/>
  <c r="E2634" i="4"/>
  <c r="D2634" i="4"/>
  <c r="C2634" i="4"/>
  <c r="B2634" i="4"/>
  <c r="M2634" i="4" s="1"/>
  <c r="A2634" i="4"/>
  <c r="U2633" i="4"/>
  <c r="T2633" i="4"/>
  <c r="S2633" i="4"/>
  <c r="N2633" i="4"/>
  <c r="L2633" i="4"/>
  <c r="K2633" i="4"/>
  <c r="J2633" i="4"/>
  <c r="I2633" i="4"/>
  <c r="H2633" i="4"/>
  <c r="Q2633" i="4" s="1"/>
  <c r="G2633" i="4"/>
  <c r="P2633" i="4" s="1"/>
  <c r="F2633" i="4"/>
  <c r="E2633" i="4"/>
  <c r="D2633" i="4"/>
  <c r="C2633" i="4"/>
  <c r="B2633" i="4"/>
  <c r="M2633" i="4" s="1"/>
  <c r="A2633" i="4"/>
  <c r="U2632" i="4"/>
  <c r="T2632" i="4"/>
  <c r="S2632" i="4"/>
  <c r="P2632" i="4"/>
  <c r="O2632" i="4"/>
  <c r="L2632" i="4"/>
  <c r="K2632" i="4"/>
  <c r="J2632" i="4"/>
  <c r="I2632" i="4"/>
  <c r="H2632" i="4"/>
  <c r="G2632" i="4"/>
  <c r="F2632" i="4"/>
  <c r="E2632" i="4"/>
  <c r="D2632" i="4"/>
  <c r="N2632" i="4" s="1"/>
  <c r="C2632" i="4"/>
  <c r="B2632" i="4"/>
  <c r="M2632" i="4" s="1"/>
  <c r="A2632" i="4"/>
  <c r="U2631" i="4"/>
  <c r="T2631" i="4"/>
  <c r="S2631" i="4"/>
  <c r="P2631" i="4"/>
  <c r="M2631" i="4"/>
  <c r="L2631" i="4"/>
  <c r="K2631" i="4"/>
  <c r="J2631" i="4"/>
  <c r="I2631" i="4"/>
  <c r="H2631" i="4"/>
  <c r="Q2631" i="4" s="1"/>
  <c r="G2631" i="4"/>
  <c r="F2631" i="4"/>
  <c r="O2631" i="4" s="1"/>
  <c r="E2631" i="4"/>
  <c r="D2631" i="4"/>
  <c r="C2631" i="4"/>
  <c r="B2631" i="4"/>
  <c r="A2631" i="4"/>
  <c r="U2630" i="4"/>
  <c r="T2630" i="4"/>
  <c r="S2630" i="4"/>
  <c r="Q2630" i="4"/>
  <c r="P2630" i="4"/>
  <c r="O2630" i="4"/>
  <c r="N2630" i="4"/>
  <c r="L2630" i="4"/>
  <c r="K2630" i="4"/>
  <c r="J2630" i="4"/>
  <c r="I2630" i="4"/>
  <c r="H2630" i="4"/>
  <c r="G2630" i="4"/>
  <c r="F2630" i="4"/>
  <c r="E2630" i="4"/>
  <c r="D2630" i="4"/>
  <c r="C2630" i="4"/>
  <c r="B2630" i="4"/>
  <c r="A2630" i="4"/>
  <c r="U2629" i="4"/>
  <c r="T2629" i="4"/>
  <c r="S2629" i="4"/>
  <c r="N2629" i="4"/>
  <c r="M2629" i="4"/>
  <c r="L2629" i="4"/>
  <c r="K2629" i="4"/>
  <c r="J2629" i="4"/>
  <c r="I2629" i="4"/>
  <c r="H2629" i="4"/>
  <c r="G2629" i="4"/>
  <c r="P2629" i="4" s="1"/>
  <c r="F2629" i="4"/>
  <c r="O2629" i="4" s="1"/>
  <c r="E2629" i="4"/>
  <c r="D2629" i="4"/>
  <c r="C2629" i="4"/>
  <c r="B2629" i="4"/>
  <c r="A2629" i="4"/>
  <c r="U2628" i="4"/>
  <c r="T2628" i="4"/>
  <c r="S2628" i="4"/>
  <c r="Q2628" i="4"/>
  <c r="L2628" i="4"/>
  <c r="K2628" i="4"/>
  <c r="J2628" i="4"/>
  <c r="I2628" i="4"/>
  <c r="H2628" i="4"/>
  <c r="G2628" i="4"/>
  <c r="P2628" i="4" s="1"/>
  <c r="F2628" i="4"/>
  <c r="O2628" i="4" s="1"/>
  <c r="E2628" i="4"/>
  <c r="D2628" i="4"/>
  <c r="N2628" i="4" s="1"/>
  <c r="C2628" i="4"/>
  <c r="B2628" i="4"/>
  <c r="A2628" i="4"/>
  <c r="U2627" i="4"/>
  <c r="T2627" i="4"/>
  <c r="S2627" i="4"/>
  <c r="P2627" i="4"/>
  <c r="O2627" i="4"/>
  <c r="M2627" i="4"/>
  <c r="L2627" i="4"/>
  <c r="K2627" i="4"/>
  <c r="J2627" i="4"/>
  <c r="I2627" i="4"/>
  <c r="H2627" i="4"/>
  <c r="Q2627" i="4" s="1"/>
  <c r="G2627" i="4"/>
  <c r="F2627" i="4"/>
  <c r="E2627" i="4"/>
  <c r="D2627" i="4"/>
  <c r="N2627" i="4" s="1"/>
  <c r="C2627" i="4"/>
  <c r="B2627" i="4"/>
  <c r="A2627" i="4"/>
  <c r="U2626" i="4"/>
  <c r="T2626" i="4"/>
  <c r="S2626" i="4"/>
  <c r="P2626" i="4"/>
  <c r="O2626" i="4"/>
  <c r="M2626" i="4"/>
  <c r="L2626" i="4"/>
  <c r="K2626" i="4"/>
  <c r="J2626" i="4"/>
  <c r="I2626" i="4"/>
  <c r="H2626" i="4"/>
  <c r="G2626" i="4"/>
  <c r="F2626" i="4"/>
  <c r="E2626" i="4"/>
  <c r="D2626" i="4"/>
  <c r="N2626" i="4" s="1"/>
  <c r="C2626" i="4"/>
  <c r="B2626" i="4"/>
  <c r="A2626" i="4"/>
  <c r="U2625" i="4"/>
  <c r="T2625" i="4"/>
  <c r="S2625" i="4"/>
  <c r="N2625" i="4"/>
  <c r="L2625" i="4"/>
  <c r="K2625" i="4"/>
  <c r="J2625" i="4"/>
  <c r="I2625" i="4"/>
  <c r="H2625" i="4"/>
  <c r="G2625" i="4"/>
  <c r="P2625" i="4" s="1"/>
  <c r="F2625" i="4"/>
  <c r="O2625" i="4" s="1"/>
  <c r="E2625" i="4"/>
  <c r="D2625" i="4"/>
  <c r="C2625" i="4"/>
  <c r="B2625" i="4"/>
  <c r="M2625" i="4" s="1"/>
  <c r="A2625" i="4"/>
  <c r="U2624" i="4"/>
  <c r="T2624" i="4"/>
  <c r="S2624" i="4"/>
  <c r="Q2624" i="4"/>
  <c r="P2624" i="4"/>
  <c r="O2624" i="4"/>
  <c r="L2624" i="4"/>
  <c r="K2624" i="4"/>
  <c r="J2624" i="4"/>
  <c r="I2624" i="4"/>
  <c r="H2624" i="4"/>
  <c r="G2624" i="4"/>
  <c r="F2624" i="4"/>
  <c r="E2624" i="4"/>
  <c r="D2624" i="4"/>
  <c r="C2624" i="4"/>
  <c r="B2624" i="4"/>
  <c r="M2624" i="4" s="1"/>
  <c r="A2624" i="4"/>
  <c r="U2623" i="4"/>
  <c r="T2623" i="4"/>
  <c r="S2623" i="4"/>
  <c r="N2623" i="4"/>
  <c r="L2623" i="4"/>
  <c r="K2623" i="4"/>
  <c r="J2623" i="4"/>
  <c r="I2623" i="4"/>
  <c r="H2623" i="4"/>
  <c r="G2623" i="4"/>
  <c r="P2623" i="4" s="1"/>
  <c r="F2623" i="4"/>
  <c r="O2623" i="4" s="1"/>
  <c r="E2623" i="4"/>
  <c r="D2623" i="4"/>
  <c r="C2623" i="4"/>
  <c r="B2623" i="4"/>
  <c r="M2623" i="4" s="1"/>
  <c r="A2623" i="4"/>
  <c r="U2622" i="4"/>
  <c r="T2622" i="4"/>
  <c r="S2622" i="4"/>
  <c r="Q2622" i="4"/>
  <c r="P2622" i="4"/>
  <c r="O2622" i="4"/>
  <c r="N2622" i="4"/>
  <c r="L2622" i="4"/>
  <c r="K2622" i="4"/>
  <c r="J2622" i="4"/>
  <c r="I2622" i="4"/>
  <c r="H2622" i="4"/>
  <c r="G2622" i="4"/>
  <c r="F2622" i="4"/>
  <c r="E2622" i="4"/>
  <c r="D2622" i="4"/>
  <c r="C2622" i="4"/>
  <c r="B2622" i="4"/>
  <c r="M2622" i="4" s="1"/>
  <c r="R2622" i="4" s="1"/>
  <c r="A2622" i="4"/>
  <c r="U2621" i="4"/>
  <c r="T2621" i="4"/>
  <c r="S2621" i="4"/>
  <c r="N2621" i="4"/>
  <c r="M2621" i="4"/>
  <c r="L2621" i="4"/>
  <c r="K2621" i="4"/>
  <c r="J2621" i="4"/>
  <c r="I2621" i="4"/>
  <c r="H2621" i="4"/>
  <c r="G2621" i="4"/>
  <c r="P2621" i="4" s="1"/>
  <c r="F2621" i="4"/>
  <c r="O2621" i="4" s="1"/>
  <c r="E2621" i="4"/>
  <c r="D2621" i="4"/>
  <c r="C2621" i="4"/>
  <c r="B2621" i="4"/>
  <c r="A2621" i="4"/>
  <c r="U2620" i="4"/>
  <c r="T2620" i="4"/>
  <c r="S2620" i="4"/>
  <c r="Q2620" i="4"/>
  <c r="L2620" i="4"/>
  <c r="K2620" i="4"/>
  <c r="J2620" i="4"/>
  <c r="I2620" i="4"/>
  <c r="H2620" i="4"/>
  <c r="G2620" i="4"/>
  <c r="P2620" i="4" s="1"/>
  <c r="F2620" i="4"/>
  <c r="O2620" i="4" s="1"/>
  <c r="E2620" i="4"/>
  <c r="D2620" i="4"/>
  <c r="N2620" i="4" s="1"/>
  <c r="C2620" i="4"/>
  <c r="B2620" i="4"/>
  <c r="A2620" i="4"/>
  <c r="U2619" i="4"/>
  <c r="T2619" i="4"/>
  <c r="S2619" i="4"/>
  <c r="P2619" i="4"/>
  <c r="O2619" i="4"/>
  <c r="M2619" i="4"/>
  <c r="L2619" i="4"/>
  <c r="K2619" i="4"/>
  <c r="J2619" i="4"/>
  <c r="I2619" i="4"/>
  <c r="H2619" i="4"/>
  <c r="Q2619" i="4" s="1"/>
  <c r="G2619" i="4"/>
  <c r="F2619" i="4"/>
  <c r="E2619" i="4"/>
  <c r="D2619" i="4"/>
  <c r="N2619" i="4" s="1"/>
  <c r="C2619" i="4"/>
  <c r="B2619" i="4"/>
  <c r="A2619" i="4"/>
  <c r="U2618" i="4"/>
  <c r="T2618" i="4"/>
  <c r="S2618" i="4"/>
  <c r="P2618" i="4"/>
  <c r="O2618" i="4"/>
  <c r="M2618" i="4"/>
  <c r="L2618" i="4"/>
  <c r="K2618" i="4"/>
  <c r="J2618" i="4"/>
  <c r="I2618" i="4"/>
  <c r="H2618" i="4"/>
  <c r="G2618" i="4"/>
  <c r="F2618" i="4"/>
  <c r="E2618" i="4"/>
  <c r="D2618" i="4"/>
  <c r="N2618" i="4" s="1"/>
  <c r="C2618" i="4"/>
  <c r="B2618" i="4"/>
  <c r="A2618" i="4"/>
  <c r="U2617" i="4"/>
  <c r="T2617" i="4"/>
  <c r="S2617" i="4"/>
  <c r="N2617" i="4"/>
  <c r="L2617" i="4"/>
  <c r="K2617" i="4"/>
  <c r="J2617" i="4"/>
  <c r="I2617" i="4"/>
  <c r="H2617" i="4"/>
  <c r="G2617" i="4"/>
  <c r="P2617" i="4" s="1"/>
  <c r="F2617" i="4"/>
  <c r="O2617" i="4" s="1"/>
  <c r="E2617" i="4"/>
  <c r="D2617" i="4"/>
  <c r="C2617" i="4"/>
  <c r="B2617" i="4"/>
  <c r="M2617" i="4" s="1"/>
  <c r="A2617" i="4"/>
  <c r="U2616" i="4"/>
  <c r="T2616" i="4"/>
  <c r="S2616" i="4"/>
  <c r="Q2616" i="4"/>
  <c r="P2616" i="4"/>
  <c r="L2616" i="4"/>
  <c r="K2616" i="4"/>
  <c r="J2616" i="4"/>
  <c r="O2616" i="4" s="1"/>
  <c r="I2616" i="4"/>
  <c r="H2616" i="4"/>
  <c r="G2616" i="4"/>
  <c r="F2616" i="4"/>
  <c r="E2616" i="4"/>
  <c r="D2616" i="4"/>
  <c r="C2616" i="4"/>
  <c r="B2616" i="4"/>
  <c r="M2616" i="4" s="1"/>
  <c r="A2616" i="4"/>
  <c r="U2615" i="4"/>
  <c r="T2615" i="4"/>
  <c r="S2615" i="4"/>
  <c r="N2615" i="4"/>
  <c r="L2615" i="4"/>
  <c r="K2615" i="4"/>
  <c r="J2615" i="4"/>
  <c r="I2615" i="4"/>
  <c r="H2615" i="4"/>
  <c r="G2615" i="4"/>
  <c r="P2615" i="4" s="1"/>
  <c r="F2615" i="4"/>
  <c r="O2615" i="4" s="1"/>
  <c r="E2615" i="4"/>
  <c r="D2615" i="4"/>
  <c r="C2615" i="4"/>
  <c r="B2615" i="4"/>
  <c r="M2615" i="4" s="1"/>
  <c r="A2615" i="4"/>
  <c r="U2614" i="4"/>
  <c r="T2614" i="4"/>
  <c r="S2614" i="4"/>
  <c r="Q2614" i="4"/>
  <c r="P2614" i="4"/>
  <c r="O2614" i="4"/>
  <c r="N2614" i="4"/>
  <c r="L2614" i="4"/>
  <c r="K2614" i="4"/>
  <c r="J2614" i="4"/>
  <c r="I2614" i="4"/>
  <c r="H2614" i="4"/>
  <c r="G2614" i="4"/>
  <c r="F2614" i="4"/>
  <c r="E2614" i="4"/>
  <c r="D2614" i="4"/>
  <c r="C2614" i="4"/>
  <c r="B2614" i="4"/>
  <c r="A2614" i="4"/>
  <c r="U2613" i="4"/>
  <c r="T2613" i="4"/>
  <c r="S2613" i="4"/>
  <c r="N2613" i="4"/>
  <c r="M2613" i="4"/>
  <c r="L2613" i="4"/>
  <c r="K2613" i="4"/>
  <c r="J2613" i="4"/>
  <c r="I2613" i="4"/>
  <c r="H2613" i="4"/>
  <c r="G2613" i="4"/>
  <c r="P2613" i="4" s="1"/>
  <c r="F2613" i="4"/>
  <c r="O2613" i="4" s="1"/>
  <c r="E2613" i="4"/>
  <c r="D2613" i="4"/>
  <c r="C2613" i="4"/>
  <c r="B2613" i="4"/>
  <c r="A2613" i="4"/>
  <c r="U2612" i="4"/>
  <c r="T2612" i="4"/>
  <c r="S2612" i="4"/>
  <c r="Q2612" i="4"/>
  <c r="L2612" i="4"/>
  <c r="K2612" i="4"/>
  <c r="J2612" i="4"/>
  <c r="I2612" i="4"/>
  <c r="H2612" i="4"/>
  <c r="G2612" i="4"/>
  <c r="P2612" i="4" s="1"/>
  <c r="F2612" i="4"/>
  <c r="O2612" i="4" s="1"/>
  <c r="E2612" i="4"/>
  <c r="D2612" i="4"/>
  <c r="N2612" i="4" s="1"/>
  <c r="C2612" i="4"/>
  <c r="B2612" i="4"/>
  <c r="A2612" i="4"/>
  <c r="U2611" i="4"/>
  <c r="T2611" i="4"/>
  <c r="S2611" i="4"/>
  <c r="P2611" i="4"/>
  <c r="O2611" i="4"/>
  <c r="M2611" i="4"/>
  <c r="L2611" i="4"/>
  <c r="K2611" i="4"/>
  <c r="J2611" i="4"/>
  <c r="I2611" i="4"/>
  <c r="H2611" i="4"/>
  <c r="Q2611" i="4" s="1"/>
  <c r="G2611" i="4"/>
  <c r="F2611" i="4"/>
  <c r="E2611" i="4"/>
  <c r="D2611" i="4"/>
  <c r="N2611" i="4" s="1"/>
  <c r="C2611" i="4"/>
  <c r="B2611" i="4"/>
  <c r="A2611" i="4"/>
  <c r="U2610" i="4"/>
  <c r="T2610" i="4"/>
  <c r="S2610" i="4"/>
  <c r="P2610" i="4"/>
  <c r="O2610" i="4"/>
  <c r="M2610" i="4"/>
  <c r="L2610" i="4"/>
  <c r="K2610" i="4"/>
  <c r="Q2610" i="4" s="1"/>
  <c r="J2610" i="4"/>
  <c r="I2610" i="4"/>
  <c r="H2610" i="4"/>
  <c r="G2610" i="4"/>
  <c r="F2610" i="4"/>
  <c r="E2610" i="4"/>
  <c r="D2610" i="4"/>
  <c r="N2610" i="4" s="1"/>
  <c r="C2610" i="4"/>
  <c r="B2610" i="4"/>
  <c r="A2610" i="4"/>
  <c r="U2609" i="4"/>
  <c r="T2609" i="4"/>
  <c r="S2609" i="4"/>
  <c r="N2609" i="4"/>
  <c r="L2609" i="4"/>
  <c r="K2609" i="4"/>
  <c r="J2609" i="4"/>
  <c r="I2609" i="4"/>
  <c r="H2609" i="4"/>
  <c r="G2609" i="4"/>
  <c r="P2609" i="4" s="1"/>
  <c r="F2609" i="4"/>
  <c r="O2609" i="4" s="1"/>
  <c r="E2609" i="4"/>
  <c r="D2609" i="4"/>
  <c r="C2609" i="4"/>
  <c r="B2609" i="4"/>
  <c r="M2609" i="4" s="1"/>
  <c r="A2609" i="4"/>
  <c r="U2608" i="4"/>
  <c r="T2608" i="4"/>
  <c r="S2608" i="4"/>
  <c r="Q2608" i="4"/>
  <c r="P2608" i="4"/>
  <c r="L2608" i="4"/>
  <c r="K2608" i="4"/>
  <c r="J2608" i="4"/>
  <c r="O2608" i="4" s="1"/>
  <c r="I2608" i="4"/>
  <c r="H2608" i="4"/>
  <c r="G2608" i="4"/>
  <c r="F2608" i="4"/>
  <c r="E2608" i="4"/>
  <c r="D2608" i="4"/>
  <c r="C2608" i="4"/>
  <c r="B2608" i="4"/>
  <c r="M2608" i="4" s="1"/>
  <c r="A2608" i="4"/>
  <c r="U2607" i="4"/>
  <c r="T2607" i="4"/>
  <c r="S2607" i="4"/>
  <c r="N2607" i="4"/>
  <c r="L2607" i="4"/>
  <c r="K2607" i="4"/>
  <c r="J2607" i="4"/>
  <c r="I2607" i="4"/>
  <c r="H2607" i="4"/>
  <c r="G2607" i="4"/>
  <c r="P2607" i="4" s="1"/>
  <c r="F2607" i="4"/>
  <c r="O2607" i="4" s="1"/>
  <c r="E2607" i="4"/>
  <c r="D2607" i="4"/>
  <c r="C2607" i="4"/>
  <c r="B2607" i="4"/>
  <c r="M2607" i="4" s="1"/>
  <c r="A2607" i="4"/>
  <c r="U2606" i="4"/>
  <c r="T2606" i="4"/>
  <c r="S2606" i="4"/>
  <c r="Q2606" i="4"/>
  <c r="P2606" i="4"/>
  <c r="O2606" i="4"/>
  <c r="N2606" i="4"/>
  <c r="L2606" i="4"/>
  <c r="K2606" i="4"/>
  <c r="J2606" i="4"/>
  <c r="I2606" i="4"/>
  <c r="H2606" i="4"/>
  <c r="G2606" i="4"/>
  <c r="F2606" i="4"/>
  <c r="E2606" i="4"/>
  <c r="D2606" i="4"/>
  <c r="C2606" i="4"/>
  <c r="B2606" i="4"/>
  <c r="A2606" i="4"/>
  <c r="U2605" i="4"/>
  <c r="T2605" i="4"/>
  <c r="S2605" i="4"/>
  <c r="N2605" i="4"/>
  <c r="L2605" i="4"/>
  <c r="K2605" i="4"/>
  <c r="J2605" i="4"/>
  <c r="I2605" i="4"/>
  <c r="H2605" i="4"/>
  <c r="G2605" i="4"/>
  <c r="P2605" i="4" s="1"/>
  <c r="F2605" i="4"/>
  <c r="O2605" i="4" s="1"/>
  <c r="E2605" i="4"/>
  <c r="D2605" i="4"/>
  <c r="C2605" i="4"/>
  <c r="B2605" i="4"/>
  <c r="M2605" i="4" s="1"/>
  <c r="A2605" i="4"/>
  <c r="U2604" i="4"/>
  <c r="T2604" i="4"/>
  <c r="S2604" i="4"/>
  <c r="L2604" i="4"/>
  <c r="K2604" i="4"/>
  <c r="J2604" i="4"/>
  <c r="I2604" i="4"/>
  <c r="H2604" i="4"/>
  <c r="G2604" i="4"/>
  <c r="P2604" i="4" s="1"/>
  <c r="F2604" i="4"/>
  <c r="O2604" i="4" s="1"/>
  <c r="E2604" i="4"/>
  <c r="D2604" i="4"/>
  <c r="N2604" i="4" s="1"/>
  <c r="C2604" i="4"/>
  <c r="B2604" i="4"/>
  <c r="A2604" i="4"/>
  <c r="U2603" i="4"/>
  <c r="T2603" i="4"/>
  <c r="S2603" i="4"/>
  <c r="P2603" i="4"/>
  <c r="O2603" i="4"/>
  <c r="M2603" i="4"/>
  <c r="L2603" i="4"/>
  <c r="K2603" i="4"/>
  <c r="J2603" i="4"/>
  <c r="I2603" i="4"/>
  <c r="H2603" i="4"/>
  <c r="Q2603" i="4" s="1"/>
  <c r="G2603" i="4"/>
  <c r="F2603" i="4"/>
  <c r="E2603" i="4"/>
  <c r="D2603" i="4"/>
  <c r="N2603" i="4" s="1"/>
  <c r="C2603" i="4"/>
  <c r="B2603" i="4"/>
  <c r="A2603" i="4"/>
  <c r="U2602" i="4"/>
  <c r="T2602" i="4"/>
  <c r="S2602" i="4"/>
  <c r="P2602" i="4"/>
  <c r="O2602" i="4"/>
  <c r="L2602" i="4"/>
  <c r="K2602" i="4"/>
  <c r="Q2602" i="4" s="1"/>
  <c r="J2602" i="4"/>
  <c r="I2602" i="4"/>
  <c r="H2602" i="4"/>
  <c r="G2602" i="4"/>
  <c r="F2602" i="4"/>
  <c r="E2602" i="4"/>
  <c r="D2602" i="4"/>
  <c r="N2602" i="4" s="1"/>
  <c r="C2602" i="4"/>
  <c r="B2602" i="4"/>
  <c r="M2602" i="4" s="1"/>
  <c r="A2602" i="4"/>
  <c r="U2601" i="4"/>
  <c r="T2601" i="4"/>
  <c r="S2601" i="4"/>
  <c r="N2601" i="4"/>
  <c r="L2601" i="4"/>
  <c r="K2601" i="4"/>
  <c r="J2601" i="4"/>
  <c r="I2601" i="4"/>
  <c r="H2601" i="4"/>
  <c r="G2601" i="4"/>
  <c r="P2601" i="4" s="1"/>
  <c r="F2601" i="4"/>
  <c r="O2601" i="4" s="1"/>
  <c r="E2601" i="4"/>
  <c r="D2601" i="4"/>
  <c r="C2601" i="4"/>
  <c r="B2601" i="4"/>
  <c r="M2601" i="4" s="1"/>
  <c r="A2601" i="4"/>
  <c r="U2600" i="4"/>
  <c r="T2600" i="4"/>
  <c r="S2600" i="4"/>
  <c r="Q2600" i="4"/>
  <c r="P2600" i="4"/>
  <c r="L2600" i="4"/>
  <c r="K2600" i="4"/>
  <c r="J2600" i="4"/>
  <c r="O2600" i="4" s="1"/>
  <c r="I2600" i="4"/>
  <c r="H2600" i="4"/>
  <c r="G2600" i="4"/>
  <c r="F2600" i="4"/>
  <c r="E2600" i="4"/>
  <c r="D2600" i="4"/>
  <c r="C2600" i="4"/>
  <c r="B2600" i="4"/>
  <c r="A2600" i="4"/>
  <c r="U2599" i="4"/>
  <c r="T2599" i="4"/>
  <c r="S2599" i="4"/>
  <c r="N2599" i="4"/>
  <c r="L2599" i="4"/>
  <c r="K2599" i="4"/>
  <c r="J2599" i="4"/>
  <c r="I2599" i="4"/>
  <c r="H2599" i="4"/>
  <c r="G2599" i="4"/>
  <c r="P2599" i="4" s="1"/>
  <c r="F2599" i="4"/>
  <c r="O2599" i="4" s="1"/>
  <c r="E2599" i="4"/>
  <c r="D2599" i="4"/>
  <c r="C2599" i="4"/>
  <c r="B2599" i="4"/>
  <c r="M2599" i="4" s="1"/>
  <c r="A2599" i="4"/>
  <c r="U2598" i="4"/>
  <c r="T2598" i="4"/>
  <c r="S2598" i="4"/>
  <c r="Q2598" i="4"/>
  <c r="P2598" i="4"/>
  <c r="O2598" i="4"/>
  <c r="L2598" i="4"/>
  <c r="K2598" i="4"/>
  <c r="J2598" i="4"/>
  <c r="I2598" i="4"/>
  <c r="H2598" i="4"/>
  <c r="G2598" i="4"/>
  <c r="F2598" i="4"/>
  <c r="E2598" i="4"/>
  <c r="N2598" i="4" s="1"/>
  <c r="D2598" i="4"/>
  <c r="C2598" i="4"/>
  <c r="B2598" i="4"/>
  <c r="A2598" i="4"/>
  <c r="U2597" i="4"/>
  <c r="T2597" i="4"/>
  <c r="S2597" i="4"/>
  <c r="N2597" i="4"/>
  <c r="L2597" i="4"/>
  <c r="K2597" i="4"/>
  <c r="J2597" i="4"/>
  <c r="I2597" i="4"/>
  <c r="H2597" i="4"/>
  <c r="G2597" i="4"/>
  <c r="P2597" i="4" s="1"/>
  <c r="F2597" i="4"/>
  <c r="O2597" i="4" s="1"/>
  <c r="E2597" i="4"/>
  <c r="D2597" i="4"/>
  <c r="C2597" i="4"/>
  <c r="B2597" i="4"/>
  <c r="M2597" i="4" s="1"/>
  <c r="A2597" i="4"/>
  <c r="U2596" i="4"/>
  <c r="T2596" i="4"/>
  <c r="S2596" i="4"/>
  <c r="L2596" i="4"/>
  <c r="K2596" i="4"/>
  <c r="J2596" i="4"/>
  <c r="I2596" i="4"/>
  <c r="H2596" i="4"/>
  <c r="G2596" i="4"/>
  <c r="P2596" i="4" s="1"/>
  <c r="F2596" i="4"/>
  <c r="O2596" i="4" s="1"/>
  <c r="E2596" i="4"/>
  <c r="D2596" i="4"/>
  <c r="N2596" i="4" s="1"/>
  <c r="C2596" i="4"/>
  <c r="B2596" i="4"/>
  <c r="A2596" i="4"/>
  <c r="U2595" i="4"/>
  <c r="T2595" i="4"/>
  <c r="S2595" i="4"/>
  <c r="P2595" i="4"/>
  <c r="O2595" i="4"/>
  <c r="M2595" i="4"/>
  <c r="L2595" i="4"/>
  <c r="K2595" i="4"/>
  <c r="J2595" i="4"/>
  <c r="I2595" i="4"/>
  <c r="H2595" i="4"/>
  <c r="Q2595" i="4" s="1"/>
  <c r="G2595" i="4"/>
  <c r="F2595" i="4"/>
  <c r="E2595" i="4"/>
  <c r="D2595" i="4"/>
  <c r="N2595" i="4" s="1"/>
  <c r="C2595" i="4"/>
  <c r="B2595" i="4"/>
  <c r="A2595" i="4"/>
  <c r="U2594" i="4"/>
  <c r="T2594" i="4"/>
  <c r="S2594" i="4"/>
  <c r="P2594" i="4"/>
  <c r="O2594" i="4"/>
  <c r="L2594" i="4"/>
  <c r="K2594" i="4"/>
  <c r="J2594" i="4"/>
  <c r="I2594" i="4"/>
  <c r="H2594" i="4"/>
  <c r="G2594" i="4"/>
  <c r="F2594" i="4"/>
  <c r="E2594" i="4"/>
  <c r="D2594" i="4"/>
  <c r="N2594" i="4" s="1"/>
  <c r="C2594" i="4"/>
  <c r="B2594" i="4"/>
  <c r="M2594" i="4" s="1"/>
  <c r="A2594" i="4"/>
  <c r="U2593" i="4"/>
  <c r="T2593" i="4"/>
  <c r="S2593" i="4"/>
  <c r="N2593" i="4"/>
  <c r="L2593" i="4"/>
  <c r="K2593" i="4"/>
  <c r="J2593" i="4"/>
  <c r="I2593" i="4"/>
  <c r="H2593" i="4"/>
  <c r="G2593" i="4"/>
  <c r="P2593" i="4" s="1"/>
  <c r="F2593" i="4"/>
  <c r="O2593" i="4" s="1"/>
  <c r="E2593" i="4"/>
  <c r="D2593" i="4"/>
  <c r="C2593" i="4"/>
  <c r="B2593" i="4"/>
  <c r="M2593" i="4" s="1"/>
  <c r="A2593" i="4"/>
  <c r="U2592" i="4"/>
  <c r="T2592" i="4"/>
  <c r="S2592" i="4"/>
  <c r="Q2592" i="4"/>
  <c r="P2592" i="4"/>
  <c r="O2592" i="4"/>
  <c r="L2592" i="4"/>
  <c r="K2592" i="4"/>
  <c r="J2592" i="4"/>
  <c r="I2592" i="4"/>
  <c r="H2592" i="4"/>
  <c r="G2592" i="4"/>
  <c r="F2592" i="4"/>
  <c r="E2592" i="4"/>
  <c r="D2592" i="4"/>
  <c r="C2592" i="4"/>
  <c r="B2592" i="4"/>
  <c r="A2592" i="4"/>
  <c r="U2591" i="4"/>
  <c r="T2591" i="4"/>
  <c r="S2591" i="4"/>
  <c r="N2591" i="4"/>
  <c r="L2591" i="4"/>
  <c r="K2591" i="4"/>
  <c r="J2591" i="4"/>
  <c r="I2591" i="4"/>
  <c r="H2591" i="4"/>
  <c r="G2591" i="4"/>
  <c r="P2591" i="4" s="1"/>
  <c r="F2591" i="4"/>
  <c r="O2591" i="4" s="1"/>
  <c r="E2591" i="4"/>
  <c r="D2591" i="4"/>
  <c r="C2591" i="4"/>
  <c r="B2591" i="4"/>
  <c r="M2591" i="4" s="1"/>
  <c r="A2591" i="4"/>
  <c r="U2590" i="4"/>
  <c r="T2590" i="4"/>
  <c r="S2590" i="4"/>
  <c r="Q2590" i="4"/>
  <c r="P2590" i="4"/>
  <c r="O2590" i="4"/>
  <c r="L2590" i="4"/>
  <c r="K2590" i="4"/>
  <c r="J2590" i="4"/>
  <c r="I2590" i="4"/>
  <c r="H2590" i="4"/>
  <c r="G2590" i="4"/>
  <c r="F2590" i="4"/>
  <c r="E2590" i="4"/>
  <c r="N2590" i="4" s="1"/>
  <c r="D2590" i="4"/>
  <c r="C2590" i="4"/>
  <c r="B2590" i="4"/>
  <c r="M2590" i="4" s="1"/>
  <c r="R2590" i="4" s="1"/>
  <c r="A2590" i="4"/>
  <c r="U2589" i="4"/>
  <c r="T2589" i="4"/>
  <c r="S2589" i="4"/>
  <c r="N2589" i="4"/>
  <c r="L2589" i="4"/>
  <c r="K2589" i="4"/>
  <c r="J2589" i="4"/>
  <c r="I2589" i="4"/>
  <c r="H2589" i="4"/>
  <c r="G2589" i="4"/>
  <c r="P2589" i="4" s="1"/>
  <c r="F2589" i="4"/>
  <c r="O2589" i="4" s="1"/>
  <c r="E2589" i="4"/>
  <c r="D2589" i="4"/>
  <c r="C2589" i="4"/>
  <c r="B2589" i="4"/>
  <c r="M2589" i="4" s="1"/>
  <c r="A2589" i="4"/>
  <c r="U2588" i="4"/>
  <c r="T2588" i="4"/>
  <c r="S2588" i="4"/>
  <c r="L2588" i="4"/>
  <c r="K2588" i="4"/>
  <c r="J2588" i="4"/>
  <c r="I2588" i="4"/>
  <c r="H2588" i="4"/>
  <c r="G2588" i="4"/>
  <c r="P2588" i="4" s="1"/>
  <c r="F2588" i="4"/>
  <c r="O2588" i="4" s="1"/>
  <c r="E2588" i="4"/>
  <c r="D2588" i="4"/>
  <c r="N2588" i="4" s="1"/>
  <c r="C2588" i="4"/>
  <c r="B2588" i="4"/>
  <c r="A2588" i="4"/>
  <c r="U2587" i="4"/>
  <c r="T2587" i="4"/>
  <c r="S2587" i="4"/>
  <c r="P2587" i="4"/>
  <c r="O2587" i="4"/>
  <c r="M2587" i="4"/>
  <c r="R2587" i="4" s="1"/>
  <c r="L2587" i="4"/>
  <c r="K2587" i="4"/>
  <c r="J2587" i="4"/>
  <c r="I2587" i="4"/>
  <c r="H2587" i="4"/>
  <c r="Q2587" i="4" s="1"/>
  <c r="G2587" i="4"/>
  <c r="F2587" i="4"/>
  <c r="E2587" i="4"/>
  <c r="D2587" i="4"/>
  <c r="N2587" i="4" s="1"/>
  <c r="C2587" i="4"/>
  <c r="B2587" i="4"/>
  <c r="A2587" i="4"/>
  <c r="U2586" i="4"/>
  <c r="T2586" i="4"/>
  <c r="S2586" i="4"/>
  <c r="P2586" i="4"/>
  <c r="O2586" i="4"/>
  <c r="L2586" i="4"/>
  <c r="K2586" i="4"/>
  <c r="J2586" i="4"/>
  <c r="I2586" i="4"/>
  <c r="H2586" i="4"/>
  <c r="G2586" i="4"/>
  <c r="F2586" i="4"/>
  <c r="E2586" i="4"/>
  <c r="D2586" i="4"/>
  <c r="N2586" i="4" s="1"/>
  <c r="C2586" i="4"/>
  <c r="B2586" i="4"/>
  <c r="M2586" i="4" s="1"/>
  <c r="A2586" i="4"/>
  <c r="U2585" i="4"/>
  <c r="T2585" i="4"/>
  <c r="S2585" i="4"/>
  <c r="N2585" i="4"/>
  <c r="L2585" i="4"/>
  <c r="K2585" i="4"/>
  <c r="J2585" i="4"/>
  <c r="I2585" i="4"/>
  <c r="H2585" i="4"/>
  <c r="G2585" i="4"/>
  <c r="P2585" i="4" s="1"/>
  <c r="F2585" i="4"/>
  <c r="O2585" i="4" s="1"/>
  <c r="E2585" i="4"/>
  <c r="D2585" i="4"/>
  <c r="C2585" i="4"/>
  <c r="B2585" i="4"/>
  <c r="M2585" i="4" s="1"/>
  <c r="A2585" i="4"/>
  <c r="U2584" i="4"/>
  <c r="T2584" i="4"/>
  <c r="S2584" i="4"/>
  <c r="Q2584" i="4"/>
  <c r="P2584" i="4"/>
  <c r="O2584" i="4"/>
  <c r="L2584" i="4"/>
  <c r="K2584" i="4"/>
  <c r="J2584" i="4"/>
  <c r="I2584" i="4"/>
  <c r="H2584" i="4"/>
  <c r="G2584" i="4"/>
  <c r="F2584" i="4"/>
  <c r="E2584" i="4"/>
  <c r="D2584" i="4"/>
  <c r="C2584" i="4"/>
  <c r="B2584" i="4"/>
  <c r="A2584" i="4"/>
  <c r="U2583" i="4"/>
  <c r="T2583" i="4"/>
  <c r="S2583" i="4"/>
  <c r="N2583" i="4"/>
  <c r="L2583" i="4"/>
  <c r="K2583" i="4"/>
  <c r="J2583" i="4"/>
  <c r="I2583" i="4"/>
  <c r="H2583" i="4"/>
  <c r="G2583" i="4"/>
  <c r="P2583" i="4" s="1"/>
  <c r="F2583" i="4"/>
  <c r="O2583" i="4" s="1"/>
  <c r="E2583" i="4"/>
  <c r="D2583" i="4"/>
  <c r="C2583" i="4"/>
  <c r="B2583" i="4"/>
  <c r="M2583" i="4" s="1"/>
  <c r="A2583" i="4"/>
  <c r="U2582" i="4"/>
  <c r="T2582" i="4"/>
  <c r="S2582" i="4"/>
  <c r="Q2582" i="4"/>
  <c r="P2582" i="4"/>
  <c r="O2582" i="4"/>
  <c r="L2582" i="4"/>
  <c r="K2582" i="4"/>
  <c r="J2582" i="4"/>
  <c r="I2582" i="4"/>
  <c r="H2582" i="4"/>
  <c r="G2582" i="4"/>
  <c r="F2582" i="4"/>
  <c r="E2582" i="4"/>
  <c r="N2582" i="4" s="1"/>
  <c r="D2582" i="4"/>
  <c r="C2582" i="4"/>
  <c r="B2582" i="4"/>
  <c r="A2582" i="4"/>
  <c r="U2581" i="4"/>
  <c r="T2581" i="4"/>
  <c r="S2581" i="4"/>
  <c r="N2581" i="4"/>
  <c r="L2581" i="4"/>
  <c r="K2581" i="4"/>
  <c r="J2581" i="4"/>
  <c r="I2581" i="4"/>
  <c r="H2581" i="4"/>
  <c r="G2581" i="4"/>
  <c r="P2581" i="4" s="1"/>
  <c r="F2581" i="4"/>
  <c r="O2581" i="4" s="1"/>
  <c r="E2581" i="4"/>
  <c r="D2581" i="4"/>
  <c r="C2581" i="4"/>
  <c r="B2581" i="4"/>
  <c r="M2581" i="4" s="1"/>
  <c r="A2581" i="4"/>
  <c r="U2580" i="4"/>
  <c r="T2580" i="4"/>
  <c r="S2580" i="4"/>
  <c r="L2580" i="4"/>
  <c r="K2580" i="4"/>
  <c r="J2580" i="4"/>
  <c r="I2580" i="4"/>
  <c r="H2580" i="4"/>
  <c r="G2580" i="4"/>
  <c r="P2580" i="4" s="1"/>
  <c r="F2580" i="4"/>
  <c r="O2580" i="4" s="1"/>
  <c r="E2580" i="4"/>
  <c r="D2580" i="4"/>
  <c r="N2580" i="4" s="1"/>
  <c r="C2580" i="4"/>
  <c r="B2580" i="4"/>
  <c r="A2580" i="4"/>
  <c r="U2579" i="4"/>
  <c r="T2579" i="4"/>
  <c r="S2579" i="4"/>
  <c r="P2579" i="4"/>
  <c r="O2579" i="4"/>
  <c r="M2579" i="4"/>
  <c r="L2579" i="4"/>
  <c r="K2579" i="4"/>
  <c r="J2579" i="4"/>
  <c r="I2579" i="4"/>
  <c r="H2579" i="4"/>
  <c r="Q2579" i="4" s="1"/>
  <c r="G2579" i="4"/>
  <c r="F2579" i="4"/>
  <c r="E2579" i="4"/>
  <c r="D2579" i="4"/>
  <c r="N2579" i="4" s="1"/>
  <c r="C2579" i="4"/>
  <c r="B2579" i="4"/>
  <c r="A2579" i="4"/>
  <c r="U2578" i="4"/>
  <c r="T2578" i="4"/>
  <c r="S2578" i="4"/>
  <c r="P2578" i="4"/>
  <c r="M2578" i="4"/>
  <c r="L2578" i="4"/>
  <c r="Q2578" i="4" s="1"/>
  <c r="K2578" i="4"/>
  <c r="J2578" i="4"/>
  <c r="O2578" i="4" s="1"/>
  <c r="I2578" i="4"/>
  <c r="H2578" i="4"/>
  <c r="G2578" i="4"/>
  <c r="F2578" i="4"/>
  <c r="E2578" i="4"/>
  <c r="D2578" i="4"/>
  <c r="N2578" i="4" s="1"/>
  <c r="C2578" i="4"/>
  <c r="B2578" i="4"/>
  <c r="A2578" i="4"/>
  <c r="U2577" i="4"/>
  <c r="T2577" i="4"/>
  <c r="S2577" i="4"/>
  <c r="N2577" i="4"/>
  <c r="L2577" i="4"/>
  <c r="K2577" i="4"/>
  <c r="J2577" i="4"/>
  <c r="O2577" i="4" s="1"/>
  <c r="I2577" i="4"/>
  <c r="H2577" i="4"/>
  <c r="Q2577" i="4" s="1"/>
  <c r="G2577" i="4"/>
  <c r="P2577" i="4" s="1"/>
  <c r="F2577" i="4"/>
  <c r="E2577" i="4"/>
  <c r="D2577" i="4"/>
  <c r="C2577" i="4"/>
  <c r="B2577" i="4"/>
  <c r="M2577" i="4" s="1"/>
  <c r="R2577" i="4" s="1"/>
  <c r="A2577" i="4"/>
  <c r="U2576" i="4"/>
  <c r="T2576" i="4"/>
  <c r="S2576" i="4"/>
  <c r="P2576" i="4"/>
  <c r="L2576" i="4"/>
  <c r="Q2576" i="4" s="1"/>
  <c r="K2576" i="4"/>
  <c r="J2576" i="4"/>
  <c r="I2576" i="4"/>
  <c r="H2576" i="4"/>
  <c r="G2576" i="4"/>
  <c r="F2576" i="4"/>
  <c r="O2576" i="4" s="1"/>
  <c r="E2576" i="4"/>
  <c r="D2576" i="4"/>
  <c r="C2576" i="4"/>
  <c r="B2576" i="4"/>
  <c r="A2576" i="4"/>
  <c r="U2575" i="4"/>
  <c r="T2575" i="4"/>
  <c r="S2575" i="4"/>
  <c r="P2575" i="4"/>
  <c r="O2575" i="4"/>
  <c r="L2575" i="4"/>
  <c r="K2575" i="4"/>
  <c r="J2575" i="4"/>
  <c r="I2575" i="4"/>
  <c r="H2575" i="4"/>
  <c r="G2575" i="4"/>
  <c r="F2575" i="4"/>
  <c r="E2575" i="4"/>
  <c r="D2575" i="4"/>
  <c r="N2575" i="4" s="1"/>
  <c r="C2575" i="4"/>
  <c r="B2575" i="4"/>
  <c r="M2575" i="4" s="1"/>
  <c r="A2575" i="4"/>
  <c r="U2574" i="4"/>
  <c r="T2574" i="4"/>
  <c r="S2574" i="4"/>
  <c r="P2574" i="4"/>
  <c r="M2574" i="4"/>
  <c r="L2574" i="4"/>
  <c r="K2574" i="4"/>
  <c r="J2574" i="4"/>
  <c r="I2574" i="4"/>
  <c r="H2574" i="4"/>
  <c r="G2574" i="4"/>
  <c r="F2574" i="4"/>
  <c r="O2574" i="4" s="1"/>
  <c r="E2574" i="4"/>
  <c r="D2574" i="4"/>
  <c r="N2574" i="4" s="1"/>
  <c r="C2574" i="4"/>
  <c r="B2574" i="4"/>
  <c r="A2574" i="4"/>
  <c r="U2573" i="4"/>
  <c r="T2573" i="4"/>
  <c r="S2573" i="4"/>
  <c r="O2573" i="4"/>
  <c r="L2573" i="4"/>
  <c r="K2573" i="4"/>
  <c r="J2573" i="4"/>
  <c r="I2573" i="4"/>
  <c r="H2573" i="4"/>
  <c r="G2573" i="4"/>
  <c r="P2573" i="4" s="1"/>
  <c r="F2573" i="4"/>
  <c r="Q2573" i="4" s="1"/>
  <c r="E2573" i="4"/>
  <c r="N2573" i="4" s="1"/>
  <c r="D2573" i="4"/>
  <c r="C2573" i="4"/>
  <c r="B2573" i="4"/>
  <c r="M2573" i="4" s="1"/>
  <c r="R2573" i="4" s="1"/>
  <c r="A2573" i="4"/>
  <c r="U2572" i="4"/>
  <c r="T2572" i="4"/>
  <c r="S2572" i="4"/>
  <c r="O2572" i="4"/>
  <c r="N2572" i="4"/>
  <c r="L2572" i="4"/>
  <c r="Q2572" i="4" s="1"/>
  <c r="K2572" i="4"/>
  <c r="J2572" i="4"/>
  <c r="I2572" i="4"/>
  <c r="H2572" i="4"/>
  <c r="G2572" i="4"/>
  <c r="P2572" i="4" s="1"/>
  <c r="F2572" i="4"/>
  <c r="E2572" i="4"/>
  <c r="D2572" i="4"/>
  <c r="C2572" i="4"/>
  <c r="B2572" i="4"/>
  <c r="A2572" i="4"/>
  <c r="U2571" i="4"/>
  <c r="T2571" i="4"/>
  <c r="S2571" i="4"/>
  <c r="P2571" i="4"/>
  <c r="O2571" i="4"/>
  <c r="L2571" i="4"/>
  <c r="K2571" i="4"/>
  <c r="J2571" i="4"/>
  <c r="I2571" i="4"/>
  <c r="H2571" i="4"/>
  <c r="Q2571" i="4" s="1"/>
  <c r="G2571" i="4"/>
  <c r="F2571" i="4"/>
  <c r="E2571" i="4"/>
  <c r="D2571" i="4"/>
  <c r="N2571" i="4" s="1"/>
  <c r="C2571" i="4"/>
  <c r="B2571" i="4"/>
  <c r="M2571" i="4" s="1"/>
  <c r="A2571" i="4"/>
  <c r="U2570" i="4"/>
  <c r="T2570" i="4"/>
  <c r="S2570" i="4"/>
  <c r="P2570" i="4"/>
  <c r="M2570" i="4"/>
  <c r="L2570" i="4"/>
  <c r="K2570" i="4"/>
  <c r="J2570" i="4"/>
  <c r="I2570" i="4"/>
  <c r="H2570" i="4"/>
  <c r="G2570" i="4"/>
  <c r="F2570" i="4"/>
  <c r="O2570" i="4" s="1"/>
  <c r="E2570" i="4"/>
  <c r="D2570" i="4"/>
  <c r="N2570" i="4" s="1"/>
  <c r="C2570" i="4"/>
  <c r="B2570" i="4"/>
  <c r="A2570" i="4"/>
  <c r="U2569" i="4"/>
  <c r="T2569" i="4"/>
  <c r="S2569" i="4"/>
  <c r="O2569" i="4"/>
  <c r="L2569" i="4"/>
  <c r="K2569" i="4"/>
  <c r="J2569" i="4"/>
  <c r="I2569" i="4"/>
  <c r="H2569" i="4"/>
  <c r="G2569" i="4"/>
  <c r="P2569" i="4" s="1"/>
  <c r="F2569" i="4"/>
  <c r="Q2569" i="4" s="1"/>
  <c r="E2569" i="4"/>
  <c r="N2569" i="4" s="1"/>
  <c r="D2569" i="4"/>
  <c r="C2569" i="4"/>
  <c r="B2569" i="4"/>
  <c r="M2569" i="4" s="1"/>
  <c r="R2569" i="4" s="1"/>
  <c r="A2569" i="4"/>
  <c r="U2568" i="4"/>
  <c r="T2568" i="4"/>
  <c r="S2568" i="4"/>
  <c r="O2568" i="4"/>
  <c r="N2568" i="4"/>
  <c r="L2568" i="4"/>
  <c r="Q2568" i="4" s="1"/>
  <c r="K2568" i="4"/>
  <c r="J2568" i="4"/>
  <c r="I2568" i="4"/>
  <c r="H2568" i="4"/>
  <c r="G2568" i="4"/>
  <c r="P2568" i="4" s="1"/>
  <c r="F2568" i="4"/>
  <c r="E2568" i="4"/>
  <c r="D2568" i="4"/>
  <c r="C2568" i="4"/>
  <c r="B2568" i="4"/>
  <c r="M2568" i="4" s="1"/>
  <c r="A2568" i="4"/>
  <c r="U2567" i="4"/>
  <c r="T2567" i="4"/>
  <c r="S2567" i="4"/>
  <c r="P2567" i="4"/>
  <c r="O2567" i="4"/>
  <c r="L2567" i="4"/>
  <c r="K2567" i="4"/>
  <c r="J2567" i="4"/>
  <c r="I2567" i="4"/>
  <c r="H2567" i="4"/>
  <c r="Q2567" i="4" s="1"/>
  <c r="G2567" i="4"/>
  <c r="F2567" i="4"/>
  <c r="E2567" i="4"/>
  <c r="D2567" i="4"/>
  <c r="N2567" i="4" s="1"/>
  <c r="C2567" i="4"/>
  <c r="B2567" i="4"/>
  <c r="M2567" i="4" s="1"/>
  <c r="A2567" i="4"/>
  <c r="U2566" i="4"/>
  <c r="T2566" i="4"/>
  <c r="S2566" i="4"/>
  <c r="P2566" i="4"/>
  <c r="M2566" i="4"/>
  <c r="L2566" i="4"/>
  <c r="K2566" i="4"/>
  <c r="J2566" i="4"/>
  <c r="I2566" i="4"/>
  <c r="H2566" i="4"/>
  <c r="G2566" i="4"/>
  <c r="F2566" i="4"/>
  <c r="O2566" i="4" s="1"/>
  <c r="E2566" i="4"/>
  <c r="D2566" i="4"/>
  <c r="N2566" i="4" s="1"/>
  <c r="C2566" i="4"/>
  <c r="B2566" i="4"/>
  <c r="A2566" i="4"/>
  <c r="U2565" i="4"/>
  <c r="T2565" i="4"/>
  <c r="S2565" i="4"/>
  <c r="L2565" i="4"/>
  <c r="K2565" i="4"/>
  <c r="J2565" i="4"/>
  <c r="I2565" i="4"/>
  <c r="H2565" i="4"/>
  <c r="G2565" i="4"/>
  <c r="P2565" i="4" s="1"/>
  <c r="F2565" i="4"/>
  <c r="Q2565" i="4" s="1"/>
  <c r="E2565" i="4"/>
  <c r="N2565" i="4" s="1"/>
  <c r="D2565" i="4"/>
  <c r="C2565" i="4"/>
  <c r="B2565" i="4"/>
  <c r="A2565" i="4"/>
  <c r="U2564" i="4"/>
  <c r="T2564" i="4"/>
  <c r="S2564" i="4"/>
  <c r="O2564" i="4"/>
  <c r="N2564" i="4"/>
  <c r="L2564" i="4"/>
  <c r="K2564" i="4"/>
  <c r="J2564" i="4"/>
  <c r="I2564" i="4"/>
  <c r="H2564" i="4"/>
  <c r="G2564" i="4"/>
  <c r="P2564" i="4" s="1"/>
  <c r="F2564" i="4"/>
  <c r="E2564" i="4"/>
  <c r="D2564" i="4"/>
  <c r="C2564" i="4"/>
  <c r="B2564" i="4"/>
  <c r="M2564" i="4" s="1"/>
  <c r="A2564" i="4"/>
  <c r="U2563" i="4"/>
  <c r="T2563" i="4"/>
  <c r="S2563" i="4"/>
  <c r="P2563" i="4"/>
  <c r="O2563" i="4"/>
  <c r="L2563" i="4"/>
  <c r="K2563" i="4"/>
  <c r="J2563" i="4"/>
  <c r="I2563" i="4"/>
  <c r="H2563" i="4"/>
  <c r="Q2563" i="4" s="1"/>
  <c r="G2563" i="4"/>
  <c r="F2563" i="4"/>
  <c r="E2563" i="4"/>
  <c r="D2563" i="4"/>
  <c r="N2563" i="4" s="1"/>
  <c r="C2563" i="4"/>
  <c r="B2563" i="4"/>
  <c r="M2563" i="4" s="1"/>
  <c r="R2563" i="4" s="1"/>
  <c r="A2563" i="4"/>
  <c r="U2562" i="4"/>
  <c r="T2562" i="4"/>
  <c r="S2562" i="4"/>
  <c r="P2562" i="4"/>
  <c r="M2562" i="4"/>
  <c r="L2562" i="4"/>
  <c r="K2562" i="4"/>
  <c r="J2562" i="4"/>
  <c r="I2562" i="4"/>
  <c r="H2562" i="4"/>
  <c r="Q2562" i="4" s="1"/>
  <c r="R2562" i="4" s="1"/>
  <c r="G2562" i="4"/>
  <c r="F2562" i="4"/>
  <c r="O2562" i="4" s="1"/>
  <c r="E2562" i="4"/>
  <c r="D2562" i="4"/>
  <c r="N2562" i="4" s="1"/>
  <c r="C2562" i="4"/>
  <c r="B2562" i="4"/>
  <c r="A2562" i="4"/>
  <c r="U2561" i="4"/>
  <c r="T2561" i="4"/>
  <c r="S2561" i="4"/>
  <c r="O2561" i="4"/>
  <c r="L2561" i="4"/>
  <c r="K2561" i="4"/>
  <c r="J2561" i="4"/>
  <c r="I2561" i="4"/>
  <c r="H2561" i="4"/>
  <c r="G2561" i="4"/>
  <c r="P2561" i="4" s="1"/>
  <c r="F2561" i="4"/>
  <c r="Q2561" i="4" s="1"/>
  <c r="E2561" i="4"/>
  <c r="N2561" i="4" s="1"/>
  <c r="D2561" i="4"/>
  <c r="C2561" i="4"/>
  <c r="B2561" i="4"/>
  <c r="M2561" i="4" s="1"/>
  <c r="R2561" i="4" s="1"/>
  <c r="A2561" i="4"/>
  <c r="U2560" i="4"/>
  <c r="T2560" i="4"/>
  <c r="S2560" i="4"/>
  <c r="O2560" i="4"/>
  <c r="N2560" i="4"/>
  <c r="L2560" i="4"/>
  <c r="K2560" i="4"/>
  <c r="J2560" i="4"/>
  <c r="I2560" i="4"/>
  <c r="H2560" i="4"/>
  <c r="G2560" i="4"/>
  <c r="P2560" i="4" s="1"/>
  <c r="F2560" i="4"/>
  <c r="Q2560" i="4" s="1"/>
  <c r="E2560" i="4"/>
  <c r="D2560" i="4"/>
  <c r="C2560" i="4"/>
  <c r="B2560" i="4"/>
  <c r="A2560" i="4"/>
  <c r="U2559" i="4"/>
  <c r="T2559" i="4"/>
  <c r="S2559" i="4"/>
  <c r="P2559" i="4"/>
  <c r="O2559" i="4"/>
  <c r="L2559" i="4"/>
  <c r="K2559" i="4"/>
  <c r="J2559" i="4"/>
  <c r="I2559" i="4"/>
  <c r="H2559" i="4"/>
  <c r="G2559" i="4"/>
  <c r="F2559" i="4"/>
  <c r="E2559" i="4"/>
  <c r="D2559" i="4"/>
  <c r="N2559" i="4" s="1"/>
  <c r="C2559" i="4"/>
  <c r="B2559" i="4"/>
  <c r="M2559" i="4" s="1"/>
  <c r="A2559" i="4"/>
  <c r="U2558" i="4"/>
  <c r="T2558" i="4"/>
  <c r="S2558" i="4"/>
  <c r="P2558" i="4"/>
  <c r="M2558" i="4"/>
  <c r="L2558" i="4"/>
  <c r="K2558" i="4"/>
  <c r="J2558" i="4"/>
  <c r="I2558" i="4"/>
  <c r="H2558" i="4"/>
  <c r="G2558" i="4"/>
  <c r="F2558" i="4"/>
  <c r="O2558" i="4" s="1"/>
  <c r="E2558" i="4"/>
  <c r="D2558" i="4"/>
  <c r="N2558" i="4" s="1"/>
  <c r="C2558" i="4"/>
  <c r="B2558" i="4"/>
  <c r="A2558" i="4"/>
  <c r="U2557" i="4"/>
  <c r="T2557" i="4"/>
  <c r="S2557" i="4"/>
  <c r="O2557" i="4"/>
  <c r="L2557" i="4"/>
  <c r="K2557" i="4"/>
  <c r="J2557" i="4"/>
  <c r="I2557" i="4"/>
  <c r="H2557" i="4"/>
  <c r="G2557" i="4"/>
  <c r="P2557" i="4" s="1"/>
  <c r="F2557" i="4"/>
  <c r="Q2557" i="4" s="1"/>
  <c r="E2557" i="4"/>
  <c r="N2557" i="4" s="1"/>
  <c r="D2557" i="4"/>
  <c r="C2557" i="4"/>
  <c r="B2557" i="4"/>
  <c r="M2557" i="4" s="1"/>
  <c r="R2557" i="4" s="1"/>
  <c r="A2557" i="4"/>
  <c r="U2556" i="4"/>
  <c r="T2556" i="4"/>
  <c r="S2556" i="4"/>
  <c r="O2556" i="4"/>
  <c r="N2556" i="4"/>
  <c r="L2556" i="4"/>
  <c r="K2556" i="4"/>
  <c r="J2556" i="4"/>
  <c r="I2556" i="4"/>
  <c r="H2556" i="4"/>
  <c r="G2556" i="4"/>
  <c r="P2556" i="4" s="1"/>
  <c r="F2556" i="4"/>
  <c r="Q2556" i="4" s="1"/>
  <c r="E2556" i="4"/>
  <c r="D2556" i="4"/>
  <c r="C2556" i="4"/>
  <c r="B2556" i="4"/>
  <c r="A2556" i="4"/>
  <c r="U2555" i="4"/>
  <c r="T2555" i="4"/>
  <c r="S2555" i="4"/>
  <c r="P2555" i="4"/>
  <c r="O2555" i="4"/>
  <c r="L2555" i="4"/>
  <c r="K2555" i="4"/>
  <c r="J2555" i="4"/>
  <c r="I2555" i="4"/>
  <c r="H2555" i="4"/>
  <c r="Q2555" i="4" s="1"/>
  <c r="G2555" i="4"/>
  <c r="F2555" i="4"/>
  <c r="E2555" i="4"/>
  <c r="D2555" i="4"/>
  <c r="N2555" i="4" s="1"/>
  <c r="C2555" i="4"/>
  <c r="B2555" i="4"/>
  <c r="M2555" i="4" s="1"/>
  <c r="A2555" i="4"/>
  <c r="U2554" i="4"/>
  <c r="T2554" i="4"/>
  <c r="S2554" i="4"/>
  <c r="P2554" i="4"/>
  <c r="M2554" i="4"/>
  <c r="L2554" i="4"/>
  <c r="K2554" i="4"/>
  <c r="J2554" i="4"/>
  <c r="I2554" i="4"/>
  <c r="H2554" i="4"/>
  <c r="G2554" i="4"/>
  <c r="F2554" i="4"/>
  <c r="O2554" i="4" s="1"/>
  <c r="E2554" i="4"/>
  <c r="D2554" i="4"/>
  <c r="N2554" i="4" s="1"/>
  <c r="C2554" i="4"/>
  <c r="B2554" i="4"/>
  <c r="A2554" i="4"/>
  <c r="U2553" i="4"/>
  <c r="T2553" i="4"/>
  <c r="S2553" i="4"/>
  <c r="O2553" i="4"/>
  <c r="L2553" i="4"/>
  <c r="K2553" i="4"/>
  <c r="J2553" i="4"/>
  <c r="I2553" i="4"/>
  <c r="H2553" i="4"/>
  <c r="G2553" i="4"/>
  <c r="P2553" i="4" s="1"/>
  <c r="F2553" i="4"/>
  <c r="Q2553" i="4" s="1"/>
  <c r="E2553" i="4"/>
  <c r="N2553" i="4" s="1"/>
  <c r="D2553" i="4"/>
  <c r="C2553" i="4"/>
  <c r="B2553" i="4"/>
  <c r="M2553" i="4" s="1"/>
  <c r="A2553" i="4"/>
  <c r="U2552" i="4"/>
  <c r="T2552" i="4"/>
  <c r="S2552" i="4"/>
  <c r="O2552" i="4"/>
  <c r="N2552" i="4"/>
  <c r="L2552" i="4"/>
  <c r="K2552" i="4"/>
  <c r="J2552" i="4"/>
  <c r="I2552" i="4"/>
  <c r="H2552" i="4"/>
  <c r="G2552" i="4"/>
  <c r="P2552" i="4" s="1"/>
  <c r="F2552" i="4"/>
  <c r="E2552" i="4"/>
  <c r="D2552" i="4"/>
  <c r="C2552" i="4"/>
  <c r="B2552" i="4"/>
  <c r="M2552" i="4" s="1"/>
  <c r="A2552" i="4"/>
  <c r="U2551" i="4"/>
  <c r="T2551" i="4"/>
  <c r="S2551" i="4"/>
  <c r="P2551" i="4"/>
  <c r="O2551" i="4"/>
  <c r="L2551" i="4"/>
  <c r="K2551" i="4"/>
  <c r="J2551" i="4"/>
  <c r="I2551" i="4"/>
  <c r="H2551" i="4"/>
  <c r="Q2551" i="4" s="1"/>
  <c r="G2551" i="4"/>
  <c r="F2551" i="4"/>
  <c r="E2551" i="4"/>
  <c r="D2551" i="4"/>
  <c r="N2551" i="4" s="1"/>
  <c r="C2551" i="4"/>
  <c r="B2551" i="4"/>
  <c r="M2551" i="4" s="1"/>
  <c r="A2551" i="4"/>
  <c r="U2550" i="4"/>
  <c r="T2550" i="4"/>
  <c r="S2550" i="4"/>
  <c r="P2550" i="4"/>
  <c r="M2550" i="4"/>
  <c r="L2550" i="4"/>
  <c r="K2550" i="4"/>
  <c r="J2550" i="4"/>
  <c r="I2550" i="4"/>
  <c r="H2550" i="4"/>
  <c r="G2550" i="4"/>
  <c r="F2550" i="4"/>
  <c r="O2550" i="4" s="1"/>
  <c r="E2550" i="4"/>
  <c r="D2550" i="4"/>
  <c r="N2550" i="4" s="1"/>
  <c r="C2550" i="4"/>
  <c r="B2550" i="4"/>
  <c r="A2550" i="4"/>
  <c r="U2549" i="4"/>
  <c r="T2549" i="4"/>
  <c r="S2549" i="4"/>
  <c r="L2549" i="4"/>
  <c r="K2549" i="4"/>
  <c r="J2549" i="4"/>
  <c r="I2549" i="4"/>
  <c r="H2549" i="4"/>
  <c r="G2549" i="4"/>
  <c r="P2549" i="4" s="1"/>
  <c r="F2549" i="4"/>
  <c r="Q2549" i="4" s="1"/>
  <c r="E2549" i="4"/>
  <c r="N2549" i="4" s="1"/>
  <c r="D2549" i="4"/>
  <c r="C2549" i="4"/>
  <c r="B2549" i="4"/>
  <c r="A2549" i="4"/>
  <c r="U2548" i="4"/>
  <c r="T2548" i="4"/>
  <c r="S2548" i="4"/>
  <c r="O2548" i="4"/>
  <c r="N2548" i="4"/>
  <c r="L2548" i="4"/>
  <c r="K2548" i="4"/>
  <c r="J2548" i="4"/>
  <c r="I2548" i="4"/>
  <c r="H2548" i="4"/>
  <c r="G2548" i="4"/>
  <c r="P2548" i="4" s="1"/>
  <c r="F2548" i="4"/>
  <c r="E2548" i="4"/>
  <c r="D2548" i="4"/>
  <c r="C2548" i="4"/>
  <c r="B2548" i="4"/>
  <c r="M2548" i="4" s="1"/>
  <c r="A2548" i="4"/>
  <c r="U2547" i="4"/>
  <c r="T2547" i="4"/>
  <c r="S2547" i="4"/>
  <c r="P2547" i="4"/>
  <c r="O2547" i="4"/>
  <c r="L2547" i="4"/>
  <c r="K2547" i="4"/>
  <c r="J2547" i="4"/>
  <c r="I2547" i="4"/>
  <c r="H2547" i="4"/>
  <c r="Q2547" i="4" s="1"/>
  <c r="G2547" i="4"/>
  <c r="F2547" i="4"/>
  <c r="E2547" i="4"/>
  <c r="D2547" i="4"/>
  <c r="N2547" i="4" s="1"/>
  <c r="C2547" i="4"/>
  <c r="B2547" i="4"/>
  <c r="M2547" i="4" s="1"/>
  <c r="R2547" i="4" s="1"/>
  <c r="A2547" i="4"/>
  <c r="U2546" i="4"/>
  <c r="T2546" i="4"/>
  <c r="S2546" i="4"/>
  <c r="P2546" i="4"/>
  <c r="M2546" i="4"/>
  <c r="L2546" i="4"/>
  <c r="K2546" i="4"/>
  <c r="J2546" i="4"/>
  <c r="I2546" i="4"/>
  <c r="H2546" i="4"/>
  <c r="Q2546" i="4" s="1"/>
  <c r="R2546" i="4" s="1"/>
  <c r="G2546" i="4"/>
  <c r="F2546" i="4"/>
  <c r="O2546" i="4" s="1"/>
  <c r="E2546" i="4"/>
  <c r="D2546" i="4"/>
  <c r="N2546" i="4" s="1"/>
  <c r="C2546" i="4"/>
  <c r="B2546" i="4"/>
  <c r="A2546" i="4"/>
  <c r="U2545" i="4"/>
  <c r="T2545" i="4"/>
  <c r="S2545" i="4"/>
  <c r="O2545" i="4"/>
  <c r="L2545" i="4"/>
  <c r="K2545" i="4"/>
  <c r="J2545" i="4"/>
  <c r="I2545" i="4"/>
  <c r="H2545" i="4"/>
  <c r="G2545" i="4"/>
  <c r="P2545" i="4" s="1"/>
  <c r="F2545" i="4"/>
  <c r="Q2545" i="4" s="1"/>
  <c r="E2545" i="4"/>
  <c r="N2545" i="4" s="1"/>
  <c r="D2545" i="4"/>
  <c r="C2545" i="4"/>
  <c r="B2545" i="4"/>
  <c r="M2545" i="4" s="1"/>
  <c r="R2545" i="4" s="1"/>
  <c r="A2545" i="4"/>
  <c r="U2544" i="4"/>
  <c r="T2544" i="4"/>
  <c r="S2544" i="4"/>
  <c r="O2544" i="4"/>
  <c r="N2544" i="4"/>
  <c r="L2544" i="4"/>
  <c r="K2544" i="4"/>
  <c r="J2544" i="4"/>
  <c r="I2544" i="4"/>
  <c r="H2544" i="4"/>
  <c r="G2544" i="4"/>
  <c r="P2544" i="4" s="1"/>
  <c r="F2544" i="4"/>
  <c r="Q2544" i="4" s="1"/>
  <c r="E2544" i="4"/>
  <c r="D2544" i="4"/>
  <c r="C2544" i="4"/>
  <c r="B2544" i="4"/>
  <c r="A2544" i="4"/>
  <c r="U2543" i="4"/>
  <c r="T2543" i="4"/>
  <c r="S2543" i="4"/>
  <c r="P2543" i="4"/>
  <c r="O2543" i="4"/>
  <c r="L2543" i="4"/>
  <c r="K2543" i="4"/>
  <c r="J2543" i="4"/>
  <c r="I2543" i="4"/>
  <c r="H2543" i="4"/>
  <c r="G2543" i="4"/>
  <c r="F2543" i="4"/>
  <c r="E2543" i="4"/>
  <c r="D2543" i="4"/>
  <c r="N2543" i="4" s="1"/>
  <c r="C2543" i="4"/>
  <c r="B2543" i="4"/>
  <c r="M2543" i="4" s="1"/>
  <c r="A2543" i="4"/>
  <c r="U2542" i="4"/>
  <c r="T2542" i="4"/>
  <c r="S2542" i="4"/>
  <c r="P2542" i="4"/>
  <c r="M2542" i="4"/>
  <c r="L2542" i="4"/>
  <c r="K2542" i="4"/>
  <c r="J2542" i="4"/>
  <c r="I2542" i="4"/>
  <c r="H2542" i="4"/>
  <c r="G2542" i="4"/>
  <c r="F2542" i="4"/>
  <c r="O2542" i="4" s="1"/>
  <c r="E2542" i="4"/>
  <c r="D2542" i="4"/>
  <c r="N2542" i="4" s="1"/>
  <c r="C2542" i="4"/>
  <c r="B2542" i="4"/>
  <c r="A2542" i="4"/>
  <c r="U2541" i="4"/>
  <c r="T2541" i="4"/>
  <c r="S2541" i="4"/>
  <c r="O2541" i="4"/>
  <c r="L2541" i="4"/>
  <c r="K2541" i="4"/>
  <c r="J2541" i="4"/>
  <c r="I2541" i="4"/>
  <c r="H2541" i="4"/>
  <c r="G2541" i="4"/>
  <c r="P2541" i="4" s="1"/>
  <c r="F2541" i="4"/>
  <c r="Q2541" i="4" s="1"/>
  <c r="E2541" i="4"/>
  <c r="N2541" i="4" s="1"/>
  <c r="D2541" i="4"/>
  <c r="C2541" i="4"/>
  <c r="B2541" i="4"/>
  <c r="M2541" i="4" s="1"/>
  <c r="R2541" i="4" s="1"/>
  <c r="A2541" i="4"/>
  <c r="U2540" i="4"/>
  <c r="T2540" i="4"/>
  <c r="S2540" i="4"/>
  <c r="O2540" i="4"/>
  <c r="N2540" i="4"/>
  <c r="L2540" i="4"/>
  <c r="K2540" i="4"/>
  <c r="J2540" i="4"/>
  <c r="I2540" i="4"/>
  <c r="H2540" i="4"/>
  <c r="G2540" i="4"/>
  <c r="P2540" i="4" s="1"/>
  <c r="F2540" i="4"/>
  <c r="Q2540" i="4" s="1"/>
  <c r="E2540" i="4"/>
  <c r="D2540" i="4"/>
  <c r="C2540" i="4"/>
  <c r="B2540" i="4"/>
  <c r="A2540" i="4"/>
  <c r="U2539" i="4"/>
  <c r="T2539" i="4"/>
  <c r="S2539" i="4"/>
  <c r="P2539" i="4"/>
  <c r="O2539" i="4"/>
  <c r="L2539" i="4"/>
  <c r="K2539" i="4"/>
  <c r="J2539" i="4"/>
  <c r="I2539" i="4"/>
  <c r="H2539" i="4"/>
  <c r="Q2539" i="4" s="1"/>
  <c r="G2539" i="4"/>
  <c r="F2539" i="4"/>
  <c r="E2539" i="4"/>
  <c r="D2539" i="4"/>
  <c r="N2539" i="4" s="1"/>
  <c r="C2539" i="4"/>
  <c r="B2539" i="4"/>
  <c r="M2539" i="4" s="1"/>
  <c r="A2539" i="4"/>
  <c r="U2538" i="4"/>
  <c r="T2538" i="4"/>
  <c r="S2538" i="4"/>
  <c r="P2538" i="4"/>
  <c r="M2538" i="4"/>
  <c r="L2538" i="4"/>
  <c r="K2538" i="4"/>
  <c r="J2538" i="4"/>
  <c r="I2538" i="4"/>
  <c r="H2538" i="4"/>
  <c r="G2538" i="4"/>
  <c r="F2538" i="4"/>
  <c r="O2538" i="4" s="1"/>
  <c r="E2538" i="4"/>
  <c r="D2538" i="4"/>
  <c r="N2538" i="4" s="1"/>
  <c r="C2538" i="4"/>
  <c r="B2538" i="4"/>
  <c r="A2538" i="4"/>
  <c r="U2537" i="4"/>
  <c r="T2537" i="4"/>
  <c r="S2537" i="4"/>
  <c r="Q2537" i="4"/>
  <c r="O2537" i="4"/>
  <c r="L2537" i="4"/>
  <c r="K2537" i="4"/>
  <c r="J2537" i="4"/>
  <c r="I2537" i="4"/>
  <c r="H2537" i="4"/>
  <c r="G2537" i="4"/>
  <c r="P2537" i="4" s="1"/>
  <c r="F2537" i="4"/>
  <c r="E2537" i="4"/>
  <c r="N2537" i="4" s="1"/>
  <c r="D2537" i="4"/>
  <c r="C2537" i="4"/>
  <c r="B2537" i="4"/>
  <c r="A2537" i="4"/>
  <c r="U2536" i="4"/>
  <c r="T2536" i="4"/>
  <c r="S2536" i="4"/>
  <c r="O2536" i="4"/>
  <c r="N2536" i="4"/>
  <c r="L2536" i="4"/>
  <c r="K2536" i="4"/>
  <c r="J2536" i="4"/>
  <c r="I2536" i="4"/>
  <c r="H2536" i="4"/>
  <c r="G2536" i="4"/>
  <c r="P2536" i="4" s="1"/>
  <c r="F2536" i="4"/>
  <c r="Q2536" i="4" s="1"/>
  <c r="E2536" i="4"/>
  <c r="D2536" i="4"/>
  <c r="C2536" i="4"/>
  <c r="B2536" i="4"/>
  <c r="M2536" i="4" s="1"/>
  <c r="A2536" i="4"/>
  <c r="U2535" i="4"/>
  <c r="T2535" i="4"/>
  <c r="S2535" i="4"/>
  <c r="P2535" i="4"/>
  <c r="O2535" i="4"/>
  <c r="L2535" i="4"/>
  <c r="K2535" i="4"/>
  <c r="J2535" i="4"/>
  <c r="I2535" i="4"/>
  <c r="H2535" i="4"/>
  <c r="Q2535" i="4" s="1"/>
  <c r="G2535" i="4"/>
  <c r="F2535" i="4"/>
  <c r="E2535" i="4"/>
  <c r="D2535" i="4"/>
  <c r="N2535" i="4" s="1"/>
  <c r="C2535" i="4"/>
  <c r="B2535" i="4"/>
  <c r="M2535" i="4" s="1"/>
  <c r="A2535" i="4"/>
  <c r="U2534" i="4"/>
  <c r="T2534" i="4"/>
  <c r="S2534" i="4"/>
  <c r="P2534" i="4"/>
  <c r="M2534" i="4"/>
  <c r="L2534" i="4"/>
  <c r="K2534" i="4"/>
  <c r="J2534" i="4"/>
  <c r="I2534" i="4"/>
  <c r="H2534" i="4"/>
  <c r="G2534" i="4"/>
  <c r="F2534" i="4"/>
  <c r="O2534" i="4" s="1"/>
  <c r="E2534" i="4"/>
  <c r="D2534" i="4"/>
  <c r="N2534" i="4" s="1"/>
  <c r="C2534" i="4"/>
  <c r="B2534" i="4"/>
  <c r="A2534" i="4"/>
  <c r="U2533" i="4"/>
  <c r="T2533" i="4"/>
  <c r="S2533" i="4"/>
  <c r="L2533" i="4"/>
  <c r="K2533" i="4"/>
  <c r="J2533" i="4"/>
  <c r="I2533" i="4"/>
  <c r="H2533" i="4"/>
  <c r="G2533" i="4"/>
  <c r="P2533" i="4" s="1"/>
  <c r="F2533" i="4"/>
  <c r="E2533" i="4"/>
  <c r="N2533" i="4" s="1"/>
  <c r="D2533" i="4"/>
  <c r="C2533" i="4"/>
  <c r="B2533" i="4"/>
  <c r="A2533" i="4"/>
  <c r="U2532" i="4"/>
  <c r="T2532" i="4"/>
  <c r="S2532" i="4"/>
  <c r="O2532" i="4"/>
  <c r="N2532" i="4"/>
  <c r="L2532" i="4"/>
  <c r="K2532" i="4"/>
  <c r="J2532" i="4"/>
  <c r="I2532" i="4"/>
  <c r="H2532" i="4"/>
  <c r="G2532" i="4"/>
  <c r="P2532" i="4" s="1"/>
  <c r="F2532" i="4"/>
  <c r="E2532" i="4"/>
  <c r="D2532" i="4"/>
  <c r="C2532" i="4"/>
  <c r="B2532" i="4"/>
  <c r="A2532" i="4"/>
  <c r="U2531" i="4"/>
  <c r="T2531" i="4"/>
  <c r="S2531" i="4"/>
  <c r="P2531" i="4"/>
  <c r="O2531" i="4"/>
  <c r="L2531" i="4"/>
  <c r="K2531" i="4"/>
  <c r="J2531" i="4"/>
  <c r="I2531" i="4"/>
  <c r="H2531" i="4"/>
  <c r="Q2531" i="4" s="1"/>
  <c r="G2531" i="4"/>
  <c r="F2531" i="4"/>
  <c r="E2531" i="4"/>
  <c r="D2531" i="4"/>
  <c r="N2531" i="4" s="1"/>
  <c r="C2531" i="4"/>
  <c r="B2531" i="4"/>
  <c r="A2531" i="4"/>
  <c r="U2530" i="4"/>
  <c r="T2530" i="4"/>
  <c r="S2530" i="4"/>
  <c r="P2530" i="4"/>
  <c r="M2530" i="4"/>
  <c r="L2530" i="4"/>
  <c r="K2530" i="4"/>
  <c r="J2530" i="4"/>
  <c r="I2530" i="4"/>
  <c r="H2530" i="4"/>
  <c r="G2530" i="4"/>
  <c r="F2530" i="4"/>
  <c r="O2530" i="4" s="1"/>
  <c r="E2530" i="4"/>
  <c r="D2530" i="4"/>
  <c r="N2530" i="4" s="1"/>
  <c r="C2530" i="4"/>
  <c r="B2530" i="4"/>
  <c r="A2530" i="4"/>
  <c r="U2529" i="4"/>
  <c r="T2529" i="4"/>
  <c r="S2529" i="4"/>
  <c r="L2529" i="4"/>
  <c r="K2529" i="4"/>
  <c r="J2529" i="4"/>
  <c r="I2529" i="4"/>
  <c r="H2529" i="4"/>
  <c r="G2529" i="4"/>
  <c r="P2529" i="4" s="1"/>
  <c r="F2529" i="4"/>
  <c r="Q2529" i="4" s="1"/>
  <c r="E2529" i="4"/>
  <c r="N2529" i="4" s="1"/>
  <c r="D2529" i="4"/>
  <c r="C2529" i="4"/>
  <c r="B2529" i="4"/>
  <c r="A2529" i="4"/>
  <c r="U2528" i="4"/>
  <c r="T2528" i="4"/>
  <c r="S2528" i="4"/>
  <c r="O2528" i="4"/>
  <c r="N2528" i="4"/>
  <c r="L2528" i="4"/>
  <c r="K2528" i="4"/>
  <c r="J2528" i="4"/>
  <c r="I2528" i="4"/>
  <c r="H2528" i="4"/>
  <c r="G2528" i="4"/>
  <c r="P2528" i="4" s="1"/>
  <c r="F2528" i="4"/>
  <c r="E2528" i="4"/>
  <c r="D2528" i="4"/>
  <c r="C2528" i="4"/>
  <c r="B2528" i="4"/>
  <c r="M2528" i="4" s="1"/>
  <c r="A2528" i="4"/>
  <c r="U2527" i="4"/>
  <c r="T2527" i="4"/>
  <c r="S2527" i="4"/>
  <c r="P2527" i="4"/>
  <c r="O2527" i="4"/>
  <c r="L2527" i="4"/>
  <c r="K2527" i="4"/>
  <c r="J2527" i="4"/>
  <c r="I2527" i="4"/>
  <c r="H2527" i="4"/>
  <c r="Q2527" i="4" s="1"/>
  <c r="G2527" i="4"/>
  <c r="F2527" i="4"/>
  <c r="E2527" i="4"/>
  <c r="D2527" i="4"/>
  <c r="N2527" i="4" s="1"/>
  <c r="C2527" i="4"/>
  <c r="B2527" i="4"/>
  <c r="A2527" i="4"/>
  <c r="U2526" i="4"/>
  <c r="T2526" i="4"/>
  <c r="S2526" i="4"/>
  <c r="P2526" i="4"/>
  <c r="M2526" i="4"/>
  <c r="L2526" i="4"/>
  <c r="K2526" i="4"/>
  <c r="J2526" i="4"/>
  <c r="I2526" i="4"/>
  <c r="H2526" i="4"/>
  <c r="G2526" i="4"/>
  <c r="F2526" i="4"/>
  <c r="O2526" i="4" s="1"/>
  <c r="E2526" i="4"/>
  <c r="D2526" i="4"/>
  <c r="N2526" i="4" s="1"/>
  <c r="C2526" i="4"/>
  <c r="B2526" i="4"/>
  <c r="A2526" i="4"/>
  <c r="U2525" i="4"/>
  <c r="T2525" i="4"/>
  <c r="S2525" i="4"/>
  <c r="L2525" i="4"/>
  <c r="K2525" i="4"/>
  <c r="J2525" i="4"/>
  <c r="I2525" i="4"/>
  <c r="H2525" i="4"/>
  <c r="G2525" i="4"/>
  <c r="P2525" i="4" s="1"/>
  <c r="F2525" i="4"/>
  <c r="Q2525" i="4" s="1"/>
  <c r="E2525" i="4"/>
  <c r="N2525" i="4" s="1"/>
  <c r="D2525" i="4"/>
  <c r="C2525" i="4"/>
  <c r="B2525" i="4"/>
  <c r="A2525" i="4"/>
  <c r="U2524" i="4"/>
  <c r="T2524" i="4"/>
  <c r="S2524" i="4"/>
  <c r="O2524" i="4"/>
  <c r="N2524" i="4"/>
  <c r="L2524" i="4"/>
  <c r="K2524" i="4"/>
  <c r="J2524" i="4"/>
  <c r="I2524" i="4"/>
  <c r="H2524" i="4"/>
  <c r="G2524" i="4"/>
  <c r="P2524" i="4" s="1"/>
  <c r="F2524" i="4"/>
  <c r="E2524" i="4"/>
  <c r="D2524" i="4"/>
  <c r="C2524" i="4"/>
  <c r="B2524" i="4"/>
  <c r="M2524" i="4" s="1"/>
  <c r="A2524" i="4"/>
  <c r="U2523" i="4"/>
  <c r="T2523" i="4"/>
  <c r="S2523" i="4"/>
  <c r="P2523" i="4"/>
  <c r="O2523" i="4"/>
  <c r="L2523" i="4"/>
  <c r="K2523" i="4"/>
  <c r="J2523" i="4"/>
  <c r="I2523" i="4"/>
  <c r="H2523" i="4"/>
  <c r="G2523" i="4"/>
  <c r="F2523" i="4"/>
  <c r="E2523" i="4"/>
  <c r="D2523" i="4"/>
  <c r="N2523" i="4" s="1"/>
  <c r="C2523" i="4"/>
  <c r="B2523" i="4"/>
  <c r="M2523" i="4" s="1"/>
  <c r="A2523" i="4"/>
  <c r="U2522" i="4"/>
  <c r="T2522" i="4"/>
  <c r="S2522" i="4"/>
  <c r="P2522" i="4"/>
  <c r="M2522" i="4"/>
  <c r="R2522" i="4" s="1"/>
  <c r="L2522" i="4"/>
  <c r="K2522" i="4"/>
  <c r="J2522" i="4"/>
  <c r="I2522" i="4"/>
  <c r="H2522" i="4"/>
  <c r="Q2522" i="4" s="1"/>
  <c r="G2522" i="4"/>
  <c r="F2522" i="4"/>
  <c r="O2522" i="4" s="1"/>
  <c r="E2522" i="4"/>
  <c r="D2522" i="4"/>
  <c r="N2522" i="4" s="1"/>
  <c r="C2522" i="4"/>
  <c r="B2522" i="4"/>
  <c r="A2522" i="4"/>
  <c r="U2521" i="4"/>
  <c r="T2521" i="4"/>
  <c r="S2521" i="4"/>
  <c r="Q2521" i="4"/>
  <c r="L2521" i="4"/>
  <c r="K2521" i="4"/>
  <c r="J2521" i="4"/>
  <c r="I2521" i="4"/>
  <c r="H2521" i="4"/>
  <c r="G2521" i="4"/>
  <c r="P2521" i="4" s="1"/>
  <c r="F2521" i="4"/>
  <c r="O2521" i="4" s="1"/>
  <c r="E2521" i="4"/>
  <c r="N2521" i="4" s="1"/>
  <c r="D2521" i="4"/>
  <c r="C2521" i="4"/>
  <c r="B2521" i="4"/>
  <c r="A2521" i="4"/>
  <c r="U2520" i="4"/>
  <c r="T2520" i="4"/>
  <c r="S2520" i="4"/>
  <c r="O2520" i="4"/>
  <c r="N2520" i="4"/>
  <c r="L2520" i="4"/>
  <c r="K2520" i="4"/>
  <c r="J2520" i="4"/>
  <c r="I2520" i="4"/>
  <c r="H2520" i="4"/>
  <c r="G2520" i="4"/>
  <c r="P2520" i="4" s="1"/>
  <c r="F2520" i="4"/>
  <c r="E2520" i="4"/>
  <c r="D2520" i="4"/>
  <c r="C2520" i="4"/>
  <c r="B2520" i="4"/>
  <c r="A2520" i="4"/>
  <c r="U2519" i="4"/>
  <c r="T2519" i="4"/>
  <c r="S2519" i="4"/>
  <c r="P2519" i="4"/>
  <c r="O2519" i="4"/>
  <c r="L2519" i="4"/>
  <c r="K2519" i="4"/>
  <c r="J2519" i="4"/>
  <c r="I2519" i="4"/>
  <c r="H2519" i="4"/>
  <c r="Q2519" i="4" s="1"/>
  <c r="G2519" i="4"/>
  <c r="F2519" i="4"/>
  <c r="E2519" i="4"/>
  <c r="D2519" i="4"/>
  <c r="N2519" i="4" s="1"/>
  <c r="C2519" i="4"/>
  <c r="B2519" i="4"/>
  <c r="M2519" i="4" s="1"/>
  <c r="R2519" i="4" s="1"/>
  <c r="A2519" i="4"/>
  <c r="U2518" i="4"/>
  <c r="T2518" i="4"/>
  <c r="S2518" i="4"/>
  <c r="P2518" i="4"/>
  <c r="M2518" i="4"/>
  <c r="R2518" i="4" s="1"/>
  <c r="L2518" i="4"/>
  <c r="K2518" i="4"/>
  <c r="J2518" i="4"/>
  <c r="I2518" i="4"/>
  <c r="H2518" i="4"/>
  <c r="Q2518" i="4" s="1"/>
  <c r="G2518" i="4"/>
  <c r="F2518" i="4"/>
  <c r="O2518" i="4" s="1"/>
  <c r="E2518" i="4"/>
  <c r="D2518" i="4"/>
  <c r="N2518" i="4" s="1"/>
  <c r="C2518" i="4"/>
  <c r="B2518" i="4"/>
  <c r="A2518" i="4"/>
  <c r="U2517" i="4"/>
  <c r="T2517" i="4"/>
  <c r="S2517" i="4"/>
  <c r="Q2517" i="4"/>
  <c r="O2517" i="4"/>
  <c r="L2517" i="4"/>
  <c r="K2517" i="4"/>
  <c r="J2517" i="4"/>
  <c r="I2517" i="4"/>
  <c r="H2517" i="4"/>
  <c r="G2517" i="4"/>
  <c r="P2517" i="4" s="1"/>
  <c r="F2517" i="4"/>
  <c r="E2517" i="4"/>
  <c r="N2517" i="4" s="1"/>
  <c r="D2517" i="4"/>
  <c r="C2517" i="4"/>
  <c r="B2517" i="4"/>
  <c r="M2517" i="4" s="1"/>
  <c r="A2517" i="4"/>
  <c r="U2516" i="4"/>
  <c r="T2516" i="4"/>
  <c r="S2516" i="4"/>
  <c r="O2516" i="4"/>
  <c r="N2516" i="4"/>
  <c r="L2516" i="4"/>
  <c r="Q2516" i="4" s="1"/>
  <c r="K2516" i="4"/>
  <c r="J2516" i="4"/>
  <c r="I2516" i="4"/>
  <c r="H2516" i="4"/>
  <c r="G2516" i="4"/>
  <c r="P2516" i="4" s="1"/>
  <c r="F2516" i="4"/>
  <c r="E2516" i="4"/>
  <c r="D2516" i="4"/>
  <c r="C2516" i="4"/>
  <c r="B2516" i="4"/>
  <c r="A2516" i="4"/>
  <c r="U2515" i="4"/>
  <c r="T2515" i="4"/>
  <c r="S2515" i="4"/>
  <c r="P2515" i="4"/>
  <c r="O2515" i="4"/>
  <c r="L2515" i="4"/>
  <c r="K2515" i="4"/>
  <c r="J2515" i="4"/>
  <c r="I2515" i="4"/>
  <c r="H2515" i="4"/>
  <c r="G2515" i="4"/>
  <c r="F2515" i="4"/>
  <c r="E2515" i="4"/>
  <c r="D2515" i="4"/>
  <c r="N2515" i="4" s="1"/>
  <c r="C2515" i="4"/>
  <c r="B2515" i="4"/>
  <c r="A2515" i="4"/>
  <c r="U2514" i="4"/>
  <c r="T2514" i="4"/>
  <c r="S2514" i="4"/>
  <c r="P2514" i="4"/>
  <c r="M2514" i="4"/>
  <c r="L2514" i="4"/>
  <c r="K2514" i="4"/>
  <c r="J2514" i="4"/>
  <c r="I2514" i="4"/>
  <c r="H2514" i="4"/>
  <c r="Q2514" i="4" s="1"/>
  <c r="G2514" i="4"/>
  <c r="F2514" i="4"/>
  <c r="O2514" i="4" s="1"/>
  <c r="E2514" i="4"/>
  <c r="D2514" i="4"/>
  <c r="N2514" i="4" s="1"/>
  <c r="C2514" i="4"/>
  <c r="B2514" i="4"/>
  <c r="A2514" i="4"/>
  <c r="U2513" i="4"/>
  <c r="T2513" i="4"/>
  <c r="S2513" i="4"/>
  <c r="Q2513" i="4"/>
  <c r="L2513" i="4"/>
  <c r="K2513" i="4"/>
  <c r="J2513" i="4"/>
  <c r="I2513" i="4"/>
  <c r="H2513" i="4"/>
  <c r="G2513" i="4"/>
  <c r="P2513" i="4" s="1"/>
  <c r="F2513" i="4"/>
  <c r="O2513" i="4" s="1"/>
  <c r="E2513" i="4"/>
  <c r="N2513" i="4" s="1"/>
  <c r="D2513" i="4"/>
  <c r="C2513" i="4"/>
  <c r="B2513" i="4"/>
  <c r="M2513" i="4" s="1"/>
  <c r="R2513" i="4" s="1"/>
  <c r="A2513" i="4"/>
  <c r="U2512" i="4"/>
  <c r="T2512" i="4"/>
  <c r="S2512" i="4"/>
  <c r="O2512" i="4"/>
  <c r="N2512" i="4"/>
  <c r="L2512" i="4"/>
  <c r="K2512" i="4"/>
  <c r="J2512" i="4"/>
  <c r="I2512" i="4"/>
  <c r="H2512" i="4"/>
  <c r="G2512" i="4"/>
  <c r="P2512" i="4" s="1"/>
  <c r="F2512" i="4"/>
  <c r="Q2512" i="4" s="1"/>
  <c r="E2512" i="4"/>
  <c r="D2512" i="4"/>
  <c r="C2512" i="4"/>
  <c r="B2512" i="4"/>
  <c r="M2512" i="4" s="1"/>
  <c r="R2512" i="4" s="1"/>
  <c r="A2512" i="4"/>
  <c r="U2511" i="4"/>
  <c r="T2511" i="4"/>
  <c r="S2511" i="4"/>
  <c r="P2511" i="4"/>
  <c r="O2511" i="4"/>
  <c r="L2511" i="4"/>
  <c r="K2511" i="4"/>
  <c r="J2511" i="4"/>
  <c r="I2511" i="4"/>
  <c r="H2511" i="4"/>
  <c r="Q2511" i="4" s="1"/>
  <c r="G2511" i="4"/>
  <c r="F2511" i="4"/>
  <c r="E2511" i="4"/>
  <c r="D2511" i="4"/>
  <c r="N2511" i="4" s="1"/>
  <c r="C2511" i="4"/>
  <c r="B2511" i="4"/>
  <c r="A2511" i="4"/>
  <c r="U2510" i="4"/>
  <c r="T2510" i="4"/>
  <c r="S2510" i="4"/>
  <c r="P2510" i="4"/>
  <c r="M2510" i="4"/>
  <c r="L2510" i="4"/>
  <c r="K2510" i="4"/>
  <c r="J2510" i="4"/>
  <c r="I2510" i="4"/>
  <c r="H2510" i="4"/>
  <c r="G2510" i="4"/>
  <c r="F2510" i="4"/>
  <c r="O2510" i="4" s="1"/>
  <c r="E2510" i="4"/>
  <c r="D2510" i="4"/>
  <c r="N2510" i="4" s="1"/>
  <c r="C2510" i="4"/>
  <c r="B2510" i="4"/>
  <c r="A2510" i="4"/>
  <c r="U2509" i="4"/>
  <c r="T2509" i="4"/>
  <c r="S2509" i="4"/>
  <c r="L2509" i="4"/>
  <c r="K2509" i="4"/>
  <c r="J2509" i="4"/>
  <c r="I2509" i="4"/>
  <c r="H2509" i="4"/>
  <c r="Q2509" i="4" s="1"/>
  <c r="G2509" i="4"/>
  <c r="P2509" i="4" s="1"/>
  <c r="F2509" i="4"/>
  <c r="O2509" i="4" s="1"/>
  <c r="E2509" i="4"/>
  <c r="N2509" i="4" s="1"/>
  <c r="D2509" i="4"/>
  <c r="C2509" i="4"/>
  <c r="B2509" i="4"/>
  <c r="A2509" i="4"/>
  <c r="U2508" i="4"/>
  <c r="T2508" i="4"/>
  <c r="S2508" i="4"/>
  <c r="O2508" i="4"/>
  <c r="N2508" i="4"/>
  <c r="L2508" i="4"/>
  <c r="Q2508" i="4" s="1"/>
  <c r="K2508" i="4"/>
  <c r="J2508" i="4"/>
  <c r="I2508" i="4"/>
  <c r="H2508" i="4"/>
  <c r="G2508" i="4"/>
  <c r="P2508" i="4" s="1"/>
  <c r="F2508" i="4"/>
  <c r="E2508" i="4"/>
  <c r="D2508" i="4"/>
  <c r="C2508" i="4"/>
  <c r="B2508" i="4"/>
  <c r="M2508" i="4" s="1"/>
  <c r="R2508" i="4" s="1"/>
  <c r="A2508" i="4"/>
  <c r="U2507" i="4"/>
  <c r="T2507" i="4"/>
  <c r="S2507" i="4"/>
  <c r="P2507" i="4"/>
  <c r="O2507" i="4"/>
  <c r="L2507" i="4"/>
  <c r="K2507" i="4"/>
  <c r="J2507" i="4"/>
  <c r="I2507" i="4"/>
  <c r="H2507" i="4"/>
  <c r="Q2507" i="4" s="1"/>
  <c r="G2507" i="4"/>
  <c r="F2507" i="4"/>
  <c r="E2507" i="4"/>
  <c r="D2507" i="4"/>
  <c r="N2507" i="4" s="1"/>
  <c r="C2507" i="4"/>
  <c r="B2507" i="4"/>
  <c r="A2507" i="4"/>
  <c r="U2506" i="4"/>
  <c r="T2506" i="4"/>
  <c r="S2506" i="4"/>
  <c r="P2506" i="4"/>
  <c r="M2506" i="4"/>
  <c r="L2506" i="4"/>
  <c r="K2506" i="4"/>
  <c r="J2506" i="4"/>
  <c r="I2506" i="4"/>
  <c r="H2506" i="4"/>
  <c r="G2506" i="4"/>
  <c r="F2506" i="4"/>
  <c r="O2506" i="4" s="1"/>
  <c r="E2506" i="4"/>
  <c r="D2506" i="4"/>
  <c r="N2506" i="4" s="1"/>
  <c r="C2506" i="4"/>
  <c r="B2506" i="4"/>
  <c r="A2506" i="4"/>
  <c r="U2505" i="4"/>
  <c r="T2505" i="4"/>
  <c r="S2505" i="4"/>
  <c r="L2505" i="4"/>
  <c r="K2505" i="4"/>
  <c r="J2505" i="4"/>
  <c r="I2505" i="4"/>
  <c r="H2505" i="4"/>
  <c r="Q2505" i="4" s="1"/>
  <c r="G2505" i="4"/>
  <c r="P2505" i="4" s="1"/>
  <c r="F2505" i="4"/>
  <c r="O2505" i="4" s="1"/>
  <c r="E2505" i="4"/>
  <c r="N2505" i="4" s="1"/>
  <c r="D2505" i="4"/>
  <c r="C2505" i="4"/>
  <c r="B2505" i="4"/>
  <c r="A2505" i="4"/>
  <c r="U2504" i="4"/>
  <c r="T2504" i="4"/>
  <c r="S2504" i="4"/>
  <c r="Q2504" i="4"/>
  <c r="O2504" i="4"/>
  <c r="N2504" i="4"/>
  <c r="L2504" i="4"/>
  <c r="K2504" i="4"/>
  <c r="J2504" i="4"/>
  <c r="I2504" i="4"/>
  <c r="H2504" i="4"/>
  <c r="G2504" i="4"/>
  <c r="P2504" i="4" s="1"/>
  <c r="F2504" i="4"/>
  <c r="E2504" i="4"/>
  <c r="D2504" i="4"/>
  <c r="C2504" i="4"/>
  <c r="B2504" i="4"/>
  <c r="A2504" i="4"/>
  <c r="U2503" i="4"/>
  <c r="T2503" i="4"/>
  <c r="S2503" i="4"/>
  <c r="P2503" i="4"/>
  <c r="O2503" i="4"/>
  <c r="L2503" i="4"/>
  <c r="K2503" i="4"/>
  <c r="J2503" i="4"/>
  <c r="I2503" i="4"/>
  <c r="H2503" i="4"/>
  <c r="Q2503" i="4" s="1"/>
  <c r="G2503" i="4"/>
  <c r="F2503" i="4"/>
  <c r="E2503" i="4"/>
  <c r="D2503" i="4"/>
  <c r="N2503" i="4" s="1"/>
  <c r="C2503" i="4"/>
  <c r="B2503" i="4"/>
  <c r="M2503" i="4" s="1"/>
  <c r="A2503" i="4"/>
  <c r="U2502" i="4"/>
  <c r="T2502" i="4"/>
  <c r="S2502" i="4"/>
  <c r="P2502" i="4"/>
  <c r="M2502" i="4"/>
  <c r="L2502" i="4"/>
  <c r="K2502" i="4"/>
  <c r="J2502" i="4"/>
  <c r="I2502" i="4"/>
  <c r="H2502" i="4"/>
  <c r="G2502" i="4"/>
  <c r="F2502" i="4"/>
  <c r="O2502" i="4" s="1"/>
  <c r="E2502" i="4"/>
  <c r="D2502" i="4"/>
  <c r="N2502" i="4" s="1"/>
  <c r="C2502" i="4"/>
  <c r="B2502" i="4"/>
  <c r="A2502" i="4"/>
  <c r="U2501" i="4"/>
  <c r="T2501" i="4"/>
  <c r="S2501" i="4"/>
  <c r="L2501" i="4"/>
  <c r="K2501" i="4"/>
  <c r="J2501" i="4"/>
  <c r="I2501" i="4"/>
  <c r="H2501" i="4"/>
  <c r="G2501" i="4"/>
  <c r="P2501" i="4" s="1"/>
  <c r="F2501" i="4"/>
  <c r="O2501" i="4" s="1"/>
  <c r="E2501" i="4"/>
  <c r="N2501" i="4" s="1"/>
  <c r="D2501" i="4"/>
  <c r="C2501" i="4"/>
  <c r="B2501" i="4"/>
  <c r="M2501" i="4" s="1"/>
  <c r="A2501" i="4"/>
  <c r="U2500" i="4"/>
  <c r="T2500" i="4"/>
  <c r="S2500" i="4"/>
  <c r="O2500" i="4"/>
  <c r="N2500" i="4"/>
  <c r="L2500" i="4"/>
  <c r="Q2500" i="4" s="1"/>
  <c r="R2500" i="4" s="1"/>
  <c r="K2500" i="4"/>
  <c r="J2500" i="4"/>
  <c r="I2500" i="4"/>
  <c r="H2500" i="4"/>
  <c r="G2500" i="4"/>
  <c r="P2500" i="4" s="1"/>
  <c r="F2500" i="4"/>
  <c r="E2500" i="4"/>
  <c r="D2500" i="4"/>
  <c r="C2500" i="4"/>
  <c r="B2500" i="4"/>
  <c r="M2500" i="4" s="1"/>
  <c r="A2500" i="4"/>
  <c r="U2499" i="4"/>
  <c r="T2499" i="4"/>
  <c r="S2499" i="4"/>
  <c r="P2499" i="4"/>
  <c r="O2499" i="4"/>
  <c r="N2499" i="4"/>
  <c r="L2499" i="4"/>
  <c r="K2499" i="4"/>
  <c r="J2499" i="4"/>
  <c r="I2499" i="4"/>
  <c r="H2499" i="4"/>
  <c r="Q2499" i="4" s="1"/>
  <c r="G2499" i="4"/>
  <c r="F2499" i="4"/>
  <c r="E2499" i="4"/>
  <c r="D2499" i="4"/>
  <c r="C2499" i="4"/>
  <c r="B2499" i="4"/>
  <c r="A2499" i="4"/>
  <c r="U2498" i="4"/>
  <c r="T2498" i="4"/>
  <c r="S2498" i="4"/>
  <c r="P2498" i="4"/>
  <c r="M2498" i="4"/>
  <c r="L2498" i="4"/>
  <c r="K2498" i="4"/>
  <c r="J2498" i="4"/>
  <c r="I2498" i="4"/>
  <c r="H2498" i="4"/>
  <c r="G2498" i="4"/>
  <c r="F2498" i="4"/>
  <c r="O2498" i="4" s="1"/>
  <c r="E2498" i="4"/>
  <c r="D2498" i="4"/>
  <c r="N2498" i="4" s="1"/>
  <c r="C2498" i="4"/>
  <c r="B2498" i="4"/>
  <c r="A2498" i="4"/>
  <c r="U2497" i="4"/>
  <c r="T2497" i="4"/>
  <c r="S2497" i="4"/>
  <c r="L2497" i="4"/>
  <c r="K2497" i="4"/>
  <c r="J2497" i="4"/>
  <c r="I2497" i="4"/>
  <c r="H2497" i="4"/>
  <c r="G2497" i="4"/>
  <c r="P2497" i="4" s="1"/>
  <c r="F2497" i="4"/>
  <c r="O2497" i="4" s="1"/>
  <c r="E2497" i="4"/>
  <c r="N2497" i="4" s="1"/>
  <c r="D2497" i="4"/>
  <c r="C2497" i="4"/>
  <c r="B2497" i="4"/>
  <c r="A2497" i="4"/>
  <c r="U2496" i="4"/>
  <c r="T2496" i="4"/>
  <c r="S2496" i="4"/>
  <c r="P2496" i="4"/>
  <c r="O2496" i="4"/>
  <c r="L2496" i="4"/>
  <c r="K2496" i="4"/>
  <c r="J2496" i="4"/>
  <c r="I2496" i="4"/>
  <c r="H2496" i="4"/>
  <c r="G2496" i="4"/>
  <c r="F2496" i="4"/>
  <c r="Q2496" i="4" s="1"/>
  <c r="E2496" i="4"/>
  <c r="D2496" i="4"/>
  <c r="N2496" i="4" s="1"/>
  <c r="C2496" i="4"/>
  <c r="B2496" i="4"/>
  <c r="M2496" i="4" s="1"/>
  <c r="A2496" i="4"/>
  <c r="U2495" i="4"/>
  <c r="T2495" i="4"/>
  <c r="S2495" i="4"/>
  <c r="P2495" i="4"/>
  <c r="O2495" i="4"/>
  <c r="N2495" i="4"/>
  <c r="M2495" i="4"/>
  <c r="L2495" i="4"/>
  <c r="K2495" i="4"/>
  <c r="J2495" i="4"/>
  <c r="I2495" i="4"/>
  <c r="H2495" i="4"/>
  <c r="G2495" i="4"/>
  <c r="F2495" i="4"/>
  <c r="E2495" i="4"/>
  <c r="D2495" i="4"/>
  <c r="C2495" i="4"/>
  <c r="B2495" i="4"/>
  <c r="A2495" i="4"/>
  <c r="U2494" i="4"/>
  <c r="T2494" i="4"/>
  <c r="S2494" i="4"/>
  <c r="P2494" i="4"/>
  <c r="M2494" i="4"/>
  <c r="L2494" i="4"/>
  <c r="K2494" i="4"/>
  <c r="J2494" i="4"/>
  <c r="I2494" i="4"/>
  <c r="H2494" i="4"/>
  <c r="Q2494" i="4" s="1"/>
  <c r="G2494" i="4"/>
  <c r="F2494" i="4"/>
  <c r="O2494" i="4" s="1"/>
  <c r="E2494" i="4"/>
  <c r="D2494" i="4"/>
  <c r="C2494" i="4"/>
  <c r="B2494" i="4"/>
  <c r="A2494" i="4"/>
  <c r="U2493" i="4"/>
  <c r="T2493" i="4"/>
  <c r="S2493" i="4"/>
  <c r="Q2493" i="4"/>
  <c r="O2493" i="4"/>
  <c r="N2493" i="4"/>
  <c r="L2493" i="4"/>
  <c r="K2493" i="4"/>
  <c r="J2493" i="4"/>
  <c r="I2493" i="4"/>
  <c r="H2493" i="4"/>
  <c r="G2493" i="4"/>
  <c r="P2493" i="4" s="1"/>
  <c r="F2493" i="4"/>
  <c r="E2493" i="4"/>
  <c r="D2493" i="4"/>
  <c r="C2493" i="4"/>
  <c r="B2493" i="4"/>
  <c r="A2493" i="4"/>
  <c r="U2492" i="4"/>
  <c r="T2492" i="4"/>
  <c r="S2492" i="4"/>
  <c r="O2492" i="4"/>
  <c r="L2492" i="4"/>
  <c r="K2492" i="4"/>
  <c r="Q2492" i="4" s="1"/>
  <c r="J2492" i="4"/>
  <c r="I2492" i="4"/>
  <c r="H2492" i="4"/>
  <c r="G2492" i="4"/>
  <c r="P2492" i="4" s="1"/>
  <c r="F2492" i="4"/>
  <c r="E2492" i="4"/>
  <c r="D2492" i="4"/>
  <c r="N2492" i="4" s="1"/>
  <c r="C2492" i="4"/>
  <c r="B2492" i="4"/>
  <c r="M2492" i="4" s="1"/>
  <c r="A2492" i="4"/>
  <c r="U2491" i="4"/>
  <c r="T2491" i="4"/>
  <c r="S2491" i="4"/>
  <c r="P2491" i="4"/>
  <c r="O2491" i="4"/>
  <c r="N2491" i="4"/>
  <c r="L2491" i="4"/>
  <c r="K2491" i="4"/>
  <c r="J2491" i="4"/>
  <c r="I2491" i="4"/>
  <c r="H2491" i="4"/>
  <c r="G2491" i="4"/>
  <c r="F2491" i="4"/>
  <c r="E2491" i="4"/>
  <c r="D2491" i="4"/>
  <c r="C2491" i="4"/>
  <c r="B2491" i="4"/>
  <c r="A2491" i="4"/>
  <c r="U2490" i="4"/>
  <c r="T2490" i="4"/>
  <c r="S2490" i="4"/>
  <c r="P2490" i="4"/>
  <c r="M2490" i="4"/>
  <c r="L2490" i="4"/>
  <c r="K2490" i="4"/>
  <c r="J2490" i="4"/>
  <c r="I2490" i="4"/>
  <c r="H2490" i="4"/>
  <c r="G2490" i="4"/>
  <c r="F2490" i="4"/>
  <c r="E2490" i="4"/>
  <c r="D2490" i="4"/>
  <c r="N2490" i="4" s="1"/>
  <c r="C2490" i="4"/>
  <c r="B2490" i="4"/>
  <c r="A2490" i="4"/>
  <c r="U2489" i="4"/>
  <c r="T2489" i="4"/>
  <c r="S2489" i="4"/>
  <c r="L2489" i="4"/>
  <c r="K2489" i="4"/>
  <c r="J2489" i="4"/>
  <c r="I2489" i="4"/>
  <c r="H2489" i="4"/>
  <c r="Q2489" i="4" s="1"/>
  <c r="G2489" i="4"/>
  <c r="P2489" i="4" s="1"/>
  <c r="F2489" i="4"/>
  <c r="O2489" i="4" s="1"/>
  <c r="E2489" i="4"/>
  <c r="N2489" i="4" s="1"/>
  <c r="D2489" i="4"/>
  <c r="C2489" i="4"/>
  <c r="B2489" i="4"/>
  <c r="A2489" i="4"/>
  <c r="U2488" i="4"/>
  <c r="T2488" i="4"/>
  <c r="S2488" i="4"/>
  <c r="Q2488" i="4"/>
  <c r="P2488" i="4"/>
  <c r="O2488" i="4"/>
  <c r="L2488" i="4"/>
  <c r="K2488" i="4"/>
  <c r="J2488" i="4"/>
  <c r="I2488" i="4"/>
  <c r="H2488" i="4"/>
  <c r="G2488" i="4"/>
  <c r="F2488" i="4"/>
  <c r="E2488" i="4"/>
  <c r="D2488" i="4"/>
  <c r="N2488" i="4" s="1"/>
  <c r="C2488" i="4"/>
  <c r="B2488" i="4"/>
  <c r="A2488" i="4"/>
  <c r="U2487" i="4"/>
  <c r="T2487" i="4"/>
  <c r="S2487" i="4"/>
  <c r="P2487" i="4"/>
  <c r="O2487" i="4"/>
  <c r="N2487" i="4"/>
  <c r="L2487" i="4"/>
  <c r="K2487" i="4"/>
  <c r="J2487" i="4"/>
  <c r="I2487" i="4"/>
  <c r="H2487" i="4"/>
  <c r="G2487" i="4"/>
  <c r="F2487" i="4"/>
  <c r="E2487" i="4"/>
  <c r="D2487" i="4"/>
  <c r="C2487" i="4"/>
  <c r="B2487" i="4"/>
  <c r="M2487" i="4" s="1"/>
  <c r="A2487" i="4"/>
  <c r="U2486" i="4"/>
  <c r="T2486" i="4"/>
  <c r="S2486" i="4"/>
  <c r="P2486" i="4"/>
  <c r="M2486" i="4"/>
  <c r="L2486" i="4"/>
  <c r="K2486" i="4"/>
  <c r="J2486" i="4"/>
  <c r="I2486" i="4"/>
  <c r="H2486" i="4"/>
  <c r="G2486" i="4"/>
  <c r="F2486" i="4"/>
  <c r="E2486" i="4"/>
  <c r="D2486" i="4"/>
  <c r="C2486" i="4"/>
  <c r="B2486" i="4"/>
  <c r="A2486" i="4"/>
  <c r="U2485" i="4"/>
  <c r="T2485" i="4"/>
  <c r="S2485" i="4"/>
  <c r="Q2485" i="4"/>
  <c r="N2485" i="4"/>
  <c r="L2485" i="4"/>
  <c r="K2485" i="4"/>
  <c r="J2485" i="4"/>
  <c r="O2485" i="4" s="1"/>
  <c r="I2485" i="4"/>
  <c r="H2485" i="4"/>
  <c r="G2485" i="4"/>
  <c r="P2485" i="4" s="1"/>
  <c r="F2485" i="4"/>
  <c r="E2485" i="4"/>
  <c r="D2485" i="4"/>
  <c r="C2485" i="4"/>
  <c r="B2485" i="4"/>
  <c r="M2485" i="4" s="1"/>
  <c r="R2485" i="4" s="1"/>
  <c r="A2485" i="4"/>
  <c r="U2484" i="4"/>
  <c r="T2484" i="4"/>
  <c r="S2484" i="4"/>
  <c r="N2484" i="4"/>
  <c r="L2484" i="4"/>
  <c r="K2484" i="4"/>
  <c r="J2484" i="4"/>
  <c r="I2484" i="4"/>
  <c r="H2484" i="4"/>
  <c r="G2484" i="4"/>
  <c r="P2484" i="4" s="1"/>
  <c r="F2484" i="4"/>
  <c r="E2484" i="4"/>
  <c r="D2484" i="4"/>
  <c r="C2484" i="4"/>
  <c r="B2484" i="4"/>
  <c r="A2484" i="4"/>
  <c r="U2483" i="4"/>
  <c r="T2483" i="4"/>
  <c r="S2483" i="4"/>
  <c r="P2483" i="4"/>
  <c r="O2483" i="4"/>
  <c r="L2483" i="4"/>
  <c r="K2483" i="4"/>
  <c r="J2483" i="4"/>
  <c r="I2483" i="4"/>
  <c r="H2483" i="4"/>
  <c r="Q2483" i="4" s="1"/>
  <c r="G2483" i="4"/>
  <c r="F2483" i="4"/>
  <c r="E2483" i="4"/>
  <c r="D2483" i="4"/>
  <c r="N2483" i="4" s="1"/>
  <c r="C2483" i="4"/>
  <c r="B2483" i="4"/>
  <c r="M2483" i="4" s="1"/>
  <c r="A2483" i="4"/>
  <c r="U2482" i="4"/>
  <c r="T2482" i="4"/>
  <c r="S2482" i="4"/>
  <c r="P2482" i="4"/>
  <c r="M2482" i="4"/>
  <c r="L2482" i="4"/>
  <c r="K2482" i="4"/>
  <c r="J2482" i="4"/>
  <c r="I2482" i="4"/>
  <c r="H2482" i="4"/>
  <c r="Q2482" i="4" s="1"/>
  <c r="G2482" i="4"/>
  <c r="F2482" i="4"/>
  <c r="E2482" i="4"/>
  <c r="D2482" i="4"/>
  <c r="C2482" i="4"/>
  <c r="B2482" i="4"/>
  <c r="A2482" i="4"/>
  <c r="U2481" i="4"/>
  <c r="T2481" i="4"/>
  <c r="S2481" i="4"/>
  <c r="Q2481" i="4"/>
  <c r="R2481" i="4" s="1"/>
  <c r="M2481" i="4"/>
  <c r="L2481" i="4"/>
  <c r="K2481" i="4"/>
  <c r="J2481" i="4"/>
  <c r="I2481" i="4"/>
  <c r="H2481" i="4"/>
  <c r="G2481" i="4"/>
  <c r="P2481" i="4" s="1"/>
  <c r="F2481" i="4"/>
  <c r="O2481" i="4" s="1"/>
  <c r="E2481" i="4"/>
  <c r="N2481" i="4" s="1"/>
  <c r="D2481" i="4"/>
  <c r="C2481" i="4"/>
  <c r="B2481" i="4"/>
  <c r="A2481" i="4"/>
  <c r="U2480" i="4"/>
  <c r="T2480" i="4"/>
  <c r="S2480" i="4"/>
  <c r="Q2480" i="4"/>
  <c r="P2480" i="4"/>
  <c r="O2480" i="4"/>
  <c r="L2480" i="4"/>
  <c r="K2480" i="4"/>
  <c r="J2480" i="4"/>
  <c r="I2480" i="4"/>
  <c r="H2480" i="4"/>
  <c r="G2480" i="4"/>
  <c r="F2480" i="4"/>
  <c r="E2480" i="4"/>
  <c r="D2480" i="4"/>
  <c r="N2480" i="4" s="1"/>
  <c r="C2480" i="4"/>
  <c r="B2480" i="4"/>
  <c r="A2480" i="4"/>
  <c r="U2479" i="4"/>
  <c r="T2479" i="4"/>
  <c r="S2479" i="4"/>
  <c r="O2479" i="4"/>
  <c r="N2479" i="4"/>
  <c r="L2479" i="4"/>
  <c r="K2479" i="4"/>
  <c r="J2479" i="4"/>
  <c r="I2479" i="4"/>
  <c r="H2479" i="4"/>
  <c r="Q2479" i="4" s="1"/>
  <c r="G2479" i="4"/>
  <c r="P2479" i="4" s="1"/>
  <c r="F2479" i="4"/>
  <c r="E2479" i="4"/>
  <c r="D2479" i="4"/>
  <c r="C2479" i="4"/>
  <c r="B2479" i="4"/>
  <c r="M2479" i="4" s="1"/>
  <c r="R2479" i="4" s="1"/>
  <c r="A2479" i="4"/>
  <c r="U2478" i="4"/>
  <c r="T2478" i="4"/>
  <c r="S2478" i="4"/>
  <c r="Q2478" i="4"/>
  <c r="P2478" i="4"/>
  <c r="M2478" i="4"/>
  <c r="L2478" i="4"/>
  <c r="K2478" i="4"/>
  <c r="J2478" i="4"/>
  <c r="I2478" i="4"/>
  <c r="H2478" i="4"/>
  <c r="G2478" i="4"/>
  <c r="F2478" i="4"/>
  <c r="O2478" i="4" s="1"/>
  <c r="E2478" i="4"/>
  <c r="D2478" i="4"/>
  <c r="C2478" i="4"/>
  <c r="B2478" i="4"/>
  <c r="A2478" i="4"/>
  <c r="U2477" i="4"/>
  <c r="T2477" i="4"/>
  <c r="S2477" i="4"/>
  <c r="Q2477" i="4"/>
  <c r="N2477" i="4"/>
  <c r="L2477" i="4"/>
  <c r="K2477" i="4"/>
  <c r="J2477" i="4"/>
  <c r="O2477" i="4" s="1"/>
  <c r="I2477" i="4"/>
  <c r="H2477" i="4"/>
  <c r="G2477" i="4"/>
  <c r="P2477" i="4" s="1"/>
  <c r="F2477" i="4"/>
  <c r="E2477" i="4"/>
  <c r="D2477" i="4"/>
  <c r="C2477" i="4"/>
  <c r="B2477" i="4"/>
  <c r="M2477" i="4" s="1"/>
  <c r="A2477" i="4"/>
  <c r="U2476" i="4"/>
  <c r="T2476" i="4"/>
  <c r="S2476" i="4"/>
  <c r="N2476" i="4"/>
  <c r="L2476" i="4"/>
  <c r="K2476" i="4"/>
  <c r="J2476" i="4"/>
  <c r="I2476" i="4"/>
  <c r="H2476" i="4"/>
  <c r="G2476" i="4"/>
  <c r="P2476" i="4" s="1"/>
  <c r="F2476" i="4"/>
  <c r="E2476" i="4"/>
  <c r="D2476" i="4"/>
  <c r="C2476" i="4"/>
  <c r="B2476" i="4"/>
  <c r="A2476" i="4"/>
  <c r="U2475" i="4"/>
  <c r="T2475" i="4"/>
  <c r="S2475" i="4"/>
  <c r="P2475" i="4"/>
  <c r="O2475" i="4"/>
  <c r="N2475" i="4"/>
  <c r="L2475" i="4"/>
  <c r="K2475" i="4"/>
  <c r="J2475" i="4"/>
  <c r="I2475" i="4"/>
  <c r="H2475" i="4"/>
  <c r="Q2475" i="4" s="1"/>
  <c r="G2475" i="4"/>
  <c r="F2475" i="4"/>
  <c r="E2475" i="4"/>
  <c r="D2475" i="4"/>
  <c r="C2475" i="4"/>
  <c r="B2475" i="4"/>
  <c r="M2475" i="4" s="1"/>
  <c r="A2475" i="4"/>
  <c r="U2474" i="4"/>
  <c r="T2474" i="4"/>
  <c r="S2474" i="4"/>
  <c r="P2474" i="4"/>
  <c r="M2474" i="4"/>
  <c r="L2474" i="4"/>
  <c r="K2474" i="4"/>
  <c r="J2474" i="4"/>
  <c r="I2474" i="4"/>
  <c r="H2474" i="4"/>
  <c r="Q2474" i="4" s="1"/>
  <c r="G2474" i="4"/>
  <c r="F2474" i="4"/>
  <c r="E2474" i="4"/>
  <c r="D2474" i="4"/>
  <c r="C2474" i="4"/>
  <c r="B2474" i="4"/>
  <c r="A2474" i="4"/>
  <c r="U2473" i="4"/>
  <c r="T2473" i="4"/>
  <c r="S2473" i="4"/>
  <c r="Q2473" i="4"/>
  <c r="M2473" i="4"/>
  <c r="L2473" i="4"/>
  <c r="K2473" i="4"/>
  <c r="J2473" i="4"/>
  <c r="I2473" i="4"/>
  <c r="H2473" i="4"/>
  <c r="G2473" i="4"/>
  <c r="P2473" i="4" s="1"/>
  <c r="F2473" i="4"/>
  <c r="O2473" i="4" s="1"/>
  <c r="E2473" i="4"/>
  <c r="N2473" i="4" s="1"/>
  <c r="D2473" i="4"/>
  <c r="C2473" i="4"/>
  <c r="B2473" i="4"/>
  <c r="A2473" i="4"/>
  <c r="U2472" i="4"/>
  <c r="T2472" i="4"/>
  <c r="S2472" i="4"/>
  <c r="Q2472" i="4"/>
  <c r="P2472" i="4"/>
  <c r="O2472" i="4"/>
  <c r="L2472" i="4"/>
  <c r="K2472" i="4"/>
  <c r="J2472" i="4"/>
  <c r="I2472" i="4"/>
  <c r="H2472" i="4"/>
  <c r="G2472" i="4"/>
  <c r="F2472" i="4"/>
  <c r="E2472" i="4"/>
  <c r="D2472" i="4"/>
  <c r="N2472" i="4" s="1"/>
  <c r="C2472" i="4"/>
  <c r="B2472" i="4"/>
  <c r="A2472" i="4"/>
  <c r="U2471" i="4"/>
  <c r="T2471" i="4"/>
  <c r="S2471" i="4"/>
  <c r="O2471" i="4"/>
  <c r="N2471" i="4"/>
  <c r="L2471" i="4"/>
  <c r="K2471" i="4"/>
  <c r="J2471" i="4"/>
  <c r="I2471" i="4"/>
  <c r="H2471" i="4"/>
  <c r="Q2471" i="4" s="1"/>
  <c r="G2471" i="4"/>
  <c r="P2471" i="4" s="1"/>
  <c r="F2471" i="4"/>
  <c r="E2471" i="4"/>
  <c r="D2471" i="4"/>
  <c r="C2471" i="4"/>
  <c r="B2471" i="4"/>
  <c r="M2471" i="4" s="1"/>
  <c r="R2471" i="4" s="1"/>
  <c r="A2471" i="4"/>
  <c r="U2470" i="4"/>
  <c r="T2470" i="4"/>
  <c r="S2470" i="4"/>
  <c r="Q2470" i="4"/>
  <c r="P2470" i="4"/>
  <c r="M2470" i="4"/>
  <c r="L2470" i="4"/>
  <c r="K2470" i="4"/>
  <c r="J2470" i="4"/>
  <c r="I2470" i="4"/>
  <c r="H2470" i="4"/>
  <c r="G2470" i="4"/>
  <c r="F2470" i="4"/>
  <c r="O2470" i="4" s="1"/>
  <c r="E2470" i="4"/>
  <c r="D2470" i="4"/>
  <c r="N2470" i="4" s="1"/>
  <c r="R2470" i="4" s="1"/>
  <c r="C2470" i="4"/>
  <c r="B2470" i="4"/>
  <c r="A2470" i="4"/>
  <c r="U2469" i="4"/>
  <c r="T2469" i="4"/>
  <c r="S2469" i="4"/>
  <c r="Q2469" i="4"/>
  <c r="M2469" i="4"/>
  <c r="L2469" i="4"/>
  <c r="K2469" i="4"/>
  <c r="J2469" i="4"/>
  <c r="O2469" i="4" s="1"/>
  <c r="I2469" i="4"/>
  <c r="H2469" i="4"/>
  <c r="G2469" i="4"/>
  <c r="P2469" i="4" s="1"/>
  <c r="F2469" i="4"/>
  <c r="E2469" i="4"/>
  <c r="N2469" i="4" s="1"/>
  <c r="D2469" i="4"/>
  <c r="C2469" i="4"/>
  <c r="B2469" i="4"/>
  <c r="A2469" i="4"/>
  <c r="U2468" i="4"/>
  <c r="T2468" i="4"/>
  <c r="S2468" i="4"/>
  <c r="N2468" i="4"/>
  <c r="L2468" i="4"/>
  <c r="K2468" i="4"/>
  <c r="J2468" i="4"/>
  <c r="I2468" i="4"/>
  <c r="H2468" i="4"/>
  <c r="G2468" i="4"/>
  <c r="P2468" i="4" s="1"/>
  <c r="F2468" i="4"/>
  <c r="E2468" i="4"/>
  <c r="D2468" i="4"/>
  <c r="C2468" i="4"/>
  <c r="B2468" i="4"/>
  <c r="A2468" i="4"/>
  <c r="U2467" i="4"/>
  <c r="T2467" i="4"/>
  <c r="S2467" i="4"/>
  <c r="P2467" i="4"/>
  <c r="O2467" i="4"/>
  <c r="L2467" i="4"/>
  <c r="K2467" i="4"/>
  <c r="J2467" i="4"/>
  <c r="I2467" i="4"/>
  <c r="H2467" i="4"/>
  <c r="Q2467" i="4" s="1"/>
  <c r="G2467" i="4"/>
  <c r="F2467" i="4"/>
  <c r="E2467" i="4"/>
  <c r="D2467" i="4"/>
  <c r="N2467" i="4" s="1"/>
  <c r="C2467" i="4"/>
  <c r="B2467" i="4"/>
  <c r="M2467" i="4" s="1"/>
  <c r="R2467" i="4" s="1"/>
  <c r="A2467" i="4"/>
  <c r="U2466" i="4"/>
  <c r="T2466" i="4"/>
  <c r="S2466" i="4"/>
  <c r="P2466" i="4"/>
  <c r="M2466" i="4"/>
  <c r="L2466" i="4"/>
  <c r="K2466" i="4"/>
  <c r="Q2466" i="4" s="1"/>
  <c r="J2466" i="4"/>
  <c r="I2466" i="4"/>
  <c r="H2466" i="4"/>
  <c r="G2466" i="4"/>
  <c r="F2466" i="4"/>
  <c r="E2466" i="4"/>
  <c r="D2466" i="4"/>
  <c r="C2466" i="4"/>
  <c r="B2466" i="4"/>
  <c r="A2466" i="4"/>
  <c r="U2465" i="4"/>
  <c r="T2465" i="4"/>
  <c r="S2465" i="4"/>
  <c r="Q2465" i="4"/>
  <c r="M2465" i="4"/>
  <c r="L2465" i="4"/>
  <c r="K2465" i="4"/>
  <c r="J2465" i="4"/>
  <c r="I2465" i="4"/>
  <c r="H2465" i="4"/>
  <c r="G2465" i="4"/>
  <c r="P2465" i="4" s="1"/>
  <c r="F2465" i="4"/>
  <c r="O2465" i="4" s="1"/>
  <c r="E2465" i="4"/>
  <c r="N2465" i="4" s="1"/>
  <c r="R2465" i="4" s="1"/>
  <c r="D2465" i="4"/>
  <c r="C2465" i="4"/>
  <c r="B2465" i="4"/>
  <c r="A2465" i="4"/>
  <c r="U2464" i="4"/>
  <c r="T2464" i="4"/>
  <c r="S2464" i="4"/>
  <c r="O2464" i="4"/>
  <c r="N2464" i="4"/>
  <c r="L2464" i="4"/>
  <c r="Q2464" i="4" s="1"/>
  <c r="K2464" i="4"/>
  <c r="J2464" i="4"/>
  <c r="I2464" i="4"/>
  <c r="H2464" i="4"/>
  <c r="G2464" i="4"/>
  <c r="P2464" i="4" s="1"/>
  <c r="F2464" i="4"/>
  <c r="E2464" i="4"/>
  <c r="D2464" i="4"/>
  <c r="C2464" i="4"/>
  <c r="B2464" i="4"/>
  <c r="M2464" i="4" s="1"/>
  <c r="A2464" i="4"/>
  <c r="U2463" i="4"/>
  <c r="T2463" i="4"/>
  <c r="S2463" i="4"/>
  <c r="O2463" i="4"/>
  <c r="N2463" i="4"/>
  <c r="L2463" i="4"/>
  <c r="K2463" i="4"/>
  <c r="J2463" i="4"/>
  <c r="I2463" i="4"/>
  <c r="H2463" i="4"/>
  <c r="G2463" i="4"/>
  <c r="P2463" i="4" s="1"/>
  <c r="F2463" i="4"/>
  <c r="E2463" i="4"/>
  <c r="D2463" i="4"/>
  <c r="C2463" i="4"/>
  <c r="B2463" i="4"/>
  <c r="M2463" i="4" s="1"/>
  <c r="A2463" i="4"/>
  <c r="U2462" i="4"/>
  <c r="T2462" i="4"/>
  <c r="S2462" i="4"/>
  <c r="P2462" i="4"/>
  <c r="M2462" i="4"/>
  <c r="L2462" i="4"/>
  <c r="K2462" i="4"/>
  <c r="J2462" i="4"/>
  <c r="I2462" i="4"/>
  <c r="H2462" i="4"/>
  <c r="G2462" i="4"/>
  <c r="F2462" i="4"/>
  <c r="O2462" i="4" s="1"/>
  <c r="E2462" i="4"/>
  <c r="D2462" i="4"/>
  <c r="C2462" i="4"/>
  <c r="B2462" i="4"/>
  <c r="A2462" i="4"/>
  <c r="U2461" i="4"/>
  <c r="T2461" i="4"/>
  <c r="S2461" i="4"/>
  <c r="Q2461" i="4"/>
  <c r="O2461" i="4"/>
  <c r="N2461" i="4"/>
  <c r="L2461" i="4"/>
  <c r="K2461" i="4"/>
  <c r="J2461" i="4"/>
  <c r="I2461" i="4"/>
  <c r="H2461" i="4"/>
  <c r="G2461" i="4"/>
  <c r="P2461" i="4" s="1"/>
  <c r="F2461" i="4"/>
  <c r="E2461" i="4"/>
  <c r="D2461" i="4"/>
  <c r="C2461" i="4"/>
  <c r="B2461" i="4"/>
  <c r="M2461" i="4" s="1"/>
  <c r="R2461" i="4" s="1"/>
  <c r="A2461" i="4"/>
  <c r="U2460" i="4"/>
  <c r="T2460" i="4"/>
  <c r="S2460" i="4"/>
  <c r="N2460" i="4"/>
  <c r="L2460" i="4"/>
  <c r="K2460" i="4"/>
  <c r="J2460" i="4"/>
  <c r="I2460" i="4"/>
  <c r="H2460" i="4"/>
  <c r="G2460" i="4"/>
  <c r="P2460" i="4" s="1"/>
  <c r="F2460" i="4"/>
  <c r="E2460" i="4"/>
  <c r="D2460" i="4"/>
  <c r="C2460" i="4"/>
  <c r="B2460" i="4"/>
  <c r="A2460" i="4"/>
  <c r="U2459" i="4"/>
  <c r="T2459" i="4"/>
  <c r="S2459" i="4"/>
  <c r="O2459" i="4"/>
  <c r="N2459" i="4"/>
  <c r="L2459" i="4"/>
  <c r="K2459" i="4"/>
  <c r="J2459" i="4"/>
  <c r="I2459" i="4"/>
  <c r="H2459" i="4"/>
  <c r="G2459" i="4"/>
  <c r="P2459" i="4" s="1"/>
  <c r="F2459" i="4"/>
  <c r="E2459" i="4"/>
  <c r="D2459" i="4"/>
  <c r="C2459" i="4"/>
  <c r="B2459" i="4"/>
  <c r="M2459" i="4" s="1"/>
  <c r="A2459" i="4"/>
  <c r="U2458" i="4"/>
  <c r="T2458" i="4"/>
  <c r="S2458" i="4"/>
  <c r="P2458" i="4"/>
  <c r="L2458" i="4"/>
  <c r="K2458" i="4"/>
  <c r="J2458" i="4"/>
  <c r="O2458" i="4" s="1"/>
  <c r="I2458" i="4"/>
  <c r="H2458" i="4"/>
  <c r="G2458" i="4"/>
  <c r="F2458" i="4"/>
  <c r="E2458" i="4"/>
  <c r="D2458" i="4"/>
  <c r="C2458" i="4"/>
  <c r="M2458" i="4" s="1"/>
  <c r="B2458" i="4"/>
  <c r="A2458" i="4"/>
  <c r="U2457" i="4"/>
  <c r="T2457" i="4"/>
  <c r="S2457" i="4"/>
  <c r="M2457" i="4"/>
  <c r="L2457" i="4"/>
  <c r="K2457" i="4"/>
  <c r="J2457" i="4"/>
  <c r="I2457" i="4"/>
  <c r="H2457" i="4"/>
  <c r="G2457" i="4"/>
  <c r="P2457" i="4" s="1"/>
  <c r="F2457" i="4"/>
  <c r="O2457" i="4" s="1"/>
  <c r="E2457" i="4"/>
  <c r="N2457" i="4" s="1"/>
  <c r="D2457" i="4"/>
  <c r="C2457" i="4"/>
  <c r="B2457" i="4"/>
  <c r="A2457" i="4"/>
  <c r="U2456" i="4"/>
  <c r="T2456" i="4"/>
  <c r="S2456" i="4"/>
  <c r="P2456" i="4"/>
  <c r="O2456" i="4"/>
  <c r="L2456" i="4"/>
  <c r="K2456" i="4"/>
  <c r="J2456" i="4"/>
  <c r="I2456" i="4"/>
  <c r="H2456" i="4"/>
  <c r="G2456" i="4"/>
  <c r="F2456" i="4"/>
  <c r="Q2456" i="4" s="1"/>
  <c r="E2456" i="4"/>
  <c r="D2456" i="4"/>
  <c r="C2456" i="4"/>
  <c r="B2456" i="4"/>
  <c r="M2456" i="4" s="1"/>
  <c r="A2456" i="4"/>
  <c r="U2455" i="4"/>
  <c r="T2455" i="4"/>
  <c r="S2455" i="4"/>
  <c r="O2455" i="4"/>
  <c r="N2455" i="4"/>
  <c r="L2455" i="4"/>
  <c r="K2455" i="4"/>
  <c r="J2455" i="4"/>
  <c r="I2455" i="4"/>
  <c r="H2455" i="4"/>
  <c r="G2455" i="4"/>
  <c r="P2455" i="4" s="1"/>
  <c r="F2455" i="4"/>
  <c r="E2455" i="4"/>
  <c r="D2455" i="4"/>
  <c r="C2455" i="4"/>
  <c r="B2455" i="4"/>
  <c r="M2455" i="4" s="1"/>
  <c r="A2455" i="4"/>
  <c r="U2454" i="4"/>
  <c r="T2454" i="4"/>
  <c r="S2454" i="4"/>
  <c r="P2454" i="4"/>
  <c r="M2454" i="4"/>
  <c r="L2454" i="4"/>
  <c r="K2454" i="4"/>
  <c r="J2454" i="4"/>
  <c r="I2454" i="4"/>
  <c r="H2454" i="4"/>
  <c r="Q2454" i="4" s="1"/>
  <c r="G2454" i="4"/>
  <c r="F2454" i="4"/>
  <c r="O2454" i="4" s="1"/>
  <c r="E2454" i="4"/>
  <c r="D2454" i="4"/>
  <c r="C2454" i="4"/>
  <c r="B2454" i="4"/>
  <c r="A2454" i="4"/>
  <c r="U2453" i="4"/>
  <c r="T2453" i="4"/>
  <c r="S2453" i="4"/>
  <c r="Q2453" i="4"/>
  <c r="O2453" i="4"/>
  <c r="N2453" i="4"/>
  <c r="L2453" i="4"/>
  <c r="K2453" i="4"/>
  <c r="J2453" i="4"/>
  <c r="I2453" i="4"/>
  <c r="H2453" i="4"/>
  <c r="G2453" i="4"/>
  <c r="P2453" i="4" s="1"/>
  <c r="F2453" i="4"/>
  <c r="E2453" i="4"/>
  <c r="D2453" i="4"/>
  <c r="C2453" i="4"/>
  <c r="B2453" i="4"/>
  <c r="A2453" i="4"/>
  <c r="U2452" i="4"/>
  <c r="T2452" i="4"/>
  <c r="S2452" i="4"/>
  <c r="P2452" i="4"/>
  <c r="N2452" i="4"/>
  <c r="L2452" i="4"/>
  <c r="K2452" i="4"/>
  <c r="Q2452" i="4" s="1"/>
  <c r="J2452" i="4"/>
  <c r="O2452" i="4" s="1"/>
  <c r="I2452" i="4"/>
  <c r="H2452" i="4"/>
  <c r="G2452" i="4"/>
  <c r="F2452" i="4"/>
  <c r="E2452" i="4"/>
  <c r="D2452" i="4"/>
  <c r="C2452" i="4"/>
  <c r="B2452" i="4"/>
  <c r="A2452" i="4"/>
  <c r="U2451" i="4"/>
  <c r="T2451" i="4"/>
  <c r="S2451" i="4"/>
  <c r="M2451" i="4"/>
  <c r="L2451" i="4"/>
  <c r="K2451" i="4"/>
  <c r="J2451" i="4"/>
  <c r="I2451" i="4"/>
  <c r="H2451" i="4"/>
  <c r="Q2451" i="4" s="1"/>
  <c r="G2451" i="4"/>
  <c r="P2451" i="4" s="1"/>
  <c r="F2451" i="4"/>
  <c r="O2451" i="4" s="1"/>
  <c r="E2451" i="4"/>
  <c r="D2451" i="4"/>
  <c r="N2451" i="4" s="1"/>
  <c r="C2451" i="4"/>
  <c r="B2451" i="4"/>
  <c r="A2451" i="4"/>
  <c r="U2450" i="4"/>
  <c r="T2450" i="4"/>
  <c r="S2450" i="4"/>
  <c r="Q2450" i="4"/>
  <c r="P2450" i="4"/>
  <c r="O2450" i="4"/>
  <c r="L2450" i="4"/>
  <c r="K2450" i="4"/>
  <c r="J2450" i="4"/>
  <c r="I2450" i="4"/>
  <c r="H2450" i="4"/>
  <c r="G2450" i="4"/>
  <c r="F2450" i="4"/>
  <c r="E2450" i="4"/>
  <c r="D2450" i="4"/>
  <c r="N2450" i="4" s="1"/>
  <c r="C2450" i="4"/>
  <c r="M2450" i="4" s="1"/>
  <c r="R2450" i="4" s="1"/>
  <c r="B2450" i="4"/>
  <c r="A2450" i="4"/>
  <c r="U2449" i="4"/>
  <c r="T2449" i="4"/>
  <c r="S2449" i="4"/>
  <c r="L2449" i="4"/>
  <c r="Q2449" i="4" s="1"/>
  <c r="K2449" i="4"/>
  <c r="J2449" i="4"/>
  <c r="O2449" i="4" s="1"/>
  <c r="I2449" i="4"/>
  <c r="H2449" i="4"/>
  <c r="G2449" i="4"/>
  <c r="P2449" i="4" s="1"/>
  <c r="F2449" i="4"/>
  <c r="E2449" i="4"/>
  <c r="N2449" i="4" s="1"/>
  <c r="D2449" i="4"/>
  <c r="C2449" i="4"/>
  <c r="B2449" i="4"/>
  <c r="M2449" i="4" s="1"/>
  <c r="R2449" i="4" s="1"/>
  <c r="A2449" i="4"/>
  <c r="U2448" i="4"/>
  <c r="T2448" i="4"/>
  <c r="S2448" i="4"/>
  <c r="N2448" i="4"/>
  <c r="L2448" i="4"/>
  <c r="K2448" i="4"/>
  <c r="J2448" i="4"/>
  <c r="I2448" i="4"/>
  <c r="H2448" i="4"/>
  <c r="G2448" i="4"/>
  <c r="P2448" i="4" s="1"/>
  <c r="F2448" i="4"/>
  <c r="E2448" i="4"/>
  <c r="D2448" i="4"/>
  <c r="C2448" i="4"/>
  <c r="B2448" i="4"/>
  <c r="A2448" i="4"/>
  <c r="U2447" i="4"/>
  <c r="T2447" i="4"/>
  <c r="S2447" i="4"/>
  <c r="P2447" i="4"/>
  <c r="O2447" i="4"/>
  <c r="L2447" i="4"/>
  <c r="K2447" i="4"/>
  <c r="J2447" i="4"/>
  <c r="I2447" i="4"/>
  <c r="H2447" i="4"/>
  <c r="G2447" i="4"/>
  <c r="F2447" i="4"/>
  <c r="E2447" i="4"/>
  <c r="D2447" i="4"/>
  <c r="N2447" i="4" s="1"/>
  <c r="C2447" i="4"/>
  <c r="B2447" i="4"/>
  <c r="A2447" i="4"/>
  <c r="U2446" i="4"/>
  <c r="T2446" i="4"/>
  <c r="S2446" i="4"/>
  <c r="P2446" i="4"/>
  <c r="L2446" i="4"/>
  <c r="K2446" i="4"/>
  <c r="Q2446" i="4" s="1"/>
  <c r="J2446" i="4"/>
  <c r="O2446" i="4" s="1"/>
  <c r="I2446" i="4"/>
  <c r="H2446" i="4"/>
  <c r="G2446" i="4"/>
  <c r="F2446" i="4"/>
  <c r="E2446" i="4"/>
  <c r="D2446" i="4"/>
  <c r="C2446" i="4"/>
  <c r="M2446" i="4" s="1"/>
  <c r="B2446" i="4"/>
  <c r="A2446" i="4"/>
  <c r="U2445" i="4"/>
  <c r="T2445" i="4"/>
  <c r="S2445" i="4"/>
  <c r="M2445" i="4"/>
  <c r="L2445" i="4"/>
  <c r="K2445" i="4"/>
  <c r="J2445" i="4"/>
  <c r="I2445" i="4"/>
  <c r="H2445" i="4"/>
  <c r="Q2445" i="4" s="1"/>
  <c r="G2445" i="4"/>
  <c r="P2445" i="4" s="1"/>
  <c r="F2445" i="4"/>
  <c r="O2445" i="4" s="1"/>
  <c r="E2445" i="4"/>
  <c r="N2445" i="4" s="1"/>
  <c r="D2445" i="4"/>
  <c r="C2445" i="4"/>
  <c r="B2445" i="4"/>
  <c r="A2445" i="4"/>
  <c r="U2444" i="4"/>
  <c r="T2444" i="4"/>
  <c r="S2444" i="4"/>
  <c r="Q2444" i="4"/>
  <c r="P2444" i="4"/>
  <c r="O2444" i="4"/>
  <c r="L2444" i="4"/>
  <c r="K2444" i="4"/>
  <c r="J2444" i="4"/>
  <c r="I2444" i="4"/>
  <c r="H2444" i="4"/>
  <c r="G2444" i="4"/>
  <c r="F2444" i="4"/>
  <c r="E2444" i="4"/>
  <c r="D2444" i="4"/>
  <c r="N2444" i="4" s="1"/>
  <c r="C2444" i="4"/>
  <c r="B2444" i="4"/>
  <c r="A2444" i="4"/>
  <c r="U2443" i="4"/>
  <c r="T2443" i="4"/>
  <c r="S2443" i="4"/>
  <c r="O2443" i="4"/>
  <c r="N2443" i="4"/>
  <c r="L2443" i="4"/>
  <c r="K2443" i="4"/>
  <c r="J2443" i="4"/>
  <c r="I2443" i="4"/>
  <c r="H2443" i="4"/>
  <c r="G2443" i="4"/>
  <c r="P2443" i="4" s="1"/>
  <c r="F2443" i="4"/>
  <c r="E2443" i="4"/>
  <c r="D2443" i="4"/>
  <c r="C2443" i="4"/>
  <c r="B2443" i="4"/>
  <c r="M2443" i="4" s="1"/>
  <c r="A2443" i="4"/>
  <c r="U2442" i="4"/>
  <c r="T2442" i="4"/>
  <c r="S2442" i="4"/>
  <c r="P2442" i="4"/>
  <c r="M2442" i="4"/>
  <c r="L2442" i="4"/>
  <c r="K2442" i="4"/>
  <c r="J2442" i="4"/>
  <c r="I2442" i="4"/>
  <c r="H2442" i="4"/>
  <c r="Q2442" i="4" s="1"/>
  <c r="G2442" i="4"/>
  <c r="F2442" i="4"/>
  <c r="E2442" i="4"/>
  <c r="D2442" i="4"/>
  <c r="C2442" i="4"/>
  <c r="B2442" i="4"/>
  <c r="A2442" i="4"/>
  <c r="U2441" i="4"/>
  <c r="T2441" i="4"/>
  <c r="S2441" i="4"/>
  <c r="Q2441" i="4"/>
  <c r="O2441" i="4"/>
  <c r="L2441" i="4"/>
  <c r="K2441" i="4"/>
  <c r="J2441" i="4"/>
  <c r="I2441" i="4"/>
  <c r="H2441" i="4"/>
  <c r="G2441" i="4"/>
  <c r="P2441" i="4" s="1"/>
  <c r="F2441" i="4"/>
  <c r="E2441" i="4"/>
  <c r="N2441" i="4" s="1"/>
  <c r="D2441" i="4"/>
  <c r="C2441" i="4"/>
  <c r="B2441" i="4"/>
  <c r="A2441" i="4"/>
  <c r="U2440" i="4"/>
  <c r="T2440" i="4"/>
  <c r="S2440" i="4"/>
  <c r="P2440" i="4"/>
  <c r="L2440" i="4"/>
  <c r="K2440" i="4"/>
  <c r="J2440" i="4"/>
  <c r="O2440" i="4" s="1"/>
  <c r="I2440" i="4"/>
  <c r="H2440" i="4"/>
  <c r="G2440" i="4"/>
  <c r="F2440" i="4"/>
  <c r="E2440" i="4"/>
  <c r="N2440" i="4" s="1"/>
  <c r="D2440" i="4"/>
  <c r="C2440" i="4"/>
  <c r="B2440" i="4"/>
  <c r="A2440" i="4"/>
  <c r="U2439" i="4"/>
  <c r="T2439" i="4"/>
  <c r="S2439" i="4"/>
  <c r="M2439" i="4"/>
  <c r="L2439" i="4"/>
  <c r="K2439" i="4"/>
  <c r="J2439" i="4"/>
  <c r="I2439" i="4"/>
  <c r="H2439" i="4"/>
  <c r="Q2439" i="4" s="1"/>
  <c r="G2439" i="4"/>
  <c r="P2439" i="4" s="1"/>
  <c r="F2439" i="4"/>
  <c r="O2439" i="4" s="1"/>
  <c r="E2439" i="4"/>
  <c r="D2439" i="4"/>
  <c r="N2439" i="4" s="1"/>
  <c r="C2439" i="4"/>
  <c r="B2439" i="4"/>
  <c r="A2439" i="4"/>
  <c r="U2438" i="4"/>
  <c r="T2438" i="4"/>
  <c r="S2438" i="4"/>
  <c r="Q2438" i="4"/>
  <c r="P2438" i="4"/>
  <c r="O2438" i="4"/>
  <c r="L2438" i="4"/>
  <c r="K2438" i="4"/>
  <c r="J2438" i="4"/>
  <c r="I2438" i="4"/>
  <c r="H2438" i="4"/>
  <c r="G2438" i="4"/>
  <c r="F2438" i="4"/>
  <c r="E2438" i="4"/>
  <c r="D2438" i="4"/>
  <c r="N2438" i="4" s="1"/>
  <c r="R2438" i="4" s="1"/>
  <c r="C2438" i="4"/>
  <c r="M2438" i="4" s="1"/>
  <c r="B2438" i="4"/>
  <c r="A2438" i="4"/>
  <c r="U2437" i="4"/>
  <c r="T2437" i="4"/>
  <c r="S2437" i="4"/>
  <c r="L2437" i="4"/>
  <c r="Q2437" i="4" s="1"/>
  <c r="K2437" i="4"/>
  <c r="J2437" i="4"/>
  <c r="O2437" i="4" s="1"/>
  <c r="I2437" i="4"/>
  <c r="H2437" i="4"/>
  <c r="G2437" i="4"/>
  <c r="P2437" i="4" s="1"/>
  <c r="F2437" i="4"/>
  <c r="E2437" i="4"/>
  <c r="N2437" i="4" s="1"/>
  <c r="D2437" i="4"/>
  <c r="C2437" i="4"/>
  <c r="B2437" i="4"/>
  <c r="M2437" i="4" s="1"/>
  <c r="R2437" i="4" s="1"/>
  <c r="A2437" i="4"/>
  <c r="U2436" i="4"/>
  <c r="T2436" i="4"/>
  <c r="S2436" i="4"/>
  <c r="N2436" i="4"/>
  <c r="L2436" i="4"/>
  <c r="K2436" i="4"/>
  <c r="J2436" i="4"/>
  <c r="I2436" i="4"/>
  <c r="H2436" i="4"/>
  <c r="G2436" i="4"/>
  <c r="P2436" i="4" s="1"/>
  <c r="F2436" i="4"/>
  <c r="E2436" i="4"/>
  <c r="D2436" i="4"/>
  <c r="C2436" i="4"/>
  <c r="B2436" i="4"/>
  <c r="A2436" i="4"/>
  <c r="U2435" i="4"/>
  <c r="T2435" i="4"/>
  <c r="S2435" i="4"/>
  <c r="P2435" i="4"/>
  <c r="O2435" i="4"/>
  <c r="L2435" i="4"/>
  <c r="K2435" i="4"/>
  <c r="J2435" i="4"/>
  <c r="I2435" i="4"/>
  <c r="H2435" i="4"/>
  <c r="G2435" i="4"/>
  <c r="F2435" i="4"/>
  <c r="E2435" i="4"/>
  <c r="D2435" i="4"/>
  <c r="N2435" i="4" s="1"/>
  <c r="C2435" i="4"/>
  <c r="B2435" i="4"/>
  <c r="A2435" i="4"/>
  <c r="U2434" i="4"/>
  <c r="T2434" i="4"/>
  <c r="S2434" i="4"/>
  <c r="P2434" i="4"/>
  <c r="L2434" i="4"/>
  <c r="K2434" i="4"/>
  <c r="Q2434" i="4" s="1"/>
  <c r="J2434" i="4"/>
  <c r="O2434" i="4" s="1"/>
  <c r="I2434" i="4"/>
  <c r="H2434" i="4"/>
  <c r="G2434" i="4"/>
  <c r="F2434" i="4"/>
  <c r="E2434" i="4"/>
  <c r="D2434" i="4"/>
  <c r="C2434" i="4"/>
  <c r="M2434" i="4" s="1"/>
  <c r="B2434" i="4"/>
  <c r="A2434" i="4"/>
  <c r="U2433" i="4"/>
  <c r="T2433" i="4"/>
  <c r="S2433" i="4"/>
  <c r="M2433" i="4"/>
  <c r="L2433" i="4"/>
  <c r="K2433" i="4"/>
  <c r="J2433" i="4"/>
  <c r="I2433" i="4"/>
  <c r="H2433" i="4"/>
  <c r="Q2433" i="4" s="1"/>
  <c r="G2433" i="4"/>
  <c r="P2433" i="4" s="1"/>
  <c r="F2433" i="4"/>
  <c r="O2433" i="4" s="1"/>
  <c r="E2433" i="4"/>
  <c r="N2433" i="4" s="1"/>
  <c r="D2433" i="4"/>
  <c r="C2433" i="4"/>
  <c r="B2433" i="4"/>
  <c r="A2433" i="4"/>
  <c r="U2432" i="4"/>
  <c r="T2432" i="4"/>
  <c r="S2432" i="4"/>
  <c r="Q2432" i="4"/>
  <c r="P2432" i="4"/>
  <c r="O2432" i="4"/>
  <c r="L2432" i="4"/>
  <c r="K2432" i="4"/>
  <c r="J2432" i="4"/>
  <c r="I2432" i="4"/>
  <c r="H2432" i="4"/>
  <c r="G2432" i="4"/>
  <c r="F2432" i="4"/>
  <c r="E2432" i="4"/>
  <c r="D2432" i="4"/>
  <c r="N2432" i="4" s="1"/>
  <c r="C2432" i="4"/>
  <c r="B2432" i="4"/>
  <c r="A2432" i="4"/>
  <c r="U2431" i="4"/>
  <c r="T2431" i="4"/>
  <c r="S2431" i="4"/>
  <c r="O2431" i="4"/>
  <c r="N2431" i="4"/>
  <c r="L2431" i="4"/>
  <c r="K2431" i="4"/>
  <c r="J2431" i="4"/>
  <c r="I2431" i="4"/>
  <c r="H2431" i="4"/>
  <c r="G2431" i="4"/>
  <c r="P2431" i="4" s="1"/>
  <c r="F2431" i="4"/>
  <c r="E2431" i="4"/>
  <c r="D2431" i="4"/>
  <c r="C2431" i="4"/>
  <c r="B2431" i="4"/>
  <c r="M2431" i="4" s="1"/>
  <c r="A2431" i="4"/>
  <c r="U2430" i="4"/>
  <c r="T2430" i="4"/>
  <c r="S2430" i="4"/>
  <c r="P2430" i="4"/>
  <c r="M2430" i="4"/>
  <c r="L2430" i="4"/>
  <c r="K2430" i="4"/>
  <c r="J2430" i="4"/>
  <c r="I2430" i="4"/>
  <c r="H2430" i="4"/>
  <c r="G2430" i="4"/>
  <c r="F2430" i="4"/>
  <c r="E2430" i="4"/>
  <c r="D2430" i="4"/>
  <c r="C2430" i="4"/>
  <c r="B2430" i="4"/>
  <c r="A2430" i="4"/>
  <c r="U2429" i="4"/>
  <c r="T2429" i="4"/>
  <c r="S2429" i="4"/>
  <c r="L2429" i="4"/>
  <c r="K2429" i="4"/>
  <c r="J2429" i="4"/>
  <c r="I2429" i="4"/>
  <c r="H2429" i="4"/>
  <c r="G2429" i="4"/>
  <c r="P2429" i="4" s="1"/>
  <c r="F2429" i="4"/>
  <c r="E2429" i="4"/>
  <c r="N2429" i="4" s="1"/>
  <c r="D2429" i="4"/>
  <c r="C2429" i="4"/>
  <c r="B2429" i="4"/>
  <c r="A2429" i="4"/>
  <c r="U2428" i="4"/>
  <c r="T2428" i="4"/>
  <c r="S2428" i="4"/>
  <c r="P2428" i="4"/>
  <c r="L2428" i="4"/>
  <c r="K2428" i="4"/>
  <c r="J2428" i="4"/>
  <c r="O2428" i="4" s="1"/>
  <c r="I2428" i="4"/>
  <c r="H2428" i="4"/>
  <c r="G2428" i="4"/>
  <c r="F2428" i="4"/>
  <c r="E2428" i="4"/>
  <c r="N2428" i="4" s="1"/>
  <c r="D2428" i="4"/>
  <c r="C2428" i="4"/>
  <c r="B2428" i="4"/>
  <c r="A2428" i="4"/>
  <c r="U2427" i="4"/>
  <c r="T2427" i="4"/>
  <c r="S2427" i="4"/>
  <c r="M2427" i="4"/>
  <c r="L2427" i="4"/>
  <c r="K2427" i="4"/>
  <c r="J2427" i="4"/>
  <c r="I2427" i="4"/>
  <c r="H2427" i="4"/>
  <c r="Q2427" i="4" s="1"/>
  <c r="G2427" i="4"/>
  <c r="P2427" i="4" s="1"/>
  <c r="F2427" i="4"/>
  <c r="O2427" i="4" s="1"/>
  <c r="E2427" i="4"/>
  <c r="D2427" i="4"/>
  <c r="N2427" i="4" s="1"/>
  <c r="C2427" i="4"/>
  <c r="B2427" i="4"/>
  <c r="A2427" i="4"/>
  <c r="U2426" i="4"/>
  <c r="T2426" i="4"/>
  <c r="S2426" i="4"/>
  <c r="Q2426" i="4"/>
  <c r="P2426" i="4"/>
  <c r="L2426" i="4"/>
  <c r="K2426" i="4"/>
  <c r="J2426" i="4"/>
  <c r="I2426" i="4"/>
  <c r="H2426" i="4"/>
  <c r="G2426" i="4"/>
  <c r="F2426" i="4"/>
  <c r="O2426" i="4" s="1"/>
  <c r="E2426" i="4"/>
  <c r="D2426" i="4"/>
  <c r="C2426" i="4"/>
  <c r="M2426" i="4" s="1"/>
  <c r="B2426" i="4"/>
  <c r="A2426" i="4"/>
  <c r="U2425" i="4"/>
  <c r="T2425" i="4"/>
  <c r="S2425" i="4"/>
  <c r="M2425" i="4"/>
  <c r="L2425" i="4"/>
  <c r="Q2425" i="4" s="1"/>
  <c r="K2425" i="4"/>
  <c r="J2425" i="4"/>
  <c r="O2425" i="4" s="1"/>
  <c r="I2425" i="4"/>
  <c r="H2425" i="4"/>
  <c r="G2425" i="4"/>
  <c r="P2425" i="4" s="1"/>
  <c r="F2425" i="4"/>
  <c r="E2425" i="4"/>
  <c r="N2425" i="4" s="1"/>
  <c r="D2425" i="4"/>
  <c r="C2425" i="4"/>
  <c r="B2425" i="4"/>
  <c r="A2425" i="4"/>
  <c r="U2424" i="4"/>
  <c r="T2424" i="4"/>
  <c r="S2424" i="4"/>
  <c r="N2424" i="4"/>
  <c r="L2424" i="4"/>
  <c r="K2424" i="4"/>
  <c r="J2424" i="4"/>
  <c r="I2424" i="4"/>
  <c r="H2424" i="4"/>
  <c r="G2424" i="4"/>
  <c r="P2424" i="4" s="1"/>
  <c r="F2424" i="4"/>
  <c r="E2424" i="4"/>
  <c r="D2424" i="4"/>
  <c r="C2424" i="4"/>
  <c r="B2424" i="4"/>
  <c r="A2424" i="4"/>
  <c r="U2423" i="4"/>
  <c r="T2423" i="4"/>
  <c r="S2423" i="4"/>
  <c r="P2423" i="4"/>
  <c r="L2423" i="4"/>
  <c r="K2423" i="4"/>
  <c r="J2423" i="4"/>
  <c r="I2423" i="4"/>
  <c r="H2423" i="4"/>
  <c r="G2423" i="4"/>
  <c r="F2423" i="4"/>
  <c r="O2423" i="4" s="1"/>
  <c r="E2423" i="4"/>
  <c r="D2423" i="4"/>
  <c r="N2423" i="4" s="1"/>
  <c r="C2423" i="4"/>
  <c r="B2423" i="4"/>
  <c r="A2423" i="4"/>
  <c r="U2422" i="4"/>
  <c r="T2422" i="4"/>
  <c r="S2422" i="4"/>
  <c r="P2422" i="4"/>
  <c r="M2422" i="4"/>
  <c r="L2422" i="4"/>
  <c r="K2422" i="4"/>
  <c r="J2422" i="4"/>
  <c r="O2422" i="4" s="1"/>
  <c r="I2422" i="4"/>
  <c r="H2422" i="4"/>
  <c r="G2422" i="4"/>
  <c r="F2422" i="4"/>
  <c r="E2422" i="4"/>
  <c r="D2422" i="4"/>
  <c r="C2422" i="4"/>
  <c r="B2422" i="4"/>
  <c r="A2422" i="4"/>
  <c r="U2421" i="4"/>
  <c r="T2421" i="4"/>
  <c r="S2421" i="4"/>
  <c r="M2421" i="4"/>
  <c r="L2421" i="4"/>
  <c r="K2421" i="4"/>
  <c r="J2421" i="4"/>
  <c r="I2421" i="4"/>
  <c r="H2421" i="4"/>
  <c r="Q2421" i="4" s="1"/>
  <c r="G2421" i="4"/>
  <c r="P2421" i="4" s="1"/>
  <c r="F2421" i="4"/>
  <c r="E2421" i="4"/>
  <c r="N2421" i="4" s="1"/>
  <c r="D2421" i="4"/>
  <c r="C2421" i="4"/>
  <c r="B2421" i="4"/>
  <c r="A2421" i="4"/>
  <c r="U2420" i="4"/>
  <c r="T2420" i="4"/>
  <c r="S2420" i="4"/>
  <c r="Q2420" i="4"/>
  <c r="P2420" i="4"/>
  <c r="L2420" i="4"/>
  <c r="K2420" i="4"/>
  <c r="J2420" i="4"/>
  <c r="I2420" i="4"/>
  <c r="H2420" i="4"/>
  <c r="G2420" i="4"/>
  <c r="F2420" i="4"/>
  <c r="O2420" i="4" s="1"/>
  <c r="E2420" i="4"/>
  <c r="D2420" i="4"/>
  <c r="N2420" i="4" s="1"/>
  <c r="C2420" i="4"/>
  <c r="B2420" i="4"/>
  <c r="A2420" i="4"/>
  <c r="U2419" i="4"/>
  <c r="T2419" i="4"/>
  <c r="S2419" i="4"/>
  <c r="O2419" i="4"/>
  <c r="N2419" i="4"/>
  <c r="M2419" i="4"/>
  <c r="L2419" i="4"/>
  <c r="K2419" i="4"/>
  <c r="J2419" i="4"/>
  <c r="I2419" i="4"/>
  <c r="H2419" i="4"/>
  <c r="G2419" i="4"/>
  <c r="P2419" i="4" s="1"/>
  <c r="F2419" i="4"/>
  <c r="E2419" i="4"/>
  <c r="D2419" i="4"/>
  <c r="C2419" i="4"/>
  <c r="B2419" i="4"/>
  <c r="A2419" i="4"/>
  <c r="U2418" i="4"/>
  <c r="T2418" i="4"/>
  <c r="S2418" i="4"/>
  <c r="P2418" i="4"/>
  <c r="M2418" i="4"/>
  <c r="L2418" i="4"/>
  <c r="K2418" i="4"/>
  <c r="J2418" i="4"/>
  <c r="I2418" i="4"/>
  <c r="H2418" i="4"/>
  <c r="G2418" i="4"/>
  <c r="F2418" i="4"/>
  <c r="E2418" i="4"/>
  <c r="D2418" i="4"/>
  <c r="C2418" i="4"/>
  <c r="B2418" i="4"/>
  <c r="A2418" i="4"/>
  <c r="U2417" i="4"/>
  <c r="T2417" i="4"/>
  <c r="S2417" i="4"/>
  <c r="L2417" i="4"/>
  <c r="K2417" i="4"/>
  <c r="J2417" i="4"/>
  <c r="I2417" i="4"/>
  <c r="H2417" i="4"/>
  <c r="G2417" i="4"/>
  <c r="P2417" i="4" s="1"/>
  <c r="F2417" i="4"/>
  <c r="E2417" i="4"/>
  <c r="N2417" i="4" s="1"/>
  <c r="D2417" i="4"/>
  <c r="C2417" i="4"/>
  <c r="B2417" i="4"/>
  <c r="A2417" i="4"/>
  <c r="U2416" i="4"/>
  <c r="T2416" i="4"/>
  <c r="S2416" i="4"/>
  <c r="O2416" i="4"/>
  <c r="N2416" i="4"/>
  <c r="L2416" i="4"/>
  <c r="K2416" i="4"/>
  <c r="J2416" i="4"/>
  <c r="I2416" i="4"/>
  <c r="H2416" i="4"/>
  <c r="G2416" i="4"/>
  <c r="P2416" i="4" s="1"/>
  <c r="F2416" i="4"/>
  <c r="E2416" i="4"/>
  <c r="D2416" i="4"/>
  <c r="C2416" i="4"/>
  <c r="B2416" i="4"/>
  <c r="M2416" i="4" s="1"/>
  <c r="A2416" i="4"/>
  <c r="U2415" i="4"/>
  <c r="T2415" i="4"/>
  <c r="S2415" i="4"/>
  <c r="L2415" i="4"/>
  <c r="K2415" i="4"/>
  <c r="J2415" i="4"/>
  <c r="I2415" i="4"/>
  <c r="H2415" i="4"/>
  <c r="G2415" i="4"/>
  <c r="P2415" i="4" s="1"/>
  <c r="F2415" i="4"/>
  <c r="O2415" i="4" s="1"/>
  <c r="E2415" i="4"/>
  <c r="D2415" i="4"/>
  <c r="N2415" i="4" s="1"/>
  <c r="C2415" i="4"/>
  <c r="M2415" i="4" s="1"/>
  <c r="B2415" i="4"/>
  <c r="A2415" i="4"/>
  <c r="U2414" i="4"/>
  <c r="T2414" i="4"/>
  <c r="S2414" i="4"/>
  <c r="P2414" i="4"/>
  <c r="O2414" i="4"/>
  <c r="L2414" i="4"/>
  <c r="K2414" i="4"/>
  <c r="J2414" i="4"/>
  <c r="I2414" i="4"/>
  <c r="H2414" i="4"/>
  <c r="Q2414" i="4" s="1"/>
  <c r="G2414" i="4"/>
  <c r="F2414" i="4"/>
  <c r="E2414" i="4"/>
  <c r="D2414" i="4"/>
  <c r="C2414" i="4"/>
  <c r="M2414" i="4" s="1"/>
  <c r="B2414" i="4"/>
  <c r="A2414" i="4"/>
  <c r="U2413" i="4"/>
  <c r="T2413" i="4"/>
  <c r="S2413" i="4"/>
  <c r="O2413" i="4"/>
  <c r="N2413" i="4"/>
  <c r="L2413" i="4"/>
  <c r="Q2413" i="4" s="1"/>
  <c r="K2413" i="4"/>
  <c r="J2413" i="4"/>
  <c r="I2413" i="4"/>
  <c r="H2413" i="4"/>
  <c r="G2413" i="4"/>
  <c r="P2413" i="4" s="1"/>
  <c r="F2413" i="4"/>
  <c r="E2413" i="4"/>
  <c r="D2413" i="4"/>
  <c r="C2413" i="4"/>
  <c r="B2413" i="4"/>
  <c r="A2413" i="4"/>
  <c r="U2412" i="4"/>
  <c r="T2412" i="4"/>
  <c r="S2412" i="4"/>
  <c r="N2412" i="4"/>
  <c r="L2412" i="4"/>
  <c r="K2412" i="4"/>
  <c r="J2412" i="4"/>
  <c r="I2412" i="4"/>
  <c r="H2412" i="4"/>
  <c r="G2412" i="4"/>
  <c r="P2412" i="4" s="1"/>
  <c r="F2412" i="4"/>
  <c r="E2412" i="4"/>
  <c r="D2412" i="4"/>
  <c r="C2412" i="4"/>
  <c r="B2412" i="4"/>
  <c r="A2412" i="4"/>
  <c r="U2411" i="4"/>
  <c r="T2411" i="4"/>
  <c r="S2411" i="4"/>
  <c r="P2411" i="4"/>
  <c r="O2411" i="4"/>
  <c r="N2411" i="4"/>
  <c r="L2411" i="4"/>
  <c r="K2411" i="4"/>
  <c r="J2411" i="4"/>
  <c r="I2411" i="4"/>
  <c r="H2411" i="4"/>
  <c r="Q2411" i="4" s="1"/>
  <c r="G2411" i="4"/>
  <c r="F2411" i="4"/>
  <c r="E2411" i="4"/>
  <c r="D2411" i="4"/>
  <c r="C2411" i="4"/>
  <c r="B2411" i="4"/>
  <c r="A2411" i="4"/>
  <c r="U2410" i="4"/>
  <c r="T2410" i="4"/>
  <c r="S2410" i="4"/>
  <c r="P2410" i="4"/>
  <c r="L2410" i="4"/>
  <c r="K2410" i="4"/>
  <c r="Q2410" i="4" s="1"/>
  <c r="J2410" i="4"/>
  <c r="O2410" i="4" s="1"/>
  <c r="I2410" i="4"/>
  <c r="H2410" i="4"/>
  <c r="G2410" i="4"/>
  <c r="F2410" i="4"/>
  <c r="E2410" i="4"/>
  <c r="D2410" i="4"/>
  <c r="C2410" i="4"/>
  <c r="M2410" i="4" s="1"/>
  <c r="B2410" i="4"/>
  <c r="A2410" i="4"/>
  <c r="U2409" i="4"/>
  <c r="T2409" i="4"/>
  <c r="S2409" i="4"/>
  <c r="L2409" i="4"/>
  <c r="K2409" i="4"/>
  <c r="J2409" i="4"/>
  <c r="O2409" i="4" s="1"/>
  <c r="I2409" i="4"/>
  <c r="H2409" i="4"/>
  <c r="Q2409" i="4" s="1"/>
  <c r="G2409" i="4"/>
  <c r="P2409" i="4" s="1"/>
  <c r="F2409" i="4"/>
  <c r="E2409" i="4"/>
  <c r="N2409" i="4" s="1"/>
  <c r="D2409" i="4"/>
  <c r="C2409" i="4"/>
  <c r="M2409" i="4" s="1"/>
  <c r="B2409" i="4"/>
  <c r="A2409" i="4"/>
  <c r="U2408" i="4"/>
  <c r="T2408" i="4"/>
  <c r="S2408" i="4"/>
  <c r="Q2408" i="4"/>
  <c r="P2408" i="4"/>
  <c r="L2408" i="4"/>
  <c r="K2408" i="4"/>
  <c r="J2408" i="4"/>
  <c r="I2408" i="4"/>
  <c r="H2408" i="4"/>
  <c r="G2408" i="4"/>
  <c r="F2408" i="4"/>
  <c r="O2408" i="4" s="1"/>
  <c r="E2408" i="4"/>
  <c r="D2408" i="4"/>
  <c r="C2408" i="4"/>
  <c r="B2408" i="4"/>
  <c r="A2408" i="4"/>
  <c r="U2407" i="4"/>
  <c r="T2407" i="4"/>
  <c r="S2407" i="4"/>
  <c r="O2407" i="4"/>
  <c r="N2407" i="4"/>
  <c r="M2407" i="4"/>
  <c r="L2407" i="4"/>
  <c r="K2407" i="4"/>
  <c r="J2407" i="4"/>
  <c r="I2407" i="4"/>
  <c r="H2407" i="4"/>
  <c r="G2407" i="4"/>
  <c r="P2407" i="4" s="1"/>
  <c r="F2407" i="4"/>
  <c r="E2407" i="4"/>
  <c r="D2407" i="4"/>
  <c r="C2407" i="4"/>
  <c r="B2407" i="4"/>
  <c r="A2407" i="4"/>
  <c r="U2406" i="4"/>
  <c r="T2406" i="4"/>
  <c r="S2406" i="4"/>
  <c r="P2406" i="4"/>
  <c r="L2406" i="4"/>
  <c r="K2406" i="4"/>
  <c r="J2406" i="4"/>
  <c r="I2406" i="4"/>
  <c r="H2406" i="4"/>
  <c r="G2406" i="4"/>
  <c r="F2406" i="4"/>
  <c r="O2406" i="4" s="1"/>
  <c r="E2406" i="4"/>
  <c r="D2406" i="4"/>
  <c r="C2406" i="4"/>
  <c r="M2406" i="4" s="1"/>
  <c r="B2406" i="4"/>
  <c r="A2406" i="4"/>
  <c r="U2405" i="4"/>
  <c r="T2405" i="4"/>
  <c r="S2405" i="4"/>
  <c r="N2405" i="4"/>
  <c r="L2405" i="4"/>
  <c r="K2405" i="4"/>
  <c r="J2405" i="4"/>
  <c r="I2405" i="4"/>
  <c r="H2405" i="4"/>
  <c r="G2405" i="4"/>
  <c r="P2405" i="4" s="1"/>
  <c r="F2405" i="4"/>
  <c r="O2405" i="4" s="1"/>
  <c r="E2405" i="4"/>
  <c r="D2405" i="4"/>
  <c r="C2405" i="4"/>
  <c r="B2405" i="4"/>
  <c r="M2405" i="4" s="1"/>
  <c r="A2405" i="4"/>
  <c r="U2404" i="4"/>
  <c r="T2404" i="4"/>
  <c r="S2404" i="4"/>
  <c r="P2404" i="4"/>
  <c r="O2404" i="4"/>
  <c r="N2404" i="4"/>
  <c r="L2404" i="4"/>
  <c r="Q2404" i="4" s="1"/>
  <c r="K2404" i="4"/>
  <c r="J2404" i="4"/>
  <c r="I2404" i="4"/>
  <c r="H2404" i="4"/>
  <c r="G2404" i="4"/>
  <c r="F2404" i="4"/>
  <c r="E2404" i="4"/>
  <c r="D2404" i="4"/>
  <c r="C2404" i="4"/>
  <c r="B2404" i="4"/>
  <c r="A2404" i="4"/>
  <c r="U2403" i="4"/>
  <c r="T2403" i="4"/>
  <c r="S2403" i="4"/>
  <c r="O2403" i="4"/>
  <c r="M2403" i="4"/>
  <c r="L2403" i="4"/>
  <c r="K2403" i="4"/>
  <c r="J2403" i="4"/>
  <c r="I2403" i="4"/>
  <c r="H2403" i="4"/>
  <c r="Q2403" i="4" s="1"/>
  <c r="G2403" i="4"/>
  <c r="P2403" i="4" s="1"/>
  <c r="F2403" i="4"/>
  <c r="E2403" i="4"/>
  <c r="D2403" i="4"/>
  <c r="N2403" i="4" s="1"/>
  <c r="C2403" i="4"/>
  <c r="B2403" i="4"/>
  <c r="A2403" i="4"/>
  <c r="U2402" i="4"/>
  <c r="T2402" i="4"/>
  <c r="S2402" i="4"/>
  <c r="Q2402" i="4"/>
  <c r="P2402" i="4"/>
  <c r="O2402" i="4"/>
  <c r="L2402" i="4"/>
  <c r="K2402" i="4"/>
  <c r="J2402" i="4"/>
  <c r="I2402" i="4"/>
  <c r="H2402" i="4"/>
  <c r="G2402" i="4"/>
  <c r="F2402" i="4"/>
  <c r="E2402" i="4"/>
  <c r="D2402" i="4"/>
  <c r="N2402" i="4" s="1"/>
  <c r="C2402" i="4"/>
  <c r="M2402" i="4" s="1"/>
  <c r="B2402" i="4"/>
  <c r="A2402" i="4"/>
  <c r="U2401" i="4"/>
  <c r="T2401" i="4"/>
  <c r="S2401" i="4"/>
  <c r="Q2401" i="4"/>
  <c r="L2401" i="4"/>
  <c r="K2401" i="4"/>
  <c r="J2401" i="4"/>
  <c r="O2401" i="4" s="1"/>
  <c r="I2401" i="4"/>
  <c r="H2401" i="4"/>
  <c r="G2401" i="4"/>
  <c r="P2401" i="4" s="1"/>
  <c r="F2401" i="4"/>
  <c r="E2401" i="4"/>
  <c r="N2401" i="4" s="1"/>
  <c r="D2401" i="4"/>
  <c r="C2401" i="4"/>
  <c r="B2401" i="4"/>
  <c r="M2401" i="4" s="1"/>
  <c r="R2401" i="4" s="1"/>
  <c r="A2401" i="4"/>
  <c r="U2400" i="4"/>
  <c r="T2400" i="4"/>
  <c r="S2400" i="4"/>
  <c r="P2400" i="4"/>
  <c r="L2400" i="4"/>
  <c r="K2400" i="4"/>
  <c r="J2400" i="4"/>
  <c r="I2400" i="4"/>
  <c r="H2400" i="4"/>
  <c r="G2400" i="4"/>
  <c r="F2400" i="4"/>
  <c r="E2400" i="4"/>
  <c r="N2400" i="4" s="1"/>
  <c r="D2400" i="4"/>
  <c r="C2400" i="4"/>
  <c r="B2400" i="4"/>
  <c r="A2400" i="4"/>
  <c r="U2399" i="4"/>
  <c r="T2399" i="4"/>
  <c r="S2399" i="4"/>
  <c r="N2399" i="4"/>
  <c r="M2399" i="4"/>
  <c r="L2399" i="4"/>
  <c r="K2399" i="4"/>
  <c r="J2399" i="4"/>
  <c r="I2399" i="4"/>
  <c r="H2399" i="4"/>
  <c r="G2399" i="4"/>
  <c r="P2399" i="4" s="1"/>
  <c r="F2399" i="4"/>
  <c r="O2399" i="4" s="1"/>
  <c r="E2399" i="4"/>
  <c r="D2399" i="4"/>
  <c r="C2399" i="4"/>
  <c r="B2399" i="4"/>
  <c r="A2399" i="4"/>
  <c r="U2398" i="4"/>
  <c r="T2398" i="4"/>
  <c r="S2398" i="4"/>
  <c r="Q2398" i="4"/>
  <c r="P2398" i="4"/>
  <c r="O2398" i="4"/>
  <c r="M2398" i="4"/>
  <c r="L2398" i="4"/>
  <c r="K2398" i="4"/>
  <c r="J2398" i="4"/>
  <c r="I2398" i="4"/>
  <c r="H2398" i="4"/>
  <c r="G2398" i="4"/>
  <c r="F2398" i="4"/>
  <c r="E2398" i="4"/>
  <c r="D2398" i="4"/>
  <c r="N2398" i="4" s="1"/>
  <c r="C2398" i="4"/>
  <c r="B2398" i="4"/>
  <c r="A2398" i="4"/>
  <c r="U2397" i="4"/>
  <c r="T2397" i="4"/>
  <c r="S2397" i="4"/>
  <c r="L2397" i="4"/>
  <c r="K2397" i="4"/>
  <c r="J2397" i="4"/>
  <c r="O2397" i="4" s="1"/>
  <c r="I2397" i="4"/>
  <c r="H2397" i="4"/>
  <c r="Q2397" i="4" s="1"/>
  <c r="G2397" i="4"/>
  <c r="P2397" i="4" s="1"/>
  <c r="F2397" i="4"/>
  <c r="E2397" i="4"/>
  <c r="N2397" i="4" s="1"/>
  <c r="D2397" i="4"/>
  <c r="C2397" i="4"/>
  <c r="M2397" i="4" s="1"/>
  <c r="R2397" i="4" s="1"/>
  <c r="B2397" i="4"/>
  <c r="A2397" i="4"/>
  <c r="U2396" i="4"/>
  <c r="T2396" i="4"/>
  <c r="S2396" i="4"/>
  <c r="P2396" i="4"/>
  <c r="L2396" i="4"/>
  <c r="K2396" i="4"/>
  <c r="Q2396" i="4" s="1"/>
  <c r="J2396" i="4"/>
  <c r="I2396" i="4"/>
  <c r="H2396" i="4"/>
  <c r="G2396" i="4"/>
  <c r="F2396" i="4"/>
  <c r="O2396" i="4" s="1"/>
  <c r="E2396" i="4"/>
  <c r="D2396" i="4"/>
  <c r="N2396" i="4" s="1"/>
  <c r="C2396" i="4"/>
  <c r="B2396" i="4"/>
  <c r="A2396" i="4"/>
  <c r="U2395" i="4"/>
  <c r="T2395" i="4"/>
  <c r="S2395" i="4"/>
  <c r="O2395" i="4"/>
  <c r="N2395" i="4"/>
  <c r="L2395" i="4"/>
  <c r="K2395" i="4"/>
  <c r="J2395" i="4"/>
  <c r="I2395" i="4"/>
  <c r="H2395" i="4"/>
  <c r="G2395" i="4"/>
  <c r="P2395" i="4" s="1"/>
  <c r="F2395" i="4"/>
  <c r="E2395" i="4"/>
  <c r="D2395" i="4"/>
  <c r="C2395" i="4"/>
  <c r="B2395" i="4"/>
  <c r="M2395" i="4" s="1"/>
  <c r="A2395" i="4"/>
  <c r="U2394" i="4"/>
  <c r="T2394" i="4"/>
  <c r="S2394" i="4"/>
  <c r="P2394" i="4"/>
  <c r="M2394" i="4"/>
  <c r="L2394" i="4"/>
  <c r="K2394" i="4"/>
  <c r="J2394" i="4"/>
  <c r="I2394" i="4"/>
  <c r="H2394" i="4"/>
  <c r="Q2394" i="4" s="1"/>
  <c r="G2394" i="4"/>
  <c r="F2394" i="4"/>
  <c r="O2394" i="4" s="1"/>
  <c r="E2394" i="4"/>
  <c r="D2394" i="4"/>
  <c r="C2394" i="4"/>
  <c r="B2394" i="4"/>
  <c r="A2394" i="4"/>
  <c r="U2393" i="4"/>
  <c r="T2393" i="4"/>
  <c r="S2393" i="4"/>
  <c r="O2393" i="4"/>
  <c r="N2393" i="4"/>
  <c r="L2393" i="4"/>
  <c r="K2393" i="4"/>
  <c r="J2393" i="4"/>
  <c r="I2393" i="4"/>
  <c r="H2393" i="4"/>
  <c r="Q2393" i="4" s="1"/>
  <c r="G2393" i="4"/>
  <c r="P2393" i="4" s="1"/>
  <c r="F2393" i="4"/>
  <c r="E2393" i="4"/>
  <c r="D2393" i="4"/>
  <c r="C2393" i="4"/>
  <c r="B2393" i="4"/>
  <c r="M2393" i="4" s="1"/>
  <c r="A2393" i="4"/>
  <c r="U2392" i="4"/>
  <c r="T2392" i="4"/>
  <c r="S2392" i="4"/>
  <c r="P2392" i="4"/>
  <c r="L2392" i="4"/>
  <c r="K2392" i="4"/>
  <c r="Q2392" i="4" s="1"/>
  <c r="J2392" i="4"/>
  <c r="O2392" i="4" s="1"/>
  <c r="I2392" i="4"/>
  <c r="H2392" i="4"/>
  <c r="G2392" i="4"/>
  <c r="F2392" i="4"/>
  <c r="E2392" i="4"/>
  <c r="D2392" i="4"/>
  <c r="N2392" i="4" s="1"/>
  <c r="C2392" i="4"/>
  <c r="B2392" i="4"/>
  <c r="A2392" i="4"/>
  <c r="U2391" i="4"/>
  <c r="T2391" i="4"/>
  <c r="S2391" i="4"/>
  <c r="L2391" i="4"/>
  <c r="K2391" i="4"/>
  <c r="J2391" i="4"/>
  <c r="I2391" i="4"/>
  <c r="H2391" i="4"/>
  <c r="G2391" i="4"/>
  <c r="P2391" i="4" s="1"/>
  <c r="F2391" i="4"/>
  <c r="O2391" i="4" s="1"/>
  <c r="E2391" i="4"/>
  <c r="D2391" i="4"/>
  <c r="N2391" i="4" s="1"/>
  <c r="C2391" i="4"/>
  <c r="M2391" i="4" s="1"/>
  <c r="B2391" i="4"/>
  <c r="A2391" i="4"/>
  <c r="U2390" i="4"/>
  <c r="T2390" i="4"/>
  <c r="S2390" i="4"/>
  <c r="P2390" i="4"/>
  <c r="O2390" i="4"/>
  <c r="M2390" i="4"/>
  <c r="L2390" i="4"/>
  <c r="K2390" i="4"/>
  <c r="J2390" i="4"/>
  <c r="I2390" i="4"/>
  <c r="H2390" i="4"/>
  <c r="G2390" i="4"/>
  <c r="F2390" i="4"/>
  <c r="E2390" i="4"/>
  <c r="D2390" i="4"/>
  <c r="C2390" i="4"/>
  <c r="B2390" i="4"/>
  <c r="A2390" i="4"/>
  <c r="U2389" i="4"/>
  <c r="T2389" i="4"/>
  <c r="S2389" i="4"/>
  <c r="O2389" i="4"/>
  <c r="N2389" i="4"/>
  <c r="L2389" i="4"/>
  <c r="Q2389" i="4" s="1"/>
  <c r="K2389" i="4"/>
  <c r="J2389" i="4"/>
  <c r="I2389" i="4"/>
  <c r="H2389" i="4"/>
  <c r="G2389" i="4"/>
  <c r="P2389" i="4" s="1"/>
  <c r="F2389" i="4"/>
  <c r="E2389" i="4"/>
  <c r="D2389" i="4"/>
  <c r="C2389" i="4"/>
  <c r="B2389" i="4"/>
  <c r="A2389" i="4"/>
  <c r="U2388" i="4"/>
  <c r="T2388" i="4"/>
  <c r="S2388" i="4"/>
  <c r="N2388" i="4"/>
  <c r="L2388" i="4"/>
  <c r="K2388" i="4"/>
  <c r="J2388" i="4"/>
  <c r="I2388" i="4"/>
  <c r="H2388" i="4"/>
  <c r="G2388" i="4"/>
  <c r="P2388" i="4" s="1"/>
  <c r="F2388" i="4"/>
  <c r="E2388" i="4"/>
  <c r="D2388" i="4"/>
  <c r="C2388" i="4"/>
  <c r="B2388" i="4"/>
  <c r="A2388" i="4"/>
  <c r="U2387" i="4"/>
  <c r="T2387" i="4"/>
  <c r="S2387" i="4"/>
  <c r="P2387" i="4"/>
  <c r="O2387" i="4"/>
  <c r="L2387" i="4"/>
  <c r="K2387" i="4"/>
  <c r="J2387" i="4"/>
  <c r="I2387" i="4"/>
  <c r="H2387" i="4"/>
  <c r="G2387" i="4"/>
  <c r="F2387" i="4"/>
  <c r="E2387" i="4"/>
  <c r="D2387" i="4"/>
  <c r="N2387" i="4" s="1"/>
  <c r="C2387" i="4"/>
  <c r="B2387" i="4"/>
  <c r="A2387" i="4"/>
  <c r="U2386" i="4"/>
  <c r="T2386" i="4"/>
  <c r="S2386" i="4"/>
  <c r="P2386" i="4"/>
  <c r="M2386" i="4"/>
  <c r="L2386" i="4"/>
  <c r="K2386" i="4"/>
  <c r="Q2386" i="4" s="1"/>
  <c r="J2386" i="4"/>
  <c r="O2386" i="4" s="1"/>
  <c r="I2386" i="4"/>
  <c r="H2386" i="4"/>
  <c r="G2386" i="4"/>
  <c r="F2386" i="4"/>
  <c r="E2386" i="4"/>
  <c r="D2386" i="4"/>
  <c r="C2386" i="4"/>
  <c r="B2386" i="4"/>
  <c r="A2386" i="4"/>
  <c r="U2385" i="4"/>
  <c r="T2385" i="4"/>
  <c r="S2385" i="4"/>
  <c r="O2385" i="4"/>
  <c r="M2385" i="4"/>
  <c r="L2385" i="4"/>
  <c r="K2385" i="4"/>
  <c r="J2385" i="4"/>
  <c r="I2385" i="4"/>
  <c r="H2385" i="4"/>
  <c r="G2385" i="4"/>
  <c r="P2385" i="4" s="1"/>
  <c r="F2385" i="4"/>
  <c r="E2385" i="4"/>
  <c r="N2385" i="4" s="1"/>
  <c r="D2385" i="4"/>
  <c r="C2385" i="4"/>
  <c r="B2385" i="4"/>
  <c r="A2385" i="4"/>
  <c r="U2384" i="4"/>
  <c r="T2384" i="4"/>
  <c r="S2384" i="4"/>
  <c r="O2384" i="4"/>
  <c r="N2384" i="4"/>
  <c r="L2384" i="4"/>
  <c r="K2384" i="4"/>
  <c r="J2384" i="4"/>
  <c r="I2384" i="4"/>
  <c r="H2384" i="4"/>
  <c r="G2384" i="4"/>
  <c r="P2384" i="4" s="1"/>
  <c r="F2384" i="4"/>
  <c r="Q2384" i="4" s="1"/>
  <c r="E2384" i="4"/>
  <c r="D2384" i="4"/>
  <c r="C2384" i="4"/>
  <c r="B2384" i="4"/>
  <c r="A2384" i="4"/>
  <c r="U2383" i="4"/>
  <c r="T2383" i="4"/>
  <c r="S2383" i="4"/>
  <c r="P2383" i="4"/>
  <c r="O2383" i="4"/>
  <c r="L2383" i="4"/>
  <c r="K2383" i="4"/>
  <c r="J2383" i="4"/>
  <c r="I2383" i="4"/>
  <c r="H2383" i="4"/>
  <c r="G2383" i="4"/>
  <c r="F2383" i="4"/>
  <c r="E2383" i="4"/>
  <c r="D2383" i="4"/>
  <c r="N2383" i="4" s="1"/>
  <c r="C2383" i="4"/>
  <c r="B2383" i="4"/>
  <c r="A2383" i="4"/>
  <c r="U2382" i="4"/>
  <c r="T2382" i="4"/>
  <c r="S2382" i="4"/>
  <c r="P2382" i="4"/>
  <c r="L2382" i="4"/>
  <c r="K2382" i="4"/>
  <c r="J2382" i="4"/>
  <c r="I2382" i="4"/>
  <c r="H2382" i="4"/>
  <c r="G2382" i="4"/>
  <c r="F2382" i="4"/>
  <c r="E2382" i="4"/>
  <c r="D2382" i="4"/>
  <c r="C2382" i="4"/>
  <c r="M2382" i="4" s="1"/>
  <c r="B2382" i="4"/>
  <c r="A2382" i="4"/>
  <c r="U2381" i="4"/>
  <c r="T2381" i="4"/>
  <c r="S2381" i="4"/>
  <c r="M2381" i="4"/>
  <c r="R2381" i="4" s="1"/>
  <c r="L2381" i="4"/>
  <c r="K2381" i="4"/>
  <c r="J2381" i="4"/>
  <c r="I2381" i="4"/>
  <c r="H2381" i="4"/>
  <c r="Q2381" i="4" s="1"/>
  <c r="G2381" i="4"/>
  <c r="P2381" i="4" s="1"/>
  <c r="F2381" i="4"/>
  <c r="O2381" i="4" s="1"/>
  <c r="E2381" i="4"/>
  <c r="N2381" i="4" s="1"/>
  <c r="D2381" i="4"/>
  <c r="C2381" i="4"/>
  <c r="B2381" i="4"/>
  <c r="A2381" i="4"/>
  <c r="U2380" i="4"/>
  <c r="T2380" i="4"/>
  <c r="S2380" i="4"/>
  <c r="Q2380" i="4"/>
  <c r="O2380" i="4"/>
  <c r="L2380" i="4"/>
  <c r="K2380" i="4"/>
  <c r="J2380" i="4"/>
  <c r="I2380" i="4"/>
  <c r="H2380" i="4"/>
  <c r="G2380" i="4"/>
  <c r="P2380" i="4" s="1"/>
  <c r="F2380" i="4"/>
  <c r="E2380" i="4"/>
  <c r="D2380" i="4"/>
  <c r="N2380" i="4" s="1"/>
  <c r="C2380" i="4"/>
  <c r="B2380" i="4"/>
  <c r="M2380" i="4" s="1"/>
  <c r="A2380" i="4"/>
  <c r="U2379" i="4"/>
  <c r="T2379" i="4"/>
  <c r="S2379" i="4"/>
  <c r="O2379" i="4"/>
  <c r="L2379" i="4"/>
  <c r="K2379" i="4"/>
  <c r="J2379" i="4"/>
  <c r="I2379" i="4"/>
  <c r="H2379" i="4"/>
  <c r="G2379" i="4"/>
  <c r="P2379" i="4" s="1"/>
  <c r="F2379" i="4"/>
  <c r="E2379" i="4"/>
  <c r="D2379" i="4"/>
  <c r="N2379" i="4" s="1"/>
  <c r="C2379" i="4"/>
  <c r="M2379" i="4" s="1"/>
  <c r="B2379" i="4"/>
  <c r="A2379" i="4"/>
  <c r="U2378" i="4"/>
  <c r="T2378" i="4"/>
  <c r="S2378" i="4"/>
  <c r="P2378" i="4"/>
  <c r="L2378" i="4"/>
  <c r="K2378" i="4"/>
  <c r="J2378" i="4"/>
  <c r="I2378" i="4"/>
  <c r="H2378" i="4"/>
  <c r="Q2378" i="4" s="1"/>
  <c r="G2378" i="4"/>
  <c r="F2378" i="4"/>
  <c r="O2378" i="4" s="1"/>
  <c r="E2378" i="4"/>
  <c r="D2378" i="4"/>
  <c r="N2378" i="4" s="1"/>
  <c r="C2378" i="4"/>
  <c r="M2378" i="4" s="1"/>
  <c r="R2378" i="4" s="1"/>
  <c r="B2378" i="4"/>
  <c r="A2378" i="4"/>
  <c r="U2377" i="4"/>
  <c r="T2377" i="4"/>
  <c r="S2377" i="4"/>
  <c r="Q2377" i="4"/>
  <c r="N2377" i="4"/>
  <c r="L2377" i="4"/>
  <c r="K2377" i="4"/>
  <c r="J2377" i="4"/>
  <c r="O2377" i="4" s="1"/>
  <c r="I2377" i="4"/>
  <c r="H2377" i="4"/>
  <c r="G2377" i="4"/>
  <c r="P2377" i="4" s="1"/>
  <c r="F2377" i="4"/>
  <c r="E2377" i="4"/>
  <c r="D2377" i="4"/>
  <c r="C2377" i="4"/>
  <c r="B2377" i="4"/>
  <c r="M2377" i="4" s="1"/>
  <c r="R2377" i="4" s="1"/>
  <c r="A2377" i="4"/>
  <c r="U2376" i="4"/>
  <c r="T2376" i="4"/>
  <c r="S2376" i="4"/>
  <c r="L2376" i="4"/>
  <c r="K2376" i="4"/>
  <c r="J2376" i="4"/>
  <c r="I2376" i="4"/>
  <c r="H2376" i="4"/>
  <c r="G2376" i="4"/>
  <c r="P2376" i="4" s="1"/>
  <c r="F2376" i="4"/>
  <c r="E2376" i="4"/>
  <c r="N2376" i="4" s="1"/>
  <c r="D2376" i="4"/>
  <c r="C2376" i="4"/>
  <c r="B2376" i="4"/>
  <c r="A2376" i="4"/>
  <c r="U2375" i="4"/>
  <c r="T2375" i="4"/>
  <c r="S2375" i="4"/>
  <c r="P2375" i="4"/>
  <c r="O2375" i="4"/>
  <c r="N2375" i="4"/>
  <c r="L2375" i="4"/>
  <c r="K2375" i="4"/>
  <c r="J2375" i="4"/>
  <c r="I2375" i="4"/>
  <c r="H2375" i="4"/>
  <c r="G2375" i="4"/>
  <c r="F2375" i="4"/>
  <c r="E2375" i="4"/>
  <c r="D2375" i="4"/>
  <c r="C2375" i="4"/>
  <c r="B2375" i="4"/>
  <c r="M2375" i="4" s="1"/>
  <c r="A2375" i="4"/>
  <c r="U2374" i="4"/>
  <c r="T2374" i="4"/>
  <c r="S2374" i="4"/>
  <c r="P2374" i="4"/>
  <c r="L2374" i="4"/>
  <c r="K2374" i="4"/>
  <c r="Q2374" i="4" s="1"/>
  <c r="J2374" i="4"/>
  <c r="O2374" i="4" s="1"/>
  <c r="I2374" i="4"/>
  <c r="H2374" i="4"/>
  <c r="G2374" i="4"/>
  <c r="F2374" i="4"/>
  <c r="E2374" i="4"/>
  <c r="D2374" i="4"/>
  <c r="C2374" i="4"/>
  <c r="M2374" i="4" s="1"/>
  <c r="B2374" i="4"/>
  <c r="A2374" i="4"/>
  <c r="U2373" i="4"/>
  <c r="T2373" i="4"/>
  <c r="S2373" i="4"/>
  <c r="L2373" i="4"/>
  <c r="K2373" i="4"/>
  <c r="J2373" i="4"/>
  <c r="I2373" i="4"/>
  <c r="H2373" i="4"/>
  <c r="G2373" i="4"/>
  <c r="P2373" i="4" s="1"/>
  <c r="F2373" i="4"/>
  <c r="E2373" i="4"/>
  <c r="N2373" i="4" s="1"/>
  <c r="D2373" i="4"/>
  <c r="C2373" i="4"/>
  <c r="M2373" i="4" s="1"/>
  <c r="B2373" i="4"/>
  <c r="A2373" i="4"/>
  <c r="U2372" i="4"/>
  <c r="T2372" i="4"/>
  <c r="S2372" i="4"/>
  <c r="M2372" i="4"/>
  <c r="L2372" i="4"/>
  <c r="K2372" i="4"/>
  <c r="J2372" i="4"/>
  <c r="I2372" i="4"/>
  <c r="H2372" i="4"/>
  <c r="G2372" i="4"/>
  <c r="P2372" i="4" s="1"/>
  <c r="F2372" i="4"/>
  <c r="O2372" i="4" s="1"/>
  <c r="E2372" i="4"/>
  <c r="D2372" i="4"/>
  <c r="N2372" i="4" s="1"/>
  <c r="C2372" i="4"/>
  <c r="B2372" i="4"/>
  <c r="A2372" i="4"/>
  <c r="U2371" i="4"/>
  <c r="T2371" i="4"/>
  <c r="S2371" i="4"/>
  <c r="P2371" i="4"/>
  <c r="O2371" i="4"/>
  <c r="M2371" i="4"/>
  <c r="L2371" i="4"/>
  <c r="K2371" i="4"/>
  <c r="J2371" i="4"/>
  <c r="I2371" i="4"/>
  <c r="H2371" i="4"/>
  <c r="G2371" i="4"/>
  <c r="F2371" i="4"/>
  <c r="Q2371" i="4" s="1"/>
  <c r="E2371" i="4"/>
  <c r="D2371" i="4"/>
  <c r="C2371" i="4"/>
  <c r="B2371" i="4"/>
  <c r="A2371" i="4"/>
  <c r="U2370" i="4"/>
  <c r="T2370" i="4"/>
  <c r="S2370" i="4"/>
  <c r="N2370" i="4"/>
  <c r="L2370" i="4"/>
  <c r="K2370" i="4"/>
  <c r="J2370" i="4"/>
  <c r="I2370" i="4"/>
  <c r="H2370" i="4"/>
  <c r="G2370" i="4"/>
  <c r="P2370" i="4" s="1"/>
  <c r="F2370" i="4"/>
  <c r="O2370" i="4" s="1"/>
  <c r="E2370" i="4"/>
  <c r="D2370" i="4"/>
  <c r="C2370" i="4"/>
  <c r="B2370" i="4"/>
  <c r="M2370" i="4" s="1"/>
  <c r="A2370" i="4"/>
  <c r="U2369" i="4"/>
  <c r="T2369" i="4"/>
  <c r="S2369" i="4"/>
  <c r="P2369" i="4"/>
  <c r="O2369" i="4"/>
  <c r="L2369" i="4"/>
  <c r="K2369" i="4"/>
  <c r="J2369" i="4"/>
  <c r="I2369" i="4"/>
  <c r="H2369" i="4"/>
  <c r="Q2369" i="4" s="1"/>
  <c r="G2369" i="4"/>
  <c r="F2369" i="4"/>
  <c r="E2369" i="4"/>
  <c r="D2369" i="4"/>
  <c r="C2369" i="4"/>
  <c r="M2369" i="4" s="1"/>
  <c r="B2369" i="4"/>
  <c r="A2369" i="4"/>
  <c r="U2368" i="4"/>
  <c r="T2368" i="4"/>
  <c r="S2368" i="4"/>
  <c r="P2368" i="4"/>
  <c r="N2368" i="4"/>
  <c r="M2368" i="4"/>
  <c r="L2368" i="4"/>
  <c r="Q2368" i="4" s="1"/>
  <c r="R2368" i="4" s="1"/>
  <c r="K2368" i="4"/>
  <c r="J2368" i="4"/>
  <c r="I2368" i="4"/>
  <c r="H2368" i="4"/>
  <c r="G2368" i="4"/>
  <c r="F2368" i="4"/>
  <c r="O2368" i="4" s="1"/>
  <c r="E2368" i="4"/>
  <c r="D2368" i="4"/>
  <c r="C2368" i="4"/>
  <c r="B2368" i="4"/>
  <c r="A2368" i="4"/>
  <c r="U2367" i="4"/>
  <c r="T2367" i="4"/>
  <c r="S2367" i="4"/>
  <c r="P2367" i="4"/>
  <c r="L2367" i="4"/>
  <c r="K2367" i="4"/>
  <c r="Q2367" i="4" s="1"/>
  <c r="J2367" i="4"/>
  <c r="O2367" i="4" s="1"/>
  <c r="I2367" i="4"/>
  <c r="H2367" i="4"/>
  <c r="G2367" i="4"/>
  <c r="F2367" i="4"/>
  <c r="E2367" i="4"/>
  <c r="D2367" i="4"/>
  <c r="N2367" i="4" s="1"/>
  <c r="C2367" i="4"/>
  <c r="B2367" i="4"/>
  <c r="M2367" i="4" s="1"/>
  <c r="A2367" i="4"/>
  <c r="U2366" i="4"/>
  <c r="T2366" i="4"/>
  <c r="S2366" i="4"/>
  <c r="P2366" i="4"/>
  <c r="L2366" i="4"/>
  <c r="K2366" i="4"/>
  <c r="J2366" i="4"/>
  <c r="I2366" i="4"/>
  <c r="H2366" i="4"/>
  <c r="G2366" i="4"/>
  <c r="F2366" i="4"/>
  <c r="E2366" i="4"/>
  <c r="D2366" i="4"/>
  <c r="N2366" i="4" s="1"/>
  <c r="C2366" i="4"/>
  <c r="M2366" i="4" s="1"/>
  <c r="B2366" i="4"/>
  <c r="A2366" i="4"/>
  <c r="U2365" i="4"/>
  <c r="T2365" i="4"/>
  <c r="S2365" i="4"/>
  <c r="L2365" i="4"/>
  <c r="K2365" i="4"/>
  <c r="J2365" i="4"/>
  <c r="I2365" i="4"/>
  <c r="H2365" i="4"/>
  <c r="G2365" i="4"/>
  <c r="P2365" i="4" s="1"/>
  <c r="F2365" i="4"/>
  <c r="O2365" i="4" s="1"/>
  <c r="E2365" i="4"/>
  <c r="D2365" i="4"/>
  <c r="C2365" i="4"/>
  <c r="M2365" i="4" s="1"/>
  <c r="B2365" i="4"/>
  <c r="A2365" i="4"/>
  <c r="U2364" i="4"/>
  <c r="T2364" i="4"/>
  <c r="S2364" i="4"/>
  <c r="P2364" i="4"/>
  <c r="O2364" i="4"/>
  <c r="L2364" i="4"/>
  <c r="Q2364" i="4" s="1"/>
  <c r="K2364" i="4"/>
  <c r="J2364" i="4"/>
  <c r="I2364" i="4"/>
  <c r="H2364" i="4"/>
  <c r="G2364" i="4"/>
  <c r="F2364" i="4"/>
  <c r="E2364" i="4"/>
  <c r="D2364" i="4"/>
  <c r="N2364" i="4" s="1"/>
  <c r="C2364" i="4"/>
  <c r="B2364" i="4"/>
  <c r="A2364" i="4"/>
  <c r="U2363" i="4"/>
  <c r="T2363" i="4"/>
  <c r="S2363" i="4"/>
  <c r="N2363" i="4"/>
  <c r="M2363" i="4"/>
  <c r="L2363" i="4"/>
  <c r="K2363" i="4"/>
  <c r="J2363" i="4"/>
  <c r="I2363" i="4"/>
  <c r="H2363" i="4"/>
  <c r="G2363" i="4"/>
  <c r="P2363" i="4" s="1"/>
  <c r="F2363" i="4"/>
  <c r="E2363" i="4"/>
  <c r="D2363" i="4"/>
  <c r="C2363" i="4"/>
  <c r="B2363" i="4"/>
  <c r="A2363" i="4"/>
  <c r="U2362" i="4"/>
  <c r="T2362" i="4"/>
  <c r="S2362" i="4"/>
  <c r="P2362" i="4"/>
  <c r="O2362" i="4"/>
  <c r="N2362" i="4"/>
  <c r="L2362" i="4"/>
  <c r="K2362" i="4"/>
  <c r="J2362" i="4"/>
  <c r="I2362" i="4"/>
  <c r="H2362" i="4"/>
  <c r="Q2362" i="4" s="1"/>
  <c r="G2362" i="4"/>
  <c r="F2362" i="4"/>
  <c r="E2362" i="4"/>
  <c r="D2362" i="4"/>
  <c r="C2362" i="4"/>
  <c r="B2362" i="4"/>
  <c r="A2362" i="4"/>
  <c r="U2361" i="4"/>
  <c r="T2361" i="4"/>
  <c r="S2361" i="4"/>
  <c r="P2361" i="4"/>
  <c r="M2361" i="4"/>
  <c r="L2361" i="4"/>
  <c r="Q2361" i="4" s="1"/>
  <c r="K2361" i="4"/>
  <c r="J2361" i="4"/>
  <c r="I2361" i="4"/>
  <c r="H2361" i="4"/>
  <c r="G2361" i="4"/>
  <c r="F2361" i="4"/>
  <c r="O2361" i="4" s="1"/>
  <c r="E2361" i="4"/>
  <c r="D2361" i="4"/>
  <c r="N2361" i="4" s="1"/>
  <c r="C2361" i="4"/>
  <c r="B2361" i="4"/>
  <c r="A2361" i="4"/>
  <c r="U2360" i="4"/>
  <c r="T2360" i="4"/>
  <c r="S2360" i="4"/>
  <c r="P2360" i="4"/>
  <c r="O2360" i="4"/>
  <c r="L2360" i="4"/>
  <c r="K2360" i="4"/>
  <c r="J2360" i="4"/>
  <c r="I2360" i="4"/>
  <c r="H2360" i="4"/>
  <c r="Q2360" i="4" s="1"/>
  <c r="G2360" i="4"/>
  <c r="F2360" i="4"/>
  <c r="E2360" i="4"/>
  <c r="D2360" i="4"/>
  <c r="N2360" i="4" s="1"/>
  <c r="C2360" i="4"/>
  <c r="M2360" i="4" s="1"/>
  <c r="B2360" i="4"/>
  <c r="A2360" i="4"/>
  <c r="U2359" i="4"/>
  <c r="T2359" i="4"/>
  <c r="S2359" i="4"/>
  <c r="Q2359" i="4"/>
  <c r="M2359" i="4"/>
  <c r="L2359" i="4"/>
  <c r="K2359" i="4"/>
  <c r="J2359" i="4"/>
  <c r="I2359" i="4"/>
  <c r="H2359" i="4"/>
  <c r="G2359" i="4"/>
  <c r="P2359" i="4" s="1"/>
  <c r="F2359" i="4"/>
  <c r="E2359" i="4"/>
  <c r="D2359" i="4"/>
  <c r="C2359" i="4"/>
  <c r="B2359" i="4"/>
  <c r="A2359" i="4"/>
  <c r="U2358" i="4"/>
  <c r="T2358" i="4"/>
  <c r="S2358" i="4"/>
  <c r="L2358" i="4"/>
  <c r="K2358" i="4"/>
  <c r="J2358" i="4"/>
  <c r="O2358" i="4" s="1"/>
  <c r="I2358" i="4"/>
  <c r="H2358" i="4"/>
  <c r="Q2358" i="4" s="1"/>
  <c r="G2358" i="4"/>
  <c r="P2358" i="4" s="1"/>
  <c r="F2358" i="4"/>
  <c r="E2358" i="4"/>
  <c r="D2358" i="4"/>
  <c r="N2358" i="4" s="1"/>
  <c r="C2358" i="4"/>
  <c r="B2358" i="4"/>
  <c r="M2358" i="4" s="1"/>
  <c r="A2358" i="4"/>
  <c r="U2357" i="4"/>
  <c r="T2357" i="4"/>
  <c r="S2357" i="4"/>
  <c r="P2357" i="4"/>
  <c r="M2357" i="4"/>
  <c r="L2357" i="4"/>
  <c r="Q2357" i="4" s="1"/>
  <c r="K2357" i="4"/>
  <c r="J2357" i="4"/>
  <c r="I2357" i="4"/>
  <c r="H2357" i="4"/>
  <c r="G2357" i="4"/>
  <c r="F2357" i="4"/>
  <c r="O2357" i="4" s="1"/>
  <c r="E2357" i="4"/>
  <c r="D2357" i="4"/>
  <c r="C2357" i="4"/>
  <c r="B2357" i="4"/>
  <c r="A2357" i="4"/>
  <c r="U2356" i="4"/>
  <c r="T2356" i="4"/>
  <c r="S2356" i="4"/>
  <c r="P2356" i="4"/>
  <c r="O2356" i="4"/>
  <c r="N2356" i="4"/>
  <c r="L2356" i="4"/>
  <c r="K2356" i="4"/>
  <c r="J2356" i="4"/>
  <c r="I2356" i="4"/>
  <c r="H2356" i="4"/>
  <c r="G2356" i="4"/>
  <c r="F2356" i="4"/>
  <c r="E2356" i="4"/>
  <c r="D2356" i="4"/>
  <c r="C2356" i="4"/>
  <c r="B2356" i="4"/>
  <c r="A2356" i="4"/>
  <c r="U2355" i="4"/>
  <c r="T2355" i="4"/>
  <c r="S2355" i="4"/>
  <c r="Q2355" i="4"/>
  <c r="M2355" i="4"/>
  <c r="L2355" i="4"/>
  <c r="K2355" i="4"/>
  <c r="J2355" i="4"/>
  <c r="I2355" i="4"/>
  <c r="H2355" i="4"/>
  <c r="G2355" i="4"/>
  <c r="P2355" i="4" s="1"/>
  <c r="F2355" i="4"/>
  <c r="O2355" i="4" s="1"/>
  <c r="E2355" i="4"/>
  <c r="D2355" i="4"/>
  <c r="C2355" i="4"/>
  <c r="B2355" i="4"/>
  <c r="A2355" i="4"/>
  <c r="U2354" i="4"/>
  <c r="T2354" i="4"/>
  <c r="S2354" i="4"/>
  <c r="Q2354" i="4"/>
  <c r="P2354" i="4"/>
  <c r="O2354" i="4"/>
  <c r="L2354" i="4"/>
  <c r="K2354" i="4"/>
  <c r="J2354" i="4"/>
  <c r="I2354" i="4"/>
  <c r="H2354" i="4"/>
  <c r="G2354" i="4"/>
  <c r="F2354" i="4"/>
  <c r="E2354" i="4"/>
  <c r="D2354" i="4"/>
  <c r="N2354" i="4" s="1"/>
  <c r="C2354" i="4"/>
  <c r="B2354" i="4"/>
  <c r="A2354" i="4"/>
  <c r="U2353" i="4"/>
  <c r="T2353" i="4"/>
  <c r="S2353" i="4"/>
  <c r="L2353" i="4"/>
  <c r="Q2353" i="4" s="1"/>
  <c r="K2353" i="4"/>
  <c r="J2353" i="4"/>
  <c r="I2353" i="4"/>
  <c r="H2353" i="4"/>
  <c r="G2353" i="4"/>
  <c r="P2353" i="4" s="1"/>
  <c r="F2353" i="4"/>
  <c r="O2353" i="4" s="1"/>
  <c r="E2353" i="4"/>
  <c r="D2353" i="4"/>
  <c r="N2353" i="4" s="1"/>
  <c r="C2353" i="4"/>
  <c r="B2353" i="4"/>
  <c r="M2353" i="4" s="1"/>
  <c r="R2353" i="4" s="1"/>
  <c r="A2353" i="4"/>
  <c r="U2352" i="4"/>
  <c r="T2352" i="4"/>
  <c r="S2352" i="4"/>
  <c r="P2352" i="4"/>
  <c r="O2352" i="4"/>
  <c r="L2352" i="4"/>
  <c r="K2352" i="4"/>
  <c r="J2352" i="4"/>
  <c r="I2352" i="4"/>
  <c r="H2352" i="4"/>
  <c r="G2352" i="4"/>
  <c r="F2352" i="4"/>
  <c r="E2352" i="4"/>
  <c r="D2352" i="4"/>
  <c r="N2352" i="4" s="1"/>
  <c r="C2352" i="4"/>
  <c r="B2352" i="4"/>
  <c r="M2352" i="4" s="1"/>
  <c r="A2352" i="4"/>
  <c r="U2351" i="4"/>
  <c r="T2351" i="4"/>
  <c r="S2351" i="4"/>
  <c r="M2351" i="4"/>
  <c r="L2351" i="4"/>
  <c r="K2351" i="4"/>
  <c r="J2351" i="4"/>
  <c r="I2351" i="4"/>
  <c r="H2351" i="4"/>
  <c r="G2351" i="4"/>
  <c r="P2351" i="4" s="1"/>
  <c r="F2351" i="4"/>
  <c r="O2351" i="4" s="1"/>
  <c r="E2351" i="4"/>
  <c r="D2351" i="4"/>
  <c r="C2351" i="4"/>
  <c r="B2351" i="4"/>
  <c r="A2351" i="4"/>
  <c r="U2350" i="4"/>
  <c r="T2350" i="4"/>
  <c r="S2350" i="4"/>
  <c r="Q2350" i="4"/>
  <c r="P2350" i="4"/>
  <c r="O2350" i="4"/>
  <c r="N2350" i="4"/>
  <c r="L2350" i="4"/>
  <c r="K2350" i="4"/>
  <c r="J2350" i="4"/>
  <c r="I2350" i="4"/>
  <c r="H2350" i="4"/>
  <c r="G2350" i="4"/>
  <c r="F2350" i="4"/>
  <c r="E2350" i="4"/>
  <c r="D2350" i="4"/>
  <c r="C2350" i="4"/>
  <c r="B2350" i="4"/>
  <c r="A2350" i="4"/>
  <c r="U2349" i="4"/>
  <c r="T2349" i="4"/>
  <c r="S2349" i="4"/>
  <c r="P2349" i="4"/>
  <c r="M2349" i="4"/>
  <c r="L2349" i="4"/>
  <c r="Q2349" i="4" s="1"/>
  <c r="K2349" i="4"/>
  <c r="J2349" i="4"/>
  <c r="I2349" i="4"/>
  <c r="H2349" i="4"/>
  <c r="G2349" i="4"/>
  <c r="F2349" i="4"/>
  <c r="O2349" i="4" s="1"/>
  <c r="E2349" i="4"/>
  <c r="D2349" i="4"/>
  <c r="N2349" i="4" s="1"/>
  <c r="C2349" i="4"/>
  <c r="B2349" i="4"/>
  <c r="A2349" i="4"/>
  <c r="U2348" i="4"/>
  <c r="T2348" i="4"/>
  <c r="S2348" i="4"/>
  <c r="P2348" i="4"/>
  <c r="O2348" i="4"/>
  <c r="L2348" i="4"/>
  <c r="K2348" i="4"/>
  <c r="J2348" i="4"/>
  <c r="I2348" i="4"/>
  <c r="H2348" i="4"/>
  <c r="G2348" i="4"/>
  <c r="F2348" i="4"/>
  <c r="E2348" i="4"/>
  <c r="D2348" i="4"/>
  <c r="N2348" i="4" s="1"/>
  <c r="C2348" i="4"/>
  <c r="M2348" i="4" s="1"/>
  <c r="B2348" i="4"/>
  <c r="A2348" i="4"/>
  <c r="U2347" i="4"/>
  <c r="T2347" i="4"/>
  <c r="S2347" i="4"/>
  <c r="Q2347" i="4"/>
  <c r="M2347" i="4"/>
  <c r="L2347" i="4"/>
  <c r="K2347" i="4"/>
  <c r="J2347" i="4"/>
  <c r="I2347" i="4"/>
  <c r="H2347" i="4"/>
  <c r="G2347" i="4"/>
  <c r="P2347" i="4" s="1"/>
  <c r="F2347" i="4"/>
  <c r="E2347" i="4"/>
  <c r="D2347" i="4"/>
  <c r="C2347" i="4"/>
  <c r="B2347" i="4"/>
  <c r="A2347" i="4"/>
  <c r="U2346" i="4"/>
  <c r="T2346" i="4"/>
  <c r="S2346" i="4"/>
  <c r="Q2346" i="4"/>
  <c r="L2346" i="4"/>
  <c r="K2346" i="4"/>
  <c r="J2346" i="4"/>
  <c r="O2346" i="4" s="1"/>
  <c r="I2346" i="4"/>
  <c r="H2346" i="4"/>
  <c r="G2346" i="4"/>
  <c r="P2346" i="4" s="1"/>
  <c r="F2346" i="4"/>
  <c r="E2346" i="4"/>
  <c r="D2346" i="4"/>
  <c r="N2346" i="4" s="1"/>
  <c r="C2346" i="4"/>
  <c r="B2346" i="4"/>
  <c r="M2346" i="4" s="1"/>
  <c r="A2346" i="4"/>
  <c r="U2345" i="4"/>
  <c r="T2345" i="4"/>
  <c r="S2345" i="4"/>
  <c r="Q2345" i="4"/>
  <c r="P2345" i="4"/>
  <c r="M2345" i="4"/>
  <c r="L2345" i="4"/>
  <c r="K2345" i="4"/>
  <c r="J2345" i="4"/>
  <c r="I2345" i="4"/>
  <c r="H2345" i="4"/>
  <c r="G2345" i="4"/>
  <c r="F2345" i="4"/>
  <c r="O2345" i="4" s="1"/>
  <c r="E2345" i="4"/>
  <c r="D2345" i="4"/>
  <c r="N2345" i="4" s="1"/>
  <c r="R2345" i="4" s="1"/>
  <c r="C2345" i="4"/>
  <c r="B2345" i="4"/>
  <c r="A2345" i="4"/>
  <c r="U2344" i="4"/>
  <c r="T2344" i="4"/>
  <c r="S2344" i="4"/>
  <c r="P2344" i="4"/>
  <c r="O2344" i="4"/>
  <c r="N2344" i="4"/>
  <c r="L2344" i="4"/>
  <c r="K2344" i="4"/>
  <c r="J2344" i="4"/>
  <c r="I2344" i="4"/>
  <c r="H2344" i="4"/>
  <c r="G2344" i="4"/>
  <c r="F2344" i="4"/>
  <c r="E2344" i="4"/>
  <c r="D2344" i="4"/>
  <c r="C2344" i="4"/>
  <c r="B2344" i="4"/>
  <c r="M2344" i="4" s="1"/>
  <c r="A2344" i="4"/>
  <c r="U2343" i="4"/>
  <c r="T2343" i="4"/>
  <c r="S2343" i="4"/>
  <c r="Q2343" i="4"/>
  <c r="M2343" i="4"/>
  <c r="L2343" i="4"/>
  <c r="K2343" i="4"/>
  <c r="J2343" i="4"/>
  <c r="I2343" i="4"/>
  <c r="H2343" i="4"/>
  <c r="G2343" i="4"/>
  <c r="P2343" i="4" s="1"/>
  <c r="F2343" i="4"/>
  <c r="O2343" i="4" s="1"/>
  <c r="E2343" i="4"/>
  <c r="D2343" i="4"/>
  <c r="C2343" i="4"/>
  <c r="B2343" i="4"/>
  <c r="A2343" i="4"/>
  <c r="U2342" i="4"/>
  <c r="T2342" i="4"/>
  <c r="S2342" i="4"/>
  <c r="Q2342" i="4"/>
  <c r="P2342" i="4"/>
  <c r="O2342" i="4"/>
  <c r="N2342" i="4"/>
  <c r="L2342" i="4"/>
  <c r="K2342" i="4"/>
  <c r="J2342" i="4"/>
  <c r="I2342" i="4"/>
  <c r="H2342" i="4"/>
  <c r="G2342" i="4"/>
  <c r="F2342" i="4"/>
  <c r="E2342" i="4"/>
  <c r="D2342" i="4"/>
  <c r="C2342" i="4"/>
  <c r="B2342" i="4"/>
  <c r="A2342" i="4"/>
  <c r="U2341" i="4"/>
  <c r="T2341" i="4"/>
  <c r="S2341" i="4"/>
  <c r="L2341" i="4"/>
  <c r="Q2341" i="4" s="1"/>
  <c r="K2341" i="4"/>
  <c r="J2341" i="4"/>
  <c r="I2341" i="4"/>
  <c r="H2341" i="4"/>
  <c r="G2341" i="4"/>
  <c r="P2341" i="4" s="1"/>
  <c r="F2341" i="4"/>
  <c r="O2341" i="4" s="1"/>
  <c r="E2341" i="4"/>
  <c r="D2341" i="4"/>
  <c r="N2341" i="4" s="1"/>
  <c r="C2341" i="4"/>
  <c r="B2341" i="4"/>
  <c r="M2341" i="4" s="1"/>
  <c r="R2341" i="4" s="1"/>
  <c r="A2341" i="4"/>
  <c r="U2340" i="4"/>
  <c r="T2340" i="4"/>
  <c r="S2340" i="4"/>
  <c r="P2340" i="4"/>
  <c r="O2340" i="4"/>
  <c r="L2340" i="4"/>
  <c r="K2340" i="4"/>
  <c r="J2340" i="4"/>
  <c r="I2340" i="4"/>
  <c r="H2340" i="4"/>
  <c r="G2340" i="4"/>
  <c r="F2340" i="4"/>
  <c r="E2340" i="4"/>
  <c r="D2340" i="4"/>
  <c r="N2340" i="4" s="1"/>
  <c r="C2340" i="4"/>
  <c r="B2340" i="4"/>
  <c r="A2340" i="4"/>
  <c r="U2339" i="4"/>
  <c r="T2339" i="4"/>
  <c r="S2339" i="4"/>
  <c r="M2339" i="4"/>
  <c r="L2339" i="4"/>
  <c r="K2339" i="4"/>
  <c r="J2339" i="4"/>
  <c r="I2339" i="4"/>
  <c r="H2339" i="4"/>
  <c r="G2339" i="4"/>
  <c r="P2339" i="4" s="1"/>
  <c r="F2339" i="4"/>
  <c r="O2339" i="4" s="1"/>
  <c r="E2339" i="4"/>
  <c r="D2339" i="4"/>
  <c r="C2339" i="4"/>
  <c r="B2339" i="4"/>
  <c r="A2339" i="4"/>
  <c r="U2338" i="4"/>
  <c r="T2338" i="4"/>
  <c r="S2338" i="4"/>
  <c r="P2338" i="4"/>
  <c r="O2338" i="4"/>
  <c r="N2338" i="4"/>
  <c r="L2338" i="4"/>
  <c r="K2338" i="4"/>
  <c r="J2338" i="4"/>
  <c r="I2338" i="4"/>
  <c r="H2338" i="4"/>
  <c r="Q2338" i="4" s="1"/>
  <c r="G2338" i="4"/>
  <c r="F2338" i="4"/>
  <c r="E2338" i="4"/>
  <c r="D2338" i="4"/>
  <c r="C2338" i="4"/>
  <c r="B2338" i="4"/>
  <c r="A2338" i="4"/>
  <c r="U2337" i="4"/>
  <c r="T2337" i="4"/>
  <c r="S2337" i="4"/>
  <c r="P2337" i="4"/>
  <c r="M2337" i="4"/>
  <c r="L2337" i="4"/>
  <c r="Q2337" i="4" s="1"/>
  <c r="K2337" i="4"/>
  <c r="J2337" i="4"/>
  <c r="I2337" i="4"/>
  <c r="H2337" i="4"/>
  <c r="G2337" i="4"/>
  <c r="F2337" i="4"/>
  <c r="O2337" i="4" s="1"/>
  <c r="E2337" i="4"/>
  <c r="D2337" i="4"/>
  <c r="N2337" i="4" s="1"/>
  <c r="C2337" i="4"/>
  <c r="B2337" i="4"/>
  <c r="A2337" i="4"/>
  <c r="U2336" i="4"/>
  <c r="T2336" i="4"/>
  <c r="S2336" i="4"/>
  <c r="P2336" i="4"/>
  <c r="O2336" i="4"/>
  <c r="L2336" i="4"/>
  <c r="K2336" i="4"/>
  <c r="J2336" i="4"/>
  <c r="I2336" i="4"/>
  <c r="H2336" i="4"/>
  <c r="Q2336" i="4" s="1"/>
  <c r="G2336" i="4"/>
  <c r="F2336" i="4"/>
  <c r="E2336" i="4"/>
  <c r="D2336" i="4"/>
  <c r="N2336" i="4" s="1"/>
  <c r="C2336" i="4"/>
  <c r="M2336" i="4" s="1"/>
  <c r="B2336" i="4"/>
  <c r="A2336" i="4"/>
  <c r="U2335" i="4"/>
  <c r="T2335" i="4"/>
  <c r="S2335" i="4"/>
  <c r="Q2335" i="4"/>
  <c r="M2335" i="4"/>
  <c r="L2335" i="4"/>
  <c r="K2335" i="4"/>
  <c r="J2335" i="4"/>
  <c r="I2335" i="4"/>
  <c r="H2335" i="4"/>
  <c r="G2335" i="4"/>
  <c r="P2335" i="4" s="1"/>
  <c r="F2335" i="4"/>
  <c r="E2335" i="4"/>
  <c r="D2335" i="4"/>
  <c r="C2335" i="4"/>
  <c r="B2335" i="4"/>
  <c r="A2335" i="4"/>
  <c r="U2334" i="4"/>
  <c r="T2334" i="4"/>
  <c r="S2334" i="4"/>
  <c r="L2334" i="4"/>
  <c r="K2334" i="4"/>
  <c r="J2334" i="4"/>
  <c r="O2334" i="4" s="1"/>
  <c r="I2334" i="4"/>
  <c r="H2334" i="4"/>
  <c r="Q2334" i="4" s="1"/>
  <c r="G2334" i="4"/>
  <c r="P2334" i="4" s="1"/>
  <c r="F2334" i="4"/>
  <c r="E2334" i="4"/>
  <c r="D2334" i="4"/>
  <c r="N2334" i="4" s="1"/>
  <c r="C2334" i="4"/>
  <c r="B2334" i="4"/>
  <c r="M2334" i="4" s="1"/>
  <c r="A2334" i="4"/>
  <c r="U2333" i="4"/>
  <c r="T2333" i="4"/>
  <c r="S2333" i="4"/>
  <c r="P2333" i="4"/>
  <c r="M2333" i="4"/>
  <c r="L2333" i="4"/>
  <c r="Q2333" i="4" s="1"/>
  <c r="K2333" i="4"/>
  <c r="J2333" i="4"/>
  <c r="I2333" i="4"/>
  <c r="H2333" i="4"/>
  <c r="G2333" i="4"/>
  <c r="F2333" i="4"/>
  <c r="O2333" i="4" s="1"/>
  <c r="E2333" i="4"/>
  <c r="D2333" i="4"/>
  <c r="C2333" i="4"/>
  <c r="B2333" i="4"/>
  <c r="A2333" i="4"/>
  <c r="U2332" i="4"/>
  <c r="T2332" i="4"/>
  <c r="S2332" i="4"/>
  <c r="O2332" i="4"/>
  <c r="N2332" i="4"/>
  <c r="L2332" i="4"/>
  <c r="K2332" i="4"/>
  <c r="J2332" i="4"/>
  <c r="I2332" i="4"/>
  <c r="H2332" i="4"/>
  <c r="Q2332" i="4" s="1"/>
  <c r="G2332" i="4"/>
  <c r="P2332" i="4" s="1"/>
  <c r="F2332" i="4"/>
  <c r="E2332" i="4"/>
  <c r="D2332" i="4"/>
  <c r="C2332" i="4"/>
  <c r="B2332" i="4"/>
  <c r="A2332" i="4"/>
  <c r="U2331" i="4"/>
  <c r="T2331" i="4"/>
  <c r="S2331" i="4"/>
  <c r="Q2331" i="4"/>
  <c r="P2331" i="4"/>
  <c r="M2331" i="4"/>
  <c r="L2331" i="4"/>
  <c r="K2331" i="4"/>
  <c r="J2331" i="4"/>
  <c r="I2331" i="4"/>
  <c r="H2331" i="4"/>
  <c r="G2331" i="4"/>
  <c r="F2331" i="4"/>
  <c r="E2331" i="4"/>
  <c r="D2331" i="4"/>
  <c r="C2331" i="4"/>
  <c r="B2331" i="4"/>
  <c r="A2331" i="4"/>
  <c r="U2330" i="4"/>
  <c r="T2330" i="4"/>
  <c r="S2330" i="4"/>
  <c r="Q2330" i="4"/>
  <c r="P2330" i="4"/>
  <c r="N2330" i="4"/>
  <c r="L2330" i="4"/>
  <c r="K2330" i="4"/>
  <c r="J2330" i="4"/>
  <c r="O2330" i="4" s="1"/>
  <c r="I2330" i="4"/>
  <c r="H2330" i="4"/>
  <c r="G2330" i="4"/>
  <c r="F2330" i="4"/>
  <c r="E2330" i="4"/>
  <c r="D2330" i="4"/>
  <c r="C2330" i="4"/>
  <c r="B2330" i="4"/>
  <c r="A2330" i="4"/>
  <c r="U2329" i="4"/>
  <c r="T2329" i="4"/>
  <c r="S2329" i="4"/>
  <c r="N2329" i="4"/>
  <c r="L2329" i="4"/>
  <c r="K2329" i="4"/>
  <c r="J2329" i="4"/>
  <c r="I2329" i="4"/>
  <c r="H2329" i="4"/>
  <c r="G2329" i="4"/>
  <c r="P2329" i="4" s="1"/>
  <c r="F2329" i="4"/>
  <c r="E2329" i="4"/>
  <c r="D2329" i="4"/>
  <c r="C2329" i="4"/>
  <c r="B2329" i="4"/>
  <c r="M2329" i="4" s="1"/>
  <c r="A2329" i="4"/>
  <c r="U2328" i="4"/>
  <c r="T2328" i="4"/>
  <c r="S2328" i="4"/>
  <c r="P2328" i="4"/>
  <c r="O2328" i="4"/>
  <c r="L2328" i="4"/>
  <c r="K2328" i="4"/>
  <c r="J2328" i="4"/>
  <c r="I2328" i="4"/>
  <c r="H2328" i="4"/>
  <c r="Q2328" i="4" s="1"/>
  <c r="G2328" i="4"/>
  <c r="F2328" i="4"/>
  <c r="E2328" i="4"/>
  <c r="D2328" i="4"/>
  <c r="N2328" i="4" s="1"/>
  <c r="C2328" i="4"/>
  <c r="M2328" i="4" s="1"/>
  <c r="B2328" i="4"/>
  <c r="A2328" i="4"/>
  <c r="U2327" i="4"/>
  <c r="T2327" i="4"/>
  <c r="S2327" i="4"/>
  <c r="P2327" i="4"/>
  <c r="O2327" i="4"/>
  <c r="M2327" i="4"/>
  <c r="L2327" i="4"/>
  <c r="K2327" i="4"/>
  <c r="J2327" i="4"/>
  <c r="I2327" i="4"/>
  <c r="H2327" i="4"/>
  <c r="G2327" i="4"/>
  <c r="F2327" i="4"/>
  <c r="E2327" i="4"/>
  <c r="D2327" i="4"/>
  <c r="N2327" i="4" s="1"/>
  <c r="C2327" i="4"/>
  <c r="B2327" i="4"/>
  <c r="A2327" i="4"/>
  <c r="U2326" i="4"/>
  <c r="T2326" i="4"/>
  <c r="S2326" i="4"/>
  <c r="P2326" i="4"/>
  <c r="O2326" i="4"/>
  <c r="M2326" i="4"/>
  <c r="R2326" i="4" s="1"/>
  <c r="L2326" i="4"/>
  <c r="K2326" i="4"/>
  <c r="J2326" i="4"/>
  <c r="I2326" i="4"/>
  <c r="H2326" i="4"/>
  <c r="Q2326" i="4" s="1"/>
  <c r="G2326" i="4"/>
  <c r="F2326" i="4"/>
  <c r="E2326" i="4"/>
  <c r="D2326" i="4"/>
  <c r="N2326" i="4" s="1"/>
  <c r="C2326" i="4"/>
  <c r="B2326" i="4"/>
  <c r="A2326" i="4"/>
  <c r="U2325" i="4"/>
  <c r="T2325" i="4"/>
  <c r="S2325" i="4"/>
  <c r="L2325" i="4"/>
  <c r="K2325" i="4"/>
  <c r="J2325" i="4"/>
  <c r="I2325" i="4"/>
  <c r="H2325" i="4"/>
  <c r="Q2325" i="4" s="1"/>
  <c r="G2325" i="4"/>
  <c r="P2325" i="4" s="1"/>
  <c r="F2325" i="4"/>
  <c r="E2325" i="4"/>
  <c r="D2325" i="4"/>
  <c r="N2325" i="4" s="1"/>
  <c r="C2325" i="4"/>
  <c r="B2325" i="4"/>
  <c r="M2325" i="4" s="1"/>
  <c r="A2325" i="4"/>
  <c r="U2324" i="4"/>
  <c r="T2324" i="4"/>
  <c r="S2324" i="4"/>
  <c r="P2324" i="4"/>
  <c r="N2324" i="4"/>
  <c r="L2324" i="4"/>
  <c r="K2324" i="4"/>
  <c r="J2324" i="4"/>
  <c r="I2324" i="4"/>
  <c r="H2324" i="4"/>
  <c r="G2324" i="4"/>
  <c r="F2324" i="4"/>
  <c r="E2324" i="4"/>
  <c r="D2324" i="4"/>
  <c r="C2324" i="4"/>
  <c r="B2324" i="4"/>
  <c r="M2324" i="4" s="1"/>
  <c r="A2324" i="4"/>
  <c r="U2323" i="4"/>
  <c r="T2323" i="4"/>
  <c r="S2323" i="4"/>
  <c r="P2323" i="4"/>
  <c r="N2323" i="4"/>
  <c r="L2323" i="4"/>
  <c r="K2323" i="4"/>
  <c r="J2323" i="4"/>
  <c r="O2323" i="4" s="1"/>
  <c r="I2323" i="4"/>
  <c r="H2323" i="4"/>
  <c r="G2323" i="4"/>
  <c r="F2323" i="4"/>
  <c r="E2323" i="4"/>
  <c r="D2323" i="4"/>
  <c r="C2323" i="4"/>
  <c r="B2323" i="4"/>
  <c r="M2323" i="4" s="1"/>
  <c r="A2323" i="4"/>
  <c r="U2322" i="4"/>
  <c r="T2322" i="4"/>
  <c r="S2322" i="4"/>
  <c r="N2322" i="4"/>
  <c r="L2322" i="4"/>
  <c r="K2322" i="4"/>
  <c r="J2322" i="4"/>
  <c r="O2322" i="4" s="1"/>
  <c r="I2322" i="4"/>
  <c r="H2322" i="4"/>
  <c r="Q2322" i="4" s="1"/>
  <c r="G2322" i="4"/>
  <c r="P2322" i="4" s="1"/>
  <c r="F2322" i="4"/>
  <c r="E2322" i="4"/>
  <c r="D2322" i="4"/>
  <c r="C2322" i="4"/>
  <c r="B2322" i="4"/>
  <c r="M2322" i="4" s="1"/>
  <c r="R2322" i="4" s="1"/>
  <c r="A2322" i="4"/>
  <c r="U2321" i="4"/>
  <c r="T2321" i="4"/>
  <c r="S2321" i="4"/>
  <c r="N2321" i="4"/>
  <c r="L2321" i="4"/>
  <c r="K2321" i="4"/>
  <c r="J2321" i="4"/>
  <c r="I2321" i="4"/>
  <c r="H2321" i="4"/>
  <c r="G2321" i="4"/>
  <c r="P2321" i="4" s="1"/>
  <c r="F2321" i="4"/>
  <c r="E2321" i="4"/>
  <c r="D2321" i="4"/>
  <c r="C2321" i="4"/>
  <c r="B2321" i="4"/>
  <c r="M2321" i="4" s="1"/>
  <c r="A2321" i="4"/>
  <c r="U2320" i="4"/>
  <c r="T2320" i="4"/>
  <c r="S2320" i="4"/>
  <c r="O2320" i="4"/>
  <c r="L2320" i="4"/>
  <c r="K2320" i="4"/>
  <c r="J2320" i="4"/>
  <c r="I2320" i="4"/>
  <c r="H2320" i="4"/>
  <c r="G2320" i="4"/>
  <c r="P2320" i="4" s="1"/>
  <c r="F2320" i="4"/>
  <c r="E2320" i="4"/>
  <c r="D2320" i="4"/>
  <c r="N2320" i="4" s="1"/>
  <c r="C2320" i="4"/>
  <c r="B2320" i="4"/>
  <c r="A2320" i="4"/>
  <c r="U2319" i="4"/>
  <c r="T2319" i="4"/>
  <c r="S2319" i="4"/>
  <c r="P2319" i="4"/>
  <c r="O2319" i="4"/>
  <c r="M2319" i="4"/>
  <c r="R2319" i="4" s="1"/>
  <c r="L2319" i="4"/>
  <c r="K2319" i="4"/>
  <c r="J2319" i="4"/>
  <c r="I2319" i="4"/>
  <c r="H2319" i="4"/>
  <c r="Q2319" i="4" s="1"/>
  <c r="G2319" i="4"/>
  <c r="F2319" i="4"/>
  <c r="E2319" i="4"/>
  <c r="D2319" i="4"/>
  <c r="N2319" i="4" s="1"/>
  <c r="C2319" i="4"/>
  <c r="B2319" i="4"/>
  <c r="A2319" i="4"/>
  <c r="U2318" i="4"/>
  <c r="T2318" i="4"/>
  <c r="S2318" i="4"/>
  <c r="Q2318" i="4"/>
  <c r="P2318" i="4"/>
  <c r="L2318" i="4"/>
  <c r="K2318" i="4"/>
  <c r="J2318" i="4"/>
  <c r="O2318" i="4" s="1"/>
  <c r="I2318" i="4"/>
  <c r="H2318" i="4"/>
  <c r="G2318" i="4"/>
  <c r="F2318" i="4"/>
  <c r="E2318" i="4"/>
  <c r="D2318" i="4"/>
  <c r="C2318" i="4"/>
  <c r="B2318" i="4"/>
  <c r="M2318" i="4" s="1"/>
  <c r="A2318" i="4"/>
  <c r="U2317" i="4"/>
  <c r="T2317" i="4"/>
  <c r="S2317" i="4"/>
  <c r="P2317" i="4"/>
  <c r="M2317" i="4"/>
  <c r="L2317" i="4"/>
  <c r="K2317" i="4"/>
  <c r="J2317" i="4"/>
  <c r="I2317" i="4"/>
  <c r="H2317" i="4"/>
  <c r="Q2317" i="4" s="1"/>
  <c r="G2317" i="4"/>
  <c r="F2317" i="4"/>
  <c r="O2317" i="4" s="1"/>
  <c r="E2317" i="4"/>
  <c r="D2317" i="4"/>
  <c r="C2317" i="4"/>
  <c r="B2317" i="4"/>
  <c r="A2317" i="4"/>
  <c r="U2316" i="4"/>
  <c r="T2316" i="4"/>
  <c r="S2316" i="4"/>
  <c r="Q2316" i="4"/>
  <c r="P2316" i="4"/>
  <c r="M2316" i="4"/>
  <c r="L2316" i="4"/>
  <c r="K2316" i="4"/>
  <c r="J2316" i="4"/>
  <c r="O2316" i="4" s="1"/>
  <c r="I2316" i="4"/>
  <c r="H2316" i="4"/>
  <c r="G2316" i="4"/>
  <c r="F2316" i="4"/>
  <c r="E2316" i="4"/>
  <c r="N2316" i="4" s="1"/>
  <c r="D2316" i="4"/>
  <c r="C2316" i="4"/>
  <c r="B2316" i="4"/>
  <c r="A2316" i="4"/>
  <c r="U2315" i="4"/>
  <c r="T2315" i="4"/>
  <c r="S2315" i="4"/>
  <c r="N2315" i="4"/>
  <c r="L2315" i="4"/>
  <c r="K2315" i="4"/>
  <c r="J2315" i="4"/>
  <c r="I2315" i="4"/>
  <c r="H2315" i="4"/>
  <c r="G2315" i="4"/>
  <c r="P2315" i="4" s="1"/>
  <c r="F2315" i="4"/>
  <c r="E2315" i="4"/>
  <c r="D2315" i="4"/>
  <c r="C2315" i="4"/>
  <c r="B2315" i="4"/>
  <c r="M2315" i="4" s="1"/>
  <c r="A2315" i="4"/>
  <c r="U2314" i="4"/>
  <c r="T2314" i="4"/>
  <c r="S2314" i="4"/>
  <c r="Q2314" i="4"/>
  <c r="O2314" i="4"/>
  <c r="N2314" i="4"/>
  <c r="L2314" i="4"/>
  <c r="K2314" i="4"/>
  <c r="J2314" i="4"/>
  <c r="I2314" i="4"/>
  <c r="H2314" i="4"/>
  <c r="G2314" i="4"/>
  <c r="P2314" i="4" s="1"/>
  <c r="F2314" i="4"/>
  <c r="E2314" i="4"/>
  <c r="D2314" i="4"/>
  <c r="C2314" i="4"/>
  <c r="B2314" i="4"/>
  <c r="A2314" i="4"/>
  <c r="U2313" i="4"/>
  <c r="T2313" i="4"/>
  <c r="S2313" i="4"/>
  <c r="P2313" i="4"/>
  <c r="N2313" i="4"/>
  <c r="L2313" i="4"/>
  <c r="K2313" i="4"/>
  <c r="J2313" i="4"/>
  <c r="I2313" i="4"/>
  <c r="H2313" i="4"/>
  <c r="G2313" i="4"/>
  <c r="F2313" i="4"/>
  <c r="E2313" i="4"/>
  <c r="D2313" i="4"/>
  <c r="C2313" i="4"/>
  <c r="B2313" i="4"/>
  <c r="M2313" i="4" s="1"/>
  <c r="A2313" i="4"/>
  <c r="U2312" i="4"/>
  <c r="T2312" i="4"/>
  <c r="S2312" i="4"/>
  <c r="O2312" i="4"/>
  <c r="N2312" i="4"/>
  <c r="L2312" i="4"/>
  <c r="K2312" i="4"/>
  <c r="J2312" i="4"/>
  <c r="I2312" i="4"/>
  <c r="H2312" i="4"/>
  <c r="G2312" i="4"/>
  <c r="P2312" i="4" s="1"/>
  <c r="F2312" i="4"/>
  <c r="E2312" i="4"/>
  <c r="D2312" i="4"/>
  <c r="C2312" i="4"/>
  <c r="B2312" i="4"/>
  <c r="M2312" i="4" s="1"/>
  <c r="A2312" i="4"/>
  <c r="U2311" i="4"/>
  <c r="T2311" i="4"/>
  <c r="S2311" i="4"/>
  <c r="Q2311" i="4"/>
  <c r="P2311" i="4"/>
  <c r="L2311" i="4"/>
  <c r="K2311" i="4"/>
  <c r="J2311" i="4"/>
  <c r="I2311" i="4"/>
  <c r="H2311" i="4"/>
  <c r="G2311" i="4"/>
  <c r="F2311" i="4"/>
  <c r="O2311" i="4" s="1"/>
  <c r="E2311" i="4"/>
  <c r="D2311" i="4"/>
  <c r="N2311" i="4" s="1"/>
  <c r="C2311" i="4"/>
  <c r="B2311" i="4"/>
  <c r="M2311" i="4" s="1"/>
  <c r="A2311" i="4"/>
  <c r="U2310" i="4"/>
  <c r="T2310" i="4"/>
  <c r="S2310" i="4"/>
  <c r="P2310" i="4"/>
  <c r="O2310" i="4"/>
  <c r="M2310" i="4"/>
  <c r="L2310" i="4"/>
  <c r="Q2310" i="4" s="1"/>
  <c r="K2310" i="4"/>
  <c r="J2310" i="4"/>
  <c r="I2310" i="4"/>
  <c r="H2310" i="4"/>
  <c r="G2310" i="4"/>
  <c r="F2310" i="4"/>
  <c r="E2310" i="4"/>
  <c r="D2310" i="4"/>
  <c r="C2310" i="4"/>
  <c r="B2310" i="4"/>
  <c r="A2310" i="4"/>
  <c r="U2309" i="4"/>
  <c r="T2309" i="4"/>
  <c r="S2309" i="4"/>
  <c r="P2309" i="4"/>
  <c r="M2309" i="4"/>
  <c r="L2309" i="4"/>
  <c r="K2309" i="4"/>
  <c r="J2309" i="4"/>
  <c r="I2309" i="4"/>
  <c r="H2309" i="4"/>
  <c r="Q2309" i="4" s="1"/>
  <c r="G2309" i="4"/>
  <c r="F2309" i="4"/>
  <c r="E2309" i="4"/>
  <c r="D2309" i="4"/>
  <c r="N2309" i="4" s="1"/>
  <c r="C2309" i="4"/>
  <c r="B2309" i="4"/>
  <c r="A2309" i="4"/>
  <c r="U2308" i="4"/>
  <c r="T2308" i="4"/>
  <c r="S2308" i="4"/>
  <c r="Q2308" i="4"/>
  <c r="M2308" i="4"/>
  <c r="L2308" i="4"/>
  <c r="K2308" i="4"/>
  <c r="J2308" i="4"/>
  <c r="I2308" i="4"/>
  <c r="H2308" i="4"/>
  <c r="G2308" i="4"/>
  <c r="P2308" i="4" s="1"/>
  <c r="F2308" i="4"/>
  <c r="E2308" i="4"/>
  <c r="D2308" i="4"/>
  <c r="C2308" i="4"/>
  <c r="B2308" i="4"/>
  <c r="A2308" i="4"/>
  <c r="U2307" i="4"/>
  <c r="T2307" i="4"/>
  <c r="S2307" i="4"/>
  <c r="N2307" i="4"/>
  <c r="L2307" i="4"/>
  <c r="K2307" i="4"/>
  <c r="J2307" i="4"/>
  <c r="I2307" i="4"/>
  <c r="H2307" i="4"/>
  <c r="G2307" i="4"/>
  <c r="P2307" i="4" s="1"/>
  <c r="F2307" i="4"/>
  <c r="Q2307" i="4" s="1"/>
  <c r="E2307" i="4"/>
  <c r="D2307" i="4"/>
  <c r="C2307" i="4"/>
  <c r="B2307" i="4"/>
  <c r="A2307" i="4"/>
  <c r="U2306" i="4"/>
  <c r="T2306" i="4"/>
  <c r="S2306" i="4"/>
  <c r="P2306" i="4"/>
  <c r="O2306" i="4"/>
  <c r="N2306" i="4"/>
  <c r="L2306" i="4"/>
  <c r="K2306" i="4"/>
  <c r="Q2306" i="4" s="1"/>
  <c r="J2306" i="4"/>
  <c r="I2306" i="4"/>
  <c r="H2306" i="4"/>
  <c r="G2306" i="4"/>
  <c r="F2306" i="4"/>
  <c r="E2306" i="4"/>
  <c r="D2306" i="4"/>
  <c r="C2306" i="4"/>
  <c r="B2306" i="4"/>
  <c r="M2306" i="4" s="1"/>
  <c r="A2306" i="4"/>
  <c r="U2305" i="4"/>
  <c r="T2305" i="4"/>
  <c r="S2305" i="4"/>
  <c r="N2305" i="4"/>
  <c r="L2305" i="4"/>
  <c r="K2305" i="4"/>
  <c r="J2305" i="4"/>
  <c r="I2305" i="4"/>
  <c r="H2305" i="4"/>
  <c r="G2305" i="4"/>
  <c r="P2305" i="4" s="1"/>
  <c r="F2305" i="4"/>
  <c r="O2305" i="4" s="1"/>
  <c r="E2305" i="4"/>
  <c r="D2305" i="4"/>
  <c r="C2305" i="4"/>
  <c r="B2305" i="4"/>
  <c r="M2305" i="4" s="1"/>
  <c r="A2305" i="4"/>
  <c r="U2304" i="4"/>
  <c r="T2304" i="4"/>
  <c r="S2304" i="4"/>
  <c r="O2304" i="4"/>
  <c r="L2304" i="4"/>
  <c r="K2304" i="4"/>
  <c r="J2304" i="4"/>
  <c r="I2304" i="4"/>
  <c r="H2304" i="4"/>
  <c r="G2304" i="4"/>
  <c r="P2304" i="4" s="1"/>
  <c r="F2304" i="4"/>
  <c r="E2304" i="4"/>
  <c r="D2304" i="4"/>
  <c r="N2304" i="4" s="1"/>
  <c r="C2304" i="4"/>
  <c r="M2304" i="4" s="1"/>
  <c r="B2304" i="4"/>
  <c r="A2304" i="4"/>
  <c r="U2303" i="4"/>
  <c r="T2303" i="4"/>
  <c r="S2303" i="4"/>
  <c r="Q2303" i="4"/>
  <c r="P2303" i="4"/>
  <c r="O2303" i="4"/>
  <c r="M2303" i="4"/>
  <c r="L2303" i="4"/>
  <c r="K2303" i="4"/>
  <c r="J2303" i="4"/>
  <c r="I2303" i="4"/>
  <c r="H2303" i="4"/>
  <c r="G2303" i="4"/>
  <c r="F2303" i="4"/>
  <c r="E2303" i="4"/>
  <c r="D2303" i="4"/>
  <c r="C2303" i="4"/>
  <c r="B2303" i="4"/>
  <c r="A2303" i="4"/>
  <c r="U2302" i="4"/>
  <c r="T2302" i="4"/>
  <c r="S2302" i="4"/>
  <c r="P2302" i="4"/>
  <c r="O2302" i="4"/>
  <c r="M2302" i="4"/>
  <c r="L2302" i="4"/>
  <c r="K2302" i="4"/>
  <c r="J2302" i="4"/>
  <c r="I2302" i="4"/>
  <c r="H2302" i="4"/>
  <c r="G2302" i="4"/>
  <c r="F2302" i="4"/>
  <c r="E2302" i="4"/>
  <c r="D2302" i="4"/>
  <c r="N2302" i="4" s="1"/>
  <c r="C2302" i="4"/>
  <c r="B2302" i="4"/>
  <c r="A2302" i="4"/>
  <c r="U2301" i="4"/>
  <c r="T2301" i="4"/>
  <c r="S2301" i="4"/>
  <c r="L2301" i="4"/>
  <c r="Q2301" i="4" s="1"/>
  <c r="K2301" i="4"/>
  <c r="J2301" i="4"/>
  <c r="I2301" i="4"/>
  <c r="H2301" i="4"/>
  <c r="G2301" i="4"/>
  <c r="P2301" i="4" s="1"/>
  <c r="F2301" i="4"/>
  <c r="E2301" i="4"/>
  <c r="D2301" i="4"/>
  <c r="N2301" i="4" s="1"/>
  <c r="C2301" i="4"/>
  <c r="B2301" i="4"/>
  <c r="M2301" i="4" s="1"/>
  <c r="A2301" i="4"/>
  <c r="U2300" i="4"/>
  <c r="T2300" i="4"/>
  <c r="S2300" i="4"/>
  <c r="Q2300" i="4"/>
  <c r="P2300" i="4"/>
  <c r="N2300" i="4"/>
  <c r="M2300" i="4"/>
  <c r="R2300" i="4" s="1"/>
  <c r="L2300" i="4"/>
  <c r="K2300" i="4"/>
  <c r="J2300" i="4"/>
  <c r="I2300" i="4"/>
  <c r="H2300" i="4"/>
  <c r="G2300" i="4"/>
  <c r="F2300" i="4"/>
  <c r="O2300" i="4" s="1"/>
  <c r="E2300" i="4"/>
  <c r="D2300" i="4"/>
  <c r="C2300" i="4"/>
  <c r="B2300" i="4"/>
  <c r="A2300" i="4"/>
  <c r="U2299" i="4"/>
  <c r="T2299" i="4"/>
  <c r="S2299" i="4"/>
  <c r="P2299" i="4"/>
  <c r="N2299" i="4"/>
  <c r="L2299" i="4"/>
  <c r="K2299" i="4"/>
  <c r="J2299" i="4"/>
  <c r="I2299" i="4"/>
  <c r="H2299" i="4"/>
  <c r="G2299" i="4"/>
  <c r="F2299" i="4"/>
  <c r="E2299" i="4"/>
  <c r="D2299" i="4"/>
  <c r="C2299" i="4"/>
  <c r="B2299" i="4"/>
  <c r="A2299" i="4"/>
  <c r="U2298" i="4"/>
  <c r="T2298" i="4"/>
  <c r="S2298" i="4"/>
  <c r="N2298" i="4"/>
  <c r="L2298" i="4"/>
  <c r="K2298" i="4"/>
  <c r="J2298" i="4"/>
  <c r="O2298" i="4" s="1"/>
  <c r="I2298" i="4"/>
  <c r="H2298" i="4"/>
  <c r="Q2298" i="4" s="1"/>
  <c r="G2298" i="4"/>
  <c r="P2298" i="4" s="1"/>
  <c r="F2298" i="4"/>
  <c r="E2298" i="4"/>
  <c r="D2298" i="4"/>
  <c r="C2298" i="4"/>
  <c r="B2298" i="4"/>
  <c r="M2298" i="4" s="1"/>
  <c r="A2298" i="4"/>
  <c r="U2297" i="4"/>
  <c r="T2297" i="4"/>
  <c r="S2297" i="4"/>
  <c r="P2297" i="4"/>
  <c r="N2297" i="4"/>
  <c r="L2297" i="4"/>
  <c r="K2297" i="4"/>
  <c r="J2297" i="4"/>
  <c r="I2297" i="4"/>
  <c r="H2297" i="4"/>
  <c r="Q2297" i="4" s="1"/>
  <c r="G2297" i="4"/>
  <c r="F2297" i="4"/>
  <c r="O2297" i="4" s="1"/>
  <c r="E2297" i="4"/>
  <c r="D2297" i="4"/>
  <c r="C2297" i="4"/>
  <c r="B2297" i="4"/>
  <c r="M2297" i="4" s="1"/>
  <c r="A2297" i="4"/>
  <c r="U2296" i="4"/>
  <c r="T2296" i="4"/>
  <c r="S2296" i="4"/>
  <c r="O2296" i="4"/>
  <c r="L2296" i="4"/>
  <c r="K2296" i="4"/>
  <c r="J2296" i="4"/>
  <c r="I2296" i="4"/>
  <c r="H2296" i="4"/>
  <c r="G2296" i="4"/>
  <c r="P2296" i="4" s="1"/>
  <c r="F2296" i="4"/>
  <c r="Q2296" i="4" s="1"/>
  <c r="E2296" i="4"/>
  <c r="D2296" i="4"/>
  <c r="N2296" i="4" s="1"/>
  <c r="C2296" i="4"/>
  <c r="B2296" i="4"/>
  <c r="A2296" i="4"/>
  <c r="U2295" i="4"/>
  <c r="T2295" i="4"/>
  <c r="S2295" i="4"/>
  <c r="P2295" i="4"/>
  <c r="O2295" i="4"/>
  <c r="M2295" i="4"/>
  <c r="L2295" i="4"/>
  <c r="K2295" i="4"/>
  <c r="J2295" i="4"/>
  <c r="I2295" i="4"/>
  <c r="H2295" i="4"/>
  <c r="G2295" i="4"/>
  <c r="F2295" i="4"/>
  <c r="E2295" i="4"/>
  <c r="D2295" i="4"/>
  <c r="N2295" i="4" s="1"/>
  <c r="C2295" i="4"/>
  <c r="B2295" i="4"/>
  <c r="A2295" i="4"/>
  <c r="U2294" i="4"/>
  <c r="T2294" i="4"/>
  <c r="S2294" i="4"/>
  <c r="P2294" i="4"/>
  <c r="L2294" i="4"/>
  <c r="K2294" i="4"/>
  <c r="J2294" i="4"/>
  <c r="O2294" i="4" s="1"/>
  <c r="I2294" i="4"/>
  <c r="H2294" i="4"/>
  <c r="G2294" i="4"/>
  <c r="F2294" i="4"/>
  <c r="E2294" i="4"/>
  <c r="D2294" i="4"/>
  <c r="N2294" i="4" s="1"/>
  <c r="C2294" i="4"/>
  <c r="B2294" i="4"/>
  <c r="M2294" i="4" s="1"/>
  <c r="A2294" i="4"/>
  <c r="U2293" i="4"/>
  <c r="T2293" i="4"/>
  <c r="S2293" i="4"/>
  <c r="P2293" i="4"/>
  <c r="M2293" i="4"/>
  <c r="L2293" i="4"/>
  <c r="Q2293" i="4" s="1"/>
  <c r="K2293" i="4"/>
  <c r="J2293" i="4"/>
  <c r="I2293" i="4"/>
  <c r="H2293" i="4"/>
  <c r="G2293" i="4"/>
  <c r="F2293" i="4"/>
  <c r="O2293" i="4" s="1"/>
  <c r="E2293" i="4"/>
  <c r="D2293" i="4"/>
  <c r="N2293" i="4" s="1"/>
  <c r="R2293" i="4" s="1"/>
  <c r="C2293" i="4"/>
  <c r="B2293" i="4"/>
  <c r="A2293" i="4"/>
  <c r="U2292" i="4"/>
  <c r="T2292" i="4"/>
  <c r="S2292" i="4"/>
  <c r="Q2292" i="4"/>
  <c r="P2292" i="4"/>
  <c r="N2292" i="4"/>
  <c r="L2292" i="4"/>
  <c r="K2292" i="4"/>
  <c r="J2292" i="4"/>
  <c r="O2292" i="4" s="1"/>
  <c r="I2292" i="4"/>
  <c r="H2292" i="4"/>
  <c r="G2292" i="4"/>
  <c r="F2292" i="4"/>
  <c r="E2292" i="4"/>
  <c r="D2292" i="4"/>
  <c r="C2292" i="4"/>
  <c r="B2292" i="4"/>
  <c r="M2292" i="4" s="1"/>
  <c r="A2292" i="4"/>
  <c r="U2291" i="4"/>
  <c r="T2291" i="4"/>
  <c r="S2291" i="4"/>
  <c r="N2291" i="4"/>
  <c r="L2291" i="4"/>
  <c r="K2291" i="4"/>
  <c r="J2291" i="4"/>
  <c r="I2291" i="4"/>
  <c r="H2291" i="4"/>
  <c r="G2291" i="4"/>
  <c r="P2291" i="4" s="1"/>
  <c r="F2291" i="4"/>
  <c r="O2291" i="4" s="1"/>
  <c r="E2291" i="4"/>
  <c r="D2291" i="4"/>
  <c r="C2291" i="4"/>
  <c r="B2291" i="4"/>
  <c r="M2291" i="4" s="1"/>
  <c r="A2291" i="4"/>
  <c r="U2290" i="4"/>
  <c r="T2290" i="4"/>
  <c r="S2290" i="4"/>
  <c r="N2290" i="4"/>
  <c r="L2290" i="4"/>
  <c r="K2290" i="4"/>
  <c r="J2290" i="4"/>
  <c r="O2290" i="4" s="1"/>
  <c r="I2290" i="4"/>
  <c r="H2290" i="4"/>
  <c r="Q2290" i="4" s="1"/>
  <c r="G2290" i="4"/>
  <c r="P2290" i="4" s="1"/>
  <c r="F2290" i="4"/>
  <c r="E2290" i="4"/>
  <c r="D2290" i="4"/>
  <c r="C2290" i="4"/>
  <c r="B2290" i="4"/>
  <c r="M2290" i="4" s="1"/>
  <c r="A2290" i="4"/>
  <c r="U2289" i="4"/>
  <c r="T2289" i="4"/>
  <c r="S2289" i="4"/>
  <c r="P2289" i="4"/>
  <c r="N2289" i="4"/>
  <c r="L2289" i="4"/>
  <c r="K2289" i="4"/>
  <c r="J2289" i="4"/>
  <c r="I2289" i="4"/>
  <c r="H2289" i="4"/>
  <c r="G2289" i="4"/>
  <c r="F2289" i="4"/>
  <c r="E2289" i="4"/>
  <c r="D2289" i="4"/>
  <c r="C2289" i="4"/>
  <c r="B2289" i="4"/>
  <c r="M2289" i="4" s="1"/>
  <c r="A2289" i="4"/>
  <c r="U2288" i="4"/>
  <c r="T2288" i="4"/>
  <c r="S2288" i="4"/>
  <c r="O2288" i="4"/>
  <c r="N2288" i="4"/>
  <c r="L2288" i="4"/>
  <c r="K2288" i="4"/>
  <c r="J2288" i="4"/>
  <c r="I2288" i="4"/>
  <c r="H2288" i="4"/>
  <c r="Q2288" i="4" s="1"/>
  <c r="G2288" i="4"/>
  <c r="P2288" i="4" s="1"/>
  <c r="F2288" i="4"/>
  <c r="E2288" i="4"/>
  <c r="D2288" i="4"/>
  <c r="C2288" i="4"/>
  <c r="M2288" i="4" s="1"/>
  <c r="B2288" i="4"/>
  <c r="A2288" i="4"/>
  <c r="U2287" i="4"/>
  <c r="T2287" i="4"/>
  <c r="S2287" i="4"/>
  <c r="P2287" i="4"/>
  <c r="L2287" i="4"/>
  <c r="K2287" i="4"/>
  <c r="J2287" i="4"/>
  <c r="I2287" i="4"/>
  <c r="H2287" i="4"/>
  <c r="G2287" i="4"/>
  <c r="F2287" i="4"/>
  <c r="O2287" i="4" s="1"/>
  <c r="E2287" i="4"/>
  <c r="D2287" i="4"/>
  <c r="C2287" i="4"/>
  <c r="B2287" i="4"/>
  <c r="M2287" i="4" s="1"/>
  <c r="A2287" i="4"/>
  <c r="U2286" i="4"/>
  <c r="T2286" i="4"/>
  <c r="S2286" i="4"/>
  <c r="Q2286" i="4"/>
  <c r="P2286" i="4"/>
  <c r="O2286" i="4"/>
  <c r="M2286" i="4"/>
  <c r="L2286" i="4"/>
  <c r="K2286" i="4"/>
  <c r="J2286" i="4"/>
  <c r="I2286" i="4"/>
  <c r="H2286" i="4"/>
  <c r="G2286" i="4"/>
  <c r="F2286" i="4"/>
  <c r="E2286" i="4"/>
  <c r="D2286" i="4"/>
  <c r="N2286" i="4" s="1"/>
  <c r="C2286" i="4"/>
  <c r="B2286" i="4"/>
  <c r="A2286" i="4"/>
  <c r="U2285" i="4"/>
  <c r="T2285" i="4"/>
  <c r="S2285" i="4"/>
  <c r="P2285" i="4"/>
  <c r="M2285" i="4"/>
  <c r="L2285" i="4"/>
  <c r="K2285" i="4"/>
  <c r="J2285" i="4"/>
  <c r="I2285" i="4"/>
  <c r="H2285" i="4"/>
  <c r="G2285" i="4"/>
  <c r="F2285" i="4"/>
  <c r="E2285" i="4"/>
  <c r="D2285" i="4"/>
  <c r="N2285" i="4" s="1"/>
  <c r="C2285" i="4"/>
  <c r="B2285" i="4"/>
  <c r="A2285" i="4"/>
  <c r="U2284" i="4"/>
  <c r="T2284" i="4"/>
  <c r="S2284" i="4"/>
  <c r="M2284" i="4"/>
  <c r="L2284" i="4"/>
  <c r="K2284" i="4"/>
  <c r="J2284" i="4"/>
  <c r="I2284" i="4"/>
  <c r="H2284" i="4"/>
  <c r="G2284" i="4"/>
  <c r="P2284" i="4" s="1"/>
  <c r="F2284" i="4"/>
  <c r="O2284" i="4" s="1"/>
  <c r="E2284" i="4"/>
  <c r="D2284" i="4"/>
  <c r="N2284" i="4" s="1"/>
  <c r="C2284" i="4"/>
  <c r="B2284" i="4"/>
  <c r="A2284" i="4"/>
  <c r="U2283" i="4"/>
  <c r="T2283" i="4"/>
  <c r="S2283" i="4"/>
  <c r="N2283" i="4"/>
  <c r="L2283" i="4"/>
  <c r="K2283" i="4"/>
  <c r="J2283" i="4"/>
  <c r="O2283" i="4" s="1"/>
  <c r="I2283" i="4"/>
  <c r="H2283" i="4"/>
  <c r="Q2283" i="4" s="1"/>
  <c r="G2283" i="4"/>
  <c r="P2283" i="4" s="1"/>
  <c r="F2283" i="4"/>
  <c r="E2283" i="4"/>
  <c r="D2283" i="4"/>
  <c r="C2283" i="4"/>
  <c r="B2283" i="4"/>
  <c r="M2283" i="4" s="1"/>
  <c r="A2283" i="4"/>
  <c r="U2282" i="4"/>
  <c r="T2282" i="4"/>
  <c r="S2282" i="4"/>
  <c r="P2282" i="4"/>
  <c r="O2282" i="4"/>
  <c r="N2282" i="4"/>
  <c r="L2282" i="4"/>
  <c r="K2282" i="4"/>
  <c r="Q2282" i="4" s="1"/>
  <c r="J2282" i="4"/>
  <c r="I2282" i="4"/>
  <c r="H2282" i="4"/>
  <c r="G2282" i="4"/>
  <c r="F2282" i="4"/>
  <c r="E2282" i="4"/>
  <c r="D2282" i="4"/>
  <c r="C2282" i="4"/>
  <c r="B2282" i="4"/>
  <c r="A2282" i="4"/>
  <c r="U2281" i="4"/>
  <c r="T2281" i="4"/>
  <c r="S2281" i="4"/>
  <c r="N2281" i="4"/>
  <c r="L2281" i="4"/>
  <c r="K2281" i="4"/>
  <c r="J2281" i="4"/>
  <c r="I2281" i="4"/>
  <c r="H2281" i="4"/>
  <c r="G2281" i="4"/>
  <c r="P2281" i="4" s="1"/>
  <c r="F2281" i="4"/>
  <c r="O2281" i="4" s="1"/>
  <c r="E2281" i="4"/>
  <c r="D2281" i="4"/>
  <c r="C2281" i="4"/>
  <c r="B2281" i="4"/>
  <c r="M2281" i="4" s="1"/>
  <c r="A2281" i="4"/>
  <c r="U2280" i="4"/>
  <c r="T2280" i="4"/>
  <c r="S2280" i="4"/>
  <c r="O2280" i="4"/>
  <c r="L2280" i="4"/>
  <c r="K2280" i="4"/>
  <c r="J2280" i="4"/>
  <c r="I2280" i="4"/>
  <c r="H2280" i="4"/>
  <c r="G2280" i="4"/>
  <c r="P2280" i="4" s="1"/>
  <c r="F2280" i="4"/>
  <c r="E2280" i="4"/>
  <c r="D2280" i="4"/>
  <c r="N2280" i="4" s="1"/>
  <c r="C2280" i="4"/>
  <c r="M2280" i="4" s="1"/>
  <c r="B2280" i="4"/>
  <c r="A2280" i="4"/>
  <c r="U2279" i="4"/>
  <c r="T2279" i="4"/>
  <c r="S2279" i="4"/>
  <c r="P2279" i="4"/>
  <c r="M2279" i="4"/>
  <c r="L2279" i="4"/>
  <c r="K2279" i="4"/>
  <c r="J2279" i="4"/>
  <c r="I2279" i="4"/>
  <c r="H2279" i="4"/>
  <c r="Q2279" i="4" s="1"/>
  <c r="G2279" i="4"/>
  <c r="F2279" i="4"/>
  <c r="O2279" i="4" s="1"/>
  <c r="E2279" i="4"/>
  <c r="D2279" i="4"/>
  <c r="C2279" i="4"/>
  <c r="B2279" i="4"/>
  <c r="A2279" i="4"/>
  <c r="U2278" i="4"/>
  <c r="T2278" i="4"/>
  <c r="S2278" i="4"/>
  <c r="Q2278" i="4"/>
  <c r="P2278" i="4"/>
  <c r="M2278" i="4"/>
  <c r="L2278" i="4"/>
  <c r="K2278" i="4"/>
  <c r="J2278" i="4"/>
  <c r="O2278" i="4" s="1"/>
  <c r="I2278" i="4"/>
  <c r="H2278" i="4"/>
  <c r="G2278" i="4"/>
  <c r="F2278" i="4"/>
  <c r="E2278" i="4"/>
  <c r="N2278" i="4" s="1"/>
  <c r="D2278" i="4"/>
  <c r="C2278" i="4"/>
  <c r="B2278" i="4"/>
  <c r="A2278" i="4"/>
  <c r="U2277" i="4"/>
  <c r="T2277" i="4"/>
  <c r="S2277" i="4"/>
  <c r="N2277" i="4"/>
  <c r="L2277" i="4"/>
  <c r="K2277" i="4"/>
  <c r="J2277" i="4"/>
  <c r="I2277" i="4"/>
  <c r="H2277" i="4"/>
  <c r="G2277" i="4"/>
  <c r="P2277" i="4" s="1"/>
  <c r="F2277" i="4"/>
  <c r="O2277" i="4" s="1"/>
  <c r="E2277" i="4"/>
  <c r="D2277" i="4"/>
  <c r="C2277" i="4"/>
  <c r="B2277" i="4"/>
  <c r="M2277" i="4" s="1"/>
  <c r="A2277" i="4"/>
  <c r="U2276" i="4"/>
  <c r="T2276" i="4"/>
  <c r="S2276" i="4"/>
  <c r="P2276" i="4"/>
  <c r="O2276" i="4"/>
  <c r="L2276" i="4"/>
  <c r="K2276" i="4"/>
  <c r="J2276" i="4"/>
  <c r="I2276" i="4"/>
  <c r="H2276" i="4"/>
  <c r="G2276" i="4"/>
  <c r="F2276" i="4"/>
  <c r="E2276" i="4"/>
  <c r="D2276" i="4"/>
  <c r="N2276" i="4" s="1"/>
  <c r="C2276" i="4"/>
  <c r="M2276" i="4" s="1"/>
  <c r="B2276" i="4"/>
  <c r="A2276" i="4"/>
  <c r="U2275" i="4"/>
  <c r="T2275" i="4"/>
  <c r="S2275" i="4"/>
  <c r="P2275" i="4"/>
  <c r="M2275" i="4"/>
  <c r="L2275" i="4"/>
  <c r="K2275" i="4"/>
  <c r="J2275" i="4"/>
  <c r="I2275" i="4"/>
  <c r="H2275" i="4"/>
  <c r="G2275" i="4"/>
  <c r="F2275" i="4"/>
  <c r="O2275" i="4" s="1"/>
  <c r="E2275" i="4"/>
  <c r="D2275" i="4"/>
  <c r="N2275" i="4" s="1"/>
  <c r="C2275" i="4"/>
  <c r="B2275" i="4"/>
  <c r="A2275" i="4"/>
  <c r="U2274" i="4"/>
  <c r="T2274" i="4"/>
  <c r="S2274" i="4"/>
  <c r="Q2274" i="4"/>
  <c r="P2274" i="4"/>
  <c r="N2274" i="4"/>
  <c r="M2274" i="4"/>
  <c r="L2274" i="4"/>
  <c r="K2274" i="4"/>
  <c r="J2274" i="4"/>
  <c r="O2274" i="4" s="1"/>
  <c r="I2274" i="4"/>
  <c r="H2274" i="4"/>
  <c r="G2274" i="4"/>
  <c r="F2274" i="4"/>
  <c r="E2274" i="4"/>
  <c r="D2274" i="4"/>
  <c r="C2274" i="4"/>
  <c r="B2274" i="4"/>
  <c r="A2274" i="4"/>
  <c r="U2273" i="4"/>
  <c r="T2273" i="4"/>
  <c r="S2273" i="4"/>
  <c r="N2273" i="4"/>
  <c r="L2273" i="4"/>
  <c r="K2273" i="4"/>
  <c r="J2273" i="4"/>
  <c r="I2273" i="4"/>
  <c r="H2273" i="4"/>
  <c r="Q2273" i="4" s="1"/>
  <c r="G2273" i="4"/>
  <c r="P2273" i="4" s="1"/>
  <c r="F2273" i="4"/>
  <c r="O2273" i="4" s="1"/>
  <c r="E2273" i="4"/>
  <c r="D2273" i="4"/>
  <c r="C2273" i="4"/>
  <c r="B2273" i="4"/>
  <c r="M2273" i="4" s="1"/>
  <c r="R2273" i="4" s="1"/>
  <c r="A2273" i="4"/>
  <c r="U2272" i="4"/>
  <c r="T2272" i="4"/>
  <c r="S2272" i="4"/>
  <c r="P2272" i="4"/>
  <c r="O2272" i="4"/>
  <c r="L2272" i="4"/>
  <c r="K2272" i="4"/>
  <c r="J2272" i="4"/>
  <c r="I2272" i="4"/>
  <c r="H2272" i="4"/>
  <c r="G2272" i="4"/>
  <c r="F2272" i="4"/>
  <c r="E2272" i="4"/>
  <c r="D2272" i="4"/>
  <c r="N2272" i="4" s="1"/>
  <c r="C2272" i="4"/>
  <c r="M2272" i="4" s="1"/>
  <c r="B2272" i="4"/>
  <c r="A2272" i="4"/>
  <c r="U2271" i="4"/>
  <c r="T2271" i="4"/>
  <c r="S2271" i="4"/>
  <c r="Q2271" i="4"/>
  <c r="P2271" i="4"/>
  <c r="M2271" i="4"/>
  <c r="L2271" i="4"/>
  <c r="K2271" i="4"/>
  <c r="J2271" i="4"/>
  <c r="I2271" i="4"/>
  <c r="H2271" i="4"/>
  <c r="G2271" i="4"/>
  <c r="F2271" i="4"/>
  <c r="O2271" i="4" s="1"/>
  <c r="E2271" i="4"/>
  <c r="D2271" i="4"/>
  <c r="N2271" i="4" s="1"/>
  <c r="C2271" i="4"/>
  <c r="B2271" i="4"/>
  <c r="A2271" i="4"/>
  <c r="U2270" i="4"/>
  <c r="T2270" i="4"/>
  <c r="S2270" i="4"/>
  <c r="Q2270" i="4"/>
  <c r="P2270" i="4"/>
  <c r="N2270" i="4"/>
  <c r="L2270" i="4"/>
  <c r="K2270" i="4"/>
  <c r="J2270" i="4"/>
  <c r="O2270" i="4" s="1"/>
  <c r="I2270" i="4"/>
  <c r="H2270" i="4"/>
  <c r="G2270" i="4"/>
  <c r="F2270" i="4"/>
  <c r="E2270" i="4"/>
  <c r="D2270" i="4"/>
  <c r="C2270" i="4"/>
  <c r="B2270" i="4"/>
  <c r="M2270" i="4" s="1"/>
  <c r="A2270" i="4"/>
  <c r="U2269" i="4"/>
  <c r="T2269" i="4"/>
  <c r="S2269" i="4"/>
  <c r="N2269" i="4"/>
  <c r="L2269" i="4"/>
  <c r="K2269" i="4"/>
  <c r="J2269" i="4"/>
  <c r="I2269" i="4"/>
  <c r="H2269" i="4"/>
  <c r="Q2269" i="4" s="1"/>
  <c r="G2269" i="4"/>
  <c r="P2269" i="4" s="1"/>
  <c r="F2269" i="4"/>
  <c r="O2269" i="4" s="1"/>
  <c r="E2269" i="4"/>
  <c r="D2269" i="4"/>
  <c r="C2269" i="4"/>
  <c r="B2269" i="4"/>
  <c r="M2269" i="4" s="1"/>
  <c r="A2269" i="4"/>
  <c r="U2268" i="4"/>
  <c r="T2268" i="4"/>
  <c r="S2268" i="4"/>
  <c r="P2268" i="4"/>
  <c r="O2268" i="4"/>
  <c r="L2268" i="4"/>
  <c r="K2268" i="4"/>
  <c r="J2268" i="4"/>
  <c r="I2268" i="4"/>
  <c r="H2268" i="4"/>
  <c r="Q2268" i="4" s="1"/>
  <c r="G2268" i="4"/>
  <c r="F2268" i="4"/>
  <c r="E2268" i="4"/>
  <c r="D2268" i="4"/>
  <c r="N2268" i="4" s="1"/>
  <c r="C2268" i="4"/>
  <c r="M2268" i="4" s="1"/>
  <c r="B2268" i="4"/>
  <c r="A2268" i="4"/>
  <c r="U2267" i="4"/>
  <c r="T2267" i="4"/>
  <c r="S2267" i="4"/>
  <c r="Q2267" i="4"/>
  <c r="P2267" i="4"/>
  <c r="M2267" i="4"/>
  <c r="L2267" i="4"/>
  <c r="K2267" i="4"/>
  <c r="J2267" i="4"/>
  <c r="I2267" i="4"/>
  <c r="H2267" i="4"/>
  <c r="G2267" i="4"/>
  <c r="F2267" i="4"/>
  <c r="O2267" i="4" s="1"/>
  <c r="E2267" i="4"/>
  <c r="D2267" i="4"/>
  <c r="N2267" i="4" s="1"/>
  <c r="C2267" i="4"/>
  <c r="B2267" i="4"/>
  <c r="A2267" i="4"/>
  <c r="U2266" i="4"/>
  <c r="T2266" i="4"/>
  <c r="S2266" i="4"/>
  <c r="Q2266" i="4"/>
  <c r="P2266" i="4"/>
  <c r="N2266" i="4"/>
  <c r="L2266" i="4"/>
  <c r="K2266" i="4"/>
  <c r="J2266" i="4"/>
  <c r="O2266" i="4" s="1"/>
  <c r="I2266" i="4"/>
  <c r="H2266" i="4"/>
  <c r="G2266" i="4"/>
  <c r="F2266" i="4"/>
  <c r="E2266" i="4"/>
  <c r="D2266" i="4"/>
  <c r="C2266" i="4"/>
  <c r="B2266" i="4"/>
  <c r="M2266" i="4" s="1"/>
  <c r="R2266" i="4" s="1"/>
  <c r="A2266" i="4"/>
  <c r="U2265" i="4"/>
  <c r="T2265" i="4"/>
  <c r="S2265" i="4"/>
  <c r="N2265" i="4"/>
  <c r="L2265" i="4"/>
  <c r="K2265" i="4"/>
  <c r="J2265" i="4"/>
  <c r="I2265" i="4"/>
  <c r="H2265" i="4"/>
  <c r="G2265" i="4"/>
  <c r="P2265" i="4" s="1"/>
  <c r="F2265" i="4"/>
  <c r="O2265" i="4" s="1"/>
  <c r="E2265" i="4"/>
  <c r="D2265" i="4"/>
  <c r="C2265" i="4"/>
  <c r="B2265" i="4"/>
  <c r="M2265" i="4" s="1"/>
  <c r="A2265" i="4"/>
  <c r="U2264" i="4"/>
  <c r="T2264" i="4"/>
  <c r="S2264" i="4"/>
  <c r="O2264" i="4"/>
  <c r="L2264" i="4"/>
  <c r="K2264" i="4"/>
  <c r="J2264" i="4"/>
  <c r="I2264" i="4"/>
  <c r="H2264" i="4"/>
  <c r="G2264" i="4"/>
  <c r="P2264" i="4" s="1"/>
  <c r="F2264" i="4"/>
  <c r="E2264" i="4"/>
  <c r="D2264" i="4"/>
  <c r="N2264" i="4" s="1"/>
  <c r="C2264" i="4"/>
  <c r="M2264" i="4" s="1"/>
  <c r="B2264" i="4"/>
  <c r="A2264" i="4"/>
  <c r="U2263" i="4"/>
  <c r="T2263" i="4"/>
  <c r="S2263" i="4"/>
  <c r="Q2263" i="4"/>
  <c r="P2263" i="4"/>
  <c r="M2263" i="4"/>
  <c r="L2263" i="4"/>
  <c r="K2263" i="4"/>
  <c r="J2263" i="4"/>
  <c r="I2263" i="4"/>
  <c r="H2263" i="4"/>
  <c r="G2263" i="4"/>
  <c r="F2263" i="4"/>
  <c r="O2263" i="4" s="1"/>
  <c r="E2263" i="4"/>
  <c r="D2263" i="4"/>
  <c r="C2263" i="4"/>
  <c r="B2263" i="4"/>
  <c r="A2263" i="4"/>
  <c r="U2262" i="4"/>
  <c r="T2262" i="4"/>
  <c r="S2262" i="4"/>
  <c r="Q2262" i="4"/>
  <c r="P2262" i="4"/>
  <c r="N2262" i="4"/>
  <c r="M2262" i="4"/>
  <c r="L2262" i="4"/>
  <c r="K2262" i="4"/>
  <c r="J2262" i="4"/>
  <c r="O2262" i="4" s="1"/>
  <c r="I2262" i="4"/>
  <c r="H2262" i="4"/>
  <c r="G2262" i="4"/>
  <c r="F2262" i="4"/>
  <c r="E2262" i="4"/>
  <c r="D2262" i="4"/>
  <c r="C2262" i="4"/>
  <c r="B2262" i="4"/>
  <c r="A2262" i="4"/>
  <c r="U2261" i="4"/>
  <c r="T2261" i="4"/>
  <c r="S2261" i="4"/>
  <c r="N2261" i="4"/>
  <c r="L2261" i="4"/>
  <c r="K2261" i="4"/>
  <c r="J2261" i="4"/>
  <c r="I2261" i="4"/>
  <c r="H2261" i="4"/>
  <c r="G2261" i="4"/>
  <c r="P2261" i="4" s="1"/>
  <c r="F2261" i="4"/>
  <c r="O2261" i="4" s="1"/>
  <c r="E2261" i="4"/>
  <c r="D2261" i="4"/>
  <c r="C2261" i="4"/>
  <c r="B2261" i="4"/>
  <c r="M2261" i="4" s="1"/>
  <c r="A2261" i="4"/>
  <c r="U2260" i="4"/>
  <c r="T2260" i="4"/>
  <c r="S2260" i="4"/>
  <c r="P2260" i="4"/>
  <c r="O2260" i="4"/>
  <c r="L2260" i="4"/>
  <c r="K2260" i="4"/>
  <c r="J2260" i="4"/>
  <c r="I2260" i="4"/>
  <c r="H2260" i="4"/>
  <c r="G2260" i="4"/>
  <c r="F2260" i="4"/>
  <c r="E2260" i="4"/>
  <c r="D2260" i="4"/>
  <c r="N2260" i="4" s="1"/>
  <c r="C2260" i="4"/>
  <c r="M2260" i="4" s="1"/>
  <c r="B2260" i="4"/>
  <c r="A2260" i="4"/>
  <c r="U2259" i="4"/>
  <c r="T2259" i="4"/>
  <c r="S2259" i="4"/>
  <c r="P2259" i="4"/>
  <c r="M2259" i="4"/>
  <c r="L2259" i="4"/>
  <c r="K2259" i="4"/>
  <c r="J2259" i="4"/>
  <c r="I2259" i="4"/>
  <c r="H2259" i="4"/>
  <c r="Q2259" i="4" s="1"/>
  <c r="G2259" i="4"/>
  <c r="F2259" i="4"/>
  <c r="O2259" i="4" s="1"/>
  <c r="E2259" i="4"/>
  <c r="D2259" i="4"/>
  <c r="N2259" i="4" s="1"/>
  <c r="C2259" i="4"/>
  <c r="B2259" i="4"/>
  <c r="A2259" i="4"/>
  <c r="U2258" i="4"/>
  <c r="T2258" i="4"/>
  <c r="S2258" i="4"/>
  <c r="Q2258" i="4"/>
  <c r="P2258" i="4"/>
  <c r="N2258" i="4"/>
  <c r="M2258" i="4"/>
  <c r="L2258" i="4"/>
  <c r="K2258" i="4"/>
  <c r="J2258" i="4"/>
  <c r="O2258" i="4" s="1"/>
  <c r="I2258" i="4"/>
  <c r="H2258" i="4"/>
  <c r="G2258" i="4"/>
  <c r="F2258" i="4"/>
  <c r="E2258" i="4"/>
  <c r="D2258" i="4"/>
  <c r="C2258" i="4"/>
  <c r="B2258" i="4"/>
  <c r="A2258" i="4"/>
  <c r="U2257" i="4"/>
  <c r="T2257" i="4"/>
  <c r="S2257" i="4"/>
  <c r="N2257" i="4"/>
  <c r="L2257" i="4"/>
  <c r="K2257" i="4"/>
  <c r="J2257" i="4"/>
  <c r="I2257" i="4"/>
  <c r="H2257" i="4"/>
  <c r="Q2257" i="4" s="1"/>
  <c r="G2257" i="4"/>
  <c r="P2257" i="4" s="1"/>
  <c r="F2257" i="4"/>
  <c r="O2257" i="4" s="1"/>
  <c r="E2257" i="4"/>
  <c r="D2257" i="4"/>
  <c r="C2257" i="4"/>
  <c r="B2257" i="4"/>
  <c r="M2257" i="4" s="1"/>
  <c r="A2257" i="4"/>
  <c r="U2256" i="4"/>
  <c r="T2256" i="4"/>
  <c r="S2256" i="4"/>
  <c r="O2256" i="4"/>
  <c r="L2256" i="4"/>
  <c r="K2256" i="4"/>
  <c r="J2256" i="4"/>
  <c r="I2256" i="4"/>
  <c r="H2256" i="4"/>
  <c r="Q2256" i="4" s="1"/>
  <c r="G2256" i="4"/>
  <c r="P2256" i="4" s="1"/>
  <c r="F2256" i="4"/>
  <c r="E2256" i="4"/>
  <c r="D2256" i="4"/>
  <c r="N2256" i="4" s="1"/>
  <c r="C2256" i="4"/>
  <c r="M2256" i="4" s="1"/>
  <c r="B2256" i="4"/>
  <c r="A2256" i="4"/>
  <c r="U2255" i="4"/>
  <c r="T2255" i="4"/>
  <c r="S2255" i="4"/>
  <c r="Q2255" i="4"/>
  <c r="P2255" i="4"/>
  <c r="M2255" i="4"/>
  <c r="L2255" i="4"/>
  <c r="K2255" i="4"/>
  <c r="J2255" i="4"/>
  <c r="I2255" i="4"/>
  <c r="H2255" i="4"/>
  <c r="G2255" i="4"/>
  <c r="F2255" i="4"/>
  <c r="O2255" i="4" s="1"/>
  <c r="E2255" i="4"/>
  <c r="D2255" i="4"/>
  <c r="N2255" i="4" s="1"/>
  <c r="C2255" i="4"/>
  <c r="B2255" i="4"/>
  <c r="A2255" i="4"/>
  <c r="U2254" i="4"/>
  <c r="T2254" i="4"/>
  <c r="S2254" i="4"/>
  <c r="Q2254" i="4"/>
  <c r="P2254" i="4"/>
  <c r="N2254" i="4"/>
  <c r="L2254" i="4"/>
  <c r="K2254" i="4"/>
  <c r="J2254" i="4"/>
  <c r="O2254" i="4" s="1"/>
  <c r="I2254" i="4"/>
  <c r="H2254" i="4"/>
  <c r="G2254" i="4"/>
  <c r="F2254" i="4"/>
  <c r="E2254" i="4"/>
  <c r="D2254" i="4"/>
  <c r="C2254" i="4"/>
  <c r="B2254" i="4"/>
  <c r="M2254" i="4" s="1"/>
  <c r="A2254" i="4"/>
  <c r="U2253" i="4"/>
  <c r="T2253" i="4"/>
  <c r="S2253" i="4"/>
  <c r="N2253" i="4"/>
  <c r="L2253" i="4"/>
  <c r="K2253" i="4"/>
  <c r="J2253" i="4"/>
  <c r="I2253" i="4"/>
  <c r="H2253" i="4"/>
  <c r="G2253" i="4"/>
  <c r="P2253" i="4" s="1"/>
  <c r="F2253" i="4"/>
  <c r="O2253" i="4" s="1"/>
  <c r="E2253" i="4"/>
  <c r="D2253" i="4"/>
  <c r="C2253" i="4"/>
  <c r="B2253" i="4"/>
  <c r="M2253" i="4" s="1"/>
  <c r="A2253" i="4"/>
  <c r="U2252" i="4"/>
  <c r="T2252" i="4"/>
  <c r="S2252" i="4"/>
  <c r="O2252" i="4"/>
  <c r="L2252" i="4"/>
  <c r="K2252" i="4"/>
  <c r="J2252" i="4"/>
  <c r="I2252" i="4"/>
  <c r="H2252" i="4"/>
  <c r="Q2252" i="4" s="1"/>
  <c r="G2252" i="4"/>
  <c r="P2252" i="4" s="1"/>
  <c r="F2252" i="4"/>
  <c r="E2252" i="4"/>
  <c r="D2252" i="4"/>
  <c r="N2252" i="4" s="1"/>
  <c r="C2252" i="4"/>
  <c r="M2252" i="4" s="1"/>
  <c r="B2252" i="4"/>
  <c r="A2252" i="4"/>
  <c r="U2251" i="4"/>
  <c r="T2251" i="4"/>
  <c r="S2251" i="4"/>
  <c r="Q2251" i="4"/>
  <c r="P2251" i="4"/>
  <c r="M2251" i="4"/>
  <c r="L2251" i="4"/>
  <c r="K2251" i="4"/>
  <c r="J2251" i="4"/>
  <c r="I2251" i="4"/>
  <c r="H2251" i="4"/>
  <c r="G2251" i="4"/>
  <c r="F2251" i="4"/>
  <c r="O2251" i="4" s="1"/>
  <c r="E2251" i="4"/>
  <c r="D2251" i="4"/>
  <c r="C2251" i="4"/>
  <c r="B2251" i="4"/>
  <c r="A2251" i="4"/>
  <c r="U2250" i="4"/>
  <c r="T2250" i="4"/>
  <c r="S2250" i="4"/>
  <c r="Q2250" i="4"/>
  <c r="P2250" i="4"/>
  <c r="M2250" i="4"/>
  <c r="R2250" i="4" s="1"/>
  <c r="L2250" i="4"/>
  <c r="K2250" i="4"/>
  <c r="J2250" i="4"/>
  <c r="O2250" i="4" s="1"/>
  <c r="I2250" i="4"/>
  <c r="H2250" i="4"/>
  <c r="G2250" i="4"/>
  <c r="F2250" i="4"/>
  <c r="E2250" i="4"/>
  <c r="N2250" i="4" s="1"/>
  <c r="D2250" i="4"/>
  <c r="C2250" i="4"/>
  <c r="B2250" i="4"/>
  <c r="A2250" i="4"/>
  <c r="U2249" i="4"/>
  <c r="T2249" i="4"/>
  <c r="S2249" i="4"/>
  <c r="N2249" i="4"/>
  <c r="L2249" i="4"/>
  <c r="K2249" i="4"/>
  <c r="J2249" i="4"/>
  <c r="I2249" i="4"/>
  <c r="H2249" i="4"/>
  <c r="G2249" i="4"/>
  <c r="P2249" i="4" s="1"/>
  <c r="F2249" i="4"/>
  <c r="O2249" i="4" s="1"/>
  <c r="E2249" i="4"/>
  <c r="D2249" i="4"/>
  <c r="C2249" i="4"/>
  <c r="B2249" i="4"/>
  <c r="M2249" i="4" s="1"/>
  <c r="A2249" i="4"/>
  <c r="U2248" i="4"/>
  <c r="T2248" i="4"/>
  <c r="S2248" i="4"/>
  <c r="O2248" i="4"/>
  <c r="L2248" i="4"/>
  <c r="K2248" i="4"/>
  <c r="J2248" i="4"/>
  <c r="I2248" i="4"/>
  <c r="H2248" i="4"/>
  <c r="G2248" i="4"/>
  <c r="P2248" i="4" s="1"/>
  <c r="F2248" i="4"/>
  <c r="E2248" i="4"/>
  <c r="D2248" i="4"/>
  <c r="N2248" i="4" s="1"/>
  <c r="C2248" i="4"/>
  <c r="M2248" i="4" s="1"/>
  <c r="B2248" i="4"/>
  <c r="A2248" i="4"/>
  <c r="U2247" i="4"/>
  <c r="T2247" i="4"/>
  <c r="S2247" i="4"/>
  <c r="P2247" i="4"/>
  <c r="M2247" i="4"/>
  <c r="L2247" i="4"/>
  <c r="Q2247" i="4" s="1"/>
  <c r="K2247" i="4"/>
  <c r="J2247" i="4"/>
  <c r="I2247" i="4"/>
  <c r="H2247" i="4"/>
  <c r="G2247" i="4"/>
  <c r="F2247" i="4"/>
  <c r="O2247" i="4" s="1"/>
  <c r="E2247" i="4"/>
  <c r="D2247" i="4"/>
  <c r="C2247" i="4"/>
  <c r="B2247" i="4"/>
  <c r="A2247" i="4"/>
  <c r="U2246" i="4"/>
  <c r="T2246" i="4"/>
  <c r="S2246" i="4"/>
  <c r="Q2246" i="4"/>
  <c r="P2246" i="4"/>
  <c r="L2246" i="4"/>
  <c r="K2246" i="4"/>
  <c r="J2246" i="4"/>
  <c r="O2246" i="4" s="1"/>
  <c r="I2246" i="4"/>
  <c r="H2246" i="4"/>
  <c r="G2246" i="4"/>
  <c r="F2246" i="4"/>
  <c r="E2246" i="4"/>
  <c r="N2246" i="4" s="1"/>
  <c r="D2246" i="4"/>
  <c r="C2246" i="4"/>
  <c r="B2246" i="4"/>
  <c r="M2246" i="4" s="1"/>
  <c r="R2246" i="4" s="1"/>
  <c r="A2246" i="4"/>
  <c r="U2245" i="4"/>
  <c r="T2245" i="4"/>
  <c r="S2245" i="4"/>
  <c r="N2245" i="4"/>
  <c r="L2245" i="4"/>
  <c r="K2245" i="4"/>
  <c r="J2245" i="4"/>
  <c r="I2245" i="4"/>
  <c r="H2245" i="4"/>
  <c r="G2245" i="4"/>
  <c r="P2245" i="4" s="1"/>
  <c r="F2245" i="4"/>
  <c r="E2245" i="4"/>
  <c r="D2245" i="4"/>
  <c r="C2245" i="4"/>
  <c r="B2245" i="4"/>
  <c r="M2245" i="4" s="1"/>
  <c r="A2245" i="4"/>
  <c r="U2244" i="4"/>
  <c r="T2244" i="4"/>
  <c r="S2244" i="4"/>
  <c r="P2244" i="4"/>
  <c r="O2244" i="4"/>
  <c r="L2244" i="4"/>
  <c r="K2244" i="4"/>
  <c r="J2244" i="4"/>
  <c r="I2244" i="4"/>
  <c r="H2244" i="4"/>
  <c r="Q2244" i="4" s="1"/>
  <c r="G2244" i="4"/>
  <c r="F2244" i="4"/>
  <c r="E2244" i="4"/>
  <c r="D2244" i="4"/>
  <c r="N2244" i="4" s="1"/>
  <c r="C2244" i="4"/>
  <c r="M2244" i="4" s="1"/>
  <c r="B2244" i="4"/>
  <c r="A2244" i="4"/>
  <c r="U2243" i="4"/>
  <c r="T2243" i="4"/>
  <c r="S2243" i="4"/>
  <c r="P2243" i="4"/>
  <c r="M2243" i="4"/>
  <c r="L2243" i="4"/>
  <c r="K2243" i="4"/>
  <c r="J2243" i="4"/>
  <c r="I2243" i="4"/>
  <c r="H2243" i="4"/>
  <c r="G2243" i="4"/>
  <c r="F2243" i="4"/>
  <c r="O2243" i="4" s="1"/>
  <c r="E2243" i="4"/>
  <c r="D2243" i="4"/>
  <c r="N2243" i="4" s="1"/>
  <c r="C2243" i="4"/>
  <c r="B2243" i="4"/>
  <c r="A2243" i="4"/>
  <c r="U2242" i="4"/>
  <c r="T2242" i="4"/>
  <c r="S2242" i="4"/>
  <c r="Q2242" i="4"/>
  <c r="P2242" i="4"/>
  <c r="M2242" i="4"/>
  <c r="L2242" i="4"/>
  <c r="K2242" i="4"/>
  <c r="J2242" i="4"/>
  <c r="O2242" i="4" s="1"/>
  <c r="I2242" i="4"/>
  <c r="H2242" i="4"/>
  <c r="G2242" i="4"/>
  <c r="F2242" i="4"/>
  <c r="E2242" i="4"/>
  <c r="N2242" i="4" s="1"/>
  <c r="D2242" i="4"/>
  <c r="C2242" i="4"/>
  <c r="B2242" i="4"/>
  <c r="A2242" i="4"/>
  <c r="U2241" i="4"/>
  <c r="T2241" i="4"/>
  <c r="S2241" i="4"/>
  <c r="N2241" i="4"/>
  <c r="L2241" i="4"/>
  <c r="K2241" i="4"/>
  <c r="J2241" i="4"/>
  <c r="I2241" i="4"/>
  <c r="H2241" i="4"/>
  <c r="Q2241" i="4" s="1"/>
  <c r="G2241" i="4"/>
  <c r="P2241" i="4" s="1"/>
  <c r="F2241" i="4"/>
  <c r="E2241" i="4"/>
  <c r="D2241" i="4"/>
  <c r="C2241" i="4"/>
  <c r="B2241" i="4"/>
  <c r="M2241" i="4" s="1"/>
  <c r="A2241" i="4"/>
  <c r="U2240" i="4"/>
  <c r="T2240" i="4"/>
  <c r="S2240" i="4"/>
  <c r="P2240" i="4"/>
  <c r="O2240" i="4"/>
  <c r="L2240" i="4"/>
  <c r="K2240" i="4"/>
  <c r="J2240" i="4"/>
  <c r="I2240" i="4"/>
  <c r="H2240" i="4"/>
  <c r="Q2240" i="4" s="1"/>
  <c r="G2240" i="4"/>
  <c r="F2240" i="4"/>
  <c r="E2240" i="4"/>
  <c r="D2240" i="4"/>
  <c r="N2240" i="4" s="1"/>
  <c r="C2240" i="4"/>
  <c r="M2240" i="4" s="1"/>
  <c r="B2240" i="4"/>
  <c r="A2240" i="4"/>
  <c r="U2239" i="4"/>
  <c r="T2239" i="4"/>
  <c r="S2239" i="4"/>
  <c r="P2239" i="4"/>
  <c r="M2239" i="4"/>
  <c r="L2239" i="4"/>
  <c r="K2239" i="4"/>
  <c r="J2239" i="4"/>
  <c r="I2239" i="4"/>
  <c r="H2239" i="4"/>
  <c r="G2239" i="4"/>
  <c r="F2239" i="4"/>
  <c r="O2239" i="4" s="1"/>
  <c r="E2239" i="4"/>
  <c r="D2239" i="4"/>
  <c r="C2239" i="4"/>
  <c r="B2239" i="4"/>
  <c r="A2239" i="4"/>
  <c r="U2238" i="4"/>
  <c r="T2238" i="4"/>
  <c r="S2238" i="4"/>
  <c r="Q2238" i="4"/>
  <c r="P2238" i="4"/>
  <c r="N2238" i="4"/>
  <c r="L2238" i="4"/>
  <c r="K2238" i="4"/>
  <c r="J2238" i="4"/>
  <c r="O2238" i="4" s="1"/>
  <c r="I2238" i="4"/>
  <c r="H2238" i="4"/>
  <c r="G2238" i="4"/>
  <c r="F2238" i="4"/>
  <c r="E2238" i="4"/>
  <c r="D2238" i="4"/>
  <c r="C2238" i="4"/>
  <c r="B2238" i="4"/>
  <c r="M2238" i="4" s="1"/>
  <c r="A2238" i="4"/>
  <c r="U2237" i="4"/>
  <c r="T2237" i="4"/>
  <c r="S2237" i="4"/>
  <c r="N2237" i="4"/>
  <c r="L2237" i="4"/>
  <c r="K2237" i="4"/>
  <c r="J2237" i="4"/>
  <c r="I2237" i="4"/>
  <c r="H2237" i="4"/>
  <c r="G2237" i="4"/>
  <c r="P2237" i="4" s="1"/>
  <c r="F2237" i="4"/>
  <c r="E2237" i="4"/>
  <c r="D2237" i="4"/>
  <c r="C2237" i="4"/>
  <c r="B2237" i="4"/>
  <c r="M2237" i="4" s="1"/>
  <c r="A2237" i="4"/>
  <c r="U2236" i="4"/>
  <c r="T2236" i="4"/>
  <c r="S2236" i="4"/>
  <c r="P2236" i="4"/>
  <c r="O2236" i="4"/>
  <c r="L2236" i="4"/>
  <c r="K2236" i="4"/>
  <c r="J2236" i="4"/>
  <c r="I2236" i="4"/>
  <c r="H2236" i="4"/>
  <c r="G2236" i="4"/>
  <c r="F2236" i="4"/>
  <c r="E2236" i="4"/>
  <c r="D2236" i="4"/>
  <c r="N2236" i="4" s="1"/>
  <c r="C2236" i="4"/>
  <c r="M2236" i="4" s="1"/>
  <c r="B2236" i="4"/>
  <c r="A2236" i="4"/>
  <c r="U2235" i="4"/>
  <c r="T2235" i="4"/>
  <c r="S2235" i="4"/>
  <c r="P2235" i="4"/>
  <c r="O2235" i="4"/>
  <c r="M2235" i="4"/>
  <c r="L2235" i="4"/>
  <c r="Q2235" i="4" s="1"/>
  <c r="K2235" i="4"/>
  <c r="J2235" i="4"/>
  <c r="I2235" i="4"/>
  <c r="H2235" i="4"/>
  <c r="G2235" i="4"/>
  <c r="F2235" i="4"/>
  <c r="E2235" i="4"/>
  <c r="D2235" i="4"/>
  <c r="C2235" i="4"/>
  <c r="B2235" i="4"/>
  <c r="A2235" i="4"/>
  <c r="U2234" i="4"/>
  <c r="T2234" i="4"/>
  <c r="S2234" i="4"/>
  <c r="Q2234" i="4"/>
  <c r="P2234" i="4"/>
  <c r="M2234" i="4"/>
  <c r="L2234" i="4"/>
  <c r="K2234" i="4"/>
  <c r="J2234" i="4"/>
  <c r="O2234" i="4" s="1"/>
  <c r="I2234" i="4"/>
  <c r="H2234" i="4"/>
  <c r="G2234" i="4"/>
  <c r="F2234" i="4"/>
  <c r="E2234" i="4"/>
  <c r="N2234" i="4" s="1"/>
  <c r="D2234" i="4"/>
  <c r="C2234" i="4"/>
  <c r="B2234" i="4"/>
  <c r="A2234" i="4"/>
  <c r="U2233" i="4"/>
  <c r="T2233" i="4"/>
  <c r="S2233" i="4"/>
  <c r="N2233" i="4"/>
  <c r="L2233" i="4"/>
  <c r="K2233" i="4"/>
  <c r="J2233" i="4"/>
  <c r="I2233" i="4"/>
  <c r="H2233" i="4"/>
  <c r="G2233" i="4"/>
  <c r="P2233" i="4" s="1"/>
  <c r="F2233" i="4"/>
  <c r="E2233" i="4"/>
  <c r="D2233" i="4"/>
  <c r="C2233" i="4"/>
  <c r="B2233" i="4"/>
  <c r="M2233" i="4" s="1"/>
  <c r="A2233" i="4"/>
  <c r="U2232" i="4"/>
  <c r="T2232" i="4"/>
  <c r="S2232" i="4"/>
  <c r="L2232" i="4"/>
  <c r="K2232" i="4"/>
  <c r="J2232" i="4"/>
  <c r="I2232" i="4"/>
  <c r="H2232" i="4"/>
  <c r="Q2232" i="4" s="1"/>
  <c r="G2232" i="4"/>
  <c r="P2232" i="4" s="1"/>
  <c r="F2232" i="4"/>
  <c r="O2232" i="4" s="1"/>
  <c r="E2232" i="4"/>
  <c r="D2232" i="4"/>
  <c r="N2232" i="4" s="1"/>
  <c r="C2232" i="4"/>
  <c r="M2232" i="4" s="1"/>
  <c r="B2232" i="4"/>
  <c r="A2232" i="4"/>
  <c r="U2231" i="4"/>
  <c r="T2231" i="4"/>
  <c r="S2231" i="4"/>
  <c r="P2231" i="4"/>
  <c r="O2231" i="4"/>
  <c r="M2231" i="4"/>
  <c r="L2231" i="4"/>
  <c r="K2231" i="4"/>
  <c r="J2231" i="4"/>
  <c r="I2231" i="4"/>
  <c r="H2231" i="4"/>
  <c r="Q2231" i="4" s="1"/>
  <c r="G2231" i="4"/>
  <c r="F2231" i="4"/>
  <c r="E2231" i="4"/>
  <c r="D2231" i="4"/>
  <c r="C2231" i="4"/>
  <c r="B2231" i="4"/>
  <c r="A2231" i="4"/>
  <c r="U2230" i="4"/>
  <c r="T2230" i="4"/>
  <c r="S2230" i="4"/>
  <c r="P2230" i="4"/>
  <c r="N2230" i="4"/>
  <c r="M2230" i="4"/>
  <c r="L2230" i="4"/>
  <c r="Q2230" i="4" s="1"/>
  <c r="K2230" i="4"/>
  <c r="J2230" i="4"/>
  <c r="O2230" i="4" s="1"/>
  <c r="I2230" i="4"/>
  <c r="H2230" i="4"/>
  <c r="G2230" i="4"/>
  <c r="F2230" i="4"/>
  <c r="E2230" i="4"/>
  <c r="D2230" i="4"/>
  <c r="C2230" i="4"/>
  <c r="B2230" i="4"/>
  <c r="A2230" i="4"/>
  <c r="U2229" i="4"/>
  <c r="T2229" i="4"/>
  <c r="S2229" i="4"/>
  <c r="N2229" i="4"/>
  <c r="L2229" i="4"/>
  <c r="K2229" i="4"/>
  <c r="J2229" i="4"/>
  <c r="I2229" i="4"/>
  <c r="H2229" i="4"/>
  <c r="G2229" i="4"/>
  <c r="P2229" i="4" s="1"/>
  <c r="F2229" i="4"/>
  <c r="O2229" i="4" s="1"/>
  <c r="E2229" i="4"/>
  <c r="D2229" i="4"/>
  <c r="C2229" i="4"/>
  <c r="B2229" i="4"/>
  <c r="M2229" i="4" s="1"/>
  <c r="A2229" i="4"/>
  <c r="U2228" i="4"/>
  <c r="T2228" i="4"/>
  <c r="S2228" i="4"/>
  <c r="O2228" i="4"/>
  <c r="L2228" i="4"/>
  <c r="K2228" i="4"/>
  <c r="J2228" i="4"/>
  <c r="I2228" i="4"/>
  <c r="H2228" i="4"/>
  <c r="Q2228" i="4" s="1"/>
  <c r="R2228" i="4" s="1"/>
  <c r="G2228" i="4"/>
  <c r="P2228" i="4" s="1"/>
  <c r="F2228" i="4"/>
  <c r="E2228" i="4"/>
  <c r="D2228" i="4"/>
  <c r="N2228" i="4" s="1"/>
  <c r="C2228" i="4"/>
  <c r="M2228" i="4" s="1"/>
  <c r="B2228" i="4"/>
  <c r="A2228" i="4"/>
  <c r="U2227" i="4"/>
  <c r="T2227" i="4"/>
  <c r="S2227" i="4"/>
  <c r="Q2227" i="4"/>
  <c r="P2227" i="4"/>
  <c r="L2227" i="4"/>
  <c r="K2227" i="4"/>
  <c r="J2227" i="4"/>
  <c r="I2227" i="4"/>
  <c r="H2227" i="4"/>
  <c r="G2227" i="4"/>
  <c r="F2227" i="4"/>
  <c r="O2227" i="4" s="1"/>
  <c r="E2227" i="4"/>
  <c r="D2227" i="4"/>
  <c r="N2227" i="4" s="1"/>
  <c r="C2227" i="4"/>
  <c r="M2227" i="4" s="1"/>
  <c r="B2227" i="4"/>
  <c r="A2227" i="4"/>
  <c r="U2226" i="4"/>
  <c r="T2226" i="4"/>
  <c r="S2226" i="4"/>
  <c r="P2226" i="4"/>
  <c r="O2226" i="4"/>
  <c r="N2226" i="4"/>
  <c r="L2226" i="4"/>
  <c r="Q2226" i="4" s="1"/>
  <c r="K2226" i="4"/>
  <c r="J2226" i="4"/>
  <c r="I2226" i="4"/>
  <c r="H2226" i="4"/>
  <c r="G2226" i="4"/>
  <c r="F2226" i="4"/>
  <c r="E2226" i="4"/>
  <c r="D2226" i="4"/>
  <c r="C2226" i="4"/>
  <c r="M2226" i="4" s="1"/>
  <c r="B2226" i="4"/>
  <c r="A2226" i="4"/>
  <c r="U2225" i="4"/>
  <c r="T2225" i="4"/>
  <c r="S2225" i="4"/>
  <c r="N2225" i="4"/>
  <c r="L2225" i="4"/>
  <c r="K2225" i="4"/>
  <c r="J2225" i="4"/>
  <c r="I2225" i="4"/>
  <c r="H2225" i="4"/>
  <c r="G2225" i="4"/>
  <c r="P2225" i="4" s="1"/>
  <c r="F2225" i="4"/>
  <c r="O2225" i="4" s="1"/>
  <c r="E2225" i="4"/>
  <c r="D2225" i="4"/>
  <c r="C2225" i="4"/>
  <c r="B2225" i="4"/>
  <c r="M2225" i="4" s="1"/>
  <c r="A2225" i="4"/>
  <c r="U2224" i="4"/>
  <c r="T2224" i="4"/>
  <c r="S2224" i="4"/>
  <c r="P2224" i="4"/>
  <c r="L2224" i="4"/>
  <c r="K2224" i="4"/>
  <c r="J2224" i="4"/>
  <c r="I2224" i="4"/>
  <c r="H2224" i="4"/>
  <c r="G2224" i="4"/>
  <c r="F2224" i="4"/>
  <c r="O2224" i="4" s="1"/>
  <c r="E2224" i="4"/>
  <c r="D2224" i="4"/>
  <c r="N2224" i="4" s="1"/>
  <c r="C2224" i="4"/>
  <c r="M2224" i="4" s="1"/>
  <c r="B2224" i="4"/>
  <c r="A2224" i="4"/>
  <c r="U2223" i="4"/>
  <c r="T2223" i="4"/>
  <c r="S2223" i="4"/>
  <c r="P2223" i="4"/>
  <c r="O2223" i="4"/>
  <c r="M2223" i="4"/>
  <c r="L2223" i="4"/>
  <c r="K2223" i="4"/>
  <c r="J2223" i="4"/>
  <c r="I2223" i="4"/>
  <c r="H2223" i="4"/>
  <c r="G2223" i="4"/>
  <c r="F2223" i="4"/>
  <c r="E2223" i="4"/>
  <c r="D2223" i="4"/>
  <c r="N2223" i="4" s="1"/>
  <c r="C2223" i="4"/>
  <c r="B2223" i="4"/>
  <c r="A2223" i="4"/>
  <c r="U2222" i="4"/>
  <c r="T2222" i="4"/>
  <c r="S2222" i="4"/>
  <c r="Q2222" i="4"/>
  <c r="P2222" i="4"/>
  <c r="N2222" i="4"/>
  <c r="L2222" i="4"/>
  <c r="K2222" i="4"/>
  <c r="J2222" i="4"/>
  <c r="O2222" i="4" s="1"/>
  <c r="I2222" i="4"/>
  <c r="H2222" i="4"/>
  <c r="G2222" i="4"/>
  <c r="F2222" i="4"/>
  <c r="E2222" i="4"/>
  <c r="D2222" i="4"/>
  <c r="C2222" i="4"/>
  <c r="B2222" i="4"/>
  <c r="A2222" i="4"/>
  <c r="U2221" i="4"/>
  <c r="T2221" i="4"/>
  <c r="S2221" i="4"/>
  <c r="N2221" i="4"/>
  <c r="L2221" i="4"/>
  <c r="K2221" i="4"/>
  <c r="J2221" i="4"/>
  <c r="I2221" i="4"/>
  <c r="H2221" i="4"/>
  <c r="G2221" i="4"/>
  <c r="P2221" i="4" s="1"/>
  <c r="F2221" i="4"/>
  <c r="E2221" i="4"/>
  <c r="D2221" i="4"/>
  <c r="C2221" i="4"/>
  <c r="B2221" i="4"/>
  <c r="M2221" i="4" s="1"/>
  <c r="A2221" i="4"/>
  <c r="U2220" i="4"/>
  <c r="T2220" i="4"/>
  <c r="S2220" i="4"/>
  <c r="P2220" i="4"/>
  <c r="L2220" i="4"/>
  <c r="K2220" i="4"/>
  <c r="J2220" i="4"/>
  <c r="I2220" i="4"/>
  <c r="H2220" i="4"/>
  <c r="G2220" i="4"/>
  <c r="F2220" i="4"/>
  <c r="O2220" i="4" s="1"/>
  <c r="E2220" i="4"/>
  <c r="D2220" i="4"/>
  <c r="N2220" i="4" s="1"/>
  <c r="C2220" i="4"/>
  <c r="M2220" i="4" s="1"/>
  <c r="B2220" i="4"/>
  <c r="A2220" i="4"/>
  <c r="U2219" i="4"/>
  <c r="T2219" i="4"/>
  <c r="S2219" i="4"/>
  <c r="P2219" i="4"/>
  <c r="O2219" i="4"/>
  <c r="M2219" i="4"/>
  <c r="L2219" i="4"/>
  <c r="Q2219" i="4" s="1"/>
  <c r="K2219" i="4"/>
  <c r="J2219" i="4"/>
  <c r="I2219" i="4"/>
  <c r="H2219" i="4"/>
  <c r="G2219" i="4"/>
  <c r="F2219" i="4"/>
  <c r="E2219" i="4"/>
  <c r="D2219" i="4"/>
  <c r="C2219" i="4"/>
  <c r="B2219" i="4"/>
  <c r="A2219" i="4"/>
  <c r="U2218" i="4"/>
  <c r="T2218" i="4"/>
  <c r="S2218" i="4"/>
  <c r="Q2218" i="4"/>
  <c r="P2218" i="4"/>
  <c r="M2218" i="4"/>
  <c r="L2218" i="4"/>
  <c r="K2218" i="4"/>
  <c r="J2218" i="4"/>
  <c r="O2218" i="4" s="1"/>
  <c r="I2218" i="4"/>
  <c r="H2218" i="4"/>
  <c r="G2218" i="4"/>
  <c r="F2218" i="4"/>
  <c r="E2218" i="4"/>
  <c r="N2218" i="4" s="1"/>
  <c r="D2218" i="4"/>
  <c r="C2218" i="4"/>
  <c r="B2218" i="4"/>
  <c r="A2218" i="4"/>
  <c r="U2217" i="4"/>
  <c r="T2217" i="4"/>
  <c r="S2217" i="4"/>
  <c r="N2217" i="4"/>
  <c r="L2217" i="4"/>
  <c r="K2217" i="4"/>
  <c r="J2217" i="4"/>
  <c r="I2217" i="4"/>
  <c r="H2217" i="4"/>
  <c r="G2217" i="4"/>
  <c r="P2217" i="4" s="1"/>
  <c r="F2217" i="4"/>
  <c r="E2217" i="4"/>
  <c r="D2217" i="4"/>
  <c r="C2217" i="4"/>
  <c r="B2217" i="4"/>
  <c r="M2217" i="4" s="1"/>
  <c r="A2217" i="4"/>
  <c r="U2216" i="4"/>
  <c r="T2216" i="4"/>
  <c r="S2216" i="4"/>
  <c r="L2216" i="4"/>
  <c r="K2216" i="4"/>
  <c r="J2216" i="4"/>
  <c r="I2216" i="4"/>
  <c r="H2216" i="4"/>
  <c r="Q2216" i="4" s="1"/>
  <c r="G2216" i="4"/>
  <c r="P2216" i="4" s="1"/>
  <c r="F2216" i="4"/>
  <c r="O2216" i="4" s="1"/>
  <c r="E2216" i="4"/>
  <c r="D2216" i="4"/>
  <c r="N2216" i="4" s="1"/>
  <c r="C2216" i="4"/>
  <c r="M2216" i="4" s="1"/>
  <c r="B2216" i="4"/>
  <c r="A2216" i="4"/>
  <c r="U2215" i="4"/>
  <c r="T2215" i="4"/>
  <c r="S2215" i="4"/>
  <c r="P2215" i="4"/>
  <c r="O2215" i="4"/>
  <c r="M2215" i="4"/>
  <c r="L2215" i="4"/>
  <c r="K2215" i="4"/>
  <c r="J2215" i="4"/>
  <c r="I2215" i="4"/>
  <c r="H2215" i="4"/>
  <c r="G2215" i="4"/>
  <c r="F2215" i="4"/>
  <c r="E2215" i="4"/>
  <c r="D2215" i="4"/>
  <c r="C2215" i="4"/>
  <c r="B2215" i="4"/>
  <c r="A2215" i="4"/>
  <c r="U2214" i="4"/>
  <c r="T2214" i="4"/>
  <c r="S2214" i="4"/>
  <c r="P2214" i="4"/>
  <c r="N2214" i="4"/>
  <c r="M2214" i="4"/>
  <c r="R2214" i="4" s="1"/>
  <c r="L2214" i="4"/>
  <c r="Q2214" i="4" s="1"/>
  <c r="K2214" i="4"/>
  <c r="J2214" i="4"/>
  <c r="O2214" i="4" s="1"/>
  <c r="I2214" i="4"/>
  <c r="H2214" i="4"/>
  <c r="G2214" i="4"/>
  <c r="F2214" i="4"/>
  <c r="E2214" i="4"/>
  <c r="D2214" i="4"/>
  <c r="C2214" i="4"/>
  <c r="B2214" i="4"/>
  <c r="A2214" i="4"/>
  <c r="U2213" i="4"/>
  <c r="T2213" i="4"/>
  <c r="S2213" i="4"/>
  <c r="N2213" i="4"/>
  <c r="L2213" i="4"/>
  <c r="K2213" i="4"/>
  <c r="J2213" i="4"/>
  <c r="I2213" i="4"/>
  <c r="H2213" i="4"/>
  <c r="G2213" i="4"/>
  <c r="P2213" i="4" s="1"/>
  <c r="F2213" i="4"/>
  <c r="O2213" i="4" s="1"/>
  <c r="E2213" i="4"/>
  <c r="D2213" i="4"/>
  <c r="C2213" i="4"/>
  <c r="B2213" i="4"/>
  <c r="M2213" i="4" s="1"/>
  <c r="A2213" i="4"/>
  <c r="U2212" i="4"/>
  <c r="T2212" i="4"/>
  <c r="S2212" i="4"/>
  <c r="O2212" i="4"/>
  <c r="L2212" i="4"/>
  <c r="K2212" i="4"/>
  <c r="J2212" i="4"/>
  <c r="I2212" i="4"/>
  <c r="H2212" i="4"/>
  <c r="G2212" i="4"/>
  <c r="P2212" i="4" s="1"/>
  <c r="F2212" i="4"/>
  <c r="E2212" i="4"/>
  <c r="D2212" i="4"/>
  <c r="N2212" i="4" s="1"/>
  <c r="C2212" i="4"/>
  <c r="M2212" i="4" s="1"/>
  <c r="B2212" i="4"/>
  <c r="A2212" i="4"/>
  <c r="U2211" i="4"/>
  <c r="T2211" i="4"/>
  <c r="S2211" i="4"/>
  <c r="L2211" i="4"/>
  <c r="K2211" i="4"/>
  <c r="J2211" i="4"/>
  <c r="I2211" i="4"/>
  <c r="H2211" i="4"/>
  <c r="Q2211" i="4" s="1"/>
  <c r="G2211" i="4"/>
  <c r="P2211" i="4" s="1"/>
  <c r="F2211" i="4"/>
  <c r="O2211" i="4" s="1"/>
  <c r="E2211" i="4"/>
  <c r="D2211" i="4"/>
  <c r="N2211" i="4" s="1"/>
  <c r="C2211" i="4"/>
  <c r="M2211" i="4" s="1"/>
  <c r="B2211" i="4"/>
  <c r="A2211" i="4"/>
  <c r="U2210" i="4"/>
  <c r="T2210" i="4"/>
  <c r="S2210" i="4"/>
  <c r="P2210" i="4"/>
  <c r="O2210" i="4"/>
  <c r="L2210" i="4"/>
  <c r="Q2210" i="4" s="1"/>
  <c r="K2210" i="4"/>
  <c r="J2210" i="4"/>
  <c r="I2210" i="4"/>
  <c r="H2210" i="4"/>
  <c r="G2210" i="4"/>
  <c r="F2210" i="4"/>
  <c r="E2210" i="4"/>
  <c r="D2210" i="4"/>
  <c r="N2210" i="4" s="1"/>
  <c r="C2210" i="4"/>
  <c r="M2210" i="4" s="1"/>
  <c r="B2210" i="4"/>
  <c r="A2210" i="4"/>
  <c r="U2209" i="4"/>
  <c r="T2209" i="4"/>
  <c r="S2209" i="4"/>
  <c r="N2209" i="4"/>
  <c r="M2209" i="4"/>
  <c r="L2209" i="4"/>
  <c r="K2209" i="4"/>
  <c r="J2209" i="4"/>
  <c r="I2209" i="4"/>
  <c r="H2209" i="4"/>
  <c r="G2209" i="4"/>
  <c r="P2209" i="4" s="1"/>
  <c r="F2209" i="4"/>
  <c r="E2209" i="4"/>
  <c r="D2209" i="4"/>
  <c r="C2209" i="4"/>
  <c r="B2209" i="4"/>
  <c r="A2209" i="4"/>
  <c r="U2208" i="4"/>
  <c r="T2208" i="4"/>
  <c r="S2208" i="4"/>
  <c r="O2208" i="4"/>
  <c r="L2208" i="4"/>
  <c r="K2208" i="4"/>
  <c r="J2208" i="4"/>
  <c r="I2208" i="4"/>
  <c r="H2208" i="4"/>
  <c r="G2208" i="4"/>
  <c r="P2208" i="4" s="1"/>
  <c r="F2208" i="4"/>
  <c r="E2208" i="4"/>
  <c r="D2208" i="4"/>
  <c r="N2208" i="4" s="1"/>
  <c r="C2208" i="4"/>
  <c r="M2208" i="4" s="1"/>
  <c r="B2208" i="4"/>
  <c r="A2208" i="4"/>
  <c r="U2207" i="4"/>
  <c r="T2207" i="4"/>
  <c r="S2207" i="4"/>
  <c r="P2207" i="4"/>
  <c r="O2207" i="4"/>
  <c r="L2207" i="4"/>
  <c r="K2207" i="4"/>
  <c r="J2207" i="4"/>
  <c r="I2207" i="4"/>
  <c r="H2207" i="4"/>
  <c r="Q2207" i="4" s="1"/>
  <c r="G2207" i="4"/>
  <c r="F2207" i="4"/>
  <c r="E2207" i="4"/>
  <c r="D2207" i="4"/>
  <c r="C2207" i="4"/>
  <c r="M2207" i="4" s="1"/>
  <c r="B2207" i="4"/>
  <c r="A2207" i="4"/>
  <c r="U2206" i="4"/>
  <c r="T2206" i="4"/>
  <c r="S2206" i="4"/>
  <c r="Q2206" i="4"/>
  <c r="P2206" i="4"/>
  <c r="O2206" i="4"/>
  <c r="L2206" i="4"/>
  <c r="K2206" i="4"/>
  <c r="J2206" i="4"/>
  <c r="I2206" i="4"/>
  <c r="H2206" i="4"/>
  <c r="G2206" i="4"/>
  <c r="F2206" i="4"/>
  <c r="E2206" i="4"/>
  <c r="D2206" i="4"/>
  <c r="N2206" i="4" s="1"/>
  <c r="C2206" i="4"/>
  <c r="M2206" i="4" s="1"/>
  <c r="B2206" i="4"/>
  <c r="A2206" i="4"/>
  <c r="U2205" i="4"/>
  <c r="T2205" i="4"/>
  <c r="S2205" i="4"/>
  <c r="N2205" i="4"/>
  <c r="L2205" i="4"/>
  <c r="K2205" i="4"/>
  <c r="J2205" i="4"/>
  <c r="I2205" i="4"/>
  <c r="H2205" i="4"/>
  <c r="G2205" i="4"/>
  <c r="P2205" i="4" s="1"/>
  <c r="F2205" i="4"/>
  <c r="E2205" i="4"/>
  <c r="D2205" i="4"/>
  <c r="C2205" i="4"/>
  <c r="B2205" i="4"/>
  <c r="M2205" i="4" s="1"/>
  <c r="A2205" i="4"/>
  <c r="U2204" i="4"/>
  <c r="T2204" i="4"/>
  <c r="S2204" i="4"/>
  <c r="L2204" i="4"/>
  <c r="K2204" i="4"/>
  <c r="J2204" i="4"/>
  <c r="I2204" i="4"/>
  <c r="H2204" i="4"/>
  <c r="Q2204" i="4" s="1"/>
  <c r="G2204" i="4"/>
  <c r="P2204" i="4" s="1"/>
  <c r="F2204" i="4"/>
  <c r="O2204" i="4" s="1"/>
  <c r="E2204" i="4"/>
  <c r="D2204" i="4"/>
  <c r="N2204" i="4" s="1"/>
  <c r="C2204" i="4"/>
  <c r="M2204" i="4" s="1"/>
  <c r="B2204" i="4"/>
  <c r="A2204" i="4"/>
  <c r="U2203" i="4"/>
  <c r="T2203" i="4"/>
  <c r="S2203" i="4"/>
  <c r="P2203" i="4"/>
  <c r="O2203" i="4"/>
  <c r="M2203" i="4"/>
  <c r="L2203" i="4"/>
  <c r="Q2203" i="4" s="1"/>
  <c r="K2203" i="4"/>
  <c r="J2203" i="4"/>
  <c r="I2203" i="4"/>
  <c r="H2203" i="4"/>
  <c r="G2203" i="4"/>
  <c r="F2203" i="4"/>
  <c r="E2203" i="4"/>
  <c r="D2203" i="4"/>
  <c r="C2203" i="4"/>
  <c r="B2203" i="4"/>
  <c r="A2203" i="4"/>
  <c r="U2202" i="4"/>
  <c r="T2202" i="4"/>
  <c r="S2202" i="4"/>
  <c r="P2202" i="4"/>
  <c r="M2202" i="4"/>
  <c r="L2202" i="4"/>
  <c r="K2202" i="4"/>
  <c r="Q2202" i="4" s="1"/>
  <c r="J2202" i="4"/>
  <c r="O2202" i="4" s="1"/>
  <c r="I2202" i="4"/>
  <c r="H2202" i="4"/>
  <c r="G2202" i="4"/>
  <c r="F2202" i="4"/>
  <c r="E2202" i="4"/>
  <c r="D2202" i="4"/>
  <c r="N2202" i="4" s="1"/>
  <c r="C2202" i="4"/>
  <c r="B2202" i="4"/>
  <c r="A2202" i="4"/>
  <c r="U2201" i="4"/>
  <c r="T2201" i="4"/>
  <c r="S2201" i="4"/>
  <c r="N2201" i="4"/>
  <c r="L2201" i="4"/>
  <c r="K2201" i="4"/>
  <c r="J2201" i="4"/>
  <c r="I2201" i="4"/>
  <c r="H2201" i="4"/>
  <c r="G2201" i="4"/>
  <c r="P2201" i="4" s="1"/>
  <c r="F2201" i="4"/>
  <c r="E2201" i="4"/>
  <c r="D2201" i="4"/>
  <c r="C2201" i="4"/>
  <c r="B2201" i="4"/>
  <c r="M2201" i="4" s="1"/>
  <c r="A2201" i="4"/>
  <c r="U2200" i="4"/>
  <c r="T2200" i="4"/>
  <c r="S2200" i="4"/>
  <c r="P2200" i="4"/>
  <c r="O2200" i="4"/>
  <c r="L2200" i="4"/>
  <c r="K2200" i="4"/>
  <c r="Q2200" i="4" s="1"/>
  <c r="J2200" i="4"/>
  <c r="I2200" i="4"/>
  <c r="H2200" i="4"/>
  <c r="G2200" i="4"/>
  <c r="F2200" i="4"/>
  <c r="E2200" i="4"/>
  <c r="D2200" i="4"/>
  <c r="C2200" i="4"/>
  <c r="M2200" i="4" s="1"/>
  <c r="B2200" i="4"/>
  <c r="A2200" i="4"/>
  <c r="U2199" i="4"/>
  <c r="T2199" i="4"/>
  <c r="S2199" i="4"/>
  <c r="N2199" i="4"/>
  <c r="L2199" i="4"/>
  <c r="K2199" i="4"/>
  <c r="J2199" i="4"/>
  <c r="I2199" i="4"/>
  <c r="H2199" i="4"/>
  <c r="G2199" i="4"/>
  <c r="P2199" i="4" s="1"/>
  <c r="F2199" i="4"/>
  <c r="O2199" i="4" s="1"/>
  <c r="E2199" i="4"/>
  <c r="D2199" i="4"/>
  <c r="C2199" i="4"/>
  <c r="B2199" i="4"/>
  <c r="M2199" i="4" s="1"/>
  <c r="A2199" i="4"/>
  <c r="U2198" i="4"/>
  <c r="T2198" i="4"/>
  <c r="S2198" i="4"/>
  <c r="Q2198" i="4"/>
  <c r="P2198" i="4"/>
  <c r="O2198" i="4"/>
  <c r="N2198" i="4"/>
  <c r="L2198" i="4"/>
  <c r="K2198" i="4"/>
  <c r="J2198" i="4"/>
  <c r="I2198" i="4"/>
  <c r="H2198" i="4"/>
  <c r="G2198" i="4"/>
  <c r="F2198" i="4"/>
  <c r="E2198" i="4"/>
  <c r="D2198" i="4"/>
  <c r="C2198" i="4"/>
  <c r="B2198" i="4"/>
  <c r="M2198" i="4" s="1"/>
  <c r="R2198" i="4" s="1"/>
  <c r="A2198" i="4"/>
  <c r="U2197" i="4"/>
  <c r="T2197" i="4"/>
  <c r="S2197" i="4"/>
  <c r="N2197" i="4"/>
  <c r="M2197" i="4"/>
  <c r="L2197" i="4"/>
  <c r="K2197" i="4"/>
  <c r="J2197" i="4"/>
  <c r="I2197" i="4"/>
  <c r="H2197" i="4"/>
  <c r="Q2197" i="4" s="1"/>
  <c r="G2197" i="4"/>
  <c r="P2197" i="4" s="1"/>
  <c r="F2197" i="4"/>
  <c r="E2197" i="4"/>
  <c r="D2197" i="4"/>
  <c r="C2197" i="4"/>
  <c r="B2197" i="4"/>
  <c r="A2197" i="4"/>
  <c r="U2196" i="4"/>
  <c r="T2196" i="4"/>
  <c r="S2196" i="4"/>
  <c r="L2196" i="4"/>
  <c r="K2196" i="4"/>
  <c r="Q2196" i="4" s="1"/>
  <c r="J2196" i="4"/>
  <c r="I2196" i="4"/>
  <c r="H2196" i="4"/>
  <c r="G2196" i="4"/>
  <c r="P2196" i="4" s="1"/>
  <c r="F2196" i="4"/>
  <c r="O2196" i="4" s="1"/>
  <c r="E2196" i="4"/>
  <c r="D2196" i="4"/>
  <c r="N2196" i="4" s="1"/>
  <c r="C2196" i="4"/>
  <c r="M2196" i="4" s="1"/>
  <c r="B2196" i="4"/>
  <c r="A2196" i="4"/>
  <c r="U2195" i="4"/>
  <c r="T2195" i="4"/>
  <c r="S2195" i="4"/>
  <c r="P2195" i="4"/>
  <c r="O2195" i="4"/>
  <c r="M2195" i="4"/>
  <c r="L2195" i="4"/>
  <c r="K2195" i="4"/>
  <c r="J2195" i="4"/>
  <c r="I2195" i="4"/>
  <c r="H2195" i="4"/>
  <c r="Q2195" i="4" s="1"/>
  <c r="G2195" i="4"/>
  <c r="F2195" i="4"/>
  <c r="E2195" i="4"/>
  <c r="D2195" i="4"/>
  <c r="N2195" i="4" s="1"/>
  <c r="C2195" i="4"/>
  <c r="B2195" i="4"/>
  <c r="A2195" i="4"/>
  <c r="U2194" i="4"/>
  <c r="T2194" i="4"/>
  <c r="S2194" i="4"/>
  <c r="P2194" i="4"/>
  <c r="M2194" i="4"/>
  <c r="L2194" i="4"/>
  <c r="K2194" i="4"/>
  <c r="Q2194" i="4" s="1"/>
  <c r="J2194" i="4"/>
  <c r="O2194" i="4" s="1"/>
  <c r="I2194" i="4"/>
  <c r="H2194" i="4"/>
  <c r="G2194" i="4"/>
  <c r="F2194" i="4"/>
  <c r="E2194" i="4"/>
  <c r="D2194" i="4"/>
  <c r="N2194" i="4" s="1"/>
  <c r="C2194" i="4"/>
  <c r="B2194" i="4"/>
  <c r="A2194" i="4"/>
  <c r="U2193" i="4"/>
  <c r="T2193" i="4"/>
  <c r="S2193" i="4"/>
  <c r="N2193" i="4"/>
  <c r="L2193" i="4"/>
  <c r="K2193" i="4"/>
  <c r="J2193" i="4"/>
  <c r="I2193" i="4"/>
  <c r="H2193" i="4"/>
  <c r="G2193" i="4"/>
  <c r="P2193" i="4" s="1"/>
  <c r="F2193" i="4"/>
  <c r="O2193" i="4" s="1"/>
  <c r="E2193" i="4"/>
  <c r="D2193" i="4"/>
  <c r="C2193" i="4"/>
  <c r="B2193" i="4"/>
  <c r="M2193" i="4" s="1"/>
  <c r="A2193" i="4"/>
  <c r="U2192" i="4"/>
  <c r="T2192" i="4"/>
  <c r="S2192" i="4"/>
  <c r="P2192" i="4"/>
  <c r="O2192" i="4"/>
  <c r="L2192" i="4"/>
  <c r="K2192" i="4"/>
  <c r="Q2192" i="4" s="1"/>
  <c r="J2192" i="4"/>
  <c r="I2192" i="4"/>
  <c r="H2192" i="4"/>
  <c r="G2192" i="4"/>
  <c r="F2192" i="4"/>
  <c r="E2192" i="4"/>
  <c r="D2192" i="4"/>
  <c r="C2192" i="4"/>
  <c r="M2192" i="4" s="1"/>
  <c r="B2192" i="4"/>
  <c r="A2192" i="4"/>
  <c r="U2191" i="4"/>
  <c r="T2191" i="4"/>
  <c r="S2191" i="4"/>
  <c r="N2191" i="4"/>
  <c r="L2191" i="4"/>
  <c r="K2191" i="4"/>
  <c r="J2191" i="4"/>
  <c r="I2191" i="4"/>
  <c r="H2191" i="4"/>
  <c r="G2191" i="4"/>
  <c r="P2191" i="4" s="1"/>
  <c r="F2191" i="4"/>
  <c r="O2191" i="4" s="1"/>
  <c r="E2191" i="4"/>
  <c r="D2191" i="4"/>
  <c r="C2191" i="4"/>
  <c r="B2191" i="4"/>
  <c r="M2191" i="4" s="1"/>
  <c r="A2191" i="4"/>
  <c r="U2190" i="4"/>
  <c r="T2190" i="4"/>
  <c r="S2190" i="4"/>
  <c r="Q2190" i="4"/>
  <c r="P2190" i="4"/>
  <c r="O2190" i="4"/>
  <c r="N2190" i="4"/>
  <c r="L2190" i="4"/>
  <c r="K2190" i="4"/>
  <c r="J2190" i="4"/>
  <c r="I2190" i="4"/>
  <c r="H2190" i="4"/>
  <c r="G2190" i="4"/>
  <c r="F2190" i="4"/>
  <c r="E2190" i="4"/>
  <c r="D2190" i="4"/>
  <c r="C2190" i="4"/>
  <c r="B2190" i="4"/>
  <c r="M2190" i="4" s="1"/>
  <c r="R2190" i="4" s="1"/>
  <c r="A2190" i="4"/>
  <c r="U2189" i="4"/>
  <c r="T2189" i="4"/>
  <c r="S2189" i="4"/>
  <c r="N2189" i="4"/>
  <c r="M2189" i="4"/>
  <c r="L2189" i="4"/>
  <c r="K2189" i="4"/>
  <c r="J2189" i="4"/>
  <c r="I2189" i="4"/>
  <c r="H2189" i="4"/>
  <c r="Q2189" i="4" s="1"/>
  <c r="G2189" i="4"/>
  <c r="P2189" i="4" s="1"/>
  <c r="F2189" i="4"/>
  <c r="E2189" i="4"/>
  <c r="D2189" i="4"/>
  <c r="C2189" i="4"/>
  <c r="B2189" i="4"/>
  <c r="A2189" i="4"/>
  <c r="U2188" i="4"/>
  <c r="T2188" i="4"/>
  <c r="S2188" i="4"/>
  <c r="L2188" i="4"/>
  <c r="K2188" i="4"/>
  <c r="J2188" i="4"/>
  <c r="I2188" i="4"/>
  <c r="H2188" i="4"/>
  <c r="G2188" i="4"/>
  <c r="P2188" i="4" s="1"/>
  <c r="F2188" i="4"/>
  <c r="O2188" i="4" s="1"/>
  <c r="E2188" i="4"/>
  <c r="D2188" i="4"/>
  <c r="N2188" i="4" s="1"/>
  <c r="C2188" i="4"/>
  <c r="M2188" i="4" s="1"/>
  <c r="B2188" i="4"/>
  <c r="A2188" i="4"/>
  <c r="U2187" i="4"/>
  <c r="T2187" i="4"/>
  <c r="S2187" i="4"/>
  <c r="Q2187" i="4"/>
  <c r="P2187" i="4"/>
  <c r="O2187" i="4"/>
  <c r="M2187" i="4"/>
  <c r="L2187" i="4"/>
  <c r="K2187" i="4"/>
  <c r="J2187" i="4"/>
  <c r="I2187" i="4"/>
  <c r="H2187" i="4"/>
  <c r="G2187" i="4"/>
  <c r="F2187" i="4"/>
  <c r="E2187" i="4"/>
  <c r="D2187" i="4"/>
  <c r="N2187" i="4" s="1"/>
  <c r="C2187" i="4"/>
  <c r="B2187" i="4"/>
  <c r="A2187" i="4"/>
  <c r="U2186" i="4"/>
  <c r="T2186" i="4"/>
  <c r="S2186" i="4"/>
  <c r="P2186" i="4"/>
  <c r="M2186" i="4"/>
  <c r="L2186" i="4"/>
  <c r="K2186" i="4"/>
  <c r="J2186" i="4"/>
  <c r="O2186" i="4" s="1"/>
  <c r="I2186" i="4"/>
  <c r="H2186" i="4"/>
  <c r="G2186" i="4"/>
  <c r="F2186" i="4"/>
  <c r="E2186" i="4"/>
  <c r="D2186" i="4"/>
  <c r="N2186" i="4" s="1"/>
  <c r="C2186" i="4"/>
  <c r="B2186" i="4"/>
  <c r="A2186" i="4"/>
  <c r="U2185" i="4"/>
  <c r="T2185" i="4"/>
  <c r="S2185" i="4"/>
  <c r="N2185" i="4"/>
  <c r="L2185" i="4"/>
  <c r="K2185" i="4"/>
  <c r="J2185" i="4"/>
  <c r="I2185" i="4"/>
  <c r="H2185" i="4"/>
  <c r="G2185" i="4"/>
  <c r="P2185" i="4" s="1"/>
  <c r="F2185" i="4"/>
  <c r="O2185" i="4" s="1"/>
  <c r="E2185" i="4"/>
  <c r="D2185" i="4"/>
  <c r="C2185" i="4"/>
  <c r="B2185" i="4"/>
  <c r="M2185" i="4" s="1"/>
  <c r="A2185" i="4"/>
  <c r="U2184" i="4"/>
  <c r="T2184" i="4"/>
  <c r="S2184" i="4"/>
  <c r="P2184" i="4"/>
  <c r="L2184" i="4"/>
  <c r="K2184" i="4"/>
  <c r="Q2184" i="4" s="1"/>
  <c r="J2184" i="4"/>
  <c r="O2184" i="4" s="1"/>
  <c r="I2184" i="4"/>
  <c r="H2184" i="4"/>
  <c r="G2184" i="4"/>
  <c r="F2184" i="4"/>
  <c r="E2184" i="4"/>
  <c r="D2184" i="4"/>
  <c r="C2184" i="4"/>
  <c r="M2184" i="4" s="1"/>
  <c r="B2184" i="4"/>
  <c r="A2184" i="4"/>
  <c r="U2183" i="4"/>
  <c r="T2183" i="4"/>
  <c r="S2183" i="4"/>
  <c r="N2183" i="4"/>
  <c r="L2183" i="4"/>
  <c r="K2183" i="4"/>
  <c r="J2183" i="4"/>
  <c r="I2183" i="4"/>
  <c r="H2183" i="4"/>
  <c r="G2183" i="4"/>
  <c r="P2183" i="4" s="1"/>
  <c r="F2183" i="4"/>
  <c r="O2183" i="4" s="1"/>
  <c r="E2183" i="4"/>
  <c r="D2183" i="4"/>
  <c r="C2183" i="4"/>
  <c r="B2183" i="4"/>
  <c r="M2183" i="4" s="1"/>
  <c r="A2183" i="4"/>
  <c r="U2182" i="4"/>
  <c r="T2182" i="4"/>
  <c r="S2182" i="4"/>
  <c r="Q2182" i="4"/>
  <c r="P2182" i="4"/>
  <c r="N2182" i="4"/>
  <c r="L2182" i="4"/>
  <c r="K2182" i="4"/>
  <c r="J2182" i="4"/>
  <c r="O2182" i="4" s="1"/>
  <c r="I2182" i="4"/>
  <c r="H2182" i="4"/>
  <c r="G2182" i="4"/>
  <c r="F2182" i="4"/>
  <c r="E2182" i="4"/>
  <c r="D2182" i="4"/>
  <c r="C2182" i="4"/>
  <c r="B2182" i="4"/>
  <c r="A2182" i="4"/>
  <c r="U2181" i="4"/>
  <c r="T2181" i="4"/>
  <c r="S2181" i="4"/>
  <c r="N2181" i="4"/>
  <c r="M2181" i="4"/>
  <c r="L2181" i="4"/>
  <c r="K2181" i="4"/>
  <c r="J2181" i="4"/>
  <c r="I2181" i="4"/>
  <c r="H2181" i="4"/>
  <c r="G2181" i="4"/>
  <c r="P2181" i="4" s="1"/>
  <c r="F2181" i="4"/>
  <c r="E2181" i="4"/>
  <c r="D2181" i="4"/>
  <c r="C2181" i="4"/>
  <c r="B2181" i="4"/>
  <c r="A2181" i="4"/>
  <c r="U2180" i="4"/>
  <c r="T2180" i="4"/>
  <c r="S2180" i="4"/>
  <c r="L2180" i="4"/>
  <c r="K2180" i="4"/>
  <c r="J2180" i="4"/>
  <c r="I2180" i="4"/>
  <c r="H2180" i="4"/>
  <c r="Q2180" i="4" s="1"/>
  <c r="G2180" i="4"/>
  <c r="P2180" i="4" s="1"/>
  <c r="F2180" i="4"/>
  <c r="O2180" i="4" s="1"/>
  <c r="E2180" i="4"/>
  <c r="D2180" i="4"/>
  <c r="N2180" i="4" s="1"/>
  <c r="C2180" i="4"/>
  <c r="M2180" i="4" s="1"/>
  <c r="B2180" i="4"/>
  <c r="A2180" i="4"/>
  <c r="U2179" i="4"/>
  <c r="T2179" i="4"/>
  <c r="S2179" i="4"/>
  <c r="P2179" i="4"/>
  <c r="M2179" i="4"/>
  <c r="L2179" i="4"/>
  <c r="Q2179" i="4" s="1"/>
  <c r="K2179" i="4"/>
  <c r="J2179" i="4"/>
  <c r="I2179" i="4"/>
  <c r="H2179" i="4"/>
  <c r="G2179" i="4"/>
  <c r="F2179" i="4"/>
  <c r="O2179" i="4" s="1"/>
  <c r="E2179" i="4"/>
  <c r="D2179" i="4"/>
  <c r="C2179" i="4"/>
  <c r="B2179" i="4"/>
  <c r="A2179" i="4"/>
  <c r="U2178" i="4"/>
  <c r="T2178" i="4"/>
  <c r="S2178" i="4"/>
  <c r="P2178" i="4"/>
  <c r="M2178" i="4"/>
  <c r="L2178" i="4"/>
  <c r="K2178" i="4"/>
  <c r="J2178" i="4"/>
  <c r="O2178" i="4" s="1"/>
  <c r="I2178" i="4"/>
  <c r="H2178" i="4"/>
  <c r="G2178" i="4"/>
  <c r="F2178" i="4"/>
  <c r="E2178" i="4"/>
  <c r="D2178" i="4"/>
  <c r="N2178" i="4" s="1"/>
  <c r="C2178" i="4"/>
  <c r="B2178" i="4"/>
  <c r="A2178" i="4"/>
  <c r="U2177" i="4"/>
  <c r="T2177" i="4"/>
  <c r="S2177" i="4"/>
  <c r="N2177" i="4"/>
  <c r="L2177" i="4"/>
  <c r="K2177" i="4"/>
  <c r="J2177" i="4"/>
  <c r="I2177" i="4"/>
  <c r="H2177" i="4"/>
  <c r="G2177" i="4"/>
  <c r="P2177" i="4" s="1"/>
  <c r="F2177" i="4"/>
  <c r="E2177" i="4"/>
  <c r="D2177" i="4"/>
  <c r="C2177" i="4"/>
  <c r="B2177" i="4"/>
  <c r="M2177" i="4" s="1"/>
  <c r="A2177" i="4"/>
  <c r="U2176" i="4"/>
  <c r="T2176" i="4"/>
  <c r="S2176" i="4"/>
  <c r="P2176" i="4"/>
  <c r="O2176" i="4"/>
  <c r="L2176" i="4"/>
  <c r="K2176" i="4"/>
  <c r="Q2176" i="4" s="1"/>
  <c r="J2176" i="4"/>
  <c r="I2176" i="4"/>
  <c r="H2176" i="4"/>
  <c r="G2176" i="4"/>
  <c r="F2176" i="4"/>
  <c r="E2176" i="4"/>
  <c r="D2176" i="4"/>
  <c r="C2176" i="4"/>
  <c r="M2176" i="4" s="1"/>
  <c r="B2176" i="4"/>
  <c r="A2176" i="4"/>
  <c r="U2175" i="4"/>
  <c r="T2175" i="4"/>
  <c r="S2175" i="4"/>
  <c r="N2175" i="4"/>
  <c r="L2175" i="4"/>
  <c r="K2175" i="4"/>
  <c r="J2175" i="4"/>
  <c r="I2175" i="4"/>
  <c r="H2175" i="4"/>
  <c r="G2175" i="4"/>
  <c r="P2175" i="4" s="1"/>
  <c r="F2175" i="4"/>
  <c r="O2175" i="4" s="1"/>
  <c r="E2175" i="4"/>
  <c r="D2175" i="4"/>
  <c r="C2175" i="4"/>
  <c r="B2175" i="4"/>
  <c r="M2175" i="4" s="1"/>
  <c r="A2175" i="4"/>
  <c r="U2174" i="4"/>
  <c r="T2174" i="4"/>
  <c r="S2174" i="4"/>
  <c r="Q2174" i="4"/>
  <c r="P2174" i="4"/>
  <c r="O2174" i="4"/>
  <c r="N2174" i="4"/>
  <c r="L2174" i="4"/>
  <c r="K2174" i="4"/>
  <c r="J2174" i="4"/>
  <c r="I2174" i="4"/>
  <c r="H2174" i="4"/>
  <c r="G2174" i="4"/>
  <c r="F2174" i="4"/>
  <c r="E2174" i="4"/>
  <c r="D2174" i="4"/>
  <c r="C2174" i="4"/>
  <c r="B2174" i="4"/>
  <c r="M2174" i="4" s="1"/>
  <c r="A2174" i="4"/>
  <c r="U2173" i="4"/>
  <c r="T2173" i="4"/>
  <c r="S2173" i="4"/>
  <c r="N2173" i="4"/>
  <c r="M2173" i="4"/>
  <c r="L2173" i="4"/>
  <c r="K2173" i="4"/>
  <c r="J2173" i="4"/>
  <c r="I2173" i="4"/>
  <c r="H2173" i="4"/>
  <c r="Q2173" i="4" s="1"/>
  <c r="G2173" i="4"/>
  <c r="P2173" i="4" s="1"/>
  <c r="F2173" i="4"/>
  <c r="E2173" i="4"/>
  <c r="D2173" i="4"/>
  <c r="C2173" i="4"/>
  <c r="B2173" i="4"/>
  <c r="A2173" i="4"/>
  <c r="U2172" i="4"/>
  <c r="T2172" i="4"/>
  <c r="S2172" i="4"/>
  <c r="L2172" i="4"/>
  <c r="K2172" i="4"/>
  <c r="Q2172" i="4" s="1"/>
  <c r="J2172" i="4"/>
  <c r="I2172" i="4"/>
  <c r="H2172" i="4"/>
  <c r="G2172" i="4"/>
  <c r="P2172" i="4" s="1"/>
  <c r="F2172" i="4"/>
  <c r="O2172" i="4" s="1"/>
  <c r="R2172" i="4" s="1"/>
  <c r="E2172" i="4"/>
  <c r="D2172" i="4"/>
  <c r="N2172" i="4" s="1"/>
  <c r="C2172" i="4"/>
  <c r="M2172" i="4" s="1"/>
  <c r="B2172" i="4"/>
  <c r="A2172" i="4"/>
  <c r="U2171" i="4"/>
  <c r="T2171" i="4"/>
  <c r="S2171" i="4"/>
  <c r="P2171" i="4"/>
  <c r="M2171" i="4"/>
  <c r="L2171" i="4"/>
  <c r="K2171" i="4"/>
  <c r="J2171" i="4"/>
  <c r="I2171" i="4"/>
  <c r="H2171" i="4"/>
  <c r="G2171" i="4"/>
  <c r="F2171" i="4"/>
  <c r="O2171" i="4" s="1"/>
  <c r="E2171" i="4"/>
  <c r="D2171" i="4"/>
  <c r="C2171" i="4"/>
  <c r="B2171" i="4"/>
  <c r="A2171" i="4"/>
  <c r="U2170" i="4"/>
  <c r="T2170" i="4"/>
  <c r="S2170" i="4"/>
  <c r="P2170" i="4"/>
  <c r="M2170" i="4"/>
  <c r="L2170" i="4"/>
  <c r="K2170" i="4"/>
  <c r="Q2170" i="4" s="1"/>
  <c r="J2170" i="4"/>
  <c r="O2170" i="4" s="1"/>
  <c r="I2170" i="4"/>
  <c r="H2170" i="4"/>
  <c r="G2170" i="4"/>
  <c r="F2170" i="4"/>
  <c r="E2170" i="4"/>
  <c r="D2170" i="4"/>
  <c r="N2170" i="4" s="1"/>
  <c r="C2170" i="4"/>
  <c r="B2170" i="4"/>
  <c r="A2170" i="4"/>
  <c r="U2169" i="4"/>
  <c r="T2169" i="4"/>
  <c r="S2169" i="4"/>
  <c r="N2169" i="4"/>
  <c r="L2169" i="4"/>
  <c r="K2169" i="4"/>
  <c r="J2169" i="4"/>
  <c r="I2169" i="4"/>
  <c r="H2169" i="4"/>
  <c r="G2169" i="4"/>
  <c r="P2169" i="4" s="1"/>
  <c r="F2169" i="4"/>
  <c r="E2169" i="4"/>
  <c r="D2169" i="4"/>
  <c r="C2169" i="4"/>
  <c r="B2169" i="4"/>
  <c r="M2169" i="4" s="1"/>
  <c r="A2169" i="4"/>
  <c r="U2168" i="4"/>
  <c r="T2168" i="4"/>
  <c r="S2168" i="4"/>
  <c r="P2168" i="4"/>
  <c r="L2168" i="4"/>
  <c r="K2168" i="4"/>
  <c r="Q2168" i="4" s="1"/>
  <c r="J2168" i="4"/>
  <c r="O2168" i="4" s="1"/>
  <c r="I2168" i="4"/>
  <c r="H2168" i="4"/>
  <c r="G2168" i="4"/>
  <c r="F2168" i="4"/>
  <c r="E2168" i="4"/>
  <c r="D2168" i="4"/>
  <c r="C2168" i="4"/>
  <c r="M2168" i="4" s="1"/>
  <c r="B2168" i="4"/>
  <c r="A2168" i="4"/>
  <c r="U2167" i="4"/>
  <c r="T2167" i="4"/>
  <c r="S2167" i="4"/>
  <c r="N2167" i="4"/>
  <c r="L2167" i="4"/>
  <c r="K2167" i="4"/>
  <c r="J2167" i="4"/>
  <c r="I2167" i="4"/>
  <c r="H2167" i="4"/>
  <c r="Q2167" i="4" s="1"/>
  <c r="G2167" i="4"/>
  <c r="P2167" i="4" s="1"/>
  <c r="F2167" i="4"/>
  <c r="O2167" i="4" s="1"/>
  <c r="E2167" i="4"/>
  <c r="D2167" i="4"/>
  <c r="C2167" i="4"/>
  <c r="B2167" i="4"/>
  <c r="M2167" i="4" s="1"/>
  <c r="A2167" i="4"/>
  <c r="U2166" i="4"/>
  <c r="T2166" i="4"/>
  <c r="S2166" i="4"/>
  <c r="Q2166" i="4"/>
  <c r="P2166" i="4"/>
  <c r="N2166" i="4"/>
  <c r="L2166" i="4"/>
  <c r="K2166" i="4"/>
  <c r="J2166" i="4"/>
  <c r="O2166" i="4" s="1"/>
  <c r="I2166" i="4"/>
  <c r="H2166" i="4"/>
  <c r="G2166" i="4"/>
  <c r="F2166" i="4"/>
  <c r="E2166" i="4"/>
  <c r="D2166" i="4"/>
  <c r="C2166" i="4"/>
  <c r="B2166" i="4"/>
  <c r="A2166" i="4"/>
  <c r="U2165" i="4"/>
  <c r="T2165" i="4"/>
  <c r="S2165" i="4"/>
  <c r="N2165" i="4"/>
  <c r="M2165" i="4"/>
  <c r="L2165" i="4"/>
  <c r="K2165" i="4"/>
  <c r="J2165" i="4"/>
  <c r="I2165" i="4"/>
  <c r="H2165" i="4"/>
  <c r="Q2165" i="4" s="1"/>
  <c r="G2165" i="4"/>
  <c r="P2165" i="4" s="1"/>
  <c r="F2165" i="4"/>
  <c r="E2165" i="4"/>
  <c r="D2165" i="4"/>
  <c r="C2165" i="4"/>
  <c r="B2165" i="4"/>
  <c r="A2165" i="4"/>
  <c r="U2164" i="4"/>
  <c r="T2164" i="4"/>
  <c r="S2164" i="4"/>
  <c r="Q2164" i="4"/>
  <c r="L2164" i="4"/>
  <c r="K2164" i="4"/>
  <c r="J2164" i="4"/>
  <c r="I2164" i="4"/>
  <c r="H2164" i="4"/>
  <c r="G2164" i="4"/>
  <c r="P2164" i="4" s="1"/>
  <c r="F2164" i="4"/>
  <c r="O2164" i="4" s="1"/>
  <c r="E2164" i="4"/>
  <c r="D2164" i="4"/>
  <c r="N2164" i="4" s="1"/>
  <c r="C2164" i="4"/>
  <c r="M2164" i="4" s="1"/>
  <c r="B2164" i="4"/>
  <c r="A2164" i="4"/>
  <c r="U2163" i="4"/>
  <c r="T2163" i="4"/>
  <c r="S2163" i="4"/>
  <c r="Q2163" i="4"/>
  <c r="P2163" i="4"/>
  <c r="M2163" i="4"/>
  <c r="L2163" i="4"/>
  <c r="K2163" i="4"/>
  <c r="J2163" i="4"/>
  <c r="I2163" i="4"/>
  <c r="H2163" i="4"/>
  <c r="G2163" i="4"/>
  <c r="F2163" i="4"/>
  <c r="O2163" i="4" s="1"/>
  <c r="E2163" i="4"/>
  <c r="D2163" i="4"/>
  <c r="N2163" i="4" s="1"/>
  <c r="C2163" i="4"/>
  <c r="B2163" i="4"/>
  <c r="A2163" i="4"/>
  <c r="U2162" i="4"/>
  <c r="T2162" i="4"/>
  <c r="S2162" i="4"/>
  <c r="P2162" i="4"/>
  <c r="M2162" i="4"/>
  <c r="L2162" i="4"/>
  <c r="K2162" i="4"/>
  <c r="J2162" i="4"/>
  <c r="O2162" i="4" s="1"/>
  <c r="I2162" i="4"/>
  <c r="H2162" i="4"/>
  <c r="G2162" i="4"/>
  <c r="F2162" i="4"/>
  <c r="E2162" i="4"/>
  <c r="D2162" i="4"/>
  <c r="N2162" i="4" s="1"/>
  <c r="C2162" i="4"/>
  <c r="B2162" i="4"/>
  <c r="A2162" i="4"/>
  <c r="U2161" i="4"/>
  <c r="T2161" i="4"/>
  <c r="S2161" i="4"/>
  <c r="N2161" i="4"/>
  <c r="L2161" i="4"/>
  <c r="K2161" i="4"/>
  <c r="J2161" i="4"/>
  <c r="I2161" i="4"/>
  <c r="H2161" i="4"/>
  <c r="G2161" i="4"/>
  <c r="P2161" i="4" s="1"/>
  <c r="F2161" i="4"/>
  <c r="E2161" i="4"/>
  <c r="D2161" i="4"/>
  <c r="C2161" i="4"/>
  <c r="B2161" i="4"/>
  <c r="M2161" i="4" s="1"/>
  <c r="A2161" i="4"/>
  <c r="U2160" i="4"/>
  <c r="T2160" i="4"/>
  <c r="S2160" i="4"/>
  <c r="Q2160" i="4"/>
  <c r="P2160" i="4"/>
  <c r="L2160" i="4"/>
  <c r="K2160" i="4"/>
  <c r="J2160" i="4"/>
  <c r="O2160" i="4" s="1"/>
  <c r="I2160" i="4"/>
  <c r="H2160" i="4"/>
  <c r="G2160" i="4"/>
  <c r="F2160" i="4"/>
  <c r="E2160" i="4"/>
  <c r="D2160" i="4"/>
  <c r="C2160" i="4"/>
  <c r="M2160" i="4" s="1"/>
  <c r="B2160" i="4"/>
  <c r="A2160" i="4"/>
  <c r="U2159" i="4"/>
  <c r="T2159" i="4"/>
  <c r="S2159" i="4"/>
  <c r="N2159" i="4"/>
  <c r="L2159" i="4"/>
  <c r="K2159" i="4"/>
  <c r="J2159" i="4"/>
  <c r="I2159" i="4"/>
  <c r="H2159" i="4"/>
  <c r="Q2159" i="4" s="1"/>
  <c r="G2159" i="4"/>
  <c r="P2159" i="4" s="1"/>
  <c r="F2159" i="4"/>
  <c r="O2159" i="4" s="1"/>
  <c r="E2159" i="4"/>
  <c r="D2159" i="4"/>
  <c r="C2159" i="4"/>
  <c r="B2159" i="4"/>
  <c r="M2159" i="4" s="1"/>
  <c r="A2159" i="4"/>
  <c r="U2158" i="4"/>
  <c r="T2158" i="4"/>
  <c r="S2158" i="4"/>
  <c r="Q2158" i="4"/>
  <c r="P2158" i="4"/>
  <c r="N2158" i="4"/>
  <c r="L2158" i="4"/>
  <c r="K2158" i="4"/>
  <c r="J2158" i="4"/>
  <c r="O2158" i="4" s="1"/>
  <c r="I2158" i="4"/>
  <c r="H2158" i="4"/>
  <c r="G2158" i="4"/>
  <c r="F2158" i="4"/>
  <c r="E2158" i="4"/>
  <c r="D2158" i="4"/>
  <c r="C2158" i="4"/>
  <c r="B2158" i="4"/>
  <c r="A2158" i="4"/>
  <c r="U2157" i="4"/>
  <c r="T2157" i="4"/>
  <c r="S2157" i="4"/>
  <c r="N2157" i="4"/>
  <c r="M2157" i="4"/>
  <c r="L2157" i="4"/>
  <c r="K2157" i="4"/>
  <c r="J2157" i="4"/>
  <c r="I2157" i="4"/>
  <c r="H2157" i="4"/>
  <c r="G2157" i="4"/>
  <c r="P2157" i="4" s="1"/>
  <c r="F2157" i="4"/>
  <c r="E2157" i="4"/>
  <c r="D2157" i="4"/>
  <c r="C2157" i="4"/>
  <c r="B2157" i="4"/>
  <c r="A2157" i="4"/>
  <c r="U2156" i="4"/>
  <c r="T2156" i="4"/>
  <c r="S2156" i="4"/>
  <c r="R2156" i="4"/>
  <c r="Q2156" i="4"/>
  <c r="L2156" i="4"/>
  <c r="K2156" i="4"/>
  <c r="J2156" i="4"/>
  <c r="I2156" i="4"/>
  <c r="H2156" i="4"/>
  <c r="G2156" i="4"/>
  <c r="P2156" i="4" s="1"/>
  <c r="F2156" i="4"/>
  <c r="O2156" i="4" s="1"/>
  <c r="E2156" i="4"/>
  <c r="D2156" i="4"/>
  <c r="N2156" i="4" s="1"/>
  <c r="C2156" i="4"/>
  <c r="M2156" i="4" s="1"/>
  <c r="B2156" i="4"/>
  <c r="A2156" i="4"/>
  <c r="U2155" i="4"/>
  <c r="T2155" i="4"/>
  <c r="S2155" i="4"/>
  <c r="P2155" i="4"/>
  <c r="M2155" i="4"/>
  <c r="L2155" i="4"/>
  <c r="K2155" i="4"/>
  <c r="J2155" i="4"/>
  <c r="I2155" i="4"/>
  <c r="H2155" i="4"/>
  <c r="G2155" i="4"/>
  <c r="F2155" i="4"/>
  <c r="O2155" i="4" s="1"/>
  <c r="E2155" i="4"/>
  <c r="D2155" i="4"/>
  <c r="C2155" i="4"/>
  <c r="B2155" i="4"/>
  <c r="A2155" i="4"/>
  <c r="U2154" i="4"/>
  <c r="T2154" i="4"/>
  <c r="S2154" i="4"/>
  <c r="P2154" i="4"/>
  <c r="M2154" i="4"/>
  <c r="L2154" i="4"/>
  <c r="K2154" i="4"/>
  <c r="J2154" i="4"/>
  <c r="O2154" i="4" s="1"/>
  <c r="I2154" i="4"/>
  <c r="H2154" i="4"/>
  <c r="G2154" i="4"/>
  <c r="F2154" i="4"/>
  <c r="E2154" i="4"/>
  <c r="D2154" i="4"/>
  <c r="N2154" i="4" s="1"/>
  <c r="C2154" i="4"/>
  <c r="B2154" i="4"/>
  <c r="A2154" i="4"/>
  <c r="U2153" i="4"/>
  <c r="T2153" i="4"/>
  <c r="S2153" i="4"/>
  <c r="N2153" i="4"/>
  <c r="L2153" i="4"/>
  <c r="K2153" i="4"/>
  <c r="J2153" i="4"/>
  <c r="I2153" i="4"/>
  <c r="H2153" i="4"/>
  <c r="G2153" i="4"/>
  <c r="P2153" i="4" s="1"/>
  <c r="F2153" i="4"/>
  <c r="O2153" i="4" s="1"/>
  <c r="E2153" i="4"/>
  <c r="D2153" i="4"/>
  <c r="C2153" i="4"/>
  <c r="B2153" i="4"/>
  <c r="M2153" i="4" s="1"/>
  <c r="A2153" i="4"/>
  <c r="U2152" i="4"/>
  <c r="T2152" i="4"/>
  <c r="S2152" i="4"/>
  <c r="Q2152" i="4"/>
  <c r="P2152" i="4"/>
  <c r="O2152" i="4"/>
  <c r="L2152" i="4"/>
  <c r="K2152" i="4"/>
  <c r="J2152" i="4"/>
  <c r="I2152" i="4"/>
  <c r="H2152" i="4"/>
  <c r="G2152" i="4"/>
  <c r="F2152" i="4"/>
  <c r="E2152" i="4"/>
  <c r="D2152" i="4"/>
  <c r="C2152" i="4"/>
  <c r="M2152" i="4" s="1"/>
  <c r="B2152" i="4"/>
  <c r="A2152" i="4"/>
  <c r="U2151" i="4"/>
  <c r="T2151" i="4"/>
  <c r="S2151" i="4"/>
  <c r="N2151" i="4"/>
  <c r="L2151" i="4"/>
  <c r="K2151" i="4"/>
  <c r="J2151" i="4"/>
  <c r="I2151" i="4"/>
  <c r="H2151" i="4"/>
  <c r="Q2151" i="4" s="1"/>
  <c r="G2151" i="4"/>
  <c r="P2151" i="4" s="1"/>
  <c r="F2151" i="4"/>
  <c r="O2151" i="4" s="1"/>
  <c r="E2151" i="4"/>
  <c r="D2151" i="4"/>
  <c r="C2151" i="4"/>
  <c r="B2151" i="4"/>
  <c r="M2151" i="4" s="1"/>
  <c r="A2151" i="4"/>
  <c r="U2150" i="4"/>
  <c r="T2150" i="4"/>
  <c r="S2150" i="4"/>
  <c r="Q2150" i="4"/>
  <c r="P2150" i="4"/>
  <c r="O2150" i="4"/>
  <c r="N2150" i="4"/>
  <c r="L2150" i="4"/>
  <c r="K2150" i="4"/>
  <c r="J2150" i="4"/>
  <c r="I2150" i="4"/>
  <c r="H2150" i="4"/>
  <c r="G2150" i="4"/>
  <c r="F2150" i="4"/>
  <c r="E2150" i="4"/>
  <c r="D2150" i="4"/>
  <c r="C2150" i="4"/>
  <c r="B2150" i="4"/>
  <c r="A2150" i="4"/>
  <c r="U2149" i="4"/>
  <c r="T2149" i="4"/>
  <c r="S2149" i="4"/>
  <c r="N2149" i="4"/>
  <c r="M2149" i="4"/>
  <c r="L2149" i="4"/>
  <c r="K2149" i="4"/>
  <c r="J2149" i="4"/>
  <c r="I2149" i="4"/>
  <c r="H2149" i="4"/>
  <c r="Q2149" i="4" s="1"/>
  <c r="G2149" i="4"/>
  <c r="P2149" i="4" s="1"/>
  <c r="F2149" i="4"/>
  <c r="E2149" i="4"/>
  <c r="D2149" i="4"/>
  <c r="C2149" i="4"/>
  <c r="B2149" i="4"/>
  <c r="A2149" i="4"/>
  <c r="U2148" i="4"/>
  <c r="T2148" i="4"/>
  <c r="S2148" i="4"/>
  <c r="Q2148" i="4"/>
  <c r="R2148" i="4" s="1"/>
  <c r="L2148" i="4"/>
  <c r="K2148" i="4"/>
  <c r="J2148" i="4"/>
  <c r="I2148" i="4"/>
  <c r="H2148" i="4"/>
  <c r="G2148" i="4"/>
  <c r="P2148" i="4" s="1"/>
  <c r="F2148" i="4"/>
  <c r="O2148" i="4" s="1"/>
  <c r="E2148" i="4"/>
  <c r="D2148" i="4"/>
  <c r="N2148" i="4" s="1"/>
  <c r="C2148" i="4"/>
  <c r="M2148" i="4" s="1"/>
  <c r="B2148" i="4"/>
  <c r="A2148" i="4"/>
  <c r="U2147" i="4"/>
  <c r="T2147" i="4"/>
  <c r="S2147" i="4"/>
  <c r="Q2147" i="4"/>
  <c r="P2147" i="4"/>
  <c r="M2147" i="4"/>
  <c r="L2147" i="4"/>
  <c r="K2147" i="4"/>
  <c r="J2147" i="4"/>
  <c r="I2147" i="4"/>
  <c r="H2147" i="4"/>
  <c r="G2147" i="4"/>
  <c r="F2147" i="4"/>
  <c r="O2147" i="4" s="1"/>
  <c r="E2147" i="4"/>
  <c r="D2147" i="4"/>
  <c r="N2147" i="4" s="1"/>
  <c r="C2147" i="4"/>
  <c r="B2147" i="4"/>
  <c r="A2147" i="4"/>
  <c r="U2146" i="4"/>
  <c r="T2146" i="4"/>
  <c r="S2146" i="4"/>
  <c r="P2146" i="4"/>
  <c r="M2146" i="4"/>
  <c r="L2146" i="4"/>
  <c r="K2146" i="4"/>
  <c r="J2146" i="4"/>
  <c r="O2146" i="4" s="1"/>
  <c r="I2146" i="4"/>
  <c r="H2146" i="4"/>
  <c r="G2146" i="4"/>
  <c r="F2146" i="4"/>
  <c r="E2146" i="4"/>
  <c r="D2146" i="4"/>
  <c r="N2146" i="4" s="1"/>
  <c r="C2146" i="4"/>
  <c r="B2146" i="4"/>
  <c r="A2146" i="4"/>
  <c r="U2145" i="4"/>
  <c r="T2145" i="4"/>
  <c r="S2145" i="4"/>
  <c r="O2145" i="4"/>
  <c r="N2145" i="4"/>
  <c r="L2145" i="4"/>
  <c r="K2145" i="4"/>
  <c r="J2145" i="4"/>
  <c r="I2145" i="4"/>
  <c r="H2145" i="4"/>
  <c r="Q2145" i="4" s="1"/>
  <c r="G2145" i="4"/>
  <c r="P2145" i="4" s="1"/>
  <c r="F2145" i="4"/>
  <c r="E2145" i="4"/>
  <c r="D2145" i="4"/>
  <c r="C2145" i="4"/>
  <c r="M2145" i="4" s="1"/>
  <c r="R2145" i="4" s="1"/>
  <c r="B2145" i="4"/>
  <c r="A2145" i="4"/>
  <c r="U2144" i="4"/>
  <c r="T2144" i="4"/>
  <c r="S2144" i="4"/>
  <c r="P2144" i="4"/>
  <c r="L2144" i="4"/>
  <c r="K2144" i="4"/>
  <c r="Q2144" i="4" s="1"/>
  <c r="J2144" i="4"/>
  <c r="I2144" i="4"/>
  <c r="H2144" i="4"/>
  <c r="G2144" i="4"/>
  <c r="F2144" i="4"/>
  <c r="E2144" i="4"/>
  <c r="D2144" i="4"/>
  <c r="N2144" i="4" s="1"/>
  <c r="C2144" i="4"/>
  <c r="M2144" i="4" s="1"/>
  <c r="B2144" i="4"/>
  <c r="A2144" i="4"/>
  <c r="U2143" i="4"/>
  <c r="T2143" i="4"/>
  <c r="S2143" i="4"/>
  <c r="O2143" i="4"/>
  <c r="N2143" i="4"/>
  <c r="L2143" i="4"/>
  <c r="K2143" i="4"/>
  <c r="J2143" i="4"/>
  <c r="I2143" i="4"/>
  <c r="H2143" i="4"/>
  <c r="Q2143" i="4" s="1"/>
  <c r="G2143" i="4"/>
  <c r="P2143" i="4" s="1"/>
  <c r="F2143" i="4"/>
  <c r="E2143" i="4"/>
  <c r="D2143" i="4"/>
  <c r="C2143" i="4"/>
  <c r="M2143" i="4" s="1"/>
  <c r="B2143" i="4"/>
  <c r="A2143" i="4"/>
  <c r="U2142" i="4"/>
  <c r="T2142" i="4"/>
  <c r="S2142" i="4"/>
  <c r="P2142" i="4"/>
  <c r="L2142" i="4"/>
  <c r="Q2142" i="4" s="1"/>
  <c r="K2142" i="4"/>
  <c r="J2142" i="4"/>
  <c r="I2142" i="4"/>
  <c r="H2142" i="4"/>
  <c r="G2142" i="4"/>
  <c r="F2142" i="4"/>
  <c r="E2142" i="4"/>
  <c r="D2142" i="4"/>
  <c r="C2142" i="4"/>
  <c r="B2142" i="4"/>
  <c r="M2142" i="4" s="1"/>
  <c r="A2142" i="4"/>
  <c r="U2141" i="4"/>
  <c r="T2141" i="4"/>
  <c r="S2141" i="4"/>
  <c r="O2141" i="4"/>
  <c r="N2141" i="4"/>
  <c r="L2141" i="4"/>
  <c r="K2141" i="4"/>
  <c r="J2141" i="4"/>
  <c r="I2141" i="4"/>
  <c r="H2141" i="4"/>
  <c r="G2141" i="4"/>
  <c r="P2141" i="4" s="1"/>
  <c r="F2141" i="4"/>
  <c r="E2141" i="4"/>
  <c r="D2141" i="4"/>
  <c r="C2141" i="4"/>
  <c r="M2141" i="4" s="1"/>
  <c r="B2141" i="4"/>
  <c r="A2141" i="4"/>
  <c r="U2140" i="4"/>
  <c r="T2140" i="4"/>
  <c r="S2140" i="4"/>
  <c r="P2140" i="4"/>
  <c r="L2140" i="4"/>
  <c r="K2140" i="4"/>
  <c r="J2140" i="4"/>
  <c r="I2140" i="4"/>
  <c r="H2140" i="4"/>
  <c r="G2140" i="4"/>
  <c r="F2140" i="4"/>
  <c r="E2140" i="4"/>
  <c r="D2140" i="4"/>
  <c r="N2140" i="4" s="1"/>
  <c r="C2140" i="4"/>
  <c r="M2140" i="4" s="1"/>
  <c r="B2140" i="4"/>
  <c r="A2140" i="4"/>
  <c r="U2139" i="4"/>
  <c r="T2139" i="4"/>
  <c r="S2139" i="4"/>
  <c r="P2139" i="4"/>
  <c r="O2139" i="4"/>
  <c r="L2139" i="4"/>
  <c r="K2139" i="4"/>
  <c r="J2139" i="4"/>
  <c r="I2139" i="4"/>
  <c r="H2139" i="4"/>
  <c r="Q2139" i="4" s="1"/>
  <c r="G2139" i="4"/>
  <c r="F2139" i="4"/>
  <c r="E2139" i="4"/>
  <c r="D2139" i="4"/>
  <c r="N2139" i="4" s="1"/>
  <c r="C2139" i="4"/>
  <c r="M2139" i="4" s="1"/>
  <c r="B2139" i="4"/>
  <c r="A2139" i="4"/>
  <c r="U2138" i="4"/>
  <c r="T2138" i="4"/>
  <c r="S2138" i="4"/>
  <c r="P2138" i="4"/>
  <c r="M2138" i="4"/>
  <c r="L2138" i="4"/>
  <c r="K2138" i="4"/>
  <c r="J2138" i="4"/>
  <c r="I2138" i="4"/>
  <c r="H2138" i="4"/>
  <c r="G2138" i="4"/>
  <c r="F2138" i="4"/>
  <c r="E2138" i="4"/>
  <c r="D2138" i="4"/>
  <c r="C2138" i="4"/>
  <c r="B2138" i="4"/>
  <c r="A2138" i="4"/>
  <c r="U2137" i="4"/>
  <c r="T2137" i="4"/>
  <c r="S2137" i="4"/>
  <c r="O2137" i="4"/>
  <c r="N2137" i="4"/>
  <c r="L2137" i="4"/>
  <c r="K2137" i="4"/>
  <c r="J2137" i="4"/>
  <c r="I2137" i="4"/>
  <c r="H2137" i="4"/>
  <c r="G2137" i="4"/>
  <c r="P2137" i="4" s="1"/>
  <c r="F2137" i="4"/>
  <c r="E2137" i="4"/>
  <c r="D2137" i="4"/>
  <c r="C2137" i="4"/>
  <c r="M2137" i="4" s="1"/>
  <c r="B2137" i="4"/>
  <c r="A2137" i="4"/>
  <c r="U2136" i="4"/>
  <c r="T2136" i="4"/>
  <c r="S2136" i="4"/>
  <c r="L2136" i="4"/>
  <c r="K2136" i="4"/>
  <c r="J2136" i="4"/>
  <c r="I2136" i="4"/>
  <c r="H2136" i="4"/>
  <c r="Q2136" i="4" s="1"/>
  <c r="G2136" i="4"/>
  <c r="P2136" i="4" s="1"/>
  <c r="F2136" i="4"/>
  <c r="O2136" i="4" s="1"/>
  <c r="E2136" i="4"/>
  <c r="D2136" i="4"/>
  <c r="N2136" i="4" s="1"/>
  <c r="C2136" i="4"/>
  <c r="M2136" i="4" s="1"/>
  <c r="B2136" i="4"/>
  <c r="A2136" i="4"/>
  <c r="U2135" i="4"/>
  <c r="T2135" i="4"/>
  <c r="S2135" i="4"/>
  <c r="Q2135" i="4"/>
  <c r="P2135" i="4"/>
  <c r="O2135" i="4"/>
  <c r="L2135" i="4"/>
  <c r="K2135" i="4"/>
  <c r="J2135" i="4"/>
  <c r="I2135" i="4"/>
  <c r="H2135" i="4"/>
  <c r="G2135" i="4"/>
  <c r="F2135" i="4"/>
  <c r="E2135" i="4"/>
  <c r="D2135" i="4"/>
  <c r="N2135" i="4" s="1"/>
  <c r="C2135" i="4"/>
  <c r="M2135" i="4" s="1"/>
  <c r="B2135" i="4"/>
  <c r="A2135" i="4"/>
  <c r="U2134" i="4"/>
  <c r="T2134" i="4"/>
  <c r="S2134" i="4"/>
  <c r="P2134" i="4"/>
  <c r="L2134" i="4"/>
  <c r="K2134" i="4"/>
  <c r="J2134" i="4"/>
  <c r="O2134" i="4" s="1"/>
  <c r="I2134" i="4"/>
  <c r="H2134" i="4"/>
  <c r="G2134" i="4"/>
  <c r="F2134" i="4"/>
  <c r="E2134" i="4"/>
  <c r="D2134" i="4"/>
  <c r="N2134" i="4" s="1"/>
  <c r="C2134" i="4"/>
  <c r="B2134" i="4"/>
  <c r="M2134" i="4" s="1"/>
  <c r="A2134" i="4"/>
  <c r="U2133" i="4"/>
  <c r="T2133" i="4"/>
  <c r="S2133" i="4"/>
  <c r="O2133" i="4"/>
  <c r="N2133" i="4"/>
  <c r="L2133" i="4"/>
  <c r="K2133" i="4"/>
  <c r="J2133" i="4"/>
  <c r="I2133" i="4"/>
  <c r="H2133" i="4"/>
  <c r="G2133" i="4"/>
  <c r="P2133" i="4" s="1"/>
  <c r="F2133" i="4"/>
  <c r="E2133" i="4"/>
  <c r="D2133" i="4"/>
  <c r="C2133" i="4"/>
  <c r="M2133" i="4" s="1"/>
  <c r="B2133" i="4"/>
  <c r="A2133" i="4"/>
  <c r="U2132" i="4"/>
  <c r="T2132" i="4"/>
  <c r="S2132" i="4"/>
  <c r="P2132" i="4"/>
  <c r="L2132" i="4"/>
  <c r="K2132" i="4"/>
  <c r="J2132" i="4"/>
  <c r="I2132" i="4"/>
  <c r="H2132" i="4"/>
  <c r="G2132" i="4"/>
  <c r="F2132" i="4"/>
  <c r="O2132" i="4" s="1"/>
  <c r="E2132" i="4"/>
  <c r="D2132" i="4"/>
  <c r="N2132" i="4" s="1"/>
  <c r="C2132" i="4"/>
  <c r="M2132" i="4" s="1"/>
  <c r="B2132" i="4"/>
  <c r="A2132" i="4"/>
  <c r="U2131" i="4"/>
  <c r="T2131" i="4"/>
  <c r="S2131" i="4"/>
  <c r="O2131" i="4"/>
  <c r="N2131" i="4"/>
  <c r="L2131" i="4"/>
  <c r="K2131" i="4"/>
  <c r="J2131" i="4"/>
  <c r="I2131" i="4"/>
  <c r="H2131" i="4"/>
  <c r="G2131" i="4"/>
  <c r="P2131" i="4" s="1"/>
  <c r="F2131" i="4"/>
  <c r="E2131" i="4"/>
  <c r="D2131" i="4"/>
  <c r="C2131" i="4"/>
  <c r="M2131" i="4" s="1"/>
  <c r="B2131" i="4"/>
  <c r="A2131" i="4"/>
  <c r="U2130" i="4"/>
  <c r="T2130" i="4"/>
  <c r="S2130" i="4"/>
  <c r="P2130" i="4"/>
  <c r="L2130" i="4"/>
  <c r="K2130" i="4"/>
  <c r="J2130" i="4"/>
  <c r="I2130" i="4"/>
  <c r="H2130" i="4"/>
  <c r="G2130" i="4"/>
  <c r="F2130" i="4"/>
  <c r="O2130" i="4" s="1"/>
  <c r="E2130" i="4"/>
  <c r="D2130" i="4"/>
  <c r="N2130" i="4" s="1"/>
  <c r="C2130" i="4"/>
  <c r="B2130" i="4"/>
  <c r="M2130" i="4" s="1"/>
  <c r="A2130" i="4"/>
  <c r="U2129" i="4"/>
  <c r="T2129" i="4"/>
  <c r="S2129" i="4"/>
  <c r="O2129" i="4"/>
  <c r="N2129" i="4"/>
  <c r="L2129" i="4"/>
  <c r="K2129" i="4"/>
  <c r="J2129" i="4"/>
  <c r="I2129" i="4"/>
  <c r="H2129" i="4"/>
  <c r="G2129" i="4"/>
  <c r="P2129" i="4" s="1"/>
  <c r="F2129" i="4"/>
  <c r="E2129" i="4"/>
  <c r="D2129" i="4"/>
  <c r="C2129" i="4"/>
  <c r="M2129" i="4" s="1"/>
  <c r="B2129" i="4"/>
  <c r="A2129" i="4"/>
  <c r="U2128" i="4"/>
  <c r="T2128" i="4"/>
  <c r="S2128" i="4"/>
  <c r="L2128" i="4"/>
  <c r="K2128" i="4"/>
  <c r="J2128" i="4"/>
  <c r="I2128" i="4"/>
  <c r="H2128" i="4"/>
  <c r="Q2128" i="4" s="1"/>
  <c r="G2128" i="4"/>
  <c r="P2128" i="4" s="1"/>
  <c r="F2128" i="4"/>
  <c r="O2128" i="4" s="1"/>
  <c r="E2128" i="4"/>
  <c r="D2128" i="4"/>
  <c r="N2128" i="4" s="1"/>
  <c r="C2128" i="4"/>
  <c r="B2128" i="4"/>
  <c r="M2128" i="4" s="1"/>
  <c r="A2128" i="4"/>
  <c r="U2127" i="4"/>
  <c r="T2127" i="4"/>
  <c r="S2127" i="4"/>
  <c r="Q2127" i="4"/>
  <c r="P2127" i="4"/>
  <c r="O2127" i="4"/>
  <c r="L2127" i="4"/>
  <c r="K2127" i="4"/>
  <c r="J2127" i="4"/>
  <c r="I2127" i="4"/>
  <c r="H2127" i="4"/>
  <c r="G2127" i="4"/>
  <c r="F2127" i="4"/>
  <c r="E2127" i="4"/>
  <c r="D2127" i="4"/>
  <c r="C2127" i="4"/>
  <c r="M2127" i="4" s="1"/>
  <c r="B2127" i="4"/>
  <c r="A2127" i="4"/>
  <c r="U2126" i="4"/>
  <c r="T2126" i="4"/>
  <c r="S2126" i="4"/>
  <c r="P2126" i="4"/>
  <c r="M2126" i="4"/>
  <c r="L2126" i="4"/>
  <c r="K2126" i="4"/>
  <c r="J2126" i="4"/>
  <c r="I2126" i="4"/>
  <c r="H2126" i="4"/>
  <c r="G2126" i="4"/>
  <c r="F2126" i="4"/>
  <c r="E2126" i="4"/>
  <c r="N2126" i="4" s="1"/>
  <c r="D2126" i="4"/>
  <c r="C2126" i="4"/>
  <c r="B2126" i="4"/>
  <c r="A2126" i="4"/>
  <c r="U2125" i="4"/>
  <c r="T2125" i="4"/>
  <c r="S2125" i="4"/>
  <c r="O2125" i="4"/>
  <c r="N2125" i="4"/>
  <c r="L2125" i="4"/>
  <c r="K2125" i="4"/>
  <c r="J2125" i="4"/>
  <c r="I2125" i="4"/>
  <c r="H2125" i="4"/>
  <c r="G2125" i="4"/>
  <c r="P2125" i="4" s="1"/>
  <c r="F2125" i="4"/>
  <c r="E2125" i="4"/>
  <c r="D2125" i="4"/>
  <c r="C2125" i="4"/>
  <c r="M2125" i="4" s="1"/>
  <c r="B2125" i="4"/>
  <c r="A2125" i="4"/>
  <c r="U2124" i="4"/>
  <c r="T2124" i="4"/>
  <c r="S2124" i="4"/>
  <c r="P2124" i="4"/>
  <c r="L2124" i="4"/>
  <c r="K2124" i="4"/>
  <c r="J2124" i="4"/>
  <c r="I2124" i="4"/>
  <c r="H2124" i="4"/>
  <c r="G2124" i="4"/>
  <c r="F2124" i="4"/>
  <c r="O2124" i="4" s="1"/>
  <c r="E2124" i="4"/>
  <c r="D2124" i="4"/>
  <c r="C2124" i="4"/>
  <c r="B2124" i="4"/>
  <c r="A2124" i="4"/>
  <c r="U2123" i="4"/>
  <c r="T2123" i="4"/>
  <c r="S2123" i="4"/>
  <c r="Q2123" i="4"/>
  <c r="P2123" i="4"/>
  <c r="N2123" i="4"/>
  <c r="M2123" i="4"/>
  <c r="R2123" i="4" s="1"/>
  <c r="L2123" i="4"/>
  <c r="K2123" i="4"/>
  <c r="J2123" i="4"/>
  <c r="I2123" i="4"/>
  <c r="H2123" i="4"/>
  <c r="G2123" i="4"/>
  <c r="F2123" i="4"/>
  <c r="O2123" i="4" s="1"/>
  <c r="E2123" i="4"/>
  <c r="D2123" i="4"/>
  <c r="C2123" i="4"/>
  <c r="B2123" i="4"/>
  <c r="A2123" i="4"/>
  <c r="U2122" i="4"/>
  <c r="T2122" i="4"/>
  <c r="S2122" i="4"/>
  <c r="P2122" i="4"/>
  <c r="M2122" i="4"/>
  <c r="L2122" i="4"/>
  <c r="K2122" i="4"/>
  <c r="J2122" i="4"/>
  <c r="O2122" i="4" s="1"/>
  <c r="I2122" i="4"/>
  <c r="H2122" i="4"/>
  <c r="G2122" i="4"/>
  <c r="F2122" i="4"/>
  <c r="E2122" i="4"/>
  <c r="D2122" i="4"/>
  <c r="N2122" i="4" s="1"/>
  <c r="C2122" i="4"/>
  <c r="B2122" i="4"/>
  <c r="A2122" i="4"/>
  <c r="U2121" i="4"/>
  <c r="T2121" i="4"/>
  <c r="S2121" i="4"/>
  <c r="N2121" i="4"/>
  <c r="L2121" i="4"/>
  <c r="K2121" i="4"/>
  <c r="J2121" i="4"/>
  <c r="O2121" i="4" s="1"/>
  <c r="I2121" i="4"/>
  <c r="H2121" i="4"/>
  <c r="G2121" i="4"/>
  <c r="P2121" i="4" s="1"/>
  <c r="F2121" i="4"/>
  <c r="E2121" i="4"/>
  <c r="D2121" i="4"/>
  <c r="C2121" i="4"/>
  <c r="M2121" i="4" s="1"/>
  <c r="B2121" i="4"/>
  <c r="A2121" i="4"/>
  <c r="U2120" i="4"/>
  <c r="T2120" i="4"/>
  <c r="S2120" i="4"/>
  <c r="P2120" i="4"/>
  <c r="O2120" i="4"/>
  <c r="L2120" i="4"/>
  <c r="K2120" i="4"/>
  <c r="Q2120" i="4" s="1"/>
  <c r="J2120" i="4"/>
  <c r="I2120" i="4"/>
  <c r="H2120" i="4"/>
  <c r="G2120" i="4"/>
  <c r="F2120" i="4"/>
  <c r="E2120" i="4"/>
  <c r="D2120" i="4"/>
  <c r="C2120" i="4"/>
  <c r="B2120" i="4"/>
  <c r="M2120" i="4" s="1"/>
  <c r="A2120" i="4"/>
  <c r="U2119" i="4"/>
  <c r="T2119" i="4"/>
  <c r="S2119" i="4"/>
  <c r="O2119" i="4"/>
  <c r="N2119" i="4"/>
  <c r="L2119" i="4"/>
  <c r="K2119" i="4"/>
  <c r="J2119" i="4"/>
  <c r="I2119" i="4"/>
  <c r="H2119" i="4"/>
  <c r="Q2119" i="4" s="1"/>
  <c r="G2119" i="4"/>
  <c r="P2119" i="4" s="1"/>
  <c r="F2119" i="4"/>
  <c r="E2119" i="4"/>
  <c r="D2119" i="4"/>
  <c r="C2119" i="4"/>
  <c r="M2119" i="4" s="1"/>
  <c r="B2119" i="4"/>
  <c r="A2119" i="4"/>
  <c r="U2118" i="4"/>
  <c r="T2118" i="4"/>
  <c r="S2118" i="4"/>
  <c r="Q2118" i="4"/>
  <c r="P2118" i="4"/>
  <c r="L2118" i="4"/>
  <c r="K2118" i="4"/>
  <c r="J2118" i="4"/>
  <c r="I2118" i="4"/>
  <c r="H2118" i="4"/>
  <c r="G2118" i="4"/>
  <c r="F2118" i="4"/>
  <c r="E2118" i="4"/>
  <c r="D2118" i="4"/>
  <c r="C2118" i="4"/>
  <c r="B2118" i="4"/>
  <c r="M2118" i="4" s="1"/>
  <c r="A2118" i="4"/>
  <c r="U2117" i="4"/>
  <c r="T2117" i="4"/>
  <c r="S2117" i="4"/>
  <c r="N2117" i="4"/>
  <c r="L2117" i="4"/>
  <c r="K2117" i="4"/>
  <c r="J2117" i="4"/>
  <c r="I2117" i="4"/>
  <c r="H2117" i="4"/>
  <c r="G2117" i="4"/>
  <c r="P2117" i="4" s="1"/>
  <c r="F2117" i="4"/>
  <c r="O2117" i="4" s="1"/>
  <c r="E2117" i="4"/>
  <c r="D2117" i="4"/>
  <c r="C2117" i="4"/>
  <c r="B2117" i="4"/>
  <c r="M2117" i="4" s="1"/>
  <c r="A2117" i="4"/>
  <c r="U2116" i="4"/>
  <c r="T2116" i="4"/>
  <c r="S2116" i="4"/>
  <c r="P2116" i="4"/>
  <c r="O2116" i="4"/>
  <c r="L2116" i="4"/>
  <c r="K2116" i="4"/>
  <c r="Q2116" i="4" s="1"/>
  <c r="J2116" i="4"/>
  <c r="I2116" i="4"/>
  <c r="H2116" i="4"/>
  <c r="G2116" i="4"/>
  <c r="F2116" i="4"/>
  <c r="E2116" i="4"/>
  <c r="D2116" i="4"/>
  <c r="N2116" i="4" s="1"/>
  <c r="C2116" i="4"/>
  <c r="M2116" i="4" s="1"/>
  <c r="B2116" i="4"/>
  <c r="A2116" i="4"/>
  <c r="U2115" i="4"/>
  <c r="T2115" i="4"/>
  <c r="S2115" i="4"/>
  <c r="N2115" i="4"/>
  <c r="L2115" i="4"/>
  <c r="K2115" i="4"/>
  <c r="J2115" i="4"/>
  <c r="O2115" i="4" s="1"/>
  <c r="I2115" i="4"/>
  <c r="H2115" i="4"/>
  <c r="G2115" i="4"/>
  <c r="P2115" i="4" s="1"/>
  <c r="F2115" i="4"/>
  <c r="E2115" i="4"/>
  <c r="D2115" i="4"/>
  <c r="C2115" i="4"/>
  <c r="B2115" i="4"/>
  <c r="M2115" i="4" s="1"/>
  <c r="A2115" i="4"/>
  <c r="U2114" i="4"/>
  <c r="T2114" i="4"/>
  <c r="S2114" i="4"/>
  <c r="L2114" i="4"/>
  <c r="K2114" i="4"/>
  <c r="J2114" i="4"/>
  <c r="I2114" i="4"/>
  <c r="H2114" i="4"/>
  <c r="Q2114" i="4" s="1"/>
  <c r="G2114" i="4"/>
  <c r="P2114" i="4" s="1"/>
  <c r="R2114" i="4" s="1"/>
  <c r="F2114" i="4"/>
  <c r="O2114" i="4" s="1"/>
  <c r="E2114" i="4"/>
  <c r="D2114" i="4"/>
  <c r="N2114" i="4" s="1"/>
  <c r="C2114" i="4"/>
  <c r="B2114" i="4"/>
  <c r="M2114" i="4" s="1"/>
  <c r="A2114" i="4"/>
  <c r="U2113" i="4"/>
  <c r="T2113" i="4"/>
  <c r="S2113" i="4"/>
  <c r="P2113" i="4"/>
  <c r="O2113" i="4"/>
  <c r="M2113" i="4"/>
  <c r="L2113" i="4"/>
  <c r="K2113" i="4"/>
  <c r="J2113" i="4"/>
  <c r="I2113" i="4"/>
  <c r="H2113" i="4"/>
  <c r="Q2113" i="4" s="1"/>
  <c r="G2113" i="4"/>
  <c r="F2113" i="4"/>
  <c r="E2113" i="4"/>
  <c r="D2113" i="4"/>
  <c r="N2113" i="4" s="1"/>
  <c r="C2113" i="4"/>
  <c r="B2113" i="4"/>
  <c r="A2113" i="4"/>
  <c r="U2112" i="4"/>
  <c r="T2112" i="4"/>
  <c r="S2112" i="4"/>
  <c r="Q2112" i="4"/>
  <c r="P2112" i="4"/>
  <c r="N2112" i="4"/>
  <c r="L2112" i="4"/>
  <c r="K2112" i="4"/>
  <c r="J2112" i="4"/>
  <c r="O2112" i="4" s="1"/>
  <c r="I2112" i="4"/>
  <c r="H2112" i="4"/>
  <c r="G2112" i="4"/>
  <c r="F2112" i="4"/>
  <c r="E2112" i="4"/>
  <c r="D2112" i="4"/>
  <c r="C2112" i="4"/>
  <c r="B2112" i="4"/>
  <c r="M2112" i="4" s="1"/>
  <c r="R2112" i="4" s="1"/>
  <c r="A2112" i="4"/>
  <c r="U2111" i="4"/>
  <c r="T2111" i="4"/>
  <c r="S2111" i="4"/>
  <c r="O2111" i="4"/>
  <c r="N2111" i="4"/>
  <c r="L2111" i="4"/>
  <c r="K2111" i="4"/>
  <c r="J2111" i="4"/>
  <c r="I2111" i="4"/>
  <c r="H2111" i="4"/>
  <c r="Q2111" i="4" s="1"/>
  <c r="G2111" i="4"/>
  <c r="P2111" i="4" s="1"/>
  <c r="F2111" i="4"/>
  <c r="E2111" i="4"/>
  <c r="D2111" i="4"/>
  <c r="C2111" i="4"/>
  <c r="M2111" i="4" s="1"/>
  <c r="B2111" i="4"/>
  <c r="A2111" i="4"/>
  <c r="U2110" i="4"/>
  <c r="T2110" i="4"/>
  <c r="S2110" i="4"/>
  <c r="Q2110" i="4"/>
  <c r="P2110" i="4"/>
  <c r="L2110" i="4"/>
  <c r="K2110" i="4"/>
  <c r="J2110" i="4"/>
  <c r="I2110" i="4"/>
  <c r="H2110" i="4"/>
  <c r="G2110" i="4"/>
  <c r="F2110" i="4"/>
  <c r="E2110" i="4"/>
  <c r="D2110" i="4"/>
  <c r="C2110" i="4"/>
  <c r="B2110" i="4"/>
  <c r="M2110" i="4" s="1"/>
  <c r="A2110" i="4"/>
  <c r="U2109" i="4"/>
  <c r="T2109" i="4"/>
  <c r="S2109" i="4"/>
  <c r="N2109" i="4"/>
  <c r="L2109" i="4"/>
  <c r="K2109" i="4"/>
  <c r="J2109" i="4"/>
  <c r="I2109" i="4"/>
  <c r="H2109" i="4"/>
  <c r="G2109" i="4"/>
  <c r="P2109" i="4" s="1"/>
  <c r="F2109" i="4"/>
  <c r="O2109" i="4" s="1"/>
  <c r="E2109" i="4"/>
  <c r="D2109" i="4"/>
  <c r="C2109" i="4"/>
  <c r="B2109" i="4"/>
  <c r="M2109" i="4" s="1"/>
  <c r="A2109" i="4"/>
  <c r="U2108" i="4"/>
  <c r="T2108" i="4"/>
  <c r="S2108" i="4"/>
  <c r="P2108" i="4"/>
  <c r="O2108" i="4"/>
  <c r="L2108" i="4"/>
  <c r="K2108" i="4"/>
  <c r="Q2108" i="4" s="1"/>
  <c r="J2108" i="4"/>
  <c r="I2108" i="4"/>
  <c r="H2108" i="4"/>
  <c r="G2108" i="4"/>
  <c r="F2108" i="4"/>
  <c r="E2108" i="4"/>
  <c r="D2108" i="4"/>
  <c r="N2108" i="4" s="1"/>
  <c r="C2108" i="4"/>
  <c r="M2108" i="4" s="1"/>
  <c r="B2108" i="4"/>
  <c r="A2108" i="4"/>
  <c r="U2107" i="4"/>
  <c r="T2107" i="4"/>
  <c r="S2107" i="4"/>
  <c r="N2107" i="4"/>
  <c r="L2107" i="4"/>
  <c r="K2107" i="4"/>
  <c r="J2107" i="4"/>
  <c r="O2107" i="4" s="1"/>
  <c r="I2107" i="4"/>
  <c r="H2107" i="4"/>
  <c r="G2107" i="4"/>
  <c r="P2107" i="4" s="1"/>
  <c r="F2107" i="4"/>
  <c r="E2107" i="4"/>
  <c r="D2107" i="4"/>
  <c r="C2107" i="4"/>
  <c r="B2107" i="4"/>
  <c r="M2107" i="4" s="1"/>
  <c r="A2107" i="4"/>
  <c r="U2106" i="4"/>
  <c r="T2106" i="4"/>
  <c r="S2106" i="4"/>
  <c r="L2106" i="4"/>
  <c r="K2106" i="4"/>
  <c r="J2106" i="4"/>
  <c r="I2106" i="4"/>
  <c r="H2106" i="4"/>
  <c r="Q2106" i="4" s="1"/>
  <c r="G2106" i="4"/>
  <c r="P2106" i="4" s="1"/>
  <c r="F2106" i="4"/>
  <c r="E2106" i="4"/>
  <c r="D2106" i="4"/>
  <c r="N2106" i="4" s="1"/>
  <c r="C2106" i="4"/>
  <c r="B2106" i="4"/>
  <c r="M2106" i="4" s="1"/>
  <c r="A2106" i="4"/>
  <c r="U2105" i="4"/>
  <c r="T2105" i="4"/>
  <c r="S2105" i="4"/>
  <c r="P2105" i="4"/>
  <c r="O2105" i="4"/>
  <c r="M2105" i="4"/>
  <c r="L2105" i="4"/>
  <c r="K2105" i="4"/>
  <c r="J2105" i="4"/>
  <c r="I2105" i="4"/>
  <c r="H2105" i="4"/>
  <c r="Q2105" i="4" s="1"/>
  <c r="G2105" i="4"/>
  <c r="F2105" i="4"/>
  <c r="E2105" i="4"/>
  <c r="D2105" i="4"/>
  <c r="N2105" i="4" s="1"/>
  <c r="C2105" i="4"/>
  <c r="B2105" i="4"/>
  <c r="A2105" i="4"/>
  <c r="U2104" i="4"/>
  <c r="T2104" i="4"/>
  <c r="S2104" i="4"/>
  <c r="Q2104" i="4"/>
  <c r="P2104" i="4"/>
  <c r="L2104" i="4"/>
  <c r="K2104" i="4"/>
  <c r="J2104" i="4"/>
  <c r="O2104" i="4" s="1"/>
  <c r="I2104" i="4"/>
  <c r="H2104" i="4"/>
  <c r="G2104" i="4"/>
  <c r="F2104" i="4"/>
  <c r="E2104" i="4"/>
  <c r="N2104" i="4" s="1"/>
  <c r="D2104" i="4"/>
  <c r="C2104" i="4"/>
  <c r="B2104" i="4"/>
  <c r="M2104" i="4" s="1"/>
  <c r="A2104" i="4"/>
  <c r="U2103" i="4"/>
  <c r="T2103" i="4"/>
  <c r="S2103" i="4"/>
  <c r="O2103" i="4"/>
  <c r="N2103" i="4"/>
  <c r="L2103" i="4"/>
  <c r="K2103" i="4"/>
  <c r="J2103" i="4"/>
  <c r="I2103" i="4"/>
  <c r="H2103" i="4"/>
  <c r="G2103" i="4"/>
  <c r="P2103" i="4" s="1"/>
  <c r="F2103" i="4"/>
  <c r="E2103" i="4"/>
  <c r="D2103" i="4"/>
  <c r="C2103" i="4"/>
  <c r="M2103" i="4" s="1"/>
  <c r="B2103" i="4"/>
  <c r="A2103" i="4"/>
  <c r="U2102" i="4"/>
  <c r="T2102" i="4"/>
  <c r="S2102" i="4"/>
  <c r="Q2102" i="4"/>
  <c r="P2102" i="4"/>
  <c r="L2102" i="4"/>
  <c r="K2102" i="4"/>
  <c r="J2102" i="4"/>
  <c r="I2102" i="4"/>
  <c r="H2102" i="4"/>
  <c r="G2102" i="4"/>
  <c r="F2102" i="4"/>
  <c r="E2102" i="4"/>
  <c r="D2102" i="4"/>
  <c r="C2102" i="4"/>
  <c r="B2102" i="4"/>
  <c r="M2102" i="4" s="1"/>
  <c r="A2102" i="4"/>
  <c r="U2101" i="4"/>
  <c r="T2101" i="4"/>
  <c r="S2101" i="4"/>
  <c r="N2101" i="4"/>
  <c r="L2101" i="4"/>
  <c r="K2101" i="4"/>
  <c r="J2101" i="4"/>
  <c r="I2101" i="4"/>
  <c r="H2101" i="4"/>
  <c r="Q2101" i="4" s="1"/>
  <c r="G2101" i="4"/>
  <c r="P2101" i="4" s="1"/>
  <c r="F2101" i="4"/>
  <c r="O2101" i="4" s="1"/>
  <c r="E2101" i="4"/>
  <c r="D2101" i="4"/>
  <c r="C2101" i="4"/>
  <c r="B2101" i="4"/>
  <c r="M2101" i="4" s="1"/>
  <c r="A2101" i="4"/>
  <c r="U2100" i="4"/>
  <c r="T2100" i="4"/>
  <c r="S2100" i="4"/>
  <c r="P2100" i="4"/>
  <c r="O2100" i="4"/>
  <c r="L2100" i="4"/>
  <c r="K2100" i="4"/>
  <c r="Q2100" i="4" s="1"/>
  <c r="J2100" i="4"/>
  <c r="I2100" i="4"/>
  <c r="H2100" i="4"/>
  <c r="G2100" i="4"/>
  <c r="F2100" i="4"/>
  <c r="E2100" i="4"/>
  <c r="D2100" i="4"/>
  <c r="N2100" i="4" s="1"/>
  <c r="C2100" i="4"/>
  <c r="M2100" i="4" s="1"/>
  <c r="R2100" i="4" s="1"/>
  <c r="B2100" i="4"/>
  <c r="A2100" i="4"/>
  <c r="U2099" i="4"/>
  <c r="T2099" i="4"/>
  <c r="S2099" i="4"/>
  <c r="N2099" i="4"/>
  <c r="L2099" i="4"/>
  <c r="K2099" i="4"/>
  <c r="J2099" i="4"/>
  <c r="O2099" i="4" s="1"/>
  <c r="I2099" i="4"/>
  <c r="H2099" i="4"/>
  <c r="G2099" i="4"/>
  <c r="P2099" i="4" s="1"/>
  <c r="F2099" i="4"/>
  <c r="E2099" i="4"/>
  <c r="D2099" i="4"/>
  <c r="C2099" i="4"/>
  <c r="B2099" i="4"/>
  <c r="M2099" i="4" s="1"/>
  <c r="A2099" i="4"/>
  <c r="U2098" i="4"/>
  <c r="T2098" i="4"/>
  <c r="S2098" i="4"/>
  <c r="L2098" i="4"/>
  <c r="K2098" i="4"/>
  <c r="J2098" i="4"/>
  <c r="I2098" i="4"/>
  <c r="H2098" i="4"/>
  <c r="G2098" i="4"/>
  <c r="P2098" i="4" s="1"/>
  <c r="F2098" i="4"/>
  <c r="E2098" i="4"/>
  <c r="D2098" i="4"/>
  <c r="N2098" i="4" s="1"/>
  <c r="C2098" i="4"/>
  <c r="B2098" i="4"/>
  <c r="M2098" i="4" s="1"/>
  <c r="A2098" i="4"/>
  <c r="U2097" i="4"/>
  <c r="T2097" i="4"/>
  <c r="S2097" i="4"/>
  <c r="Q2097" i="4"/>
  <c r="P2097" i="4"/>
  <c r="O2097" i="4"/>
  <c r="M2097" i="4"/>
  <c r="L2097" i="4"/>
  <c r="K2097" i="4"/>
  <c r="J2097" i="4"/>
  <c r="I2097" i="4"/>
  <c r="H2097" i="4"/>
  <c r="G2097" i="4"/>
  <c r="F2097" i="4"/>
  <c r="E2097" i="4"/>
  <c r="D2097" i="4"/>
  <c r="C2097" i="4"/>
  <c r="B2097" i="4"/>
  <c r="A2097" i="4"/>
  <c r="U2096" i="4"/>
  <c r="T2096" i="4"/>
  <c r="S2096" i="4"/>
  <c r="Q2096" i="4"/>
  <c r="P2096" i="4"/>
  <c r="N2096" i="4"/>
  <c r="M2096" i="4"/>
  <c r="R2096" i="4" s="1"/>
  <c r="L2096" i="4"/>
  <c r="K2096" i="4"/>
  <c r="J2096" i="4"/>
  <c r="O2096" i="4" s="1"/>
  <c r="I2096" i="4"/>
  <c r="H2096" i="4"/>
  <c r="G2096" i="4"/>
  <c r="F2096" i="4"/>
  <c r="E2096" i="4"/>
  <c r="D2096" i="4"/>
  <c r="C2096" i="4"/>
  <c r="B2096" i="4"/>
  <c r="A2096" i="4"/>
  <c r="U2095" i="4"/>
  <c r="T2095" i="4"/>
  <c r="S2095" i="4"/>
  <c r="O2095" i="4"/>
  <c r="N2095" i="4"/>
  <c r="L2095" i="4"/>
  <c r="K2095" i="4"/>
  <c r="J2095" i="4"/>
  <c r="I2095" i="4"/>
  <c r="H2095" i="4"/>
  <c r="Q2095" i="4" s="1"/>
  <c r="G2095" i="4"/>
  <c r="P2095" i="4" s="1"/>
  <c r="F2095" i="4"/>
  <c r="E2095" i="4"/>
  <c r="D2095" i="4"/>
  <c r="C2095" i="4"/>
  <c r="M2095" i="4" s="1"/>
  <c r="B2095" i="4"/>
  <c r="A2095" i="4"/>
  <c r="U2094" i="4"/>
  <c r="T2094" i="4"/>
  <c r="S2094" i="4"/>
  <c r="Q2094" i="4"/>
  <c r="P2094" i="4"/>
  <c r="L2094" i="4"/>
  <c r="K2094" i="4"/>
  <c r="J2094" i="4"/>
  <c r="I2094" i="4"/>
  <c r="H2094" i="4"/>
  <c r="G2094" i="4"/>
  <c r="F2094" i="4"/>
  <c r="E2094" i="4"/>
  <c r="D2094" i="4"/>
  <c r="C2094" i="4"/>
  <c r="B2094" i="4"/>
  <c r="M2094" i="4" s="1"/>
  <c r="A2094" i="4"/>
  <c r="U2093" i="4"/>
  <c r="T2093" i="4"/>
  <c r="S2093" i="4"/>
  <c r="N2093" i="4"/>
  <c r="L2093" i="4"/>
  <c r="K2093" i="4"/>
  <c r="J2093" i="4"/>
  <c r="I2093" i="4"/>
  <c r="H2093" i="4"/>
  <c r="G2093" i="4"/>
  <c r="P2093" i="4" s="1"/>
  <c r="F2093" i="4"/>
  <c r="O2093" i="4" s="1"/>
  <c r="E2093" i="4"/>
  <c r="D2093" i="4"/>
  <c r="C2093" i="4"/>
  <c r="B2093" i="4"/>
  <c r="M2093" i="4" s="1"/>
  <c r="A2093" i="4"/>
  <c r="U2092" i="4"/>
  <c r="T2092" i="4"/>
  <c r="S2092" i="4"/>
  <c r="P2092" i="4"/>
  <c r="O2092" i="4"/>
  <c r="L2092" i="4"/>
  <c r="K2092" i="4"/>
  <c r="J2092" i="4"/>
  <c r="I2092" i="4"/>
  <c r="H2092" i="4"/>
  <c r="G2092" i="4"/>
  <c r="F2092" i="4"/>
  <c r="E2092" i="4"/>
  <c r="D2092" i="4"/>
  <c r="N2092" i="4" s="1"/>
  <c r="C2092" i="4"/>
  <c r="M2092" i="4" s="1"/>
  <c r="B2092" i="4"/>
  <c r="A2092" i="4"/>
  <c r="U2091" i="4"/>
  <c r="T2091" i="4"/>
  <c r="S2091" i="4"/>
  <c r="N2091" i="4"/>
  <c r="L2091" i="4"/>
  <c r="K2091" i="4"/>
  <c r="J2091" i="4"/>
  <c r="O2091" i="4" s="1"/>
  <c r="I2091" i="4"/>
  <c r="H2091" i="4"/>
  <c r="G2091" i="4"/>
  <c r="P2091" i="4" s="1"/>
  <c r="F2091" i="4"/>
  <c r="E2091" i="4"/>
  <c r="D2091" i="4"/>
  <c r="C2091" i="4"/>
  <c r="B2091" i="4"/>
  <c r="M2091" i="4" s="1"/>
  <c r="A2091" i="4"/>
  <c r="U2090" i="4"/>
  <c r="T2090" i="4"/>
  <c r="S2090" i="4"/>
  <c r="L2090" i="4"/>
  <c r="K2090" i="4"/>
  <c r="J2090" i="4"/>
  <c r="I2090" i="4"/>
  <c r="H2090" i="4"/>
  <c r="Q2090" i="4" s="1"/>
  <c r="G2090" i="4"/>
  <c r="P2090" i="4" s="1"/>
  <c r="F2090" i="4"/>
  <c r="E2090" i="4"/>
  <c r="D2090" i="4"/>
  <c r="N2090" i="4" s="1"/>
  <c r="C2090" i="4"/>
  <c r="B2090" i="4"/>
  <c r="M2090" i="4" s="1"/>
  <c r="A2090" i="4"/>
  <c r="U2089" i="4"/>
  <c r="T2089" i="4"/>
  <c r="S2089" i="4"/>
  <c r="Q2089" i="4"/>
  <c r="P2089" i="4"/>
  <c r="O2089" i="4"/>
  <c r="M2089" i="4"/>
  <c r="L2089" i="4"/>
  <c r="K2089" i="4"/>
  <c r="J2089" i="4"/>
  <c r="I2089" i="4"/>
  <c r="H2089" i="4"/>
  <c r="G2089" i="4"/>
  <c r="F2089" i="4"/>
  <c r="E2089" i="4"/>
  <c r="D2089" i="4"/>
  <c r="C2089" i="4"/>
  <c r="B2089" i="4"/>
  <c r="A2089" i="4"/>
  <c r="U2088" i="4"/>
  <c r="T2088" i="4"/>
  <c r="S2088" i="4"/>
  <c r="Q2088" i="4"/>
  <c r="P2088" i="4"/>
  <c r="M2088" i="4"/>
  <c r="L2088" i="4"/>
  <c r="K2088" i="4"/>
  <c r="J2088" i="4"/>
  <c r="O2088" i="4" s="1"/>
  <c r="I2088" i="4"/>
  <c r="H2088" i="4"/>
  <c r="G2088" i="4"/>
  <c r="F2088" i="4"/>
  <c r="E2088" i="4"/>
  <c r="N2088" i="4" s="1"/>
  <c r="D2088" i="4"/>
  <c r="C2088" i="4"/>
  <c r="B2088" i="4"/>
  <c r="A2088" i="4"/>
  <c r="U2087" i="4"/>
  <c r="T2087" i="4"/>
  <c r="S2087" i="4"/>
  <c r="O2087" i="4"/>
  <c r="N2087" i="4"/>
  <c r="L2087" i="4"/>
  <c r="K2087" i="4"/>
  <c r="J2087" i="4"/>
  <c r="I2087" i="4"/>
  <c r="H2087" i="4"/>
  <c r="G2087" i="4"/>
  <c r="P2087" i="4" s="1"/>
  <c r="F2087" i="4"/>
  <c r="E2087" i="4"/>
  <c r="D2087" i="4"/>
  <c r="C2087" i="4"/>
  <c r="M2087" i="4" s="1"/>
  <c r="B2087" i="4"/>
  <c r="A2087" i="4"/>
  <c r="U2086" i="4"/>
  <c r="T2086" i="4"/>
  <c r="S2086" i="4"/>
  <c r="Q2086" i="4"/>
  <c r="P2086" i="4"/>
  <c r="L2086" i="4"/>
  <c r="K2086" i="4"/>
  <c r="J2086" i="4"/>
  <c r="I2086" i="4"/>
  <c r="H2086" i="4"/>
  <c r="G2086" i="4"/>
  <c r="F2086" i="4"/>
  <c r="E2086" i="4"/>
  <c r="D2086" i="4"/>
  <c r="C2086" i="4"/>
  <c r="B2086" i="4"/>
  <c r="M2086" i="4" s="1"/>
  <c r="A2086" i="4"/>
  <c r="U2085" i="4"/>
  <c r="T2085" i="4"/>
  <c r="S2085" i="4"/>
  <c r="N2085" i="4"/>
  <c r="L2085" i="4"/>
  <c r="K2085" i="4"/>
  <c r="J2085" i="4"/>
  <c r="I2085" i="4"/>
  <c r="H2085" i="4"/>
  <c r="Q2085" i="4" s="1"/>
  <c r="G2085" i="4"/>
  <c r="P2085" i="4" s="1"/>
  <c r="F2085" i="4"/>
  <c r="O2085" i="4" s="1"/>
  <c r="E2085" i="4"/>
  <c r="D2085" i="4"/>
  <c r="C2085" i="4"/>
  <c r="B2085" i="4"/>
  <c r="M2085" i="4" s="1"/>
  <c r="R2085" i="4" s="1"/>
  <c r="A2085" i="4"/>
  <c r="U2084" i="4"/>
  <c r="T2084" i="4"/>
  <c r="S2084" i="4"/>
  <c r="P2084" i="4"/>
  <c r="O2084" i="4"/>
  <c r="L2084" i="4"/>
  <c r="K2084" i="4"/>
  <c r="J2084" i="4"/>
  <c r="I2084" i="4"/>
  <c r="H2084" i="4"/>
  <c r="G2084" i="4"/>
  <c r="F2084" i="4"/>
  <c r="Q2084" i="4" s="1"/>
  <c r="E2084" i="4"/>
  <c r="D2084" i="4"/>
  <c r="N2084" i="4" s="1"/>
  <c r="C2084" i="4"/>
  <c r="M2084" i="4" s="1"/>
  <c r="B2084" i="4"/>
  <c r="A2084" i="4"/>
  <c r="U2083" i="4"/>
  <c r="T2083" i="4"/>
  <c r="S2083" i="4"/>
  <c r="N2083" i="4"/>
  <c r="M2083" i="4"/>
  <c r="L2083" i="4"/>
  <c r="K2083" i="4"/>
  <c r="J2083" i="4"/>
  <c r="O2083" i="4" s="1"/>
  <c r="I2083" i="4"/>
  <c r="H2083" i="4"/>
  <c r="G2083" i="4"/>
  <c r="P2083" i="4" s="1"/>
  <c r="F2083" i="4"/>
  <c r="E2083" i="4"/>
  <c r="D2083" i="4"/>
  <c r="C2083" i="4"/>
  <c r="B2083" i="4"/>
  <c r="A2083" i="4"/>
  <c r="U2082" i="4"/>
  <c r="T2082" i="4"/>
  <c r="S2082" i="4"/>
  <c r="L2082" i="4"/>
  <c r="K2082" i="4"/>
  <c r="J2082" i="4"/>
  <c r="I2082" i="4"/>
  <c r="H2082" i="4"/>
  <c r="G2082" i="4"/>
  <c r="P2082" i="4" s="1"/>
  <c r="F2082" i="4"/>
  <c r="E2082" i="4"/>
  <c r="D2082" i="4"/>
  <c r="N2082" i="4" s="1"/>
  <c r="C2082" i="4"/>
  <c r="B2082" i="4"/>
  <c r="M2082" i="4" s="1"/>
  <c r="A2082" i="4"/>
  <c r="U2081" i="4"/>
  <c r="T2081" i="4"/>
  <c r="S2081" i="4"/>
  <c r="P2081" i="4"/>
  <c r="O2081" i="4"/>
  <c r="M2081" i="4"/>
  <c r="L2081" i="4"/>
  <c r="K2081" i="4"/>
  <c r="J2081" i="4"/>
  <c r="I2081" i="4"/>
  <c r="H2081" i="4"/>
  <c r="Q2081" i="4" s="1"/>
  <c r="G2081" i="4"/>
  <c r="F2081" i="4"/>
  <c r="E2081" i="4"/>
  <c r="D2081" i="4"/>
  <c r="C2081" i="4"/>
  <c r="B2081" i="4"/>
  <c r="A2081" i="4"/>
  <c r="U2080" i="4"/>
  <c r="T2080" i="4"/>
  <c r="S2080" i="4"/>
  <c r="Q2080" i="4"/>
  <c r="P2080" i="4"/>
  <c r="M2080" i="4"/>
  <c r="R2080" i="4" s="1"/>
  <c r="L2080" i="4"/>
  <c r="K2080" i="4"/>
  <c r="J2080" i="4"/>
  <c r="O2080" i="4" s="1"/>
  <c r="I2080" i="4"/>
  <c r="H2080" i="4"/>
  <c r="G2080" i="4"/>
  <c r="F2080" i="4"/>
  <c r="E2080" i="4"/>
  <c r="N2080" i="4" s="1"/>
  <c r="D2080" i="4"/>
  <c r="C2080" i="4"/>
  <c r="B2080" i="4"/>
  <c r="A2080" i="4"/>
  <c r="U2079" i="4"/>
  <c r="T2079" i="4"/>
  <c r="S2079" i="4"/>
  <c r="O2079" i="4"/>
  <c r="N2079" i="4"/>
  <c r="L2079" i="4"/>
  <c r="K2079" i="4"/>
  <c r="J2079" i="4"/>
  <c r="I2079" i="4"/>
  <c r="H2079" i="4"/>
  <c r="Q2079" i="4" s="1"/>
  <c r="G2079" i="4"/>
  <c r="P2079" i="4" s="1"/>
  <c r="F2079" i="4"/>
  <c r="E2079" i="4"/>
  <c r="D2079" i="4"/>
  <c r="C2079" i="4"/>
  <c r="M2079" i="4" s="1"/>
  <c r="B2079" i="4"/>
  <c r="A2079" i="4"/>
  <c r="U2078" i="4"/>
  <c r="T2078" i="4"/>
  <c r="S2078" i="4"/>
  <c r="Q2078" i="4"/>
  <c r="P2078" i="4"/>
  <c r="L2078" i="4"/>
  <c r="K2078" i="4"/>
  <c r="J2078" i="4"/>
  <c r="I2078" i="4"/>
  <c r="H2078" i="4"/>
  <c r="G2078" i="4"/>
  <c r="F2078" i="4"/>
  <c r="E2078" i="4"/>
  <c r="D2078" i="4"/>
  <c r="C2078" i="4"/>
  <c r="B2078" i="4"/>
  <c r="M2078" i="4" s="1"/>
  <c r="A2078" i="4"/>
  <c r="U2077" i="4"/>
  <c r="T2077" i="4"/>
  <c r="S2077" i="4"/>
  <c r="N2077" i="4"/>
  <c r="L2077" i="4"/>
  <c r="K2077" i="4"/>
  <c r="J2077" i="4"/>
  <c r="I2077" i="4"/>
  <c r="H2077" i="4"/>
  <c r="G2077" i="4"/>
  <c r="P2077" i="4" s="1"/>
  <c r="F2077" i="4"/>
  <c r="O2077" i="4" s="1"/>
  <c r="E2077" i="4"/>
  <c r="D2077" i="4"/>
  <c r="C2077" i="4"/>
  <c r="B2077" i="4"/>
  <c r="M2077" i="4" s="1"/>
  <c r="A2077" i="4"/>
  <c r="U2076" i="4"/>
  <c r="T2076" i="4"/>
  <c r="S2076" i="4"/>
  <c r="P2076" i="4"/>
  <c r="O2076" i="4"/>
  <c r="L2076" i="4"/>
  <c r="K2076" i="4"/>
  <c r="J2076" i="4"/>
  <c r="I2076" i="4"/>
  <c r="H2076" i="4"/>
  <c r="Q2076" i="4" s="1"/>
  <c r="G2076" i="4"/>
  <c r="F2076" i="4"/>
  <c r="E2076" i="4"/>
  <c r="D2076" i="4"/>
  <c r="N2076" i="4" s="1"/>
  <c r="C2076" i="4"/>
  <c r="M2076" i="4" s="1"/>
  <c r="B2076" i="4"/>
  <c r="A2076" i="4"/>
  <c r="U2075" i="4"/>
  <c r="T2075" i="4"/>
  <c r="S2075" i="4"/>
  <c r="O2075" i="4"/>
  <c r="N2075" i="4"/>
  <c r="L2075" i="4"/>
  <c r="K2075" i="4"/>
  <c r="Q2075" i="4" s="1"/>
  <c r="J2075" i="4"/>
  <c r="I2075" i="4"/>
  <c r="H2075" i="4"/>
  <c r="G2075" i="4"/>
  <c r="P2075" i="4" s="1"/>
  <c r="F2075" i="4"/>
  <c r="E2075" i="4"/>
  <c r="D2075" i="4"/>
  <c r="C2075" i="4"/>
  <c r="B2075" i="4"/>
  <c r="M2075" i="4" s="1"/>
  <c r="A2075" i="4"/>
  <c r="U2074" i="4"/>
  <c r="T2074" i="4"/>
  <c r="S2074" i="4"/>
  <c r="L2074" i="4"/>
  <c r="K2074" i="4"/>
  <c r="J2074" i="4"/>
  <c r="I2074" i="4"/>
  <c r="H2074" i="4"/>
  <c r="Q2074" i="4" s="1"/>
  <c r="G2074" i="4"/>
  <c r="P2074" i="4" s="1"/>
  <c r="F2074" i="4"/>
  <c r="O2074" i="4" s="1"/>
  <c r="E2074" i="4"/>
  <c r="N2074" i="4" s="1"/>
  <c r="D2074" i="4"/>
  <c r="C2074" i="4"/>
  <c r="B2074" i="4"/>
  <c r="M2074" i="4" s="1"/>
  <c r="A2074" i="4"/>
  <c r="U2073" i="4"/>
  <c r="T2073" i="4"/>
  <c r="S2073" i="4"/>
  <c r="O2073" i="4"/>
  <c r="N2073" i="4"/>
  <c r="L2073" i="4"/>
  <c r="K2073" i="4"/>
  <c r="J2073" i="4"/>
  <c r="I2073" i="4"/>
  <c r="H2073" i="4"/>
  <c r="G2073" i="4"/>
  <c r="P2073" i="4" s="1"/>
  <c r="F2073" i="4"/>
  <c r="Q2073" i="4" s="1"/>
  <c r="E2073" i="4"/>
  <c r="D2073" i="4"/>
  <c r="C2073" i="4"/>
  <c r="B2073" i="4"/>
  <c r="M2073" i="4" s="1"/>
  <c r="R2073" i="4" s="1"/>
  <c r="A2073" i="4"/>
  <c r="U2072" i="4"/>
  <c r="T2072" i="4"/>
  <c r="S2072" i="4"/>
  <c r="P2072" i="4"/>
  <c r="O2072" i="4"/>
  <c r="L2072" i="4"/>
  <c r="K2072" i="4"/>
  <c r="J2072" i="4"/>
  <c r="I2072" i="4"/>
  <c r="H2072" i="4"/>
  <c r="G2072" i="4"/>
  <c r="F2072" i="4"/>
  <c r="Q2072" i="4" s="1"/>
  <c r="E2072" i="4"/>
  <c r="D2072" i="4"/>
  <c r="N2072" i="4" s="1"/>
  <c r="C2072" i="4"/>
  <c r="B2072" i="4"/>
  <c r="A2072" i="4"/>
  <c r="U2071" i="4"/>
  <c r="T2071" i="4"/>
  <c r="S2071" i="4"/>
  <c r="N2071" i="4"/>
  <c r="L2071" i="4"/>
  <c r="K2071" i="4"/>
  <c r="J2071" i="4"/>
  <c r="O2071" i="4" s="1"/>
  <c r="I2071" i="4"/>
  <c r="H2071" i="4"/>
  <c r="G2071" i="4"/>
  <c r="P2071" i="4" s="1"/>
  <c r="F2071" i="4"/>
  <c r="E2071" i="4"/>
  <c r="D2071" i="4"/>
  <c r="C2071" i="4"/>
  <c r="B2071" i="4"/>
  <c r="M2071" i="4" s="1"/>
  <c r="A2071" i="4"/>
  <c r="U2070" i="4"/>
  <c r="T2070" i="4"/>
  <c r="S2070" i="4"/>
  <c r="P2070" i="4"/>
  <c r="N2070" i="4"/>
  <c r="L2070" i="4"/>
  <c r="K2070" i="4"/>
  <c r="J2070" i="4"/>
  <c r="I2070" i="4"/>
  <c r="H2070" i="4"/>
  <c r="Q2070" i="4" s="1"/>
  <c r="G2070" i="4"/>
  <c r="F2070" i="4"/>
  <c r="O2070" i="4" s="1"/>
  <c r="E2070" i="4"/>
  <c r="D2070" i="4"/>
  <c r="C2070" i="4"/>
  <c r="B2070" i="4"/>
  <c r="M2070" i="4" s="1"/>
  <c r="A2070" i="4"/>
  <c r="U2069" i="4"/>
  <c r="T2069" i="4"/>
  <c r="S2069" i="4"/>
  <c r="P2069" i="4"/>
  <c r="O2069" i="4"/>
  <c r="N2069" i="4"/>
  <c r="L2069" i="4"/>
  <c r="K2069" i="4"/>
  <c r="J2069" i="4"/>
  <c r="I2069" i="4"/>
  <c r="H2069" i="4"/>
  <c r="G2069" i="4"/>
  <c r="F2069" i="4"/>
  <c r="E2069" i="4"/>
  <c r="D2069" i="4"/>
  <c r="C2069" i="4"/>
  <c r="B2069" i="4"/>
  <c r="A2069" i="4"/>
  <c r="U2068" i="4"/>
  <c r="T2068" i="4"/>
  <c r="S2068" i="4"/>
  <c r="P2068" i="4"/>
  <c r="O2068" i="4"/>
  <c r="N2068" i="4"/>
  <c r="L2068" i="4"/>
  <c r="K2068" i="4"/>
  <c r="J2068" i="4"/>
  <c r="I2068" i="4"/>
  <c r="H2068" i="4"/>
  <c r="Q2068" i="4" s="1"/>
  <c r="G2068" i="4"/>
  <c r="F2068" i="4"/>
  <c r="E2068" i="4"/>
  <c r="D2068" i="4"/>
  <c r="C2068" i="4"/>
  <c r="B2068" i="4"/>
  <c r="A2068" i="4"/>
  <c r="U2067" i="4"/>
  <c r="T2067" i="4"/>
  <c r="S2067" i="4"/>
  <c r="Q2067" i="4"/>
  <c r="N2067" i="4"/>
  <c r="L2067" i="4"/>
  <c r="K2067" i="4"/>
  <c r="J2067" i="4"/>
  <c r="O2067" i="4" s="1"/>
  <c r="I2067" i="4"/>
  <c r="H2067" i="4"/>
  <c r="G2067" i="4"/>
  <c r="P2067" i="4" s="1"/>
  <c r="F2067" i="4"/>
  <c r="E2067" i="4"/>
  <c r="D2067" i="4"/>
  <c r="C2067" i="4"/>
  <c r="B2067" i="4"/>
  <c r="A2067" i="4"/>
  <c r="U2066" i="4"/>
  <c r="T2066" i="4"/>
  <c r="S2066" i="4"/>
  <c r="P2066" i="4"/>
  <c r="N2066" i="4"/>
  <c r="L2066" i="4"/>
  <c r="K2066" i="4"/>
  <c r="Q2066" i="4" s="1"/>
  <c r="J2066" i="4"/>
  <c r="I2066" i="4"/>
  <c r="H2066" i="4"/>
  <c r="G2066" i="4"/>
  <c r="F2066" i="4"/>
  <c r="E2066" i="4"/>
  <c r="D2066" i="4"/>
  <c r="C2066" i="4"/>
  <c r="B2066" i="4"/>
  <c r="M2066" i="4" s="1"/>
  <c r="A2066" i="4"/>
  <c r="U2065" i="4"/>
  <c r="T2065" i="4"/>
  <c r="S2065" i="4"/>
  <c r="N2065" i="4"/>
  <c r="L2065" i="4"/>
  <c r="K2065" i="4"/>
  <c r="J2065" i="4"/>
  <c r="I2065" i="4"/>
  <c r="H2065" i="4"/>
  <c r="G2065" i="4"/>
  <c r="P2065" i="4" s="1"/>
  <c r="F2065" i="4"/>
  <c r="O2065" i="4" s="1"/>
  <c r="E2065" i="4"/>
  <c r="D2065" i="4"/>
  <c r="C2065" i="4"/>
  <c r="B2065" i="4"/>
  <c r="M2065" i="4" s="1"/>
  <c r="A2065" i="4"/>
  <c r="U2064" i="4"/>
  <c r="T2064" i="4"/>
  <c r="S2064" i="4"/>
  <c r="P2064" i="4"/>
  <c r="O2064" i="4"/>
  <c r="L2064" i="4"/>
  <c r="K2064" i="4"/>
  <c r="J2064" i="4"/>
  <c r="I2064" i="4"/>
  <c r="H2064" i="4"/>
  <c r="G2064" i="4"/>
  <c r="F2064" i="4"/>
  <c r="E2064" i="4"/>
  <c r="D2064" i="4"/>
  <c r="N2064" i="4" s="1"/>
  <c r="C2064" i="4"/>
  <c r="M2064" i="4" s="1"/>
  <c r="B2064" i="4"/>
  <c r="A2064" i="4"/>
  <c r="U2063" i="4"/>
  <c r="T2063" i="4"/>
  <c r="S2063" i="4"/>
  <c r="N2063" i="4"/>
  <c r="L2063" i="4"/>
  <c r="K2063" i="4"/>
  <c r="Q2063" i="4" s="1"/>
  <c r="J2063" i="4"/>
  <c r="O2063" i="4" s="1"/>
  <c r="I2063" i="4"/>
  <c r="H2063" i="4"/>
  <c r="G2063" i="4"/>
  <c r="P2063" i="4" s="1"/>
  <c r="F2063" i="4"/>
  <c r="E2063" i="4"/>
  <c r="D2063" i="4"/>
  <c r="C2063" i="4"/>
  <c r="B2063" i="4"/>
  <c r="A2063" i="4"/>
  <c r="U2062" i="4"/>
  <c r="T2062" i="4"/>
  <c r="S2062" i="4"/>
  <c r="N2062" i="4"/>
  <c r="L2062" i="4"/>
  <c r="K2062" i="4"/>
  <c r="J2062" i="4"/>
  <c r="I2062" i="4"/>
  <c r="H2062" i="4"/>
  <c r="Q2062" i="4" s="1"/>
  <c r="G2062" i="4"/>
  <c r="P2062" i="4" s="1"/>
  <c r="F2062" i="4"/>
  <c r="E2062" i="4"/>
  <c r="D2062" i="4"/>
  <c r="C2062" i="4"/>
  <c r="B2062" i="4"/>
  <c r="M2062" i="4" s="1"/>
  <c r="A2062" i="4"/>
  <c r="U2061" i="4"/>
  <c r="T2061" i="4"/>
  <c r="S2061" i="4"/>
  <c r="O2061" i="4"/>
  <c r="N2061" i="4"/>
  <c r="L2061" i="4"/>
  <c r="K2061" i="4"/>
  <c r="J2061" i="4"/>
  <c r="I2061" i="4"/>
  <c r="H2061" i="4"/>
  <c r="G2061" i="4"/>
  <c r="P2061" i="4" s="1"/>
  <c r="F2061" i="4"/>
  <c r="Q2061" i="4" s="1"/>
  <c r="E2061" i="4"/>
  <c r="D2061" i="4"/>
  <c r="C2061" i="4"/>
  <c r="B2061" i="4"/>
  <c r="M2061" i="4" s="1"/>
  <c r="R2061" i="4" s="1"/>
  <c r="A2061" i="4"/>
  <c r="U2060" i="4"/>
  <c r="T2060" i="4"/>
  <c r="S2060" i="4"/>
  <c r="P2060" i="4"/>
  <c r="O2060" i="4"/>
  <c r="L2060" i="4"/>
  <c r="K2060" i="4"/>
  <c r="J2060" i="4"/>
  <c r="I2060" i="4"/>
  <c r="H2060" i="4"/>
  <c r="G2060" i="4"/>
  <c r="F2060" i="4"/>
  <c r="E2060" i="4"/>
  <c r="D2060" i="4"/>
  <c r="N2060" i="4" s="1"/>
  <c r="C2060" i="4"/>
  <c r="B2060" i="4"/>
  <c r="M2060" i="4" s="1"/>
  <c r="A2060" i="4"/>
  <c r="U2059" i="4"/>
  <c r="T2059" i="4"/>
  <c r="S2059" i="4"/>
  <c r="N2059" i="4"/>
  <c r="L2059" i="4"/>
  <c r="K2059" i="4"/>
  <c r="J2059" i="4"/>
  <c r="O2059" i="4" s="1"/>
  <c r="I2059" i="4"/>
  <c r="H2059" i="4"/>
  <c r="G2059" i="4"/>
  <c r="P2059" i="4" s="1"/>
  <c r="F2059" i="4"/>
  <c r="E2059" i="4"/>
  <c r="D2059" i="4"/>
  <c r="C2059" i="4"/>
  <c r="B2059" i="4"/>
  <c r="M2059" i="4" s="1"/>
  <c r="A2059" i="4"/>
  <c r="U2058" i="4"/>
  <c r="T2058" i="4"/>
  <c r="S2058" i="4"/>
  <c r="P2058" i="4"/>
  <c r="L2058" i="4"/>
  <c r="K2058" i="4"/>
  <c r="J2058" i="4"/>
  <c r="I2058" i="4"/>
  <c r="H2058" i="4"/>
  <c r="Q2058" i="4" s="1"/>
  <c r="G2058" i="4"/>
  <c r="F2058" i="4"/>
  <c r="O2058" i="4" s="1"/>
  <c r="E2058" i="4"/>
  <c r="N2058" i="4" s="1"/>
  <c r="D2058" i="4"/>
  <c r="C2058" i="4"/>
  <c r="B2058" i="4"/>
  <c r="M2058" i="4" s="1"/>
  <c r="A2058" i="4"/>
  <c r="U2057" i="4"/>
  <c r="T2057" i="4"/>
  <c r="S2057" i="4"/>
  <c r="P2057" i="4"/>
  <c r="N2057" i="4"/>
  <c r="L2057" i="4"/>
  <c r="K2057" i="4"/>
  <c r="J2057" i="4"/>
  <c r="I2057" i="4"/>
  <c r="H2057" i="4"/>
  <c r="G2057" i="4"/>
  <c r="F2057" i="4"/>
  <c r="E2057" i="4"/>
  <c r="D2057" i="4"/>
  <c r="C2057" i="4"/>
  <c r="B2057" i="4"/>
  <c r="A2057" i="4"/>
  <c r="U2056" i="4"/>
  <c r="T2056" i="4"/>
  <c r="S2056" i="4"/>
  <c r="P2056" i="4"/>
  <c r="O2056" i="4"/>
  <c r="N2056" i="4"/>
  <c r="L2056" i="4"/>
  <c r="K2056" i="4"/>
  <c r="J2056" i="4"/>
  <c r="I2056" i="4"/>
  <c r="H2056" i="4"/>
  <c r="G2056" i="4"/>
  <c r="F2056" i="4"/>
  <c r="E2056" i="4"/>
  <c r="D2056" i="4"/>
  <c r="C2056" i="4"/>
  <c r="B2056" i="4"/>
  <c r="A2056" i="4"/>
  <c r="U2055" i="4"/>
  <c r="T2055" i="4"/>
  <c r="S2055" i="4"/>
  <c r="Q2055" i="4"/>
  <c r="O2055" i="4"/>
  <c r="N2055" i="4"/>
  <c r="L2055" i="4"/>
  <c r="K2055" i="4"/>
  <c r="J2055" i="4"/>
  <c r="I2055" i="4"/>
  <c r="H2055" i="4"/>
  <c r="G2055" i="4"/>
  <c r="P2055" i="4" s="1"/>
  <c r="F2055" i="4"/>
  <c r="E2055" i="4"/>
  <c r="D2055" i="4"/>
  <c r="C2055" i="4"/>
  <c r="B2055" i="4"/>
  <c r="A2055" i="4"/>
  <c r="U2054" i="4"/>
  <c r="T2054" i="4"/>
  <c r="S2054" i="4"/>
  <c r="P2054" i="4"/>
  <c r="N2054" i="4"/>
  <c r="L2054" i="4"/>
  <c r="K2054" i="4"/>
  <c r="J2054" i="4"/>
  <c r="I2054" i="4"/>
  <c r="H2054" i="4"/>
  <c r="G2054" i="4"/>
  <c r="F2054" i="4"/>
  <c r="E2054" i="4"/>
  <c r="D2054" i="4"/>
  <c r="C2054" i="4"/>
  <c r="B2054" i="4"/>
  <c r="M2054" i="4" s="1"/>
  <c r="A2054" i="4"/>
  <c r="U2053" i="4"/>
  <c r="T2053" i="4"/>
  <c r="S2053" i="4"/>
  <c r="O2053" i="4"/>
  <c r="N2053" i="4"/>
  <c r="L2053" i="4"/>
  <c r="K2053" i="4"/>
  <c r="J2053" i="4"/>
  <c r="I2053" i="4"/>
  <c r="H2053" i="4"/>
  <c r="G2053" i="4"/>
  <c r="P2053" i="4" s="1"/>
  <c r="F2053" i="4"/>
  <c r="E2053" i="4"/>
  <c r="D2053" i="4"/>
  <c r="C2053" i="4"/>
  <c r="B2053" i="4"/>
  <c r="A2053" i="4"/>
  <c r="U2052" i="4"/>
  <c r="T2052" i="4"/>
  <c r="S2052" i="4"/>
  <c r="P2052" i="4"/>
  <c r="M2052" i="4"/>
  <c r="L2052" i="4"/>
  <c r="K2052" i="4"/>
  <c r="J2052" i="4"/>
  <c r="I2052" i="4"/>
  <c r="H2052" i="4"/>
  <c r="Q2052" i="4" s="1"/>
  <c r="G2052" i="4"/>
  <c r="F2052" i="4"/>
  <c r="O2052" i="4" s="1"/>
  <c r="E2052" i="4"/>
  <c r="D2052" i="4"/>
  <c r="N2052" i="4" s="1"/>
  <c r="C2052" i="4"/>
  <c r="B2052" i="4"/>
  <c r="A2052" i="4"/>
  <c r="U2051" i="4"/>
  <c r="T2051" i="4"/>
  <c r="S2051" i="4"/>
  <c r="Q2051" i="4"/>
  <c r="P2051" i="4"/>
  <c r="O2051" i="4"/>
  <c r="M2051" i="4"/>
  <c r="L2051" i="4"/>
  <c r="K2051" i="4"/>
  <c r="J2051" i="4"/>
  <c r="I2051" i="4"/>
  <c r="H2051" i="4"/>
  <c r="G2051" i="4"/>
  <c r="F2051" i="4"/>
  <c r="E2051" i="4"/>
  <c r="D2051" i="4"/>
  <c r="C2051" i="4"/>
  <c r="B2051" i="4"/>
  <c r="A2051" i="4"/>
  <c r="U2050" i="4"/>
  <c r="T2050" i="4"/>
  <c r="S2050" i="4"/>
  <c r="P2050" i="4"/>
  <c r="M2050" i="4"/>
  <c r="L2050" i="4"/>
  <c r="K2050" i="4"/>
  <c r="J2050" i="4"/>
  <c r="I2050" i="4"/>
  <c r="H2050" i="4"/>
  <c r="Q2050" i="4" s="1"/>
  <c r="G2050" i="4"/>
  <c r="F2050" i="4"/>
  <c r="E2050" i="4"/>
  <c r="D2050" i="4"/>
  <c r="N2050" i="4" s="1"/>
  <c r="C2050" i="4"/>
  <c r="B2050" i="4"/>
  <c r="A2050" i="4"/>
  <c r="U2049" i="4"/>
  <c r="T2049" i="4"/>
  <c r="S2049" i="4"/>
  <c r="Q2049" i="4"/>
  <c r="M2049" i="4"/>
  <c r="L2049" i="4"/>
  <c r="K2049" i="4"/>
  <c r="J2049" i="4"/>
  <c r="I2049" i="4"/>
  <c r="H2049" i="4"/>
  <c r="G2049" i="4"/>
  <c r="P2049" i="4" s="1"/>
  <c r="F2049" i="4"/>
  <c r="E2049" i="4"/>
  <c r="N2049" i="4" s="1"/>
  <c r="D2049" i="4"/>
  <c r="C2049" i="4"/>
  <c r="B2049" i="4"/>
  <c r="A2049" i="4"/>
  <c r="U2048" i="4"/>
  <c r="T2048" i="4"/>
  <c r="S2048" i="4"/>
  <c r="N2048" i="4"/>
  <c r="L2048" i="4"/>
  <c r="K2048" i="4"/>
  <c r="J2048" i="4"/>
  <c r="I2048" i="4"/>
  <c r="H2048" i="4"/>
  <c r="G2048" i="4"/>
  <c r="P2048" i="4" s="1"/>
  <c r="F2048" i="4"/>
  <c r="E2048" i="4"/>
  <c r="D2048" i="4"/>
  <c r="C2048" i="4"/>
  <c r="B2048" i="4"/>
  <c r="A2048" i="4"/>
  <c r="U2047" i="4"/>
  <c r="T2047" i="4"/>
  <c r="S2047" i="4"/>
  <c r="P2047" i="4"/>
  <c r="O2047" i="4"/>
  <c r="N2047" i="4"/>
  <c r="L2047" i="4"/>
  <c r="K2047" i="4"/>
  <c r="Q2047" i="4" s="1"/>
  <c r="J2047" i="4"/>
  <c r="I2047" i="4"/>
  <c r="H2047" i="4"/>
  <c r="G2047" i="4"/>
  <c r="F2047" i="4"/>
  <c r="E2047" i="4"/>
  <c r="D2047" i="4"/>
  <c r="C2047" i="4"/>
  <c r="B2047" i="4"/>
  <c r="M2047" i="4" s="1"/>
  <c r="R2047" i="4" s="1"/>
  <c r="A2047" i="4"/>
  <c r="U2046" i="4"/>
  <c r="T2046" i="4"/>
  <c r="S2046" i="4"/>
  <c r="O2046" i="4"/>
  <c r="N2046" i="4"/>
  <c r="L2046" i="4"/>
  <c r="K2046" i="4"/>
  <c r="J2046" i="4"/>
  <c r="I2046" i="4"/>
  <c r="H2046" i="4"/>
  <c r="Q2046" i="4" s="1"/>
  <c r="G2046" i="4"/>
  <c r="P2046" i="4" s="1"/>
  <c r="F2046" i="4"/>
  <c r="E2046" i="4"/>
  <c r="D2046" i="4"/>
  <c r="C2046" i="4"/>
  <c r="B2046" i="4"/>
  <c r="A2046" i="4"/>
  <c r="U2045" i="4"/>
  <c r="T2045" i="4"/>
  <c r="S2045" i="4"/>
  <c r="P2045" i="4"/>
  <c r="M2045" i="4"/>
  <c r="L2045" i="4"/>
  <c r="Q2045" i="4" s="1"/>
  <c r="K2045" i="4"/>
  <c r="J2045" i="4"/>
  <c r="I2045" i="4"/>
  <c r="H2045" i="4"/>
  <c r="G2045" i="4"/>
  <c r="F2045" i="4"/>
  <c r="O2045" i="4" s="1"/>
  <c r="E2045" i="4"/>
  <c r="D2045" i="4"/>
  <c r="N2045" i="4" s="1"/>
  <c r="C2045" i="4"/>
  <c r="B2045" i="4"/>
  <c r="A2045" i="4"/>
  <c r="U2044" i="4"/>
  <c r="T2044" i="4"/>
  <c r="S2044" i="4"/>
  <c r="P2044" i="4"/>
  <c r="M2044" i="4"/>
  <c r="L2044" i="4"/>
  <c r="K2044" i="4"/>
  <c r="J2044" i="4"/>
  <c r="I2044" i="4"/>
  <c r="H2044" i="4"/>
  <c r="G2044" i="4"/>
  <c r="F2044" i="4"/>
  <c r="E2044" i="4"/>
  <c r="N2044" i="4" s="1"/>
  <c r="D2044" i="4"/>
  <c r="C2044" i="4"/>
  <c r="B2044" i="4"/>
  <c r="A2044" i="4"/>
  <c r="U2043" i="4"/>
  <c r="T2043" i="4"/>
  <c r="S2043" i="4"/>
  <c r="P2043" i="4"/>
  <c r="N2043" i="4"/>
  <c r="L2043" i="4"/>
  <c r="K2043" i="4"/>
  <c r="J2043" i="4"/>
  <c r="I2043" i="4"/>
  <c r="H2043" i="4"/>
  <c r="G2043" i="4"/>
  <c r="F2043" i="4"/>
  <c r="Q2043" i="4" s="1"/>
  <c r="E2043" i="4"/>
  <c r="D2043" i="4"/>
  <c r="C2043" i="4"/>
  <c r="B2043" i="4"/>
  <c r="M2043" i="4" s="1"/>
  <c r="A2043" i="4"/>
  <c r="U2042" i="4"/>
  <c r="T2042" i="4"/>
  <c r="S2042" i="4"/>
  <c r="O2042" i="4"/>
  <c r="N2042" i="4"/>
  <c r="L2042" i="4"/>
  <c r="K2042" i="4"/>
  <c r="J2042" i="4"/>
  <c r="I2042" i="4"/>
  <c r="H2042" i="4"/>
  <c r="G2042" i="4"/>
  <c r="P2042" i="4" s="1"/>
  <c r="F2042" i="4"/>
  <c r="E2042" i="4"/>
  <c r="D2042" i="4"/>
  <c r="C2042" i="4"/>
  <c r="B2042" i="4"/>
  <c r="A2042" i="4"/>
  <c r="U2041" i="4"/>
  <c r="T2041" i="4"/>
  <c r="S2041" i="4"/>
  <c r="P2041" i="4"/>
  <c r="M2041" i="4"/>
  <c r="L2041" i="4"/>
  <c r="Q2041" i="4" s="1"/>
  <c r="K2041" i="4"/>
  <c r="J2041" i="4"/>
  <c r="I2041" i="4"/>
  <c r="H2041" i="4"/>
  <c r="G2041" i="4"/>
  <c r="F2041" i="4"/>
  <c r="O2041" i="4" s="1"/>
  <c r="E2041" i="4"/>
  <c r="D2041" i="4"/>
  <c r="C2041" i="4"/>
  <c r="B2041" i="4"/>
  <c r="A2041" i="4"/>
  <c r="U2040" i="4"/>
  <c r="T2040" i="4"/>
  <c r="S2040" i="4"/>
  <c r="P2040" i="4"/>
  <c r="N2040" i="4"/>
  <c r="M2040" i="4"/>
  <c r="L2040" i="4"/>
  <c r="K2040" i="4"/>
  <c r="J2040" i="4"/>
  <c r="I2040" i="4"/>
  <c r="H2040" i="4"/>
  <c r="G2040" i="4"/>
  <c r="F2040" i="4"/>
  <c r="O2040" i="4" s="1"/>
  <c r="E2040" i="4"/>
  <c r="D2040" i="4"/>
  <c r="C2040" i="4"/>
  <c r="B2040" i="4"/>
  <c r="A2040" i="4"/>
  <c r="U2039" i="4"/>
  <c r="T2039" i="4"/>
  <c r="S2039" i="4"/>
  <c r="P2039" i="4"/>
  <c r="N2039" i="4"/>
  <c r="L2039" i="4"/>
  <c r="K2039" i="4"/>
  <c r="J2039" i="4"/>
  <c r="I2039" i="4"/>
  <c r="H2039" i="4"/>
  <c r="G2039" i="4"/>
  <c r="F2039" i="4"/>
  <c r="Q2039" i="4" s="1"/>
  <c r="E2039" i="4"/>
  <c r="D2039" i="4"/>
  <c r="C2039" i="4"/>
  <c r="B2039" i="4"/>
  <c r="M2039" i="4" s="1"/>
  <c r="A2039" i="4"/>
  <c r="U2038" i="4"/>
  <c r="T2038" i="4"/>
  <c r="S2038" i="4"/>
  <c r="O2038" i="4"/>
  <c r="N2038" i="4"/>
  <c r="L2038" i="4"/>
  <c r="K2038" i="4"/>
  <c r="J2038" i="4"/>
  <c r="I2038" i="4"/>
  <c r="H2038" i="4"/>
  <c r="G2038" i="4"/>
  <c r="P2038" i="4" s="1"/>
  <c r="F2038" i="4"/>
  <c r="E2038" i="4"/>
  <c r="D2038" i="4"/>
  <c r="C2038" i="4"/>
  <c r="B2038" i="4"/>
  <c r="M2038" i="4" s="1"/>
  <c r="A2038" i="4"/>
  <c r="U2037" i="4"/>
  <c r="T2037" i="4"/>
  <c r="S2037" i="4"/>
  <c r="Q2037" i="4"/>
  <c r="P2037" i="4"/>
  <c r="M2037" i="4"/>
  <c r="L2037" i="4"/>
  <c r="K2037" i="4"/>
  <c r="J2037" i="4"/>
  <c r="I2037" i="4"/>
  <c r="H2037" i="4"/>
  <c r="G2037" i="4"/>
  <c r="F2037" i="4"/>
  <c r="O2037" i="4" s="1"/>
  <c r="E2037" i="4"/>
  <c r="D2037" i="4"/>
  <c r="C2037" i="4"/>
  <c r="B2037" i="4"/>
  <c r="A2037" i="4"/>
  <c r="U2036" i="4"/>
  <c r="T2036" i="4"/>
  <c r="S2036" i="4"/>
  <c r="Q2036" i="4"/>
  <c r="P2036" i="4"/>
  <c r="N2036" i="4"/>
  <c r="M2036" i="4"/>
  <c r="R2036" i="4" s="1"/>
  <c r="L2036" i="4"/>
  <c r="K2036" i="4"/>
  <c r="J2036" i="4"/>
  <c r="I2036" i="4"/>
  <c r="H2036" i="4"/>
  <c r="G2036" i="4"/>
  <c r="F2036" i="4"/>
  <c r="O2036" i="4" s="1"/>
  <c r="E2036" i="4"/>
  <c r="D2036" i="4"/>
  <c r="C2036" i="4"/>
  <c r="B2036" i="4"/>
  <c r="A2036" i="4"/>
  <c r="U2035" i="4"/>
  <c r="T2035" i="4"/>
  <c r="S2035" i="4"/>
  <c r="P2035" i="4"/>
  <c r="N2035" i="4"/>
  <c r="L2035" i="4"/>
  <c r="K2035" i="4"/>
  <c r="J2035" i="4"/>
  <c r="I2035" i="4"/>
  <c r="H2035" i="4"/>
  <c r="G2035" i="4"/>
  <c r="F2035" i="4"/>
  <c r="E2035" i="4"/>
  <c r="D2035" i="4"/>
  <c r="C2035" i="4"/>
  <c r="B2035" i="4"/>
  <c r="A2035" i="4"/>
  <c r="U2034" i="4"/>
  <c r="T2034" i="4"/>
  <c r="S2034" i="4"/>
  <c r="O2034" i="4"/>
  <c r="N2034" i="4"/>
  <c r="L2034" i="4"/>
  <c r="K2034" i="4"/>
  <c r="J2034" i="4"/>
  <c r="I2034" i="4"/>
  <c r="H2034" i="4"/>
  <c r="G2034" i="4"/>
  <c r="P2034" i="4" s="1"/>
  <c r="F2034" i="4"/>
  <c r="E2034" i="4"/>
  <c r="D2034" i="4"/>
  <c r="C2034" i="4"/>
  <c r="B2034" i="4"/>
  <c r="A2034" i="4"/>
  <c r="U2033" i="4"/>
  <c r="T2033" i="4"/>
  <c r="S2033" i="4"/>
  <c r="Q2033" i="4"/>
  <c r="P2033" i="4"/>
  <c r="M2033" i="4"/>
  <c r="L2033" i="4"/>
  <c r="K2033" i="4"/>
  <c r="J2033" i="4"/>
  <c r="I2033" i="4"/>
  <c r="H2033" i="4"/>
  <c r="G2033" i="4"/>
  <c r="F2033" i="4"/>
  <c r="O2033" i="4" s="1"/>
  <c r="E2033" i="4"/>
  <c r="D2033" i="4"/>
  <c r="C2033" i="4"/>
  <c r="B2033" i="4"/>
  <c r="A2033" i="4"/>
  <c r="U2032" i="4"/>
  <c r="T2032" i="4"/>
  <c r="S2032" i="4"/>
  <c r="P2032" i="4"/>
  <c r="N2032" i="4"/>
  <c r="M2032" i="4"/>
  <c r="L2032" i="4"/>
  <c r="K2032" i="4"/>
  <c r="J2032" i="4"/>
  <c r="I2032" i="4"/>
  <c r="H2032" i="4"/>
  <c r="G2032" i="4"/>
  <c r="F2032" i="4"/>
  <c r="O2032" i="4" s="1"/>
  <c r="E2032" i="4"/>
  <c r="D2032" i="4"/>
  <c r="C2032" i="4"/>
  <c r="B2032" i="4"/>
  <c r="A2032" i="4"/>
  <c r="U2031" i="4"/>
  <c r="T2031" i="4"/>
  <c r="S2031" i="4"/>
  <c r="P2031" i="4"/>
  <c r="N2031" i="4"/>
  <c r="L2031" i="4"/>
  <c r="K2031" i="4"/>
  <c r="J2031" i="4"/>
  <c r="I2031" i="4"/>
  <c r="H2031" i="4"/>
  <c r="G2031" i="4"/>
  <c r="F2031" i="4"/>
  <c r="E2031" i="4"/>
  <c r="D2031" i="4"/>
  <c r="C2031" i="4"/>
  <c r="B2031" i="4"/>
  <c r="M2031" i="4" s="1"/>
  <c r="A2031" i="4"/>
  <c r="U2030" i="4"/>
  <c r="T2030" i="4"/>
  <c r="S2030" i="4"/>
  <c r="O2030" i="4"/>
  <c r="N2030" i="4"/>
  <c r="L2030" i="4"/>
  <c r="K2030" i="4"/>
  <c r="J2030" i="4"/>
  <c r="I2030" i="4"/>
  <c r="H2030" i="4"/>
  <c r="G2030" i="4"/>
  <c r="P2030" i="4" s="1"/>
  <c r="F2030" i="4"/>
  <c r="E2030" i="4"/>
  <c r="D2030" i="4"/>
  <c r="C2030" i="4"/>
  <c r="B2030" i="4"/>
  <c r="A2030" i="4"/>
  <c r="U2029" i="4"/>
  <c r="T2029" i="4"/>
  <c r="S2029" i="4"/>
  <c r="P2029" i="4"/>
  <c r="M2029" i="4"/>
  <c r="L2029" i="4"/>
  <c r="K2029" i="4"/>
  <c r="J2029" i="4"/>
  <c r="I2029" i="4"/>
  <c r="H2029" i="4"/>
  <c r="G2029" i="4"/>
  <c r="F2029" i="4"/>
  <c r="O2029" i="4" s="1"/>
  <c r="E2029" i="4"/>
  <c r="D2029" i="4"/>
  <c r="C2029" i="4"/>
  <c r="B2029" i="4"/>
  <c r="A2029" i="4"/>
  <c r="U2028" i="4"/>
  <c r="T2028" i="4"/>
  <c r="S2028" i="4"/>
  <c r="P2028" i="4"/>
  <c r="M2028" i="4"/>
  <c r="L2028" i="4"/>
  <c r="K2028" i="4"/>
  <c r="J2028" i="4"/>
  <c r="I2028" i="4"/>
  <c r="H2028" i="4"/>
  <c r="G2028" i="4"/>
  <c r="F2028" i="4"/>
  <c r="O2028" i="4" s="1"/>
  <c r="E2028" i="4"/>
  <c r="N2028" i="4" s="1"/>
  <c r="D2028" i="4"/>
  <c r="C2028" i="4"/>
  <c r="B2028" i="4"/>
  <c r="A2028" i="4"/>
  <c r="U2027" i="4"/>
  <c r="T2027" i="4"/>
  <c r="S2027" i="4"/>
  <c r="P2027" i="4"/>
  <c r="O2027" i="4"/>
  <c r="N2027" i="4"/>
  <c r="L2027" i="4"/>
  <c r="K2027" i="4"/>
  <c r="J2027" i="4"/>
  <c r="I2027" i="4"/>
  <c r="H2027" i="4"/>
  <c r="G2027" i="4"/>
  <c r="F2027" i="4"/>
  <c r="E2027" i="4"/>
  <c r="D2027" i="4"/>
  <c r="C2027" i="4"/>
  <c r="B2027" i="4"/>
  <c r="M2027" i="4" s="1"/>
  <c r="A2027" i="4"/>
  <c r="U2026" i="4"/>
  <c r="T2026" i="4"/>
  <c r="S2026" i="4"/>
  <c r="O2026" i="4"/>
  <c r="N2026" i="4"/>
  <c r="L2026" i="4"/>
  <c r="K2026" i="4"/>
  <c r="J2026" i="4"/>
  <c r="I2026" i="4"/>
  <c r="H2026" i="4"/>
  <c r="Q2026" i="4" s="1"/>
  <c r="G2026" i="4"/>
  <c r="P2026" i="4" s="1"/>
  <c r="F2026" i="4"/>
  <c r="E2026" i="4"/>
  <c r="D2026" i="4"/>
  <c r="C2026" i="4"/>
  <c r="B2026" i="4"/>
  <c r="A2026" i="4"/>
  <c r="U2025" i="4"/>
  <c r="T2025" i="4"/>
  <c r="S2025" i="4"/>
  <c r="P2025" i="4"/>
  <c r="M2025" i="4"/>
  <c r="L2025" i="4"/>
  <c r="K2025" i="4"/>
  <c r="J2025" i="4"/>
  <c r="I2025" i="4"/>
  <c r="H2025" i="4"/>
  <c r="G2025" i="4"/>
  <c r="F2025" i="4"/>
  <c r="O2025" i="4" s="1"/>
  <c r="E2025" i="4"/>
  <c r="D2025" i="4"/>
  <c r="C2025" i="4"/>
  <c r="B2025" i="4"/>
  <c r="A2025" i="4"/>
  <c r="U2024" i="4"/>
  <c r="T2024" i="4"/>
  <c r="S2024" i="4"/>
  <c r="P2024" i="4"/>
  <c r="L2024" i="4"/>
  <c r="K2024" i="4"/>
  <c r="J2024" i="4"/>
  <c r="I2024" i="4"/>
  <c r="H2024" i="4"/>
  <c r="G2024" i="4"/>
  <c r="F2024" i="4"/>
  <c r="E2024" i="4"/>
  <c r="N2024" i="4" s="1"/>
  <c r="D2024" i="4"/>
  <c r="C2024" i="4"/>
  <c r="B2024" i="4"/>
  <c r="M2024" i="4" s="1"/>
  <c r="A2024" i="4"/>
  <c r="U2023" i="4"/>
  <c r="T2023" i="4"/>
  <c r="S2023" i="4"/>
  <c r="P2023" i="4"/>
  <c r="N2023" i="4"/>
  <c r="L2023" i="4"/>
  <c r="K2023" i="4"/>
  <c r="J2023" i="4"/>
  <c r="O2023" i="4" s="1"/>
  <c r="I2023" i="4"/>
  <c r="H2023" i="4"/>
  <c r="G2023" i="4"/>
  <c r="F2023" i="4"/>
  <c r="E2023" i="4"/>
  <c r="D2023" i="4"/>
  <c r="C2023" i="4"/>
  <c r="B2023" i="4"/>
  <c r="M2023" i="4" s="1"/>
  <c r="A2023" i="4"/>
  <c r="U2022" i="4"/>
  <c r="T2022" i="4"/>
  <c r="S2022" i="4"/>
  <c r="O2022" i="4"/>
  <c r="N2022" i="4"/>
  <c r="L2022" i="4"/>
  <c r="K2022" i="4"/>
  <c r="J2022" i="4"/>
  <c r="I2022" i="4"/>
  <c r="H2022" i="4"/>
  <c r="Q2022" i="4" s="1"/>
  <c r="G2022" i="4"/>
  <c r="P2022" i="4" s="1"/>
  <c r="F2022" i="4"/>
  <c r="E2022" i="4"/>
  <c r="D2022" i="4"/>
  <c r="C2022" i="4"/>
  <c r="B2022" i="4"/>
  <c r="A2022" i="4"/>
  <c r="U2021" i="4"/>
  <c r="T2021" i="4"/>
  <c r="S2021" i="4"/>
  <c r="P2021" i="4"/>
  <c r="M2021" i="4"/>
  <c r="L2021" i="4"/>
  <c r="Q2021" i="4" s="1"/>
  <c r="K2021" i="4"/>
  <c r="J2021" i="4"/>
  <c r="I2021" i="4"/>
  <c r="H2021" i="4"/>
  <c r="G2021" i="4"/>
  <c r="F2021" i="4"/>
  <c r="O2021" i="4" s="1"/>
  <c r="E2021" i="4"/>
  <c r="D2021" i="4"/>
  <c r="N2021" i="4" s="1"/>
  <c r="R2021" i="4" s="1"/>
  <c r="C2021" i="4"/>
  <c r="B2021" i="4"/>
  <c r="A2021" i="4"/>
  <c r="U2020" i="4"/>
  <c r="T2020" i="4"/>
  <c r="S2020" i="4"/>
  <c r="P2020" i="4"/>
  <c r="M2020" i="4"/>
  <c r="L2020" i="4"/>
  <c r="K2020" i="4"/>
  <c r="J2020" i="4"/>
  <c r="I2020" i="4"/>
  <c r="H2020" i="4"/>
  <c r="G2020" i="4"/>
  <c r="F2020" i="4"/>
  <c r="E2020" i="4"/>
  <c r="N2020" i="4" s="1"/>
  <c r="D2020" i="4"/>
  <c r="C2020" i="4"/>
  <c r="B2020" i="4"/>
  <c r="A2020" i="4"/>
  <c r="U2019" i="4"/>
  <c r="T2019" i="4"/>
  <c r="S2019" i="4"/>
  <c r="P2019" i="4"/>
  <c r="O2019" i="4"/>
  <c r="N2019" i="4"/>
  <c r="L2019" i="4"/>
  <c r="K2019" i="4"/>
  <c r="J2019" i="4"/>
  <c r="I2019" i="4"/>
  <c r="H2019" i="4"/>
  <c r="G2019" i="4"/>
  <c r="F2019" i="4"/>
  <c r="Q2019" i="4" s="1"/>
  <c r="E2019" i="4"/>
  <c r="D2019" i="4"/>
  <c r="C2019" i="4"/>
  <c r="B2019" i="4"/>
  <c r="M2019" i="4" s="1"/>
  <c r="A2019" i="4"/>
  <c r="U2018" i="4"/>
  <c r="T2018" i="4"/>
  <c r="S2018" i="4"/>
  <c r="O2018" i="4"/>
  <c r="N2018" i="4"/>
  <c r="L2018" i="4"/>
  <c r="K2018" i="4"/>
  <c r="J2018" i="4"/>
  <c r="I2018" i="4"/>
  <c r="H2018" i="4"/>
  <c r="Q2018" i="4" s="1"/>
  <c r="G2018" i="4"/>
  <c r="P2018" i="4" s="1"/>
  <c r="F2018" i="4"/>
  <c r="E2018" i="4"/>
  <c r="D2018" i="4"/>
  <c r="C2018" i="4"/>
  <c r="B2018" i="4"/>
  <c r="A2018" i="4"/>
  <c r="U2017" i="4"/>
  <c r="T2017" i="4"/>
  <c r="S2017" i="4"/>
  <c r="P2017" i="4"/>
  <c r="M2017" i="4"/>
  <c r="L2017" i="4"/>
  <c r="Q2017" i="4" s="1"/>
  <c r="K2017" i="4"/>
  <c r="J2017" i="4"/>
  <c r="I2017" i="4"/>
  <c r="H2017" i="4"/>
  <c r="G2017" i="4"/>
  <c r="F2017" i="4"/>
  <c r="O2017" i="4" s="1"/>
  <c r="E2017" i="4"/>
  <c r="D2017" i="4"/>
  <c r="N2017" i="4" s="1"/>
  <c r="R2017" i="4" s="1"/>
  <c r="C2017" i="4"/>
  <c r="B2017" i="4"/>
  <c r="A2017" i="4"/>
  <c r="U2016" i="4"/>
  <c r="T2016" i="4"/>
  <c r="S2016" i="4"/>
  <c r="P2016" i="4"/>
  <c r="N2016" i="4"/>
  <c r="L2016" i="4"/>
  <c r="K2016" i="4"/>
  <c r="J2016" i="4"/>
  <c r="I2016" i="4"/>
  <c r="H2016" i="4"/>
  <c r="Q2016" i="4" s="1"/>
  <c r="G2016" i="4"/>
  <c r="F2016" i="4"/>
  <c r="O2016" i="4" s="1"/>
  <c r="E2016" i="4"/>
  <c r="D2016" i="4"/>
  <c r="C2016" i="4"/>
  <c r="B2016" i="4"/>
  <c r="M2016" i="4" s="1"/>
  <c r="R2016" i="4" s="1"/>
  <c r="A2016" i="4"/>
  <c r="U2015" i="4"/>
  <c r="T2015" i="4"/>
  <c r="S2015" i="4"/>
  <c r="Q2015" i="4"/>
  <c r="P2015" i="4"/>
  <c r="L2015" i="4"/>
  <c r="K2015" i="4"/>
  <c r="J2015" i="4"/>
  <c r="I2015" i="4"/>
  <c r="H2015" i="4"/>
  <c r="G2015" i="4"/>
  <c r="F2015" i="4"/>
  <c r="E2015" i="4"/>
  <c r="N2015" i="4" s="1"/>
  <c r="D2015" i="4"/>
  <c r="C2015" i="4"/>
  <c r="B2015" i="4"/>
  <c r="A2015" i="4"/>
  <c r="U2014" i="4"/>
  <c r="T2014" i="4"/>
  <c r="S2014" i="4"/>
  <c r="O2014" i="4"/>
  <c r="N2014" i="4"/>
  <c r="L2014" i="4"/>
  <c r="K2014" i="4"/>
  <c r="J2014" i="4"/>
  <c r="I2014" i="4"/>
  <c r="H2014" i="4"/>
  <c r="Q2014" i="4" s="1"/>
  <c r="G2014" i="4"/>
  <c r="P2014" i="4" s="1"/>
  <c r="F2014" i="4"/>
  <c r="E2014" i="4"/>
  <c r="D2014" i="4"/>
  <c r="C2014" i="4"/>
  <c r="B2014" i="4"/>
  <c r="A2014" i="4"/>
  <c r="U2013" i="4"/>
  <c r="T2013" i="4"/>
  <c r="S2013" i="4"/>
  <c r="Q2013" i="4"/>
  <c r="P2013" i="4"/>
  <c r="M2013" i="4"/>
  <c r="L2013" i="4"/>
  <c r="K2013" i="4"/>
  <c r="J2013" i="4"/>
  <c r="I2013" i="4"/>
  <c r="H2013" i="4"/>
  <c r="G2013" i="4"/>
  <c r="F2013" i="4"/>
  <c r="O2013" i="4" s="1"/>
  <c r="E2013" i="4"/>
  <c r="D2013" i="4"/>
  <c r="N2013" i="4" s="1"/>
  <c r="C2013" i="4"/>
  <c r="B2013" i="4"/>
  <c r="A2013" i="4"/>
  <c r="U2012" i="4"/>
  <c r="T2012" i="4"/>
  <c r="S2012" i="4"/>
  <c r="Q2012" i="4"/>
  <c r="P2012" i="4"/>
  <c r="M2012" i="4"/>
  <c r="L2012" i="4"/>
  <c r="K2012" i="4"/>
  <c r="J2012" i="4"/>
  <c r="I2012" i="4"/>
  <c r="H2012" i="4"/>
  <c r="G2012" i="4"/>
  <c r="F2012" i="4"/>
  <c r="O2012" i="4" s="1"/>
  <c r="E2012" i="4"/>
  <c r="N2012" i="4" s="1"/>
  <c r="R2012" i="4" s="1"/>
  <c r="D2012" i="4"/>
  <c r="C2012" i="4"/>
  <c r="B2012" i="4"/>
  <c r="A2012" i="4"/>
  <c r="U2011" i="4"/>
  <c r="T2011" i="4"/>
  <c r="S2011" i="4"/>
  <c r="P2011" i="4"/>
  <c r="N2011" i="4"/>
  <c r="L2011" i="4"/>
  <c r="K2011" i="4"/>
  <c r="J2011" i="4"/>
  <c r="I2011" i="4"/>
  <c r="H2011" i="4"/>
  <c r="G2011" i="4"/>
  <c r="F2011" i="4"/>
  <c r="E2011" i="4"/>
  <c r="D2011" i="4"/>
  <c r="C2011" i="4"/>
  <c r="B2011" i="4"/>
  <c r="M2011" i="4" s="1"/>
  <c r="A2011" i="4"/>
  <c r="U2010" i="4"/>
  <c r="T2010" i="4"/>
  <c r="S2010" i="4"/>
  <c r="O2010" i="4"/>
  <c r="N2010" i="4"/>
  <c r="L2010" i="4"/>
  <c r="K2010" i="4"/>
  <c r="J2010" i="4"/>
  <c r="I2010" i="4"/>
  <c r="H2010" i="4"/>
  <c r="G2010" i="4"/>
  <c r="P2010" i="4" s="1"/>
  <c r="F2010" i="4"/>
  <c r="E2010" i="4"/>
  <c r="D2010" i="4"/>
  <c r="C2010" i="4"/>
  <c r="B2010" i="4"/>
  <c r="A2010" i="4"/>
  <c r="U2009" i="4"/>
  <c r="T2009" i="4"/>
  <c r="S2009" i="4"/>
  <c r="P2009" i="4"/>
  <c r="M2009" i="4"/>
  <c r="L2009" i="4"/>
  <c r="K2009" i="4"/>
  <c r="J2009" i="4"/>
  <c r="I2009" i="4"/>
  <c r="H2009" i="4"/>
  <c r="Q2009" i="4" s="1"/>
  <c r="G2009" i="4"/>
  <c r="F2009" i="4"/>
  <c r="O2009" i="4" s="1"/>
  <c r="E2009" i="4"/>
  <c r="D2009" i="4"/>
  <c r="C2009" i="4"/>
  <c r="B2009" i="4"/>
  <c r="A2009" i="4"/>
  <c r="U2008" i="4"/>
  <c r="T2008" i="4"/>
  <c r="S2008" i="4"/>
  <c r="P2008" i="4"/>
  <c r="L2008" i="4"/>
  <c r="K2008" i="4"/>
  <c r="J2008" i="4"/>
  <c r="I2008" i="4"/>
  <c r="H2008" i="4"/>
  <c r="G2008" i="4"/>
  <c r="F2008" i="4"/>
  <c r="E2008" i="4"/>
  <c r="N2008" i="4" s="1"/>
  <c r="D2008" i="4"/>
  <c r="C2008" i="4"/>
  <c r="B2008" i="4"/>
  <c r="M2008" i="4" s="1"/>
  <c r="A2008" i="4"/>
  <c r="U2007" i="4"/>
  <c r="T2007" i="4"/>
  <c r="S2007" i="4"/>
  <c r="P2007" i="4"/>
  <c r="N2007" i="4"/>
  <c r="L2007" i="4"/>
  <c r="K2007" i="4"/>
  <c r="Q2007" i="4" s="1"/>
  <c r="J2007" i="4"/>
  <c r="O2007" i="4" s="1"/>
  <c r="I2007" i="4"/>
  <c r="H2007" i="4"/>
  <c r="G2007" i="4"/>
  <c r="F2007" i="4"/>
  <c r="E2007" i="4"/>
  <c r="D2007" i="4"/>
  <c r="C2007" i="4"/>
  <c r="B2007" i="4"/>
  <c r="A2007" i="4"/>
  <c r="U2006" i="4"/>
  <c r="T2006" i="4"/>
  <c r="S2006" i="4"/>
  <c r="O2006" i="4"/>
  <c r="N2006" i="4"/>
  <c r="L2006" i="4"/>
  <c r="K2006" i="4"/>
  <c r="J2006" i="4"/>
  <c r="I2006" i="4"/>
  <c r="H2006" i="4"/>
  <c r="Q2006" i="4" s="1"/>
  <c r="G2006" i="4"/>
  <c r="P2006" i="4" s="1"/>
  <c r="F2006" i="4"/>
  <c r="E2006" i="4"/>
  <c r="D2006" i="4"/>
  <c r="C2006" i="4"/>
  <c r="B2006" i="4"/>
  <c r="A2006" i="4"/>
  <c r="U2005" i="4"/>
  <c r="T2005" i="4"/>
  <c r="S2005" i="4"/>
  <c r="P2005" i="4"/>
  <c r="M2005" i="4"/>
  <c r="L2005" i="4"/>
  <c r="K2005" i="4"/>
  <c r="Q2005" i="4" s="1"/>
  <c r="J2005" i="4"/>
  <c r="I2005" i="4"/>
  <c r="H2005" i="4"/>
  <c r="G2005" i="4"/>
  <c r="F2005" i="4"/>
  <c r="O2005" i="4" s="1"/>
  <c r="E2005" i="4"/>
  <c r="D2005" i="4"/>
  <c r="N2005" i="4" s="1"/>
  <c r="C2005" i="4"/>
  <c r="B2005" i="4"/>
  <c r="A2005" i="4"/>
  <c r="U2004" i="4"/>
  <c r="T2004" i="4"/>
  <c r="S2004" i="4"/>
  <c r="P2004" i="4"/>
  <c r="L2004" i="4"/>
  <c r="K2004" i="4"/>
  <c r="J2004" i="4"/>
  <c r="I2004" i="4"/>
  <c r="H2004" i="4"/>
  <c r="G2004" i="4"/>
  <c r="F2004" i="4"/>
  <c r="O2004" i="4" s="1"/>
  <c r="E2004" i="4"/>
  <c r="N2004" i="4" s="1"/>
  <c r="D2004" i="4"/>
  <c r="C2004" i="4"/>
  <c r="B2004" i="4"/>
  <c r="M2004" i="4" s="1"/>
  <c r="A2004" i="4"/>
  <c r="U2003" i="4"/>
  <c r="T2003" i="4"/>
  <c r="S2003" i="4"/>
  <c r="P2003" i="4"/>
  <c r="N2003" i="4"/>
  <c r="L2003" i="4"/>
  <c r="K2003" i="4"/>
  <c r="J2003" i="4"/>
  <c r="I2003" i="4"/>
  <c r="H2003" i="4"/>
  <c r="G2003" i="4"/>
  <c r="F2003" i="4"/>
  <c r="E2003" i="4"/>
  <c r="D2003" i="4"/>
  <c r="C2003" i="4"/>
  <c r="B2003" i="4"/>
  <c r="M2003" i="4" s="1"/>
  <c r="A2003" i="4"/>
  <c r="U2002" i="4"/>
  <c r="T2002" i="4"/>
  <c r="S2002" i="4"/>
  <c r="O2002" i="4"/>
  <c r="N2002" i="4"/>
  <c r="L2002" i="4"/>
  <c r="K2002" i="4"/>
  <c r="J2002" i="4"/>
  <c r="I2002" i="4"/>
  <c r="H2002" i="4"/>
  <c r="G2002" i="4"/>
  <c r="P2002" i="4" s="1"/>
  <c r="F2002" i="4"/>
  <c r="E2002" i="4"/>
  <c r="D2002" i="4"/>
  <c r="C2002" i="4"/>
  <c r="B2002" i="4"/>
  <c r="A2002" i="4"/>
  <c r="U2001" i="4"/>
  <c r="T2001" i="4"/>
  <c r="S2001" i="4"/>
  <c r="P2001" i="4"/>
  <c r="M2001" i="4"/>
  <c r="L2001" i="4"/>
  <c r="K2001" i="4"/>
  <c r="Q2001" i="4" s="1"/>
  <c r="J2001" i="4"/>
  <c r="I2001" i="4"/>
  <c r="H2001" i="4"/>
  <c r="G2001" i="4"/>
  <c r="F2001" i="4"/>
  <c r="O2001" i="4" s="1"/>
  <c r="E2001" i="4"/>
  <c r="D2001" i="4"/>
  <c r="C2001" i="4"/>
  <c r="B2001" i="4"/>
  <c r="A2001" i="4"/>
  <c r="U2000" i="4"/>
  <c r="T2000" i="4"/>
  <c r="S2000" i="4"/>
  <c r="P2000" i="4"/>
  <c r="N2000" i="4"/>
  <c r="M2000" i="4"/>
  <c r="L2000" i="4"/>
  <c r="K2000" i="4"/>
  <c r="J2000" i="4"/>
  <c r="I2000" i="4"/>
  <c r="H2000" i="4"/>
  <c r="Q2000" i="4" s="1"/>
  <c r="G2000" i="4"/>
  <c r="F2000" i="4"/>
  <c r="O2000" i="4" s="1"/>
  <c r="E2000" i="4"/>
  <c r="D2000" i="4"/>
  <c r="C2000" i="4"/>
  <c r="B2000" i="4"/>
  <c r="A2000" i="4"/>
  <c r="U1999" i="4"/>
  <c r="T1999" i="4"/>
  <c r="S1999" i="4"/>
  <c r="Q1999" i="4"/>
  <c r="P1999" i="4"/>
  <c r="L1999" i="4"/>
  <c r="K1999" i="4"/>
  <c r="J1999" i="4"/>
  <c r="I1999" i="4"/>
  <c r="H1999" i="4"/>
  <c r="G1999" i="4"/>
  <c r="F1999" i="4"/>
  <c r="E1999" i="4"/>
  <c r="N1999" i="4" s="1"/>
  <c r="D1999" i="4"/>
  <c r="C1999" i="4"/>
  <c r="B1999" i="4"/>
  <c r="A1999" i="4"/>
  <c r="U1998" i="4"/>
  <c r="T1998" i="4"/>
  <c r="S1998" i="4"/>
  <c r="O1998" i="4"/>
  <c r="N1998" i="4"/>
  <c r="L1998" i="4"/>
  <c r="K1998" i="4"/>
  <c r="J1998" i="4"/>
  <c r="I1998" i="4"/>
  <c r="H1998" i="4"/>
  <c r="Q1998" i="4" s="1"/>
  <c r="G1998" i="4"/>
  <c r="P1998" i="4" s="1"/>
  <c r="F1998" i="4"/>
  <c r="E1998" i="4"/>
  <c r="D1998" i="4"/>
  <c r="C1998" i="4"/>
  <c r="B1998" i="4"/>
  <c r="A1998" i="4"/>
  <c r="U1997" i="4"/>
  <c r="T1997" i="4"/>
  <c r="S1997" i="4"/>
  <c r="Q1997" i="4"/>
  <c r="P1997" i="4"/>
  <c r="M1997" i="4"/>
  <c r="L1997" i="4"/>
  <c r="K1997" i="4"/>
  <c r="J1997" i="4"/>
  <c r="I1997" i="4"/>
  <c r="H1997" i="4"/>
  <c r="G1997" i="4"/>
  <c r="F1997" i="4"/>
  <c r="O1997" i="4" s="1"/>
  <c r="E1997" i="4"/>
  <c r="D1997" i="4"/>
  <c r="N1997" i="4" s="1"/>
  <c r="R1997" i="4" s="1"/>
  <c r="C1997" i="4"/>
  <c r="B1997" i="4"/>
  <c r="A1997" i="4"/>
  <c r="U1996" i="4"/>
  <c r="T1996" i="4"/>
  <c r="S1996" i="4"/>
  <c r="Q1996" i="4"/>
  <c r="P1996" i="4"/>
  <c r="M1996" i="4"/>
  <c r="L1996" i="4"/>
  <c r="K1996" i="4"/>
  <c r="J1996" i="4"/>
  <c r="I1996" i="4"/>
  <c r="H1996" i="4"/>
  <c r="G1996" i="4"/>
  <c r="F1996" i="4"/>
  <c r="O1996" i="4" s="1"/>
  <c r="E1996" i="4"/>
  <c r="N1996" i="4" s="1"/>
  <c r="R1996" i="4" s="1"/>
  <c r="D1996" i="4"/>
  <c r="C1996" i="4"/>
  <c r="B1996" i="4"/>
  <c r="A1996" i="4"/>
  <c r="U1995" i="4"/>
  <c r="T1995" i="4"/>
  <c r="S1995" i="4"/>
  <c r="P1995" i="4"/>
  <c r="N1995" i="4"/>
  <c r="L1995" i="4"/>
  <c r="K1995" i="4"/>
  <c r="J1995" i="4"/>
  <c r="I1995" i="4"/>
  <c r="H1995" i="4"/>
  <c r="G1995" i="4"/>
  <c r="F1995" i="4"/>
  <c r="E1995" i="4"/>
  <c r="D1995" i="4"/>
  <c r="C1995" i="4"/>
  <c r="B1995" i="4"/>
  <c r="M1995" i="4" s="1"/>
  <c r="A1995" i="4"/>
  <c r="U1994" i="4"/>
  <c r="T1994" i="4"/>
  <c r="S1994" i="4"/>
  <c r="O1994" i="4"/>
  <c r="N1994" i="4"/>
  <c r="L1994" i="4"/>
  <c r="K1994" i="4"/>
  <c r="J1994" i="4"/>
  <c r="I1994" i="4"/>
  <c r="H1994" i="4"/>
  <c r="G1994" i="4"/>
  <c r="P1994" i="4" s="1"/>
  <c r="F1994" i="4"/>
  <c r="E1994" i="4"/>
  <c r="D1994" i="4"/>
  <c r="C1994" i="4"/>
  <c r="B1994" i="4"/>
  <c r="A1994" i="4"/>
  <c r="U1993" i="4"/>
  <c r="T1993" i="4"/>
  <c r="S1993" i="4"/>
  <c r="P1993" i="4"/>
  <c r="M1993" i="4"/>
  <c r="L1993" i="4"/>
  <c r="K1993" i="4"/>
  <c r="J1993" i="4"/>
  <c r="I1993" i="4"/>
  <c r="H1993" i="4"/>
  <c r="G1993" i="4"/>
  <c r="F1993" i="4"/>
  <c r="O1993" i="4" s="1"/>
  <c r="E1993" i="4"/>
  <c r="D1993" i="4"/>
  <c r="C1993" i="4"/>
  <c r="B1993" i="4"/>
  <c r="A1993" i="4"/>
  <c r="U1992" i="4"/>
  <c r="T1992" i="4"/>
  <c r="S1992" i="4"/>
  <c r="P1992" i="4"/>
  <c r="M1992" i="4"/>
  <c r="L1992" i="4"/>
  <c r="K1992" i="4"/>
  <c r="J1992" i="4"/>
  <c r="I1992" i="4"/>
  <c r="H1992" i="4"/>
  <c r="G1992" i="4"/>
  <c r="F1992" i="4"/>
  <c r="E1992" i="4"/>
  <c r="N1992" i="4" s="1"/>
  <c r="D1992" i="4"/>
  <c r="C1992" i="4"/>
  <c r="B1992" i="4"/>
  <c r="A1992" i="4"/>
  <c r="U1991" i="4"/>
  <c r="T1991" i="4"/>
  <c r="S1991" i="4"/>
  <c r="P1991" i="4"/>
  <c r="O1991" i="4"/>
  <c r="N1991" i="4"/>
  <c r="L1991" i="4"/>
  <c r="K1991" i="4"/>
  <c r="Q1991" i="4" s="1"/>
  <c r="J1991" i="4"/>
  <c r="I1991" i="4"/>
  <c r="H1991" i="4"/>
  <c r="G1991" i="4"/>
  <c r="F1991" i="4"/>
  <c r="E1991" i="4"/>
  <c r="D1991" i="4"/>
  <c r="C1991" i="4"/>
  <c r="B1991" i="4"/>
  <c r="M1991" i="4" s="1"/>
  <c r="A1991" i="4"/>
  <c r="U1990" i="4"/>
  <c r="T1990" i="4"/>
  <c r="S1990" i="4"/>
  <c r="O1990" i="4"/>
  <c r="N1990" i="4"/>
  <c r="L1990" i="4"/>
  <c r="K1990" i="4"/>
  <c r="J1990" i="4"/>
  <c r="I1990" i="4"/>
  <c r="H1990" i="4"/>
  <c r="Q1990" i="4" s="1"/>
  <c r="G1990" i="4"/>
  <c r="P1990" i="4" s="1"/>
  <c r="F1990" i="4"/>
  <c r="E1990" i="4"/>
  <c r="D1990" i="4"/>
  <c r="C1990" i="4"/>
  <c r="B1990" i="4"/>
  <c r="A1990" i="4"/>
  <c r="U1989" i="4"/>
  <c r="T1989" i="4"/>
  <c r="S1989" i="4"/>
  <c r="P1989" i="4"/>
  <c r="M1989" i="4"/>
  <c r="L1989" i="4"/>
  <c r="K1989" i="4"/>
  <c r="Q1989" i="4" s="1"/>
  <c r="J1989" i="4"/>
  <c r="I1989" i="4"/>
  <c r="H1989" i="4"/>
  <c r="G1989" i="4"/>
  <c r="F1989" i="4"/>
  <c r="O1989" i="4" s="1"/>
  <c r="E1989" i="4"/>
  <c r="D1989" i="4"/>
  <c r="N1989" i="4" s="1"/>
  <c r="C1989" i="4"/>
  <c r="B1989" i="4"/>
  <c r="A1989" i="4"/>
  <c r="U1988" i="4"/>
  <c r="T1988" i="4"/>
  <c r="S1988" i="4"/>
  <c r="P1988" i="4"/>
  <c r="L1988" i="4"/>
  <c r="K1988" i="4"/>
  <c r="J1988" i="4"/>
  <c r="I1988" i="4"/>
  <c r="H1988" i="4"/>
  <c r="G1988" i="4"/>
  <c r="F1988" i="4"/>
  <c r="O1988" i="4" s="1"/>
  <c r="E1988" i="4"/>
  <c r="N1988" i="4" s="1"/>
  <c r="D1988" i="4"/>
  <c r="C1988" i="4"/>
  <c r="B1988" i="4"/>
  <c r="M1988" i="4" s="1"/>
  <c r="A1988" i="4"/>
  <c r="U1987" i="4"/>
  <c r="T1987" i="4"/>
  <c r="S1987" i="4"/>
  <c r="Q1987" i="4"/>
  <c r="P1987" i="4"/>
  <c r="O1987" i="4"/>
  <c r="N1987" i="4"/>
  <c r="L1987" i="4"/>
  <c r="K1987" i="4"/>
  <c r="J1987" i="4"/>
  <c r="I1987" i="4"/>
  <c r="H1987" i="4"/>
  <c r="G1987" i="4"/>
  <c r="F1987" i="4"/>
  <c r="E1987" i="4"/>
  <c r="D1987" i="4"/>
  <c r="C1987" i="4"/>
  <c r="B1987" i="4"/>
  <c r="M1987" i="4" s="1"/>
  <c r="R1987" i="4" s="1"/>
  <c r="A1987" i="4"/>
  <c r="U1986" i="4"/>
  <c r="T1986" i="4"/>
  <c r="S1986" i="4"/>
  <c r="O1986" i="4"/>
  <c r="N1986" i="4"/>
  <c r="L1986" i="4"/>
  <c r="K1986" i="4"/>
  <c r="J1986" i="4"/>
  <c r="I1986" i="4"/>
  <c r="H1986" i="4"/>
  <c r="G1986" i="4"/>
  <c r="P1986" i="4" s="1"/>
  <c r="F1986" i="4"/>
  <c r="E1986" i="4"/>
  <c r="D1986" i="4"/>
  <c r="C1986" i="4"/>
  <c r="B1986" i="4"/>
  <c r="A1986" i="4"/>
  <c r="U1985" i="4"/>
  <c r="T1985" i="4"/>
  <c r="S1985" i="4"/>
  <c r="P1985" i="4"/>
  <c r="M1985" i="4"/>
  <c r="L1985" i="4"/>
  <c r="K1985" i="4"/>
  <c r="Q1985" i="4" s="1"/>
  <c r="J1985" i="4"/>
  <c r="I1985" i="4"/>
  <c r="H1985" i="4"/>
  <c r="G1985" i="4"/>
  <c r="F1985" i="4"/>
  <c r="O1985" i="4" s="1"/>
  <c r="E1985" i="4"/>
  <c r="D1985" i="4"/>
  <c r="N1985" i="4" s="1"/>
  <c r="C1985" i="4"/>
  <c r="B1985" i="4"/>
  <c r="A1985" i="4"/>
  <c r="U1984" i="4"/>
  <c r="T1984" i="4"/>
  <c r="S1984" i="4"/>
  <c r="P1984" i="4"/>
  <c r="N1984" i="4"/>
  <c r="M1984" i="4"/>
  <c r="L1984" i="4"/>
  <c r="K1984" i="4"/>
  <c r="J1984" i="4"/>
  <c r="I1984" i="4"/>
  <c r="H1984" i="4"/>
  <c r="Q1984" i="4" s="1"/>
  <c r="G1984" i="4"/>
  <c r="F1984" i="4"/>
  <c r="O1984" i="4" s="1"/>
  <c r="E1984" i="4"/>
  <c r="D1984" i="4"/>
  <c r="C1984" i="4"/>
  <c r="B1984" i="4"/>
  <c r="A1984" i="4"/>
  <c r="U1983" i="4"/>
  <c r="T1983" i="4"/>
  <c r="S1983" i="4"/>
  <c r="Q1983" i="4"/>
  <c r="P1983" i="4"/>
  <c r="L1983" i="4"/>
  <c r="K1983" i="4"/>
  <c r="J1983" i="4"/>
  <c r="I1983" i="4"/>
  <c r="H1983" i="4"/>
  <c r="G1983" i="4"/>
  <c r="F1983" i="4"/>
  <c r="O1983" i="4" s="1"/>
  <c r="E1983" i="4"/>
  <c r="N1983" i="4" s="1"/>
  <c r="D1983" i="4"/>
  <c r="C1983" i="4"/>
  <c r="B1983" i="4"/>
  <c r="A1983" i="4"/>
  <c r="U1982" i="4"/>
  <c r="T1982" i="4"/>
  <c r="S1982" i="4"/>
  <c r="O1982" i="4"/>
  <c r="N1982" i="4"/>
  <c r="L1982" i="4"/>
  <c r="K1982" i="4"/>
  <c r="J1982" i="4"/>
  <c r="I1982" i="4"/>
  <c r="H1982" i="4"/>
  <c r="G1982" i="4"/>
  <c r="P1982" i="4" s="1"/>
  <c r="F1982" i="4"/>
  <c r="E1982" i="4"/>
  <c r="D1982" i="4"/>
  <c r="C1982" i="4"/>
  <c r="B1982" i="4"/>
  <c r="A1982" i="4"/>
  <c r="U1981" i="4"/>
  <c r="T1981" i="4"/>
  <c r="S1981" i="4"/>
  <c r="Q1981" i="4"/>
  <c r="P1981" i="4"/>
  <c r="M1981" i="4"/>
  <c r="L1981" i="4"/>
  <c r="K1981" i="4"/>
  <c r="J1981" i="4"/>
  <c r="I1981" i="4"/>
  <c r="H1981" i="4"/>
  <c r="G1981" i="4"/>
  <c r="F1981" i="4"/>
  <c r="O1981" i="4" s="1"/>
  <c r="E1981" i="4"/>
  <c r="D1981" i="4"/>
  <c r="C1981" i="4"/>
  <c r="B1981" i="4"/>
  <c r="A1981" i="4"/>
  <c r="U1980" i="4"/>
  <c r="T1980" i="4"/>
  <c r="S1980" i="4"/>
  <c r="Q1980" i="4"/>
  <c r="P1980" i="4"/>
  <c r="N1980" i="4"/>
  <c r="M1980" i="4"/>
  <c r="R1980" i="4" s="1"/>
  <c r="L1980" i="4"/>
  <c r="K1980" i="4"/>
  <c r="J1980" i="4"/>
  <c r="I1980" i="4"/>
  <c r="H1980" i="4"/>
  <c r="G1980" i="4"/>
  <c r="F1980" i="4"/>
  <c r="O1980" i="4" s="1"/>
  <c r="E1980" i="4"/>
  <c r="D1980" i="4"/>
  <c r="C1980" i="4"/>
  <c r="B1980" i="4"/>
  <c r="A1980" i="4"/>
  <c r="U1979" i="4"/>
  <c r="T1979" i="4"/>
  <c r="S1979" i="4"/>
  <c r="P1979" i="4"/>
  <c r="N1979" i="4"/>
  <c r="L1979" i="4"/>
  <c r="K1979" i="4"/>
  <c r="J1979" i="4"/>
  <c r="I1979" i="4"/>
  <c r="H1979" i="4"/>
  <c r="G1979" i="4"/>
  <c r="F1979" i="4"/>
  <c r="E1979" i="4"/>
  <c r="D1979" i="4"/>
  <c r="C1979" i="4"/>
  <c r="B1979" i="4"/>
  <c r="M1979" i="4" s="1"/>
  <c r="A1979" i="4"/>
  <c r="U1978" i="4"/>
  <c r="T1978" i="4"/>
  <c r="S1978" i="4"/>
  <c r="O1978" i="4"/>
  <c r="N1978" i="4"/>
  <c r="L1978" i="4"/>
  <c r="K1978" i="4"/>
  <c r="J1978" i="4"/>
  <c r="I1978" i="4"/>
  <c r="H1978" i="4"/>
  <c r="G1978" i="4"/>
  <c r="P1978" i="4" s="1"/>
  <c r="F1978" i="4"/>
  <c r="E1978" i="4"/>
  <c r="D1978" i="4"/>
  <c r="C1978" i="4"/>
  <c r="B1978" i="4"/>
  <c r="A1978" i="4"/>
  <c r="U1977" i="4"/>
  <c r="T1977" i="4"/>
  <c r="S1977" i="4"/>
  <c r="P1977" i="4"/>
  <c r="M1977" i="4"/>
  <c r="L1977" i="4"/>
  <c r="K1977" i="4"/>
  <c r="J1977" i="4"/>
  <c r="I1977" i="4"/>
  <c r="H1977" i="4"/>
  <c r="G1977" i="4"/>
  <c r="F1977" i="4"/>
  <c r="O1977" i="4" s="1"/>
  <c r="E1977" i="4"/>
  <c r="D1977" i="4"/>
  <c r="C1977" i="4"/>
  <c r="B1977" i="4"/>
  <c r="A1977" i="4"/>
  <c r="U1976" i="4"/>
  <c r="T1976" i="4"/>
  <c r="S1976" i="4"/>
  <c r="P1976" i="4"/>
  <c r="L1976" i="4"/>
  <c r="K1976" i="4"/>
  <c r="J1976" i="4"/>
  <c r="I1976" i="4"/>
  <c r="H1976" i="4"/>
  <c r="Q1976" i="4" s="1"/>
  <c r="G1976" i="4"/>
  <c r="F1976" i="4"/>
  <c r="O1976" i="4" s="1"/>
  <c r="E1976" i="4"/>
  <c r="N1976" i="4" s="1"/>
  <c r="D1976" i="4"/>
  <c r="C1976" i="4"/>
  <c r="B1976" i="4"/>
  <c r="A1976" i="4"/>
  <c r="U1975" i="4"/>
  <c r="T1975" i="4"/>
  <c r="S1975" i="4"/>
  <c r="P1975" i="4"/>
  <c r="O1975" i="4"/>
  <c r="N1975" i="4"/>
  <c r="L1975" i="4"/>
  <c r="Q1975" i="4" s="1"/>
  <c r="K1975" i="4"/>
  <c r="J1975" i="4"/>
  <c r="I1975" i="4"/>
  <c r="H1975" i="4"/>
  <c r="G1975" i="4"/>
  <c r="F1975" i="4"/>
  <c r="E1975" i="4"/>
  <c r="D1975" i="4"/>
  <c r="C1975" i="4"/>
  <c r="B1975" i="4"/>
  <c r="M1975" i="4" s="1"/>
  <c r="R1975" i="4" s="1"/>
  <c r="A1975" i="4"/>
  <c r="U1974" i="4"/>
  <c r="T1974" i="4"/>
  <c r="S1974" i="4"/>
  <c r="O1974" i="4"/>
  <c r="N1974" i="4"/>
  <c r="L1974" i="4"/>
  <c r="K1974" i="4"/>
  <c r="J1974" i="4"/>
  <c r="I1974" i="4"/>
  <c r="H1974" i="4"/>
  <c r="Q1974" i="4" s="1"/>
  <c r="G1974" i="4"/>
  <c r="P1974" i="4" s="1"/>
  <c r="F1974" i="4"/>
  <c r="E1974" i="4"/>
  <c r="D1974" i="4"/>
  <c r="C1974" i="4"/>
  <c r="B1974" i="4"/>
  <c r="A1974" i="4"/>
  <c r="U1973" i="4"/>
  <c r="T1973" i="4"/>
  <c r="S1973" i="4"/>
  <c r="Q1973" i="4"/>
  <c r="P1973" i="4"/>
  <c r="M1973" i="4"/>
  <c r="L1973" i="4"/>
  <c r="K1973" i="4"/>
  <c r="J1973" i="4"/>
  <c r="I1973" i="4"/>
  <c r="H1973" i="4"/>
  <c r="G1973" i="4"/>
  <c r="F1973" i="4"/>
  <c r="O1973" i="4" s="1"/>
  <c r="E1973" i="4"/>
  <c r="D1973" i="4"/>
  <c r="C1973" i="4"/>
  <c r="B1973" i="4"/>
  <c r="A1973" i="4"/>
  <c r="U1972" i="4"/>
  <c r="T1972" i="4"/>
  <c r="S1972" i="4"/>
  <c r="P1972" i="4"/>
  <c r="O1972" i="4"/>
  <c r="N1972" i="4"/>
  <c r="L1972" i="4"/>
  <c r="K1972" i="4"/>
  <c r="J1972" i="4"/>
  <c r="I1972" i="4"/>
  <c r="H1972" i="4"/>
  <c r="Q1972" i="4" s="1"/>
  <c r="G1972" i="4"/>
  <c r="F1972" i="4"/>
  <c r="E1972" i="4"/>
  <c r="D1972" i="4"/>
  <c r="C1972" i="4"/>
  <c r="B1972" i="4"/>
  <c r="M1972" i="4" s="1"/>
  <c r="A1972" i="4"/>
  <c r="U1971" i="4"/>
  <c r="T1971" i="4"/>
  <c r="S1971" i="4"/>
  <c r="Q1971" i="4"/>
  <c r="P1971" i="4"/>
  <c r="L1971" i="4"/>
  <c r="K1971" i="4"/>
  <c r="J1971" i="4"/>
  <c r="I1971" i="4"/>
  <c r="H1971" i="4"/>
  <c r="G1971" i="4"/>
  <c r="F1971" i="4"/>
  <c r="O1971" i="4" s="1"/>
  <c r="E1971" i="4"/>
  <c r="N1971" i="4" s="1"/>
  <c r="D1971" i="4"/>
  <c r="C1971" i="4"/>
  <c r="B1971" i="4"/>
  <c r="A1971" i="4"/>
  <c r="U1970" i="4"/>
  <c r="T1970" i="4"/>
  <c r="S1970" i="4"/>
  <c r="O1970" i="4"/>
  <c r="N1970" i="4"/>
  <c r="L1970" i="4"/>
  <c r="K1970" i="4"/>
  <c r="J1970" i="4"/>
  <c r="I1970" i="4"/>
  <c r="H1970" i="4"/>
  <c r="G1970" i="4"/>
  <c r="P1970" i="4" s="1"/>
  <c r="F1970" i="4"/>
  <c r="E1970" i="4"/>
  <c r="D1970" i="4"/>
  <c r="C1970" i="4"/>
  <c r="B1970" i="4"/>
  <c r="M1970" i="4" s="1"/>
  <c r="A1970" i="4"/>
  <c r="U1969" i="4"/>
  <c r="T1969" i="4"/>
  <c r="S1969" i="4"/>
  <c r="P1969" i="4"/>
  <c r="M1969" i="4"/>
  <c r="L1969" i="4"/>
  <c r="K1969" i="4"/>
  <c r="J1969" i="4"/>
  <c r="I1969" i="4"/>
  <c r="H1969" i="4"/>
  <c r="Q1969" i="4" s="1"/>
  <c r="G1969" i="4"/>
  <c r="F1969" i="4"/>
  <c r="O1969" i="4" s="1"/>
  <c r="E1969" i="4"/>
  <c r="D1969" i="4"/>
  <c r="C1969" i="4"/>
  <c r="B1969" i="4"/>
  <c r="A1969" i="4"/>
  <c r="U1968" i="4"/>
  <c r="T1968" i="4"/>
  <c r="S1968" i="4"/>
  <c r="Q1968" i="4"/>
  <c r="P1968" i="4"/>
  <c r="O1968" i="4"/>
  <c r="N1968" i="4"/>
  <c r="L1968" i="4"/>
  <c r="K1968" i="4"/>
  <c r="J1968" i="4"/>
  <c r="I1968" i="4"/>
  <c r="H1968" i="4"/>
  <c r="G1968" i="4"/>
  <c r="F1968" i="4"/>
  <c r="E1968" i="4"/>
  <c r="D1968" i="4"/>
  <c r="C1968" i="4"/>
  <c r="B1968" i="4"/>
  <c r="M1968" i="4" s="1"/>
  <c r="R1968" i="4" s="1"/>
  <c r="A1968" i="4"/>
  <c r="U1967" i="4"/>
  <c r="T1967" i="4"/>
  <c r="S1967" i="4"/>
  <c r="P1967" i="4"/>
  <c r="N1967" i="4"/>
  <c r="L1967" i="4"/>
  <c r="K1967" i="4"/>
  <c r="Q1967" i="4" s="1"/>
  <c r="J1967" i="4"/>
  <c r="O1967" i="4" s="1"/>
  <c r="I1967" i="4"/>
  <c r="H1967" i="4"/>
  <c r="G1967" i="4"/>
  <c r="F1967" i="4"/>
  <c r="E1967" i="4"/>
  <c r="D1967" i="4"/>
  <c r="C1967" i="4"/>
  <c r="B1967" i="4"/>
  <c r="A1967" i="4"/>
  <c r="U1966" i="4"/>
  <c r="T1966" i="4"/>
  <c r="S1966" i="4"/>
  <c r="O1966" i="4"/>
  <c r="N1966" i="4"/>
  <c r="L1966" i="4"/>
  <c r="K1966" i="4"/>
  <c r="J1966" i="4"/>
  <c r="I1966" i="4"/>
  <c r="H1966" i="4"/>
  <c r="Q1966" i="4" s="1"/>
  <c r="G1966" i="4"/>
  <c r="P1966" i="4" s="1"/>
  <c r="F1966" i="4"/>
  <c r="E1966" i="4"/>
  <c r="D1966" i="4"/>
  <c r="C1966" i="4"/>
  <c r="B1966" i="4"/>
  <c r="M1966" i="4" s="1"/>
  <c r="R1966" i="4" s="1"/>
  <c r="A1966" i="4"/>
  <c r="U1965" i="4"/>
  <c r="T1965" i="4"/>
  <c r="S1965" i="4"/>
  <c r="P1965" i="4"/>
  <c r="M1965" i="4"/>
  <c r="L1965" i="4"/>
  <c r="K1965" i="4"/>
  <c r="Q1965" i="4" s="1"/>
  <c r="J1965" i="4"/>
  <c r="I1965" i="4"/>
  <c r="H1965" i="4"/>
  <c r="G1965" i="4"/>
  <c r="F1965" i="4"/>
  <c r="O1965" i="4" s="1"/>
  <c r="E1965" i="4"/>
  <c r="D1965" i="4"/>
  <c r="N1965" i="4" s="1"/>
  <c r="R1965" i="4" s="1"/>
  <c r="C1965" i="4"/>
  <c r="B1965" i="4"/>
  <c r="A1965" i="4"/>
  <c r="U1964" i="4"/>
  <c r="T1964" i="4"/>
  <c r="S1964" i="4"/>
  <c r="P1964" i="4"/>
  <c r="M1964" i="4"/>
  <c r="L1964" i="4"/>
  <c r="K1964" i="4"/>
  <c r="J1964" i="4"/>
  <c r="I1964" i="4"/>
  <c r="H1964" i="4"/>
  <c r="G1964" i="4"/>
  <c r="F1964" i="4"/>
  <c r="O1964" i="4" s="1"/>
  <c r="E1964" i="4"/>
  <c r="N1964" i="4" s="1"/>
  <c r="D1964" i="4"/>
  <c r="C1964" i="4"/>
  <c r="B1964" i="4"/>
  <c r="A1964" i="4"/>
  <c r="U1963" i="4"/>
  <c r="T1963" i="4"/>
  <c r="S1963" i="4"/>
  <c r="P1963" i="4"/>
  <c r="L1963" i="4"/>
  <c r="K1963" i="4"/>
  <c r="J1963" i="4"/>
  <c r="I1963" i="4"/>
  <c r="H1963" i="4"/>
  <c r="G1963" i="4"/>
  <c r="F1963" i="4"/>
  <c r="Q1963" i="4" s="1"/>
  <c r="E1963" i="4"/>
  <c r="N1963" i="4" s="1"/>
  <c r="D1963" i="4"/>
  <c r="C1963" i="4"/>
  <c r="B1963" i="4"/>
  <c r="M1963" i="4" s="1"/>
  <c r="A1963" i="4"/>
  <c r="U1962" i="4"/>
  <c r="T1962" i="4"/>
  <c r="S1962" i="4"/>
  <c r="O1962" i="4"/>
  <c r="N1962" i="4"/>
  <c r="L1962" i="4"/>
  <c r="K1962" i="4"/>
  <c r="J1962" i="4"/>
  <c r="I1962" i="4"/>
  <c r="H1962" i="4"/>
  <c r="G1962" i="4"/>
  <c r="P1962" i="4" s="1"/>
  <c r="F1962" i="4"/>
  <c r="E1962" i="4"/>
  <c r="D1962" i="4"/>
  <c r="C1962" i="4"/>
  <c r="B1962" i="4"/>
  <c r="M1962" i="4" s="1"/>
  <c r="A1962" i="4"/>
  <c r="U1961" i="4"/>
  <c r="T1961" i="4"/>
  <c r="S1961" i="4"/>
  <c r="P1961" i="4"/>
  <c r="M1961" i="4"/>
  <c r="L1961" i="4"/>
  <c r="K1961" i="4"/>
  <c r="J1961" i="4"/>
  <c r="I1961" i="4"/>
  <c r="H1961" i="4"/>
  <c r="Q1961" i="4" s="1"/>
  <c r="G1961" i="4"/>
  <c r="F1961" i="4"/>
  <c r="O1961" i="4" s="1"/>
  <c r="E1961" i="4"/>
  <c r="D1961" i="4"/>
  <c r="C1961" i="4"/>
  <c r="B1961" i="4"/>
  <c r="A1961" i="4"/>
  <c r="U1960" i="4"/>
  <c r="T1960" i="4"/>
  <c r="S1960" i="4"/>
  <c r="Q1960" i="4"/>
  <c r="P1960" i="4"/>
  <c r="O1960" i="4"/>
  <c r="L1960" i="4"/>
  <c r="K1960" i="4"/>
  <c r="J1960" i="4"/>
  <c r="I1960" i="4"/>
  <c r="H1960" i="4"/>
  <c r="G1960" i="4"/>
  <c r="F1960" i="4"/>
  <c r="E1960" i="4"/>
  <c r="D1960" i="4"/>
  <c r="C1960" i="4"/>
  <c r="B1960" i="4"/>
  <c r="M1960" i="4" s="1"/>
  <c r="A1960" i="4"/>
  <c r="U1959" i="4"/>
  <c r="T1959" i="4"/>
  <c r="S1959" i="4"/>
  <c r="P1959" i="4"/>
  <c r="N1959" i="4"/>
  <c r="L1959" i="4"/>
  <c r="K1959" i="4"/>
  <c r="J1959" i="4"/>
  <c r="O1959" i="4" s="1"/>
  <c r="I1959" i="4"/>
  <c r="H1959" i="4"/>
  <c r="G1959" i="4"/>
  <c r="F1959" i="4"/>
  <c r="E1959" i="4"/>
  <c r="D1959" i="4"/>
  <c r="C1959" i="4"/>
  <c r="B1959" i="4"/>
  <c r="M1959" i="4" s="1"/>
  <c r="A1959" i="4"/>
  <c r="U1958" i="4"/>
  <c r="T1958" i="4"/>
  <c r="S1958" i="4"/>
  <c r="O1958" i="4"/>
  <c r="N1958" i="4"/>
  <c r="L1958" i="4"/>
  <c r="K1958" i="4"/>
  <c r="J1958" i="4"/>
  <c r="I1958" i="4"/>
  <c r="H1958" i="4"/>
  <c r="Q1958" i="4" s="1"/>
  <c r="G1958" i="4"/>
  <c r="P1958" i="4" s="1"/>
  <c r="F1958" i="4"/>
  <c r="E1958" i="4"/>
  <c r="D1958" i="4"/>
  <c r="C1958" i="4"/>
  <c r="B1958" i="4"/>
  <c r="A1958" i="4"/>
  <c r="U1957" i="4"/>
  <c r="T1957" i="4"/>
  <c r="S1957" i="4"/>
  <c r="Q1957" i="4"/>
  <c r="L1957" i="4"/>
  <c r="K1957" i="4"/>
  <c r="J1957" i="4"/>
  <c r="I1957" i="4"/>
  <c r="H1957" i="4"/>
  <c r="G1957" i="4"/>
  <c r="P1957" i="4" s="1"/>
  <c r="F1957" i="4"/>
  <c r="O1957" i="4" s="1"/>
  <c r="E1957" i="4"/>
  <c r="D1957" i="4"/>
  <c r="C1957" i="4"/>
  <c r="M1957" i="4" s="1"/>
  <c r="B1957" i="4"/>
  <c r="A1957" i="4"/>
  <c r="U1956" i="4"/>
  <c r="T1956" i="4"/>
  <c r="S1956" i="4"/>
  <c r="R1956" i="4"/>
  <c r="P1956" i="4"/>
  <c r="L1956" i="4"/>
  <c r="K1956" i="4"/>
  <c r="J1956" i="4"/>
  <c r="I1956" i="4"/>
  <c r="H1956" i="4"/>
  <c r="Q1956" i="4" s="1"/>
  <c r="G1956" i="4"/>
  <c r="F1956" i="4"/>
  <c r="O1956" i="4" s="1"/>
  <c r="E1956" i="4"/>
  <c r="D1956" i="4"/>
  <c r="N1956" i="4" s="1"/>
  <c r="C1956" i="4"/>
  <c r="B1956" i="4"/>
  <c r="M1956" i="4" s="1"/>
  <c r="A1956" i="4"/>
  <c r="U1955" i="4"/>
  <c r="T1955" i="4"/>
  <c r="S1955" i="4"/>
  <c r="Q1955" i="4"/>
  <c r="P1955" i="4"/>
  <c r="O1955" i="4"/>
  <c r="M1955" i="4"/>
  <c r="L1955" i="4"/>
  <c r="K1955" i="4"/>
  <c r="J1955" i="4"/>
  <c r="I1955" i="4"/>
  <c r="H1955" i="4"/>
  <c r="G1955" i="4"/>
  <c r="F1955" i="4"/>
  <c r="E1955" i="4"/>
  <c r="N1955" i="4" s="1"/>
  <c r="D1955" i="4"/>
  <c r="C1955" i="4"/>
  <c r="B1955" i="4"/>
  <c r="A1955" i="4"/>
  <c r="U1954" i="4"/>
  <c r="T1954" i="4"/>
  <c r="S1954" i="4"/>
  <c r="N1954" i="4"/>
  <c r="L1954" i="4"/>
  <c r="K1954" i="4"/>
  <c r="J1954" i="4"/>
  <c r="O1954" i="4" s="1"/>
  <c r="I1954" i="4"/>
  <c r="H1954" i="4"/>
  <c r="Q1954" i="4" s="1"/>
  <c r="G1954" i="4"/>
  <c r="P1954" i="4" s="1"/>
  <c r="F1954" i="4"/>
  <c r="E1954" i="4"/>
  <c r="D1954" i="4"/>
  <c r="C1954" i="4"/>
  <c r="B1954" i="4"/>
  <c r="M1954" i="4" s="1"/>
  <c r="A1954" i="4"/>
  <c r="U1953" i="4"/>
  <c r="T1953" i="4"/>
  <c r="S1953" i="4"/>
  <c r="Q1953" i="4"/>
  <c r="P1953" i="4"/>
  <c r="L1953" i="4"/>
  <c r="K1953" i="4"/>
  <c r="J1953" i="4"/>
  <c r="I1953" i="4"/>
  <c r="H1953" i="4"/>
  <c r="G1953" i="4"/>
  <c r="F1953" i="4"/>
  <c r="O1953" i="4" s="1"/>
  <c r="E1953" i="4"/>
  <c r="D1953" i="4"/>
  <c r="N1953" i="4" s="1"/>
  <c r="C1953" i="4"/>
  <c r="M1953" i="4" s="1"/>
  <c r="R1953" i="4" s="1"/>
  <c r="B1953" i="4"/>
  <c r="A1953" i="4"/>
  <c r="U1952" i="4"/>
  <c r="T1952" i="4"/>
  <c r="S1952" i="4"/>
  <c r="P1952" i="4"/>
  <c r="O1952" i="4"/>
  <c r="L1952" i="4"/>
  <c r="K1952" i="4"/>
  <c r="J1952" i="4"/>
  <c r="I1952" i="4"/>
  <c r="H1952" i="4"/>
  <c r="Q1952" i="4" s="1"/>
  <c r="G1952" i="4"/>
  <c r="F1952" i="4"/>
  <c r="E1952" i="4"/>
  <c r="D1952" i="4"/>
  <c r="N1952" i="4" s="1"/>
  <c r="C1952" i="4"/>
  <c r="B1952" i="4"/>
  <c r="M1952" i="4" s="1"/>
  <c r="A1952" i="4"/>
  <c r="U1951" i="4"/>
  <c r="T1951" i="4"/>
  <c r="S1951" i="4"/>
  <c r="P1951" i="4"/>
  <c r="M1951" i="4"/>
  <c r="L1951" i="4"/>
  <c r="K1951" i="4"/>
  <c r="J1951" i="4"/>
  <c r="I1951" i="4"/>
  <c r="H1951" i="4"/>
  <c r="G1951" i="4"/>
  <c r="F1951" i="4"/>
  <c r="E1951" i="4"/>
  <c r="N1951" i="4" s="1"/>
  <c r="D1951" i="4"/>
  <c r="C1951" i="4"/>
  <c r="B1951" i="4"/>
  <c r="A1951" i="4"/>
  <c r="U1950" i="4"/>
  <c r="T1950" i="4"/>
  <c r="S1950" i="4"/>
  <c r="O1950" i="4"/>
  <c r="N1950" i="4"/>
  <c r="L1950" i="4"/>
  <c r="K1950" i="4"/>
  <c r="J1950" i="4"/>
  <c r="I1950" i="4"/>
  <c r="H1950" i="4"/>
  <c r="G1950" i="4"/>
  <c r="P1950" i="4" s="1"/>
  <c r="F1950" i="4"/>
  <c r="E1950" i="4"/>
  <c r="D1950" i="4"/>
  <c r="C1950" i="4"/>
  <c r="B1950" i="4"/>
  <c r="A1950" i="4"/>
  <c r="U1949" i="4"/>
  <c r="T1949" i="4"/>
  <c r="S1949" i="4"/>
  <c r="L1949" i="4"/>
  <c r="K1949" i="4"/>
  <c r="J1949" i="4"/>
  <c r="I1949" i="4"/>
  <c r="H1949" i="4"/>
  <c r="G1949" i="4"/>
  <c r="P1949" i="4" s="1"/>
  <c r="F1949" i="4"/>
  <c r="O1949" i="4" s="1"/>
  <c r="E1949" i="4"/>
  <c r="D1949" i="4"/>
  <c r="C1949" i="4"/>
  <c r="M1949" i="4" s="1"/>
  <c r="B1949" i="4"/>
  <c r="A1949" i="4"/>
  <c r="U1948" i="4"/>
  <c r="T1948" i="4"/>
  <c r="S1948" i="4"/>
  <c r="P1948" i="4"/>
  <c r="O1948" i="4"/>
  <c r="L1948" i="4"/>
  <c r="K1948" i="4"/>
  <c r="J1948" i="4"/>
  <c r="I1948" i="4"/>
  <c r="H1948" i="4"/>
  <c r="Q1948" i="4" s="1"/>
  <c r="G1948" i="4"/>
  <c r="F1948" i="4"/>
  <c r="E1948" i="4"/>
  <c r="D1948" i="4"/>
  <c r="N1948" i="4" s="1"/>
  <c r="C1948" i="4"/>
  <c r="B1948" i="4"/>
  <c r="A1948" i="4"/>
  <c r="U1947" i="4"/>
  <c r="T1947" i="4"/>
  <c r="S1947" i="4"/>
  <c r="P1947" i="4"/>
  <c r="O1947" i="4"/>
  <c r="M1947" i="4"/>
  <c r="L1947" i="4"/>
  <c r="Q1947" i="4" s="1"/>
  <c r="K1947" i="4"/>
  <c r="J1947" i="4"/>
  <c r="I1947" i="4"/>
  <c r="H1947" i="4"/>
  <c r="G1947" i="4"/>
  <c r="F1947" i="4"/>
  <c r="E1947" i="4"/>
  <c r="N1947" i="4" s="1"/>
  <c r="D1947" i="4"/>
  <c r="C1947" i="4"/>
  <c r="B1947" i="4"/>
  <c r="A1947" i="4"/>
  <c r="U1946" i="4"/>
  <c r="T1946" i="4"/>
  <c r="S1946" i="4"/>
  <c r="N1946" i="4"/>
  <c r="L1946" i="4"/>
  <c r="K1946" i="4"/>
  <c r="J1946" i="4"/>
  <c r="O1946" i="4" s="1"/>
  <c r="I1946" i="4"/>
  <c r="H1946" i="4"/>
  <c r="Q1946" i="4" s="1"/>
  <c r="G1946" i="4"/>
  <c r="P1946" i="4" s="1"/>
  <c r="F1946" i="4"/>
  <c r="E1946" i="4"/>
  <c r="D1946" i="4"/>
  <c r="C1946" i="4"/>
  <c r="B1946" i="4"/>
  <c r="A1946" i="4"/>
  <c r="U1945" i="4"/>
  <c r="T1945" i="4"/>
  <c r="S1945" i="4"/>
  <c r="P1945" i="4"/>
  <c r="L1945" i="4"/>
  <c r="K1945" i="4"/>
  <c r="Q1945" i="4" s="1"/>
  <c r="R1945" i="4" s="1"/>
  <c r="J1945" i="4"/>
  <c r="I1945" i="4"/>
  <c r="H1945" i="4"/>
  <c r="G1945" i="4"/>
  <c r="F1945" i="4"/>
  <c r="O1945" i="4" s="1"/>
  <c r="E1945" i="4"/>
  <c r="D1945" i="4"/>
  <c r="N1945" i="4" s="1"/>
  <c r="C1945" i="4"/>
  <c r="M1945" i="4" s="1"/>
  <c r="B1945" i="4"/>
  <c r="A1945" i="4"/>
  <c r="U1944" i="4"/>
  <c r="T1944" i="4"/>
  <c r="S1944" i="4"/>
  <c r="P1944" i="4"/>
  <c r="N1944" i="4"/>
  <c r="L1944" i="4"/>
  <c r="K1944" i="4"/>
  <c r="J1944" i="4"/>
  <c r="I1944" i="4"/>
  <c r="H1944" i="4"/>
  <c r="Q1944" i="4" s="1"/>
  <c r="G1944" i="4"/>
  <c r="F1944" i="4"/>
  <c r="O1944" i="4" s="1"/>
  <c r="E1944" i="4"/>
  <c r="D1944" i="4"/>
  <c r="C1944" i="4"/>
  <c r="B1944" i="4"/>
  <c r="M1944" i="4" s="1"/>
  <c r="R1944" i="4" s="1"/>
  <c r="A1944" i="4"/>
  <c r="U1943" i="4"/>
  <c r="T1943" i="4"/>
  <c r="S1943" i="4"/>
  <c r="P1943" i="4"/>
  <c r="L1943" i="4"/>
  <c r="K1943" i="4"/>
  <c r="Q1943" i="4" s="1"/>
  <c r="J1943" i="4"/>
  <c r="I1943" i="4"/>
  <c r="H1943" i="4"/>
  <c r="G1943" i="4"/>
  <c r="F1943" i="4"/>
  <c r="E1943" i="4"/>
  <c r="N1943" i="4" s="1"/>
  <c r="D1943" i="4"/>
  <c r="C1943" i="4"/>
  <c r="B1943" i="4"/>
  <c r="M1943" i="4" s="1"/>
  <c r="A1943" i="4"/>
  <c r="U1942" i="4"/>
  <c r="T1942" i="4"/>
  <c r="S1942" i="4"/>
  <c r="O1942" i="4"/>
  <c r="N1942" i="4"/>
  <c r="L1942" i="4"/>
  <c r="K1942" i="4"/>
  <c r="J1942" i="4"/>
  <c r="I1942" i="4"/>
  <c r="H1942" i="4"/>
  <c r="G1942" i="4"/>
  <c r="P1942" i="4" s="1"/>
  <c r="F1942" i="4"/>
  <c r="E1942" i="4"/>
  <c r="D1942" i="4"/>
  <c r="C1942" i="4"/>
  <c r="B1942" i="4"/>
  <c r="A1942" i="4"/>
  <c r="U1941" i="4"/>
  <c r="T1941" i="4"/>
  <c r="S1941" i="4"/>
  <c r="L1941" i="4"/>
  <c r="K1941" i="4"/>
  <c r="J1941" i="4"/>
  <c r="I1941" i="4"/>
  <c r="H1941" i="4"/>
  <c r="Q1941" i="4" s="1"/>
  <c r="G1941" i="4"/>
  <c r="P1941" i="4" s="1"/>
  <c r="F1941" i="4"/>
  <c r="O1941" i="4" s="1"/>
  <c r="E1941" i="4"/>
  <c r="D1941" i="4"/>
  <c r="C1941" i="4"/>
  <c r="M1941" i="4" s="1"/>
  <c r="B1941" i="4"/>
  <c r="A1941" i="4"/>
  <c r="U1940" i="4"/>
  <c r="T1940" i="4"/>
  <c r="S1940" i="4"/>
  <c r="Q1940" i="4"/>
  <c r="P1940" i="4"/>
  <c r="O1940" i="4"/>
  <c r="L1940" i="4"/>
  <c r="K1940" i="4"/>
  <c r="J1940" i="4"/>
  <c r="I1940" i="4"/>
  <c r="H1940" i="4"/>
  <c r="G1940" i="4"/>
  <c r="F1940" i="4"/>
  <c r="E1940" i="4"/>
  <c r="D1940" i="4"/>
  <c r="C1940" i="4"/>
  <c r="B1940" i="4"/>
  <c r="M1940" i="4" s="1"/>
  <c r="A1940" i="4"/>
  <c r="U1939" i="4"/>
  <c r="T1939" i="4"/>
  <c r="S1939" i="4"/>
  <c r="P1939" i="4"/>
  <c r="N1939" i="4"/>
  <c r="L1939" i="4"/>
  <c r="K1939" i="4"/>
  <c r="Q1939" i="4" s="1"/>
  <c r="J1939" i="4"/>
  <c r="O1939" i="4" s="1"/>
  <c r="I1939" i="4"/>
  <c r="H1939" i="4"/>
  <c r="G1939" i="4"/>
  <c r="F1939" i="4"/>
  <c r="E1939" i="4"/>
  <c r="D1939" i="4"/>
  <c r="C1939" i="4"/>
  <c r="B1939" i="4"/>
  <c r="M1939" i="4" s="1"/>
  <c r="A1939" i="4"/>
  <c r="U1938" i="4"/>
  <c r="T1938" i="4"/>
  <c r="S1938" i="4"/>
  <c r="O1938" i="4"/>
  <c r="N1938" i="4"/>
  <c r="L1938" i="4"/>
  <c r="K1938" i="4"/>
  <c r="J1938" i="4"/>
  <c r="I1938" i="4"/>
  <c r="H1938" i="4"/>
  <c r="Q1938" i="4" s="1"/>
  <c r="G1938" i="4"/>
  <c r="P1938" i="4" s="1"/>
  <c r="F1938" i="4"/>
  <c r="E1938" i="4"/>
  <c r="D1938" i="4"/>
  <c r="C1938" i="4"/>
  <c r="B1938" i="4"/>
  <c r="A1938" i="4"/>
  <c r="U1937" i="4"/>
  <c r="T1937" i="4"/>
  <c r="S1937" i="4"/>
  <c r="P1937" i="4"/>
  <c r="L1937" i="4"/>
  <c r="K1937" i="4"/>
  <c r="J1937" i="4"/>
  <c r="I1937" i="4"/>
  <c r="H1937" i="4"/>
  <c r="Q1937" i="4" s="1"/>
  <c r="R1937" i="4" s="1"/>
  <c r="G1937" i="4"/>
  <c r="F1937" i="4"/>
  <c r="O1937" i="4" s="1"/>
  <c r="E1937" i="4"/>
  <c r="D1937" i="4"/>
  <c r="N1937" i="4" s="1"/>
  <c r="C1937" i="4"/>
  <c r="B1937" i="4"/>
  <c r="M1937" i="4" s="1"/>
  <c r="A1937" i="4"/>
  <c r="U1936" i="4"/>
  <c r="T1936" i="4"/>
  <c r="S1936" i="4"/>
  <c r="Q1936" i="4"/>
  <c r="P1936" i="4"/>
  <c r="L1936" i="4"/>
  <c r="K1936" i="4"/>
  <c r="J1936" i="4"/>
  <c r="I1936" i="4"/>
  <c r="H1936" i="4"/>
  <c r="G1936" i="4"/>
  <c r="F1936" i="4"/>
  <c r="O1936" i="4" s="1"/>
  <c r="E1936" i="4"/>
  <c r="D1936" i="4"/>
  <c r="C1936" i="4"/>
  <c r="M1936" i="4" s="1"/>
  <c r="B1936" i="4"/>
  <c r="A1936" i="4"/>
  <c r="U1935" i="4"/>
  <c r="T1935" i="4"/>
  <c r="S1935" i="4"/>
  <c r="P1935" i="4"/>
  <c r="N1935" i="4"/>
  <c r="L1935" i="4"/>
  <c r="K1935" i="4"/>
  <c r="J1935" i="4"/>
  <c r="I1935" i="4"/>
  <c r="H1935" i="4"/>
  <c r="G1935" i="4"/>
  <c r="F1935" i="4"/>
  <c r="Q1935" i="4" s="1"/>
  <c r="E1935" i="4"/>
  <c r="D1935" i="4"/>
  <c r="C1935" i="4"/>
  <c r="B1935" i="4"/>
  <c r="A1935" i="4"/>
  <c r="U1934" i="4"/>
  <c r="T1934" i="4"/>
  <c r="S1934" i="4"/>
  <c r="N1934" i="4"/>
  <c r="L1934" i="4"/>
  <c r="K1934" i="4"/>
  <c r="J1934" i="4"/>
  <c r="O1934" i="4" s="1"/>
  <c r="I1934" i="4"/>
  <c r="H1934" i="4"/>
  <c r="Q1934" i="4" s="1"/>
  <c r="G1934" i="4"/>
  <c r="P1934" i="4" s="1"/>
  <c r="F1934" i="4"/>
  <c r="E1934" i="4"/>
  <c r="D1934" i="4"/>
  <c r="C1934" i="4"/>
  <c r="B1934" i="4"/>
  <c r="M1934" i="4" s="1"/>
  <c r="A1934" i="4"/>
  <c r="U1933" i="4"/>
  <c r="T1933" i="4"/>
  <c r="S1933" i="4"/>
  <c r="Q1933" i="4"/>
  <c r="P1933" i="4"/>
  <c r="L1933" i="4"/>
  <c r="K1933" i="4"/>
  <c r="J1933" i="4"/>
  <c r="I1933" i="4"/>
  <c r="H1933" i="4"/>
  <c r="G1933" i="4"/>
  <c r="F1933" i="4"/>
  <c r="O1933" i="4" s="1"/>
  <c r="E1933" i="4"/>
  <c r="D1933" i="4"/>
  <c r="N1933" i="4" s="1"/>
  <c r="C1933" i="4"/>
  <c r="B1933" i="4"/>
  <c r="M1933" i="4" s="1"/>
  <c r="A1933" i="4"/>
  <c r="U1932" i="4"/>
  <c r="T1932" i="4"/>
  <c r="S1932" i="4"/>
  <c r="Q1932" i="4"/>
  <c r="P1932" i="4"/>
  <c r="O1932" i="4"/>
  <c r="M1932" i="4"/>
  <c r="L1932" i="4"/>
  <c r="K1932" i="4"/>
  <c r="J1932" i="4"/>
  <c r="I1932" i="4"/>
  <c r="H1932" i="4"/>
  <c r="G1932" i="4"/>
  <c r="F1932" i="4"/>
  <c r="E1932" i="4"/>
  <c r="D1932" i="4"/>
  <c r="N1932" i="4" s="1"/>
  <c r="C1932" i="4"/>
  <c r="B1932" i="4"/>
  <c r="A1932" i="4"/>
  <c r="U1931" i="4"/>
  <c r="T1931" i="4"/>
  <c r="S1931" i="4"/>
  <c r="P1931" i="4"/>
  <c r="N1931" i="4"/>
  <c r="L1931" i="4"/>
  <c r="K1931" i="4"/>
  <c r="J1931" i="4"/>
  <c r="I1931" i="4"/>
  <c r="H1931" i="4"/>
  <c r="G1931" i="4"/>
  <c r="F1931" i="4"/>
  <c r="O1931" i="4" s="1"/>
  <c r="E1931" i="4"/>
  <c r="D1931" i="4"/>
  <c r="C1931" i="4"/>
  <c r="B1931" i="4"/>
  <c r="M1931" i="4" s="1"/>
  <c r="A1931" i="4"/>
  <c r="U1930" i="4"/>
  <c r="T1930" i="4"/>
  <c r="S1930" i="4"/>
  <c r="O1930" i="4"/>
  <c r="N1930" i="4"/>
  <c r="L1930" i="4"/>
  <c r="K1930" i="4"/>
  <c r="J1930" i="4"/>
  <c r="I1930" i="4"/>
  <c r="H1930" i="4"/>
  <c r="G1930" i="4"/>
  <c r="P1930" i="4" s="1"/>
  <c r="F1930" i="4"/>
  <c r="E1930" i="4"/>
  <c r="D1930" i="4"/>
  <c r="C1930" i="4"/>
  <c r="B1930" i="4"/>
  <c r="A1930" i="4"/>
  <c r="U1929" i="4"/>
  <c r="T1929" i="4"/>
  <c r="S1929" i="4"/>
  <c r="P1929" i="4"/>
  <c r="L1929" i="4"/>
  <c r="K1929" i="4"/>
  <c r="J1929" i="4"/>
  <c r="I1929" i="4"/>
  <c r="H1929" i="4"/>
  <c r="G1929" i="4"/>
  <c r="F1929" i="4"/>
  <c r="O1929" i="4" s="1"/>
  <c r="E1929" i="4"/>
  <c r="D1929" i="4"/>
  <c r="N1929" i="4" s="1"/>
  <c r="C1929" i="4"/>
  <c r="B1929" i="4"/>
  <c r="M1929" i="4" s="1"/>
  <c r="A1929" i="4"/>
  <c r="U1928" i="4"/>
  <c r="T1928" i="4"/>
  <c r="S1928" i="4"/>
  <c r="P1928" i="4"/>
  <c r="L1928" i="4"/>
  <c r="K1928" i="4"/>
  <c r="J1928" i="4"/>
  <c r="I1928" i="4"/>
  <c r="H1928" i="4"/>
  <c r="G1928" i="4"/>
  <c r="F1928" i="4"/>
  <c r="E1928" i="4"/>
  <c r="D1928" i="4"/>
  <c r="C1928" i="4"/>
  <c r="M1928" i="4" s="1"/>
  <c r="B1928" i="4"/>
  <c r="A1928" i="4"/>
  <c r="U1927" i="4"/>
  <c r="T1927" i="4"/>
  <c r="S1927" i="4"/>
  <c r="P1927" i="4"/>
  <c r="O1927" i="4"/>
  <c r="N1927" i="4"/>
  <c r="L1927" i="4"/>
  <c r="Q1927" i="4" s="1"/>
  <c r="K1927" i="4"/>
  <c r="J1927" i="4"/>
  <c r="I1927" i="4"/>
  <c r="H1927" i="4"/>
  <c r="G1927" i="4"/>
  <c r="F1927" i="4"/>
  <c r="E1927" i="4"/>
  <c r="D1927" i="4"/>
  <c r="C1927" i="4"/>
  <c r="B1927" i="4"/>
  <c r="M1927" i="4" s="1"/>
  <c r="A1927" i="4"/>
  <c r="U1926" i="4"/>
  <c r="T1926" i="4"/>
  <c r="S1926" i="4"/>
  <c r="N1926" i="4"/>
  <c r="L1926" i="4"/>
  <c r="K1926" i="4"/>
  <c r="J1926" i="4"/>
  <c r="O1926" i="4" s="1"/>
  <c r="I1926" i="4"/>
  <c r="H1926" i="4"/>
  <c r="G1926" i="4"/>
  <c r="P1926" i="4" s="1"/>
  <c r="F1926" i="4"/>
  <c r="E1926" i="4"/>
  <c r="D1926" i="4"/>
  <c r="C1926" i="4"/>
  <c r="B1926" i="4"/>
  <c r="A1926" i="4"/>
  <c r="U1925" i="4"/>
  <c r="T1925" i="4"/>
  <c r="S1925" i="4"/>
  <c r="P1925" i="4"/>
  <c r="L1925" i="4"/>
  <c r="K1925" i="4"/>
  <c r="J1925" i="4"/>
  <c r="I1925" i="4"/>
  <c r="H1925" i="4"/>
  <c r="G1925" i="4"/>
  <c r="F1925" i="4"/>
  <c r="O1925" i="4" s="1"/>
  <c r="E1925" i="4"/>
  <c r="D1925" i="4"/>
  <c r="C1925" i="4"/>
  <c r="B1925" i="4"/>
  <c r="M1925" i="4" s="1"/>
  <c r="A1925" i="4"/>
  <c r="U1924" i="4"/>
  <c r="T1924" i="4"/>
  <c r="S1924" i="4"/>
  <c r="O1924" i="4"/>
  <c r="N1924" i="4"/>
  <c r="L1924" i="4"/>
  <c r="K1924" i="4"/>
  <c r="J1924" i="4"/>
  <c r="I1924" i="4"/>
  <c r="H1924" i="4"/>
  <c r="Q1924" i="4" s="1"/>
  <c r="G1924" i="4"/>
  <c r="P1924" i="4" s="1"/>
  <c r="F1924" i="4"/>
  <c r="E1924" i="4"/>
  <c r="D1924" i="4"/>
  <c r="C1924" i="4"/>
  <c r="M1924" i="4" s="1"/>
  <c r="B1924" i="4"/>
  <c r="A1924" i="4"/>
  <c r="U1923" i="4"/>
  <c r="T1923" i="4"/>
  <c r="S1923" i="4"/>
  <c r="P1923" i="4"/>
  <c r="L1923" i="4"/>
  <c r="K1923" i="4"/>
  <c r="J1923" i="4"/>
  <c r="I1923" i="4"/>
  <c r="H1923" i="4"/>
  <c r="G1923" i="4"/>
  <c r="F1923" i="4"/>
  <c r="E1923" i="4"/>
  <c r="D1923" i="4"/>
  <c r="C1923" i="4"/>
  <c r="M1923" i="4" s="1"/>
  <c r="B1923" i="4"/>
  <c r="A1923" i="4"/>
  <c r="U1922" i="4"/>
  <c r="T1922" i="4"/>
  <c r="S1922" i="4"/>
  <c r="O1922" i="4"/>
  <c r="N1922" i="4"/>
  <c r="L1922" i="4"/>
  <c r="K1922" i="4"/>
  <c r="J1922" i="4"/>
  <c r="I1922" i="4"/>
  <c r="H1922" i="4"/>
  <c r="G1922" i="4"/>
  <c r="P1922" i="4" s="1"/>
  <c r="F1922" i="4"/>
  <c r="E1922" i="4"/>
  <c r="D1922" i="4"/>
  <c r="C1922" i="4"/>
  <c r="M1922" i="4" s="1"/>
  <c r="B1922" i="4"/>
  <c r="A1922" i="4"/>
  <c r="U1921" i="4"/>
  <c r="T1921" i="4"/>
  <c r="S1921" i="4"/>
  <c r="L1921" i="4"/>
  <c r="K1921" i="4"/>
  <c r="J1921" i="4"/>
  <c r="I1921" i="4"/>
  <c r="H1921" i="4"/>
  <c r="Q1921" i="4" s="1"/>
  <c r="G1921" i="4"/>
  <c r="P1921" i="4" s="1"/>
  <c r="F1921" i="4"/>
  <c r="E1921" i="4"/>
  <c r="D1921" i="4"/>
  <c r="C1921" i="4"/>
  <c r="B1921" i="4"/>
  <c r="M1921" i="4" s="1"/>
  <c r="A1921" i="4"/>
  <c r="U1920" i="4"/>
  <c r="T1920" i="4"/>
  <c r="S1920" i="4"/>
  <c r="P1920" i="4"/>
  <c r="L1920" i="4"/>
  <c r="K1920" i="4"/>
  <c r="J1920" i="4"/>
  <c r="I1920" i="4"/>
  <c r="H1920" i="4"/>
  <c r="G1920" i="4"/>
  <c r="F1920" i="4"/>
  <c r="E1920" i="4"/>
  <c r="D1920" i="4"/>
  <c r="N1920" i="4" s="1"/>
  <c r="C1920" i="4"/>
  <c r="B1920" i="4"/>
  <c r="A1920" i="4"/>
  <c r="U1919" i="4"/>
  <c r="T1919" i="4"/>
  <c r="S1919" i="4"/>
  <c r="P1919" i="4"/>
  <c r="O1919" i="4"/>
  <c r="N1919" i="4"/>
  <c r="L1919" i="4"/>
  <c r="Q1919" i="4" s="1"/>
  <c r="K1919" i="4"/>
  <c r="J1919" i="4"/>
  <c r="I1919" i="4"/>
  <c r="H1919" i="4"/>
  <c r="G1919" i="4"/>
  <c r="F1919" i="4"/>
  <c r="E1919" i="4"/>
  <c r="D1919" i="4"/>
  <c r="C1919" i="4"/>
  <c r="B1919" i="4"/>
  <c r="M1919" i="4" s="1"/>
  <c r="A1919" i="4"/>
  <c r="U1918" i="4"/>
  <c r="T1918" i="4"/>
  <c r="S1918" i="4"/>
  <c r="N1918" i="4"/>
  <c r="L1918" i="4"/>
  <c r="K1918" i="4"/>
  <c r="J1918" i="4"/>
  <c r="O1918" i="4" s="1"/>
  <c r="I1918" i="4"/>
  <c r="H1918" i="4"/>
  <c r="G1918" i="4"/>
  <c r="P1918" i="4" s="1"/>
  <c r="F1918" i="4"/>
  <c r="E1918" i="4"/>
  <c r="D1918" i="4"/>
  <c r="C1918" i="4"/>
  <c r="M1918" i="4" s="1"/>
  <c r="B1918" i="4"/>
  <c r="A1918" i="4"/>
  <c r="U1917" i="4"/>
  <c r="T1917" i="4"/>
  <c r="S1917" i="4"/>
  <c r="P1917" i="4"/>
  <c r="L1917" i="4"/>
  <c r="K1917" i="4"/>
  <c r="J1917" i="4"/>
  <c r="I1917" i="4"/>
  <c r="H1917" i="4"/>
  <c r="G1917" i="4"/>
  <c r="F1917" i="4"/>
  <c r="O1917" i="4" s="1"/>
  <c r="E1917" i="4"/>
  <c r="D1917" i="4"/>
  <c r="C1917" i="4"/>
  <c r="B1917" i="4"/>
  <c r="M1917" i="4" s="1"/>
  <c r="A1917" i="4"/>
  <c r="U1916" i="4"/>
  <c r="T1916" i="4"/>
  <c r="S1916" i="4"/>
  <c r="O1916" i="4"/>
  <c r="N1916" i="4"/>
  <c r="L1916" i="4"/>
  <c r="K1916" i="4"/>
  <c r="J1916" i="4"/>
  <c r="I1916" i="4"/>
  <c r="H1916" i="4"/>
  <c r="Q1916" i="4" s="1"/>
  <c r="G1916" i="4"/>
  <c r="P1916" i="4" s="1"/>
  <c r="F1916" i="4"/>
  <c r="E1916" i="4"/>
  <c r="D1916" i="4"/>
  <c r="C1916" i="4"/>
  <c r="M1916" i="4" s="1"/>
  <c r="B1916" i="4"/>
  <c r="A1916" i="4"/>
  <c r="U1915" i="4"/>
  <c r="T1915" i="4"/>
  <c r="S1915" i="4"/>
  <c r="P1915" i="4"/>
  <c r="L1915" i="4"/>
  <c r="K1915" i="4"/>
  <c r="J1915" i="4"/>
  <c r="I1915" i="4"/>
  <c r="H1915" i="4"/>
  <c r="G1915" i="4"/>
  <c r="F1915" i="4"/>
  <c r="E1915" i="4"/>
  <c r="D1915" i="4"/>
  <c r="C1915" i="4"/>
  <c r="M1915" i="4" s="1"/>
  <c r="B1915" i="4"/>
  <c r="A1915" i="4"/>
  <c r="U1914" i="4"/>
  <c r="T1914" i="4"/>
  <c r="S1914" i="4"/>
  <c r="O1914" i="4"/>
  <c r="N1914" i="4"/>
  <c r="L1914" i="4"/>
  <c r="K1914" i="4"/>
  <c r="J1914" i="4"/>
  <c r="I1914" i="4"/>
  <c r="H1914" i="4"/>
  <c r="G1914" i="4"/>
  <c r="P1914" i="4" s="1"/>
  <c r="F1914" i="4"/>
  <c r="E1914" i="4"/>
  <c r="D1914" i="4"/>
  <c r="C1914" i="4"/>
  <c r="M1914" i="4" s="1"/>
  <c r="B1914" i="4"/>
  <c r="A1914" i="4"/>
  <c r="U1913" i="4"/>
  <c r="T1913" i="4"/>
  <c r="S1913" i="4"/>
  <c r="L1913" i="4"/>
  <c r="K1913" i="4"/>
  <c r="J1913" i="4"/>
  <c r="I1913" i="4"/>
  <c r="H1913" i="4"/>
  <c r="Q1913" i="4" s="1"/>
  <c r="G1913" i="4"/>
  <c r="P1913" i="4" s="1"/>
  <c r="F1913" i="4"/>
  <c r="E1913" i="4"/>
  <c r="D1913" i="4"/>
  <c r="C1913" i="4"/>
  <c r="B1913" i="4"/>
  <c r="M1913" i="4" s="1"/>
  <c r="A1913" i="4"/>
  <c r="U1912" i="4"/>
  <c r="T1912" i="4"/>
  <c r="S1912" i="4"/>
  <c r="P1912" i="4"/>
  <c r="L1912" i="4"/>
  <c r="K1912" i="4"/>
  <c r="J1912" i="4"/>
  <c r="I1912" i="4"/>
  <c r="H1912" i="4"/>
  <c r="G1912" i="4"/>
  <c r="F1912" i="4"/>
  <c r="E1912" i="4"/>
  <c r="D1912" i="4"/>
  <c r="N1912" i="4" s="1"/>
  <c r="C1912" i="4"/>
  <c r="B1912" i="4"/>
  <c r="A1912" i="4"/>
  <c r="U1911" i="4"/>
  <c r="T1911" i="4"/>
  <c r="S1911" i="4"/>
  <c r="P1911" i="4"/>
  <c r="O1911" i="4"/>
  <c r="N1911" i="4"/>
  <c r="L1911" i="4"/>
  <c r="Q1911" i="4" s="1"/>
  <c r="K1911" i="4"/>
  <c r="J1911" i="4"/>
  <c r="I1911" i="4"/>
  <c r="H1911" i="4"/>
  <c r="G1911" i="4"/>
  <c r="F1911" i="4"/>
  <c r="E1911" i="4"/>
  <c r="D1911" i="4"/>
  <c r="C1911" i="4"/>
  <c r="B1911" i="4"/>
  <c r="M1911" i="4" s="1"/>
  <c r="A1911" i="4"/>
  <c r="U1910" i="4"/>
  <c r="T1910" i="4"/>
  <c r="S1910" i="4"/>
  <c r="N1910" i="4"/>
  <c r="L1910" i="4"/>
  <c r="K1910" i="4"/>
  <c r="J1910" i="4"/>
  <c r="O1910" i="4" s="1"/>
  <c r="I1910" i="4"/>
  <c r="H1910" i="4"/>
  <c r="G1910" i="4"/>
  <c r="P1910" i="4" s="1"/>
  <c r="F1910" i="4"/>
  <c r="E1910" i="4"/>
  <c r="D1910" i="4"/>
  <c r="C1910" i="4"/>
  <c r="M1910" i="4" s="1"/>
  <c r="B1910" i="4"/>
  <c r="A1910" i="4"/>
  <c r="U1909" i="4"/>
  <c r="T1909" i="4"/>
  <c r="S1909" i="4"/>
  <c r="P1909" i="4"/>
  <c r="L1909" i="4"/>
  <c r="K1909" i="4"/>
  <c r="J1909" i="4"/>
  <c r="I1909" i="4"/>
  <c r="H1909" i="4"/>
  <c r="G1909" i="4"/>
  <c r="F1909" i="4"/>
  <c r="O1909" i="4" s="1"/>
  <c r="E1909" i="4"/>
  <c r="D1909" i="4"/>
  <c r="C1909" i="4"/>
  <c r="B1909" i="4"/>
  <c r="M1909" i="4" s="1"/>
  <c r="A1909" i="4"/>
  <c r="U1908" i="4"/>
  <c r="T1908" i="4"/>
  <c r="S1908" i="4"/>
  <c r="O1908" i="4"/>
  <c r="N1908" i="4"/>
  <c r="L1908" i="4"/>
  <c r="K1908" i="4"/>
  <c r="J1908" i="4"/>
  <c r="I1908" i="4"/>
  <c r="H1908" i="4"/>
  <c r="Q1908" i="4" s="1"/>
  <c r="G1908" i="4"/>
  <c r="P1908" i="4" s="1"/>
  <c r="F1908" i="4"/>
  <c r="E1908" i="4"/>
  <c r="D1908" i="4"/>
  <c r="C1908" i="4"/>
  <c r="M1908" i="4" s="1"/>
  <c r="B1908" i="4"/>
  <c r="A1908" i="4"/>
  <c r="U1907" i="4"/>
  <c r="T1907" i="4"/>
  <c r="S1907" i="4"/>
  <c r="P1907" i="4"/>
  <c r="L1907" i="4"/>
  <c r="K1907" i="4"/>
  <c r="J1907" i="4"/>
  <c r="I1907" i="4"/>
  <c r="H1907" i="4"/>
  <c r="G1907" i="4"/>
  <c r="F1907" i="4"/>
  <c r="E1907" i="4"/>
  <c r="D1907" i="4"/>
  <c r="C1907" i="4"/>
  <c r="M1907" i="4" s="1"/>
  <c r="B1907" i="4"/>
  <c r="A1907" i="4"/>
  <c r="U1906" i="4"/>
  <c r="T1906" i="4"/>
  <c r="S1906" i="4"/>
  <c r="O1906" i="4"/>
  <c r="N1906" i="4"/>
  <c r="L1906" i="4"/>
  <c r="K1906" i="4"/>
  <c r="J1906" i="4"/>
  <c r="I1906" i="4"/>
  <c r="H1906" i="4"/>
  <c r="G1906" i="4"/>
  <c r="P1906" i="4" s="1"/>
  <c r="F1906" i="4"/>
  <c r="E1906" i="4"/>
  <c r="D1906" i="4"/>
  <c r="C1906" i="4"/>
  <c r="M1906" i="4" s="1"/>
  <c r="B1906" i="4"/>
  <c r="A1906" i="4"/>
  <c r="U1905" i="4"/>
  <c r="T1905" i="4"/>
  <c r="S1905" i="4"/>
  <c r="L1905" i="4"/>
  <c r="K1905" i="4"/>
  <c r="J1905" i="4"/>
  <c r="I1905" i="4"/>
  <c r="H1905" i="4"/>
  <c r="Q1905" i="4" s="1"/>
  <c r="G1905" i="4"/>
  <c r="P1905" i="4" s="1"/>
  <c r="F1905" i="4"/>
  <c r="E1905" i="4"/>
  <c r="D1905" i="4"/>
  <c r="C1905" i="4"/>
  <c r="B1905" i="4"/>
  <c r="M1905" i="4" s="1"/>
  <c r="A1905" i="4"/>
  <c r="U1904" i="4"/>
  <c r="T1904" i="4"/>
  <c r="S1904" i="4"/>
  <c r="P1904" i="4"/>
  <c r="L1904" i="4"/>
  <c r="K1904" i="4"/>
  <c r="J1904" i="4"/>
  <c r="I1904" i="4"/>
  <c r="H1904" i="4"/>
  <c r="G1904" i="4"/>
  <c r="F1904" i="4"/>
  <c r="E1904" i="4"/>
  <c r="D1904" i="4"/>
  <c r="N1904" i="4" s="1"/>
  <c r="C1904" i="4"/>
  <c r="B1904" i="4"/>
  <c r="A1904" i="4"/>
  <c r="U1903" i="4"/>
  <c r="T1903" i="4"/>
  <c r="S1903" i="4"/>
  <c r="P1903" i="4"/>
  <c r="O1903" i="4"/>
  <c r="N1903" i="4"/>
  <c r="L1903" i="4"/>
  <c r="Q1903" i="4" s="1"/>
  <c r="K1903" i="4"/>
  <c r="J1903" i="4"/>
  <c r="I1903" i="4"/>
  <c r="H1903" i="4"/>
  <c r="G1903" i="4"/>
  <c r="F1903" i="4"/>
  <c r="E1903" i="4"/>
  <c r="D1903" i="4"/>
  <c r="C1903" i="4"/>
  <c r="B1903" i="4"/>
  <c r="M1903" i="4" s="1"/>
  <c r="A1903" i="4"/>
  <c r="U1902" i="4"/>
  <c r="T1902" i="4"/>
  <c r="S1902" i="4"/>
  <c r="N1902" i="4"/>
  <c r="L1902" i="4"/>
  <c r="K1902" i="4"/>
  <c r="J1902" i="4"/>
  <c r="O1902" i="4" s="1"/>
  <c r="I1902" i="4"/>
  <c r="H1902" i="4"/>
  <c r="G1902" i="4"/>
  <c r="P1902" i="4" s="1"/>
  <c r="F1902" i="4"/>
  <c r="E1902" i="4"/>
  <c r="D1902" i="4"/>
  <c r="C1902" i="4"/>
  <c r="M1902" i="4" s="1"/>
  <c r="B1902" i="4"/>
  <c r="A1902" i="4"/>
  <c r="U1901" i="4"/>
  <c r="T1901" i="4"/>
  <c r="S1901" i="4"/>
  <c r="P1901" i="4"/>
  <c r="L1901" i="4"/>
  <c r="K1901" i="4"/>
  <c r="J1901" i="4"/>
  <c r="I1901" i="4"/>
  <c r="H1901" i="4"/>
  <c r="G1901" i="4"/>
  <c r="F1901" i="4"/>
  <c r="O1901" i="4" s="1"/>
  <c r="E1901" i="4"/>
  <c r="D1901" i="4"/>
  <c r="C1901" i="4"/>
  <c r="B1901" i="4"/>
  <c r="M1901" i="4" s="1"/>
  <c r="A1901" i="4"/>
  <c r="U1900" i="4"/>
  <c r="T1900" i="4"/>
  <c r="S1900" i="4"/>
  <c r="O1900" i="4"/>
  <c r="N1900" i="4"/>
  <c r="L1900" i="4"/>
  <c r="K1900" i="4"/>
  <c r="J1900" i="4"/>
  <c r="I1900" i="4"/>
  <c r="H1900" i="4"/>
  <c r="Q1900" i="4" s="1"/>
  <c r="G1900" i="4"/>
  <c r="P1900" i="4" s="1"/>
  <c r="F1900" i="4"/>
  <c r="E1900" i="4"/>
  <c r="D1900" i="4"/>
  <c r="C1900" i="4"/>
  <c r="M1900" i="4" s="1"/>
  <c r="B1900" i="4"/>
  <c r="A1900" i="4"/>
  <c r="U1899" i="4"/>
  <c r="T1899" i="4"/>
  <c r="S1899" i="4"/>
  <c r="P1899" i="4"/>
  <c r="L1899" i="4"/>
  <c r="K1899" i="4"/>
  <c r="J1899" i="4"/>
  <c r="I1899" i="4"/>
  <c r="H1899" i="4"/>
  <c r="G1899" i="4"/>
  <c r="F1899" i="4"/>
  <c r="E1899" i="4"/>
  <c r="D1899" i="4"/>
  <c r="C1899" i="4"/>
  <c r="M1899" i="4" s="1"/>
  <c r="B1899" i="4"/>
  <c r="A1899" i="4"/>
  <c r="U1898" i="4"/>
  <c r="T1898" i="4"/>
  <c r="S1898" i="4"/>
  <c r="N1898" i="4"/>
  <c r="M1898" i="4"/>
  <c r="L1898" i="4"/>
  <c r="K1898" i="4"/>
  <c r="J1898" i="4"/>
  <c r="I1898" i="4"/>
  <c r="H1898" i="4"/>
  <c r="G1898" i="4"/>
  <c r="P1898" i="4" s="1"/>
  <c r="F1898" i="4"/>
  <c r="O1898" i="4" s="1"/>
  <c r="E1898" i="4"/>
  <c r="D1898" i="4"/>
  <c r="C1898" i="4"/>
  <c r="B1898" i="4"/>
  <c r="A1898" i="4"/>
  <c r="U1897" i="4"/>
  <c r="T1897" i="4"/>
  <c r="S1897" i="4"/>
  <c r="P1897" i="4"/>
  <c r="O1897" i="4"/>
  <c r="M1897" i="4"/>
  <c r="L1897" i="4"/>
  <c r="K1897" i="4"/>
  <c r="J1897" i="4"/>
  <c r="I1897" i="4"/>
  <c r="H1897" i="4"/>
  <c r="G1897" i="4"/>
  <c r="F1897" i="4"/>
  <c r="E1897" i="4"/>
  <c r="D1897" i="4"/>
  <c r="N1897" i="4" s="1"/>
  <c r="C1897" i="4"/>
  <c r="B1897" i="4"/>
  <c r="A1897" i="4"/>
  <c r="U1896" i="4"/>
  <c r="T1896" i="4"/>
  <c r="S1896" i="4"/>
  <c r="L1896" i="4"/>
  <c r="K1896" i="4"/>
  <c r="J1896" i="4"/>
  <c r="I1896" i="4"/>
  <c r="H1896" i="4"/>
  <c r="Q1896" i="4" s="1"/>
  <c r="G1896" i="4"/>
  <c r="P1896" i="4" s="1"/>
  <c r="F1896" i="4"/>
  <c r="O1896" i="4" s="1"/>
  <c r="E1896" i="4"/>
  <c r="D1896" i="4"/>
  <c r="C1896" i="4"/>
  <c r="M1896" i="4" s="1"/>
  <c r="B1896" i="4"/>
  <c r="A1896" i="4"/>
  <c r="U1895" i="4"/>
  <c r="T1895" i="4"/>
  <c r="S1895" i="4"/>
  <c r="O1895" i="4"/>
  <c r="N1895" i="4"/>
  <c r="L1895" i="4"/>
  <c r="K1895" i="4"/>
  <c r="J1895" i="4"/>
  <c r="I1895" i="4"/>
  <c r="H1895" i="4"/>
  <c r="G1895" i="4"/>
  <c r="P1895" i="4" s="1"/>
  <c r="F1895" i="4"/>
  <c r="Q1895" i="4" s="1"/>
  <c r="E1895" i="4"/>
  <c r="D1895" i="4"/>
  <c r="C1895" i="4"/>
  <c r="B1895" i="4"/>
  <c r="M1895" i="4" s="1"/>
  <c r="A1895" i="4"/>
  <c r="U1894" i="4"/>
  <c r="T1894" i="4"/>
  <c r="S1894" i="4"/>
  <c r="P1894" i="4"/>
  <c r="O1894" i="4"/>
  <c r="L1894" i="4"/>
  <c r="K1894" i="4"/>
  <c r="J1894" i="4"/>
  <c r="I1894" i="4"/>
  <c r="H1894" i="4"/>
  <c r="G1894" i="4"/>
  <c r="F1894" i="4"/>
  <c r="E1894" i="4"/>
  <c r="D1894" i="4"/>
  <c r="N1894" i="4" s="1"/>
  <c r="C1894" i="4"/>
  <c r="M1894" i="4" s="1"/>
  <c r="B1894" i="4"/>
  <c r="A1894" i="4"/>
  <c r="U1893" i="4"/>
  <c r="T1893" i="4"/>
  <c r="S1893" i="4"/>
  <c r="M1893" i="4"/>
  <c r="L1893" i="4"/>
  <c r="K1893" i="4"/>
  <c r="J1893" i="4"/>
  <c r="I1893" i="4"/>
  <c r="H1893" i="4"/>
  <c r="G1893" i="4"/>
  <c r="P1893" i="4" s="1"/>
  <c r="F1893" i="4"/>
  <c r="O1893" i="4" s="1"/>
  <c r="E1893" i="4"/>
  <c r="D1893" i="4"/>
  <c r="N1893" i="4" s="1"/>
  <c r="C1893" i="4"/>
  <c r="B1893" i="4"/>
  <c r="A1893" i="4"/>
  <c r="U1892" i="4"/>
  <c r="T1892" i="4"/>
  <c r="S1892" i="4"/>
  <c r="P1892" i="4"/>
  <c r="L1892" i="4"/>
  <c r="K1892" i="4"/>
  <c r="J1892" i="4"/>
  <c r="O1892" i="4" s="1"/>
  <c r="I1892" i="4"/>
  <c r="H1892" i="4"/>
  <c r="Q1892" i="4" s="1"/>
  <c r="G1892" i="4"/>
  <c r="F1892" i="4"/>
  <c r="E1892" i="4"/>
  <c r="D1892" i="4"/>
  <c r="N1892" i="4" s="1"/>
  <c r="C1892" i="4"/>
  <c r="M1892" i="4" s="1"/>
  <c r="B1892" i="4"/>
  <c r="A1892" i="4"/>
  <c r="U1891" i="4"/>
  <c r="T1891" i="4"/>
  <c r="S1891" i="4"/>
  <c r="L1891" i="4"/>
  <c r="K1891" i="4"/>
  <c r="J1891" i="4"/>
  <c r="I1891" i="4"/>
  <c r="H1891" i="4"/>
  <c r="G1891" i="4"/>
  <c r="P1891" i="4" s="1"/>
  <c r="F1891" i="4"/>
  <c r="E1891" i="4"/>
  <c r="D1891" i="4"/>
  <c r="N1891" i="4" s="1"/>
  <c r="C1891" i="4"/>
  <c r="M1891" i="4" s="1"/>
  <c r="B1891" i="4"/>
  <c r="A1891" i="4"/>
  <c r="U1890" i="4"/>
  <c r="T1890" i="4"/>
  <c r="S1890" i="4"/>
  <c r="P1890" i="4"/>
  <c r="N1890" i="4"/>
  <c r="M1890" i="4"/>
  <c r="L1890" i="4"/>
  <c r="K1890" i="4"/>
  <c r="J1890" i="4"/>
  <c r="O1890" i="4" s="1"/>
  <c r="I1890" i="4"/>
  <c r="H1890" i="4"/>
  <c r="G1890" i="4"/>
  <c r="F1890" i="4"/>
  <c r="E1890" i="4"/>
  <c r="D1890" i="4"/>
  <c r="C1890" i="4"/>
  <c r="B1890" i="4"/>
  <c r="A1890" i="4"/>
  <c r="U1889" i="4"/>
  <c r="T1889" i="4"/>
  <c r="S1889" i="4"/>
  <c r="M1889" i="4"/>
  <c r="L1889" i="4"/>
  <c r="K1889" i="4"/>
  <c r="J1889" i="4"/>
  <c r="I1889" i="4"/>
  <c r="H1889" i="4"/>
  <c r="G1889" i="4"/>
  <c r="P1889" i="4" s="1"/>
  <c r="F1889" i="4"/>
  <c r="O1889" i="4" s="1"/>
  <c r="E1889" i="4"/>
  <c r="D1889" i="4"/>
  <c r="N1889" i="4" s="1"/>
  <c r="C1889" i="4"/>
  <c r="B1889" i="4"/>
  <c r="A1889" i="4"/>
  <c r="U1888" i="4"/>
  <c r="T1888" i="4"/>
  <c r="S1888" i="4"/>
  <c r="P1888" i="4"/>
  <c r="O1888" i="4"/>
  <c r="L1888" i="4"/>
  <c r="K1888" i="4"/>
  <c r="J1888" i="4"/>
  <c r="I1888" i="4"/>
  <c r="H1888" i="4"/>
  <c r="G1888" i="4"/>
  <c r="F1888" i="4"/>
  <c r="Q1888" i="4" s="1"/>
  <c r="E1888" i="4"/>
  <c r="D1888" i="4"/>
  <c r="N1888" i="4" s="1"/>
  <c r="R1888" i="4" s="1"/>
  <c r="C1888" i="4"/>
  <c r="M1888" i="4" s="1"/>
  <c r="B1888" i="4"/>
  <c r="A1888" i="4"/>
  <c r="U1887" i="4"/>
  <c r="T1887" i="4"/>
  <c r="S1887" i="4"/>
  <c r="P1887" i="4"/>
  <c r="O1887" i="4"/>
  <c r="L1887" i="4"/>
  <c r="Q1887" i="4" s="1"/>
  <c r="K1887" i="4"/>
  <c r="J1887" i="4"/>
  <c r="I1887" i="4"/>
  <c r="H1887" i="4"/>
  <c r="G1887" i="4"/>
  <c r="F1887" i="4"/>
  <c r="E1887" i="4"/>
  <c r="D1887" i="4"/>
  <c r="N1887" i="4" s="1"/>
  <c r="C1887" i="4"/>
  <c r="M1887" i="4" s="1"/>
  <c r="R1887" i="4" s="1"/>
  <c r="B1887" i="4"/>
  <c r="A1887" i="4"/>
  <c r="U1886" i="4"/>
  <c r="T1886" i="4"/>
  <c r="S1886" i="4"/>
  <c r="P1886" i="4"/>
  <c r="L1886" i="4"/>
  <c r="K1886" i="4"/>
  <c r="J1886" i="4"/>
  <c r="O1886" i="4" s="1"/>
  <c r="I1886" i="4"/>
  <c r="H1886" i="4"/>
  <c r="Q1886" i="4" s="1"/>
  <c r="G1886" i="4"/>
  <c r="F1886" i="4"/>
  <c r="E1886" i="4"/>
  <c r="D1886" i="4"/>
  <c r="N1886" i="4" s="1"/>
  <c r="C1886" i="4"/>
  <c r="B1886" i="4"/>
  <c r="M1886" i="4" s="1"/>
  <c r="A1886" i="4"/>
  <c r="U1885" i="4"/>
  <c r="T1885" i="4"/>
  <c r="S1885" i="4"/>
  <c r="M1885" i="4"/>
  <c r="L1885" i="4"/>
  <c r="K1885" i="4"/>
  <c r="J1885" i="4"/>
  <c r="I1885" i="4"/>
  <c r="H1885" i="4"/>
  <c r="G1885" i="4"/>
  <c r="P1885" i="4" s="1"/>
  <c r="F1885" i="4"/>
  <c r="E1885" i="4"/>
  <c r="D1885" i="4"/>
  <c r="N1885" i="4" s="1"/>
  <c r="C1885" i="4"/>
  <c r="B1885" i="4"/>
  <c r="A1885" i="4"/>
  <c r="U1884" i="4"/>
  <c r="T1884" i="4"/>
  <c r="S1884" i="4"/>
  <c r="P1884" i="4"/>
  <c r="L1884" i="4"/>
  <c r="K1884" i="4"/>
  <c r="J1884" i="4"/>
  <c r="I1884" i="4"/>
  <c r="H1884" i="4"/>
  <c r="G1884" i="4"/>
  <c r="F1884" i="4"/>
  <c r="E1884" i="4"/>
  <c r="D1884" i="4"/>
  <c r="C1884" i="4"/>
  <c r="M1884" i="4" s="1"/>
  <c r="B1884" i="4"/>
  <c r="A1884" i="4"/>
  <c r="U1883" i="4"/>
  <c r="T1883" i="4"/>
  <c r="S1883" i="4"/>
  <c r="O1883" i="4"/>
  <c r="N1883" i="4"/>
  <c r="L1883" i="4"/>
  <c r="Q1883" i="4" s="1"/>
  <c r="K1883" i="4"/>
  <c r="J1883" i="4"/>
  <c r="I1883" i="4"/>
  <c r="H1883" i="4"/>
  <c r="G1883" i="4"/>
  <c r="P1883" i="4" s="1"/>
  <c r="F1883" i="4"/>
  <c r="E1883" i="4"/>
  <c r="D1883" i="4"/>
  <c r="C1883" i="4"/>
  <c r="B1883" i="4"/>
  <c r="M1883" i="4" s="1"/>
  <c r="A1883" i="4"/>
  <c r="U1882" i="4"/>
  <c r="T1882" i="4"/>
  <c r="S1882" i="4"/>
  <c r="P1882" i="4"/>
  <c r="N1882" i="4"/>
  <c r="L1882" i="4"/>
  <c r="K1882" i="4"/>
  <c r="J1882" i="4"/>
  <c r="O1882" i="4" s="1"/>
  <c r="I1882" i="4"/>
  <c r="H1882" i="4"/>
  <c r="Q1882" i="4" s="1"/>
  <c r="G1882" i="4"/>
  <c r="F1882" i="4"/>
  <c r="E1882" i="4"/>
  <c r="D1882" i="4"/>
  <c r="C1882" i="4"/>
  <c r="B1882" i="4"/>
  <c r="M1882" i="4" s="1"/>
  <c r="A1882" i="4"/>
  <c r="U1881" i="4"/>
  <c r="T1881" i="4"/>
  <c r="S1881" i="4"/>
  <c r="M1881" i="4"/>
  <c r="L1881" i="4"/>
  <c r="K1881" i="4"/>
  <c r="J1881" i="4"/>
  <c r="I1881" i="4"/>
  <c r="H1881" i="4"/>
  <c r="G1881" i="4"/>
  <c r="P1881" i="4" s="1"/>
  <c r="F1881" i="4"/>
  <c r="O1881" i="4" s="1"/>
  <c r="E1881" i="4"/>
  <c r="D1881" i="4"/>
  <c r="N1881" i="4" s="1"/>
  <c r="C1881" i="4"/>
  <c r="B1881" i="4"/>
  <c r="A1881" i="4"/>
  <c r="U1880" i="4"/>
  <c r="T1880" i="4"/>
  <c r="S1880" i="4"/>
  <c r="P1880" i="4"/>
  <c r="L1880" i="4"/>
  <c r="K1880" i="4"/>
  <c r="J1880" i="4"/>
  <c r="O1880" i="4" s="1"/>
  <c r="I1880" i="4"/>
  <c r="H1880" i="4"/>
  <c r="Q1880" i="4" s="1"/>
  <c r="G1880" i="4"/>
  <c r="F1880" i="4"/>
  <c r="E1880" i="4"/>
  <c r="D1880" i="4"/>
  <c r="N1880" i="4" s="1"/>
  <c r="C1880" i="4"/>
  <c r="M1880" i="4" s="1"/>
  <c r="R1880" i="4" s="1"/>
  <c r="B1880" i="4"/>
  <c r="A1880" i="4"/>
  <c r="U1879" i="4"/>
  <c r="T1879" i="4"/>
  <c r="S1879" i="4"/>
  <c r="L1879" i="4"/>
  <c r="K1879" i="4"/>
  <c r="J1879" i="4"/>
  <c r="I1879" i="4"/>
  <c r="H1879" i="4"/>
  <c r="G1879" i="4"/>
  <c r="P1879" i="4" s="1"/>
  <c r="F1879" i="4"/>
  <c r="E1879" i="4"/>
  <c r="D1879" i="4"/>
  <c r="N1879" i="4" s="1"/>
  <c r="C1879" i="4"/>
  <c r="M1879" i="4" s="1"/>
  <c r="B1879" i="4"/>
  <c r="A1879" i="4"/>
  <c r="U1878" i="4"/>
  <c r="T1878" i="4"/>
  <c r="S1878" i="4"/>
  <c r="P1878" i="4"/>
  <c r="N1878" i="4"/>
  <c r="M1878" i="4"/>
  <c r="L1878" i="4"/>
  <c r="K1878" i="4"/>
  <c r="J1878" i="4"/>
  <c r="O1878" i="4" s="1"/>
  <c r="I1878" i="4"/>
  <c r="H1878" i="4"/>
  <c r="G1878" i="4"/>
  <c r="F1878" i="4"/>
  <c r="E1878" i="4"/>
  <c r="D1878" i="4"/>
  <c r="C1878" i="4"/>
  <c r="B1878" i="4"/>
  <c r="A1878" i="4"/>
  <c r="U1877" i="4"/>
  <c r="T1877" i="4"/>
  <c r="S1877" i="4"/>
  <c r="M1877" i="4"/>
  <c r="L1877" i="4"/>
  <c r="K1877" i="4"/>
  <c r="J1877" i="4"/>
  <c r="I1877" i="4"/>
  <c r="H1877" i="4"/>
  <c r="G1877" i="4"/>
  <c r="P1877" i="4" s="1"/>
  <c r="F1877" i="4"/>
  <c r="O1877" i="4" s="1"/>
  <c r="E1877" i="4"/>
  <c r="D1877" i="4"/>
  <c r="N1877" i="4" s="1"/>
  <c r="C1877" i="4"/>
  <c r="B1877" i="4"/>
  <c r="A1877" i="4"/>
  <c r="U1876" i="4"/>
  <c r="T1876" i="4"/>
  <c r="S1876" i="4"/>
  <c r="P1876" i="4"/>
  <c r="O1876" i="4"/>
  <c r="L1876" i="4"/>
  <c r="K1876" i="4"/>
  <c r="J1876" i="4"/>
  <c r="I1876" i="4"/>
  <c r="H1876" i="4"/>
  <c r="G1876" i="4"/>
  <c r="F1876" i="4"/>
  <c r="Q1876" i="4" s="1"/>
  <c r="E1876" i="4"/>
  <c r="D1876" i="4"/>
  <c r="N1876" i="4" s="1"/>
  <c r="R1876" i="4" s="1"/>
  <c r="C1876" i="4"/>
  <c r="M1876" i="4" s="1"/>
  <c r="B1876" i="4"/>
  <c r="A1876" i="4"/>
  <c r="U1875" i="4"/>
  <c r="T1875" i="4"/>
  <c r="S1875" i="4"/>
  <c r="P1875" i="4"/>
  <c r="O1875" i="4"/>
  <c r="L1875" i="4"/>
  <c r="Q1875" i="4" s="1"/>
  <c r="K1875" i="4"/>
  <c r="J1875" i="4"/>
  <c r="I1875" i="4"/>
  <c r="H1875" i="4"/>
  <c r="G1875" i="4"/>
  <c r="F1875" i="4"/>
  <c r="E1875" i="4"/>
  <c r="D1875" i="4"/>
  <c r="N1875" i="4" s="1"/>
  <c r="C1875" i="4"/>
  <c r="M1875" i="4" s="1"/>
  <c r="R1875" i="4" s="1"/>
  <c r="B1875" i="4"/>
  <c r="A1875" i="4"/>
  <c r="U1874" i="4"/>
  <c r="T1874" i="4"/>
  <c r="S1874" i="4"/>
  <c r="P1874" i="4"/>
  <c r="L1874" i="4"/>
  <c r="K1874" i="4"/>
  <c r="J1874" i="4"/>
  <c r="O1874" i="4" s="1"/>
  <c r="I1874" i="4"/>
  <c r="H1874" i="4"/>
  <c r="Q1874" i="4" s="1"/>
  <c r="G1874" i="4"/>
  <c r="F1874" i="4"/>
  <c r="E1874" i="4"/>
  <c r="D1874" i="4"/>
  <c r="N1874" i="4" s="1"/>
  <c r="C1874" i="4"/>
  <c r="B1874" i="4"/>
  <c r="M1874" i="4" s="1"/>
  <c r="R1874" i="4" s="1"/>
  <c r="A1874" i="4"/>
  <c r="U1873" i="4"/>
  <c r="T1873" i="4"/>
  <c r="S1873" i="4"/>
  <c r="M1873" i="4"/>
  <c r="L1873" i="4"/>
  <c r="K1873" i="4"/>
  <c r="J1873" i="4"/>
  <c r="I1873" i="4"/>
  <c r="H1873" i="4"/>
  <c r="G1873" i="4"/>
  <c r="P1873" i="4" s="1"/>
  <c r="F1873" i="4"/>
  <c r="E1873" i="4"/>
  <c r="D1873" i="4"/>
  <c r="N1873" i="4" s="1"/>
  <c r="C1873" i="4"/>
  <c r="B1873" i="4"/>
  <c r="A1873" i="4"/>
  <c r="U1872" i="4"/>
  <c r="T1872" i="4"/>
  <c r="S1872" i="4"/>
  <c r="P1872" i="4"/>
  <c r="L1872" i="4"/>
  <c r="K1872" i="4"/>
  <c r="J1872" i="4"/>
  <c r="I1872" i="4"/>
  <c r="H1872" i="4"/>
  <c r="G1872" i="4"/>
  <c r="F1872" i="4"/>
  <c r="E1872" i="4"/>
  <c r="D1872" i="4"/>
  <c r="C1872" i="4"/>
  <c r="M1872" i="4" s="1"/>
  <c r="B1872" i="4"/>
  <c r="A1872" i="4"/>
  <c r="U1871" i="4"/>
  <c r="T1871" i="4"/>
  <c r="S1871" i="4"/>
  <c r="O1871" i="4"/>
  <c r="N1871" i="4"/>
  <c r="L1871" i="4"/>
  <c r="Q1871" i="4" s="1"/>
  <c r="K1871" i="4"/>
  <c r="J1871" i="4"/>
  <c r="I1871" i="4"/>
  <c r="H1871" i="4"/>
  <c r="G1871" i="4"/>
  <c r="P1871" i="4" s="1"/>
  <c r="F1871" i="4"/>
  <c r="E1871" i="4"/>
  <c r="D1871" i="4"/>
  <c r="C1871" i="4"/>
  <c r="B1871" i="4"/>
  <c r="M1871" i="4" s="1"/>
  <c r="R1871" i="4" s="1"/>
  <c r="A1871" i="4"/>
  <c r="U1870" i="4"/>
  <c r="T1870" i="4"/>
  <c r="S1870" i="4"/>
  <c r="P1870" i="4"/>
  <c r="N1870" i="4"/>
  <c r="L1870" i="4"/>
  <c r="K1870" i="4"/>
  <c r="J1870" i="4"/>
  <c r="O1870" i="4" s="1"/>
  <c r="I1870" i="4"/>
  <c r="H1870" i="4"/>
  <c r="Q1870" i="4" s="1"/>
  <c r="G1870" i="4"/>
  <c r="F1870" i="4"/>
  <c r="E1870" i="4"/>
  <c r="D1870" i="4"/>
  <c r="C1870" i="4"/>
  <c r="B1870" i="4"/>
  <c r="M1870" i="4" s="1"/>
  <c r="A1870" i="4"/>
  <c r="U1869" i="4"/>
  <c r="T1869" i="4"/>
  <c r="S1869" i="4"/>
  <c r="M1869" i="4"/>
  <c r="L1869" i="4"/>
  <c r="K1869" i="4"/>
  <c r="J1869" i="4"/>
  <c r="I1869" i="4"/>
  <c r="H1869" i="4"/>
  <c r="G1869" i="4"/>
  <c r="P1869" i="4" s="1"/>
  <c r="F1869" i="4"/>
  <c r="O1869" i="4" s="1"/>
  <c r="E1869" i="4"/>
  <c r="D1869" i="4"/>
  <c r="N1869" i="4" s="1"/>
  <c r="C1869" i="4"/>
  <c r="B1869" i="4"/>
  <c r="A1869" i="4"/>
  <c r="U1868" i="4"/>
  <c r="T1868" i="4"/>
  <c r="S1868" i="4"/>
  <c r="P1868" i="4"/>
  <c r="L1868" i="4"/>
  <c r="K1868" i="4"/>
  <c r="J1868" i="4"/>
  <c r="O1868" i="4" s="1"/>
  <c r="I1868" i="4"/>
  <c r="H1868" i="4"/>
  <c r="Q1868" i="4" s="1"/>
  <c r="G1868" i="4"/>
  <c r="F1868" i="4"/>
  <c r="E1868" i="4"/>
  <c r="D1868" i="4"/>
  <c r="N1868" i="4" s="1"/>
  <c r="C1868" i="4"/>
  <c r="B1868" i="4"/>
  <c r="M1868" i="4" s="1"/>
  <c r="A1868" i="4"/>
  <c r="U1867" i="4"/>
  <c r="T1867" i="4"/>
  <c r="S1867" i="4"/>
  <c r="L1867" i="4"/>
  <c r="K1867" i="4"/>
  <c r="J1867" i="4"/>
  <c r="I1867" i="4"/>
  <c r="H1867" i="4"/>
  <c r="G1867" i="4"/>
  <c r="P1867" i="4" s="1"/>
  <c r="F1867" i="4"/>
  <c r="E1867" i="4"/>
  <c r="D1867" i="4"/>
  <c r="N1867" i="4" s="1"/>
  <c r="C1867" i="4"/>
  <c r="M1867" i="4" s="1"/>
  <c r="B1867" i="4"/>
  <c r="A1867" i="4"/>
  <c r="U1866" i="4"/>
  <c r="T1866" i="4"/>
  <c r="S1866" i="4"/>
  <c r="P1866" i="4"/>
  <c r="N1866" i="4"/>
  <c r="L1866" i="4"/>
  <c r="K1866" i="4"/>
  <c r="J1866" i="4"/>
  <c r="O1866" i="4" s="1"/>
  <c r="I1866" i="4"/>
  <c r="H1866" i="4"/>
  <c r="G1866" i="4"/>
  <c r="F1866" i="4"/>
  <c r="E1866" i="4"/>
  <c r="D1866" i="4"/>
  <c r="C1866" i="4"/>
  <c r="B1866" i="4"/>
  <c r="M1866" i="4" s="1"/>
  <c r="A1866" i="4"/>
  <c r="U1865" i="4"/>
  <c r="T1865" i="4"/>
  <c r="S1865" i="4"/>
  <c r="M1865" i="4"/>
  <c r="L1865" i="4"/>
  <c r="K1865" i="4"/>
  <c r="J1865" i="4"/>
  <c r="I1865" i="4"/>
  <c r="H1865" i="4"/>
  <c r="G1865" i="4"/>
  <c r="P1865" i="4" s="1"/>
  <c r="F1865" i="4"/>
  <c r="O1865" i="4" s="1"/>
  <c r="E1865" i="4"/>
  <c r="D1865" i="4"/>
  <c r="N1865" i="4" s="1"/>
  <c r="C1865" i="4"/>
  <c r="B1865" i="4"/>
  <c r="A1865" i="4"/>
  <c r="U1864" i="4"/>
  <c r="T1864" i="4"/>
  <c r="S1864" i="4"/>
  <c r="P1864" i="4"/>
  <c r="L1864" i="4"/>
  <c r="K1864" i="4"/>
  <c r="J1864" i="4"/>
  <c r="I1864" i="4"/>
  <c r="H1864" i="4"/>
  <c r="G1864" i="4"/>
  <c r="F1864" i="4"/>
  <c r="E1864" i="4"/>
  <c r="D1864" i="4"/>
  <c r="N1864" i="4" s="1"/>
  <c r="C1864" i="4"/>
  <c r="B1864" i="4"/>
  <c r="M1864" i="4" s="1"/>
  <c r="A1864" i="4"/>
  <c r="U1863" i="4"/>
  <c r="T1863" i="4"/>
  <c r="S1863" i="4"/>
  <c r="P1863" i="4"/>
  <c r="O1863" i="4"/>
  <c r="L1863" i="4"/>
  <c r="Q1863" i="4" s="1"/>
  <c r="K1863" i="4"/>
  <c r="J1863" i="4"/>
  <c r="I1863" i="4"/>
  <c r="H1863" i="4"/>
  <c r="G1863" i="4"/>
  <c r="F1863" i="4"/>
  <c r="E1863" i="4"/>
  <c r="D1863" i="4"/>
  <c r="N1863" i="4" s="1"/>
  <c r="C1863" i="4"/>
  <c r="M1863" i="4" s="1"/>
  <c r="B1863" i="4"/>
  <c r="A1863" i="4"/>
  <c r="U1862" i="4"/>
  <c r="T1862" i="4"/>
  <c r="S1862" i="4"/>
  <c r="P1862" i="4"/>
  <c r="L1862" i="4"/>
  <c r="K1862" i="4"/>
  <c r="J1862" i="4"/>
  <c r="O1862" i="4" s="1"/>
  <c r="I1862" i="4"/>
  <c r="H1862" i="4"/>
  <c r="Q1862" i="4" s="1"/>
  <c r="G1862" i="4"/>
  <c r="F1862" i="4"/>
  <c r="E1862" i="4"/>
  <c r="D1862" i="4"/>
  <c r="N1862" i="4" s="1"/>
  <c r="C1862" i="4"/>
  <c r="B1862" i="4"/>
  <c r="M1862" i="4" s="1"/>
  <c r="R1862" i="4" s="1"/>
  <c r="A1862" i="4"/>
  <c r="U1861" i="4"/>
  <c r="T1861" i="4"/>
  <c r="S1861" i="4"/>
  <c r="M1861" i="4"/>
  <c r="L1861" i="4"/>
  <c r="K1861" i="4"/>
  <c r="J1861" i="4"/>
  <c r="I1861" i="4"/>
  <c r="H1861" i="4"/>
  <c r="G1861" i="4"/>
  <c r="P1861" i="4" s="1"/>
  <c r="F1861" i="4"/>
  <c r="E1861" i="4"/>
  <c r="D1861" i="4"/>
  <c r="N1861" i="4" s="1"/>
  <c r="C1861" i="4"/>
  <c r="B1861" i="4"/>
  <c r="A1861" i="4"/>
  <c r="U1860" i="4"/>
  <c r="T1860" i="4"/>
  <c r="S1860" i="4"/>
  <c r="P1860" i="4"/>
  <c r="L1860" i="4"/>
  <c r="K1860" i="4"/>
  <c r="J1860" i="4"/>
  <c r="I1860" i="4"/>
  <c r="H1860" i="4"/>
  <c r="G1860" i="4"/>
  <c r="F1860" i="4"/>
  <c r="E1860" i="4"/>
  <c r="D1860" i="4"/>
  <c r="C1860" i="4"/>
  <c r="B1860" i="4"/>
  <c r="A1860" i="4"/>
  <c r="U1859" i="4"/>
  <c r="T1859" i="4"/>
  <c r="S1859" i="4"/>
  <c r="O1859" i="4"/>
  <c r="N1859" i="4"/>
  <c r="L1859" i="4"/>
  <c r="Q1859" i="4" s="1"/>
  <c r="K1859" i="4"/>
  <c r="J1859" i="4"/>
  <c r="I1859" i="4"/>
  <c r="H1859" i="4"/>
  <c r="G1859" i="4"/>
  <c r="P1859" i="4" s="1"/>
  <c r="F1859" i="4"/>
  <c r="E1859" i="4"/>
  <c r="D1859" i="4"/>
  <c r="C1859" i="4"/>
  <c r="B1859" i="4"/>
  <c r="A1859" i="4"/>
  <c r="U1858" i="4"/>
  <c r="T1858" i="4"/>
  <c r="S1858" i="4"/>
  <c r="P1858" i="4"/>
  <c r="N1858" i="4"/>
  <c r="L1858" i="4"/>
  <c r="K1858" i="4"/>
  <c r="J1858" i="4"/>
  <c r="O1858" i="4" s="1"/>
  <c r="I1858" i="4"/>
  <c r="H1858" i="4"/>
  <c r="Q1858" i="4" s="1"/>
  <c r="G1858" i="4"/>
  <c r="F1858" i="4"/>
  <c r="E1858" i="4"/>
  <c r="D1858" i="4"/>
  <c r="C1858" i="4"/>
  <c r="B1858" i="4"/>
  <c r="M1858" i="4" s="1"/>
  <c r="R1858" i="4" s="1"/>
  <c r="A1858" i="4"/>
  <c r="U1857" i="4"/>
  <c r="T1857" i="4"/>
  <c r="S1857" i="4"/>
  <c r="M1857" i="4"/>
  <c r="L1857" i="4"/>
  <c r="K1857" i="4"/>
  <c r="J1857" i="4"/>
  <c r="I1857" i="4"/>
  <c r="H1857" i="4"/>
  <c r="G1857" i="4"/>
  <c r="P1857" i="4" s="1"/>
  <c r="F1857" i="4"/>
  <c r="O1857" i="4" s="1"/>
  <c r="E1857" i="4"/>
  <c r="D1857" i="4"/>
  <c r="N1857" i="4" s="1"/>
  <c r="C1857" i="4"/>
  <c r="B1857" i="4"/>
  <c r="A1857" i="4"/>
  <c r="U1856" i="4"/>
  <c r="T1856" i="4"/>
  <c r="S1856" i="4"/>
  <c r="P1856" i="4"/>
  <c r="L1856" i="4"/>
  <c r="K1856" i="4"/>
  <c r="J1856" i="4"/>
  <c r="O1856" i="4" s="1"/>
  <c r="I1856" i="4"/>
  <c r="H1856" i="4"/>
  <c r="Q1856" i="4" s="1"/>
  <c r="G1856" i="4"/>
  <c r="F1856" i="4"/>
  <c r="E1856" i="4"/>
  <c r="D1856" i="4"/>
  <c r="N1856" i="4" s="1"/>
  <c r="C1856" i="4"/>
  <c r="B1856" i="4"/>
  <c r="M1856" i="4" s="1"/>
  <c r="A1856" i="4"/>
  <c r="U1855" i="4"/>
  <c r="T1855" i="4"/>
  <c r="S1855" i="4"/>
  <c r="L1855" i="4"/>
  <c r="K1855" i="4"/>
  <c r="J1855" i="4"/>
  <c r="I1855" i="4"/>
  <c r="H1855" i="4"/>
  <c r="G1855" i="4"/>
  <c r="P1855" i="4" s="1"/>
  <c r="F1855" i="4"/>
  <c r="E1855" i="4"/>
  <c r="D1855" i="4"/>
  <c r="N1855" i="4" s="1"/>
  <c r="C1855" i="4"/>
  <c r="M1855" i="4" s="1"/>
  <c r="B1855" i="4"/>
  <c r="A1855" i="4"/>
  <c r="U1854" i="4"/>
  <c r="T1854" i="4"/>
  <c r="S1854" i="4"/>
  <c r="P1854" i="4"/>
  <c r="N1854" i="4"/>
  <c r="L1854" i="4"/>
  <c r="K1854" i="4"/>
  <c r="J1854" i="4"/>
  <c r="O1854" i="4" s="1"/>
  <c r="I1854" i="4"/>
  <c r="H1854" i="4"/>
  <c r="G1854" i="4"/>
  <c r="F1854" i="4"/>
  <c r="E1854" i="4"/>
  <c r="D1854" i="4"/>
  <c r="C1854" i="4"/>
  <c r="B1854" i="4"/>
  <c r="M1854" i="4" s="1"/>
  <c r="A1854" i="4"/>
  <c r="U1853" i="4"/>
  <c r="T1853" i="4"/>
  <c r="S1853" i="4"/>
  <c r="M1853" i="4"/>
  <c r="L1853" i="4"/>
  <c r="K1853" i="4"/>
  <c r="J1853" i="4"/>
  <c r="I1853" i="4"/>
  <c r="H1853" i="4"/>
  <c r="G1853" i="4"/>
  <c r="P1853" i="4" s="1"/>
  <c r="F1853" i="4"/>
  <c r="O1853" i="4" s="1"/>
  <c r="E1853" i="4"/>
  <c r="D1853" i="4"/>
  <c r="N1853" i="4" s="1"/>
  <c r="C1853" i="4"/>
  <c r="B1853" i="4"/>
  <c r="A1853" i="4"/>
  <c r="U1852" i="4"/>
  <c r="T1852" i="4"/>
  <c r="S1852" i="4"/>
  <c r="P1852" i="4"/>
  <c r="L1852" i="4"/>
  <c r="K1852" i="4"/>
  <c r="J1852" i="4"/>
  <c r="I1852" i="4"/>
  <c r="H1852" i="4"/>
  <c r="G1852" i="4"/>
  <c r="F1852" i="4"/>
  <c r="Q1852" i="4" s="1"/>
  <c r="E1852" i="4"/>
  <c r="D1852" i="4"/>
  <c r="N1852" i="4" s="1"/>
  <c r="C1852" i="4"/>
  <c r="B1852" i="4"/>
  <c r="M1852" i="4" s="1"/>
  <c r="A1852" i="4"/>
  <c r="U1851" i="4"/>
  <c r="T1851" i="4"/>
  <c r="S1851" i="4"/>
  <c r="P1851" i="4"/>
  <c r="O1851" i="4"/>
  <c r="L1851" i="4"/>
  <c r="Q1851" i="4" s="1"/>
  <c r="K1851" i="4"/>
  <c r="J1851" i="4"/>
  <c r="I1851" i="4"/>
  <c r="H1851" i="4"/>
  <c r="G1851" i="4"/>
  <c r="F1851" i="4"/>
  <c r="E1851" i="4"/>
  <c r="D1851" i="4"/>
  <c r="N1851" i="4" s="1"/>
  <c r="C1851" i="4"/>
  <c r="M1851" i="4" s="1"/>
  <c r="B1851" i="4"/>
  <c r="A1851" i="4"/>
  <c r="U1850" i="4"/>
  <c r="T1850" i="4"/>
  <c r="S1850" i="4"/>
  <c r="P1850" i="4"/>
  <c r="L1850" i="4"/>
  <c r="K1850" i="4"/>
  <c r="J1850" i="4"/>
  <c r="O1850" i="4" s="1"/>
  <c r="I1850" i="4"/>
  <c r="H1850" i="4"/>
  <c r="Q1850" i="4" s="1"/>
  <c r="G1850" i="4"/>
  <c r="F1850" i="4"/>
  <c r="E1850" i="4"/>
  <c r="D1850" i="4"/>
  <c r="N1850" i="4" s="1"/>
  <c r="C1850" i="4"/>
  <c r="B1850" i="4"/>
  <c r="M1850" i="4" s="1"/>
  <c r="A1850" i="4"/>
  <c r="U1849" i="4"/>
  <c r="T1849" i="4"/>
  <c r="S1849" i="4"/>
  <c r="M1849" i="4"/>
  <c r="L1849" i="4"/>
  <c r="K1849" i="4"/>
  <c r="J1849" i="4"/>
  <c r="I1849" i="4"/>
  <c r="H1849" i="4"/>
  <c r="G1849" i="4"/>
  <c r="P1849" i="4" s="1"/>
  <c r="F1849" i="4"/>
  <c r="E1849" i="4"/>
  <c r="D1849" i="4"/>
  <c r="N1849" i="4" s="1"/>
  <c r="C1849" i="4"/>
  <c r="B1849" i="4"/>
  <c r="A1849" i="4"/>
  <c r="U1848" i="4"/>
  <c r="T1848" i="4"/>
  <c r="S1848" i="4"/>
  <c r="P1848" i="4"/>
  <c r="L1848" i="4"/>
  <c r="K1848" i="4"/>
  <c r="J1848" i="4"/>
  <c r="I1848" i="4"/>
  <c r="H1848" i="4"/>
  <c r="G1848" i="4"/>
  <c r="F1848" i="4"/>
  <c r="E1848" i="4"/>
  <c r="D1848" i="4"/>
  <c r="C1848" i="4"/>
  <c r="B1848" i="4"/>
  <c r="A1848" i="4"/>
  <c r="U1847" i="4"/>
  <c r="T1847" i="4"/>
  <c r="S1847" i="4"/>
  <c r="O1847" i="4"/>
  <c r="N1847" i="4"/>
  <c r="L1847" i="4"/>
  <c r="Q1847" i="4" s="1"/>
  <c r="K1847" i="4"/>
  <c r="J1847" i="4"/>
  <c r="I1847" i="4"/>
  <c r="H1847" i="4"/>
  <c r="G1847" i="4"/>
  <c r="P1847" i="4" s="1"/>
  <c r="F1847" i="4"/>
  <c r="E1847" i="4"/>
  <c r="D1847" i="4"/>
  <c r="C1847" i="4"/>
  <c r="B1847" i="4"/>
  <c r="M1847" i="4" s="1"/>
  <c r="A1847" i="4"/>
  <c r="U1846" i="4"/>
  <c r="T1846" i="4"/>
  <c r="S1846" i="4"/>
  <c r="P1846" i="4"/>
  <c r="N1846" i="4"/>
  <c r="L1846" i="4"/>
  <c r="K1846" i="4"/>
  <c r="J1846" i="4"/>
  <c r="O1846" i="4" s="1"/>
  <c r="I1846" i="4"/>
  <c r="H1846" i="4"/>
  <c r="Q1846" i="4" s="1"/>
  <c r="G1846" i="4"/>
  <c r="F1846" i="4"/>
  <c r="E1846" i="4"/>
  <c r="D1846" i="4"/>
  <c r="C1846" i="4"/>
  <c r="B1846" i="4"/>
  <c r="M1846" i="4" s="1"/>
  <c r="R1846" i="4" s="1"/>
  <c r="A1846" i="4"/>
  <c r="U1845" i="4"/>
  <c r="T1845" i="4"/>
  <c r="S1845" i="4"/>
  <c r="M1845" i="4"/>
  <c r="L1845" i="4"/>
  <c r="K1845" i="4"/>
  <c r="J1845" i="4"/>
  <c r="I1845" i="4"/>
  <c r="H1845" i="4"/>
  <c r="G1845" i="4"/>
  <c r="P1845" i="4" s="1"/>
  <c r="F1845" i="4"/>
  <c r="O1845" i="4" s="1"/>
  <c r="E1845" i="4"/>
  <c r="D1845" i="4"/>
  <c r="N1845" i="4" s="1"/>
  <c r="C1845" i="4"/>
  <c r="B1845" i="4"/>
  <c r="A1845" i="4"/>
  <c r="U1844" i="4"/>
  <c r="T1844" i="4"/>
  <c r="S1844" i="4"/>
  <c r="P1844" i="4"/>
  <c r="L1844" i="4"/>
  <c r="K1844" i="4"/>
  <c r="J1844" i="4"/>
  <c r="O1844" i="4" s="1"/>
  <c r="I1844" i="4"/>
  <c r="H1844" i="4"/>
  <c r="Q1844" i="4" s="1"/>
  <c r="G1844" i="4"/>
  <c r="F1844" i="4"/>
  <c r="E1844" i="4"/>
  <c r="D1844" i="4"/>
  <c r="N1844" i="4" s="1"/>
  <c r="C1844" i="4"/>
  <c r="B1844" i="4"/>
  <c r="M1844" i="4" s="1"/>
  <c r="A1844" i="4"/>
  <c r="U1843" i="4"/>
  <c r="T1843" i="4"/>
  <c r="S1843" i="4"/>
  <c r="L1843" i="4"/>
  <c r="K1843" i="4"/>
  <c r="J1843" i="4"/>
  <c r="I1843" i="4"/>
  <c r="H1843" i="4"/>
  <c r="G1843" i="4"/>
  <c r="P1843" i="4" s="1"/>
  <c r="F1843" i="4"/>
  <c r="E1843" i="4"/>
  <c r="D1843" i="4"/>
  <c r="N1843" i="4" s="1"/>
  <c r="C1843" i="4"/>
  <c r="M1843" i="4" s="1"/>
  <c r="B1843" i="4"/>
  <c r="A1843" i="4"/>
  <c r="U1842" i="4"/>
  <c r="T1842" i="4"/>
  <c r="S1842" i="4"/>
  <c r="P1842" i="4"/>
  <c r="N1842" i="4"/>
  <c r="M1842" i="4"/>
  <c r="L1842" i="4"/>
  <c r="K1842" i="4"/>
  <c r="J1842" i="4"/>
  <c r="O1842" i="4" s="1"/>
  <c r="I1842" i="4"/>
  <c r="H1842" i="4"/>
  <c r="G1842" i="4"/>
  <c r="F1842" i="4"/>
  <c r="E1842" i="4"/>
  <c r="D1842" i="4"/>
  <c r="C1842" i="4"/>
  <c r="B1842" i="4"/>
  <c r="A1842" i="4"/>
  <c r="U1841" i="4"/>
  <c r="T1841" i="4"/>
  <c r="S1841" i="4"/>
  <c r="M1841" i="4"/>
  <c r="L1841" i="4"/>
  <c r="K1841" i="4"/>
  <c r="J1841" i="4"/>
  <c r="I1841" i="4"/>
  <c r="H1841" i="4"/>
  <c r="G1841" i="4"/>
  <c r="P1841" i="4" s="1"/>
  <c r="F1841" i="4"/>
  <c r="O1841" i="4" s="1"/>
  <c r="E1841" i="4"/>
  <c r="D1841" i="4"/>
  <c r="N1841" i="4" s="1"/>
  <c r="C1841" i="4"/>
  <c r="B1841" i="4"/>
  <c r="A1841" i="4"/>
  <c r="U1840" i="4"/>
  <c r="T1840" i="4"/>
  <c r="S1840" i="4"/>
  <c r="P1840" i="4"/>
  <c r="O1840" i="4"/>
  <c r="L1840" i="4"/>
  <c r="K1840" i="4"/>
  <c r="J1840" i="4"/>
  <c r="I1840" i="4"/>
  <c r="H1840" i="4"/>
  <c r="G1840" i="4"/>
  <c r="F1840" i="4"/>
  <c r="Q1840" i="4" s="1"/>
  <c r="E1840" i="4"/>
  <c r="D1840" i="4"/>
  <c r="N1840" i="4" s="1"/>
  <c r="C1840" i="4"/>
  <c r="B1840" i="4"/>
  <c r="M1840" i="4" s="1"/>
  <c r="A1840" i="4"/>
  <c r="U1839" i="4"/>
  <c r="T1839" i="4"/>
  <c r="S1839" i="4"/>
  <c r="P1839" i="4"/>
  <c r="O1839" i="4"/>
  <c r="L1839" i="4"/>
  <c r="Q1839" i="4" s="1"/>
  <c r="K1839" i="4"/>
  <c r="J1839" i="4"/>
  <c r="I1839" i="4"/>
  <c r="H1839" i="4"/>
  <c r="G1839" i="4"/>
  <c r="F1839" i="4"/>
  <c r="E1839" i="4"/>
  <c r="D1839" i="4"/>
  <c r="N1839" i="4" s="1"/>
  <c r="C1839" i="4"/>
  <c r="M1839" i="4" s="1"/>
  <c r="B1839" i="4"/>
  <c r="A1839" i="4"/>
  <c r="U1838" i="4"/>
  <c r="T1838" i="4"/>
  <c r="S1838" i="4"/>
  <c r="P1838" i="4"/>
  <c r="L1838" i="4"/>
  <c r="K1838" i="4"/>
  <c r="J1838" i="4"/>
  <c r="O1838" i="4" s="1"/>
  <c r="I1838" i="4"/>
  <c r="H1838" i="4"/>
  <c r="Q1838" i="4" s="1"/>
  <c r="G1838" i="4"/>
  <c r="F1838" i="4"/>
  <c r="E1838" i="4"/>
  <c r="D1838" i="4"/>
  <c r="N1838" i="4" s="1"/>
  <c r="C1838" i="4"/>
  <c r="B1838" i="4"/>
  <c r="M1838" i="4" s="1"/>
  <c r="A1838" i="4"/>
  <c r="U1837" i="4"/>
  <c r="T1837" i="4"/>
  <c r="S1837" i="4"/>
  <c r="M1837" i="4"/>
  <c r="L1837" i="4"/>
  <c r="K1837" i="4"/>
  <c r="J1837" i="4"/>
  <c r="I1837" i="4"/>
  <c r="H1837" i="4"/>
  <c r="G1837" i="4"/>
  <c r="P1837" i="4" s="1"/>
  <c r="F1837" i="4"/>
  <c r="E1837" i="4"/>
  <c r="D1837" i="4"/>
  <c r="N1837" i="4" s="1"/>
  <c r="C1837" i="4"/>
  <c r="B1837" i="4"/>
  <c r="A1837" i="4"/>
  <c r="U1836" i="4"/>
  <c r="T1836" i="4"/>
  <c r="S1836" i="4"/>
  <c r="P1836" i="4"/>
  <c r="L1836" i="4"/>
  <c r="K1836" i="4"/>
  <c r="J1836" i="4"/>
  <c r="I1836" i="4"/>
  <c r="H1836" i="4"/>
  <c r="G1836" i="4"/>
  <c r="F1836" i="4"/>
  <c r="E1836" i="4"/>
  <c r="D1836" i="4"/>
  <c r="C1836" i="4"/>
  <c r="B1836" i="4"/>
  <c r="A1836" i="4"/>
  <c r="U1835" i="4"/>
  <c r="T1835" i="4"/>
  <c r="S1835" i="4"/>
  <c r="O1835" i="4"/>
  <c r="N1835" i="4"/>
  <c r="L1835" i="4"/>
  <c r="Q1835" i="4" s="1"/>
  <c r="K1835" i="4"/>
  <c r="J1835" i="4"/>
  <c r="I1835" i="4"/>
  <c r="H1835" i="4"/>
  <c r="G1835" i="4"/>
  <c r="P1835" i="4" s="1"/>
  <c r="F1835" i="4"/>
  <c r="E1835" i="4"/>
  <c r="D1835" i="4"/>
  <c r="C1835" i="4"/>
  <c r="B1835" i="4"/>
  <c r="A1835" i="4"/>
  <c r="U1834" i="4"/>
  <c r="T1834" i="4"/>
  <c r="S1834" i="4"/>
  <c r="P1834" i="4"/>
  <c r="N1834" i="4"/>
  <c r="L1834" i="4"/>
  <c r="K1834" i="4"/>
  <c r="J1834" i="4"/>
  <c r="O1834" i="4" s="1"/>
  <c r="I1834" i="4"/>
  <c r="H1834" i="4"/>
  <c r="Q1834" i="4" s="1"/>
  <c r="G1834" i="4"/>
  <c r="F1834" i="4"/>
  <c r="E1834" i="4"/>
  <c r="D1834" i="4"/>
  <c r="C1834" i="4"/>
  <c r="B1834" i="4"/>
  <c r="M1834" i="4" s="1"/>
  <c r="A1834" i="4"/>
  <c r="U1833" i="4"/>
  <c r="T1833" i="4"/>
  <c r="S1833" i="4"/>
  <c r="M1833" i="4"/>
  <c r="L1833" i="4"/>
  <c r="K1833" i="4"/>
  <c r="J1833" i="4"/>
  <c r="I1833" i="4"/>
  <c r="H1833" i="4"/>
  <c r="G1833" i="4"/>
  <c r="P1833" i="4" s="1"/>
  <c r="F1833" i="4"/>
  <c r="O1833" i="4" s="1"/>
  <c r="E1833" i="4"/>
  <c r="D1833" i="4"/>
  <c r="N1833" i="4" s="1"/>
  <c r="C1833" i="4"/>
  <c r="B1833" i="4"/>
  <c r="A1833" i="4"/>
  <c r="U1832" i="4"/>
  <c r="T1832" i="4"/>
  <c r="S1832" i="4"/>
  <c r="P1832" i="4"/>
  <c r="L1832" i="4"/>
  <c r="K1832" i="4"/>
  <c r="J1832" i="4"/>
  <c r="O1832" i="4" s="1"/>
  <c r="I1832" i="4"/>
  <c r="H1832" i="4"/>
  <c r="Q1832" i="4" s="1"/>
  <c r="G1832" i="4"/>
  <c r="F1832" i="4"/>
  <c r="E1832" i="4"/>
  <c r="D1832" i="4"/>
  <c r="N1832" i="4" s="1"/>
  <c r="C1832" i="4"/>
  <c r="B1832" i="4"/>
  <c r="M1832" i="4" s="1"/>
  <c r="A1832" i="4"/>
  <c r="U1831" i="4"/>
  <c r="T1831" i="4"/>
  <c r="S1831" i="4"/>
  <c r="L1831" i="4"/>
  <c r="K1831" i="4"/>
  <c r="J1831" i="4"/>
  <c r="I1831" i="4"/>
  <c r="H1831" i="4"/>
  <c r="G1831" i="4"/>
  <c r="P1831" i="4" s="1"/>
  <c r="F1831" i="4"/>
  <c r="E1831" i="4"/>
  <c r="D1831" i="4"/>
  <c r="N1831" i="4" s="1"/>
  <c r="C1831" i="4"/>
  <c r="M1831" i="4" s="1"/>
  <c r="B1831" i="4"/>
  <c r="A1831" i="4"/>
  <c r="U1830" i="4"/>
  <c r="T1830" i="4"/>
  <c r="S1830" i="4"/>
  <c r="P1830" i="4"/>
  <c r="N1830" i="4"/>
  <c r="M1830" i="4"/>
  <c r="L1830" i="4"/>
  <c r="K1830" i="4"/>
  <c r="J1830" i="4"/>
  <c r="O1830" i="4" s="1"/>
  <c r="I1830" i="4"/>
  <c r="H1830" i="4"/>
  <c r="G1830" i="4"/>
  <c r="F1830" i="4"/>
  <c r="E1830" i="4"/>
  <c r="D1830" i="4"/>
  <c r="C1830" i="4"/>
  <c r="B1830" i="4"/>
  <c r="A1830" i="4"/>
  <c r="U1829" i="4"/>
  <c r="T1829" i="4"/>
  <c r="S1829" i="4"/>
  <c r="M1829" i="4"/>
  <c r="L1829" i="4"/>
  <c r="K1829" i="4"/>
  <c r="J1829" i="4"/>
  <c r="I1829" i="4"/>
  <c r="H1829" i="4"/>
  <c r="G1829" i="4"/>
  <c r="P1829" i="4" s="1"/>
  <c r="F1829" i="4"/>
  <c r="O1829" i="4" s="1"/>
  <c r="E1829" i="4"/>
  <c r="D1829" i="4"/>
  <c r="N1829" i="4" s="1"/>
  <c r="C1829" i="4"/>
  <c r="B1829" i="4"/>
  <c r="A1829" i="4"/>
  <c r="U1828" i="4"/>
  <c r="T1828" i="4"/>
  <c r="S1828" i="4"/>
  <c r="P1828" i="4"/>
  <c r="O1828" i="4"/>
  <c r="L1828" i="4"/>
  <c r="K1828" i="4"/>
  <c r="J1828" i="4"/>
  <c r="I1828" i="4"/>
  <c r="H1828" i="4"/>
  <c r="G1828" i="4"/>
  <c r="F1828" i="4"/>
  <c r="Q1828" i="4" s="1"/>
  <c r="E1828" i="4"/>
  <c r="D1828" i="4"/>
  <c r="N1828" i="4" s="1"/>
  <c r="C1828" i="4"/>
  <c r="B1828" i="4"/>
  <c r="M1828" i="4" s="1"/>
  <c r="R1828" i="4" s="1"/>
  <c r="A1828" i="4"/>
  <c r="U1827" i="4"/>
  <c r="T1827" i="4"/>
  <c r="S1827" i="4"/>
  <c r="P1827" i="4"/>
  <c r="O1827" i="4"/>
  <c r="L1827" i="4"/>
  <c r="Q1827" i="4" s="1"/>
  <c r="K1827" i="4"/>
  <c r="J1827" i="4"/>
  <c r="I1827" i="4"/>
  <c r="H1827" i="4"/>
  <c r="G1827" i="4"/>
  <c r="F1827" i="4"/>
  <c r="E1827" i="4"/>
  <c r="D1827" i="4"/>
  <c r="N1827" i="4" s="1"/>
  <c r="C1827" i="4"/>
  <c r="M1827" i="4" s="1"/>
  <c r="B1827" i="4"/>
  <c r="A1827" i="4"/>
  <c r="U1826" i="4"/>
  <c r="T1826" i="4"/>
  <c r="S1826" i="4"/>
  <c r="P1826" i="4"/>
  <c r="L1826" i="4"/>
  <c r="K1826" i="4"/>
  <c r="J1826" i="4"/>
  <c r="O1826" i="4" s="1"/>
  <c r="I1826" i="4"/>
  <c r="H1826" i="4"/>
  <c r="Q1826" i="4" s="1"/>
  <c r="G1826" i="4"/>
  <c r="F1826" i="4"/>
  <c r="E1826" i="4"/>
  <c r="D1826" i="4"/>
  <c r="N1826" i="4" s="1"/>
  <c r="C1826" i="4"/>
  <c r="B1826" i="4"/>
  <c r="M1826" i="4" s="1"/>
  <c r="A1826" i="4"/>
  <c r="U1825" i="4"/>
  <c r="T1825" i="4"/>
  <c r="S1825" i="4"/>
  <c r="M1825" i="4"/>
  <c r="L1825" i="4"/>
  <c r="K1825" i="4"/>
  <c r="J1825" i="4"/>
  <c r="I1825" i="4"/>
  <c r="H1825" i="4"/>
  <c r="G1825" i="4"/>
  <c r="P1825" i="4" s="1"/>
  <c r="F1825" i="4"/>
  <c r="E1825" i="4"/>
  <c r="D1825" i="4"/>
  <c r="N1825" i="4" s="1"/>
  <c r="C1825" i="4"/>
  <c r="B1825" i="4"/>
  <c r="A1825" i="4"/>
  <c r="U1824" i="4"/>
  <c r="T1824" i="4"/>
  <c r="S1824" i="4"/>
  <c r="P1824" i="4"/>
  <c r="L1824" i="4"/>
  <c r="K1824" i="4"/>
  <c r="J1824" i="4"/>
  <c r="I1824" i="4"/>
  <c r="H1824" i="4"/>
  <c r="G1824" i="4"/>
  <c r="F1824" i="4"/>
  <c r="E1824" i="4"/>
  <c r="D1824" i="4"/>
  <c r="C1824" i="4"/>
  <c r="B1824" i="4"/>
  <c r="A1824" i="4"/>
  <c r="U1823" i="4"/>
  <c r="T1823" i="4"/>
  <c r="S1823" i="4"/>
  <c r="O1823" i="4"/>
  <c r="N1823" i="4"/>
  <c r="L1823" i="4"/>
  <c r="Q1823" i="4" s="1"/>
  <c r="K1823" i="4"/>
  <c r="J1823" i="4"/>
  <c r="I1823" i="4"/>
  <c r="H1823" i="4"/>
  <c r="G1823" i="4"/>
  <c r="P1823" i="4" s="1"/>
  <c r="F1823" i="4"/>
  <c r="E1823" i="4"/>
  <c r="D1823" i="4"/>
  <c r="C1823" i="4"/>
  <c r="B1823" i="4"/>
  <c r="A1823" i="4"/>
  <c r="U1822" i="4"/>
  <c r="T1822" i="4"/>
  <c r="S1822" i="4"/>
  <c r="P1822" i="4"/>
  <c r="N1822" i="4"/>
  <c r="L1822" i="4"/>
  <c r="K1822" i="4"/>
  <c r="J1822" i="4"/>
  <c r="O1822" i="4" s="1"/>
  <c r="I1822" i="4"/>
  <c r="H1822" i="4"/>
  <c r="Q1822" i="4" s="1"/>
  <c r="G1822" i="4"/>
  <c r="F1822" i="4"/>
  <c r="E1822" i="4"/>
  <c r="D1822" i="4"/>
  <c r="C1822" i="4"/>
  <c r="B1822" i="4"/>
  <c r="M1822" i="4" s="1"/>
  <c r="A1822" i="4"/>
  <c r="U1821" i="4"/>
  <c r="T1821" i="4"/>
  <c r="S1821" i="4"/>
  <c r="M1821" i="4"/>
  <c r="L1821" i="4"/>
  <c r="K1821" i="4"/>
  <c r="J1821" i="4"/>
  <c r="I1821" i="4"/>
  <c r="H1821" i="4"/>
  <c r="G1821" i="4"/>
  <c r="P1821" i="4" s="1"/>
  <c r="F1821" i="4"/>
  <c r="O1821" i="4" s="1"/>
  <c r="E1821" i="4"/>
  <c r="D1821" i="4"/>
  <c r="N1821" i="4" s="1"/>
  <c r="C1821" i="4"/>
  <c r="B1821" i="4"/>
  <c r="A1821" i="4"/>
  <c r="U1820" i="4"/>
  <c r="T1820" i="4"/>
  <c r="S1820" i="4"/>
  <c r="P1820" i="4"/>
  <c r="L1820" i="4"/>
  <c r="K1820" i="4"/>
  <c r="J1820" i="4"/>
  <c r="O1820" i="4" s="1"/>
  <c r="I1820" i="4"/>
  <c r="H1820" i="4"/>
  <c r="Q1820" i="4" s="1"/>
  <c r="G1820" i="4"/>
  <c r="F1820" i="4"/>
  <c r="E1820" i="4"/>
  <c r="D1820" i="4"/>
  <c r="N1820" i="4" s="1"/>
  <c r="C1820" i="4"/>
  <c r="B1820" i="4"/>
  <c r="M1820" i="4" s="1"/>
  <c r="R1820" i="4" s="1"/>
  <c r="A1820" i="4"/>
  <c r="U1819" i="4"/>
  <c r="T1819" i="4"/>
  <c r="S1819" i="4"/>
  <c r="L1819" i="4"/>
  <c r="K1819" i="4"/>
  <c r="J1819" i="4"/>
  <c r="I1819" i="4"/>
  <c r="H1819" i="4"/>
  <c r="G1819" i="4"/>
  <c r="P1819" i="4" s="1"/>
  <c r="F1819" i="4"/>
  <c r="E1819" i="4"/>
  <c r="D1819" i="4"/>
  <c r="N1819" i="4" s="1"/>
  <c r="C1819" i="4"/>
  <c r="M1819" i="4" s="1"/>
  <c r="B1819" i="4"/>
  <c r="A1819" i="4"/>
  <c r="U1818" i="4"/>
  <c r="T1818" i="4"/>
  <c r="S1818" i="4"/>
  <c r="P1818" i="4"/>
  <c r="N1818" i="4"/>
  <c r="M1818" i="4"/>
  <c r="L1818" i="4"/>
  <c r="K1818" i="4"/>
  <c r="J1818" i="4"/>
  <c r="O1818" i="4" s="1"/>
  <c r="I1818" i="4"/>
  <c r="H1818" i="4"/>
  <c r="G1818" i="4"/>
  <c r="F1818" i="4"/>
  <c r="E1818" i="4"/>
  <c r="D1818" i="4"/>
  <c r="C1818" i="4"/>
  <c r="B1818" i="4"/>
  <c r="A1818" i="4"/>
  <c r="U1817" i="4"/>
  <c r="T1817" i="4"/>
  <c r="S1817" i="4"/>
  <c r="M1817" i="4"/>
  <c r="L1817" i="4"/>
  <c r="K1817" i="4"/>
  <c r="J1817" i="4"/>
  <c r="I1817" i="4"/>
  <c r="H1817" i="4"/>
  <c r="G1817" i="4"/>
  <c r="P1817" i="4" s="1"/>
  <c r="F1817" i="4"/>
  <c r="O1817" i="4" s="1"/>
  <c r="E1817" i="4"/>
  <c r="D1817" i="4"/>
  <c r="N1817" i="4" s="1"/>
  <c r="C1817" i="4"/>
  <c r="B1817" i="4"/>
  <c r="A1817" i="4"/>
  <c r="U1816" i="4"/>
  <c r="T1816" i="4"/>
  <c r="S1816" i="4"/>
  <c r="P1816" i="4"/>
  <c r="O1816" i="4"/>
  <c r="L1816" i="4"/>
  <c r="K1816" i="4"/>
  <c r="J1816" i="4"/>
  <c r="I1816" i="4"/>
  <c r="H1816" i="4"/>
  <c r="G1816" i="4"/>
  <c r="F1816" i="4"/>
  <c r="Q1816" i="4" s="1"/>
  <c r="E1816" i="4"/>
  <c r="D1816" i="4"/>
  <c r="N1816" i="4" s="1"/>
  <c r="C1816" i="4"/>
  <c r="B1816" i="4"/>
  <c r="M1816" i="4" s="1"/>
  <c r="A1816" i="4"/>
  <c r="U1815" i="4"/>
  <c r="T1815" i="4"/>
  <c r="S1815" i="4"/>
  <c r="P1815" i="4"/>
  <c r="O1815" i="4"/>
  <c r="L1815" i="4"/>
  <c r="Q1815" i="4" s="1"/>
  <c r="K1815" i="4"/>
  <c r="J1815" i="4"/>
  <c r="I1815" i="4"/>
  <c r="H1815" i="4"/>
  <c r="G1815" i="4"/>
  <c r="F1815" i="4"/>
  <c r="E1815" i="4"/>
  <c r="D1815" i="4"/>
  <c r="N1815" i="4" s="1"/>
  <c r="C1815" i="4"/>
  <c r="M1815" i="4" s="1"/>
  <c r="R1815" i="4" s="1"/>
  <c r="B1815" i="4"/>
  <c r="A1815" i="4"/>
  <c r="U1814" i="4"/>
  <c r="T1814" i="4"/>
  <c r="S1814" i="4"/>
  <c r="P1814" i="4"/>
  <c r="L1814" i="4"/>
  <c r="K1814" i="4"/>
  <c r="J1814" i="4"/>
  <c r="O1814" i="4" s="1"/>
  <c r="I1814" i="4"/>
  <c r="H1814" i="4"/>
  <c r="Q1814" i="4" s="1"/>
  <c r="G1814" i="4"/>
  <c r="F1814" i="4"/>
  <c r="E1814" i="4"/>
  <c r="D1814" i="4"/>
  <c r="N1814" i="4" s="1"/>
  <c r="C1814" i="4"/>
  <c r="B1814" i="4"/>
  <c r="M1814" i="4" s="1"/>
  <c r="A1814" i="4"/>
  <c r="U1813" i="4"/>
  <c r="T1813" i="4"/>
  <c r="S1813" i="4"/>
  <c r="M1813" i="4"/>
  <c r="L1813" i="4"/>
  <c r="K1813" i="4"/>
  <c r="J1813" i="4"/>
  <c r="I1813" i="4"/>
  <c r="H1813" i="4"/>
  <c r="G1813" i="4"/>
  <c r="P1813" i="4" s="1"/>
  <c r="F1813" i="4"/>
  <c r="E1813" i="4"/>
  <c r="D1813" i="4"/>
  <c r="N1813" i="4" s="1"/>
  <c r="C1813" i="4"/>
  <c r="B1813" i="4"/>
  <c r="A1813" i="4"/>
  <c r="U1812" i="4"/>
  <c r="T1812" i="4"/>
  <c r="S1812" i="4"/>
  <c r="P1812" i="4"/>
  <c r="L1812" i="4"/>
  <c r="K1812" i="4"/>
  <c r="J1812" i="4"/>
  <c r="I1812" i="4"/>
  <c r="H1812" i="4"/>
  <c r="G1812" i="4"/>
  <c r="F1812" i="4"/>
  <c r="E1812" i="4"/>
  <c r="D1812" i="4"/>
  <c r="C1812" i="4"/>
  <c r="B1812" i="4"/>
  <c r="A1812" i="4"/>
  <c r="U1811" i="4"/>
  <c r="T1811" i="4"/>
  <c r="S1811" i="4"/>
  <c r="O1811" i="4"/>
  <c r="N1811" i="4"/>
  <c r="L1811" i="4"/>
  <c r="Q1811" i="4" s="1"/>
  <c r="K1811" i="4"/>
  <c r="J1811" i="4"/>
  <c r="I1811" i="4"/>
  <c r="H1811" i="4"/>
  <c r="G1811" i="4"/>
  <c r="P1811" i="4" s="1"/>
  <c r="F1811" i="4"/>
  <c r="E1811" i="4"/>
  <c r="D1811" i="4"/>
  <c r="C1811" i="4"/>
  <c r="B1811" i="4"/>
  <c r="M1811" i="4" s="1"/>
  <c r="A1811" i="4"/>
  <c r="U1810" i="4"/>
  <c r="T1810" i="4"/>
  <c r="S1810" i="4"/>
  <c r="P1810" i="4"/>
  <c r="N1810" i="4"/>
  <c r="L1810" i="4"/>
  <c r="K1810" i="4"/>
  <c r="J1810" i="4"/>
  <c r="O1810" i="4" s="1"/>
  <c r="I1810" i="4"/>
  <c r="H1810" i="4"/>
  <c r="Q1810" i="4" s="1"/>
  <c r="G1810" i="4"/>
  <c r="F1810" i="4"/>
  <c r="E1810" i="4"/>
  <c r="D1810" i="4"/>
  <c r="C1810" i="4"/>
  <c r="B1810" i="4"/>
  <c r="M1810" i="4" s="1"/>
  <c r="A1810" i="4"/>
  <c r="U1809" i="4"/>
  <c r="T1809" i="4"/>
  <c r="S1809" i="4"/>
  <c r="M1809" i="4"/>
  <c r="L1809" i="4"/>
  <c r="K1809" i="4"/>
  <c r="J1809" i="4"/>
  <c r="I1809" i="4"/>
  <c r="H1809" i="4"/>
  <c r="G1809" i="4"/>
  <c r="P1809" i="4" s="1"/>
  <c r="F1809" i="4"/>
  <c r="O1809" i="4" s="1"/>
  <c r="E1809" i="4"/>
  <c r="D1809" i="4"/>
  <c r="N1809" i="4" s="1"/>
  <c r="C1809" i="4"/>
  <c r="B1809" i="4"/>
  <c r="A1809" i="4"/>
  <c r="U1808" i="4"/>
  <c r="T1808" i="4"/>
  <c r="S1808" i="4"/>
  <c r="P1808" i="4"/>
  <c r="L1808" i="4"/>
  <c r="K1808" i="4"/>
  <c r="J1808" i="4"/>
  <c r="O1808" i="4" s="1"/>
  <c r="I1808" i="4"/>
  <c r="H1808" i="4"/>
  <c r="Q1808" i="4" s="1"/>
  <c r="G1808" i="4"/>
  <c r="F1808" i="4"/>
  <c r="E1808" i="4"/>
  <c r="D1808" i="4"/>
  <c r="N1808" i="4" s="1"/>
  <c r="C1808" i="4"/>
  <c r="B1808" i="4"/>
  <c r="M1808" i="4" s="1"/>
  <c r="A1808" i="4"/>
  <c r="U1807" i="4"/>
  <c r="T1807" i="4"/>
  <c r="S1807" i="4"/>
  <c r="L1807" i="4"/>
  <c r="K1807" i="4"/>
  <c r="J1807" i="4"/>
  <c r="I1807" i="4"/>
  <c r="H1807" i="4"/>
  <c r="G1807" i="4"/>
  <c r="P1807" i="4" s="1"/>
  <c r="F1807" i="4"/>
  <c r="E1807" i="4"/>
  <c r="D1807" i="4"/>
  <c r="N1807" i="4" s="1"/>
  <c r="C1807" i="4"/>
  <c r="M1807" i="4" s="1"/>
  <c r="B1807" i="4"/>
  <c r="A1807" i="4"/>
  <c r="U1806" i="4"/>
  <c r="T1806" i="4"/>
  <c r="S1806" i="4"/>
  <c r="P1806" i="4"/>
  <c r="N1806" i="4"/>
  <c r="M1806" i="4"/>
  <c r="L1806" i="4"/>
  <c r="K1806" i="4"/>
  <c r="J1806" i="4"/>
  <c r="O1806" i="4" s="1"/>
  <c r="I1806" i="4"/>
  <c r="H1806" i="4"/>
  <c r="G1806" i="4"/>
  <c r="F1806" i="4"/>
  <c r="E1806" i="4"/>
  <c r="D1806" i="4"/>
  <c r="C1806" i="4"/>
  <c r="B1806" i="4"/>
  <c r="A1806" i="4"/>
  <c r="U1805" i="4"/>
  <c r="T1805" i="4"/>
  <c r="S1805" i="4"/>
  <c r="M1805" i="4"/>
  <c r="L1805" i="4"/>
  <c r="K1805" i="4"/>
  <c r="J1805" i="4"/>
  <c r="I1805" i="4"/>
  <c r="H1805" i="4"/>
  <c r="G1805" i="4"/>
  <c r="P1805" i="4" s="1"/>
  <c r="F1805" i="4"/>
  <c r="O1805" i="4" s="1"/>
  <c r="E1805" i="4"/>
  <c r="D1805" i="4"/>
  <c r="N1805" i="4" s="1"/>
  <c r="C1805" i="4"/>
  <c r="B1805" i="4"/>
  <c r="A1805" i="4"/>
  <c r="U1804" i="4"/>
  <c r="T1804" i="4"/>
  <c r="S1804" i="4"/>
  <c r="P1804" i="4"/>
  <c r="O1804" i="4"/>
  <c r="L1804" i="4"/>
  <c r="K1804" i="4"/>
  <c r="J1804" i="4"/>
  <c r="I1804" i="4"/>
  <c r="H1804" i="4"/>
  <c r="G1804" i="4"/>
  <c r="F1804" i="4"/>
  <c r="Q1804" i="4" s="1"/>
  <c r="E1804" i="4"/>
  <c r="D1804" i="4"/>
  <c r="N1804" i="4" s="1"/>
  <c r="C1804" i="4"/>
  <c r="B1804" i="4"/>
  <c r="M1804" i="4" s="1"/>
  <c r="R1804" i="4" s="1"/>
  <c r="A1804" i="4"/>
  <c r="U1803" i="4"/>
  <c r="T1803" i="4"/>
  <c r="S1803" i="4"/>
  <c r="P1803" i="4"/>
  <c r="O1803" i="4"/>
  <c r="L1803" i="4"/>
  <c r="Q1803" i="4" s="1"/>
  <c r="K1803" i="4"/>
  <c r="J1803" i="4"/>
  <c r="I1803" i="4"/>
  <c r="H1803" i="4"/>
  <c r="G1803" i="4"/>
  <c r="F1803" i="4"/>
  <c r="E1803" i="4"/>
  <c r="D1803" i="4"/>
  <c r="N1803" i="4" s="1"/>
  <c r="C1803" i="4"/>
  <c r="M1803" i="4" s="1"/>
  <c r="R1803" i="4" s="1"/>
  <c r="B1803" i="4"/>
  <c r="A1803" i="4"/>
  <c r="U1802" i="4"/>
  <c r="T1802" i="4"/>
  <c r="S1802" i="4"/>
  <c r="P1802" i="4"/>
  <c r="L1802" i="4"/>
  <c r="K1802" i="4"/>
  <c r="J1802" i="4"/>
  <c r="O1802" i="4" s="1"/>
  <c r="I1802" i="4"/>
  <c r="H1802" i="4"/>
  <c r="Q1802" i="4" s="1"/>
  <c r="G1802" i="4"/>
  <c r="F1802" i="4"/>
  <c r="E1802" i="4"/>
  <c r="D1802" i="4"/>
  <c r="N1802" i="4" s="1"/>
  <c r="C1802" i="4"/>
  <c r="B1802" i="4"/>
  <c r="M1802" i="4" s="1"/>
  <c r="R1802" i="4" s="1"/>
  <c r="A1802" i="4"/>
  <c r="U1801" i="4"/>
  <c r="T1801" i="4"/>
  <c r="S1801" i="4"/>
  <c r="M1801" i="4"/>
  <c r="L1801" i="4"/>
  <c r="K1801" i="4"/>
  <c r="J1801" i="4"/>
  <c r="I1801" i="4"/>
  <c r="H1801" i="4"/>
  <c r="G1801" i="4"/>
  <c r="P1801" i="4" s="1"/>
  <c r="F1801" i="4"/>
  <c r="E1801" i="4"/>
  <c r="D1801" i="4"/>
  <c r="N1801" i="4" s="1"/>
  <c r="C1801" i="4"/>
  <c r="B1801" i="4"/>
  <c r="A1801" i="4"/>
  <c r="U1800" i="4"/>
  <c r="T1800" i="4"/>
  <c r="S1800" i="4"/>
  <c r="P1800" i="4"/>
  <c r="L1800" i="4"/>
  <c r="K1800" i="4"/>
  <c r="J1800" i="4"/>
  <c r="I1800" i="4"/>
  <c r="H1800" i="4"/>
  <c r="G1800" i="4"/>
  <c r="F1800" i="4"/>
  <c r="E1800" i="4"/>
  <c r="D1800" i="4"/>
  <c r="C1800" i="4"/>
  <c r="B1800" i="4"/>
  <c r="A1800" i="4"/>
  <c r="U1799" i="4"/>
  <c r="T1799" i="4"/>
  <c r="S1799" i="4"/>
  <c r="O1799" i="4"/>
  <c r="N1799" i="4"/>
  <c r="L1799" i="4"/>
  <c r="Q1799" i="4" s="1"/>
  <c r="K1799" i="4"/>
  <c r="J1799" i="4"/>
  <c r="I1799" i="4"/>
  <c r="H1799" i="4"/>
  <c r="G1799" i="4"/>
  <c r="P1799" i="4" s="1"/>
  <c r="F1799" i="4"/>
  <c r="E1799" i="4"/>
  <c r="D1799" i="4"/>
  <c r="C1799" i="4"/>
  <c r="B1799" i="4"/>
  <c r="M1799" i="4" s="1"/>
  <c r="R1799" i="4" s="1"/>
  <c r="A1799" i="4"/>
  <c r="U1798" i="4"/>
  <c r="T1798" i="4"/>
  <c r="S1798" i="4"/>
  <c r="P1798" i="4"/>
  <c r="N1798" i="4"/>
  <c r="L1798" i="4"/>
  <c r="K1798" i="4"/>
  <c r="J1798" i="4"/>
  <c r="O1798" i="4" s="1"/>
  <c r="I1798" i="4"/>
  <c r="H1798" i="4"/>
  <c r="Q1798" i="4" s="1"/>
  <c r="G1798" i="4"/>
  <c r="F1798" i="4"/>
  <c r="E1798" i="4"/>
  <c r="D1798" i="4"/>
  <c r="C1798" i="4"/>
  <c r="B1798" i="4"/>
  <c r="M1798" i="4" s="1"/>
  <c r="A1798" i="4"/>
  <c r="U1797" i="4"/>
  <c r="T1797" i="4"/>
  <c r="S1797" i="4"/>
  <c r="M1797" i="4"/>
  <c r="L1797" i="4"/>
  <c r="K1797" i="4"/>
  <c r="J1797" i="4"/>
  <c r="I1797" i="4"/>
  <c r="H1797" i="4"/>
  <c r="G1797" i="4"/>
  <c r="P1797" i="4" s="1"/>
  <c r="F1797" i="4"/>
  <c r="O1797" i="4" s="1"/>
  <c r="E1797" i="4"/>
  <c r="D1797" i="4"/>
  <c r="N1797" i="4" s="1"/>
  <c r="C1797" i="4"/>
  <c r="B1797" i="4"/>
  <c r="A1797" i="4"/>
  <c r="U1796" i="4"/>
  <c r="T1796" i="4"/>
  <c r="S1796" i="4"/>
  <c r="P1796" i="4"/>
  <c r="L1796" i="4"/>
  <c r="K1796" i="4"/>
  <c r="J1796" i="4"/>
  <c r="O1796" i="4" s="1"/>
  <c r="I1796" i="4"/>
  <c r="H1796" i="4"/>
  <c r="Q1796" i="4" s="1"/>
  <c r="G1796" i="4"/>
  <c r="F1796" i="4"/>
  <c r="E1796" i="4"/>
  <c r="D1796" i="4"/>
  <c r="N1796" i="4" s="1"/>
  <c r="C1796" i="4"/>
  <c r="B1796" i="4"/>
  <c r="M1796" i="4" s="1"/>
  <c r="A1796" i="4"/>
  <c r="U1795" i="4"/>
  <c r="T1795" i="4"/>
  <c r="S1795" i="4"/>
  <c r="L1795" i="4"/>
  <c r="K1795" i="4"/>
  <c r="J1795" i="4"/>
  <c r="I1795" i="4"/>
  <c r="H1795" i="4"/>
  <c r="G1795" i="4"/>
  <c r="P1795" i="4" s="1"/>
  <c r="F1795" i="4"/>
  <c r="E1795" i="4"/>
  <c r="D1795" i="4"/>
  <c r="N1795" i="4" s="1"/>
  <c r="C1795" i="4"/>
  <c r="M1795" i="4" s="1"/>
  <c r="B1795" i="4"/>
  <c r="A1795" i="4"/>
  <c r="U1794" i="4"/>
  <c r="T1794" i="4"/>
  <c r="S1794" i="4"/>
  <c r="P1794" i="4"/>
  <c r="N1794" i="4"/>
  <c r="L1794" i="4"/>
  <c r="K1794" i="4"/>
  <c r="J1794" i="4"/>
  <c r="O1794" i="4" s="1"/>
  <c r="I1794" i="4"/>
  <c r="H1794" i="4"/>
  <c r="G1794" i="4"/>
  <c r="F1794" i="4"/>
  <c r="E1794" i="4"/>
  <c r="D1794" i="4"/>
  <c r="C1794" i="4"/>
  <c r="B1794" i="4"/>
  <c r="M1794" i="4" s="1"/>
  <c r="A1794" i="4"/>
  <c r="U1793" i="4"/>
  <c r="T1793" i="4"/>
  <c r="S1793" i="4"/>
  <c r="M1793" i="4"/>
  <c r="L1793" i="4"/>
  <c r="K1793" i="4"/>
  <c r="J1793" i="4"/>
  <c r="I1793" i="4"/>
  <c r="H1793" i="4"/>
  <c r="G1793" i="4"/>
  <c r="P1793" i="4" s="1"/>
  <c r="F1793" i="4"/>
  <c r="O1793" i="4" s="1"/>
  <c r="E1793" i="4"/>
  <c r="D1793" i="4"/>
  <c r="C1793" i="4"/>
  <c r="B1793" i="4"/>
  <c r="A1793" i="4"/>
  <c r="U1792" i="4"/>
  <c r="T1792" i="4"/>
  <c r="S1792" i="4"/>
  <c r="Q1792" i="4"/>
  <c r="P1792" i="4"/>
  <c r="O1792" i="4"/>
  <c r="L1792" i="4"/>
  <c r="K1792" i="4"/>
  <c r="J1792" i="4"/>
  <c r="I1792" i="4"/>
  <c r="H1792" i="4"/>
  <c r="G1792" i="4"/>
  <c r="F1792" i="4"/>
  <c r="E1792" i="4"/>
  <c r="D1792" i="4"/>
  <c r="N1792" i="4" s="1"/>
  <c r="C1792" i="4"/>
  <c r="B1792" i="4"/>
  <c r="A1792" i="4"/>
  <c r="U1791" i="4"/>
  <c r="T1791" i="4"/>
  <c r="S1791" i="4"/>
  <c r="Q1791" i="4"/>
  <c r="P1791" i="4"/>
  <c r="O1791" i="4"/>
  <c r="M1791" i="4"/>
  <c r="L1791" i="4"/>
  <c r="K1791" i="4"/>
  <c r="J1791" i="4"/>
  <c r="I1791" i="4"/>
  <c r="H1791" i="4"/>
  <c r="G1791" i="4"/>
  <c r="F1791" i="4"/>
  <c r="E1791" i="4"/>
  <c r="D1791" i="4"/>
  <c r="C1791" i="4"/>
  <c r="B1791" i="4"/>
  <c r="A1791" i="4"/>
  <c r="U1790" i="4"/>
  <c r="T1790" i="4"/>
  <c r="S1790" i="4"/>
  <c r="P1790" i="4"/>
  <c r="M1790" i="4"/>
  <c r="L1790" i="4"/>
  <c r="K1790" i="4"/>
  <c r="J1790" i="4"/>
  <c r="O1790" i="4" s="1"/>
  <c r="I1790" i="4"/>
  <c r="H1790" i="4"/>
  <c r="G1790" i="4"/>
  <c r="F1790" i="4"/>
  <c r="E1790" i="4"/>
  <c r="D1790" i="4"/>
  <c r="N1790" i="4" s="1"/>
  <c r="C1790" i="4"/>
  <c r="B1790" i="4"/>
  <c r="A1790" i="4"/>
  <c r="U1789" i="4"/>
  <c r="T1789" i="4"/>
  <c r="S1789" i="4"/>
  <c r="M1789" i="4"/>
  <c r="L1789" i="4"/>
  <c r="K1789" i="4"/>
  <c r="J1789" i="4"/>
  <c r="I1789" i="4"/>
  <c r="H1789" i="4"/>
  <c r="G1789" i="4"/>
  <c r="P1789" i="4" s="1"/>
  <c r="F1789" i="4"/>
  <c r="E1789" i="4"/>
  <c r="D1789" i="4"/>
  <c r="N1789" i="4" s="1"/>
  <c r="C1789" i="4"/>
  <c r="B1789" i="4"/>
  <c r="A1789" i="4"/>
  <c r="U1788" i="4"/>
  <c r="T1788" i="4"/>
  <c r="S1788" i="4"/>
  <c r="N1788" i="4"/>
  <c r="L1788" i="4"/>
  <c r="K1788" i="4"/>
  <c r="J1788" i="4"/>
  <c r="O1788" i="4" s="1"/>
  <c r="I1788" i="4"/>
  <c r="H1788" i="4"/>
  <c r="Q1788" i="4" s="1"/>
  <c r="G1788" i="4"/>
  <c r="P1788" i="4" s="1"/>
  <c r="F1788" i="4"/>
  <c r="E1788" i="4"/>
  <c r="D1788" i="4"/>
  <c r="C1788" i="4"/>
  <c r="B1788" i="4"/>
  <c r="M1788" i="4" s="1"/>
  <c r="A1788" i="4"/>
  <c r="U1787" i="4"/>
  <c r="T1787" i="4"/>
  <c r="S1787" i="4"/>
  <c r="L1787" i="4"/>
  <c r="K1787" i="4"/>
  <c r="J1787" i="4"/>
  <c r="I1787" i="4"/>
  <c r="H1787" i="4"/>
  <c r="G1787" i="4"/>
  <c r="P1787" i="4" s="1"/>
  <c r="F1787" i="4"/>
  <c r="E1787" i="4"/>
  <c r="D1787" i="4"/>
  <c r="N1787" i="4" s="1"/>
  <c r="C1787" i="4"/>
  <c r="M1787" i="4" s="1"/>
  <c r="B1787" i="4"/>
  <c r="A1787" i="4"/>
  <c r="U1786" i="4"/>
  <c r="T1786" i="4"/>
  <c r="S1786" i="4"/>
  <c r="P1786" i="4"/>
  <c r="N1786" i="4"/>
  <c r="L1786" i="4"/>
  <c r="K1786" i="4"/>
  <c r="J1786" i="4"/>
  <c r="O1786" i="4" s="1"/>
  <c r="I1786" i="4"/>
  <c r="H1786" i="4"/>
  <c r="G1786" i="4"/>
  <c r="F1786" i="4"/>
  <c r="E1786" i="4"/>
  <c r="D1786" i="4"/>
  <c r="C1786" i="4"/>
  <c r="B1786" i="4"/>
  <c r="M1786" i="4" s="1"/>
  <c r="A1786" i="4"/>
  <c r="U1785" i="4"/>
  <c r="T1785" i="4"/>
  <c r="S1785" i="4"/>
  <c r="M1785" i="4"/>
  <c r="L1785" i="4"/>
  <c r="K1785" i="4"/>
  <c r="J1785" i="4"/>
  <c r="I1785" i="4"/>
  <c r="H1785" i="4"/>
  <c r="G1785" i="4"/>
  <c r="P1785" i="4" s="1"/>
  <c r="F1785" i="4"/>
  <c r="O1785" i="4" s="1"/>
  <c r="E1785" i="4"/>
  <c r="D1785" i="4"/>
  <c r="C1785" i="4"/>
  <c r="B1785" i="4"/>
  <c r="A1785" i="4"/>
  <c r="U1784" i="4"/>
  <c r="T1784" i="4"/>
  <c r="S1784" i="4"/>
  <c r="Q1784" i="4"/>
  <c r="P1784" i="4"/>
  <c r="O1784" i="4"/>
  <c r="L1784" i="4"/>
  <c r="K1784" i="4"/>
  <c r="J1784" i="4"/>
  <c r="I1784" i="4"/>
  <c r="H1784" i="4"/>
  <c r="G1784" i="4"/>
  <c r="F1784" i="4"/>
  <c r="E1784" i="4"/>
  <c r="D1784" i="4"/>
  <c r="N1784" i="4" s="1"/>
  <c r="C1784" i="4"/>
  <c r="B1784" i="4"/>
  <c r="A1784" i="4"/>
  <c r="U1783" i="4"/>
  <c r="T1783" i="4"/>
  <c r="S1783" i="4"/>
  <c r="P1783" i="4"/>
  <c r="M1783" i="4"/>
  <c r="L1783" i="4"/>
  <c r="Q1783" i="4" s="1"/>
  <c r="K1783" i="4"/>
  <c r="J1783" i="4"/>
  <c r="I1783" i="4"/>
  <c r="H1783" i="4"/>
  <c r="G1783" i="4"/>
  <c r="F1783" i="4"/>
  <c r="O1783" i="4" s="1"/>
  <c r="E1783" i="4"/>
  <c r="D1783" i="4"/>
  <c r="N1783" i="4" s="1"/>
  <c r="C1783" i="4"/>
  <c r="B1783" i="4"/>
  <c r="A1783" i="4"/>
  <c r="U1782" i="4"/>
  <c r="T1782" i="4"/>
  <c r="S1782" i="4"/>
  <c r="P1782" i="4"/>
  <c r="M1782" i="4"/>
  <c r="L1782" i="4"/>
  <c r="K1782" i="4"/>
  <c r="J1782" i="4"/>
  <c r="O1782" i="4" s="1"/>
  <c r="I1782" i="4"/>
  <c r="H1782" i="4"/>
  <c r="G1782" i="4"/>
  <c r="F1782" i="4"/>
  <c r="E1782" i="4"/>
  <c r="D1782" i="4"/>
  <c r="N1782" i="4" s="1"/>
  <c r="C1782" i="4"/>
  <c r="B1782" i="4"/>
  <c r="A1782" i="4"/>
  <c r="U1781" i="4"/>
  <c r="T1781" i="4"/>
  <c r="S1781" i="4"/>
  <c r="M1781" i="4"/>
  <c r="L1781" i="4"/>
  <c r="K1781" i="4"/>
  <c r="J1781" i="4"/>
  <c r="I1781" i="4"/>
  <c r="H1781" i="4"/>
  <c r="G1781" i="4"/>
  <c r="P1781" i="4" s="1"/>
  <c r="F1781" i="4"/>
  <c r="O1781" i="4" s="1"/>
  <c r="E1781" i="4"/>
  <c r="D1781" i="4"/>
  <c r="N1781" i="4" s="1"/>
  <c r="C1781" i="4"/>
  <c r="B1781" i="4"/>
  <c r="A1781" i="4"/>
  <c r="U1780" i="4"/>
  <c r="T1780" i="4"/>
  <c r="S1780" i="4"/>
  <c r="N1780" i="4"/>
  <c r="L1780" i="4"/>
  <c r="K1780" i="4"/>
  <c r="J1780" i="4"/>
  <c r="O1780" i="4" s="1"/>
  <c r="I1780" i="4"/>
  <c r="H1780" i="4"/>
  <c r="Q1780" i="4" s="1"/>
  <c r="G1780" i="4"/>
  <c r="P1780" i="4" s="1"/>
  <c r="F1780" i="4"/>
  <c r="E1780" i="4"/>
  <c r="D1780" i="4"/>
  <c r="C1780" i="4"/>
  <c r="B1780" i="4"/>
  <c r="M1780" i="4" s="1"/>
  <c r="A1780" i="4"/>
  <c r="U1779" i="4"/>
  <c r="T1779" i="4"/>
  <c r="S1779" i="4"/>
  <c r="L1779" i="4"/>
  <c r="K1779" i="4"/>
  <c r="J1779" i="4"/>
  <c r="I1779" i="4"/>
  <c r="H1779" i="4"/>
  <c r="G1779" i="4"/>
  <c r="P1779" i="4" s="1"/>
  <c r="F1779" i="4"/>
  <c r="E1779" i="4"/>
  <c r="D1779" i="4"/>
  <c r="N1779" i="4" s="1"/>
  <c r="C1779" i="4"/>
  <c r="M1779" i="4" s="1"/>
  <c r="B1779" i="4"/>
  <c r="A1779" i="4"/>
  <c r="U1778" i="4"/>
  <c r="T1778" i="4"/>
  <c r="S1778" i="4"/>
  <c r="P1778" i="4"/>
  <c r="N1778" i="4"/>
  <c r="L1778" i="4"/>
  <c r="K1778" i="4"/>
  <c r="J1778" i="4"/>
  <c r="O1778" i="4" s="1"/>
  <c r="I1778" i="4"/>
  <c r="H1778" i="4"/>
  <c r="G1778" i="4"/>
  <c r="F1778" i="4"/>
  <c r="E1778" i="4"/>
  <c r="D1778" i="4"/>
  <c r="C1778" i="4"/>
  <c r="B1778" i="4"/>
  <c r="M1778" i="4" s="1"/>
  <c r="A1778" i="4"/>
  <c r="U1777" i="4"/>
  <c r="T1777" i="4"/>
  <c r="S1777" i="4"/>
  <c r="M1777" i="4"/>
  <c r="L1777" i="4"/>
  <c r="K1777" i="4"/>
  <c r="J1777" i="4"/>
  <c r="I1777" i="4"/>
  <c r="H1777" i="4"/>
  <c r="G1777" i="4"/>
  <c r="P1777" i="4" s="1"/>
  <c r="F1777" i="4"/>
  <c r="O1777" i="4" s="1"/>
  <c r="E1777" i="4"/>
  <c r="D1777" i="4"/>
  <c r="C1777" i="4"/>
  <c r="B1777" i="4"/>
  <c r="A1777" i="4"/>
  <c r="U1776" i="4"/>
  <c r="T1776" i="4"/>
  <c r="S1776" i="4"/>
  <c r="Q1776" i="4"/>
  <c r="P1776" i="4"/>
  <c r="O1776" i="4"/>
  <c r="L1776" i="4"/>
  <c r="K1776" i="4"/>
  <c r="J1776" i="4"/>
  <c r="I1776" i="4"/>
  <c r="H1776" i="4"/>
  <c r="G1776" i="4"/>
  <c r="F1776" i="4"/>
  <c r="E1776" i="4"/>
  <c r="D1776" i="4"/>
  <c r="N1776" i="4" s="1"/>
  <c r="C1776" i="4"/>
  <c r="B1776" i="4"/>
  <c r="A1776" i="4"/>
  <c r="U1775" i="4"/>
  <c r="T1775" i="4"/>
  <c r="S1775" i="4"/>
  <c r="Q1775" i="4"/>
  <c r="P1775" i="4"/>
  <c r="M1775" i="4"/>
  <c r="L1775" i="4"/>
  <c r="K1775" i="4"/>
  <c r="J1775" i="4"/>
  <c r="I1775" i="4"/>
  <c r="H1775" i="4"/>
  <c r="G1775" i="4"/>
  <c r="F1775" i="4"/>
  <c r="O1775" i="4" s="1"/>
  <c r="E1775" i="4"/>
  <c r="D1775" i="4"/>
  <c r="C1775" i="4"/>
  <c r="B1775" i="4"/>
  <c r="A1775" i="4"/>
  <c r="U1774" i="4"/>
  <c r="T1774" i="4"/>
  <c r="S1774" i="4"/>
  <c r="P1774" i="4"/>
  <c r="M1774" i="4"/>
  <c r="L1774" i="4"/>
  <c r="K1774" i="4"/>
  <c r="J1774" i="4"/>
  <c r="O1774" i="4" s="1"/>
  <c r="I1774" i="4"/>
  <c r="H1774" i="4"/>
  <c r="Q1774" i="4" s="1"/>
  <c r="G1774" i="4"/>
  <c r="F1774" i="4"/>
  <c r="E1774" i="4"/>
  <c r="D1774" i="4"/>
  <c r="N1774" i="4" s="1"/>
  <c r="C1774" i="4"/>
  <c r="B1774" i="4"/>
  <c r="A1774" i="4"/>
  <c r="U1773" i="4"/>
  <c r="T1773" i="4"/>
  <c r="S1773" i="4"/>
  <c r="Q1773" i="4"/>
  <c r="M1773" i="4"/>
  <c r="R1773" i="4" s="1"/>
  <c r="L1773" i="4"/>
  <c r="K1773" i="4"/>
  <c r="J1773" i="4"/>
  <c r="I1773" i="4"/>
  <c r="H1773" i="4"/>
  <c r="G1773" i="4"/>
  <c r="P1773" i="4" s="1"/>
  <c r="F1773" i="4"/>
  <c r="O1773" i="4" s="1"/>
  <c r="E1773" i="4"/>
  <c r="D1773" i="4"/>
  <c r="N1773" i="4" s="1"/>
  <c r="C1773" i="4"/>
  <c r="B1773" i="4"/>
  <c r="A1773" i="4"/>
  <c r="U1772" i="4"/>
  <c r="T1772" i="4"/>
  <c r="S1772" i="4"/>
  <c r="O1772" i="4"/>
  <c r="N1772" i="4"/>
  <c r="L1772" i="4"/>
  <c r="K1772" i="4"/>
  <c r="J1772" i="4"/>
  <c r="I1772" i="4"/>
  <c r="H1772" i="4"/>
  <c r="Q1772" i="4" s="1"/>
  <c r="G1772" i="4"/>
  <c r="P1772" i="4" s="1"/>
  <c r="F1772" i="4"/>
  <c r="E1772" i="4"/>
  <c r="D1772" i="4"/>
  <c r="C1772" i="4"/>
  <c r="B1772" i="4"/>
  <c r="M1772" i="4" s="1"/>
  <c r="A1772" i="4"/>
  <c r="U1771" i="4"/>
  <c r="T1771" i="4"/>
  <c r="S1771" i="4"/>
  <c r="Q1771" i="4"/>
  <c r="P1771" i="4"/>
  <c r="L1771" i="4"/>
  <c r="K1771" i="4"/>
  <c r="J1771" i="4"/>
  <c r="I1771" i="4"/>
  <c r="H1771" i="4"/>
  <c r="G1771" i="4"/>
  <c r="F1771" i="4"/>
  <c r="O1771" i="4" s="1"/>
  <c r="E1771" i="4"/>
  <c r="D1771" i="4"/>
  <c r="C1771" i="4"/>
  <c r="M1771" i="4" s="1"/>
  <c r="B1771" i="4"/>
  <c r="A1771" i="4"/>
  <c r="U1770" i="4"/>
  <c r="T1770" i="4"/>
  <c r="S1770" i="4"/>
  <c r="P1770" i="4"/>
  <c r="N1770" i="4"/>
  <c r="L1770" i="4"/>
  <c r="K1770" i="4"/>
  <c r="J1770" i="4"/>
  <c r="O1770" i="4" s="1"/>
  <c r="I1770" i="4"/>
  <c r="H1770" i="4"/>
  <c r="G1770" i="4"/>
  <c r="F1770" i="4"/>
  <c r="E1770" i="4"/>
  <c r="D1770" i="4"/>
  <c r="C1770" i="4"/>
  <c r="B1770" i="4"/>
  <c r="M1770" i="4" s="1"/>
  <c r="A1770" i="4"/>
  <c r="U1769" i="4"/>
  <c r="T1769" i="4"/>
  <c r="S1769" i="4"/>
  <c r="M1769" i="4"/>
  <c r="L1769" i="4"/>
  <c r="K1769" i="4"/>
  <c r="J1769" i="4"/>
  <c r="I1769" i="4"/>
  <c r="H1769" i="4"/>
  <c r="G1769" i="4"/>
  <c r="P1769" i="4" s="1"/>
  <c r="F1769" i="4"/>
  <c r="O1769" i="4" s="1"/>
  <c r="E1769" i="4"/>
  <c r="D1769" i="4"/>
  <c r="C1769" i="4"/>
  <c r="B1769" i="4"/>
  <c r="A1769" i="4"/>
  <c r="U1768" i="4"/>
  <c r="T1768" i="4"/>
  <c r="S1768" i="4"/>
  <c r="P1768" i="4"/>
  <c r="O1768" i="4"/>
  <c r="N1768" i="4"/>
  <c r="L1768" i="4"/>
  <c r="K1768" i="4"/>
  <c r="J1768" i="4"/>
  <c r="I1768" i="4"/>
  <c r="H1768" i="4"/>
  <c r="Q1768" i="4" s="1"/>
  <c r="G1768" i="4"/>
  <c r="F1768" i="4"/>
  <c r="E1768" i="4"/>
  <c r="D1768" i="4"/>
  <c r="C1768" i="4"/>
  <c r="B1768" i="4"/>
  <c r="M1768" i="4" s="1"/>
  <c r="A1768" i="4"/>
  <c r="U1767" i="4"/>
  <c r="T1767" i="4"/>
  <c r="S1767" i="4"/>
  <c r="P1767" i="4"/>
  <c r="M1767" i="4"/>
  <c r="L1767" i="4"/>
  <c r="K1767" i="4"/>
  <c r="Q1767" i="4" s="1"/>
  <c r="J1767" i="4"/>
  <c r="I1767" i="4"/>
  <c r="H1767" i="4"/>
  <c r="G1767" i="4"/>
  <c r="F1767" i="4"/>
  <c r="O1767" i="4" s="1"/>
  <c r="E1767" i="4"/>
  <c r="D1767" i="4"/>
  <c r="N1767" i="4" s="1"/>
  <c r="C1767" i="4"/>
  <c r="B1767" i="4"/>
  <c r="A1767" i="4"/>
  <c r="U1766" i="4"/>
  <c r="T1766" i="4"/>
  <c r="S1766" i="4"/>
  <c r="P1766" i="4"/>
  <c r="M1766" i="4"/>
  <c r="L1766" i="4"/>
  <c r="K1766" i="4"/>
  <c r="J1766" i="4"/>
  <c r="O1766" i="4" s="1"/>
  <c r="I1766" i="4"/>
  <c r="H1766" i="4"/>
  <c r="G1766" i="4"/>
  <c r="F1766" i="4"/>
  <c r="E1766" i="4"/>
  <c r="D1766" i="4"/>
  <c r="N1766" i="4" s="1"/>
  <c r="C1766" i="4"/>
  <c r="B1766" i="4"/>
  <c r="A1766" i="4"/>
  <c r="U1765" i="4"/>
  <c r="T1765" i="4"/>
  <c r="S1765" i="4"/>
  <c r="M1765" i="4"/>
  <c r="L1765" i="4"/>
  <c r="K1765" i="4"/>
  <c r="J1765" i="4"/>
  <c r="I1765" i="4"/>
  <c r="H1765" i="4"/>
  <c r="G1765" i="4"/>
  <c r="P1765" i="4" s="1"/>
  <c r="F1765" i="4"/>
  <c r="O1765" i="4" s="1"/>
  <c r="E1765" i="4"/>
  <c r="D1765" i="4"/>
  <c r="N1765" i="4" s="1"/>
  <c r="C1765" i="4"/>
  <c r="B1765" i="4"/>
  <c r="A1765" i="4"/>
  <c r="U1764" i="4"/>
  <c r="T1764" i="4"/>
  <c r="S1764" i="4"/>
  <c r="P1764" i="4"/>
  <c r="O1764" i="4"/>
  <c r="N1764" i="4"/>
  <c r="L1764" i="4"/>
  <c r="K1764" i="4"/>
  <c r="J1764" i="4"/>
  <c r="I1764" i="4"/>
  <c r="H1764" i="4"/>
  <c r="Q1764" i="4" s="1"/>
  <c r="G1764" i="4"/>
  <c r="F1764" i="4"/>
  <c r="E1764" i="4"/>
  <c r="D1764" i="4"/>
  <c r="C1764" i="4"/>
  <c r="B1764" i="4"/>
  <c r="A1764" i="4"/>
  <c r="U1763" i="4"/>
  <c r="T1763" i="4"/>
  <c r="S1763" i="4"/>
  <c r="L1763" i="4"/>
  <c r="K1763" i="4"/>
  <c r="J1763" i="4"/>
  <c r="I1763" i="4"/>
  <c r="H1763" i="4"/>
  <c r="G1763" i="4"/>
  <c r="P1763" i="4" s="1"/>
  <c r="F1763" i="4"/>
  <c r="O1763" i="4" s="1"/>
  <c r="E1763" i="4"/>
  <c r="D1763" i="4"/>
  <c r="C1763" i="4"/>
  <c r="M1763" i="4" s="1"/>
  <c r="B1763" i="4"/>
  <c r="A1763" i="4"/>
  <c r="U1762" i="4"/>
  <c r="T1762" i="4"/>
  <c r="S1762" i="4"/>
  <c r="P1762" i="4"/>
  <c r="N1762" i="4"/>
  <c r="M1762" i="4"/>
  <c r="L1762" i="4"/>
  <c r="K1762" i="4"/>
  <c r="J1762" i="4"/>
  <c r="O1762" i="4" s="1"/>
  <c r="I1762" i="4"/>
  <c r="H1762" i="4"/>
  <c r="G1762" i="4"/>
  <c r="F1762" i="4"/>
  <c r="E1762" i="4"/>
  <c r="D1762" i="4"/>
  <c r="C1762" i="4"/>
  <c r="B1762" i="4"/>
  <c r="A1762" i="4"/>
  <c r="U1761" i="4"/>
  <c r="T1761" i="4"/>
  <c r="S1761" i="4"/>
  <c r="M1761" i="4"/>
  <c r="L1761" i="4"/>
  <c r="K1761" i="4"/>
  <c r="J1761" i="4"/>
  <c r="I1761" i="4"/>
  <c r="H1761" i="4"/>
  <c r="Q1761" i="4" s="1"/>
  <c r="G1761" i="4"/>
  <c r="P1761" i="4" s="1"/>
  <c r="F1761" i="4"/>
  <c r="O1761" i="4" s="1"/>
  <c r="E1761" i="4"/>
  <c r="D1761" i="4"/>
  <c r="C1761" i="4"/>
  <c r="B1761" i="4"/>
  <c r="A1761" i="4"/>
  <c r="U1760" i="4"/>
  <c r="T1760" i="4"/>
  <c r="S1760" i="4"/>
  <c r="Q1760" i="4"/>
  <c r="P1760" i="4"/>
  <c r="O1760" i="4"/>
  <c r="L1760" i="4"/>
  <c r="K1760" i="4"/>
  <c r="J1760" i="4"/>
  <c r="I1760" i="4"/>
  <c r="H1760" i="4"/>
  <c r="G1760" i="4"/>
  <c r="F1760" i="4"/>
  <c r="E1760" i="4"/>
  <c r="D1760" i="4"/>
  <c r="N1760" i="4" s="1"/>
  <c r="C1760" i="4"/>
  <c r="B1760" i="4"/>
  <c r="M1760" i="4" s="1"/>
  <c r="A1760" i="4"/>
  <c r="U1759" i="4"/>
  <c r="T1759" i="4"/>
  <c r="S1759" i="4"/>
  <c r="P1759" i="4"/>
  <c r="M1759" i="4"/>
  <c r="L1759" i="4"/>
  <c r="K1759" i="4"/>
  <c r="J1759" i="4"/>
  <c r="I1759" i="4"/>
  <c r="H1759" i="4"/>
  <c r="G1759" i="4"/>
  <c r="F1759" i="4"/>
  <c r="O1759" i="4" s="1"/>
  <c r="E1759" i="4"/>
  <c r="D1759" i="4"/>
  <c r="C1759" i="4"/>
  <c r="B1759" i="4"/>
  <c r="A1759" i="4"/>
  <c r="U1758" i="4"/>
  <c r="T1758" i="4"/>
  <c r="S1758" i="4"/>
  <c r="P1758" i="4"/>
  <c r="M1758" i="4"/>
  <c r="L1758" i="4"/>
  <c r="K1758" i="4"/>
  <c r="J1758" i="4"/>
  <c r="O1758" i="4" s="1"/>
  <c r="I1758" i="4"/>
  <c r="H1758" i="4"/>
  <c r="G1758" i="4"/>
  <c r="F1758" i="4"/>
  <c r="E1758" i="4"/>
  <c r="D1758" i="4"/>
  <c r="N1758" i="4" s="1"/>
  <c r="C1758" i="4"/>
  <c r="B1758" i="4"/>
  <c r="A1758" i="4"/>
  <c r="U1757" i="4"/>
  <c r="T1757" i="4"/>
  <c r="S1757" i="4"/>
  <c r="M1757" i="4"/>
  <c r="L1757" i="4"/>
  <c r="K1757" i="4"/>
  <c r="J1757" i="4"/>
  <c r="I1757" i="4"/>
  <c r="H1757" i="4"/>
  <c r="G1757" i="4"/>
  <c r="P1757" i="4" s="1"/>
  <c r="F1757" i="4"/>
  <c r="O1757" i="4" s="1"/>
  <c r="E1757" i="4"/>
  <c r="D1757" i="4"/>
  <c r="N1757" i="4" s="1"/>
  <c r="C1757" i="4"/>
  <c r="B1757" i="4"/>
  <c r="A1757" i="4"/>
  <c r="U1756" i="4"/>
  <c r="T1756" i="4"/>
  <c r="S1756" i="4"/>
  <c r="P1756" i="4"/>
  <c r="N1756" i="4"/>
  <c r="L1756" i="4"/>
  <c r="K1756" i="4"/>
  <c r="J1756" i="4"/>
  <c r="O1756" i="4" s="1"/>
  <c r="I1756" i="4"/>
  <c r="H1756" i="4"/>
  <c r="Q1756" i="4" s="1"/>
  <c r="G1756" i="4"/>
  <c r="F1756" i="4"/>
  <c r="E1756" i="4"/>
  <c r="D1756" i="4"/>
  <c r="C1756" i="4"/>
  <c r="B1756" i="4"/>
  <c r="A1756" i="4"/>
  <c r="U1755" i="4"/>
  <c r="T1755" i="4"/>
  <c r="S1755" i="4"/>
  <c r="L1755" i="4"/>
  <c r="K1755" i="4"/>
  <c r="J1755" i="4"/>
  <c r="I1755" i="4"/>
  <c r="H1755" i="4"/>
  <c r="G1755" i="4"/>
  <c r="P1755" i="4" s="1"/>
  <c r="F1755" i="4"/>
  <c r="O1755" i="4" s="1"/>
  <c r="E1755" i="4"/>
  <c r="D1755" i="4"/>
  <c r="N1755" i="4" s="1"/>
  <c r="C1755" i="4"/>
  <c r="M1755" i="4" s="1"/>
  <c r="B1755" i="4"/>
  <c r="A1755" i="4"/>
  <c r="U1754" i="4"/>
  <c r="T1754" i="4"/>
  <c r="S1754" i="4"/>
  <c r="P1754" i="4"/>
  <c r="L1754" i="4"/>
  <c r="K1754" i="4"/>
  <c r="J1754" i="4"/>
  <c r="O1754" i="4" s="1"/>
  <c r="I1754" i="4"/>
  <c r="H1754" i="4"/>
  <c r="G1754" i="4"/>
  <c r="F1754" i="4"/>
  <c r="E1754" i="4"/>
  <c r="D1754" i="4"/>
  <c r="N1754" i="4" s="1"/>
  <c r="C1754" i="4"/>
  <c r="B1754" i="4"/>
  <c r="M1754" i="4" s="1"/>
  <c r="A1754" i="4"/>
  <c r="U1753" i="4"/>
  <c r="T1753" i="4"/>
  <c r="S1753" i="4"/>
  <c r="M1753" i="4"/>
  <c r="L1753" i="4"/>
  <c r="K1753" i="4"/>
  <c r="J1753" i="4"/>
  <c r="I1753" i="4"/>
  <c r="H1753" i="4"/>
  <c r="Q1753" i="4" s="1"/>
  <c r="G1753" i="4"/>
  <c r="P1753" i="4" s="1"/>
  <c r="F1753" i="4"/>
  <c r="O1753" i="4" s="1"/>
  <c r="E1753" i="4"/>
  <c r="D1753" i="4"/>
  <c r="C1753" i="4"/>
  <c r="B1753" i="4"/>
  <c r="A1753" i="4"/>
  <c r="U1752" i="4"/>
  <c r="T1752" i="4"/>
  <c r="S1752" i="4"/>
  <c r="P1752" i="4"/>
  <c r="O1752" i="4"/>
  <c r="N1752" i="4"/>
  <c r="L1752" i="4"/>
  <c r="K1752" i="4"/>
  <c r="J1752" i="4"/>
  <c r="I1752" i="4"/>
  <c r="H1752" i="4"/>
  <c r="Q1752" i="4" s="1"/>
  <c r="G1752" i="4"/>
  <c r="F1752" i="4"/>
  <c r="E1752" i="4"/>
  <c r="D1752" i="4"/>
  <c r="C1752" i="4"/>
  <c r="B1752" i="4"/>
  <c r="A1752" i="4"/>
  <c r="U1751" i="4"/>
  <c r="T1751" i="4"/>
  <c r="S1751" i="4"/>
  <c r="Q1751" i="4"/>
  <c r="P1751" i="4"/>
  <c r="M1751" i="4"/>
  <c r="L1751" i="4"/>
  <c r="K1751" i="4"/>
  <c r="J1751" i="4"/>
  <c r="I1751" i="4"/>
  <c r="H1751" i="4"/>
  <c r="G1751" i="4"/>
  <c r="F1751" i="4"/>
  <c r="O1751" i="4" s="1"/>
  <c r="E1751" i="4"/>
  <c r="D1751" i="4"/>
  <c r="N1751" i="4" s="1"/>
  <c r="R1751" i="4" s="1"/>
  <c r="C1751" i="4"/>
  <c r="B1751" i="4"/>
  <c r="A1751" i="4"/>
  <c r="U1750" i="4"/>
  <c r="T1750" i="4"/>
  <c r="S1750" i="4"/>
  <c r="P1750" i="4"/>
  <c r="M1750" i="4"/>
  <c r="L1750" i="4"/>
  <c r="K1750" i="4"/>
  <c r="J1750" i="4"/>
  <c r="O1750" i="4" s="1"/>
  <c r="I1750" i="4"/>
  <c r="H1750" i="4"/>
  <c r="G1750" i="4"/>
  <c r="F1750" i="4"/>
  <c r="E1750" i="4"/>
  <c r="D1750" i="4"/>
  <c r="N1750" i="4" s="1"/>
  <c r="C1750" i="4"/>
  <c r="B1750" i="4"/>
  <c r="A1750" i="4"/>
  <c r="U1749" i="4"/>
  <c r="T1749" i="4"/>
  <c r="S1749" i="4"/>
  <c r="Q1749" i="4"/>
  <c r="M1749" i="4"/>
  <c r="L1749" i="4"/>
  <c r="K1749" i="4"/>
  <c r="J1749" i="4"/>
  <c r="I1749" i="4"/>
  <c r="H1749" i="4"/>
  <c r="G1749" i="4"/>
  <c r="P1749" i="4" s="1"/>
  <c r="F1749" i="4"/>
  <c r="O1749" i="4" s="1"/>
  <c r="E1749" i="4"/>
  <c r="D1749" i="4"/>
  <c r="N1749" i="4" s="1"/>
  <c r="C1749" i="4"/>
  <c r="B1749" i="4"/>
  <c r="A1749" i="4"/>
  <c r="U1748" i="4"/>
  <c r="T1748" i="4"/>
  <c r="S1748" i="4"/>
  <c r="P1748" i="4"/>
  <c r="O1748" i="4"/>
  <c r="N1748" i="4"/>
  <c r="L1748" i="4"/>
  <c r="K1748" i="4"/>
  <c r="J1748" i="4"/>
  <c r="I1748" i="4"/>
  <c r="H1748" i="4"/>
  <c r="Q1748" i="4" s="1"/>
  <c r="G1748" i="4"/>
  <c r="F1748" i="4"/>
  <c r="E1748" i="4"/>
  <c r="D1748" i="4"/>
  <c r="C1748" i="4"/>
  <c r="B1748" i="4"/>
  <c r="A1748" i="4"/>
  <c r="U1747" i="4"/>
  <c r="T1747" i="4"/>
  <c r="S1747" i="4"/>
  <c r="Q1747" i="4"/>
  <c r="L1747" i="4"/>
  <c r="K1747" i="4"/>
  <c r="J1747" i="4"/>
  <c r="I1747" i="4"/>
  <c r="H1747" i="4"/>
  <c r="G1747" i="4"/>
  <c r="P1747" i="4" s="1"/>
  <c r="F1747" i="4"/>
  <c r="O1747" i="4" s="1"/>
  <c r="E1747" i="4"/>
  <c r="D1747" i="4"/>
  <c r="N1747" i="4" s="1"/>
  <c r="C1747" i="4"/>
  <c r="M1747" i="4" s="1"/>
  <c r="B1747" i="4"/>
  <c r="A1747" i="4"/>
  <c r="U1746" i="4"/>
  <c r="T1746" i="4"/>
  <c r="S1746" i="4"/>
  <c r="P1746" i="4"/>
  <c r="N1746" i="4"/>
  <c r="L1746" i="4"/>
  <c r="K1746" i="4"/>
  <c r="J1746" i="4"/>
  <c r="O1746" i="4" s="1"/>
  <c r="I1746" i="4"/>
  <c r="H1746" i="4"/>
  <c r="G1746" i="4"/>
  <c r="F1746" i="4"/>
  <c r="E1746" i="4"/>
  <c r="D1746" i="4"/>
  <c r="C1746" i="4"/>
  <c r="B1746" i="4"/>
  <c r="M1746" i="4" s="1"/>
  <c r="A1746" i="4"/>
  <c r="U1745" i="4"/>
  <c r="T1745" i="4"/>
  <c r="S1745" i="4"/>
  <c r="M1745" i="4"/>
  <c r="L1745" i="4"/>
  <c r="K1745" i="4"/>
  <c r="J1745" i="4"/>
  <c r="I1745" i="4"/>
  <c r="H1745" i="4"/>
  <c r="G1745" i="4"/>
  <c r="P1745" i="4" s="1"/>
  <c r="F1745" i="4"/>
  <c r="O1745" i="4" s="1"/>
  <c r="E1745" i="4"/>
  <c r="D1745" i="4"/>
  <c r="C1745" i="4"/>
  <c r="B1745" i="4"/>
  <c r="A1745" i="4"/>
  <c r="U1744" i="4"/>
  <c r="T1744" i="4"/>
  <c r="S1744" i="4"/>
  <c r="P1744" i="4"/>
  <c r="O1744" i="4"/>
  <c r="N1744" i="4"/>
  <c r="L1744" i="4"/>
  <c r="K1744" i="4"/>
  <c r="J1744" i="4"/>
  <c r="I1744" i="4"/>
  <c r="H1744" i="4"/>
  <c r="Q1744" i="4" s="1"/>
  <c r="G1744" i="4"/>
  <c r="F1744" i="4"/>
  <c r="E1744" i="4"/>
  <c r="D1744" i="4"/>
  <c r="C1744" i="4"/>
  <c r="B1744" i="4"/>
  <c r="M1744" i="4" s="1"/>
  <c r="R1744" i="4" s="1"/>
  <c r="A1744" i="4"/>
  <c r="U1743" i="4"/>
  <c r="T1743" i="4"/>
  <c r="S1743" i="4"/>
  <c r="Q1743" i="4"/>
  <c r="P1743" i="4"/>
  <c r="L1743" i="4"/>
  <c r="K1743" i="4"/>
  <c r="J1743" i="4"/>
  <c r="I1743" i="4"/>
  <c r="H1743" i="4"/>
  <c r="G1743" i="4"/>
  <c r="F1743" i="4"/>
  <c r="O1743" i="4" s="1"/>
  <c r="E1743" i="4"/>
  <c r="D1743" i="4"/>
  <c r="N1743" i="4" s="1"/>
  <c r="C1743" i="4"/>
  <c r="M1743" i="4" s="1"/>
  <c r="R1743" i="4" s="1"/>
  <c r="B1743" i="4"/>
  <c r="A1743" i="4"/>
  <c r="U1742" i="4"/>
  <c r="T1742" i="4"/>
  <c r="S1742" i="4"/>
  <c r="P1742" i="4"/>
  <c r="M1742" i="4"/>
  <c r="L1742" i="4"/>
  <c r="K1742" i="4"/>
  <c r="J1742" i="4"/>
  <c r="O1742" i="4" s="1"/>
  <c r="I1742" i="4"/>
  <c r="H1742" i="4"/>
  <c r="Q1742" i="4" s="1"/>
  <c r="G1742" i="4"/>
  <c r="F1742" i="4"/>
  <c r="E1742" i="4"/>
  <c r="D1742" i="4"/>
  <c r="N1742" i="4" s="1"/>
  <c r="C1742" i="4"/>
  <c r="B1742" i="4"/>
  <c r="A1742" i="4"/>
  <c r="U1741" i="4"/>
  <c r="T1741" i="4"/>
  <c r="S1741" i="4"/>
  <c r="M1741" i="4"/>
  <c r="L1741" i="4"/>
  <c r="K1741" i="4"/>
  <c r="J1741" i="4"/>
  <c r="I1741" i="4"/>
  <c r="H1741" i="4"/>
  <c r="G1741" i="4"/>
  <c r="P1741" i="4" s="1"/>
  <c r="F1741" i="4"/>
  <c r="O1741" i="4" s="1"/>
  <c r="E1741" i="4"/>
  <c r="N1741" i="4" s="1"/>
  <c r="D1741" i="4"/>
  <c r="C1741" i="4"/>
  <c r="B1741" i="4"/>
  <c r="A1741" i="4"/>
  <c r="U1740" i="4"/>
  <c r="T1740" i="4"/>
  <c r="S1740" i="4"/>
  <c r="O1740" i="4"/>
  <c r="N1740" i="4"/>
  <c r="L1740" i="4"/>
  <c r="K1740" i="4"/>
  <c r="J1740" i="4"/>
  <c r="I1740" i="4"/>
  <c r="H1740" i="4"/>
  <c r="Q1740" i="4" s="1"/>
  <c r="G1740" i="4"/>
  <c r="P1740" i="4" s="1"/>
  <c r="F1740" i="4"/>
  <c r="E1740" i="4"/>
  <c r="D1740" i="4"/>
  <c r="C1740" i="4"/>
  <c r="B1740" i="4"/>
  <c r="M1740" i="4" s="1"/>
  <c r="R1740" i="4" s="1"/>
  <c r="A1740" i="4"/>
  <c r="U1739" i="4"/>
  <c r="T1739" i="4"/>
  <c r="S1739" i="4"/>
  <c r="P1739" i="4"/>
  <c r="L1739" i="4"/>
  <c r="K1739" i="4"/>
  <c r="J1739" i="4"/>
  <c r="I1739" i="4"/>
  <c r="H1739" i="4"/>
  <c r="G1739" i="4"/>
  <c r="F1739" i="4"/>
  <c r="O1739" i="4" s="1"/>
  <c r="E1739" i="4"/>
  <c r="D1739" i="4"/>
  <c r="C1739" i="4"/>
  <c r="M1739" i="4" s="1"/>
  <c r="B1739" i="4"/>
  <c r="A1739" i="4"/>
  <c r="U1738" i="4"/>
  <c r="T1738" i="4"/>
  <c r="S1738" i="4"/>
  <c r="P1738" i="4"/>
  <c r="N1738" i="4"/>
  <c r="M1738" i="4"/>
  <c r="L1738" i="4"/>
  <c r="K1738" i="4"/>
  <c r="J1738" i="4"/>
  <c r="O1738" i="4" s="1"/>
  <c r="I1738" i="4"/>
  <c r="H1738" i="4"/>
  <c r="G1738" i="4"/>
  <c r="F1738" i="4"/>
  <c r="E1738" i="4"/>
  <c r="D1738" i="4"/>
  <c r="C1738" i="4"/>
  <c r="B1738" i="4"/>
  <c r="A1738" i="4"/>
  <c r="U1737" i="4"/>
  <c r="T1737" i="4"/>
  <c r="S1737" i="4"/>
  <c r="M1737" i="4"/>
  <c r="L1737" i="4"/>
  <c r="K1737" i="4"/>
  <c r="J1737" i="4"/>
  <c r="I1737" i="4"/>
  <c r="H1737" i="4"/>
  <c r="G1737" i="4"/>
  <c r="P1737" i="4" s="1"/>
  <c r="F1737" i="4"/>
  <c r="O1737" i="4" s="1"/>
  <c r="E1737" i="4"/>
  <c r="N1737" i="4" s="1"/>
  <c r="D1737" i="4"/>
  <c r="C1737" i="4"/>
  <c r="B1737" i="4"/>
  <c r="A1737" i="4"/>
  <c r="U1736" i="4"/>
  <c r="T1736" i="4"/>
  <c r="S1736" i="4"/>
  <c r="P1736" i="4"/>
  <c r="N1736" i="4"/>
  <c r="L1736" i="4"/>
  <c r="K1736" i="4"/>
  <c r="J1736" i="4"/>
  <c r="I1736" i="4"/>
  <c r="H1736" i="4"/>
  <c r="G1736" i="4"/>
  <c r="F1736" i="4"/>
  <c r="O1736" i="4" s="1"/>
  <c r="E1736" i="4"/>
  <c r="D1736" i="4"/>
  <c r="C1736" i="4"/>
  <c r="B1736" i="4"/>
  <c r="A1736" i="4"/>
  <c r="U1735" i="4"/>
  <c r="T1735" i="4"/>
  <c r="S1735" i="4"/>
  <c r="P1735" i="4"/>
  <c r="O1735" i="4"/>
  <c r="L1735" i="4"/>
  <c r="K1735" i="4"/>
  <c r="J1735" i="4"/>
  <c r="I1735" i="4"/>
  <c r="H1735" i="4"/>
  <c r="G1735" i="4"/>
  <c r="F1735" i="4"/>
  <c r="Q1735" i="4" s="1"/>
  <c r="E1735" i="4"/>
  <c r="D1735" i="4"/>
  <c r="N1735" i="4" s="1"/>
  <c r="C1735" i="4"/>
  <c r="M1735" i="4" s="1"/>
  <c r="B1735" i="4"/>
  <c r="A1735" i="4"/>
  <c r="U1734" i="4"/>
  <c r="T1734" i="4"/>
  <c r="S1734" i="4"/>
  <c r="P1734" i="4"/>
  <c r="N1734" i="4"/>
  <c r="L1734" i="4"/>
  <c r="K1734" i="4"/>
  <c r="J1734" i="4"/>
  <c r="I1734" i="4"/>
  <c r="H1734" i="4"/>
  <c r="Q1734" i="4" s="1"/>
  <c r="G1734" i="4"/>
  <c r="F1734" i="4"/>
  <c r="O1734" i="4" s="1"/>
  <c r="E1734" i="4"/>
  <c r="D1734" i="4"/>
  <c r="C1734" i="4"/>
  <c r="B1734" i="4"/>
  <c r="M1734" i="4" s="1"/>
  <c r="R1734" i="4" s="1"/>
  <c r="A1734" i="4"/>
  <c r="U1733" i="4"/>
  <c r="T1733" i="4"/>
  <c r="S1733" i="4"/>
  <c r="Q1733" i="4"/>
  <c r="L1733" i="4"/>
  <c r="K1733" i="4"/>
  <c r="J1733" i="4"/>
  <c r="O1733" i="4" s="1"/>
  <c r="I1733" i="4"/>
  <c r="H1733" i="4"/>
  <c r="G1733" i="4"/>
  <c r="P1733" i="4" s="1"/>
  <c r="F1733" i="4"/>
  <c r="E1733" i="4"/>
  <c r="N1733" i="4" s="1"/>
  <c r="D1733" i="4"/>
  <c r="C1733" i="4"/>
  <c r="B1733" i="4"/>
  <c r="A1733" i="4"/>
  <c r="U1732" i="4"/>
  <c r="T1732" i="4"/>
  <c r="S1732" i="4"/>
  <c r="P1732" i="4"/>
  <c r="N1732" i="4"/>
  <c r="L1732" i="4"/>
  <c r="K1732" i="4"/>
  <c r="J1732" i="4"/>
  <c r="I1732" i="4"/>
  <c r="H1732" i="4"/>
  <c r="G1732" i="4"/>
  <c r="F1732" i="4"/>
  <c r="E1732" i="4"/>
  <c r="D1732" i="4"/>
  <c r="C1732" i="4"/>
  <c r="B1732" i="4"/>
  <c r="A1732" i="4"/>
  <c r="U1731" i="4"/>
  <c r="T1731" i="4"/>
  <c r="S1731" i="4"/>
  <c r="O1731" i="4"/>
  <c r="N1731" i="4"/>
  <c r="L1731" i="4"/>
  <c r="K1731" i="4"/>
  <c r="J1731" i="4"/>
  <c r="I1731" i="4"/>
  <c r="H1731" i="4"/>
  <c r="Q1731" i="4" s="1"/>
  <c r="G1731" i="4"/>
  <c r="P1731" i="4" s="1"/>
  <c r="F1731" i="4"/>
  <c r="E1731" i="4"/>
  <c r="D1731" i="4"/>
  <c r="C1731" i="4"/>
  <c r="B1731" i="4"/>
  <c r="M1731" i="4" s="1"/>
  <c r="A1731" i="4"/>
  <c r="U1730" i="4"/>
  <c r="T1730" i="4"/>
  <c r="S1730" i="4"/>
  <c r="Q1730" i="4"/>
  <c r="P1730" i="4"/>
  <c r="L1730" i="4"/>
  <c r="K1730" i="4"/>
  <c r="J1730" i="4"/>
  <c r="I1730" i="4"/>
  <c r="H1730" i="4"/>
  <c r="G1730" i="4"/>
  <c r="F1730" i="4"/>
  <c r="O1730" i="4" s="1"/>
  <c r="E1730" i="4"/>
  <c r="D1730" i="4"/>
  <c r="C1730" i="4"/>
  <c r="M1730" i="4" s="1"/>
  <c r="B1730" i="4"/>
  <c r="A1730" i="4"/>
  <c r="U1729" i="4"/>
  <c r="T1729" i="4"/>
  <c r="S1729" i="4"/>
  <c r="O1729" i="4"/>
  <c r="L1729" i="4"/>
  <c r="K1729" i="4"/>
  <c r="J1729" i="4"/>
  <c r="I1729" i="4"/>
  <c r="H1729" i="4"/>
  <c r="Q1729" i="4" s="1"/>
  <c r="G1729" i="4"/>
  <c r="P1729" i="4" s="1"/>
  <c r="F1729" i="4"/>
  <c r="E1729" i="4"/>
  <c r="N1729" i="4" s="1"/>
  <c r="D1729" i="4"/>
  <c r="C1729" i="4"/>
  <c r="M1729" i="4" s="1"/>
  <c r="R1729" i="4" s="1"/>
  <c r="B1729" i="4"/>
  <c r="A1729" i="4"/>
  <c r="U1728" i="4"/>
  <c r="T1728" i="4"/>
  <c r="S1728" i="4"/>
  <c r="Q1728" i="4"/>
  <c r="P1728" i="4"/>
  <c r="L1728" i="4"/>
  <c r="K1728" i="4"/>
  <c r="J1728" i="4"/>
  <c r="O1728" i="4" s="1"/>
  <c r="I1728" i="4"/>
  <c r="H1728" i="4"/>
  <c r="G1728" i="4"/>
  <c r="F1728" i="4"/>
  <c r="E1728" i="4"/>
  <c r="D1728" i="4"/>
  <c r="N1728" i="4" s="1"/>
  <c r="C1728" i="4"/>
  <c r="B1728" i="4"/>
  <c r="A1728" i="4"/>
  <c r="U1727" i="4"/>
  <c r="T1727" i="4"/>
  <c r="S1727" i="4"/>
  <c r="N1727" i="4"/>
  <c r="L1727" i="4"/>
  <c r="K1727" i="4"/>
  <c r="J1727" i="4"/>
  <c r="I1727" i="4"/>
  <c r="H1727" i="4"/>
  <c r="G1727" i="4"/>
  <c r="P1727" i="4" s="1"/>
  <c r="F1727" i="4"/>
  <c r="O1727" i="4" s="1"/>
  <c r="E1727" i="4"/>
  <c r="D1727" i="4"/>
  <c r="C1727" i="4"/>
  <c r="B1727" i="4"/>
  <c r="M1727" i="4" s="1"/>
  <c r="A1727" i="4"/>
  <c r="U1726" i="4"/>
  <c r="T1726" i="4"/>
  <c r="S1726" i="4"/>
  <c r="P1726" i="4"/>
  <c r="L1726" i="4"/>
  <c r="K1726" i="4"/>
  <c r="J1726" i="4"/>
  <c r="I1726" i="4"/>
  <c r="H1726" i="4"/>
  <c r="G1726" i="4"/>
  <c r="F1726" i="4"/>
  <c r="E1726" i="4"/>
  <c r="D1726" i="4"/>
  <c r="C1726" i="4"/>
  <c r="B1726" i="4"/>
  <c r="A1726" i="4"/>
  <c r="U1725" i="4"/>
  <c r="T1725" i="4"/>
  <c r="S1725" i="4"/>
  <c r="O1725" i="4"/>
  <c r="N1725" i="4"/>
  <c r="L1725" i="4"/>
  <c r="K1725" i="4"/>
  <c r="J1725" i="4"/>
  <c r="I1725" i="4"/>
  <c r="H1725" i="4"/>
  <c r="Q1725" i="4" s="1"/>
  <c r="G1725" i="4"/>
  <c r="P1725" i="4" s="1"/>
  <c r="F1725" i="4"/>
  <c r="E1725" i="4"/>
  <c r="D1725" i="4"/>
  <c r="C1725" i="4"/>
  <c r="B1725" i="4"/>
  <c r="M1725" i="4" s="1"/>
  <c r="R1725" i="4" s="1"/>
  <c r="A1725" i="4"/>
  <c r="U1724" i="4"/>
  <c r="T1724" i="4"/>
  <c r="S1724" i="4"/>
  <c r="Q1724" i="4"/>
  <c r="P1724" i="4"/>
  <c r="O1724" i="4"/>
  <c r="L1724" i="4"/>
  <c r="K1724" i="4"/>
  <c r="J1724" i="4"/>
  <c r="I1724" i="4"/>
  <c r="H1724" i="4"/>
  <c r="G1724" i="4"/>
  <c r="F1724" i="4"/>
  <c r="E1724" i="4"/>
  <c r="D1724" i="4"/>
  <c r="N1724" i="4" s="1"/>
  <c r="C1724" i="4"/>
  <c r="B1724" i="4"/>
  <c r="M1724" i="4" s="1"/>
  <c r="A1724" i="4"/>
  <c r="U1723" i="4"/>
  <c r="T1723" i="4"/>
  <c r="S1723" i="4"/>
  <c r="N1723" i="4"/>
  <c r="L1723" i="4"/>
  <c r="K1723" i="4"/>
  <c r="J1723" i="4"/>
  <c r="I1723" i="4"/>
  <c r="H1723" i="4"/>
  <c r="Q1723" i="4" s="1"/>
  <c r="G1723" i="4"/>
  <c r="P1723" i="4" s="1"/>
  <c r="F1723" i="4"/>
  <c r="O1723" i="4" s="1"/>
  <c r="E1723" i="4"/>
  <c r="D1723" i="4"/>
  <c r="C1723" i="4"/>
  <c r="B1723" i="4"/>
  <c r="M1723" i="4" s="1"/>
  <c r="R1723" i="4" s="1"/>
  <c r="A1723" i="4"/>
  <c r="U1722" i="4"/>
  <c r="T1722" i="4"/>
  <c r="S1722" i="4"/>
  <c r="Q1722" i="4"/>
  <c r="P1722" i="4"/>
  <c r="L1722" i="4"/>
  <c r="K1722" i="4"/>
  <c r="J1722" i="4"/>
  <c r="O1722" i="4" s="1"/>
  <c r="I1722" i="4"/>
  <c r="H1722" i="4"/>
  <c r="G1722" i="4"/>
  <c r="F1722" i="4"/>
  <c r="E1722" i="4"/>
  <c r="D1722" i="4"/>
  <c r="N1722" i="4" s="1"/>
  <c r="C1722" i="4"/>
  <c r="B1722" i="4"/>
  <c r="A1722" i="4"/>
  <c r="U1721" i="4"/>
  <c r="T1721" i="4"/>
  <c r="S1721" i="4"/>
  <c r="L1721" i="4"/>
  <c r="K1721" i="4"/>
  <c r="J1721" i="4"/>
  <c r="I1721" i="4"/>
  <c r="H1721" i="4"/>
  <c r="G1721" i="4"/>
  <c r="P1721" i="4" s="1"/>
  <c r="F1721" i="4"/>
  <c r="E1721" i="4"/>
  <c r="N1721" i="4" s="1"/>
  <c r="D1721" i="4"/>
  <c r="C1721" i="4"/>
  <c r="M1721" i="4" s="1"/>
  <c r="B1721" i="4"/>
  <c r="A1721" i="4"/>
  <c r="U1720" i="4"/>
  <c r="T1720" i="4"/>
  <c r="S1720" i="4"/>
  <c r="P1720" i="4"/>
  <c r="N1720" i="4"/>
  <c r="L1720" i="4"/>
  <c r="K1720" i="4"/>
  <c r="J1720" i="4"/>
  <c r="O1720" i="4" s="1"/>
  <c r="I1720" i="4"/>
  <c r="H1720" i="4"/>
  <c r="G1720" i="4"/>
  <c r="F1720" i="4"/>
  <c r="E1720" i="4"/>
  <c r="D1720" i="4"/>
  <c r="C1720" i="4"/>
  <c r="B1720" i="4"/>
  <c r="A1720" i="4"/>
  <c r="U1719" i="4"/>
  <c r="T1719" i="4"/>
  <c r="S1719" i="4"/>
  <c r="N1719" i="4"/>
  <c r="M1719" i="4"/>
  <c r="L1719" i="4"/>
  <c r="K1719" i="4"/>
  <c r="J1719" i="4"/>
  <c r="I1719" i="4"/>
  <c r="H1719" i="4"/>
  <c r="G1719" i="4"/>
  <c r="P1719" i="4" s="1"/>
  <c r="F1719" i="4"/>
  <c r="O1719" i="4" s="1"/>
  <c r="E1719" i="4"/>
  <c r="D1719" i="4"/>
  <c r="C1719" i="4"/>
  <c r="B1719" i="4"/>
  <c r="A1719" i="4"/>
  <c r="U1718" i="4"/>
  <c r="T1718" i="4"/>
  <c r="S1718" i="4"/>
  <c r="P1718" i="4"/>
  <c r="O1718" i="4"/>
  <c r="L1718" i="4"/>
  <c r="K1718" i="4"/>
  <c r="J1718" i="4"/>
  <c r="I1718" i="4"/>
  <c r="H1718" i="4"/>
  <c r="Q1718" i="4" s="1"/>
  <c r="G1718" i="4"/>
  <c r="F1718" i="4"/>
  <c r="E1718" i="4"/>
  <c r="D1718" i="4"/>
  <c r="C1718" i="4"/>
  <c r="B1718" i="4"/>
  <c r="M1718" i="4" s="1"/>
  <c r="A1718" i="4"/>
  <c r="U1717" i="4"/>
  <c r="T1717" i="4"/>
  <c r="S1717" i="4"/>
  <c r="Q1717" i="4"/>
  <c r="O1717" i="4"/>
  <c r="L1717" i="4"/>
  <c r="K1717" i="4"/>
  <c r="J1717" i="4"/>
  <c r="I1717" i="4"/>
  <c r="H1717" i="4"/>
  <c r="G1717" i="4"/>
  <c r="P1717" i="4" s="1"/>
  <c r="F1717" i="4"/>
  <c r="E1717" i="4"/>
  <c r="N1717" i="4" s="1"/>
  <c r="D1717" i="4"/>
  <c r="C1717" i="4"/>
  <c r="M1717" i="4" s="1"/>
  <c r="R1717" i="4" s="1"/>
  <c r="B1717" i="4"/>
  <c r="A1717" i="4"/>
  <c r="U1716" i="4"/>
  <c r="T1716" i="4"/>
  <c r="S1716" i="4"/>
  <c r="Q1716" i="4"/>
  <c r="P1716" i="4"/>
  <c r="L1716" i="4"/>
  <c r="K1716" i="4"/>
  <c r="J1716" i="4"/>
  <c r="O1716" i="4" s="1"/>
  <c r="I1716" i="4"/>
  <c r="H1716" i="4"/>
  <c r="G1716" i="4"/>
  <c r="F1716" i="4"/>
  <c r="E1716" i="4"/>
  <c r="D1716" i="4"/>
  <c r="N1716" i="4" s="1"/>
  <c r="C1716" i="4"/>
  <c r="B1716" i="4"/>
  <c r="A1716" i="4"/>
  <c r="U1715" i="4"/>
  <c r="T1715" i="4"/>
  <c r="S1715" i="4"/>
  <c r="N1715" i="4"/>
  <c r="L1715" i="4"/>
  <c r="K1715" i="4"/>
  <c r="J1715" i="4"/>
  <c r="I1715" i="4"/>
  <c r="H1715" i="4"/>
  <c r="G1715" i="4"/>
  <c r="P1715" i="4" s="1"/>
  <c r="F1715" i="4"/>
  <c r="O1715" i="4" s="1"/>
  <c r="E1715" i="4"/>
  <c r="D1715" i="4"/>
  <c r="C1715" i="4"/>
  <c r="B1715" i="4"/>
  <c r="M1715" i="4" s="1"/>
  <c r="A1715" i="4"/>
  <c r="U1714" i="4"/>
  <c r="T1714" i="4"/>
  <c r="S1714" i="4"/>
  <c r="P1714" i="4"/>
  <c r="L1714" i="4"/>
  <c r="K1714" i="4"/>
  <c r="J1714" i="4"/>
  <c r="I1714" i="4"/>
  <c r="H1714" i="4"/>
  <c r="G1714" i="4"/>
  <c r="F1714" i="4"/>
  <c r="E1714" i="4"/>
  <c r="D1714" i="4"/>
  <c r="C1714" i="4"/>
  <c r="B1714" i="4"/>
  <c r="A1714" i="4"/>
  <c r="U1713" i="4"/>
  <c r="T1713" i="4"/>
  <c r="S1713" i="4"/>
  <c r="O1713" i="4"/>
  <c r="N1713" i="4"/>
  <c r="M1713" i="4"/>
  <c r="R1713" i="4" s="1"/>
  <c r="L1713" i="4"/>
  <c r="K1713" i="4"/>
  <c r="J1713" i="4"/>
  <c r="I1713" i="4"/>
  <c r="H1713" i="4"/>
  <c r="Q1713" i="4" s="1"/>
  <c r="G1713" i="4"/>
  <c r="P1713" i="4" s="1"/>
  <c r="F1713" i="4"/>
  <c r="E1713" i="4"/>
  <c r="D1713" i="4"/>
  <c r="C1713" i="4"/>
  <c r="B1713" i="4"/>
  <c r="A1713" i="4"/>
  <c r="U1712" i="4"/>
  <c r="T1712" i="4"/>
  <c r="S1712" i="4"/>
  <c r="P1712" i="4"/>
  <c r="O1712" i="4"/>
  <c r="L1712" i="4"/>
  <c r="K1712" i="4"/>
  <c r="J1712" i="4"/>
  <c r="I1712" i="4"/>
  <c r="H1712" i="4"/>
  <c r="Q1712" i="4" s="1"/>
  <c r="G1712" i="4"/>
  <c r="F1712" i="4"/>
  <c r="E1712" i="4"/>
  <c r="D1712" i="4"/>
  <c r="N1712" i="4" s="1"/>
  <c r="C1712" i="4"/>
  <c r="B1712" i="4"/>
  <c r="M1712" i="4" s="1"/>
  <c r="R1712" i="4" s="1"/>
  <c r="A1712" i="4"/>
  <c r="U1711" i="4"/>
  <c r="T1711" i="4"/>
  <c r="S1711" i="4"/>
  <c r="Q1711" i="4"/>
  <c r="N1711" i="4"/>
  <c r="L1711" i="4"/>
  <c r="K1711" i="4"/>
  <c r="J1711" i="4"/>
  <c r="I1711" i="4"/>
  <c r="H1711" i="4"/>
  <c r="G1711" i="4"/>
  <c r="P1711" i="4" s="1"/>
  <c r="F1711" i="4"/>
  <c r="O1711" i="4" s="1"/>
  <c r="E1711" i="4"/>
  <c r="D1711" i="4"/>
  <c r="C1711" i="4"/>
  <c r="B1711" i="4"/>
  <c r="M1711" i="4" s="1"/>
  <c r="R1711" i="4" s="1"/>
  <c r="A1711" i="4"/>
  <c r="U1710" i="4"/>
  <c r="T1710" i="4"/>
  <c r="S1710" i="4"/>
  <c r="P1710" i="4"/>
  <c r="L1710" i="4"/>
  <c r="K1710" i="4"/>
  <c r="J1710" i="4"/>
  <c r="I1710" i="4"/>
  <c r="H1710" i="4"/>
  <c r="Q1710" i="4" s="1"/>
  <c r="G1710" i="4"/>
  <c r="F1710" i="4"/>
  <c r="O1710" i="4" s="1"/>
  <c r="E1710" i="4"/>
  <c r="N1710" i="4" s="1"/>
  <c r="D1710" i="4"/>
  <c r="C1710" i="4"/>
  <c r="B1710" i="4"/>
  <c r="A1710" i="4"/>
  <c r="U1709" i="4"/>
  <c r="T1709" i="4"/>
  <c r="S1709" i="4"/>
  <c r="N1709" i="4"/>
  <c r="M1709" i="4"/>
  <c r="L1709" i="4"/>
  <c r="K1709" i="4"/>
  <c r="J1709" i="4"/>
  <c r="I1709" i="4"/>
  <c r="H1709" i="4"/>
  <c r="Q1709" i="4" s="1"/>
  <c r="G1709" i="4"/>
  <c r="P1709" i="4" s="1"/>
  <c r="F1709" i="4"/>
  <c r="O1709" i="4" s="1"/>
  <c r="E1709" i="4"/>
  <c r="D1709" i="4"/>
  <c r="C1709" i="4"/>
  <c r="B1709" i="4"/>
  <c r="A1709" i="4"/>
  <c r="U1708" i="4"/>
  <c r="T1708" i="4"/>
  <c r="S1708" i="4"/>
  <c r="P1708" i="4"/>
  <c r="O1708" i="4"/>
  <c r="N1708" i="4"/>
  <c r="L1708" i="4"/>
  <c r="K1708" i="4"/>
  <c r="J1708" i="4"/>
  <c r="I1708" i="4"/>
  <c r="H1708" i="4"/>
  <c r="Q1708" i="4" s="1"/>
  <c r="G1708" i="4"/>
  <c r="F1708" i="4"/>
  <c r="E1708" i="4"/>
  <c r="D1708" i="4"/>
  <c r="C1708" i="4"/>
  <c r="B1708" i="4"/>
  <c r="M1708" i="4" s="1"/>
  <c r="R1708" i="4" s="1"/>
  <c r="A1708" i="4"/>
  <c r="U1707" i="4"/>
  <c r="T1707" i="4"/>
  <c r="S1707" i="4"/>
  <c r="Q1707" i="4"/>
  <c r="M1707" i="4"/>
  <c r="L1707" i="4"/>
  <c r="K1707" i="4"/>
  <c r="J1707" i="4"/>
  <c r="I1707" i="4"/>
  <c r="H1707" i="4"/>
  <c r="G1707" i="4"/>
  <c r="P1707" i="4" s="1"/>
  <c r="F1707" i="4"/>
  <c r="O1707" i="4" s="1"/>
  <c r="E1707" i="4"/>
  <c r="N1707" i="4" s="1"/>
  <c r="R1707" i="4" s="1"/>
  <c r="D1707" i="4"/>
  <c r="C1707" i="4"/>
  <c r="B1707" i="4"/>
  <c r="A1707" i="4"/>
  <c r="U1706" i="4"/>
  <c r="T1706" i="4"/>
  <c r="S1706" i="4"/>
  <c r="P1706" i="4"/>
  <c r="L1706" i="4"/>
  <c r="K1706" i="4"/>
  <c r="J1706" i="4"/>
  <c r="I1706" i="4"/>
  <c r="H1706" i="4"/>
  <c r="G1706" i="4"/>
  <c r="F1706" i="4"/>
  <c r="E1706" i="4"/>
  <c r="D1706" i="4"/>
  <c r="C1706" i="4"/>
  <c r="B1706" i="4"/>
  <c r="A1706" i="4"/>
  <c r="U1705" i="4"/>
  <c r="T1705" i="4"/>
  <c r="S1705" i="4"/>
  <c r="O1705" i="4"/>
  <c r="N1705" i="4"/>
  <c r="M1705" i="4"/>
  <c r="L1705" i="4"/>
  <c r="K1705" i="4"/>
  <c r="J1705" i="4"/>
  <c r="I1705" i="4"/>
  <c r="H1705" i="4"/>
  <c r="Q1705" i="4" s="1"/>
  <c r="G1705" i="4"/>
  <c r="P1705" i="4" s="1"/>
  <c r="F1705" i="4"/>
  <c r="E1705" i="4"/>
  <c r="D1705" i="4"/>
  <c r="C1705" i="4"/>
  <c r="B1705" i="4"/>
  <c r="A1705" i="4"/>
  <c r="U1704" i="4"/>
  <c r="T1704" i="4"/>
  <c r="S1704" i="4"/>
  <c r="P1704" i="4"/>
  <c r="O1704" i="4"/>
  <c r="L1704" i="4"/>
  <c r="K1704" i="4"/>
  <c r="J1704" i="4"/>
  <c r="I1704" i="4"/>
  <c r="H1704" i="4"/>
  <c r="Q1704" i="4" s="1"/>
  <c r="G1704" i="4"/>
  <c r="F1704" i="4"/>
  <c r="E1704" i="4"/>
  <c r="D1704" i="4"/>
  <c r="N1704" i="4" s="1"/>
  <c r="C1704" i="4"/>
  <c r="B1704" i="4"/>
  <c r="M1704" i="4" s="1"/>
  <c r="A1704" i="4"/>
  <c r="U1703" i="4"/>
  <c r="T1703" i="4"/>
  <c r="S1703" i="4"/>
  <c r="R1703" i="4"/>
  <c r="Q1703" i="4"/>
  <c r="N1703" i="4"/>
  <c r="L1703" i="4"/>
  <c r="K1703" i="4"/>
  <c r="J1703" i="4"/>
  <c r="I1703" i="4"/>
  <c r="H1703" i="4"/>
  <c r="G1703" i="4"/>
  <c r="P1703" i="4" s="1"/>
  <c r="F1703" i="4"/>
  <c r="O1703" i="4" s="1"/>
  <c r="E1703" i="4"/>
  <c r="D1703" i="4"/>
  <c r="C1703" i="4"/>
  <c r="B1703" i="4"/>
  <c r="M1703" i="4" s="1"/>
  <c r="A1703" i="4"/>
  <c r="U1702" i="4"/>
  <c r="T1702" i="4"/>
  <c r="S1702" i="4"/>
  <c r="P1702" i="4"/>
  <c r="L1702" i="4"/>
  <c r="K1702" i="4"/>
  <c r="J1702" i="4"/>
  <c r="I1702" i="4"/>
  <c r="H1702" i="4"/>
  <c r="Q1702" i="4" s="1"/>
  <c r="G1702" i="4"/>
  <c r="F1702" i="4"/>
  <c r="O1702" i="4" s="1"/>
  <c r="E1702" i="4"/>
  <c r="N1702" i="4" s="1"/>
  <c r="D1702" i="4"/>
  <c r="C1702" i="4"/>
  <c r="B1702" i="4"/>
  <c r="A1702" i="4"/>
  <c r="U1701" i="4"/>
  <c r="T1701" i="4"/>
  <c r="S1701" i="4"/>
  <c r="N1701" i="4"/>
  <c r="M1701" i="4"/>
  <c r="R1701" i="4" s="1"/>
  <c r="L1701" i="4"/>
  <c r="K1701" i="4"/>
  <c r="J1701" i="4"/>
  <c r="I1701" i="4"/>
  <c r="H1701" i="4"/>
  <c r="Q1701" i="4" s="1"/>
  <c r="G1701" i="4"/>
  <c r="P1701" i="4" s="1"/>
  <c r="F1701" i="4"/>
  <c r="O1701" i="4" s="1"/>
  <c r="E1701" i="4"/>
  <c r="D1701" i="4"/>
  <c r="C1701" i="4"/>
  <c r="B1701" i="4"/>
  <c r="A1701" i="4"/>
  <c r="U1700" i="4"/>
  <c r="T1700" i="4"/>
  <c r="S1700" i="4"/>
  <c r="P1700" i="4"/>
  <c r="O1700" i="4"/>
  <c r="N1700" i="4"/>
  <c r="L1700" i="4"/>
  <c r="K1700" i="4"/>
  <c r="J1700" i="4"/>
  <c r="I1700" i="4"/>
  <c r="H1700" i="4"/>
  <c r="Q1700" i="4" s="1"/>
  <c r="G1700" i="4"/>
  <c r="F1700" i="4"/>
  <c r="E1700" i="4"/>
  <c r="D1700" i="4"/>
  <c r="C1700" i="4"/>
  <c r="B1700" i="4"/>
  <c r="A1700" i="4"/>
  <c r="U1699" i="4"/>
  <c r="T1699" i="4"/>
  <c r="S1699" i="4"/>
  <c r="Q1699" i="4"/>
  <c r="M1699" i="4"/>
  <c r="L1699" i="4"/>
  <c r="K1699" i="4"/>
  <c r="J1699" i="4"/>
  <c r="I1699" i="4"/>
  <c r="H1699" i="4"/>
  <c r="G1699" i="4"/>
  <c r="P1699" i="4" s="1"/>
  <c r="F1699" i="4"/>
  <c r="O1699" i="4" s="1"/>
  <c r="E1699" i="4"/>
  <c r="N1699" i="4" s="1"/>
  <c r="D1699" i="4"/>
  <c r="C1699" i="4"/>
  <c r="B1699" i="4"/>
  <c r="A1699" i="4"/>
  <c r="U1698" i="4"/>
  <c r="T1698" i="4"/>
  <c r="S1698" i="4"/>
  <c r="P1698" i="4"/>
  <c r="L1698" i="4"/>
  <c r="K1698" i="4"/>
  <c r="J1698" i="4"/>
  <c r="I1698" i="4"/>
  <c r="H1698" i="4"/>
  <c r="G1698" i="4"/>
  <c r="F1698" i="4"/>
  <c r="E1698" i="4"/>
  <c r="D1698" i="4"/>
  <c r="C1698" i="4"/>
  <c r="B1698" i="4"/>
  <c r="A1698" i="4"/>
  <c r="U1697" i="4"/>
  <c r="T1697" i="4"/>
  <c r="S1697" i="4"/>
  <c r="O1697" i="4"/>
  <c r="N1697" i="4"/>
  <c r="M1697" i="4"/>
  <c r="R1697" i="4" s="1"/>
  <c r="L1697" i="4"/>
  <c r="K1697" i="4"/>
  <c r="J1697" i="4"/>
  <c r="I1697" i="4"/>
  <c r="H1697" i="4"/>
  <c r="Q1697" i="4" s="1"/>
  <c r="G1697" i="4"/>
  <c r="P1697" i="4" s="1"/>
  <c r="F1697" i="4"/>
  <c r="E1697" i="4"/>
  <c r="D1697" i="4"/>
  <c r="C1697" i="4"/>
  <c r="B1697" i="4"/>
  <c r="A1697" i="4"/>
  <c r="U1696" i="4"/>
  <c r="T1696" i="4"/>
  <c r="S1696" i="4"/>
  <c r="P1696" i="4"/>
  <c r="O1696" i="4"/>
  <c r="L1696" i="4"/>
  <c r="K1696" i="4"/>
  <c r="J1696" i="4"/>
  <c r="I1696" i="4"/>
  <c r="H1696" i="4"/>
  <c r="Q1696" i="4" s="1"/>
  <c r="G1696" i="4"/>
  <c r="F1696" i="4"/>
  <c r="E1696" i="4"/>
  <c r="D1696" i="4"/>
  <c r="N1696" i="4" s="1"/>
  <c r="C1696" i="4"/>
  <c r="B1696" i="4"/>
  <c r="M1696" i="4" s="1"/>
  <c r="A1696" i="4"/>
  <c r="U1695" i="4"/>
  <c r="T1695" i="4"/>
  <c r="S1695" i="4"/>
  <c r="Q1695" i="4"/>
  <c r="N1695" i="4"/>
  <c r="L1695" i="4"/>
  <c r="K1695" i="4"/>
  <c r="J1695" i="4"/>
  <c r="I1695" i="4"/>
  <c r="H1695" i="4"/>
  <c r="G1695" i="4"/>
  <c r="P1695" i="4" s="1"/>
  <c r="F1695" i="4"/>
  <c r="O1695" i="4" s="1"/>
  <c r="E1695" i="4"/>
  <c r="D1695" i="4"/>
  <c r="C1695" i="4"/>
  <c r="B1695" i="4"/>
  <c r="M1695" i="4" s="1"/>
  <c r="R1695" i="4" s="1"/>
  <c r="A1695" i="4"/>
  <c r="U1694" i="4"/>
  <c r="T1694" i="4"/>
  <c r="S1694" i="4"/>
  <c r="P1694" i="4"/>
  <c r="L1694" i="4"/>
  <c r="K1694" i="4"/>
  <c r="J1694" i="4"/>
  <c r="I1694" i="4"/>
  <c r="H1694" i="4"/>
  <c r="G1694" i="4"/>
  <c r="F1694" i="4"/>
  <c r="O1694" i="4" s="1"/>
  <c r="E1694" i="4"/>
  <c r="N1694" i="4" s="1"/>
  <c r="D1694" i="4"/>
  <c r="C1694" i="4"/>
  <c r="B1694" i="4"/>
  <c r="A1694" i="4"/>
  <c r="U1693" i="4"/>
  <c r="T1693" i="4"/>
  <c r="S1693" i="4"/>
  <c r="N1693" i="4"/>
  <c r="M1693" i="4"/>
  <c r="L1693" i="4"/>
  <c r="K1693" i="4"/>
  <c r="J1693" i="4"/>
  <c r="I1693" i="4"/>
  <c r="H1693" i="4"/>
  <c r="Q1693" i="4" s="1"/>
  <c r="G1693" i="4"/>
  <c r="P1693" i="4" s="1"/>
  <c r="F1693" i="4"/>
  <c r="O1693" i="4" s="1"/>
  <c r="E1693" i="4"/>
  <c r="D1693" i="4"/>
  <c r="C1693" i="4"/>
  <c r="B1693" i="4"/>
  <c r="A1693" i="4"/>
  <c r="U1692" i="4"/>
  <c r="T1692" i="4"/>
  <c r="S1692" i="4"/>
  <c r="P1692" i="4"/>
  <c r="O1692" i="4"/>
  <c r="N1692" i="4"/>
  <c r="L1692" i="4"/>
  <c r="K1692" i="4"/>
  <c r="J1692" i="4"/>
  <c r="I1692" i="4"/>
  <c r="H1692" i="4"/>
  <c r="Q1692" i="4" s="1"/>
  <c r="G1692" i="4"/>
  <c r="F1692" i="4"/>
  <c r="E1692" i="4"/>
  <c r="D1692" i="4"/>
  <c r="C1692" i="4"/>
  <c r="B1692" i="4"/>
  <c r="A1692" i="4"/>
  <c r="U1691" i="4"/>
  <c r="T1691" i="4"/>
  <c r="S1691" i="4"/>
  <c r="Q1691" i="4"/>
  <c r="M1691" i="4"/>
  <c r="L1691" i="4"/>
  <c r="K1691" i="4"/>
  <c r="J1691" i="4"/>
  <c r="I1691" i="4"/>
  <c r="H1691" i="4"/>
  <c r="G1691" i="4"/>
  <c r="P1691" i="4" s="1"/>
  <c r="F1691" i="4"/>
  <c r="O1691" i="4" s="1"/>
  <c r="E1691" i="4"/>
  <c r="N1691" i="4" s="1"/>
  <c r="D1691" i="4"/>
  <c r="C1691" i="4"/>
  <c r="B1691" i="4"/>
  <c r="A1691" i="4"/>
  <c r="U1690" i="4"/>
  <c r="T1690" i="4"/>
  <c r="S1690" i="4"/>
  <c r="P1690" i="4"/>
  <c r="L1690" i="4"/>
  <c r="K1690" i="4"/>
  <c r="J1690" i="4"/>
  <c r="I1690" i="4"/>
  <c r="H1690" i="4"/>
  <c r="G1690" i="4"/>
  <c r="F1690" i="4"/>
  <c r="E1690" i="4"/>
  <c r="D1690" i="4"/>
  <c r="N1690" i="4" s="1"/>
  <c r="C1690" i="4"/>
  <c r="B1690" i="4"/>
  <c r="A1690" i="4"/>
  <c r="U1689" i="4"/>
  <c r="T1689" i="4"/>
  <c r="S1689" i="4"/>
  <c r="O1689" i="4"/>
  <c r="N1689" i="4"/>
  <c r="L1689" i="4"/>
  <c r="K1689" i="4"/>
  <c r="J1689" i="4"/>
  <c r="I1689" i="4"/>
  <c r="H1689" i="4"/>
  <c r="Q1689" i="4" s="1"/>
  <c r="G1689" i="4"/>
  <c r="P1689" i="4" s="1"/>
  <c r="F1689" i="4"/>
  <c r="E1689" i="4"/>
  <c r="D1689" i="4"/>
  <c r="C1689" i="4"/>
  <c r="B1689" i="4"/>
  <c r="M1689" i="4" s="1"/>
  <c r="A1689" i="4"/>
  <c r="U1688" i="4"/>
  <c r="T1688" i="4"/>
  <c r="S1688" i="4"/>
  <c r="P1688" i="4"/>
  <c r="O1688" i="4"/>
  <c r="L1688" i="4"/>
  <c r="K1688" i="4"/>
  <c r="J1688" i="4"/>
  <c r="I1688" i="4"/>
  <c r="H1688" i="4"/>
  <c r="Q1688" i="4" s="1"/>
  <c r="G1688" i="4"/>
  <c r="F1688" i="4"/>
  <c r="E1688" i="4"/>
  <c r="D1688" i="4"/>
  <c r="N1688" i="4" s="1"/>
  <c r="C1688" i="4"/>
  <c r="B1688" i="4"/>
  <c r="M1688" i="4" s="1"/>
  <c r="A1688" i="4"/>
  <c r="U1687" i="4"/>
  <c r="T1687" i="4"/>
  <c r="S1687" i="4"/>
  <c r="Q1687" i="4"/>
  <c r="N1687" i="4"/>
  <c r="L1687" i="4"/>
  <c r="K1687" i="4"/>
  <c r="J1687" i="4"/>
  <c r="I1687" i="4"/>
  <c r="H1687" i="4"/>
  <c r="G1687" i="4"/>
  <c r="P1687" i="4" s="1"/>
  <c r="F1687" i="4"/>
  <c r="O1687" i="4" s="1"/>
  <c r="E1687" i="4"/>
  <c r="D1687" i="4"/>
  <c r="C1687" i="4"/>
  <c r="B1687" i="4"/>
  <c r="M1687" i="4" s="1"/>
  <c r="R1687" i="4" s="1"/>
  <c r="A1687" i="4"/>
  <c r="U1686" i="4"/>
  <c r="T1686" i="4"/>
  <c r="S1686" i="4"/>
  <c r="P1686" i="4"/>
  <c r="L1686" i="4"/>
  <c r="K1686" i="4"/>
  <c r="J1686" i="4"/>
  <c r="I1686" i="4"/>
  <c r="H1686" i="4"/>
  <c r="G1686" i="4"/>
  <c r="F1686" i="4"/>
  <c r="O1686" i="4" s="1"/>
  <c r="E1686" i="4"/>
  <c r="N1686" i="4" s="1"/>
  <c r="D1686" i="4"/>
  <c r="C1686" i="4"/>
  <c r="B1686" i="4"/>
  <c r="A1686" i="4"/>
  <c r="U1685" i="4"/>
  <c r="T1685" i="4"/>
  <c r="S1685" i="4"/>
  <c r="N1685" i="4"/>
  <c r="M1685" i="4"/>
  <c r="L1685" i="4"/>
  <c r="K1685" i="4"/>
  <c r="J1685" i="4"/>
  <c r="I1685" i="4"/>
  <c r="H1685" i="4"/>
  <c r="Q1685" i="4" s="1"/>
  <c r="G1685" i="4"/>
  <c r="P1685" i="4" s="1"/>
  <c r="F1685" i="4"/>
  <c r="O1685" i="4" s="1"/>
  <c r="E1685" i="4"/>
  <c r="D1685" i="4"/>
  <c r="C1685" i="4"/>
  <c r="B1685" i="4"/>
  <c r="A1685" i="4"/>
  <c r="U1684" i="4"/>
  <c r="T1684" i="4"/>
  <c r="S1684" i="4"/>
  <c r="P1684" i="4"/>
  <c r="O1684" i="4"/>
  <c r="N1684" i="4"/>
  <c r="L1684" i="4"/>
  <c r="K1684" i="4"/>
  <c r="J1684" i="4"/>
  <c r="I1684" i="4"/>
  <c r="H1684" i="4"/>
  <c r="Q1684" i="4" s="1"/>
  <c r="G1684" i="4"/>
  <c r="F1684" i="4"/>
  <c r="E1684" i="4"/>
  <c r="D1684" i="4"/>
  <c r="C1684" i="4"/>
  <c r="B1684" i="4"/>
  <c r="A1684" i="4"/>
  <c r="U1683" i="4"/>
  <c r="T1683" i="4"/>
  <c r="S1683" i="4"/>
  <c r="Q1683" i="4"/>
  <c r="M1683" i="4"/>
  <c r="L1683" i="4"/>
  <c r="K1683" i="4"/>
  <c r="J1683" i="4"/>
  <c r="I1683" i="4"/>
  <c r="H1683" i="4"/>
  <c r="G1683" i="4"/>
  <c r="P1683" i="4" s="1"/>
  <c r="F1683" i="4"/>
  <c r="O1683" i="4" s="1"/>
  <c r="E1683" i="4"/>
  <c r="N1683" i="4" s="1"/>
  <c r="D1683" i="4"/>
  <c r="C1683" i="4"/>
  <c r="B1683" i="4"/>
  <c r="A1683" i="4"/>
  <c r="U1682" i="4"/>
  <c r="T1682" i="4"/>
  <c r="S1682" i="4"/>
  <c r="P1682" i="4"/>
  <c r="L1682" i="4"/>
  <c r="K1682" i="4"/>
  <c r="J1682" i="4"/>
  <c r="I1682" i="4"/>
  <c r="H1682" i="4"/>
  <c r="G1682" i="4"/>
  <c r="F1682" i="4"/>
  <c r="E1682" i="4"/>
  <c r="D1682" i="4"/>
  <c r="N1682" i="4" s="1"/>
  <c r="C1682" i="4"/>
  <c r="B1682" i="4"/>
  <c r="A1682" i="4"/>
  <c r="U1681" i="4"/>
  <c r="T1681" i="4"/>
  <c r="S1681" i="4"/>
  <c r="O1681" i="4"/>
  <c r="N1681" i="4"/>
  <c r="L1681" i="4"/>
  <c r="K1681" i="4"/>
  <c r="J1681" i="4"/>
  <c r="I1681" i="4"/>
  <c r="H1681" i="4"/>
  <c r="Q1681" i="4" s="1"/>
  <c r="G1681" i="4"/>
  <c r="P1681" i="4" s="1"/>
  <c r="F1681" i="4"/>
  <c r="E1681" i="4"/>
  <c r="D1681" i="4"/>
  <c r="C1681" i="4"/>
  <c r="B1681" i="4"/>
  <c r="M1681" i="4" s="1"/>
  <c r="A1681" i="4"/>
  <c r="U1680" i="4"/>
  <c r="T1680" i="4"/>
  <c r="S1680" i="4"/>
  <c r="P1680" i="4"/>
  <c r="L1680" i="4"/>
  <c r="K1680" i="4"/>
  <c r="J1680" i="4"/>
  <c r="I1680" i="4"/>
  <c r="H1680" i="4"/>
  <c r="Q1680" i="4" s="1"/>
  <c r="G1680" i="4"/>
  <c r="F1680" i="4"/>
  <c r="O1680" i="4" s="1"/>
  <c r="E1680" i="4"/>
  <c r="D1680" i="4"/>
  <c r="N1680" i="4" s="1"/>
  <c r="C1680" i="4"/>
  <c r="B1680" i="4"/>
  <c r="A1680" i="4"/>
  <c r="U1679" i="4"/>
  <c r="T1679" i="4"/>
  <c r="S1679" i="4"/>
  <c r="L1679" i="4"/>
  <c r="K1679" i="4"/>
  <c r="J1679" i="4"/>
  <c r="I1679" i="4"/>
  <c r="H1679" i="4"/>
  <c r="G1679" i="4"/>
  <c r="P1679" i="4" s="1"/>
  <c r="F1679" i="4"/>
  <c r="E1679" i="4"/>
  <c r="N1679" i="4" s="1"/>
  <c r="D1679" i="4"/>
  <c r="C1679" i="4"/>
  <c r="M1679" i="4" s="1"/>
  <c r="B1679" i="4"/>
  <c r="A1679" i="4"/>
  <c r="U1678" i="4"/>
  <c r="T1678" i="4"/>
  <c r="S1678" i="4"/>
  <c r="P1678" i="4"/>
  <c r="O1678" i="4"/>
  <c r="N1678" i="4"/>
  <c r="L1678" i="4"/>
  <c r="K1678" i="4"/>
  <c r="J1678" i="4"/>
  <c r="I1678" i="4"/>
  <c r="H1678" i="4"/>
  <c r="Q1678" i="4" s="1"/>
  <c r="G1678" i="4"/>
  <c r="F1678" i="4"/>
  <c r="E1678" i="4"/>
  <c r="D1678" i="4"/>
  <c r="C1678" i="4"/>
  <c r="B1678" i="4"/>
  <c r="M1678" i="4" s="1"/>
  <c r="A1678" i="4"/>
  <c r="U1677" i="4"/>
  <c r="T1677" i="4"/>
  <c r="S1677" i="4"/>
  <c r="O1677" i="4"/>
  <c r="L1677" i="4"/>
  <c r="K1677" i="4"/>
  <c r="J1677" i="4"/>
  <c r="I1677" i="4"/>
  <c r="H1677" i="4"/>
  <c r="Q1677" i="4" s="1"/>
  <c r="G1677" i="4"/>
  <c r="P1677" i="4" s="1"/>
  <c r="F1677" i="4"/>
  <c r="E1677" i="4"/>
  <c r="N1677" i="4" s="1"/>
  <c r="D1677" i="4"/>
  <c r="C1677" i="4"/>
  <c r="M1677" i="4" s="1"/>
  <c r="B1677" i="4"/>
  <c r="A1677" i="4"/>
  <c r="U1676" i="4"/>
  <c r="T1676" i="4"/>
  <c r="S1676" i="4"/>
  <c r="P1676" i="4"/>
  <c r="L1676" i="4"/>
  <c r="K1676" i="4"/>
  <c r="J1676" i="4"/>
  <c r="I1676" i="4"/>
  <c r="H1676" i="4"/>
  <c r="G1676" i="4"/>
  <c r="F1676" i="4"/>
  <c r="E1676" i="4"/>
  <c r="D1676" i="4"/>
  <c r="N1676" i="4" s="1"/>
  <c r="C1676" i="4"/>
  <c r="B1676" i="4"/>
  <c r="A1676" i="4"/>
  <c r="U1675" i="4"/>
  <c r="T1675" i="4"/>
  <c r="S1675" i="4"/>
  <c r="O1675" i="4"/>
  <c r="N1675" i="4"/>
  <c r="L1675" i="4"/>
  <c r="K1675" i="4"/>
  <c r="J1675" i="4"/>
  <c r="I1675" i="4"/>
  <c r="H1675" i="4"/>
  <c r="Q1675" i="4" s="1"/>
  <c r="G1675" i="4"/>
  <c r="P1675" i="4" s="1"/>
  <c r="F1675" i="4"/>
  <c r="E1675" i="4"/>
  <c r="D1675" i="4"/>
  <c r="C1675" i="4"/>
  <c r="B1675" i="4"/>
  <c r="M1675" i="4" s="1"/>
  <c r="R1675" i="4" s="1"/>
  <c r="A1675" i="4"/>
  <c r="U1674" i="4"/>
  <c r="T1674" i="4"/>
  <c r="S1674" i="4"/>
  <c r="P1674" i="4"/>
  <c r="L1674" i="4"/>
  <c r="K1674" i="4"/>
  <c r="J1674" i="4"/>
  <c r="I1674" i="4"/>
  <c r="H1674" i="4"/>
  <c r="Q1674" i="4" s="1"/>
  <c r="G1674" i="4"/>
  <c r="F1674" i="4"/>
  <c r="E1674" i="4"/>
  <c r="D1674" i="4"/>
  <c r="N1674" i="4" s="1"/>
  <c r="C1674" i="4"/>
  <c r="B1674" i="4"/>
  <c r="A1674" i="4"/>
  <c r="U1673" i="4"/>
  <c r="T1673" i="4"/>
  <c r="S1673" i="4"/>
  <c r="L1673" i="4"/>
  <c r="K1673" i="4"/>
  <c r="J1673" i="4"/>
  <c r="I1673" i="4"/>
  <c r="H1673" i="4"/>
  <c r="G1673" i="4"/>
  <c r="P1673" i="4" s="1"/>
  <c r="F1673" i="4"/>
  <c r="E1673" i="4"/>
  <c r="N1673" i="4" s="1"/>
  <c r="D1673" i="4"/>
  <c r="C1673" i="4"/>
  <c r="M1673" i="4" s="1"/>
  <c r="B1673" i="4"/>
  <c r="A1673" i="4"/>
  <c r="U1672" i="4"/>
  <c r="T1672" i="4"/>
  <c r="S1672" i="4"/>
  <c r="P1672" i="4"/>
  <c r="O1672" i="4"/>
  <c r="N1672" i="4"/>
  <c r="L1672" i="4"/>
  <c r="K1672" i="4"/>
  <c r="J1672" i="4"/>
  <c r="I1672" i="4"/>
  <c r="H1672" i="4"/>
  <c r="Q1672" i="4" s="1"/>
  <c r="G1672" i="4"/>
  <c r="F1672" i="4"/>
  <c r="E1672" i="4"/>
  <c r="D1672" i="4"/>
  <c r="C1672" i="4"/>
  <c r="B1672" i="4"/>
  <c r="M1672" i="4" s="1"/>
  <c r="A1672" i="4"/>
  <c r="U1671" i="4"/>
  <c r="T1671" i="4"/>
  <c r="S1671" i="4"/>
  <c r="O1671" i="4"/>
  <c r="L1671" i="4"/>
  <c r="K1671" i="4"/>
  <c r="J1671" i="4"/>
  <c r="I1671" i="4"/>
  <c r="H1671" i="4"/>
  <c r="Q1671" i="4" s="1"/>
  <c r="G1671" i="4"/>
  <c r="P1671" i="4" s="1"/>
  <c r="F1671" i="4"/>
  <c r="E1671" i="4"/>
  <c r="N1671" i="4" s="1"/>
  <c r="D1671" i="4"/>
  <c r="C1671" i="4"/>
  <c r="M1671" i="4" s="1"/>
  <c r="B1671" i="4"/>
  <c r="A1671" i="4"/>
  <c r="U1670" i="4"/>
  <c r="T1670" i="4"/>
  <c r="S1670" i="4"/>
  <c r="P1670" i="4"/>
  <c r="L1670" i="4"/>
  <c r="K1670" i="4"/>
  <c r="J1670" i="4"/>
  <c r="I1670" i="4"/>
  <c r="H1670" i="4"/>
  <c r="G1670" i="4"/>
  <c r="F1670" i="4"/>
  <c r="E1670" i="4"/>
  <c r="D1670" i="4"/>
  <c r="C1670" i="4"/>
  <c r="B1670" i="4"/>
  <c r="A1670" i="4"/>
  <c r="U1669" i="4"/>
  <c r="T1669" i="4"/>
  <c r="S1669" i="4"/>
  <c r="O1669" i="4"/>
  <c r="N1669" i="4"/>
  <c r="M1669" i="4"/>
  <c r="R1669" i="4" s="1"/>
  <c r="L1669" i="4"/>
  <c r="K1669" i="4"/>
  <c r="J1669" i="4"/>
  <c r="I1669" i="4"/>
  <c r="H1669" i="4"/>
  <c r="Q1669" i="4" s="1"/>
  <c r="G1669" i="4"/>
  <c r="P1669" i="4" s="1"/>
  <c r="F1669" i="4"/>
  <c r="E1669" i="4"/>
  <c r="D1669" i="4"/>
  <c r="C1669" i="4"/>
  <c r="B1669" i="4"/>
  <c r="A1669" i="4"/>
  <c r="U1668" i="4"/>
  <c r="T1668" i="4"/>
  <c r="S1668" i="4"/>
  <c r="P1668" i="4"/>
  <c r="L1668" i="4"/>
  <c r="K1668" i="4"/>
  <c r="J1668" i="4"/>
  <c r="I1668" i="4"/>
  <c r="H1668" i="4"/>
  <c r="Q1668" i="4" s="1"/>
  <c r="G1668" i="4"/>
  <c r="F1668" i="4"/>
  <c r="O1668" i="4" s="1"/>
  <c r="E1668" i="4"/>
  <c r="D1668" i="4"/>
  <c r="N1668" i="4" s="1"/>
  <c r="C1668" i="4"/>
  <c r="B1668" i="4"/>
  <c r="A1668" i="4"/>
  <c r="U1667" i="4"/>
  <c r="T1667" i="4"/>
  <c r="S1667" i="4"/>
  <c r="L1667" i="4"/>
  <c r="K1667" i="4"/>
  <c r="J1667" i="4"/>
  <c r="I1667" i="4"/>
  <c r="H1667" i="4"/>
  <c r="G1667" i="4"/>
  <c r="P1667" i="4" s="1"/>
  <c r="F1667" i="4"/>
  <c r="E1667" i="4"/>
  <c r="N1667" i="4" s="1"/>
  <c r="D1667" i="4"/>
  <c r="C1667" i="4"/>
  <c r="M1667" i="4" s="1"/>
  <c r="B1667" i="4"/>
  <c r="A1667" i="4"/>
  <c r="U1666" i="4"/>
  <c r="T1666" i="4"/>
  <c r="S1666" i="4"/>
  <c r="P1666" i="4"/>
  <c r="O1666" i="4"/>
  <c r="N1666" i="4"/>
  <c r="L1666" i="4"/>
  <c r="K1666" i="4"/>
  <c r="J1666" i="4"/>
  <c r="I1666" i="4"/>
  <c r="H1666" i="4"/>
  <c r="Q1666" i="4" s="1"/>
  <c r="G1666" i="4"/>
  <c r="F1666" i="4"/>
  <c r="E1666" i="4"/>
  <c r="D1666" i="4"/>
  <c r="C1666" i="4"/>
  <c r="B1666" i="4"/>
  <c r="M1666" i="4" s="1"/>
  <c r="R1666" i="4" s="1"/>
  <c r="A1666" i="4"/>
  <c r="U1665" i="4"/>
  <c r="T1665" i="4"/>
  <c r="S1665" i="4"/>
  <c r="O1665" i="4"/>
  <c r="L1665" i="4"/>
  <c r="K1665" i="4"/>
  <c r="J1665" i="4"/>
  <c r="I1665" i="4"/>
  <c r="H1665" i="4"/>
  <c r="Q1665" i="4" s="1"/>
  <c r="G1665" i="4"/>
  <c r="P1665" i="4" s="1"/>
  <c r="F1665" i="4"/>
  <c r="E1665" i="4"/>
  <c r="N1665" i="4" s="1"/>
  <c r="D1665" i="4"/>
  <c r="C1665" i="4"/>
  <c r="M1665" i="4" s="1"/>
  <c r="B1665" i="4"/>
  <c r="A1665" i="4"/>
  <c r="U1664" i="4"/>
  <c r="T1664" i="4"/>
  <c r="S1664" i="4"/>
  <c r="P1664" i="4"/>
  <c r="L1664" i="4"/>
  <c r="K1664" i="4"/>
  <c r="J1664" i="4"/>
  <c r="I1664" i="4"/>
  <c r="H1664" i="4"/>
  <c r="G1664" i="4"/>
  <c r="F1664" i="4"/>
  <c r="E1664" i="4"/>
  <c r="D1664" i="4"/>
  <c r="N1664" i="4" s="1"/>
  <c r="C1664" i="4"/>
  <c r="B1664" i="4"/>
  <c r="A1664" i="4"/>
  <c r="U1663" i="4"/>
  <c r="T1663" i="4"/>
  <c r="S1663" i="4"/>
  <c r="O1663" i="4"/>
  <c r="N1663" i="4"/>
  <c r="M1663" i="4"/>
  <c r="L1663" i="4"/>
  <c r="K1663" i="4"/>
  <c r="J1663" i="4"/>
  <c r="I1663" i="4"/>
  <c r="H1663" i="4"/>
  <c r="Q1663" i="4" s="1"/>
  <c r="G1663" i="4"/>
  <c r="P1663" i="4" s="1"/>
  <c r="F1663" i="4"/>
  <c r="E1663" i="4"/>
  <c r="D1663" i="4"/>
  <c r="C1663" i="4"/>
  <c r="B1663" i="4"/>
  <c r="A1663" i="4"/>
  <c r="U1662" i="4"/>
  <c r="T1662" i="4"/>
  <c r="S1662" i="4"/>
  <c r="P1662" i="4"/>
  <c r="L1662" i="4"/>
  <c r="K1662" i="4"/>
  <c r="J1662" i="4"/>
  <c r="I1662" i="4"/>
  <c r="H1662" i="4"/>
  <c r="Q1662" i="4" s="1"/>
  <c r="G1662" i="4"/>
  <c r="F1662" i="4"/>
  <c r="E1662" i="4"/>
  <c r="D1662" i="4"/>
  <c r="N1662" i="4" s="1"/>
  <c r="C1662" i="4"/>
  <c r="B1662" i="4"/>
  <c r="A1662" i="4"/>
  <c r="U1661" i="4"/>
  <c r="T1661" i="4"/>
  <c r="S1661" i="4"/>
  <c r="L1661" i="4"/>
  <c r="K1661" i="4"/>
  <c r="J1661" i="4"/>
  <c r="I1661" i="4"/>
  <c r="H1661" i="4"/>
  <c r="G1661" i="4"/>
  <c r="P1661" i="4" s="1"/>
  <c r="F1661" i="4"/>
  <c r="E1661" i="4"/>
  <c r="N1661" i="4" s="1"/>
  <c r="D1661" i="4"/>
  <c r="C1661" i="4"/>
  <c r="M1661" i="4" s="1"/>
  <c r="B1661" i="4"/>
  <c r="A1661" i="4"/>
  <c r="U1660" i="4"/>
  <c r="T1660" i="4"/>
  <c r="S1660" i="4"/>
  <c r="P1660" i="4"/>
  <c r="O1660" i="4"/>
  <c r="N1660" i="4"/>
  <c r="L1660" i="4"/>
  <c r="K1660" i="4"/>
  <c r="J1660" i="4"/>
  <c r="I1660" i="4"/>
  <c r="H1660" i="4"/>
  <c r="Q1660" i="4" s="1"/>
  <c r="G1660" i="4"/>
  <c r="F1660" i="4"/>
  <c r="E1660" i="4"/>
  <c r="D1660" i="4"/>
  <c r="C1660" i="4"/>
  <c r="B1660" i="4"/>
  <c r="M1660" i="4" s="1"/>
  <c r="A1660" i="4"/>
  <c r="U1659" i="4"/>
  <c r="T1659" i="4"/>
  <c r="S1659" i="4"/>
  <c r="O1659" i="4"/>
  <c r="L1659" i="4"/>
  <c r="K1659" i="4"/>
  <c r="J1659" i="4"/>
  <c r="I1659" i="4"/>
  <c r="H1659" i="4"/>
  <c r="Q1659" i="4" s="1"/>
  <c r="G1659" i="4"/>
  <c r="P1659" i="4" s="1"/>
  <c r="F1659" i="4"/>
  <c r="E1659" i="4"/>
  <c r="N1659" i="4" s="1"/>
  <c r="D1659" i="4"/>
  <c r="C1659" i="4"/>
  <c r="M1659" i="4" s="1"/>
  <c r="B1659" i="4"/>
  <c r="A1659" i="4"/>
  <c r="U1658" i="4"/>
  <c r="T1658" i="4"/>
  <c r="S1658" i="4"/>
  <c r="P1658" i="4"/>
  <c r="L1658" i="4"/>
  <c r="K1658" i="4"/>
  <c r="J1658" i="4"/>
  <c r="I1658" i="4"/>
  <c r="H1658" i="4"/>
  <c r="G1658" i="4"/>
  <c r="F1658" i="4"/>
  <c r="E1658" i="4"/>
  <c r="D1658" i="4"/>
  <c r="N1658" i="4" s="1"/>
  <c r="C1658" i="4"/>
  <c r="B1658" i="4"/>
  <c r="A1658" i="4"/>
  <c r="U1657" i="4"/>
  <c r="T1657" i="4"/>
  <c r="S1657" i="4"/>
  <c r="O1657" i="4"/>
  <c r="N1657" i="4"/>
  <c r="M1657" i="4"/>
  <c r="R1657" i="4" s="1"/>
  <c r="L1657" i="4"/>
  <c r="K1657" i="4"/>
  <c r="J1657" i="4"/>
  <c r="I1657" i="4"/>
  <c r="H1657" i="4"/>
  <c r="Q1657" i="4" s="1"/>
  <c r="G1657" i="4"/>
  <c r="P1657" i="4" s="1"/>
  <c r="F1657" i="4"/>
  <c r="E1657" i="4"/>
  <c r="D1657" i="4"/>
  <c r="C1657" i="4"/>
  <c r="B1657" i="4"/>
  <c r="A1657" i="4"/>
  <c r="U1656" i="4"/>
  <c r="T1656" i="4"/>
  <c r="S1656" i="4"/>
  <c r="P1656" i="4"/>
  <c r="L1656" i="4"/>
  <c r="K1656" i="4"/>
  <c r="J1656" i="4"/>
  <c r="I1656" i="4"/>
  <c r="H1656" i="4"/>
  <c r="Q1656" i="4" s="1"/>
  <c r="G1656" i="4"/>
  <c r="F1656" i="4"/>
  <c r="O1656" i="4" s="1"/>
  <c r="E1656" i="4"/>
  <c r="D1656" i="4"/>
  <c r="N1656" i="4" s="1"/>
  <c r="C1656" i="4"/>
  <c r="B1656" i="4"/>
  <c r="A1656" i="4"/>
  <c r="U1655" i="4"/>
  <c r="T1655" i="4"/>
  <c r="S1655" i="4"/>
  <c r="L1655" i="4"/>
  <c r="K1655" i="4"/>
  <c r="J1655" i="4"/>
  <c r="I1655" i="4"/>
  <c r="H1655" i="4"/>
  <c r="G1655" i="4"/>
  <c r="P1655" i="4" s="1"/>
  <c r="F1655" i="4"/>
  <c r="E1655" i="4"/>
  <c r="N1655" i="4" s="1"/>
  <c r="D1655" i="4"/>
  <c r="C1655" i="4"/>
  <c r="M1655" i="4" s="1"/>
  <c r="B1655" i="4"/>
  <c r="A1655" i="4"/>
  <c r="U1654" i="4"/>
  <c r="T1654" i="4"/>
  <c r="S1654" i="4"/>
  <c r="P1654" i="4"/>
  <c r="O1654" i="4"/>
  <c r="N1654" i="4"/>
  <c r="L1654" i="4"/>
  <c r="K1654" i="4"/>
  <c r="J1654" i="4"/>
  <c r="I1654" i="4"/>
  <c r="H1654" i="4"/>
  <c r="Q1654" i="4" s="1"/>
  <c r="G1654" i="4"/>
  <c r="F1654" i="4"/>
  <c r="E1654" i="4"/>
  <c r="D1654" i="4"/>
  <c r="C1654" i="4"/>
  <c r="B1654" i="4"/>
  <c r="M1654" i="4" s="1"/>
  <c r="A1654" i="4"/>
  <c r="U1653" i="4"/>
  <c r="T1653" i="4"/>
  <c r="S1653" i="4"/>
  <c r="O1653" i="4"/>
  <c r="L1653" i="4"/>
  <c r="K1653" i="4"/>
  <c r="J1653" i="4"/>
  <c r="I1653" i="4"/>
  <c r="H1653" i="4"/>
  <c r="Q1653" i="4" s="1"/>
  <c r="G1653" i="4"/>
  <c r="P1653" i="4" s="1"/>
  <c r="F1653" i="4"/>
  <c r="E1653" i="4"/>
  <c r="N1653" i="4" s="1"/>
  <c r="D1653" i="4"/>
  <c r="C1653" i="4"/>
  <c r="M1653" i="4" s="1"/>
  <c r="R1653" i="4" s="1"/>
  <c r="B1653" i="4"/>
  <c r="A1653" i="4"/>
  <c r="U1652" i="4"/>
  <c r="T1652" i="4"/>
  <c r="S1652" i="4"/>
  <c r="P1652" i="4"/>
  <c r="L1652" i="4"/>
  <c r="K1652" i="4"/>
  <c r="J1652" i="4"/>
  <c r="I1652" i="4"/>
  <c r="H1652" i="4"/>
  <c r="G1652" i="4"/>
  <c r="F1652" i="4"/>
  <c r="E1652" i="4"/>
  <c r="D1652" i="4"/>
  <c r="N1652" i="4" s="1"/>
  <c r="C1652" i="4"/>
  <c r="B1652" i="4"/>
  <c r="A1652" i="4"/>
  <c r="U1651" i="4"/>
  <c r="T1651" i="4"/>
  <c r="S1651" i="4"/>
  <c r="O1651" i="4"/>
  <c r="N1651" i="4"/>
  <c r="L1651" i="4"/>
  <c r="K1651" i="4"/>
  <c r="J1651" i="4"/>
  <c r="I1651" i="4"/>
  <c r="H1651" i="4"/>
  <c r="Q1651" i="4" s="1"/>
  <c r="G1651" i="4"/>
  <c r="P1651" i="4" s="1"/>
  <c r="F1651" i="4"/>
  <c r="E1651" i="4"/>
  <c r="D1651" i="4"/>
  <c r="C1651" i="4"/>
  <c r="B1651" i="4"/>
  <c r="M1651" i="4" s="1"/>
  <c r="R1651" i="4" s="1"/>
  <c r="A1651" i="4"/>
  <c r="U1650" i="4"/>
  <c r="T1650" i="4"/>
  <c r="S1650" i="4"/>
  <c r="P1650" i="4"/>
  <c r="L1650" i="4"/>
  <c r="K1650" i="4"/>
  <c r="J1650" i="4"/>
  <c r="I1650" i="4"/>
  <c r="H1650" i="4"/>
  <c r="Q1650" i="4" s="1"/>
  <c r="G1650" i="4"/>
  <c r="F1650" i="4"/>
  <c r="O1650" i="4" s="1"/>
  <c r="E1650" i="4"/>
  <c r="D1650" i="4"/>
  <c r="N1650" i="4" s="1"/>
  <c r="C1650" i="4"/>
  <c r="B1650" i="4"/>
  <c r="A1650" i="4"/>
  <c r="U1649" i="4"/>
  <c r="T1649" i="4"/>
  <c r="S1649" i="4"/>
  <c r="L1649" i="4"/>
  <c r="K1649" i="4"/>
  <c r="J1649" i="4"/>
  <c r="I1649" i="4"/>
  <c r="H1649" i="4"/>
  <c r="G1649" i="4"/>
  <c r="P1649" i="4" s="1"/>
  <c r="F1649" i="4"/>
  <c r="E1649" i="4"/>
  <c r="N1649" i="4" s="1"/>
  <c r="D1649" i="4"/>
  <c r="C1649" i="4"/>
  <c r="M1649" i="4" s="1"/>
  <c r="B1649" i="4"/>
  <c r="A1649" i="4"/>
  <c r="U1648" i="4"/>
  <c r="T1648" i="4"/>
  <c r="S1648" i="4"/>
  <c r="P1648" i="4"/>
  <c r="O1648" i="4"/>
  <c r="N1648" i="4"/>
  <c r="L1648" i="4"/>
  <c r="K1648" i="4"/>
  <c r="J1648" i="4"/>
  <c r="I1648" i="4"/>
  <c r="H1648" i="4"/>
  <c r="Q1648" i="4" s="1"/>
  <c r="G1648" i="4"/>
  <c r="F1648" i="4"/>
  <c r="E1648" i="4"/>
  <c r="D1648" i="4"/>
  <c r="C1648" i="4"/>
  <c r="B1648" i="4"/>
  <c r="M1648" i="4" s="1"/>
  <c r="A1648" i="4"/>
  <c r="U1647" i="4"/>
  <c r="T1647" i="4"/>
  <c r="S1647" i="4"/>
  <c r="O1647" i="4"/>
  <c r="L1647" i="4"/>
  <c r="K1647" i="4"/>
  <c r="J1647" i="4"/>
  <c r="I1647" i="4"/>
  <c r="H1647" i="4"/>
  <c r="Q1647" i="4" s="1"/>
  <c r="G1647" i="4"/>
  <c r="P1647" i="4" s="1"/>
  <c r="F1647" i="4"/>
  <c r="E1647" i="4"/>
  <c r="N1647" i="4" s="1"/>
  <c r="D1647" i="4"/>
  <c r="C1647" i="4"/>
  <c r="M1647" i="4" s="1"/>
  <c r="B1647" i="4"/>
  <c r="A1647" i="4"/>
  <c r="U1646" i="4"/>
  <c r="T1646" i="4"/>
  <c r="S1646" i="4"/>
  <c r="P1646" i="4"/>
  <c r="L1646" i="4"/>
  <c r="K1646" i="4"/>
  <c r="J1646" i="4"/>
  <c r="I1646" i="4"/>
  <c r="H1646" i="4"/>
  <c r="G1646" i="4"/>
  <c r="F1646" i="4"/>
  <c r="E1646" i="4"/>
  <c r="D1646" i="4"/>
  <c r="C1646" i="4"/>
  <c r="B1646" i="4"/>
  <c r="A1646" i="4"/>
  <c r="U1645" i="4"/>
  <c r="T1645" i="4"/>
  <c r="S1645" i="4"/>
  <c r="O1645" i="4"/>
  <c r="N1645" i="4"/>
  <c r="M1645" i="4"/>
  <c r="L1645" i="4"/>
  <c r="K1645" i="4"/>
  <c r="J1645" i="4"/>
  <c r="I1645" i="4"/>
  <c r="H1645" i="4"/>
  <c r="Q1645" i="4" s="1"/>
  <c r="G1645" i="4"/>
  <c r="P1645" i="4" s="1"/>
  <c r="F1645" i="4"/>
  <c r="E1645" i="4"/>
  <c r="D1645" i="4"/>
  <c r="C1645" i="4"/>
  <c r="B1645" i="4"/>
  <c r="A1645" i="4"/>
  <c r="U1644" i="4"/>
  <c r="T1644" i="4"/>
  <c r="S1644" i="4"/>
  <c r="P1644" i="4"/>
  <c r="L1644" i="4"/>
  <c r="K1644" i="4"/>
  <c r="J1644" i="4"/>
  <c r="I1644" i="4"/>
  <c r="H1644" i="4"/>
  <c r="Q1644" i="4" s="1"/>
  <c r="G1644" i="4"/>
  <c r="F1644" i="4"/>
  <c r="O1644" i="4" s="1"/>
  <c r="E1644" i="4"/>
  <c r="D1644" i="4"/>
  <c r="N1644" i="4" s="1"/>
  <c r="C1644" i="4"/>
  <c r="B1644" i="4"/>
  <c r="A1644" i="4"/>
  <c r="U1643" i="4"/>
  <c r="T1643" i="4"/>
  <c r="S1643" i="4"/>
  <c r="L1643" i="4"/>
  <c r="K1643" i="4"/>
  <c r="J1643" i="4"/>
  <c r="I1643" i="4"/>
  <c r="H1643" i="4"/>
  <c r="G1643" i="4"/>
  <c r="P1643" i="4" s="1"/>
  <c r="F1643" i="4"/>
  <c r="E1643" i="4"/>
  <c r="N1643" i="4" s="1"/>
  <c r="D1643" i="4"/>
  <c r="C1643" i="4"/>
  <c r="M1643" i="4" s="1"/>
  <c r="B1643" i="4"/>
  <c r="A1643" i="4"/>
  <c r="U1642" i="4"/>
  <c r="T1642" i="4"/>
  <c r="S1642" i="4"/>
  <c r="P1642" i="4"/>
  <c r="O1642" i="4"/>
  <c r="N1642" i="4"/>
  <c r="L1642" i="4"/>
  <c r="K1642" i="4"/>
  <c r="J1642" i="4"/>
  <c r="I1642" i="4"/>
  <c r="H1642" i="4"/>
  <c r="Q1642" i="4" s="1"/>
  <c r="G1642" i="4"/>
  <c r="F1642" i="4"/>
  <c r="E1642" i="4"/>
  <c r="D1642" i="4"/>
  <c r="C1642" i="4"/>
  <c r="B1642" i="4"/>
  <c r="M1642" i="4" s="1"/>
  <c r="A1642" i="4"/>
  <c r="U1641" i="4"/>
  <c r="T1641" i="4"/>
  <c r="S1641" i="4"/>
  <c r="O1641" i="4"/>
  <c r="L1641" i="4"/>
  <c r="K1641" i="4"/>
  <c r="J1641" i="4"/>
  <c r="I1641" i="4"/>
  <c r="H1641" i="4"/>
  <c r="Q1641" i="4" s="1"/>
  <c r="G1641" i="4"/>
  <c r="P1641" i="4" s="1"/>
  <c r="F1641" i="4"/>
  <c r="E1641" i="4"/>
  <c r="N1641" i="4" s="1"/>
  <c r="D1641" i="4"/>
  <c r="C1641" i="4"/>
  <c r="M1641" i="4" s="1"/>
  <c r="B1641" i="4"/>
  <c r="A1641" i="4"/>
  <c r="U1640" i="4"/>
  <c r="T1640" i="4"/>
  <c r="S1640" i="4"/>
  <c r="P1640" i="4"/>
  <c r="L1640" i="4"/>
  <c r="K1640" i="4"/>
  <c r="J1640" i="4"/>
  <c r="I1640" i="4"/>
  <c r="H1640" i="4"/>
  <c r="G1640" i="4"/>
  <c r="F1640" i="4"/>
  <c r="E1640" i="4"/>
  <c r="D1640" i="4"/>
  <c r="C1640" i="4"/>
  <c r="B1640" i="4"/>
  <c r="A1640" i="4"/>
  <c r="U1639" i="4"/>
  <c r="T1639" i="4"/>
  <c r="S1639" i="4"/>
  <c r="O1639" i="4"/>
  <c r="N1639" i="4"/>
  <c r="M1639" i="4"/>
  <c r="R1639" i="4" s="1"/>
  <c r="L1639" i="4"/>
  <c r="K1639" i="4"/>
  <c r="J1639" i="4"/>
  <c r="I1639" i="4"/>
  <c r="H1639" i="4"/>
  <c r="Q1639" i="4" s="1"/>
  <c r="G1639" i="4"/>
  <c r="P1639" i="4" s="1"/>
  <c r="F1639" i="4"/>
  <c r="E1639" i="4"/>
  <c r="D1639" i="4"/>
  <c r="C1639" i="4"/>
  <c r="B1639" i="4"/>
  <c r="A1639" i="4"/>
  <c r="U1638" i="4"/>
  <c r="T1638" i="4"/>
  <c r="S1638" i="4"/>
  <c r="P1638" i="4"/>
  <c r="L1638" i="4"/>
  <c r="K1638" i="4"/>
  <c r="J1638" i="4"/>
  <c r="I1638" i="4"/>
  <c r="H1638" i="4"/>
  <c r="Q1638" i="4" s="1"/>
  <c r="G1638" i="4"/>
  <c r="F1638" i="4"/>
  <c r="O1638" i="4" s="1"/>
  <c r="E1638" i="4"/>
  <c r="D1638" i="4"/>
  <c r="N1638" i="4" s="1"/>
  <c r="C1638" i="4"/>
  <c r="B1638" i="4"/>
  <c r="A1638" i="4"/>
  <c r="U1637" i="4"/>
  <c r="T1637" i="4"/>
  <c r="S1637" i="4"/>
  <c r="L1637" i="4"/>
  <c r="K1637" i="4"/>
  <c r="J1637" i="4"/>
  <c r="I1637" i="4"/>
  <c r="H1637" i="4"/>
  <c r="G1637" i="4"/>
  <c r="P1637" i="4" s="1"/>
  <c r="F1637" i="4"/>
  <c r="E1637" i="4"/>
  <c r="N1637" i="4" s="1"/>
  <c r="D1637" i="4"/>
  <c r="C1637" i="4"/>
  <c r="M1637" i="4" s="1"/>
  <c r="B1637" i="4"/>
  <c r="A1637" i="4"/>
  <c r="U1636" i="4"/>
  <c r="T1636" i="4"/>
  <c r="S1636" i="4"/>
  <c r="P1636" i="4"/>
  <c r="O1636" i="4"/>
  <c r="N1636" i="4"/>
  <c r="L1636" i="4"/>
  <c r="K1636" i="4"/>
  <c r="J1636" i="4"/>
  <c r="I1636" i="4"/>
  <c r="H1636" i="4"/>
  <c r="Q1636" i="4" s="1"/>
  <c r="G1636" i="4"/>
  <c r="F1636" i="4"/>
  <c r="E1636" i="4"/>
  <c r="D1636" i="4"/>
  <c r="C1636" i="4"/>
  <c r="B1636" i="4"/>
  <c r="M1636" i="4" s="1"/>
  <c r="R1636" i="4" s="1"/>
  <c r="A1636" i="4"/>
  <c r="U1635" i="4"/>
  <c r="T1635" i="4"/>
  <c r="S1635" i="4"/>
  <c r="O1635" i="4"/>
  <c r="L1635" i="4"/>
  <c r="K1635" i="4"/>
  <c r="J1635" i="4"/>
  <c r="I1635" i="4"/>
  <c r="H1635" i="4"/>
  <c r="Q1635" i="4" s="1"/>
  <c r="G1635" i="4"/>
  <c r="P1635" i="4" s="1"/>
  <c r="F1635" i="4"/>
  <c r="E1635" i="4"/>
  <c r="N1635" i="4" s="1"/>
  <c r="D1635" i="4"/>
  <c r="C1635" i="4"/>
  <c r="M1635" i="4" s="1"/>
  <c r="B1635" i="4"/>
  <c r="A1635" i="4"/>
  <c r="U1634" i="4"/>
  <c r="T1634" i="4"/>
  <c r="S1634" i="4"/>
  <c r="P1634" i="4"/>
  <c r="L1634" i="4"/>
  <c r="K1634" i="4"/>
  <c r="J1634" i="4"/>
  <c r="I1634" i="4"/>
  <c r="H1634" i="4"/>
  <c r="G1634" i="4"/>
  <c r="F1634" i="4"/>
  <c r="E1634" i="4"/>
  <c r="D1634" i="4"/>
  <c r="N1634" i="4" s="1"/>
  <c r="C1634" i="4"/>
  <c r="B1634" i="4"/>
  <c r="A1634" i="4"/>
  <c r="U1633" i="4"/>
  <c r="T1633" i="4"/>
  <c r="S1633" i="4"/>
  <c r="O1633" i="4"/>
  <c r="N1633" i="4"/>
  <c r="M1633" i="4"/>
  <c r="L1633" i="4"/>
  <c r="K1633" i="4"/>
  <c r="J1633" i="4"/>
  <c r="I1633" i="4"/>
  <c r="H1633" i="4"/>
  <c r="Q1633" i="4" s="1"/>
  <c r="G1633" i="4"/>
  <c r="P1633" i="4" s="1"/>
  <c r="F1633" i="4"/>
  <c r="E1633" i="4"/>
  <c r="D1633" i="4"/>
  <c r="C1633" i="4"/>
  <c r="B1633" i="4"/>
  <c r="A1633" i="4"/>
  <c r="U1632" i="4"/>
  <c r="T1632" i="4"/>
  <c r="S1632" i="4"/>
  <c r="P1632" i="4"/>
  <c r="L1632" i="4"/>
  <c r="K1632" i="4"/>
  <c r="J1632" i="4"/>
  <c r="I1632" i="4"/>
  <c r="H1632" i="4"/>
  <c r="Q1632" i="4" s="1"/>
  <c r="G1632" i="4"/>
  <c r="F1632" i="4"/>
  <c r="E1632" i="4"/>
  <c r="D1632" i="4"/>
  <c r="N1632" i="4" s="1"/>
  <c r="C1632" i="4"/>
  <c r="B1632" i="4"/>
  <c r="A1632" i="4"/>
  <c r="U1631" i="4"/>
  <c r="T1631" i="4"/>
  <c r="S1631" i="4"/>
  <c r="L1631" i="4"/>
  <c r="K1631" i="4"/>
  <c r="J1631" i="4"/>
  <c r="I1631" i="4"/>
  <c r="H1631" i="4"/>
  <c r="G1631" i="4"/>
  <c r="P1631" i="4" s="1"/>
  <c r="F1631" i="4"/>
  <c r="E1631" i="4"/>
  <c r="N1631" i="4" s="1"/>
  <c r="D1631" i="4"/>
  <c r="C1631" i="4"/>
  <c r="M1631" i="4" s="1"/>
  <c r="B1631" i="4"/>
  <c r="A1631" i="4"/>
  <c r="U1630" i="4"/>
  <c r="T1630" i="4"/>
  <c r="S1630" i="4"/>
  <c r="P1630" i="4"/>
  <c r="O1630" i="4"/>
  <c r="N1630" i="4"/>
  <c r="L1630" i="4"/>
  <c r="K1630" i="4"/>
  <c r="J1630" i="4"/>
  <c r="I1630" i="4"/>
  <c r="H1630" i="4"/>
  <c r="Q1630" i="4" s="1"/>
  <c r="G1630" i="4"/>
  <c r="F1630" i="4"/>
  <c r="E1630" i="4"/>
  <c r="D1630" i="4"/>
  <c r="C1630" i="4"/>
  <c r="B1630" i="4"/>
  <c r="A1630" i="4"/>
  <c r="U1629" i="4"/>
  <c r="T1629" i="4"/>
  <c r="S1629" i="4"/>
  <c r="Q1629" i="4"/>
  <c r="M1629" i="4"/>
  <c r="L1629" i="4"/>
  <c r="K1629" i="4"/>
  <c r="J1629" i="4"/>
  <c r="I1629" i="4"/>
  <c r="H1629" i="4"/>
  <c r="G1629" i="4"/>
  <c r="P1629" i="4" s="1"/>
  <c r="F1629" i="4"/>
  <c r="O1629" i="4" s="1"/>
  <c r="E1629" i="4"/>
  <c r="N1629" i="4" s="1"/>
  <c r="D1629" i="4"/>
  <c r="C1629" i="4"/>
  <c r="B1629" i="4"/>
  <c r="A1629" i="4"/>
  <c r="U1628" i="4"/>
  <c r="T1628" i="4"/>
  <c r="S1628" i="4"/>
  <c r="L1628" i="4"/>
  <c r="K1628" i="4"/>
  <c r="J1628" i="4"/>
  <c r="I1628" i="4"/>
  <c r="H1628" i="4"/>
  <c r="G1628" i="4"/>
  <c r="P1628" i="4" s="1"/>
  <c r="F1628" i="4"/>
  <c r="E1628" i="4"/>
  <c r="N1628" i="4" s="1"/>
  <c r="D1628" i="4"/>
  <c r="C1628" i="4"/>
  <c r="B1628" i="4"/>
  <c r="M1628" i="4" s="1"/>
  <c r="A1628" i="4"/>
  <c r="U1627" i="4"/>
  <c r="T1627" i="4"/>
  <c r="S1627" i="4"/>
  <c r="P1627" i="4"/>
  <c r="O1627" i="4"/>
  <c r="L1627" i="4"/>
  <c r="K1627" i="4"/>
  <c r="J1627" i="4"/>
  <c r="I1627" i="4"/>
  <c r="H1627" i="4"/>
  <c r="G1627" i="4"/>
  <c r="F1627" i="4"/>
  <c r="Q1627" i="4" s="1"/>
  <c r="E1627" i="4"/>
  <c r="D1627" i="4"/>
  <c r="N1627" i="4" s="1"/>
  <c r="C1627" i="4"/>
  <c r="B1627" i="4"/>
  <c r="M1627" i="4" s="1"/>
  <c r="A1627" i="4"/>
  <c r="U1626" i="4"/>
  <c r="T1626" i="4"/>
  <c r="S1626" i="4"/>
  <c r="P1626" i="4"/>
  <c r="M1626" i="4"/>
  <c r="L1626" i="4"/>
  <c r="K1626" i="4"/>
  <c r="J1626" i="4"/>
  <c r="I1626" i="4"/>
  <c r="H1626" i="4"/>
  <c r="G1626" i="4"/>
  <c r="F1626" i="4"/>
  <c r="O1626" i="4" s="1"/>
  <c r="E1626" i="4"/>
  <c r="D1626" i="4"/>
  <c r="N1626" i="4" s="1"/>
  <c r="C1626" i="4"/>
  <c r="B1626" i="4"/>
  <c r="A1626" i="4"/>
  <c r="U1625" i="4"/>
  <c r="T1625" i="4"/>
  <c r="S1625" i="4"/>
  <c r="O1625" i="4"/>
  <c r="N1625" i="4"/>
  <c r="L1625" i="4"/>
  <c r="K1625" i="4"/>
  <c r="J1625" i="4"/>
  <c r="I1625" i="4"/>
  <c r="H1625" i="4"/>
  <c r="Q1625" i="4" s="1"/>
  <c r="G1625" i="4"/>
  <c r="P1625" i="4" s="1"/>
  <c r="F1625" i="4"/>
  <c r="E1625" i="4"/>
  <c r="D1625" i="4"/>
  <c r="C1625" i="4"/>
  <c r="B1625" i="4"/>
  <c r="M1625" i="4" s="1"/>
  <c r="A1625" i="4"/>
  <c r="U1624" i="4"/>
  <c r="T1624" i="4"/>
  <c r="S1624" i="4"/>
  <c r="Q1624" i="4"/>
  <c r="P1624" i="4"/>
  <c r="L1624" i="4"/>
  <c r="K1624" i="4"/>
  <c r="J1624" i="4"/>
  <c r="O1624" i="4" s="1"/>
  <c r="I1624" i="4"/>
  <c r="H1624" i="4"/>
  <c r="G1624" i="4"/>
  <c r="F1624" i="4"/>
  <c r="E1624" i="4"/>
  <c r="D1624" i="4"/>
  <c r="C1624" i="4"/>
  <c r="B1624" i="4"/>
  <c r="A1624" i="4"/>
  <c r="U1623" i="4"/>
  <c r="T1623" i="4"/>
  <c r="S1623" i="4"/>
  <c r="O1623" i="4"/>
  <c r="N1623" i="4"/>
  <c r="M1623" i="4"/>
  <c r="L1623" i="4"/>
  <c r="K1623" i="4"/>
  <c r="J1623" i="4"/>
  <c r="I1623" i="4"/>
  <c r="H1623" i="4"/>
  <c r="Q1623" i="4" s="1"/>
  <c r="G1623" i="4"/>
  <c r="P1623" i="4" s="1"/>
  <c r="F1623" i="4"/>
  <c r="E1623" i="4"/>
  <c r="D1623" i="4"/>
  <c r="C1623" i="4"/>
  <c r="B1623" i="4"/>
  <c r="A1623" i="4"/>
  <c r="U1622" i="4"/>
  <c r="T1622" i="4"/>
  <c r="S1622" i="4"/>
  <c r="P1622" i="4"/>
  <c r="M1622" i="4"/>
  <c r="R1622" i="4" s="1"/>
  <c r="L1622" i="4"/>
  <c r="K1622" i="4"/>
  <c r="Q1622" i="4" s="1"/>
  <c r="J1622" i="4"/>
  <c r="I1622" i="4"/>
  <c r="H1622" i="4"/>
  <c r="G1622" i="4"/>
  <c r="F1622" i="4"/>
  <c r="O1622" i="4" s="1"/>
  <c r="E1622" i="4"/>
  <c r="D1622" i="4"/>
  <c r="N1622" i="4" s="1"/>
  <c r="C1622" i="4"/>
  <c r="B1622" i="4"/>
  <c r="A1622" i="4"/>
  <c r="U1621" i="4"/>
  <c r="T1621" i="4"/>
  <c r="S1621" i="4"/>
  <c r="M1621" i="4"/>
  <c r="L1621" i="4"/>
  <c r="K1621" i="4"/>
  <c r="J1621" i="4"/>
  <c r="I1621" i="4"/>
  <c r="H1621" i="4"/>
  <c r="G1621" i="4"/>
  <c r="P1621" i="4" s="1"/>
  <c r="F1621" i="4"/>
  <c r="E1621" i="4"/>
  <c r="D1621" i="4"/>
  <c r="N1621" i="4" s="1"/>
  <c r="C1621" i="4"/>
  <c r="B1621" i="4"/>
  <c r="A1621" i="4"/>
  <c r="U1620" i="4"/>
  <c r="T1620" i="4"/>
  <c r="S1620" i="4"/>
  <c r="P1620" i="4"/>
  <c r="O1620" i="4"/>
  <c r="L1620" i="4"/>
  <c r="K1620" i="4"/>
  <c r="J1620" i="4"/>
  <c r="I1620" i="4"/>
  <c r="H1620" i="4"/>
  <c r="G1620" i="4"/>
  <c r="F1620" i="4"/>
  <c r="Q1620" i="4" s="1"/>
  <c r="E1620" i="4"/>
  <c r="D1620" i="4"/>
  <c r="N1620" i="4" s="1"/>
  <c r="C1620" i="4"/>
  <c r="B1620" i="4"/>
  <c r="A1620" i="4"/>
  <c r="U1619" i="4"/>
  <c r="T1619" i="4"/>
  <c r="S1619" i="4"/>
  <c r="M1619" i="4"/>
  <c r="L1619" i="4"/>
  <c r="K1619" i="4"/>
  <c r="J1619" i="4"/>
  <c r="I1619" i="4"/>
  <c r="H1619" i="4"/>
  <c r="G1619" i="4"/>
  <c r="P1619" i="4" s="1"/>
  <c r="F1619" i="4"/>
  <c r="O1619" i="4" s="1"/>
  <c r="E1619" i="4"/>
  <c r="D1619" i="4"/>
  <c r="N1619" i="4" s="1"/>
  <c r="C1619" i="4"/>
  <c r="B1619" i="4"/>
  <c r="A1619" i="4"/>
  <c r="U1618" i="4"/>
  <c r="T1618" i="4"/>
  <c r="S1618" i="4"/>
  <c r="P1618" i="4"/>
  <c r="O1618" i="4"/>
  <c r="L1618" i="4"/>
  <c r="K1618" i="4"/>
  <c r="J1618" i="4"/>
  <c r="I1618" i="4"/>
  <c r="H1618" i="4"/>
  <c r="Q1618" i="4" s="1"/>
  <c r="G1618" i="4"/>
  <c r="F1618" i="4"/>
  <c r="E1618" i="4"/>
  <c r="D1618" i="4"/>
  <c r="N1618" i="4" s="1"/>
  <c r="C1618" i="4"/>
  <c r="M1618" i="4" s="1"/>
  <c r="B1618" i="4"/>
  <c r="A1618" i="4"/>
  <c r="U1617" i="4"/>
  <c r="T1617" i="4"/>
  <c r="S1617" i="4"/>
  <c r="M1617" i="4"/>
  <c r="L1617" i="4"/>
  <c r="K1617" i="4"/>
  <c r="J1617" i="4"/>
  <c r="I1617" i="4"/>
  <c r="H1617" i="4"/>
  <c r="G1617" i="4"/>
  <c r="P1617" i="4" s="1"/>
  <c r="F1617" i="4"/>
  <c r="E1617" i="4"/>
  <c r="D1617" i="4"/>
  <c r="N1617" i="4" s="1"/>
  <c r="C1617" i="4"/>
  <c r="B1617" i="4"/>
  <c r="A1617" i="4"/>
  <c r="U1616" i="4"/>
  <c r="T1616" i="4"/>
  <c r="S1616" i="4"/>
  <c r="P1616" i="4"/>
  <c r="O1616" i="4"/>
  <c r="L1616" i="4"/>
  <c r="K1616" i="4"/>
  <c r="J1616" i="4"/>
  <c r="I1616" i="4"/>
  <c r="H1616" i="4"/>
  <c r="G1616" i="4"/>
  <c r="F1616" i="4"/>
  <c r="Q1616" i="4" s="1"/>
  <c r="E1616" i="4"/>
  <c r="D1616" i="4"/>
  <c r="N1616" i="4" s="1"/>
  <c r="C1616" i="4"/>
  <c r="B1616" i="4"/>
  <c r="M1616" i="4" s="1"/>
  <c r="A1616" i="4"/>
  <c r="U1615" i="4"/>
  <c r="T1615" i="4"/>
  <c r="S1615" i="4"/>
  <c r="M1615" i="4"/>
  <c r="L1615" i="4"/>
  <c r="K1615" i="4"/>
  <c r="J1615" i="4"/>
  <c r="I1615" i="4"/>
  <c r="H1615" i="4"/>
  <c r="G1615" i="4"/>
  <c r="P1615" i="4" s="1"/>
  <c r="F1615" i="4"/>
  <c r="O1615" i="4" s="1"/>
  <c r="E1615" i="4"/>
  <c r="D1615" i="4"/>
  <c r="N1615" i="4" s="1"/>
  <c r="C1615" i="4"/>
  <c r="B1615" i="4"/>
  <c r="A1615" i="4"/>
  <c r="U1614" i="4"/>
  <c r="T1614" i="4"/>
  <c r="S1614" i="4"/>
  <c r="P1614" i="4"/>
  <c r="L1614" i="4"/>
  <c r="K1614" i="4"/>
  <c r="J1614" i="4"/>
  <c r="O1614" i="4" s="1"/>
  <c r="I1614" i="4"/>
  <c r="H1614" i="4"/>
  <c r="Q1614" i="4" s="1"/>
  <c r="G1614" i="4"/>
  <c r="F1614" i="4"/>
  <c r="E1614" i="4"/>
  <c r="D1614" i="4"/>
  <c r="N1614" i="4" s="1"/>
  <c r="C1614" i="4"/>
  <c r="M1614" i="4" s="1"/>
  <c r="B1614" i="4"/>
  <c r="A1614" i="4"/>
  <c r="U1613" i="4"/>
  <c r="T1613" i="4"/>
  <c r="S1613" i="4"/>
  <c r="M1613" i="4"/>
  <c r="L1613" i="4"/>
  <c r="K1613" i="4"/>
  <c r="J1613" i="4"/>
  <c r="I1613" i="4"/>
  <c r="H1613" i="4"/>
  <c r="G1613" i="4"/>
  <c r="P1613" i="4" s="1"/>
  <c r="F1613" i="4"/>
  <c r="E1613" i="4"/>
  <c r="D1613" i="4"/>
  <c r="N1613" i="4" s="1"/>
  <c r="C1613" i="4"/>
  <c r="B1613" i="4"/>
  <c r="A1613" i="4"/>
  <c r="U1612" i="4"/>
  <c r="T1612" i="4"/>
  <c r="S1612" i="4"/>
  <c r="P1612" i="4"/>
  <c r="O1612" i="4"/>
  <c r="L1612" i="4"/>
  <c r="K1612" i="4"/>
  <c r="J1612" i="4"/>
  <c r="I1612" i="4"/>
  <c r="H1612" i="4"/>
  <c r="G1612" i="4"/>
  <c r="F1612" i="4"/>
  <c r="Q1612" i="4" s="1"/>
  <c r="E1612" i="4"/>
  <c r="D1612" i="4"/>
  <c r="N1612" i="4" s="1"/>
  <c r="C1612" i="4"/>
  <c r="B1612" i="4"/>
  <c r="M1612" i="4" s="1"/>
  <c r="R1612" i="4" s="1"/>
  <c r="A1612" i="4"/>
  <c r="U1611" i="4"/>
  <c r="T1611" i="4"/>
  <c r="S1611" i="4"/>
  <c r="M1611" i="4"/>
  <c r="L1611" i="4"/>
  <c r="K1611" i="4"/>
  <c r="J1611" i="4"/>
  <c r="I1611" i="4"/>
  <c r="H1611" i="4"/>
  <c r="G1611" i="4"/>
  <c r="P1611" i="4" s="1"/>
  <c r="F1611" i="4"/>
  <c r="O1611" i="4" s="1"/>
  <c r="E1611" i="4"/>
  <c r="D1611" i="4"/>
  <c r="N1611" i="4" s="1"/>
  <c r="C1611" i="4"/>
  <c r="B1611" i="4"/>
  <c r="A1611" i="4"/>
  <c r="U1610" i="4"/>
  <c r="T1610" i="4"/>
  <c r="S1610" i="4"/>
  <c r="P1610" i="4"/>
  <c r="O1610" i="4"/>
  <c r="L1610" i="4"/>
  <c r="K1610" i="4"/>
  <c r="J1610" i="4"/>
  <c r="I1610" i="4"/>
  <c r="H1610" i="4"/>
  <c r="Q1610" i="4" s="1"/>
  <c r="G1610" i="4"/>
  <c r="F1610" i="4"/>
  <c r="E1610" i="4"/>
  <c r="D1610" i="4"/>
  <c r="N1610" i="4" s="1"/>
  <c r="C1610" i="4"/>
  <c r="M1610" i="4" s="1"/>
  <c r="B1610" i="4"/>
  <c r="A1610" i="4"/>
  <c r="U1609" i="4"/>
  <c r="T1609" i="4"/>
  <c r="S1609" i="4"/>
  <c r="M1609" i="4"/>
  <c r="L1609" i="4"/>
  <c r="K1609" i="4"/>
  <c r="J1609" i="4"/>
  <c r="I1609" i="4"/>
  <c r="H1609" i="4"/>
  <c r="G1609" i="4"/>
  <c r="P1609" i="4" s="1"/>
  <c r="F1609" i="4"/>
  <c r="E1609" i="4"/>
  <c r="D1609" i="4"/>
  <c r="N1609" i="4" s="1"/>
  <c r="C1609" i="4"/>
  <c r="B1609" i="4"/>
  <c r="A1609" i="4"/>
  <c r="U1608" i="4"/>
  <c r="T1608" i="4"/>
  <c r="S1608" i="4"/>
  <c r="P1608" i="4"/>
  <c r="O1608" i="4"/>
  <c r="L1608" i="4"/>
  <c r="K1608" i="4"/>
  <c r="J1608" i="4"/>
  <c r="I1608" i="4"/>
  <c r="H1608" i="4"/>
  <c r="G1608" i="4"/>
  <c r="F1608" i="4"/>
  <c r="Q1608" i="4" s="1"/>
  <c r="E1608" i="4"/>
  <c r="D1608" i="4"/>
  <c r="N1608" i="4" s="1"/>
  <c r="C1608" i="4"/>
  <c r="B1608" i="4"/>
  <c r="A1608" i="4"/>
  <c r="U1607" i="4"/>
  <c r="T1607" i="4"/>
  <c r="S1607" i="4"/>
  <c r="M1607" i="4"/>
  <c r="L1607" i="4"/>
  <c r="K1607" i="4"/>
  <c r="J1607" i="4"/>
  <c r="I1607" i="4"/>
  <c r="H1607" i="4"/>
  <c r="G1607" i="4"/>
  <c r="P1607" i="4" s="1"/>
  <c r="F1607" i="4"/>
  <c r="O1607" i="4" s="1"/>
  <c r="E1607" i="4"/>
  <c r="D1607" i="4"/>
  <c r="N1607" i="4" s="1"/>
  <c r="C1607" i="4"/>
  <c r="B1607" i="4"/>
  <c r="A1607" i="4"/>
  <c r="U1606" i="4"/>
  <c r="T1606" i="4"/>
  <c r="S1606" i="4"/>
  <c r="P1606" i="4"/>
  <c r="O1606" i="4"/>
  <c r="L1606" i="4"/>
  <c r="K1606" i="4"/>
  <c r="J1606" i="4"/>
  <c r="I1606" i="4"/>
  <c r="H1606" i="4"/>
  <c r="Q1606" i="4" s="1"/>
  <c r="G1606" i="4"/>
  <c r="F1606" i="4"/>
  <c r="E1606" i="4"/>
  <c r="D1606" i="4"/>
  <c r="N1606" i="4" s="1"/>
  <c r="C1606" i="4"/>
  <c r="M1606" i="4" s="1"/>
  <c r="B1606" i="4"/>
  <c r="A1606" i="4"/>
  <c r="U1605" i="4"/>
  <c r="T1605" i="4"/>
  <c r="S1605" i="4"/>
  <c r="M1605" i="4"/>
  <c r="L1605" i="4"/>
  <c r="K1605" i="4"/>
  <c r="J1605" i="4"/>
  <c r="I1605" i="4"/>
  <c r="H1605" i="4"/>
  <c r="G1605" i="4"/>
  <c r="P1605" i="4" s="1"/>
  <c r="F1605" i="4"/>
  <c r="E1605" i="4"/>
  <c r="D1605" i="4"/>
  <c r="N1605" i="4" s="1"/>
  <c r="C1605" i="4"/>
  <c r="B1605" i="4"/>
  <c r="A1605" i="4"/>
  <c r="U1604" i="4"/>
  <c r="T1604" i="4"/>
  <c r="S1604" i="4"/>
  <c r="P1604" i="4"/>
  <c r="O1604" i="4"/>
  <c r="L1604" i="4"/>
  <c r="K1604" i="4"/>
  <c r="J1604" i="4"/>
  <c r="I1604" i="4"/>
  <c r="H1604" i="4"/>
  <c r="G1604" i="4"/>
  <c r="F1604" i="4"/>
  <c r="Q1604" i="4" s="1"/>
  <c r="E1604" i="4"/>
  <c r="D1604" i="4"/>
  <c r="N1604" i="4" s="1"/>
  <c r="C1604" i="4"/>
  <c r="B1604" i="4"/>
  <c r="M1604" i="4" s="1"/>
  <c r="A1604" i="4"/>
  <c r="U1603" i="4"/>
  <c r="T1603" i="4"/>
  <c r="S1603" i="4"/>
  <c r="M1603" i="4"/>
  <c r="L1603" i="4"/>
  <c r="K1603" i="4"/>
  <c r="J1603" i="4"/>
  <c r="I1603" i="4"/>
  <c r="H1603" i="4"/>
  <c r="G1603" i="4"/>
  <c r="P1603" i="4" s="1"/>
  <c r="F1603" i="4"/>
  <c r="O1603" i="4" s="1"/>
  <c r="E1603" i="4"/>
  <c r="D1603" i="4"/>
  <c r="N1603" i="4" s="1"/>
  <c r="C1603" i="4"/>
  <c r="B1603" i="4"/>
  <c r="A1603" i="4"/>
  <c r="U1602" i="4"/>
  <c r="T1602" i="4"/>
  <c r="S1602" i="4"/>
  <c r="P1602" i="4"/>
  <c r="L1602" i="4"/>
  <c r="K1602" i="4"/>
  <c r="J1602" i="4"/>
  <c r="O1602" i="4" s="1"/>
  <c r="I1602" i="4"/>
  <c r="H1602" i="4"/>
  <c r="Q1602" i="4" s="1"/>
  <c r="G1602" i="4"/>
  <c r="F1602" i="4"/>
  <c r="E1602" i="4"/>
  <c r="D1602" i="4"/>
  <c r="N1602" i="4" s="1"/>
  <c r="C1602" i="4"/>
  <c r="M1602" i="4" s="1"/>
  <c r="B1602" i="4"/>
  <c r="A1602" i="4"/>
  <c r="U1601" i="4"/>
  <c r="T1601" i="4"/>
  <c r="S1601" i="4"/>
  <c r="M1601" i="4"/>
  <c r="L1601" i="4"/>
  <c r="K1601" i="4"/>
  <c r="J1601" i="4"/>
  <c r="I1601" i="4"/>
  <c r="H1601" i="4"/>
  <c r="G1601" i="4"/>
  <c r="P1601" i="4" s="1"/>
  <c r="F1601" i="4"/>
  <c r="E1601" i="4"/>
  <c r="D1601" i="4"/>
  <c r="N1601" i="4" s="1"/>
  <c r="C1601" i="4"/>
  <c r="B1601" i="4"/>
  <c r="A1601" i="4"/>
  <c r="U1600" i="4"/>
  <c r="T1600" i="4"/>
  <c r="S1600" i="4"/>
  <c r="P1600" i="4"/>
  <c r="O1600" i="4"/>
  <c r="L1600" i="4"/>
  <c r="K1600" i="4"/>
  <c r="J1600" i="4"/>
  <c r="I1600" i="4"/>
  <c r="H1600" i="4"/>
  <c r="G1600" i="4"/>
  <c r="F1600" i="4"/>
  <c r="Q1600" i="4" s="1"/>
  <c r="E1600" i="4"/>
  <c r="D1600" i="4"/>
  <c r="N1600" i="4" s="1"/>
  <c r="C1600" i="4"/>
  <c r="B1600" i="4"/>
  <c r="M1600" i="4" s="1"/>
  <c r="R1600" i="4" s="1"/>
  <c r="A1600" i="4"/>
  <c r="U1599" i="4"/>
  <c r="T1599" i="4"/>
  <c r="S1599" i="4"/>
  <c r="M1599" i="4"/>
  <c r="L1599" i="4"/>
  <c r="K1599" i="4"/>
  <c r="J1599" i="4"/>
  <c r="I1599" i="4"/>
  <c r="H1599" i="4"/>
  <c r="G1599" i="4"/>
  <c r="P1599" i="4" s="1"/>
  <c r="F1599" i="4"/>
  <c r="O1599" i="4" s="1"/>
  <c r="E1599" i="4"/>
  <c r="D1599" i="4"/>
  <c r="N1599" i="4" s="1"/>
  <c r="C1599" i="4"/>
  <c r="B1599" i="4"/>
  <c r="A1599" i="4"/>
  <c r="U1598" i="4"/>
  <c r="T1598" i="4"/>
  <c r="S1598" i="4"/>
  <c r="P1598" i="4"/>
  <c r="O1598" i="4"/>
  <c r="L1598" i="4"/>
  <c r="K1598" i="4"/>
  <c r="J1598" i="4"/>
  <c r="I1598" i="4"/>
  <c r="H1598" i="4"/>
  <c r="Q1598" i="4" s="1"/>
  <c r="G1598" i="4"/>
  <c r="F1598" i="4"/>
  <c r="E1598" i="4"/>
  <c r="D1598" i="4"/>
  <c r="N1598" i="4" s="1"/>
  <c r="C1598" i="4"/>
  <c r="M1598" i="4" s="1"/>
  <c r="B1598" i="4"/>
  <c r="A1598" i="4"/>
  <c r="U1597" i="4"/>
  <c r="T1597" i="4"/>
  <c r="S1597" i="4"/>
  <c r="M1597" i="4"/>
  <c r="L1597" i="4"/>
  <c r="K1597" i="4"/>
  <c r="J1597" i="4"/>
  <c r="I1597" i="4"/>
  <c r="H1597" i="4"/>
  <c r="G1597" i="4"/>
  <c r="P1597" i="4" s="1"/>
  <c r="F1597" i="4"/>
  <c r="E1597" i="4"/>
  <c r="D1597" i="4"/>
  <c r="N1597" i="4" s="1"/>
  <c r="C1597" i="4"/>
  <c r="B1597" i="4"/>
  <c r="A1597" i="4"/>
  <c r="U1596" i="4"/>
  <c r="T1596" i="4"/>
  <c r="S1596" i="4"/>
  <c r="P1596" i="4"/>
  <c r="O1596" i="4"/>
  <c r="L1596" i="4"/>
  <c r="K1596" i="4"/>
  <c r="J1596" i="4"/>
  <c r="I1596" i="4"/>
  <c r="H1596" i="4"/>
  <c r="G1596" i="4"/>
  <c r="F1596" i="4"/>
  <c r="Q1596" i="4" s="1"/>
  <c r="E1596" i="4"/>
  <c r="D1596" i="4"/>
  <c r="N1596" i="4" s="1"/>
  <c r="C1596" i="4"/>
  <c r="B1596" i="4"/>
  <c r="A1596" i="4"/>
  <c r="U1595" i="4"/>
  <c r="T1595" i="4"/>
  <c r="S1595" i="4"/>
  <c r="M1595" i="4"/>
  <c r="L1595" i="4"/>
  <c r="K1595" i="4"/>
  <c r="J1595" i="4"/>
  <c r="I1595" i="4"/>
  <c r="H1595" i="4"/>
  <c r="G1595" i="4"/>
  <c r="P1595" i="4" s="1"/>
  <c r="F1595" i="4"/>
  <c r="O1595" i="4" s="1"/>
  <c r="E1595" i="4"/>
  <c r="D1595" i="4"/>
  <c r="N1595" i="4" s="1"/>
  <c r="C1595" i="4"/>
  <c r="B1595" i="4"/>
  <c r="A1595" i="4"/>
  <c r="U1594" i="4"/>
  <c r="T1594" i="4"/>
  <c r="S1594" i="4"/>
  <c r="P1594" i="4"/>
  <c r="O1594" i="4"/>
  <c r="L1594" i="4"/>
  <c r="K1594" i="4"/>
  <c r="J1594" i="4"/>
  <c r="I1594" i="4"/>
  <c r="H1594" i="4"/>
  <c r="Q1594" i="4" s="1"/>
  <c r="G1594" i="4"/>
  <c r="F1594" i="4"/>
  <c r="E1594" i="4"/>
  <c r="D1594" i="4"/>
  <c r="N1594" i="4" s="1"/>
  <c r="C1594" i="4"/>
  <c r="M1594" i="4" s="1"/>
  <c r="B1594" i="4"/>
  <c r="A1594" i="4"/>
  <c r="U1593" i="4"/>
  <c r="T1593" i="4"/>
  <c r="S1593" i="4"/>
  <c r="M1593" i="4"/>
  <c r="L1593" i="4"/>
  <c r="K1593" i="4"/>
  <c r="J1593" i="4"/>
  <c r="I1593" i="4"/>
  <c r="H1593" i="4"/>
  <c r="G1593" i="4"/>
  <c r="P1593" i="4" s="1"/>
  <c r="F1593" i="4"/>
  <c r="E1593" i="4"/>
  <c r="D1593" i="4"/>
  <c r="N1593" i="4" s="1"/>
  <c r="C1593" i="4"/>
  <c r="B1593" i="4"/>
  <c r="A1593" i="4"/>
  <c r="U1592" i="4"/>
  <c r="T1592" i="4"/>
  <c r="S1592" i="4"/>
  <c r="P1592" i="4"/>
  <c r="O1592" i="4"/>
  <c r="L1592" i="4"/>
  <c r="K1592" i="4"/>
  <c r="J1592" i="4"/>
  <c r="I1592" i="4"/>
  <c r="H1592" i="4"/>
  <c r="G1592" i="4"/>
  <c r="F1592" i="4"/>
  <c r="Q1592" i="4" s="1"/>
  <c r="E1592" i="4"/>
  <c r="D1592" i="4"/>
  <c r="N1592" i="4" s="1"/>
  <c r="C1592" i="4"/>
  <c r="B1592" i="4"/>
  <c r="M1592" i="4" s="1"/>
  <c r="A1592" i="4"/>
  <c r="U1591" i="4"/>
  <c r="T1591" i="4"/>
  <c r="S1591" i="4"/>
  <c r="M1591" i="4"/>
  <c r="L1591" i="4"/>
  <c r="K1591" i="4"/>
  <c r="J1591" i="4"/>
  <c r="I1591" i="4"/>
  <c r="H1591" i="4"/>
  <c r="G1591" i="4"/>
  <c r="P1591" i="4" s="1"/>
  <c r="F1591" i="4"/>
  <c r="O1591" i="4" s="1"/>
  <c r="E1591" i="4"/>
  <c r="D1591" i="4"/>
  <c r="N1591" i="4" s="1"/>
  <c r="C1591" i="4"/>
  <c r="B1591" i="4"/>
  <c r="A1591" i="4"/>
  <c r="U1590" i="4"/>
  <c r="T1590" i="4"/>
  <c r="S1590" i="4"/>
  <c r="P1590" i="4"/>
  <c r="L1590" i="4"/>
  <c r="K1590" i="4"/>
  <c r="J1590" i="4"/>
  <c r="O1590" i="4" s="1"/>
  <c r="I1590" i="4"/>
  <c r="H1590" i="4"/>
  <c r="Q1590" i="4" s="1"/>
  <c r="G1590" i="4"/>
  <c r="F1590" i="4"/>
  <c r="E1590" i="4"/>
  <c r="D1590" i="4"/>
  <c r="N1590" i="4" s="1"/>
  <c r="C1590" i="4"/>
  <c r="M1590" i="4" s="1"/>
  <c r="B1590" i="4"/>
  <c r="A1590" i="4"/>
  <c r="U1589" i="4"/>
  <c r="T1589" i="4"/>
  <c r="S1589" i="4"/>
  <c r="M1589" i="4"/>
  <c r="L1589" i="4"/>
  <c r="K1589" i="4"/>
  <c r="J1589" i="4"/>
  <c r="I1589" i="4"/>
  <c r="H1589" i="4"/>
  <c r="G1589" i="4"/>
  <c r="P1589" i="4" s="1"/>
  <c r="F1589" i="4"/>
  <c r="E1589" i="4"/>
  <c r="D1589" i="4"/>
  <c r="N1589" i="4" s="1"/>
  <c r="C1589" i="4"/>
  <c r="B1589" i="4"/>
  <c r="A1589" i="4"/>
  <c r="U1588" i="4"/>
  <c r="T1588" i="4"/>
  <c r="S1588" i="4"/>
  <c r="P1588" i="4"/>
  <c r="O1588" i="4"/>
  <c r="L1588" i="4"/>
  <c r="K1588" i="4"/>
  <c r="J1588" i="4"/>
  <c r="I1588" i="4"/>
  <c r="H1588" i="4"/>
  <c r="G1588" i="4"/>
  <c r="F1588" i="4"/>
  <c r="Q1588" i="4" s="1"/>
  <c r="E1588" i="4"/>
  <c r="D1588" i="4"/>
  <c r="N1588" i="4" s="1"/>
  <c r="C1588" i="4"/>
  <c r="B1588" i="4"/>
  <c r="M1588" i="4" s="1"/>
  <c r="R1588" i="4" s="1"/>
  <c r="A1588" i="4"/>
  <c r="U1587" i="4"/>
  <c r="T1587" i="4"/>
  <c r="S1587" i="4"/>
  <c r="M1587" i="4"/>
  <c r="L1587" i="4"/>
  <c r="K1587" i="4"/>
  <c r="J1587" i="4"/>
  <c r="I1587" i="4"/>
  <c r="H1587" i="4"/>
  <c r="G1587" i="4"/>
  <c r="P1587" i="4" s="1"/>
  <c r="F1587" i="4"/>
  <c r="O1587" i="4" s="1"/>
  <c r="E1587" i="4"/>
  <c r="D1587" i="4"/>
  <c r="N1587" i="4" s="1"/>
  <c r="C1587" i="4"/>
  <c r="B1587" i="4"/>
  <c r="A1587" i="4"/>
  <c r="U1586" i="4"/>
  <c r="T1586" i="4"/>
  <c r="S1586" i="4"/>
  <c r="P1586" i="4"/>
  <c r="O1586" i="4"/>
  <c r="L1586" i="4"/>
  <c r="K1586" i="4"/>
  <c r="J1586" i="4"/>
  <c r="I1586" i="4"/>
  <c r="H1586" i="4"/>
  <c r="Q1586" i="4" s="1"/>
  <c r="G1586" i="4"/>
  <c r="F1586" i="4"/>
  <c r="E1586" i="4"/>
  <c r="D1586" i="4"/>
  <c r="N1586" i="4" s="1"/>
  <c r="C1586" i="4"/>
  <c r="M1586" i="4" s="1"/>
  <c r="B1586" i="4"/>
  <c r="A1586" i="4"/>
  <c r="U1585" i="4"/>
  <c r="T1585" i="4"/>
  <c r="S1585" i="4"/>
  <c r="M1585" i="4"/>
  <c r="L1585" i="4"/>
  <c r="K1585" i="4"/>
  <c r="J1585" i="4"/>
  <c r="I1585" i="4"/>
  <c r="H1585" i="4"/>
  <c r="G1585" i="4"/>
  <c r="P1585" i="4" s="1"/>
  <c r="F1585" i="4"/>
  <c r="E1585" i="4"/>
  <c r="D1585" i="4"/>
  <c r="N1585" i="4" s="1"/>
  <c r="C1585" i="4"/>
  <c r="B1585" i="4"/>
  <c r="A1585" i="4"/>
  <c r="U1584" i="4"/>
  <c r="T1584" i="4"/>
  <c r="S1584" i="4"/>
  <c r="P1584" i="4"/>
  <c r="O1584" i="4"/>
  <c r="L1584" i="4"/>
  <c r="K1584" i="4"/>
  <c r="J1584" i="4"/>
  <c r="I1584" i="4"/>
  <c r="H1584" i="4"/>
  <c r="G1584" i="4"/>
  <c r="F1584" i="4"/>
  <c r="Q1584" i="4" s="1"/>
  <c r="E1584" i="4"/>
  <c r="D1584" i="4"/>
  <c r="N1584" i="4" s="1"/>
  <c r="C1584" i="4"/>
  <c r="B1584" i="4"/>
  <c r="A1584" i="4"/>
  <c r="U1583" i="4"/>
  <c r="T1583" i="4"/>
  <c r="S1583" i="4"/>
  <c r="M1583" i="4"/>
  <c r="L1583" i="4"/>
  <c r="K1583" i="4"/>
  <c r="J1583" i="4"/>
  <c r="I1583" i="4"/>
  <c r="H1583" i="4"/>
  <c r="G1583" i="4"/>
  <c r="P1583" i="4" s="1"/>
  <c r="F1583" i="4"/>
  <c r="O1583" i="4" s="1"/>
  <c r="E1583" i="4"/>
  <c r="D1583" i="4"/>
  <c r="N1583" i="4" s="1"/>
  <c r="C1583" i="4"/>
  <c r="B1583" i="4"/>
  <c r="A1583" i="4"/>
  <c r="U1582" i="4"/>
  <c r="T1582" i="4"/>
  <c r="S1582" i="4"/>
  <c r="P1582" i="4"/>
  <c r="O1582" i="4"/>
  <c r="L1582" i="4"/>
  <c r="K1582" i="4"/>
  <c r="J1582" i="4"/>
  <c r="I1582" i="4"/>
  <c r="H1582" i="4"/>
  <c r="Q1582" i="4" s="1"/>
  <c r="G1582" i="4"/>
  <c r="F1582" i="4"/>
  <c r="E1582" i="4"/>
  <c r="D1582" i="4"/>
  <c r="N1582" i="4" s="1"/>
  <c r="C1582" i="4"/>
  <c r="M1582" i="4" s="1"/>
  <c r="B1582" i="4"/>
  <c r="A1582" i="4"/>
  <c r="U1581" i="4"/>
  <c r="T1581" i="4"/>
  <c r="S1581" i="4"/>
  <c r="M1581" i="4"/>
  <c r="L1581" i="4"/>
  <c r="K1581" i="4"/>
  <c r="J1581" i="4"/>
  <c r="I1581" i="4"/>
  <c r="H1581" i="4"/>
  <c r="G1581" i="4"/>
  <c r="P1581" i="4" s="1"/>
  <c r="F1581" i="4"/>
  <c r="E1581" i="4"/>
  <c r="D1581" i="4"/>
  <c r="N1581" i="4" s="1"/>
  <c r="C1581" i="4"/>
  <c r="B1581" i="4"/>
  <c r="A1581" i="4"/>
  <c r="U1580" i="4"/>
  <c r="T1580" i="4"/>
  <c r="S1580" i="4"/>
  <c r="P1580" i="4"/>
  <c r="O1580" i="4"/>
  <c r="L1580" i="4"/>
  <c r="K1580" i="4"/>
  <c r="J1580" i="4"/>
  <c r="I1580" i="4"/>
  <c r="H1580" i="4"/>
  <c r="G1580" i="4"/>
  <c r="F1580" i="4"/>
  <c r="Q1580" i="4" s="1"/>
  <c r="E1580" i="4"/>
  <c r="D1580" i="4"/>
  <c r="N1580" i="4" s="1"/>
  <c r="C1580" i="4"/>
  <c r="B1580" i="4"/>
  <c r="M1580" i="4" s="1"/>
  <c r="A1580" i="4"/>
  <c r="U1579" i="4"/>
  <c r="T1579" i="4"/>
  <c r="S1579" i="4"/>
  <c r="M1579" i="4"/>
  <c r="L1579" i="4"/>
  <c r="K1579" i="4"/>
  <c r="J1579" i="4"/>
  <c r="I1579" i="4"/>
  <c r="H1579" i="4"/>
  <c r="G1579" i="4"/>
  <c r="P1579" i="4" s="1"/>
  <c r="F1579" i="4"/>
  <c r="O1579" i="4" s="1"/>
  <c r="E1579" i="4"/>
  <c r="D1579" i="4"/>
  <c r="N1579" i="4" s="1"/>
  <c r="C1579" i="4"/>
  <c r="B1579" i="4"/>
  <c r="A1579" i="4"/>
  <c r="U1578" i="4"/>
  <c r="T1578" i="4"/>
  <c r="S1578" i="4"/>
  <c r="P1578" i="4"/>
  <c r="L1578" i="4"/>
  <c r="K1578" i="4"/>
  <c r="J1578" i="4"/>
  <c r="O1578" i="4" s="1"/>
  <c r="I1578" i="4"/>
  <c r="H1578" i="4"/>
  <c r="Q1578" i="4" s="1"/>
  <c r="G1578" i="4"/>
  <c r="F1578" i="4"/>
  <c r="E1578" i="4"/>
  <c r="D1578" i="4"/>
  <c r="N1578" i="4" s="1"/>
  <c r="C1578" i="4"/>
  <c r="M1578" i="4" s="1"/>
  <c r="B1578" i="4"/>
  <c r="A1578" i="4"/>
  <c r="U1577" i="4"/>
  <c r="T1577" i="4"/>
  <c r="S1577" i="4"/>
  <c r="M1577" i="4"/>
  <c r="L1577" i="4"/>
  <c r="K1577" i="4"/>
  <c r="J1577" i="4"/>
  <c r="I1577" i="4"/>
  <c r="H1577" i="4"/>
  <c r="G1577" i="4"/>
  <c r="P1577" i="4" s="1"/>
  <c r="F1577" i="4"/>
  <c r="E1577" i="4"/>
  <c r="D1577" i="4"/>
  <c r="N1577" i="4" s="1"/>
  <c r="C1577" i="4"/>
  <c r="B1577" i="4"/>
  <c r="A1577" i="4"/>
  <c r="U1576" i="4"/>
  <c r="T1576" i="4"/>
  <c r="S1576" i="4"/>
  <c r="P1576" i="4"/>
  <c r="O1576" i="4"/>
  <c r="L1576" i="4"/>
  <c r="K1576" i="4"/>
  <c r="J1576" i="4"/>
  <c r="I1576" i="4"/>
  <c r="H1576" i="4"/>
  <c r="G1576" i="4"/>
  <c r="F1576" i="4"/>
  <c r="Q1576" i="4" s="1"/>
  <c r="E1576" i="4"/>
  <c r="D1576" i="4"/>
  <c r="N1576" i="4" s="1"/>
  <c r="C1576" i="4"/>
  <c r="B1576" i="4"/>
  <c r="M1576" i="4" s="1"/>
  <c r="R1576" i="4" s="1"/>
  <c r="A1576" i="4"/>
  <c r="U1575" i="4"/>
  <c r="T1575" i="4"/>
  <c r="S1575" i="4"/>
  <c r="M1575" i="4"/>
  <c r="L1575" i="4"/>
  <c r="K1575" i="4"/>
  <c r="J1575" i="4"/>
  <c r="I1575" i="4"/>
  <c r="H1575" i="4"/>
  <c r="G1575" i="4"/>
  <c r="P1575" i="4" s="1"/>
  <c r="F1575" i="4"/>
  <c r="O1575" i="4" s="1"/>
  <c r="E1575" i="4"/>
  <c r="D1575" i="4"/>
  <c r="N1575" i="4" s="1"/>
  <c r="C1575" i="4"/>
  <c r="B1575" i="4"/>
  <c r="A1575" i="4"/>
  <c r="U1574" i="4"/>
  <c r="T1574" i="4"/>
  <c r="S1574" i="4"/>
  <c r="P1574" i="4"/>
  <c r="O1574" i="4"/>
  <c r="L1574" i="4"/>
  <c r="K1574" i="4"/>
  <c r="J1574" i="4"/>
  <c r="I1574" i="4"/>
  <c r="H1574" i="4"/>
  <c r="Q1574" i="4" s="1"/>
  <c r="G1574" i="4"/>
  <c r="F1574" i="4"/>
  <c r="E1574" i="4"/>
  <c r="D1574" i="4"/>
  <c r="N1574" i="4" s="1"/>
  <c r="C1574" i="4"/>
  <c r="M1574" i="4" s="1"/>
  <c r="B1574" i="4"/>
  <c r="A1574" i="4"/>
  <c r="U1573" i="4"/>
  <c r="T1573" i="4"/>
  <c r="S1573" i="4"/>
  <c r="M1573" i="4"/>
  <c r="L1573" i="4"/>
  <c r="K1573" i="4"/>
  <c r="J1573" i="4"/>
  <c r="I1573" i="4"/>
  <c r="H1573" i="4"/>
  <c r="G1573" i="4"/>
  <c r="P1573" i="4" s="1"/>
  <c r="F1573" i="4"/>
  <c r="E1573" i="4"/>
  <c r="D1573" i="4"/>
  <c r="N1573" i="4" s="1"/>
  <c r="C1573" i="4"/>
  <c r="B1573" i="4"/>
  <c r="A1573" i="4"/>
  <c r="U1572" i="4"/>
  <c r="T1572" i="4"/>
  <c r="S1572" i="4"/>
  <c r="P1572" i="4"/>
  <c r="O1572" i="4"/>
  <c r="L1572" i="4"/>
  <c r="K1572" i="4"/>
  <c r="J1572" i="4"/>
  <c r="I1572" i="4"/>
  <c r="H1572" i="4"/>
  <c r="G1572" i="4"/>
  <c r="F1572" i="4"/>
  <c r="Q1572" i="4" s="1"/>
  <c r="E1572" i="4"/>
  <c r="D1572" i="4"/>
  <c r="N1572" i="4" s="1"/>
  <c r="C1572" i="4"/>
  <c r="B1572" i="4"/>
  <c r="A1572" i="4"/>
  <c r="U1571" i="4"/>
  <c r="T1571" i="4"/>
  <c r="S1571" i="4"/>
  <c r="M1571" i="4"/>
  <c r="L1571" i="4"/>
  <c r="K1571" i="4"/>
  <c r="J1571" i="4"/>
  <c r="I1571" i="4"/>
  <c r="H1571" i="4"/>
  <c r="G1571" i="4"/>
  <c r="P1571" i="4" s="1"/>
  <c r="F1571" i="4"/>
  <c r="O1571" i="4" s="1"/>
  <c r="E1571" i="4"/>
  <c r="D1571" i="4"/>
  <c r="N1571" i="4" s="1"/>
  <c r="C1571" i="4"/>
  <c r="B1571" i="4"/>
  <c r="A1571" i="4"/>
  <c r="U1570" i="4"/>
  <c r="T1570" i="4"/>
  <c r="S1570" i="4"/>
  <c r="P1570" i="4"/>
  <c r="O1570" i="4"/>
  <c r="L1570" i="4"/>
  <c r="K1570" i="4"/>
  <c r="J1570" i="4"/>
  <c r="I1570" i="4"/>
  <c r="H1570" i="4"/>
  <c r="Q1570" i="4" s="1"/>
  <c r="G1570" i="4"/>
  <c r="F1570" i="4"/>
  <c r="E1570" i="4"/>
  <c r="D1570" i="4"/>
  <c r="N1570" i="4" s="1"/>
  <c r="C1570" i="4"/>
  <c r="M1570" i="4" s="1"/>
  <c r="B1570" i="4"/>
  <c r="A1570" i="4"/>
  <c r="U1569" i="4"/>
  <c r="T1569" i="4"/>
  <c r="S1569" i="4"/>
  <c r="M1569" i="4"/>
  <c r="L1569" i="4"/>
  <c r="K1569" i="4"/>
  <c r="J1569" i="4"/>
  <c r="I1569" i="4"/>
  <c r="H1569" i="4"/>
  <c r="G1569" i="4"/>
  <c r="P1569" i="4" s="1"/>
  <c r="F1569" i="4"/>
  <c r="E1569" i="4"/>
  <c r="D1569" i="4"/>
  <c r="N1569" i="4" s="1"/>
  <c r="C1569" i="4"/>
  <c r="B1569" i="4"/>
  <c r="A1569" i="4"/>
  <c r="U1568" i="4"/>
  <c r="T1568" i="4"/>
  <c r="S1568" i="4"/>
  <c r="P1568" i="4"/>
  <c r="O1568" i="4"/>
  <c r="L1568" i="4"/>
  <c r="K1568" i="4"/>
  <c r="J1568" i="4"/>
  <c r="I1568" i="4"/>
  <c r="H1568" i="4"/>
  <c r="G1568" i="4"/>
  <c r="F1568" i="4"/>
  <c r="Q1568" i="4" s="1"/>
  <c r="E1568" i="4"/>
  <c r="D1568" i="4"/>
  <c r="N1568" i="4" s="1"/>
  <c r="C1568" i="4"/>
  <c r="B1568" i="4"/>
  <c r="M1568" i="4" s="1"/>
  <c r="A1568" i="4"/>
  <c r="U1567" i="4"/>
  <c r="T1567" i="4"/>
  <c r="S1567" i="4"/>
  <c r="M1567" i="4"/>
  <c r="L1567" i="4"/>
  <c r="K1567" i="4"/>
  <c r="J1567" i="4"/>
  <c r="I1567" i="4"/>
  <c r="H1567" i="4"/>
  <c r="G1567" i="4"/>
  <c r="P1567" i="4" s="1"/>
  <c r="F1567" i="4"/>
  <c r="O1567" i="4" s="1"/>
  <c r="E1567" i="4"/>
  <c r="D1567" i="4"/>
  <c r="N1567" i="4" s="1"/>
  <c r="C1567" i="4"/>
  <c r="B1567" i="4"/>
  <c r="A1567" i="4"/>
  <c r="U1566" i="4"/>
  <c r="T1566" i="4"/>
  <c r="S1566" i="4"/>
  <c r="P1566" i="4"/>
  <c r="L1566" i="4"/>
  <c r="K1566" i="4"/>
  <c r="J1566" i="4"/>
  <c r="O1566" i="4" s="1"/>
  <c r="I1566" i="4"/>
  <c r="H1566" i="4"/>
  <c r="Q1566" i="4" s="1"/>
  <c r="G1566" i="4"/>
  <c r="F1566" i="4"/>
  <c r="E1566" i="4"/>
  <c r="D1566" i="4"/>
  <c r="N1566" i="4" s="1"/>
  <c r="C1566" i="4"/>
  <c r="M1566" i="4" s="1"/>
  <c r="B1566" i="4"/>
  <c r="A1566" i="4"/>
  <c r="U1565" i="4"/>
  <c r="T1565" i="4"/>
  <c r="S1565" i="4"/>
  <c r="M1565" i="4"/>
  <c r="L1565" i="4"/>
  <c r="Q1565" i="4" s="1"/>
  <c r="K1565" i="4"/>
  <c r="J1565" i="4"/>
  <c r="I1565" i="4"/>
  <c r="H1565" i="4"/>
  <c r="G1565" i="4"/>
  <c r="P1565" i="4" s="1"/>
  <c r="F1565" i="4"/>
  <c r="O1565" i="4" s="1"/>
  <c r="E1565" i="4"/>
  <c r="D1565" i="4"/>
  <c r="C1565" i="4"/>
  <c r="B1565" i="4"/>
  <c r="A1565" i="4"/>
  <c r="U1564" i="4"/>
  <c r="T1564" i="4"/>
  <c r="S1564" i="4"/>
  <c r="P1564" i="4"/>
  <c r="L1564" i="4"/>
  <c r="K1564" i="4"/>
  <c r="J1564" i="4"/>
  <c r="O1564" i="4" s="1"/>
  <c r="I1564" i="4"/>
  <c r="H1564" i="4"/>
  <c r="G1564" i="4"/>
  <c r="F1564" i="4"/>
  <c r="Q1564" i="4" s="1"/>
  <c r="E1564" i="4"/>
  <c r="D1564" i="4"/>
  <c r="N1564" i="4" s="1"/>
  <c r="C1564" i="4"/>
  <c r="B1564" i="4"/>
  <c r="A1564" i="4"/>
  <c r="U1563" i="4"/>
  <c r="T1563" i="4"/>
  <c r="S1563" i="4"/>
  <c r="M1563" i="4"/>
  <c r="L1563" i="4"/>
  <c r="K1563" i="4"/>
  <c r="J1563" i="4"/>
  <c r="I1563" i="4"/>
  <c r="H1563" i="4"/>
  <c r="Q1563" i="4" s="1"/>
  <c r="G1563" i="4"/>
  <c r="P1563" i="4" s="1"/>
  <c r="F1563" i="4"/>
  <c r="O1563" i="4" s="1"/>
  <c r="E1563" i="4"/>
  <c r="D1563" i="4"/>
  <c r="N1563" i="4" s="1"/>
  <c r="R1563" i="4" s="1"/>
  <c r="C1563" i="4"/>
  <c r="B1563" i="4"/>
  <c r="A1563" i="4"/>
  <c r="U1562" i="4"/>
  <c r="T1562" i="4"/>
  <c r="S1562" i="4"/>
  <c r="P1562" i="4"/>
  <c r="O1562" i="4"/>
  <c r="L1562" i="4"/>
  <c r="K1562" i="4"/>
  <c r="J1562" i="4"/>
  <c r="I1562" i="4"/>
  <c r="H1562" i="4"/>
  <c r="Q1562" i="4" s="1"/>
  <c r="G1562" i="4"/>
  <c r="F1562" i="4"/>
  <c r="E1562" i="4"/>
  <c r="D1562" i="4"/>
  <c r="N1562" i="4" s="1"/>
  <c r="C1562" i="4"/>
  <c r="M1562" i="4" s="1"/>
  <c r="B1562" i="4"/>
  <c r="A1562" i="4"/>
  <c r="U1561" i="4"/>
  <c r="T1561" i="4"/>
  <c r="S1561" i="4"/>
  <c r="Q1561" i="4"/>
  <c r="M1561" i="4"/>
  <c r="L1561" i="4"/>
  <c r="K1561" i="4"/>
  <c r="J1561" i="4"/>
  <c r="I1561" i="4"/>
  <c r="H1561" i="4"/>
  <c r="G1561" i="4"/>
  <c r="P1561" i="4" s="1"/>
  <c r="R1561" i="4" s="1"/>
  <c r="F1561" i="4"/>
  <c r="O1561" i="4" s="1"/>
  <c r="E1561" i="4"/>
  <c r="D1561" i="4"/>
  <c r="N1561" i="4" s="1"/>
  <c r="C1561" i="4"/>
  <c r="B1561" i="4"/>
  <c r="A1561" i="4"/>
  <c r="U1560" i="4"/>
  <c r="T1560" i="4"/>
  <c r="S1560" i="4"/>
  <c r="P1560" i="4"/>
  <c r="O1560" i="4"/>
  <c r="N1560" i="4"/>
  <c r="L1560" i="4"/>
  <c r="K1560" i="4"/>
  <c r="J1560" i="4"/>
  <c r="I1560" i="4"/>
  <c r="H1560" i="4"/>
  <c r="G1560" i="4"/>
  <c r="F1560" i="4"/>
  <c r="Q1560" i="4" s="1"/>
  <c r="E1560" i="4"/>
  <c r="D1560" i="4"/>
  <c r="C1560" i="4"/>
  <c r="B1560" i="4"/>
  <c r="M1560" i="4" s="1"/>
  <c r="R1560" i="4" s="1"/>
  <c r="A1560" i="4"/>
  <c r="U1559" i="4"/>
  <c r="T1559" i="4"/>
  <c r="S1559" i="4"/>
  <c r="M1559" i="4"/>
  <c r="L1559" i="4"/>
  <c r="K1559" i="4"/>
  <c r="J1559" i="4"/>
  <c r="I1559" i="4"/>
  <c r="H1559" i="4"/>
  <c r="G1559" i="4"/>
  <c r="P1559" i="4" s="1"/>
  <c r="F1559" i="4"/>
  <c r="O1559" i="4" s="1"/>
  <c r="E1559" i="4"/>
  <c r="D1559" i="4"/>
  <c r="N1559" i="4" s="1"/>
  <c r="C1559" i="4"/>
  <c r="B1559" i="4"/>
  <c r="A1559" i="4"/>
  <c r="U1558" i="4"/>
  <c r="T1558" i="4"/>
  <c r="S1558" i="4"/>
  <c r="P1558" i="4"/>
  <c r="O1558" i="4"/>
  <c r="L1558" i="4"/>
  <c r="K1558" i="4"/>
  <c r="J1558" i="4"/>
  <c r="I1558" i="4"/>
  <c r="H1558" i="4"/>
  <c r="Q1558" i="4" s="1"/>
  <c r="G1558" i="4"/>
  <c r="F1558" i="4"/>
  <c r="E1558" i="4"/>
  <c r="D1558" i="4"/>
  <c r="N1558" i="4" s="1"/>
  <c r="C1558" i="4"/>
  <c r="M1558" i="4" s="1"/>
  <c r="B1558" i="4"/>
  <c r="A1558" i="4"/>
  <c r="U1557" i="4"/>
  <c r="T1557" i="4"/>
  <c r="S1557" i="4"/>
  <c r="M1557" i="4"/>
  <c r="L1557" i="4"/>
  <c r="K1557" i="4"/>
  <c r="J1557" i="4"/>
  <c r="I1557" i="4"/>
  <c r="H1557" i="4"/>
  <c r="G1557" i="4"/>
  <c r="P1557" i="4" s="1"/>
  <c r="F1557" i="4"/>
  <c r="E1557" i="4"/>
  <c r="D1557" i="4"/>
  <c r="C1557" i="4"/>
  <c r="B1557" i="4"/>
  <c r="A1557" i="4"/>
  <c r="U1556" i="4"/>
  <c r="T1556" i="4"/>
  <c r="S1556" i="4"/>
  <c r="P1556" i="4"/>
  <c r="O1556" i="4"/>
  <c r="N1556" i="4"/>
  <c r="L1556" i="4"/>
  <c r="K1556" i="4"/>
  <c r="J1556" i="4"/>
  <c r="I1556" i="4"/>
  <c r="H1556" i="4"/>
  <c r="G1556" i="4"/>
  <c r="F1556" i="4"/>
  <c r="Q1556" i="4" s="1"/>
  <c r="E1556" i="4"/>
  <c r="D1556" i="4"/>
  <c r="C1556" i="4"/>
  <c r="B1556" i="4"/>
  <c r="A1556" i="4"/>
  <c r="U1555" i="4"/>
  <c r="T1555" i="4"/>
  <c r="S1555" i="4"/>
  <c r="M1555" i="4"/>
  <c r="L1555" i="4"/>
  <c r="K1555" i="4"/>
  <c r="J1555" i="4"/>
  <c r="I1555" i="4"/>
  <c r="H1555" i="4"/>
  <c r="G1555" i="4"/>
  <c r="P1555" i="4" s="1"/>
  <c r="F1555" i="4"/>
  <c r="O1555" i="4" s="1"/>
  <c r="E1555" i="4"/>
  <c r="D1555" i="4"/>
  <c r="N1555" i="4" s="1"/>
  <c r="C1555" i="4"/>
  <c r="B1555" i="4"/>
  <c r="A1555" i="4"/>
  <c r="U1554" i="4"/>
  <c r="T1554" i="4"/>
  <c r="S1554" i="4"/>
  <c r="P1554" i="4"/>
  <c r="L1554" i="4"/>
  <c r="K1554" i="4"/>
  <c r="J1554" i="4"/>
  <c r="O1554" i="4" s="1"/>
  <c r="I1554" i="4"/>
  <c r="H1554" i="4"/>
  <c r="Q1554" i="4" s="1"/>
  <c r="G1554" i="4"/>
  <c r="F1554" i="4"/>
  <c r="E1554" i="4"/>
  <c r="D1554" i="4"/>
  <c r="N1554" i="4" s="1"/>
  <c r="C1554" i="4"/>
  <c r="M1554" i="4" s="1"/>
  <c r="B1554" i="4"/>
  <c r="A1554" i="4"/>
  <c r="U1553" i="4"/>
  <c r="T1553" i="4"/>
  <c r="S1553" i="4"/>
  <c r="M1553" i="4"/>
  <c r="L1553" i="4"/>
  <c r="K1553" i="4"/>
  <c r="J1553" i="4"/>
  <c r="I1553" i="4"/>
  <c r="H1553" i="4"/>
  <c r="G1553" i="4"/>
  <c r="P1553" i="4" s="1"/>
  <c r="F1553" i="4"/>
  <c r="O1553" i="4" s="1"/>
  <c r="E1553" i="4"/>
  <c r="N1553" i="4" s="1"/>
  <c r="D1553" i="4"/>
  <c r="C1553" i="4"/>
  <c r="B1553" i="4"/>
  <c r="A1553" i="4"/>
  <c r="U1552" i="4"/>
  <c r="T1552" i="4"/>
  <c r="S1552" i="4"/>
  <c r="P1552" i="4"/>
  <c r="N1552" i="4"/>
  <c r="L1552" i="4"/>
  <c r="K1552" i="4"/>
  <c r="J1552" i="4"/>
  <c r="O1552" i="4" s="1"/>
  <c r="I1552" i="4"/>
  <c r="H1552" i="4"/>
  <c r="G1552" i="4"/>
  <c r="F1552" i="4"/>
  <c r="Q1552" i="4" s="1"/>
  <c r="E1552" i="4"/>
  <c r="D1552" i="4"/>
  <c r="C1552" i="4"/>
  <c r="B1552" i="4"/>
  <c r="A1552" i="4"/>
  <c r="U1551" i="4"/>
  <c r="T1551" i="4"/>
  <c r="S1551" i="4"/>
  <c r="M1551" i="4"/>
  <c r="L1551" i="4"/>
  <c r="K1551" i="4"/>
  <c r="J1551" i="4"/>
  <c r="I1551" i="4"/>
  <c r="H1551" i="4"/>
  <c r="G1551" i="4"/>
  <c r="P1551" i="4" s="1"/>
  <c r="F1551" i="4"/>
  <c r="O1551" i="4" s="1"/>
  <c r="E1551" i="4"/>
  <c r="D1551" i="4"/>
  <c r="N1551" i="4" s="1"/>
  <c r="C1551" i="4"/>
  <c r="B1551" i="4"/>
  <c r="A1551" i="4"/>
  <c r="U1550" i="4"/>
  <c r="T1550" i="4"/>
  <c r="S1550" i="4"/>
  <c r="P1550" i="4"/>
  <c r="O1550" i="4"/>
  <c r="L1550" i="4"/>
  <c r="K1550" i="4"/>
  <c r="J1550" i="4"/>
  <c r="I1550" i="4"/>
  <c r="H1550" i="4"/>
  <c r="Q1550" i="4" s="1"/>
  <c r="G1550" i="4"/>
  <c r="F1550" i="4"/>
  <c r="E1550" i="4"/>
  <c r="D1550" i="4"/>
  <c r="N1550" i="4" s="1"/>
  <c r="C1550" i="4"/>
  <c r="M1550" i="4" s="1"/>
  <c r="B1550" i="4"/>
  <c r="A1550" i="4"/>
  <c r="U1549" i="4"/>
  <c r="T1549" i="4"/>
  <c r="S1549" i="4"/>
  <c r="Q1549" i="4"/>
  <c r="M1549" i="4"/>
  <c r="L1549" i="4"/>
  <c r="K1549" i="4"/>
  <c r="J1549" i="4"/>
  <c r="I1549" i="4"/>
  <c r="H1549" i="4"/>
  <c r="G1549" i="4"/>
  <c r="P1549" i="4" s="1"/>
  <c r="F1549" i="4"/>
  <c r="O1549" i="4" s="1"/>
  <c r="E1549" i="4"/>
  <c r="N1549" i="4" s="1"/>
  <c r="D1549" i="4"/>
  <c r="C1549" i="4"/>
  <c r="B1549" i="4"/>
  <c r="A1549" i="4"/>
  <c r="U1548" i="4"/>
  <c r="T1548" i="4"/>
  <c r="S1548" i="4"/>
  <c r="P1548" i="4"/>
  <c r="O1548" i="4"/>
  <c r="N1548" i="4"/>
  <c r="L1548" i="4"/>
  <c r="K1548" i="4"/>
  <c r="J1548" i="4"/>
  <c r="I1548" i="4"/>
  <c r="H1548" i="4"/>
  <c r="G1548" i="4"/>
  <c r="F1548" i="4"/>
  <c r="Q1548" i="4" s="1"/>
  <c r="E1548" i="4"/>
  <c r="D1548" i="4"/>
  <c r="C1548" i="4"/>
  <c r="B1548" i="4"/>
  <c r="A1548" i="4"/>
  <c r="U1547" i="4"/>
  <c r="T1547" i="4"/>
  <c r="S1547" i="4"/>
  <c r="M1547" i="4"/>
  <c r="L1547" i="4"/>
  <c r="K1547" i="4"/>
  <c r="J1547" i="4"/>
  <c r="I1547" i="4"/>
  <c r="H1547" i="4"/>
  <c r="G1547" i="4"/>
  <c r="P1547" i="4" s="1"/>
  <c r="F1547" i="4"/>
  <c r="O1547" i="4" s="1"/>
  <c r="E1547" i="4"/>
  <c r="D1547" i="4"/>
  <c r="N1547" i="4" s="1"/>
  <c r="C1547" i="4"/>
  <c r="B1547" i="4"/>
  <c r="A1547" i="4"/>
  <c r="U1546" i="4"/>
  <c r="T1546" i="4"/>
  <c r="S1546" i="4"/>
  <c r="P1546" i="4"/>
  <c r="O1546" i="4"/>
  <c r="L1546" i="4"/>
  <c r="K1546" i="4"/>
  <c r="J1546" i="4"/>
  <c r="I1546" i="4"/>
  <c r="H1546" i="4"/>
  <c r="Q1546" i="4" s="1"/>
  <c r="G1546" i="4"/>
  <c r="F1546" i="4"/>
  <c r="E1546" i="4"/>
  <c r="D1546" i="4"/>
  <c r="N1546" i="4" s="1"/>
  <c r="C1546" i="4"/>
  <c r="M1546" i="4" s="1"/>
  <c r="B1546" i="4"/>
  <c r="A1546" i="4"/>
  <c r="U1545" i="4"/>
  <c r="T1545" i="4"/>
  <c r="S1545" i="4"/>
  <c r="M1545" i="4"/>
  <c r="L1545" i="4"/>
  <c r="K1545" i="4"/>
  <c r="J1545" i="4"/>
  <c r="I1545" i="4"/>
  <c r="H1545" i="4"/>
  <c r="G1545" i="4"/>
  <c r="P1545" i="4" s="1"/>
  <c r="F1545" i="4"/>
  <c r="O1545" i="4" s="1"/>
  <c r="E1545" i="4"/>
  <c r="N1545" i="4" s="1"/>
  <c r="D1545" i="4"/>
  <c r="C1545" i="4"/>
  <c r="B1545" i="4"/>
  <c r="A1545" i="4"/>
  <c r="U1544" i="4"/>
  <c r="T1544" i="4"/>
  <c r="S1544" i="4"/>
  <c r="P1544" i="4"/>
  <c r="N1544" i="4"/>
  <c r="L1544" i="4"/>
  <c r="K1544" i="4"/>
  <c r="J1544" i="4"/>
  <c r="I1544" i="4"/>
  <c r="H1544" i="4"/>
  <c r="G1544" i="4"/>
  <c r="F1544" i="4"/>
  <c r="Q1544" i="4" s="1"/>
  <c r="E1544" i="4"/>
  <c r="D1544" i="4"/>
  <c r="C1544" i="4"/>
  <c r="B1544" i="4"/>
  <c r="M1544" i="4" s="1"/>
  <c r="A1544" i="4"/>
  <c r="U1543" i="4"/>
  <c r="T1543" i="4"/>
  <c r="S1543" i="4"/>
  <c r="O1543" i="4"/>
  <c r="M1543" i="4"/>
  <c r="L1543" i="4"/>
  <c r="K1543" i="4"/>
  <c r="J1543" i="4"/>
  <c r="I1543" i="4"/>
  <c r="H1543" i="4"/>
  <c r="G1543" i="4"/>
  <c r="P1543" i="4" s="1"/>
  <c r="F1543" i="4"/>
  <c r="E1543" i="4"/>
  <c r="D1543" i="4"/>
  <c r="N1543" i="4" s="1"/>
  <c r="C1543" i="4"/>
  <c r="B1543" i="4"/>
  <c r="A1543" i="4"/>
  <c r="U1542" i="4"/>
  <c r="T1542" i="4"/>
  <c r="S1542" i="4"/>
  <c r="P1542" i="4"/>
  <c r="O1542" i="4"/>
  <c r="L1542" i="4"/>
  <c r="K1542" i="4"/>
  <c r="J1542" i="4"/>
  <c r="I1542" i="4"/>
  <c r="H1542" i="4"/>
  <c r="G1542" i="4"/>
  <c r="F1542" i="4"/>
  <c r="E1542" i="4"/>
  <c r="D1542" i="4"/>
  <c r="N1542" i="4" s="1"/>
  <c r="C1542" i="4"/>
  <c r="M1542" i="4" s="1"/>
  <c r="B1542" i="4"/>
  <c r="A1542" i="4"/>
  <c r="U1541" i="4"/>
  <c r="T1541" i="4"/>
  <c r="S1541" i="4"/>
  <c r="M1541" i="4"/>
  <c r="L1541" i="4"/>
  <c r="K1541" i="4"/>
  <c r="J1541" i="4"/>
  <c r="I1541" i="4"/>
  <c r="H1541" i="4"/>
  <c r="G1541" i="4"/>
  <c r="P1541" i="4" s="1"/>
  <c r="F1541" i="4"/>
  <c r="O1541" i="4" s="1"/>
  <c r="E1541" i="4"/>
  <c r="N1541" i="4" s="1"/>
  <c r="D1541" i="4"/>
  <c r="C1541" i="4"/>
  <c r="B1541" i="4"/>
  <c r="A1541" i="4"/>
  <c r="U1540" i="4"/>
  <c r="T1540" i="4"/>
  <c r="S1540" i="4"/>
  <c r="P1540" i="4"/>
  <c r="N1540" i="4"/>
  <c r="L1540" i="4"/>
  <c r="K1540" i="4"/>
  <c r="J1540" i="4"/>
  <c r="I1540" i="4"/>
  <c r="H1540" i="4"/>
  <c r="G1540" i="4"/>
  <c r="F1540" i="4"/>
  <c r="Q1540" i="4" s="1"/>
  <c r="E1540" i="4"/>
  <c r="D1540" i="4"/>
  <c r="C1540" i="4"/>
  <c r="B1540" i="4"/>
  <c r="M1540" i="4" s="1"/>
  <c r="A1540" i="4"/>
  <c r="U1539" i="4"/>
  <c r="T1539" i="4"/>
  <c r="S1539" i="4"/>
  <c r="O1539" i="4"/>
  <c r="M1539" i="4"/>
  <c r="L1539" i="4"/>
  <c r="K1539" i="4"/>
  <c r="J1539" i="4"/>
  <c r="I1539" i="4"/>
  <c r="H1539" i="4"/>
  <c r="G1539" i="4"/>
  <c r="P1539" i="4" s="1"/>
  <c r="F1539" i="4"/>
  <c r="E1539" i="4"/>
  <c r="D1539" i="4"/>
  <c r="N1539" i="4" s="1"/>
  <c r="C1539" i="4"/>
  <c r="B1539" i="4"/>
  <c r="A1539" i="4"/>
  <c r="U1538" i="4"/>
  <c r="T1538" i="4"/>
  <c r="S1538" i="4"/>
  <c r="P1538" i="4"/>
  <c r="O1538" i="4"/>
  <c r="L1538" i="4"/>
  <c r="K1538" i="4"/>
  <c r="J1538" i="4"/>
  <c r="I1538" i="4"/>
  <c r="H1538" i="4"/>
  <c r="G1538" i="4"/>
  <c r="F1538" i="4"/>
  <c r="E1538" i="4"/>
  <c r="D1538" i="4"/>
  <c r="N1538" i="4" s="1"/>
  <c r="C1538" i="4"/>
  <c r="M1538" i="4" s="1"/>
  <c r="B1538" i="4"/>
  <c r="A1538" i="4"/>
  <c r="U1537" i="4"/>
  <c r="T1537" i="4"/>
  <c r="S1537" i="4"/>
  <c r="M1537" i="4"/>
  <c r="L1537" i="4"/>
  <c r="K1537" i="4"/>
  <c r="J1537" i="4"/>
  <c r="I1537" i="4"/>
  <c r="H1537" i="4"/>
  <c r="G1537" i="4"/>
  <c r="P1537" i="4" s="1"/>
  <c r="F1537" i="4"/>
  <c r="O1537" i="4" s="1"/>
  <c r="E1537" i="4"/>
  <c r="N1537" i="4" s="1"/>
  <c r="D1537" i="4"/>
  <c r="C1537" i="4"/>
  <c r="B1537" i="4"/>
  <c r="A1537" i="4"/>
  <c r="U1536" i="4"/>
  <c r="T1536" i="4"/>
  <c r="S1536" i="4"/>
  <c r="P1536" i="4"/>
  <c r="N1536" i="4"/>
  <c r="L1536" i="4"/>
  <c r="K1536" i="4"/>
  <c r="J1536" i="4"/>
  <c r="I1536" i="4"/>
  <c r="H1536" i="4"/>
  <c r="G1536" i="4"/>
  <c r="F1536" i="4"/>
  <c r="Q1536" i="4" s="1"/>
  <c r="E1536" i="4"/>
  <c r="D1536" i="4"/>
  <c r="C1536" i="4"/>
  <c r="B1536" i="4"/>
  <c r="M1536" i="4" s="1"/>
  <c r="A1536" i="4"/>
  <c r="U1535" i="4"/>
  <c r="T1535" i="4"/>
  <c r="S1535" i="4"/>
  <c r="P1535" i="4"/>
  <c r="O1535" i="4"/>
  <c r="M1535" i="4"/>
  <c r="R1535" i="4" s="1"/>
  <c r="L1535" i="4"/>
  <c r="K1535" i="4"/>
  <c r="J1535" i="4"/>
  <c r="I1535" i="4"/>
  <c r="H1535" i="4"/>
  <c r="Q1535" i="4" s="1"/>
  <c r="G1535" i="4"/>
  <c r="F1535" i="4"/>
  <c r="E1535" i="4"/>
  <c r="D1535" i="4"/>
  <c r="N1535" i="4" s="1"/>
  <c r="C1535" i="4"/>
  <c r="B1535" i="4"/>
  <c r="A1535" i="4"/>
  <c r="U1534" i="4"/>
  <c r="T1534" i="4"/>
  <c r="S1534" i="4"/>
  <c r="P1534" i="4"/>
  <c r="L1534" i="4"/>
  <c r="K1534" i="4"/>
  <c r="J1534" i="4"/>
  <c r="O1534" i="4" s="1"/>
  <c r="I1534" i="4"/>
  <c r="H1534" i="4"/>
  <c r="Q1534" i="4" s="1"/>
  <c r="G1534" i="4"/>
  <c r="F1534" i="4"/>
  <c r="E1534" i="4"/>
  <c r="D1534" i="4"/>
  <c r="N1534" i="4" s="1"/>
  <c r="C1534" i="4"/>
  <c r="M1534" i="4" s="1"/>
  <c r="R1534" i="4" s="1"/>
  <c r="B1534" i="4"/>
  <c r="A1534" i="4"/>
  <c r="U1533" i="4"/>
  <c r="T1533" i="4"/>
  <c r="S1533" i="4"/>
  <c r="Q1533" i="4"/>
  <c r="M1533" i="4"/>
  <c r="R1533" i="4" s="1"/>
  <c r="L1533" i="4"/>
  <c r="K1533" i="4"/>
  <c r="J1533" i="4"/>
  <c r="I1533" i="4"/>
  <c r="H1533" i="4"/>
  <c r="G1533" i="4"/>
  <c r="P1533" i="4" s="1"/>
  <c r="F1533" i="4"/>
  <c r="O1533" i="4" s="1"/>
  <c r="E1533" i="4"/>
  <c r="N1533" i="4" s="1"/>
  <c r="D1533" i="4"/>
  <c r="C1533" i="4"/>
  <c r="B1533" i="4"/>
  <c r="A1533" i="4"/>
  <c r="U1532" i="4"/>
  <c r="T1532" i="4"/>
  <c r="S1532" i="4"/>
  <c r="P1532" i="4"/>
  <c r="L1532" i="4"/>
  <c r="K1532" i="4"/>
  <c r="J1532" i="4"/>
  <c r="O1532" i="4" s="1"/>
  <c r="I1532" i="4"/>
  <c r="H1532" i="4"/>
  <c r="G1532" i="4"/>
  <c r="F1532" i="4"/>
  <c r="Q1532" i="4" s="1"/>
  <c r="E1532" i="4"/>
  <c r="D1532" i="4"/>
  <c r="N1532" i="4" s="1"/>
  <c r="C1532" i="4"/>
  <c r="B1532" i="4"/>
  <c r="A1532" i="4"/>
  <c r="U1531" i="4"/>
  <c r="T1531" i="4"/>
  <c r="S1531" i="4"/>
  <c r="P1531" i="4"/>
  <c r="L1531" i="4"/>
  <c r="K1531" i="4"/>
  <c r="J1531" i="4"/>
  <c r="I1531" i="4"/>
  <c r="H1531" i="4"/>
  <c r="G1531" i="4"/>
  <c r="F1531" i="4"/>
  <c r="O1531" i="4" s="1"/>
  <c r="E1531" i="4"/>
  <c r="D1531" i="4"/>
  <c r="N1531" i="4" s="1"/>
  <c r="C1531" i="4"/>
  <c r="M1531" i="4" s="1"/>
  <c r="B1531" i="4"/>
  <c r="A1531" i="4"/>
  <c r="U1530" i="4"/>
  <c r="T1530" i="4"/>
  <c r="S1530" i="4"/>
  <c r="P1530" i="4"/>
  <c r="M1530" i="4"/>
  <c r="L1530" i="4"/>
  <c r="K1530" i="4"/>
  <c r="J1530" i="4"/>
  <c r="O1530" i="4" s="1"/>
  <c r="I1530" i="4"/>
  <c r="H1530" i="4"/>
  <c r="G1530" i="4"/>
  <c r="F1530" i="4"/>
  <c r="E1530" i="4"/>
  <c r="D1530" i="4"/>
  <c r="N1530" i="4" s="1"/>
  <c r="C1530" i="4"/>
  <c r="B1530" i="4"/>
  <c r="A1530" i="4"/>
  <c r="U1529" i="4"/>
  <c r="T1529" i="4"/>
  <c r="S1529" i="4"/>
  <c r="M1529" i="4"/>
  <c r="L1529" i="4"/>
  <c r="K1529" i="4"/>
  <c r="J1529" i="4"/>
  <c r="I1529" i="4"/>
  <c r="H1529" i="4"/>
  <c r="G1529" i="4"/>
  <c r="P1529" i="4" s="1"/>
  <c r="F1529" i="4"/>
  <c r="O1529" i="4" s="1"/>
  <c r="E1529" i="4"/>
  <c r="N1529" i="4" s="1"/>
  <c r="D1529" i="4"/>
  <c r="C1529" i="4"/>
  <c r="B1529" i="4"/>
  <c r="A1529" i="4"/>
  <c r="U1528" i="4"/>
  <c r="T1528" i="4"/>
  <c r="S1528" i="4"/>
  <c r="P1528" i="4"/>
  <c r="N1528" i="4"/>
  <c r="L1528" i="4"/>
  <c r="K1528" i="4"/>
  <c r="J1528" i="4"/>
  <c r="O1528" i="4" s="1"/>
  <c r="I1528" i="4"/>
  <c r="H1528" i="4"/>
  <c r="G1528" i="4"/>
  <c r="F1528" i="4"/>
  <c r="Q1528" i="4" s="1"/>
  <c r="E1528" i="4"/>
  <c r="D1528" i="4"/>
  <c r="C1528" i="4"/>
  <c r="B1528" i="4"/>
  <c r="M1528" i="4" s="1"/>
  <c r="A1528" i="4"/>
  <c r="U1527" i="4"/>
  <c r="T1527" i="4"/>
  <c r="S1527" i="4"/>
  <c r="M1527" i="4"/>
  <c r="L1527" i="4"/>
  <c r="K1527" i="4"/>
  <c r="J1527" i="4"/>
  <c r="I1527" i="4"/>
  <c r="H1527" i="4"/>
  <c r="G1527" i="4"/>
  <c r="P1527" i="4" s="1"/>
  <c r="F1527" i="4"/>
  <c r="O1527" i="4" s="1"/>
  <c r="E1527" i="4"/>
  <c r="D1527" i="4"/>
  <c r="N1527" i="4" s="1"/>
  <c r="C1527" i="4"/>
  <c r="B1527" i="4"/>
  <c r="A1527" i="4"/>
  <c r="U1526" i="4"/>
  <c r="T1526" i="4"/>
  <c r="S1526" i="4"/>
  <c r="P1526" i="4"/>
  <c r="O1526" i="4"/>
  <c r="L1526" i="4"/>
  <c r="K1526" i="4"/>
  <c r="J1526" i="4"/>
  <c r="I1526" i="4"/>
  <c r="H1526" i="4"/>
  <c r="G1526" i="4"/>
  <c r="F1526" i="4"/>
  <c r="E1526" i="4"/>
  <c r="D1526" i="4"/>
  <c r="N1526" i="4" s="1"/>
  <c r="C1526" i="4"/>
  <c r="M1526" i="4" s="1"/>
  <c r="B1526" i="4"/>
  <c r="A1526" i="4"/>
  <c r="U1525" i="4"/>
  <c r="T1525" i="4"/>
  <c r="S1525" i="4"/>
  <c r="M1525" i="4"/>
  <c r="L1525" i="4"/>
  <c r="K1525" i="4"/>
  <c r="J1525" i="4"/>
  <c r="I1525" i="4"/>
  <c r="H1525" i="4"/>
  <c r="G1525" i="4"/>
  <c r="P1525" i="4" s="1"/>
  <c r="F1525" i="4"/>
  <c r="E1525" i="4"/>
  <c r="N1525" i="4" s="1"/>
  <c r="D1525" i="4"/>
  <c r="C1525" i="4"/>
  <c r="B1525" i="4"/>
  <c r="A1525" i="4"/>
  <c r="U1524" i="4"/>
  <c r="T1524" i="4"/>
  <c r="S1524" i="4"/>
  <c r="O1524" i="4"/>
  <c r="N1524" i="4"/>
  <c r="L1524" i="4"/>
  <c r="K1524" i="4"/>
  <c r="J1524" i="4"/>
  <c r="I1524" i="4"/>
  <c r="H1524" i="4"/>
  <c r="G1524" i="4"/>
  <c r="P1524" i="4" s="1"/>
  <c r="F1524" i="4"/>
  <c r="Q1524" i="4" s="1"/>
  <c r="E1524" i="4"/>
  <c r="D1524" i="4"/>
  <c r="C1524" i="4"/>
  <c r="B1524" i="4"/>
  <c r="M1524" i="4" s="1"/>
  <c r="R1524" i="4" s="1"/>
  <c r="A1524" i="4"/>
  <c r="U1523" i="4"/>
  <c r="T1523" i="4"/>
  <c r="S1523" i="4"/>
  <c r="O1523" i="4"/>
  <c r="L1523" i="4"/>
  <c r="K1523" i="4"/>
  <c r="J1523" i="4"/>
  <c r="I1523" i="4"/>
  <c r="H1523" i="4"/>
  <c r="Q1523" i="4" s="1"/>
  <c r="G1523" i="4"/>
  <c r="P1523" i="4" s="1"/>
  <c r="F1523" i="4"/>
  <c r="E1523" i="4"/>
  <c r="D1523" i="4"/>
  <c r="N1523" i="4" s="1"/>
  <c r="C1523" i="4"/>
  <c r="M1523" i="4" s="1"/>
  <c r="B1523" i="4"/>
  <c r="A1523" i="4"/>
  <c r="U1522" i="4"/>
  <c r="T1522" i="4"/>
  <c r="S1522" i="4"/>
  <c r="Q1522" i="4"/>
  <c r="P1522" i="4"/>
  <c r="O1522" i="4"/>
  <c r="L1522" i="4"/>
  <c r="K1522" i="4"/>
  <c r="J1522" i="4"/>
  <c r="I1522" i="4"/>
  <c r="H1522" i="4"/>
  <c r="G1522" i="4"/>
  <c r="F1522" i="4"/>
  <c r="E1522" i="4"/>
  <c r="D1522" i="4"/>
  <c r="N1522" i="4" s="1"/>
  <c r="C1522" i="4"/>
  <c r="M1522" i="4" s="1"/>
  <c r="R1522" i="4" s="1"/>
  <c r="B1522" i="4"/>
  <c r="A1522" i="4"/>
  <c r="U1521" i="4"/>
  <c r="T1521" i="4"/>
  <c r="S1521" i="4"/>
  <c r="Q1521" i="4"/>
  <c r="M1521" i="4"/>
  <c r="L1521" i="4"/>
  <c r="K1521" i="4"/>
  <c r="J1521" i="4"/>
  <c r="I1521" i="4"/>
  <c r="H1521" i="4"/>
  <c r="G1521" i="4"/>
  <c r="P1521" i="4" s="1"/>
  <c r="F1521" i="4"/>
  <c r="E1521" i="4"/>
  <c r="N1521" i="4" s="1"/>
  <c r="D1521" i="4"/>
  <c r="C1521" i="4"/>
  <c r="B1521" i="4"/>
  <c r="A1521" i="4"/>
  <c r="U1520" i="4"/>
  <c r="T1520" i="4"/>
  <c r="S1520" i="4"/>
  <c r="L1520" i="4"/>
  <c r="K1520" i="4"/>
  <c r="J1520" i="4"/>
  <c r="I1520" i="4"/>
  <c r="H1520" i="4"/>
  <c r="G1520" i="4"/>
  <c r="P1520" i="4" s="1"/>
  <c r="F1520" i="4"/>
  <c r="Q1520" i="4" s="1"/>
  <c r="E1520" i="4"/>
  <c r="D1520" i="4"/>
  <c r="N1520" i="4" s="1"/>
  <c r="C1520" i="4"/>
  <c r="B1520" i="4"/>
  <c r="A1520" i="4"/>
  <c r="U1519" i="4"/>
  <c r="T1519" i="4"/>
  <c r="S1519" i="4"/>
  <c r="P1519" i="4"/>
  <c r="L1519" i="4"/>
  <c r="K1519" i="4"/>
  <c r="J1519" i="4"/>
  <c r="I1519" i="4"/>
  <c r="H1519" i="4"/>
  <c r="G1519" i="4"/>
  <c r="F1519" i="4"/>
  <c r="O1519" i="4" s="1"/>
  <c r="E1519" i="4"/>
  <c r="D1519" i="4"/>
  <c r="N1519" i="4" s="1"/>
  <c r="C1519" i="4"/>
  <c r="M1519" i="4" s="1"/>
  <c r="B1519" i="4"/>
  <c r="A1519" i="4"/>
  <c r="U1518" i="4"/>
  <c r="T1518" i="4"/>
  <c r="S1518" i="4"/>
  <c r="P1518" i="4"/>
  <c r="M1518" i="4"/>
  <c r="L1518" i="4"/>
  <c r="K1518" i="4"/>
  <c r="J1518" i="4"/>
  <c r="O1518" i="4" s="1"/>
  <c r="I1518" i="4"/>
  <c r="H1518" i="4"/>
  <c r="Q1518" i="4" s="1"/>
  <c r="G1518" i="4"/>
  <c r="F1518" i="4"/>
  <c r="E1518" i="4"/>
  <c r="D1518" i="4"/>
  <c r="C1518" i="4"/>
  <c r="B1518" i="4"/>
  <c r="A1518" i="4"/>
  <c r="U1517" i="4"/>
  <c r="T1517" i="4"/>
  <c r="S1517" i="4"/>
  <c r="Q1517" i="4"/>
  <c r="N1517" i="4"/>
  <c r="L1517" i="4"/>
  <c r="K1517" i="4"/>
  <c r="J1517" i="4"/>
  <c r="I1517" i="4"/>
  <c r="H1517" i="4"/>
  <c r="G1517" i="4"/>
  <c r="P1517" i="4" s="1"/>
  <c r="F1517" i="4"/>
  <c r="O1517" i="4" s="1"/>
  <c r="E1517" i="4"/>
  <c r="D1517" i="4"/>
  <c r="C1517" i="4"/>
  <c r="B1517" i="4"/>
  <c r="M1517" i="4" s="1"/>
  <c r="A1517" i="4"/>
  <c r="U1516" i="4"/>
  <c r="T1516" i="4"/>
  <c r="S1516" i="4"/>
  <c r="P1516" i="4"/>
  <c r="L1516" i="4"/>
  <c r="K1516" i="4"/>
  <c r="J1516" i="4"/>
  <c r="O1516" i="4" s="1"/>
  <c r="I1516" i="4"/>
  <c r="H1516" i="4"/>
  <c r="G1516" i="4"/>
  <c r="F1516" i="4"/>
  <c r="E1516" i="4"/>
  <c r="D1516" i="4"/>
  <c r="N1516" i="4" s="1"/>
  <c r="C1516" i="4"/>
  <c r="B1516" i="4"/>
  <c r="M1516" i="4" s="1"/>
  <c r="A1516" i="4"/>
  <c r="U1515" i="4"/>
  <c r="T1515" i="4"/>
  <c r="S1515" i="4"/>
  <c r="P1515" i="4"/>
  <c r="L1515" i="4"/>
  <c r="K1515" i="4"/>
  <c r="J1515" i="4"/>
  <c r="I1515" i="4"/>
  <c r="H1515" i="4"/>
  <c r="G1515" i="4"/>
  <c r="F1515" i="4"/>
  <c r="O1515" i="4" s="1"/>
  <c r="E1515" i="4"/>
  <c r="D1515" i="4"/>
  <c r="N1515" i="4" s="1"/>
  <c r="C1515" i="4"/>
  <c r="M1515" i="4" s="1"/>
  <c r="B1515" i="4"/>
  <c r="A1515" i="4"/>
  <c r="U1514" i="4"/>
  <c r="T1514" i="4"/>
  <c r="S1514" i="4"/>
  <c r="P1514" i="4"/>
  <c r="O1514" i="4"/>
  <c r="M1514" i="4"/>
  <c r="R1514" i="4" s="1"/>
  <c r="L1514" i="4"/>
  <c r="Q1514" i="4" s="1"/>
  <c r="K1514" i="4"/>
  <c r="J1514" i="4"/>
  <c r="I1514" i="4"/>
  <c r="H1514" i="4"/>
  <c r="G1514" i="4"/>
  <c r="F1514" i="4"/>
  <c r="E1514" i="4"/>
  <c r="D1514" i="4"/>
  <c r="N1514" i="4" s="1"/>
  <c r="C1514" i="4"/>
  <c r="B1514" i="4"/>
  <c r="A1514" i="4"/>
  <c r="U1513" i="4"/>
  <c r="T1513" i="4"/>
  <c r="S1513" i="4"/>
  <c r="N1513" i="4"/>
  <c r="L1513" i="4"/>
  <c r="K1513" i="4"/>
  <c r="J1513" i="4"/>
  <c r="O1513" i="4" s="1"/>
  <c r="I1513" i="4"/>
  <c r="H1513" i="4"/>
  <c r="Q1513" i="4" s="1"/>
  <c r="G1513" i="4"/>
  <c r="P1513" i="4" s="1"/>
  <c r="F1513" i="4"/>
  <c r="E1513" i="4"/>
  <c r="D1513" i="4"/>
  <c r="C1513" i="4"/>
  <c r="B1513" i="4"/>
  <c r="M1513" i="4" s="1"/>
  <c r="A1513" i="4"/>
  <c r="U1512" i="4"/>
  <c r="T1512" i="4"/>
  <c r="S1512" i="4"/>
  <c r="Q1512" i="4"/>
  <c r="L1512" i="4"/>
  <c r="K1512" i="4"/>
  <c r="J1512" i="4"/>
  <c r="I1512" i="4"/>
  <c r="H1512" i="4"/>
  <c r="G1512" i="4"/>
  <c r="P1512" i="4" s="1"/>
  <c r="F1512" i="4"/>
  <c r="O1512" i="4" s="1"/>
  <c r="E1512" i="4"/>
  <c r="D1512" i="4"/>
  <c r="N1512" i="4" s="1"/>
  <c r="C1512" i="4"/>
  <c r="B1512" i="4"/>
  <c r="A1512" i="4"/>
  <c r="U1511" i="4"/>
  <c r="T1511" i="4"/>
  <c r="S1511" i="4"/>
  <c r="P1511" i="4"/>
  <c r="M1511" i="4"/>
  <c r="L1511" i="4"/>
  <c r="K1511" i="4"/>
  <c r="J1511" i="4"/>
  <c r="I1511" i="4"/>
  <c r="H1511" i="4"/>
  <c r="G1511" i="4"/>
  <c r="F1511" i="4"/>
  <c r="O1511" i="4" s="1"/>
  <c r="E1511" i="4"/>
  <c r="D1511" i="4"/>
  <c r="N1511" i="4" s="1"/>
  <c r="C1511" i="4"/>
  <c r="B1511" i="4"/>
  <c r="A1511" i="4"/>
  <c r="U1510" i="4"/>
  <c r="T1510" i="4"/>
  <c r="S1510" i="4"/>
  <c r="P1510" i="4"/>
  <c r="L1510" i="4"/>
  <c r="K1510" i="4"/>
  <c r="J1510" i="4"/>
  <c r="O1510" i="4" s="1"/>
  <c r="I1510" i="4"/>
  <c r="H1510" i="4"/>
  <c r="Q1510" i="4" s="1"/>
  <c r="G1510" i="4"/>
  <c r="F1510" i="4"/>
  <c r="E1510" i="4"/>
  <c r="D1510" i="4"/>
  <c r="N1510" i="4" s="1"/>
  <c r="C1510" i="4"/>
  <c r="M1510" i="4" s="1"/>
  <c r="B1510" i="4"/>
  <c r="A1510" i="4"/>
  <c r="U1509" i="4"/>
  <c r="T1509" i="4"/>
  <c r="S1509" i="4"/>
  <c r="Q1509" i="4"/>
  <c r="L1509" i="4"/>
  <c r="K1509" i="4"/>
  <c r="J1509" i="4"/>
  <c r="I1509" i="4"/>
  <c r="H1509" i="4"/>
  <c r="G1509" i="4"/>
  <c r="P1509" i="4" s="1"/>
  <c r="F1509" i="4"/>
  <c r="O1509" i="4" s="1"/>
  <c r="E1509" i="4"/>
  <c r="N1509" i="4" s="1"/>
  <c r="D1509" i="4"/>
  <c r="C1509" i="4"/>
  <c r="M1509" i="4" s="1"/>
  <c r="R1509" i="4" s="1"/>
  <c r="B1509" i="4"/>
  <c r="A1509" i="4"/>
  <c r="U1508" i="4"/>
  <c r="T1508" i="4"/>
  <c r="S1508" i="4"/>
  <c r="O1508" i="4"/>
  <c r="N1508" i="4"/>
  <c r="L1508" i="4"/>
  <c r="Q1508" i="4" s="1"/>
  <c r="K1508" i="4"/>
  <c r="J1508" i="4"/>
  <c r="I1508" i="4"/>
  <c r="H1508" i="4"/>
  <c r="G1508" i="4"/>
  <c r="P1508" i="4" s="1"/>
  <c r="F1508" i="4"/>
  <c r="E1508" i="4"/>
  <c r="D1508" i="4"/>
  <c r="C1508" i="4"/>
  <c r="B1508" i="4"/>
  <c r="M1508" i="4" s="1"/>
  <c r="A1508" i="4"/>
  <c r="U1507" i="4"/>
  <c r="T1507" i="4"/>
  <c r="S1507" i="4"/>
  <c r="P1507" i="4"/>
  <c r="O1507" i="4"/>
  <c r="L1507" i="4"/>
  <c r="K1507" i="4"/>
  <c r="J1507" i="4"/>
  <c r="I1507" i="4"/>
  <c r="H1507" i="4"/>
  <c r="Q1507" i="4" s="1"/>
  <c r="G1507" i="4"/>
  <c r="F1507" i="4"/>
  <c r="E1507" i="4"/>
  <c r="D1507" i="4"/>
  <c r="N1507" i="4" s="1"/>
  <c r="C1507" i="4"/>
  <c r="B1507" i="4"/>
  <c r="M1507" i="4" s="1"/>
  <c r="R1507" i="4" s="1"/>
  <c r="A1507" i="4"/>
  <c r="U1506" i="4"/>
  <c r="T1506" i="4"/>
  <c r="S1506" i="4"/>
  <c r="Q1506" i="4"/>
  <c r="L1506" i="4"/>
  <c r="K1506" i="4"/>
  <c r="J1506" i="4"/>
  <c r="I1506" i="4"/>
  <c r="H1506" i="4"/>
  <c r="G1506" i="4"/>
  <c r="P1506" i="4" s="1"/>
  <c r="F1506" i="4"/>
  <c r="O1506" i="4" s="1"/>
  <c r="E1506" i="4"/>
  <c r="D1506" i="4"/>
  <c r="C1506" i="4"/>
  <c r="M1506" i="4" s="1"/>
  <c r="B1506" i="4"/>
  <c r="A1506" i="4"/>
  <c r="U1505" i="4"/>
  <c r="T1505" i="4"/>
  <c r="S1505" i="4"/>
  <c r="Q1505" i="4"/>
  <c r="O1505" i="4"/>
  <c r="N1505" i="4"/>
  <c r="L1505" i="4"/>
  <c r="K1505" i="4"/>
  <c r="J1505" i="4"/>
  <c r="I1505" i="4"/>
  <c r="H1505" i="4"/>
  <c r="G1505" i="4"/>
  <c r="P1505" i="4" s="1"/>
  <c r="F1505" i="4"/>
  <c r="E1505" i="4"/>
  <c r="D1505" i="4"/>
  <c r="C1505" i="4"/>
  <c r="B1505" i="4"/>
  <c r="M1505" i="4" s="1"/>
  <c r="A1505" i="4"/>
  <c r="U1504" i="4"/>
  <c r="T1504" i="4"/>
  <c r="S1504" i="4"/>
  <c r="P1504" i="4"/>
  <c r="N1504" i="4"/>
  <c r="L1504" i="4"/>
  <c r="K1504" i="4"/>
  <c r="J1504" i="4"/>
  <c r="I1504" i="4"/>
  <c r="H1504" i="4"/>
  <c r="G1504" i="4"/>
  <c r="F1504" i="4"/>
  <c r="Q1504" i="4" s="1"/>
  <c r="E1504" i="4"/>
  <c r="D1504" i="4"/>
  <c r="C1504" i="4"/>
  <c r="B1504" i="4"/>
  <c r="M1504" i="4" s="1"/>
  <c r="A1504" i="4"/>
  <c r="U1503" i="4"/>
  <c r="T1503" i="4"/>
  <c r="S1503" i="4"/>
  <c r="N1503" i="4"/>
  <c r="L1503" i="4"/>
  <c r="K1503" i="4"/>
  <c r="J1503" i="4"/>
  <c r="I1503" i="4"/>
  <c r="H1503" i="4"/>
  <c r="G1503" i="4"/>
  <c r="P1503" i="4" s="1"/>
  <c r="F1503" i="4"/>
  <c r="O1503" i="4" s="1"/>
  <c r="E1503" i="4"/>
  <c r="D1503" i="4"/>
  <c r="C1503" i="4"/>
  <c r="B1503" i="4"/>
  <c r="M1503" i="4" s="1"/>
  <c r="A1503" i="4"/>
  <c r="U1502" i="4"/>
  <c r="T1502" i="4"/>
  <c r="S1502" i="4"/>
  <c r="P1502" i="4"/>
  <c r="O1502" i="4"/>
  <c r="L1502" i="4"/>
  <c r="K1502" i="4"/>
  <c r="J1502" i="4"/>
  <c r="I1502" i="4"/>
  <c r="H1502" i="4"/>
  <c r="G1502" i="4"/>
  <c r="F1502" i="4"/>
  <c r="Q1502" i="4" s="1"/>
  <c r="E1502" i="4"/>
  <c r="D1502" i="4"/>
  <c r="N1502" i="4" s="1"/>
  <c r="C1502" i="4"/>
  <c r="M1502" i="4" s="1"/>
  <c r="B1502" i="4"/>
  <c r="A1502" i="4"/>
  <c r="U1501" i="4"/>
  <c r="T1501" i="4"/>
  <c r="S1501" i="4"/>
  <c r="O1501" i="4"/>
  <c r="L1501" i="4"/>
  <c r="Q1501" i="4" s="1"/>
  <c r="K1501" i="4"/>
  <c r="J1501" i="4"/>
  <c r="I1501" i="4"/>
  <c r="H1501" i="4"/>
  <c r="G1501" i="4"/>
  <c r="P1501" i="4" s="1"/>
  <c r="F1501" i="4"/>
  <c r="E1501" i="4"/>
  <c r="N1501" i="4" s="1"/>
  <c r="D1501" i="4"/>
  <c r="C1501" i="4"/>
  <c r="M1501" i="4" s="1"/>
  <c r="R1501" i="4" s="1"/>
  <c r="B1501" i="4"/>
  <c r="A1501" i="4"/>
  <c r="U1500" i="4"/>
  <c r="T1500" i="4"/>
  <c r="S1500" i="4"/>
  <c r="P1500" i="4"/>
  <c r="L1500" i="4"/>
  <c r="K1500" i="4"/>
  <c r="Q1500" i="4" s="1"/>
  <c r="J1500" i="4"/>
  <c r="O1500" i="4" s="1"/>
  <c r="I1500" i="4"/>
  <c r="H1500" i="4"/>
  <c r="G1500" i="4"/>
  <c r="F1500" i="4"/>
  <c r="E1500" i="4"/>
  <c r="D1500" i="4"/>
  <c r="N1500" i="4" s="1"/>
  <c r="C1500" i="4"/>
  <c r="B1500" i="4"/>
  <c r="M1500" i="4" s="1"/>
  <c r="A1500" i="4"/>
  <c r="U1499" i="4"/>
  <c r="T1499" i="4"/>
  <c r="S1499" i="4"/>
  <c r="P1499" i="4"/>
  <c r="L1499" i="4"/>
  <c r="K1499" i="4"/>
  <c r="J1499" i="4"/>
  <c r="I1499" i="4"/>
  <c r="H1499" i="4"/>
  <c r="Q1499" i="4" s="1"/>
  <c r="G1499" i="4"/>
  <c r="F1499" i="4"/>
  <c r="O1499" i="4" s="1"/>
  <c r="E1499" i="4"/>
  <c r="D1499" i="4"/>
  <c r="N1499" i="4" s="1"/>
  <c r="C1499" i="4"/>
  <c r="M1499" i="4" s="1"/>
  <c r="R1499" i="4" s="1"/>
  <c r="B1499" i="4"/>
  <c r="A1499" i="4"/>
  <c r="U1498" i="4"/>
  <c r="T1498" i="4"/>
  <c r="S1498" i="4"/>
  <c r="O1498" i="4"/>
  <c r="M1498" i="4"/>
  <c r="R1498" i="4" s="1"/>
  <c r="L1498" i="4"/>
  <c r="Q1498" i="4" s="1"/>
  <c r="K1498" i="4"/>
  <c r="J1498" i="4"/>
  <c r="I1498" i="4"/>
  <c r="H1498" i="4"/>
  <c r="G1498" i="4"/>
  <c r="P1498" i="4" s="1"/>
  <c r="F1498" i="4"/>
  <c r="E1498" i="4"/>
  <c r="D1498" i="4"/>
  <c r="N1498" i="4" s="1"/>
  <c r="C1498" i="4"/>
  <c r="B1498" i="4"/>
  <c r="A1498" i="4"/>
  <c r="U1497" i="4"/>
  <c r="T1497" i="4"/>
  <c r="S1497" i="4"/>
  <c r="Q1497" i="4"/>
  <c r="P1497" i="4"/>
  <c r="M1497" i="4"/>
  <c r="L1497" i="4"/>
  <c r="K1497" i="4"/>
  <c r="J1497" i="4"/>
  <c r="O1497" i="4" s="1"/>
  <c r="I1497" i="4"/>
  <c r="H1497" i="4"/>
  <c r="G1497" i="4"/>
  <c r="F1497" i="4"/>
  <c r="E1497" i="4"/>
  <c r="D1497" i="4"/>
  <c r="N1497" i="4" s="1"/>
  <c r="C1497" i="4"/>
  <c r="B1497" i="4"/>
  <c r="A1497" i="4"/>
  <c r="U1496" i="4"/>
  <c r="T1496" i="4"/>
  <c r="S1496" i="4"/>
  <c r="N1496" i="4"/>
  <c r="L1496" i="4"/>
  <c r="K1496" i="4"/>
  <c r="J1496" i="4"/>
  <c r="I1496" i="4"/>
  <c r="H1496" i="4"/>
  <c r="G1496" i="4"/>
  <c r="P1496" i="4" s="1"/>
  <c r="F1496" i="4"/>
  <c r="Q1496" i="4" s="1"/>
  <c r="E1496" i="4"/>
  <c r="D1496" i="4"/>
  <c r="C1496" i="4"/>
  <c r="B1496" i="4"/>
  <c r="M1496" i="4" s="1"/>
  <c r="A1496" i="4"/>
  <c r="U1495" i="4"/>
  <c r="T1495" i="4"/>
  <c r="S1495" i="4"/>
  <c r="P1495" i="4"/>
  <c r="O1495" i="4"/>
  <c r="N1495" i="4"/>
  <c r="L1495" i="4"/>
  <c r="K1495" i="4"/>
  <c r="J1495" i="4"/>
  <c r="I1495" i="4"/>
  <c r="H1495" i="4"/>
  <c r="G1495" i="4"/>
  <c r="F1495" i="4"/>
  <c r="E1495" i="4"/>
  <c r="D1495" i="4"/>
  <c r="C1495" i="4"/>
  <c r="B1495" i="4"/>
  <c r="A1495" i="4"/>
  <c r="U1494" i="4"/>
  <c r="T1494" i="4"/>
  <c r="S1494" i="4"/>
  <c r="P1494" i="4"/>
  <c r="M1494" i="4"/>
  <c r="L1494" i="4"/>
  <c r="K1494" i="4"/>
  <c r="J1494" i="4"/>
  <c r="O1494" i="4" s="1"/>
  <c r="I1494" i="4"/>
  <c r="H1494" i="4"/>
  <c r="G1494" i="4"/>
  <c r="F1494" i="4"/>
  <c r="Q1494" i="4" s="1"/>
  <c r="E1494" i="4"/>
  <c r="D1494" i="4"/>
  <c r="N1494" i="4" s="1"/>
  <c r="C1494" i="4"/>
  <c r="B1494" i="4"/>
  <c r="A1494" i="4"/>
  <c r="U1493" i="4"/>
  <c r="T1493" i="4"/>
  <c r="S1493" i="4"/>
  <c r="O1493" i="4"/>
  <c r="N1493" i="4"/>
  <c r="L1493" i="4"/>
  <c r="K1493" i="4"/>
  <c r="J1493" i="4"/>
  <c r="I1493" i="4"/>
  <c r="H1493" i="4"/>
  <c r="Q1493" i="4" s="1"/>
  <c r="G1493" i="4"/>
  <c r="P1493" i="4" s="1"/>
  <c r="F1493" i="4"/>
  <c r="E1493" i="4"/>
  <c r="D1493" i="4"/>
  <c r="C1493" i="4"/>
  <c r="M1493" i="4" s="1"/>
  <c r="B1493" i="4"/>
  <c r="A1493" i="4"/>
  <c r="U1492" i="4"/>
  <c r="T1492" i="4"/>
  <c r="S1492" i="4"/>
  <c r="Q1492" i="4"/>
  <c r="P1492" i="4"/>
  <c r="L1492" i="4"/>
  <c r="K1492" i="4"/>
  <c r="J1492" i="4"/>
  <c r="I1492" i="4"/>
  <c r="H1492" i="4"/>
  <c r="G1492" i="4"/>
  <c r="F1492" i="4"/>
  <c r="O1492" i="4" s="1"/>
  <c r="E1492" i="4"/>
  <c r="D1492" i="4"/>
  <c r="N1492" i="4" s="1"/>
  <c r="C1492" i="4"/>
  <c r="M1492" i="4" s="1"/>
  <c r="R1492" i="4" s="1"/>
  <c r="B1492" i="4"/>
  <c r="A1492" i="4"/>
  <c r="U1491" i="4"/>
  <c r="T1491" i="4"/>
  <c r="S1491" i="4"/>
  <c r="P1491" i="4"/>
  <c r="M1491" i="4"/>
  <c r="L1491" i="4"/>
  <c r="K1491" i="4"/>
  <c r="J1491" i="4"/>
  <c r="I1491" i="4"/>
  <c r="H1491" i="4"/>
  <c r="G1491" i="4"/>
  <c r="F1491" i="4"/>
  <c r="O1491" i="4" s="1"/>
  <c r="E1491" i="4"/>
  <c r="D1491" i="4"/>
  <c r="N1491" i="4" s="1"/>
  <c r="C1491" i="4"/>
  <c r="B1491" i="4"/>
  <c r="A1491" i="4"/>
  <c r="U1490" i="4"/>
  <c r="T1490" i="4"/>
  <c r="S1490" i="4"/>
  <c r="P1490" i="4"/>
  <c r="L1490" i="4"/>
  <c r="K1490" i="4"/>
  <c r="J1490" i="4"/>
  <c r="O1490" i="4" s="1"/>
  <c r="I1490" i="4"/>
  <c r="H1490" i="4"/>
  <c r="Q1490" i="4" s="1"/>
  <c r="G1490" i="4"/>
  <c r="F1490" i="4"/>
  <c r="E1490" i="4"/>
  <c r="D1490" i="4"/>
  <c r="N1490" i="4" s="1"/>
  <c r="C1490" i="4"/>
  <c r="M1490" i="4" s="1"/>
  <c r="B1490" i="4"/>
  <c r="A1490" i="4"/>
  <c r="U1489" i="4"/>
  <c r="T1489" i="4"/>
  <c r="S1489" i="4"/>
  <c r="M1489" i="4"/>
  <c r="L1489" i="4"/>
  <c r="K1489" i="4"/>
  <c r="J1489" i="4"/>
  <c r="I1489" i="4"/>
  <c r="H1489" i="4"/>
  <c r="G1489" i="4"/>
  <c r="P1489" i="4" s="1"/>
  <c r="F1489" i="4"/>
  <c r="E1489" i="4"/>
  <c r="D1489" i="4"/>
  <c r="N1489" i="4" s="1"/>
  <c r="C1489" i="4"/>
  <c r="B1489" i="4"/>
  <c r="A1489" i="4"/>
  <c r="U1488" i="4"/>
  <c r="T1488" i="4"/>
  <c r="S1488" i="4"/>
  <c r="P1488" i="4"/>
  <c r="O1488" i="4"/>
  <c r="N1488" i="4"/>
  <c r="L1488" i="4"/>
  <c r="K1488" i="4"/>
  <c r="J1488" i="4"/>
  <c r="I1488" i="4"/>
  <c r="H1488" i="4"/>
  <c r="G1488" i="4"/>
  <c r="F1488" i="4"/>
  <c r="Q1488" i="4" s="1"/>
  <c r="E1488" i="4"/>
  <c r="D1488" i="4"/>
  <c r="C1488" i="4"/>
  <c r="B1488" i="4"/>
  <c r="M1488" i="4" s="1"/>
  <c r="R1488" i="4" s="1"/>
  <c r="A1488" i="4"/>
  <c r="U1487" i="4"/>
  <c r="T1487" i="4"/>
  <c r="S1487" i="4"/>
  <c r="P1487" i="4"/>
  <c r="N1487" i="4"/>
  <c r="L1487" i="4"/>
  <c r="K1487" i="4"/>
  <c r="J1487" i="4"/>
  <c r="I1487" i="4"/>
  <c r="H1487" i="4"/>
  <c r="G1487" i="4"/>
  <c r="F1487" i="4"/>
  <c r="O1487" i="4" s="1"/>
  <c r="E1487" i="4"/>
  <c r="D1487" i="4"/>
  <c r="C1487" i="4"/>
  <c r="B1487" i="4"/>
  <c r="M1487" i="4" s="1"/>
  <c r="A1487" i="4"/>
  <c r="U1486" i="4"/>
  <c r="T1486" i="4"/>
  <c r="S1486" i="4"/>
  <c r="M1486" i="4"/>
  <c r="L1486" i="4"/>
  <c r="K1486" i="4"/>
  <c r="J1486" i="4"/>
  <c r="I1486" i="4"/>
  <c r="H1486" i="4"/>
  <c r="Q1486" i="4" s="1"/>
  <c r="G1486" i="4"/>
  <c r="P1486" i="4" s="1"/>
  <c r="F1486" i="4"/>
  <c r="O1486" i="4" s="1"/>
  <c r="E1486" i="4"/>
  <c r="D1486" i="4"/>
  <c r="C1486" i="4"/>
  <c r="B1486" i="4"/>
  <c r="A1486" i="4"/>
  <c r="U1485" i="4"/>
  <c r="T1485" i="4"/>
  <c r="S1485" i="4"/>
  <c r="Q1485" i="4"/>
  <c r="P1485" i="4"/>
  <c r="O1485" i="4"/>
  <c r="L1485" i="4"/>
  <c r="K1485" i="4"/>
  <c r="J1485" i="4"/>
  <c r="I1485" i="4"/>
  <c r="H1485" i="4"/>
  <c r="G1485" i="4"/>
  <c r="F1485" i="4"/>
  <c r="E1485" i="4"/>
  <c r="D1485" i="4"/>
  <c r="N1485" i="4" s="1"/>
  <c r="C1485" i="4"/>
  <c r="B1485" i="4"/>
  <c r="M1485" i="4" s="1"/>
  <c r="R1485" i="4" s="1"/>
  <c r="A1485" i="4"/>
  <c r="U1484" i="4"/>
  <c r="T1484" i="4"/>
  <c r="S1484" i="4"/>
  <c r="P1484" i="4"/>
  <c r="M1484" i="4"/>
  <c r="L1484" i="4"/>
  <c r="K1484" i="4"/>
  <c r="J1484" i="4"/>
  <c r="I1484" i="4"/>
  <c r="H1484" i="4"/>
  <c r="G1484" i="4"/>
  <c r="F1484" i="4"/>
  <c r="Q1484" i="4" s="1"/>
  <c r="E1484" i="4"/>
  <c r="D1484" i="4"/>
  <c r="N1484" i="4" s="1"/>
  <c r="C1484" i="4"/>
  <c r="B1484" i="4"/>
  <c r="A1484" i="4"/>
  <c r="U1483" i="4"/>
  <c r="T1483" i="4"/>
  <c r="S1483" i="4"/>
  <c r="P1483" i="4"/>
  <c r="L1483" i="4"/>
  <c r="K1483" i="4"/>
  <c r="J1483" i="4"/>
  <c r="O1483" i="4" s="1"/>
  <c r="I1483" i="4"/>
  <c r="H1483" i="4"/>
  <c r="Q1483" i="4" s="1"/>
  <c r="G1483" i="4"/>
  <c r="F1483" i="4"/>
  <c r="E1483" i="4"/>
  <c r="D1483" i="4"/>
  <c r="N1483" i="4" s="1"/>
  <c r="C1483" i="4"/>
  <c r="B1483" i="4"/>
  <c r="M1483" i="4" s="1"/>
  <c r="A1483" i="4"/>
  <c r="U1482" i="4"/>
  <c r="T1482" i="4"/>
  <c r="S1482" i="4"/>
  <c r="Q1482" i="4"/>
  <c r="L1482" i="4"/>
  <c r="K1482" i="4"/>
  <c r="J1482" i="4"/>
  <c r="I1482" i="4"/>
  <c r="H1482" i="4"/>
  <c r="G1482" i="4"/>
  <c r="P1482" i="4" s="1"/>
  <c r="F1482" i="4"/>
  <c r="O1482" i="4" s="1"/>
  <c r="E1482" i="4"/>
  <c r="D1482" i="4"/>
  <c r="C1482" i="4"/>
  <c r="M1482" i="4" s="1"/>
  <c r="B1482" i="4"/>
  <c r="A1482" i="4"/>
  <c r="U1481" i="4"/>
  <c r="T1481" i="4"/>
  <c r="S1481" i="4"/>
  <c r="Q1481" i="4"/>
  <c r="O1481" i="4"/>
  <c r="N1481" i="4"/>
  <c r="L1481" i="4"/>
  <c r="K1481" i="4"/>
  <c r="J1481" i="4"/>
  <c r="I1481" i="4"/>
  <c r="H1481" i="4"/>
  <c r="G1481" i="4"/>
  <c r="P1481" i="4" s="1"/>
  <c r="F1481" i="4"/>
  <c r="E1481" i="4"/>
  <c r="D1481" i="4"/>
  <c r="C1481" i="4"/>
  <c r="B1481" i="4"/>
  <c r="M1481" i="4" s="1"/>
  <c r="A1481" i="4"/>
  <c r="U1480" i="4"/>
  <c r="T1480" i="4"/>
  <c r="S1480" i="4"/>
  <c r="P1480" i="4"/>
  <c r="N1480" i="4"/>
  <c r="L1480" i="4"/>
  <c r="K1480" i="4"/>
  <c r="J1480" i="4"/>
  <c r="I1480" i="4"/>
  <c r="H1480" i="4"/>
  <c r="G1480" i="4"/>
  <c r="F1480" i="4"/>
  <c r="E1480" i="4"/>
  <c r="D1480" i="4"/>
  <c r="C1480" i="4"/>
  <c r="B1480" i="4"/>
  <c r="M1480" i="4" s="1"/>
  <c r="A1480" i="4"/>
  <c r="U1479" i="4"/>
  <c r="T1479" i="4"/>
  <c r="S1479" i="4"/>
  <c r="N1479" i="4"/>
  <c r="L1479" i="4"/>
  <c r="K1479" i="4"/>
  <c r="J1479" i="4"/>
  <c r="I1479" i="4"/>
  <c r="H1479" i="4"/>
  <c r="G1479" i="4"/>
  <c r="P1479" i="4" s="1"/>
  <c r="F1479" i="4"/>
  <c r="O1479" i="4" s="1"/>
  <c r="E1479" i="4"/>
  <c r="D1479" i="4"/>
  <c r="C1479" i="4"/>
  <c r="B1479" i="4"/>
  <c r="M1479" i="4" s="1"/>
  <c r="A1479" i="4"/>
  <c r="U1478" i="4"/>
  <c r="T1478" i="4"/>
  <c r="S1478" i="4"/>
  <c r="P1478" i="4"/>
  <c r="O1478" i="4"/>
  <c r="L1478" i="4"/>
  <c r="K1478" i="4"/>
  <c r="J1478" i="4"/>
  <c r="I1478" i="4"/>
  <c r="H1478" i="4"/>
  <c r="G1478" i="4"/>
  <c r="F1478" i="4"/>
  <c r="Q1478" i="4" s="1"/>
  <c r="E1478" i="4"/>
  <c r="D1478" i="4"/>
  <c r="N1478" i="4" s="1"/>
  <c r="C1478" i="4"/>
  <c r="M1478" i="4" s="1"/>
  <c r="R1478" i="4" s="1"/>
  <c r="B1478" i="4"/>
  <c r="A1478" i="4"/>
  <c r="U1477" i="4"/>
  <c r="T1477" i="4"/>
  <c r="S1477" i="4"/>
  <c r="O1477" i="4"/>
  <c r="L1477" i="4"/>
  <c r="Q1477" i="4" s="1"/>
  <c r="K1477" i="4"/>
  <c r="J1477" i="4"/>
  <c r="I1477" i="4"/>
  <c r="H1477" i="4"/>
  <c r="G1477" i="4"/>
  <c r="P1477" i="4" s="1"/>
  <c r="F1477" i="4"/>
  <c r="E1477" i="4"/>
  <c r="N1477" i="4" s="1"/>
  <c r="D1477" i="4"/>
  <c r="C1477" i="4"/>
  <c r="M1477" i="4" s="1"/>
  <c r="B1477" i="4"/>
  <c r="A1477" i="4"/>
  <c r="U1476" i="4"/>
  <c r="T1476" i="4"/>
  <c r="S1476" i="4"/>
  <c r="P1476" i="4"/>
  <c r="L1476" i="4"/>
  <c r="K1476" i="4"/>
  <c r="J1476" i="4"/>
  <c r="O1476" i="4" s="1"/>
  <c r="I1476" i="4"/>
  <c r="H1476" i="4"/>
  <c r="G1476" i="4"/>
  <c r="F1476" i="4"/>
  <c r="Q1476" i="4" s="1"/>
  <c r="E1476" i="4"/>
  <c r="D1476" i="4"/>
  <c r="N1476" i="4" s="1"/>
  <c r="C1476" i="4"/>
  <c r="B1476" i="4"/>
  <c r="M1476" i="4" s="1"/>
  <c r="A1476" i="4"/>
  <c r="U1475" i="4"/>
  <c r="T1475" i="4"/>
  <c r="S1475" i="4"/>
  <c r="P1475" i="4"/>
  <c r="L1475" i="4"/>
  <c r="K1475" i="4"/>
  <c r="J1475" i="4"/>
  <c r="I1475" i="4"/>
  <c r="H1475" i="4"/>
  <c r="Q1475" i="4" s="1"/>
  <c r="G1475" i="4"/>
  <c r="F1475" i="4"/>
  <c r="O1475" i="4" s="1"/>
  <c r="E1475" i="4"/>
  <c r="D1475" i="4"/>
  <c r="N1475" i="4" s="1"/>
  <c r="C1475" i="4"/>
  <c r="B1475" i="4"/>
  <c r="M1475" i="4" s="1"/>
  <c r="R1475" i="4" s="1"/>
  <c r="A1475" i="4"/>
  <c r="U1474" i="4"/>
  <c r="T1474" i="4"/>
  <c r="S1474" i="4"/>
  <c r="Q1474" i="4"/>
  <c r="O1474" i="4"/>
  <c r="M1474" i="4"/>
  <c r="L1474" i="4"/>
  <c r="K1474" i="4"/>
  <c r="J1474" i="4"/>
  <c r="I1474" i="4"/>
  <c r="H1474" i="4"/>
  <c r="G1474" i="4"/>
  <c r="P1474" i="4" s="1"/>
  <c r="F1474" i="4"/>
  <c r="E1474" i="4"/>
  <c r="D1474" i="4"/>
  <c r="N1474" i="4" s="1"/>
  <c r="C1474" i="4"/>
  <c r="B1474" i="4"/>
  <c r="A1474" i="4"/>
  <c r="U1473" i="4"/>
  <c r="T1473" i="4"/>
  <c r="S1473" i="4"/>
  <c r="Q1473" i="4"/>
  <c r="P1473" i="4"/>
  <c r="M1473" i="4"/>
  <c r="L1473" i="4"/>
  <c r="K1473" i="4"/>
  <c r="J1473" i="4"/>
  <c r="O1473" i="4" s="1"/>
  <c r="I1473" i="4"/>
  <c r="H1473" i="4"/>
  <c r="G1473" i="4"/>
  <c r="F1473" i="4"/>
  <c r="E1473" i="4"/>
  <c r="D1473" i="4"/>
  <c r="N1473" i="4" s="1"/>
  <c r="C1473" i="4"/>
  <c r="B1473" i="4"/>
  <c r="A1473" i="4"/>
  <c r="U1472" i="4"/>
  <c r="T1472" i="4"/>
  <c r="S1472" i="4"/>
  <c r="N1472" i="4"/>
  <c r="L1472" i="4"/>
  <c r="K1472" i="4"/>
  <c r="J1472" i="4"/>
  <c r="I1472" i="4"/>
  <c r="H1472" i="4"/>
  <c r="G1472" i="4"/>
  <c r="P1472" i="4" s="1"/>
  <c r="F1472" i="4"/>
  <c r="Q1472" i="4" s="1"/>
  <c r="E1472" i="4"/>
  <c r="D1472" i="4"/>
  <c r="C1472" i="4"/>
  <c r="B1472" i="4"/>
  <c r="M1472" i="4" s="1"/>
  <c r="A1472" i="4"/>
  <c r="U1471" i="4"/>
  <c r="T1471" i="4"/>
  <c r="S1471" i="4"/>
  <c r="P1471" i="4"/>
  <c r="O1471" i="4"/>
  <c r="N1471" i="4"/>
  <c r="L1471" i="4"/>
  <c r="K1471" i="4"/>
  <c r="J1471" i="4"/>
  <c r="I1471" i="4"/>
  <c r="H1471" i="4"/>
  <c r="G1471" i="4"/>
  <c r="F1471" i="4"/>
  <c r="E1471" i="4"/>
  <c r="D1471" i="4"/>
  <c r="C1471" i="4"/>
  <c r="B1471" i="4"/>
  <c r="M1471" i="4" s="1"/>
  <c r="A1471" i="4"/>
  <c r="U1470" i="4"/>
  <c r="T1470" i="4"/>
  <c r="S1470" i="4"/>
  <c r="P1470" i="4"/>
  <c r="O1470" i="4"/>
  <c r="M1470" i="4"/>
  <c r="R1470" i="4" s="1"/>
  <c r="L1470" i="4"/>
  <c r="K1470" i="4"/>
  <c r="J1470" i="4"/>
  <c r="I1470" i="4"/>
  <c r="H1470" i="4"/>
  <c r="G1470" i="4"/>
  <c r="F1470" i="4"/>
  <c r="Q1470" i="4" s="1"/>
  <c r="E1470" i="4"/>
  <c r="D1470" i="4"/>
  <c r="N1470" i="4" s="1"/>
  <c r="C1470" i="4"/>
  <c r="B1470" i="4"/>
  <c r="A1470" i="4"/>
  <c r="U1469" i="4"/>
  <c r="T1469" i="4"/>
  <c r="S1469" i="4"/>
  <c r="O1469" i="4"/>
  <c r="N1469" i="4"/>
  <c r="L1469" i="4"/>
  <c r="K1469" i="4"/>
  <c r="J1469" i="4"/>
  <c r="I1469" i="4"/>
  <c r="H1469" i="4"/>
  <c r="Q1469" i="4" s="1"/>
  <c r="G1469" i="4"/>
  <c r="P1469" i="4" s="1"/>
  <c r="F1469" i="4"/>
  <c r="E1469" i="4"/>
  <c r="D1469" i="4"/>
  <c r="C1469" i="4"/>
  <c r="M1469" i="4" s="1"/>
  <c r="B1469" i="4"/>
  <c r="A1469" i="4"/>
  <c r="U1468" i="4"/>
  <c r="T1468" i="4"/>
  <c r="S1468" i="4"/>
  <c r="Q1468" i="4"/>
  <c r="P1468" i="4"/>
  <c r="L1468" i="4"/>
  <c r="K1468" i="4"/>
  <c r="J1468" i="4"/>
  <c r="I1468" i="4"/>
  <c r="H1468" i="4"/>
  <c r="G1468" i="4"/>
  <c r="F1468" i="4"/>
  <c r="O1468" i="4" s="1"/>
  <c r="E1468" i="4"/>
  <c r="D1468" i="4"/>
  <c r="N1468" i="4" s="1"/>
  <c r="C1468" i="4"/>
  <c r="B1468" i="4"/>
  <c r="M1468" i="4" s="1"/>
  <c r="R1468" i="4" s="1"/>
  <c r="A1468" i="4"/>
  <c r="U1467" i="4"/>
  <c r="T1467" i="4"/>
  <c r="S1467" i="4"/>
  <c r="P1467" i="4"/>
  <c r="M1467" i="4"/>
  <c r="L1467" i="4"/>
  <c r="K1467" i="4"/>
  <c r="J1467" i="4"/>
  <c r="I1467" i="4"/>
  <c r="H1467" i="4"/>
  <c r="Q1467" i="4" s="1"/>
  <c r="G1467" i="4"/>
  <c r="F1467" i="4"/>
  <c r="O1467" i="4" s="1"/>
  <c r="E1467" i="4"/>
  <c r="D1467" i="4"/>
  <c r="N1467" i="4" s="1"/>
  <c r="C1467" i="4"/>
  <c r="B1467" i="4"/>
  <c r="A1467" i="4"/>
  <c r="U1466" i="4"/>
  <c r="T1466" i="4"/>
  <c r="S1466" i="4"/>
  <c r="P1466" i="4"/>
  <c r="L1466" i="4"/>
  <c r="Q1466" i="4" s="1"/>
  <c r="K1466" i="4"/>
  <c r="J1466" i="4"/>
  <c r="O1466" i="4" s="1"/>
  <c r="I1466" i="4"/>
  <c r="H1466" i="4"/>
  <c r="G1466" i="4"/>
  <c r="F1466" i="4"/>
  <c r="E1466" i="4"/>
  <c r="D1466" i="4"/>
  <c r="N1466" i="4" s="1"/>
  <c r="C1466" i="4"/>
  <c r="M1466" i="4" s="1"/>
  <c r="B1466" i="4"/>
  <c r="A1466" i="4"/>
  <c r="U1465" i="4"/>
  <c r="T1465" i="4"/>
  <c r="S1465" i="4"/>
  <c r="M1465" i="4"/>
  <c r="L1465" i="4"/>
  <c r="K1465" i="4"/>
  <c r="J1465" i="4"/>
  <c r="I1465" i="4"/>
  <c r="H1465" i="4"/>
  <c r="G1465" i="4"/>
  <c r="P1465" i="4" s="1"/>
  <c r="F1465" i="4"/>
  <c r="E1465" i="4"/>
  <c r="D1465" i="4"/>
  <c r="N1465" i="4" s="1"/>
  <c r="C1465" i="4"/>
  <c r="B1465" i="4"/>
  <c r="A1465" i="4"/>
  <c r="U1464" i="4"/>
  <c r="T1464" i="4"/>
  <c r="S1464" i="4"/>
  <c r="P1464" i="4"/>
  <c r="O1464" i="4"/>
  <c r="L1464" i="4"/>
  <c r="K1464" i="4"/>
  <c r="J1464" i="4"/>
  <c r="I1464" i="4"/>
  <c r="H1464" i="4"/>
  <c r="G1464" i="4"/>
  <c r="F1464" i="4"/>
  <c r="Q1464" i="4" s="1"/>
  <c r="E1464" i="4"/>
  <c r="D1464" i="4"/>
  <c r="N1464" i="4" s="1"/>
  <c r="C1464" i="4"/>
  <c r="B1464" i="4"/>
  <c r="A1464" i="4"/>
  <c r="U1463" i="4"/>
  <c r="T1463" i="4"/>
  <c r="S1463" i="4"/>
  <c r="P1463" i="4"/>
  <c r="N1463" i="4"/>
  <c r="L1463" i="4"/>
  <c r="K1463" i="4"/>
  <c r="J1463" i="4"/>
  <c r="I1463" i="4"/>
  <c r="H1463" i="4"/>
  <c r="G1463" i="4"/>
  <c r="F1463" i="4"/>
  <c r="O1463" i="4" s="1"/>
  <c r="E1463" i="4"/>
  <c r="D1463" i="4"/>
  <c r="C1463" i="4"/>
  <c r="B1463" i="4"/>
  <c r="M1463" i="4" s="1"/>
  <c r="A1463" i="4"/>
  <c r="U1462" i="4"/>
  <c r="T1462" i="4"/>
  <c r="S1462" i="4"/>
  <c r="M1462" i="4"/>
  <c r="L1462" i="4"/>
  <c r="K1462" i="4"/>
  <c r="J1462" i="4"/>
  <c r="O1462" i="4" s="1"/>
  <c r="I1462" i="4"/>
  <c r="H1462" i="4"/>
  <c r="Q1462" i="4" s="1"/>
  <c r="G1462" i="4"/>
  <c r="P1462" i="4" s="1"/>
  <c r="F1462" i="4"/>
  <c r="E1462" i="4"/>
  <c r="D1462" i="4"/>
  <c r="C1462" i="4"/>
  <c r="B1462" i="4"/>
  <c r="A1462" i="4"/>
  <c r="U1461" i="4"/>
  <c r="T1461" i="4"/>
  <c r="S1461" i="4"/>
  <c r="Q1461" i="4"/>
  <c r="P1461" i="4"/>
  <c r="O1461" i="4"/>
  <c r="L1461" i="4"/>
  <c r="K1461" i="4"/>
  <c r="J1461" i="4"/>
  <c r="I1461" i="4"/>
  <c r="H1461" i="4"/>
  <c r="G1461" i="4"/>
  <c r="F1461" i="4"/>
  <c r="E1461" i="4"/>
  <c r="D1461" i="4"/>
  <c r="N1461" i="4" s="1"/>
  <c r="C1461" i="4"/>
  <c r="B1461" i="4"/>
  <c r="M1461" i="4" s="1"/>
  <c r="R1461" i="4" s="1"/>
  <c r="A1461" i="4"/>
  <c r="U1460" i="4"/>
  <c r="T1460" i="4"/>
  <c r="S1460" i="4"/>
  <c r="P1460" i="4"/>
  <c r="M1460" i="4"/>
  <c r="L1460" i="4"/>
  <c r="K1460" i="4"/>
  <c r="J1460" i="4"/>
  <c r="I1460" i="4"/>
  <c r="H1460" i="4"/>
  <c r="G1460" i="4"/>
  <c r="F1460" i="4"/>
  <c r="Q1460" i="4" s="1"/>
  <c r="E1460" i="4"/>
  <c r="D1460" i="4"/>
  <c r="N1460" i="4" s="1"/>
  <c r="C1460" i="4"/>
  <c r="B1460" i="4"/>
  <c r="A1460" i="4"/>
  <c r="U1459" i="4"/>
  <c r="T1459" i="4"/>
  <c r="S1459" i="4"/>
  <c r="P1459" i="4"/>
  <c r="L1459" i="4"/>
  <c r="K1459" i="4"/>
  <c r="J1459" i="4"/>
  <c r="O1459" i="4" s="1"/>
  <c r="I1459" i="4"/>
  <c r="H1459" i="4"/>
  <c r="G1459" i="4"/>
  <c r="F1459" i="4"/>
  <c r="E1459" i="4"/>
  <c r="D1459" i="4"/>
  <c r="N1459" i="4" s="1"/>
  <c r="C1459" i="4"/>
  <c r="B1459" i="4"/>
  <c r="M1459" i="4" s="1"/>
  <c r="A1459" i="4"/>
  <c r="U1458" i="4"/>
  <c r="T1458" i="4"/>
  <c r="S1458" i="4"/>
  <c r="L1458" i="4"/>
  <c r="K1458" i="4"/>
  <c r="J1458" i="4"/>
  <c r="I1458" i="4"/>
  <c r="H1458" i="4"/>
  <c r="Q1458" i="4" s="1"/>
  <c r="G1458" i="4"/>
  <c r="P1458" i="4" s="1"/>
  <c r="F1458" i="4"/>
  <c r="O1458" i="4" s="1"/>
  <c r="E1458" i="4"/>
  <c r="D1458" i="4"/>
  <c r="C1458" i="4"/>
  <c r="M1458" i="4" s="1"/>
  <c r="B1458" i="4"/>
  <c r="A1458" i="4"/>
  <c r="U1457" i="4"/>
  <c r="T1457" i="4"/>
  <c r="S1457" i="4"/>
  <c r="Q1457" i="4"/>
  <c r="O1457" i="4"/>
  <c r="N1457" i="4"/>
  <c r="L1457" i="4"/>
  <c r="K1457" i="4"/>
  <c r="J1457" i="4"/>
  <c r="I1457" i="4"/>
  <c r="H1457" i="4"/>
  <c r="G1457" i="4"/>
  <c r="P1457" i="4" s="1"/>
  <c r="F1457" i="4"/>
  <c r="E1457" i="4"/>
  <c r="D1457" i="4"/>
  <c r="C1457" i="4"/>
  <c r="B1457" i="4"/>
  <c r="M1457" i="4" s="1"/>
  <c r="A1457" i="4"/>
  <c r="U1456" i="4"/>
  <c r="T1456" i="4"/>
  <c r="S1456" i="4"/>
  <c r="P1456" i="4"/>
  <c r="N1456" i="4"/>
  <c r="L1456" i="4"/>
  <c r="K1456" i="4"/>
  <c r="J1456" i="4"/>
  <c r="I1456" i="4"/>
  <c r="H1456" i="4"/>
  <c r="G1456" i="4"/>
  <c r="F1456" i="4"/>
  <c r="E1456" i="4"/>
  <c r="D1456" i="4"/>
  <c r="C1456" i="4"/>
  <c r="B1456" i="4"/>
  <c r="M1456" i="4" s="1"/>
  <c r="A1456" i="4"/>
  <c r="U1455" i="4"/>
  <c r="T1455" i="4"/>
  <c r="S1455" i="4"/>
  <c r="N1455" i="4"/>
  <c r="L1455" i="4"/>
  <c r="K1455" i="4"/>
  <c r="J1455" i="4"/>
  <c r="I1455" i="4"/>
  <c r="H1455" i="4"/>
  <c r="Q1455" i="4" s="1"/>
  <c r="G1455" i="4"/>
  <c r="P1455" i="4" s="1"/>
  <c r="F1455" i="4"/>
  <c r="O1455" i="4" s="1"/>
  <c r="E1455" i="4"/>
  <c r="D1455" i="4"/>
  <c r="C1455" i="4"/>
  <c r="B1455" i="4"/>
  <c r="M1455" i="4" s="1"/>
  <c r="R1455" i="4" s="1"/>
  <c r="A1455" i="4"/>
  <c r="U1454" i="4"/>
  <c r="T1454" i="4"/>
  <c r="S1454" i="4"/>
  <c r="P1454" i="4"/>
  <c r="L1454" i="4"/>
  <c r="K1454" i="4"/>
  <c r="J1454" i="4"/>
  <c r="I1454" i="4"/>
  <c r="H1454" i="4"/>
  <c r="G1454" i="4"/>
  <c r="F1454" i="4"/>
  <c r="Q1454" i="4" s="1"/>
  <c r="E1454" i="4"/>
  <c r="D1454" i="4"/>
  <c r="N1454" i="4" s="1"/>
  <c r="C1454" i="4"/>
  <c r="M1454" i="4" s="1"/>
  <c r="B1454" i="4"/>
  <c r="A1454" i="4"/>
  <c r="U1453" i="4"/>
  <c r="T1453" i="4"/>
  <c r="S1453" i="4"/>
  <c r="O1453" i="4"/>
  <c r="L1453" i="4"/>
  <c r="Q1453" i="4" s="1"/>
  <c r="K1453" i="4"/>
  <c r="J1453" i="4"/>
  <c r="I1453" i="4"/>
  <c r="H1453" i="4"/>
  <c r="G1453" i="4"/>
  <c r="P1453" i="4" s="1"/>
  <c r="F1453" i="4"/>
  <c r="E1453" i="4"/>
  <c r="N1453" i="4" s="1"/>
  <c r="D1453" i="4"/>
  <c r="C1453" i="4"/>
  <c r="M1453" i="4" s="1"/>
  <c r="B1453" i="4"/>
  <c r="A1453" i="4"/>
  <c r="U1452" i="4"/>
  <c r="T1452" i="4"/>
  <c r="S1452" i="4"/>
  <c r="P1452" i="4"/>
  <c r="L1452" i="4"/>
  <c r="K1452" i="4"/>
  <c r="J1452" i="4"/>
  <c r="O1452" i="4" s="1"/>
  <c r="I1452" i="4"/>
  <c r="H1452" i="4"/>
  <c r="G1452" i="4"/>
  <c r="F1452" i="4"/>
  <c r="Q1452" i="4" s="1"/>
  <c r="E1452" i="4"/>
  <c r="D1452" i="4"/>
  <c r="N1452" i="4" s="1"/>
  <c r="C1452" i="4"/>
  <c r="B1452" i="4"/>
  <c r="M1452" i="4" s="1"/>
  <c r="R1452" i="4" s="1"/>
  <c r="A1452" i="4"/>
  <c r="U1451" i="4"/>
  <c r="T1451" i="4"/>
  <c r="S1451" i="4"/>
  <c r="P1451" i="4"/>
  <c r="L1451" i="4"/>
  <c r="K1451" i="4"/>
  <c r="J1451" i="4"/>
  <c r="I1451" i="4"/>
  <c r="H1451" i="4"/>
  <c r="Q1451" i="4" s="1"/>
  <c r="G1451" i="4"/>
  <c r="F1451" i="4"/>
  <c r="O1451" i="4" s="1"/>
  <c r="E1451" i="4"/>
  <c r="D1451" i="4"/>
  <c r="N1451" i="4" s="1"/>
  <c r="C1451" i="4"/>
  <c r="B1451" i="4"/>
  <c r="M1451" i="4" s="1"/>
  <c r="R1451" i="4" s="1"/>
  <c r="A1451" i="4"/>
  <c r="U1450" i="4"/>
  <c r="T1450" i="4"/>
  <c r="S1450" i="4"/>
  <c r="Q1450" i="4"/>
  <c r="O1450" i="4"/>
  <c r="M1450" i="4"/>
  <c r="R1450" i="4" s="1"/>
  <c r="L1450" i="4"/>
  <c r="K1450" i="4"/>
  <c r="J1450" i="4"/>
  <c r="I1450" i="4"/>
  <c r="H1450" i="4"/>
  <c r="G1450" i="4"/>
  <c r="P1450" i="4" s="1"/>
  <c r="F1450" i="4"/>
  <c r="E1450" i="4"/>
  <c r="D1450" i="4"/>
  <c r="N1450" i="4" s="1"/>
  <c r="C1450" i="4"/>
  <c r="B1450" i="4"/>
  <c r="A1450" i="4"/>
  <c r="U1449" i="4"/>
  <c r="T1449" i="4"/>
  <c r="S1449" i="4"/>
  <c r="Q1449" i="4"/>
  <c r="P1449" i="4"/>
  <c r="M1449" i="4"/>
  <c r="L1449" i="4"/>
  <c r="K1449" i="4"/>
  <c r="J1449" i="4"/>
  <c r="O1449" i="4" s="1"/>
  <c r="I1449" i="4"/>
  <c r="H1449" i="4"/>
  <c r="G1449" i="4"/>
  <c r="F1449" i="4"/>
  <c r="E1449" i="4"/>
  <c r="D1449" i="4"/>
  <c r="N1449" i="4" s="1"/>
  <c r="C1449" i="4"/>
  <c r="B1449" i="4"/>
  <c r="A1449" i="4"/>
  <c r="U1448" i="4"/>
  <c r="T1448" i="4"/>
  <c r="S1448" i="4"/>
  <c r="N1448" i="4"/>
  <c r="L1448" i="4"/>
  <c r="K1448" i="4"/>
  <c r="J1448" i="4"/>
  <c r="I1448" i="4"/>
  <c r="H1448" i="4"/>
  <c r="G1448" i="4"/>
  <c r="P1448" i="4" s="1"/>
  <c r="F1448" i="4"/>
  <c r="Q1448" i="4" s="1"/>
  <c r="E1448" i="4"/>
  <c r="D1448" i="4"/>
  <c r="C1448" i="4"/>
  <c r="B1448" i="4"/>
  <c r="M1448" i="4" s="1"/>
  <c r="A1448" i="4"/>
  <c r="U1447" i="4"/>
  <c r="T1447" i="4"/>
  <c r="S1447" i="4"/>
  <c r="P1447" i="4"/>
  <c r="O1447" i="4"/>
  <c r="L1447" i="4"/>
  <c r="K1447" i="4"/>
  <c r="J1447" i="4"/>
  <c r="I1447" i="4"/>
  <c r="H1447" i="4"/>
  <c r="G1447" i="4"/>
  <c r="F1447" i="4"/>
  <c r="E1447" i="4"/>
  <c r="D1447" i="4"/>
  <c r="N1447" i="4" s="1"/>
  <c r="C1447" i="4"/>
  <c r="B1447" i="4"/>
  <c r="A1447" i="4"/>
  <c r="U1446" i="4"/>
  <c r="T1446" i="4"/>
  <c r="S1446" i="4"/>
  <c r="P1446" i="4"/>
  <c r="O1446" i="4"/>
  <c r="M1446" i="4"/>
  <c r="L1446" i="4"/>
  <c r="K1446" i="4"/>
  <c r="J1446" i="4"/>
  <c r="I1446" i="4"/>
  <c r="H1446" i="4"/>
  <c r="G1446" i="4"/>
  <c r="F1446" i="4"/>
  <c r="E1446" i="4"/>
  <c r="D1446" i="4"/>
  <c r="N1446" i="4" s="1"/>
  <c r="C1446" i="4"/>
  <c r="B1446" i="4"/>
  <c r="A1446" i="4"/>
  <c r="U1445" i="4"/>
  <c r="T1445" i="4"/>
  <c r="S1445" i="4"/>
  <c r="O1445" i="4"/>
  <c r="N1445" i="4"/>
  <c r="L1445" i="4"/>
  <c r="K1445" i="4"/>
  <c r="J1445" i="4"/>
  <c r="I1445" i="4"/>
  <c r="H1445" i="4"/>
  <c r="Q1445" i="4" s="1"/>
  <c r="G1445" i="4"/>
  <c r="P1445" i="4" s="1"/>
  <c r="F1445" i="4"/>
  <c r="E1445" i="4"/>
  <c r="D1445" i="4"/>
  <c r="C1445" i="4"/>
  <c r="M1445" i="4" s="1"/>
  <c r="R1445" i="4" s="1"/>
  <c r="B1445" i="4"/>
  <c r="A1445" i="4"/>
  <c r="U1444" i="4"/>
  <c r="T1444" i="4"/>
  <c r="S1444" i="4"/>
  <c r="Q1444" i="4"/>
  <c r="P1444" i="4"/>
  <c r="L1444" i="4"/>
  <c r="K1444" i="4"/>
  <c r="J1444" i="4"/>
  <c r="I1444" i="4"/>
  <c r="H1444" i="4"/>
  <c r="G1444" i="4"/>
  <c r="F1444" i="4"/>
  <c r="O1444" i="4" s="1"/>
  <c r="E1444" i="4"/>
  <c r="D1444" i="4"/>
  <c r="N1444" i="4" s="1"/>
  <c r="C1444" i="4"/>
  <c r="B1444" i="4"/>
  <c r="M1444" i="4" s="1"/>
  <c r="A1444" i="4"/>
  <c r="U1443" i="4"/>
  <c r="T1443" i="4"/>
  <c r="S1443" i="4"/>
  <c r="Q1443" i="4"/>
  <c r="O1443" i="4"/>
  <c r="N1443" i="4"/>
  <c r="L1443" i="4"/>
  <c r="K1443" i="4"/>
  <c r="J1443" i="4"/>
  <c r="I1443" i="4"/>
  <c r="H1443" i="4"/>
  <c r="G1443" i="4"/>
  <c r="P1443" i="4" s="1"/>
  <c r="F1443" i="4"/>
  <c r="E1443" i="4"/>
  <c r="D1443" i="4"/>
  <c r="C1443" i="4"/>
  <c r="B1443" i="4"/>
  <c r="M1443" i="4" s="1"/>
  <c r="R1443" i="4" s="1"/>
  <c r="A1443" i="4"/>
  <c r="U1442" i="4"/>
  <c r="T1442" i="4"/>
  <c r="S1442" i="4"/>
  <c r="P1442" i="4"/>
  <c r="N1442" i="4"/>
  <c r="L1442" i="4"/>
  <c r="K1442" i="4"/>
  <c r="J1442" i="4"/>
  <c r="I1442" i="4"/>
  <c r="H1442" i="4"/>
  <c r="G1442" i="4"/>
  <c r="F1442" i="4"/>
  <c r="Q1442" i="4" s="1"/>
  <c r="E1442" i="4"/>
  <c r="D1442" i="4"/>
  <c r="C1442" i="4"/>
  <c r="B1442" i="4"/>
  <c r="M1442" i="4" s="1"/>
  <c r="A1442" i="4"/>
  <c r="U1441" i="4"/>
  <c r="T1441" i="4"/>
  <c r="S1441" i="4"/>
  <c r="O1441" i="4"/>
  <c r="N1441" i="4"/>
  <c r="L1441" i="4"/>
  <c r="K1441" i="4"/>
  <c r="J1441" i="4"/>
  <c r="I1441" i="4"/>
  <c r="H1441" i="4"/>
  <c r="Q1441" i="4" s="1"/>
  <c r="G1441" i="4"/>
  <c r="P1441" i="4" s="1"/>
  <c r="F1441" i="4"/>
  <c r="E1441" i="4"/>
  <c r="D1441" i="4"/>
  <c r="C1441" i="4"/>
  <c r="M1441" i="4" s="1"/>
  <c r="B1441" i="4"/>
  <c r="A1441" i="4"/>
  <c r="U1440" i="4"/>
  <c r="T1440" i="4"/>
  <c r="S1440" i="4"/>
  <c r="Q1440" i="4"/>
  <c r="P1440" i="4"/>
  <c r="L1440" i="4"/>
  <c r="K1440" i="4"/>
  <c r="J1440" i="4"/>
  <c r="I1440" i="4"/>
  <c r="H1440" i="4"/>
  <c r="G1440" i="4"/>
  <c r="F1440" i="4"/>
  <c r="O1440" i="4" s="1"/>
  <c r="E1440" i="4"/>
  <c r="D1440" i="4"/>
  <c r="C1440" i="4"/>
  <c r="B1440" i="4"/>
  <c r="M1440" i="4" s="1"/>
  <c r="A1440" i="4"/>
  <c r="U1439" i="4"/>
  <c r="T1439" i="4"/>
  <c r="S1439" i="4"/>
  <c r="Q1439" i="4"/>
  <c r="O1439" i="4"/>
  <c r="N1439" i="4"/>
  <c r="L1439" i="4"/>
  <c r="K1439" i="4"/>
  <c r="J1439" i="4"/>
  <c r="I1439" i="4"/>
  <c r="H1439" i="4"/>
  <c r="G1439" i="4"/>
  <c r="P1439" i="4" s="1"/>
  <c r="F1439" i="4"/>
  <c r="E1439" i="4"/>
  <c r="D1439" i="4"/>
  <c r="C1439" i="4"/>
  <c r="B1439" i="4"/>
  <c r="M1439" i="4" s="1"/>
  <c r="A1439" i="4"/>
  <c r="U1438" i="4"/>
  <c r="T1438" i="4"/>
  <c r="S1438" i="4"/>
  <c r="P1438" i="4"/>
  <c r="N1438" i="4"/>
  <c r="L1438" i="4"/>
  <c r="K1438" i="4"/>
  <c r="J1438" i="4"/>
  <c r="I1438" i="4"/>
  <c r="H1438" i="4"/>
  <c r="G1438" i="4"/>
  <c r="F1438" i="4"/>
  <c r="Q1438" i="4" s="1"/>
  <c r="E1438" i="4"/>
  <c r="D1438" i="4"/>
  <c r="C1438" i="4"/>
  <c r="B1438" i="4"/>
  <c r="M1438" i="4" s="1"/>
  <c r="A1438" i="4"/>
  <c r="U1437" i="4"/>
  <c r="T1437" i="4"/>
  <c r="S1437" i="4"/>
  <c r="O1437" i="4"/>
  <c r="N1437" i="4"/>
  <c r="L1437" i="4"/>
  <c r="K1437" i="4"/>
  <c r="J1437" i="4"/>
  <c r="I1437" i="4"/>
  <c r="H1437" i="4"/>
  <c r="Q1437" i="4" s="1"/>
  <c r="G1437" i="4"/>
  <c r="P1437" i="4" s="1"/>
  <c r="F1437" i="4"/>
  <c r="E1437" i="4"/>
  <c r="D1437" i="4"/>
  <c r="C1437" i="4"/>
  <c r="M1437" i="4" s="1"/>
  <c r="B1437" i="4"/>
  <c r="A1437" i="4"/>
  <c r="U1436" i="4"/>
  <c r="T1436" i="4"/>
  <c r="S1436" i="4"/>
  <c r="Q1436" i="4"/>
  <c r="P1436" i="4"/>
  <c r="L1436" i="4"/>
  <c r="K1436" i="4"/>
  <c r="J1436" i="4"/>
  <c r="I1436" i="4"/>
  <c r="H1436" i="4"/>
  <c r="G1436" i="4"/>
  <c r="F1436" i="4"/>
  <c r="O1436" i="4" s="1"/>
  <c r="E1436" i="4"/>
  <c r="D1436" i="4"/>
  <c r="C1436" i="4"/>
  <c r="B1436" i="4"/>
  <c r="M1436" i="4" s="1"/>
  <c r="A1436" i="4"/>
  <c r="U1435" i="4"/>
  <c r="T1435" i="4"/>
  <c r="S1435" i="4"/>
  <c r="Q1435" i="4"/>
  <c r="O1435" i="4"/>
  <c r="N1435" i="4"/>
  <c r="L1435" i="4"/>
  <c r="K1435" i="4"/>
  <c r="J1435" i="4"/>
  <c r="I1435" i="4"/>
  <c r="H1435" i="4"/>
  <c r="G1435" i="4"/>
  <c r="P1435" i="4" s="1"/>
  <c r="F1435" i="4"/>
  <c r="E1435" i="4"/>
  <c r="D1435" i="4"/>
  <c r="C1435" i="4"/>
  <c r="B1435" i="4"/>
  <c r="M1435" i="4" s="1"/>
  <c r="A1435" i="4"/>
  <c r="U1434" i="4"/>
  <c r="T1434" i="4"/>
  <c r="S1434" i="4"/>
  <c r="P1434" i="4"/>
  <c r="N1434" i="4"/>
  <c r="L1434" i="4"/>
  <c r="K1434" i="4"/>
  <c r="J1434" i="4"/>
  <c r="I1434" i="4"/>
  <c r="H1434" i="4"/>
  <c r="G1434" i="4"/>
  <c r="F1434" i="4"/>
  <c r="Q1434" i="4" s="1"/>
  <c r="E1434" i="4"/>
  <c r="D1434" i="4"/>
  <c r="C1434" i="4"/>
  <c r="B1434" i="4"/>
  <c r="M1434" i="4" s="1"/>
  <c r="A1434" i="4"/>
  <c r="U1433" i="4"/>
  <c r="T1433" i="4"/>
  <c r="S1433" i="4"/>
  <c r="O1433" i="4"/>
  <c r="N1433" i="4"/>
  <c r="L1433" i="4"/>
  <c r="K1433" i="4"/>
  <c r="J1433" i="4"/>
  <c r="I1433" i="4"/>
  <c r="H1433" i="4"/>
  <c r="Q1433" i="4" s="1"/>
  <c r="G1433" i="4"/>
  <c r="P1433" i="4" s="1"/>
  <c r="F1433" i="4"/>
  <c r="E1433" i="4"/>
  <c r="D1433" i="4"/>
  <c r="C1433" i="4"/>
  <c r="M1433" i="4" s="1"/>
  <c r="B1433" i="4"/>
  <c r="A1433" i="4"/>
  <c r="U1432" i="4"/>
  <c r="T1432" i="4"/>
  <c r="S1432" i="4"/>
  <c r="Q1432" i="4"/>
  <c r="P1432" i="4"/>
  <c r="L1432" i="4"/>
  <c r="K1432" i="4"/>
  <c r="J1432" i="4"/>
  <c r="I1432" i="4"/>
  <c r="H1432" i="4"/>
  <c r="G1432" i="4"/>
  <c r="F1432" i="4"/>
  <c r="O1432" i="4" s="1"/>
  <c r="E1432" i="4"/>
  <c r="D1432" i="4"/>
  <c r="C1432" i="4"/>
  <c r="B1432" i="4"/>
  <c r="M1432" i="4" s="1"/>
  <c r="A1432" i="4"/>
  <c r="U1431" i="4"/>
  <c r="T1431" i="4"/>
  <c r="S1431" i="4"/>
  <c r="Q1431" i="4"/>
  <c r="O1431" i="4"/>
  <c r="N1431" i="4"/>
  <c r="L1431" i="4"/>
  <c r="K1431" i="4"/>
  <c r="J1431" i="4"/>
  <c r="I1431" i="4"/>
  <c r="H1431" i="4"/>
  <c r="G1431" i="4"/>
  <c r="P1431" i="4" s="1"/>
  <c r="F1431" i="4"/>
  <c r="E1431" i="4"/>
  <c r="D1431" i="4"/>
  <c r="C1431" i="4"/>
  <c r="B1431" i="4"/>
  <c r="M1431" i="4" s="1"/>
  <c r="A1431" i="4"/>
  <c r="U1430" i="4"/>
  <c r="T1430" i="4"/>
  <c r="S1430" i="4"/>
  <c r="P1430" i="4"/>
  <c r="N1430" i="4"/>
  <c r="L1430" i="4"/>
  <c r="K1430" i="4"/>
  <c r="J1430" i="4"/>
  <c r="I1430" i="4"/>
  <c r="H1430" i="4"/>
  <c r="G1430" i="4"/>
  <c r="F1430" i="4"/>
  <c r="E1430" i="4"/>
  <c r="D1430" i="4"/>
  <c r="C1430" i="4"/>
  <c r="B1430" i="4"/>
  <c r="M1430" i="4" s="1"/>
  <c r="A1430" i="4"/>
  <c r="U1429" i="4"/>
  <c r="T1429" i="4"/>
  <c r="S1429" i="4"/>
  <c r="O1429" i="4"/>
  <c r="N1429" i="4"/>
  <c r="L1429" i="4"/>
  <c r="K1429" i="4"/>
  <c r="J1429" i="4"/>
  <c r="I1429" i="4"/>
  <c r="H1429" i="4"/>
  <c r="Q1429" i="4" s="1"/>
  <c r="G1429" i="4"/>
  <c r="P1429" i="4" s="1"/>
  <c r="F1429" i="4"/>
  <c r="E1429" i="4"/>
  <c r="D1429" i="4"/>
  <c r="C1429" i="4"/>
  <c r="M1429" i="4" s="1"/>
  <c r="R1429" i="4" s="1"/>
  <c r="B1429" i="4"/>
  <c r="A1429" i="4"/>
  <c r="U1428" i="4"/>
  <c r="T1428" i="4"/>
  <c r="S1428" i="4"/>
  <c r="Q1428" i="4"/>
  <c r="P1428" i="4"/>
  <c r="L1428" i="4"/>
  <c r="K1428" i="4"/>
  <c r="J1428" i="4"/>
  <c r="I1428" i="4"/>
  <c r="H1428" i="4"/>
  <c r="G1428" i="4"/>
  <c r="F1428" i="4"/>
  <c r="O1428" i="4" s="1"/>
  <c r="E1428" i="4"/>
  <c r="D1428" i="4"/>
  <c r="N1428" i="4" s="1"/>
  <c r="C1428" i="4"/>
  <c r="B1428" i="4"/>
  <c r="M1428" i="4" s="1"/>
  <c r="A1428" i="4"/>
  <c r="U1427" i="4"/>
  <c r="T1427" i="4"/>
  <c r="S1427" i="4"/>
  <c r="Q1427" i="4"/>
  <c r="O1427" i="4"/>
  <c r="N1427" i="4"/>
  <c r="L1427" i="4"/>
  <c r="K1427" i="4"/>
  <c r="J1427" i="4"/>
  <c r="I1427" i="4"/>
  <c r="H1427" i="4"/>
  <c r="G1427" i="4"/>
  <c r="P1427" i="4" s="1"/>
  <c r="F1427" i="4"/>
  <c r="E1427" i="4"/>
  <c r="D1427" i="4"/>
  <c r="C1427" i="4"/>
  <c r="B1427" i="4"/>
  <c r="M1427" i="4" s="1"/>
  <c r="R1427" i="4" s="1"/>
  <c r="A1427" i="4"/>
  <c r="U1426" i="4"/>
  <c r="T1426" i="4"/>
  <c r="S1426" i="4"/>
  <c r="P1426" i="4"/>
  <c r="N1426" i="4"/>
  <c r="L1426" i="4"/>
  <c r="K1426" i="4"/>
  <c r="J1426" i="4"/>
  <c r="I1426" i="4"/>
  <c r="H1426" i="4"/>
  <c r="G1426" i="4"/>
  <c r="F1426" i="4"/>
  <c r="Q1426" i="4" s="1"/>
  <c r="E1426" i="4"/>
  <c r="D1426" i="4"/>
  <c r="C1426" i="4"/>
  <c r="B1426" i="4"/>
  <c r="M1426" i="4" s="1"/>
  <c r="A1426" i="4"/>
  <c r="U1425" i="4"/>
  <c r="T1425" i="4"/>
  <c r="S1425" i="4"/>
  <c r="O1425" i="4"/>
  <c r="N1425" i="4"/>
  <c r="L1425" i="4"/>
  <c r="K1425" i="4"/>
  <c r="J1425" i="4"/>
  <c r="I1425" i="4"/>
  <c r="H1425" i="4"/>
  <c r="Q1425" i="4" s="1"/>
  <c r="G1425" i="4"/>
  <c r="P1425" i="4" s="1"/>
  <c r="F1425" i="4"/>
  <c r="E1425" i="4"/>
  <c r="D1425" i="4"/>
  <c r="C1425" i="4"/>
  <c r="M1425" i="4" s="1"/>
  <c r="B1425" i="4"/>
  <c r="A1425" i="4"/>
  <c r="U1424" i="4"/>
  <c r="T1424" i="4"/>
  <c r="S1424" i="4"/>
  <c r="Q1424" i="4"/>
  <c r="P1424" i="4"/>
  <c r="L1424" i="4"/>
  <c r="K1424" i="4"/>
  <c r="J1424" i="4"/>
  <c r="I1424" i="4"/>
  <c r="H1424" i="4"/>
  <c r="G1424" i="4"/>
  <c r="F1424" i="4"/>
  <c r="O1424" i="4" s="1"/>
  <c r="E1424" i="4"/>
  <c r="D1424" i="4"/>
  <c r="C1424" i="4"/>
  <c r="B1424" i="4"/>
  <c r="M1424" i="4" s="1"/>
  <c r="A1424" i="4"/>
  <c r="U1423" i="4"/>
  <c r="T1423" i="4"/>
  <c r="S1423" i="4"/>
  <c r="Q1423" i="4"/>
  <c r="O1423" i="4"/>
  <c r="N1423" i="4"/>
  <c r="L1423" i="4"/>
  <c r="K1423" i="4"/>
  <c r="J1423" i="4"/>
  <c r="I1423" i="4"/>
  <c r="H1423" i="4"/>
  <c r="G1423" i="4"/>
  <c r="P1423" i="4" s="1"/>
  <c r="F1423" i="4"/>
  <c r="E1423" i="4"/>
  <c r="D1423" i="4"/>
  <c r="C1423" i="4"/>
  <c r="B1423" i="4"/>
  <c r="M1423" i="4" s="1"/>
  <c r="A1423" i="4"/>
  <c r="U1422" i="4"/>
  <c r="T1422" i="4"/>
  <c r="S1422" i="4"/>
  <c r="P1422" i="4"/>
  <c r="N1422" i="4"/>
  <c r="L1422" i="4"/>
  <c r="K1422" i="4"/>
  <c r="J1422" i="4"/>
  <c r="I1422" i="4"/>
  <c r="H1422" i="4"/>
  <c r="G1422" i="4"/>
  <c r="F1422" i="4"/>
  <c r="Q1422" i="4" s="1"/>
  <c r="E1422" i="4"/>
  <c r="D1422" i="4"/>
  <c r="C1422" i="4"/>
  <c r="B1422" i="4"/>
  <c r="M1422" i="4" s="1"/>
  <c r="A1422" i="4"/>
  <c r="U1421" i="4"/>
  <c r="T1421" i="4"/>
  <c r="S1421" i="4"/>
  <c r="O1421" i="4"/>
  <c r="N1421" i="4"/>
  <c r="L1421" i="4"/>
  <c r="K1421" i="4"/>
  <c r="J1421" i="4"/>
  <c r="I1421" i="4"/>
  <c r="H1421" i="4"/>
  <c r="Q1421" i="4" s="1"/>
  <c r="G1421" i="4"/>
  <c r="P1421" i="4" s="1"/>
  <c r="F1421" i="4"/>
  <c r="E1421" i="4"/>
  <c r="D1421" i="4"/>
  <c r="C1421" i="4"/>
  <c r="M1421" i="4" s="1"/>
  <c r="B1421" i="4"/>
  <c r="A1421" i="4"/>
  <c r="U1420" i="4"/>
  <c r="T1420" i="4"/>
  <c r="S1420" i="4"/>
  <c r="Q1420" i="4"/>
  <c r="P1420" i="4"/>
  <c r="L1420" i="4"/>
  <c r="K1420" i="4"/>
  <c r="J1420" i="4"/>
  <c r="I1420" i="4"/>
  <c r="H1420" i="4"/>
  <c r="G1420" i="4"/>
  <c r="F1420" i="4"/>
  <c r="O1420" i="4" s="1"/>
  <c r="E1420" i="4"/>
  <c r="D1420" i="4"/>
  <c r="C1420" i="4"/>
  <c r="B1420" i="4"/>
  <c r="M1420" i="4" s="1"/>
  <c r="A1420" i="4"/>
  <c r="U1419" i="4"/>
  <c r="T1419" i="4"/>
  <c r="S1419" i="4"/>
  <c r="Q1419" i="4"/>
  <c r="O1419" i="4"/>
  <c r="N1419" i="4"/>
  <c r="L1419" i="4"/>
  <c r="K1419" i="4"/>
  <c r="J1419" i="4"/>
  <c r="I1419" i="4"/>
  <c r="H1419" i="4"/>
  <c r="G1419" i="4"/>
  <c r="P1419" i="4" s="1"/>
  <c r="F1419" i="4"/>
  <c r="E1419" i="4"/>
  <c r="D1419" i="4"/>
  <c r="C1419" i="4"/>
  <c r="B1419" i="4"/>
  <c r="M1419" i="4" s="1"/>
  <c r="A1419" i="4"/>
  <c r="U1418" i="4"/>
  <c r="T1418" i="4"/>
  <c r="S1418" i="4"/>
  <c r="P1418" i="4"/>
  <c r="N1418" i="4"/>
  <c r="L1418" i="4"/>
  <c r="K1418" i="4"/>
  <c r="J1418" i="4"/>
  <c r="I1418" i="4"/>
  <c r="H1418" i="4"/>
  <c r="G1418" i="4"/>
  <c r="F1418" i="4"/>
  <c r="Q1418" i="4" s="1"/>
  <c r="E1418" i="4"/>
  <c r="D1418" i="4"/>
  <c r="C1418" i="4"/>
  <c r="B1418" i="4"/>
  <c r="M1418" i="4" s="1"/>
  <c r="A1418" i="4"/>
  <c r="U1417" i="4"/>
  <c r="T1417" i="4"/>
  <c r="S1417" i="4"/>
  <c r="O1417" i="4"/>
  <c r="N1417" i="4"/>
  <c r="L1417" i="4"/>
  <c r="K1417" i="4"/>
  <c r="J1417" i="4"/>
  <c r="I1417" i="4"/>
  <c r="H1417" i="4"/>
  <c r="Q1417" i="4" s="1"/>
  <c r="G1417" i="4"/>
  <c r="P1417" i="4" s="1"/>
  <c r="F1417" i="4"/>
  <c r="E1417" i="4"/>
  <c r="D1417" i="4"/>
  <c r="C1417" i="4"/>
  <c r="M1417" i="4" s="1"/>
  <c r="B1417" i="4"/>
  <c r="A1417" i="4"/>
  <c r="U1416" i="4"/>
  <c r="T1416" i="4"/>
  <c r="S1416" i="4"/>
  <c r="Q1416" i="4"/>
  <c r="P1416" i="4"/>
  <c r="L1416" i="4"/>
  <c r="K1416" i="4"/>
  <c r="J1416" i="4"/>
  <c r="I1416" i="4"/>
  <c r="H1416" i="4"/>
  <c r="G1416" i="4"/>
  <c r="F1416" i="4"/>
  <c r="O1416" i="4" s="1"/>
  <c r="E1416" i="4"/>
  <c r="D1416" i="4"/>
  <c r="C1416" i="4"/>
  <c r="B1416" i="4"/>
  <c r="M1416" i="4" s="1"/>
  <c r="A1416" i="4"/>
  <c r="U1415" i="4"/>
  <c r="T1415" i="4"/>
  <c r="S1415" i="4"/>
  <c r="Q1415" i="4"/>
  <c r="O1415" i="4"/>
  <c r="N1415" i="4"/>
  <c r="L1415" i="4"/>
  <c r="K1415" i="4"/>
  <c r="J1415" i="4"/>
  <c r="I1415" i="4"/>
  <c r="H1415" i="4"/>
  <c r="G1415" i="4"/>
  <c r="P1415" i="4" s="1"/>
  <c r="F1415" i="4"/>
  <c r="E1415" i="4"/>
  <c r="D1415" i="4"/>
  <c r="C1415" i="4"/>
  <c r="B1415" i="4"/>
  <c r="M1415" i="4" s="1"/>
  <c r="A1415" i="4"/>
  <c r="U1414" i="4"/>
  <c r="T1414" i="4"/>
  <c r="S1414" i="4"/>
  <c r="P1414" i="4"/>
  <c r="N1414" i="4"/>
  <c r="L1414" i="4"/>
  <c r="K1414" i="4"/>
  <c r="J1414" i="4"/>
  <c r="I1414" i="4"/>
  <c r="H1414" i="4"/>
  <c r="G1414" i="4"/>
  <c r="F1414" i="4"/>
  <c r="E1414" i="4"/>
  <c r="D1414" i="4"/>
  <c r="C1414" i="4"/>
  <c r="B1414" i="4"/>
  <c r="M1414" i="4" s="1"/>
  <c r="A1414" i="4"/>
  <c r="U1413" i="4"/>
  <c r="T1413" i="4"/>
  <c r="S1413" i="4"/>
  <c r="O1413" i="4"/>
  <c r="N1413" i="4"/>
  <c r="L1413" i="4"/>
  <c r="K1413" i="4"/>
  <c r="J1413" i="4"/>
  <c r="I1413" i="4"/>
  <c r="H1413" i="4"/>
  <c r="Q1413" i="4" s="1"/>
  <c r="G1413" i="4"/>
  <c r="P1413" i="4" s="1"/>
  <c r="F1413" i="4"/>
  <c r="E1413" i="4"/>
  <c r="D1413" i="4"/>
  <c r="C1413" i="4"/>
  <c r="M1413" i="4" s="1"/>
  <c r="R1413" i="4" s="1"/>
  <c r="B1413" i="4"/>
  <c r="A1413" i="4"/>
  <c r="U1412" i="4"/>
  <c r="T1412" i="4"/>
  <c r="S1412" i="4"/>
  <c r="Q1412" i="4"/>
  <c r="P1412" i="4"/>
  <c r="L1412" i="4"/>
  <c r="K1412" i="4"/>
  <c r="J1412" i="4"/>
  <c r="I1412" i="4"/>
  <c r="H1412" i="4"/>
  <c r="G1412" i="4"/>
  <c r="F1412" i="4"/>
  <c r="O1412" i="4" s="1"/>
  <c r="E1412" i="4"/>
  <c r="D1412" i="4"/>
  <c r="N1412" i="4" s="1"/>
  <c r="C1412" i="4"/>
  <c r="B1412" i="4"/>
  <c r="M1412" i="4" s="1"/>
  <c r="A1412" i="4"/>
  <c r="U1411" i="4"/>
  <c r="T1411" i="4"/>
  <c r="S1411" i="4"/>
  <c r="Q1411" i="4"/>
  <c r="O1411" i="4"/>
  <c r="N1411" i="4"/>
  <c r="L1411" i="4"/>
  <c r="K1411" i="4"/>
  <c r="J1411" i="4"/>
  <c r="I1411" i="4"/>
  <c r="H1411" i="4"/>
  <c r="G1411" i="4"/>
  <c r="P1411" i="4" s="1"/>
  <c r="F1411" i="4"/>
  <c r="E1411" i="4"/>
  <c r="D1411" i="4"/>
  <c r="C1411" i="4"/>
  <c r="B1411" i="4"/>
  <c r="M1411" i="4" s="1"/>
  <c r="R1411" i="4" s="1"/>
  <c r="A1411" i="4"/>
  <c r="U1410" i="4"/>
  <c r="T1410" i="4"/>
  <c r="S1410" i="4"/>
  <c r="P1410" i="4"/>
  <c r="N1410" i="4"/>
  <c r="L1410" i="4"/>
  <c r="K1410" i="4"/>
  <c r="J1410" i="4"/>
  <c r="I1410" i="4"/>
  <c r="H1410" i="4"/>
  <c r="G1410" i="4"/>
  <c r="F1410" i="4"/>
  <c r="Q1410" i="4" s="1"/>
  <c r="E1410" i="4"/>
  <c r="D1410" i="4"/>
  <c r="C1410" i="4"/>
  <c r="B1410" i="4"/>
  <c r="M1410" i="4" s="1"/>
  <c r="A1410" i="4"/>
  <c r="U1409" i="4"/>
  <c r="T1409" i="4"/>
  <c r="S1409" i="4"/>
  <c r="O1409" i="4"/>
  <c r="L1409" i="4"/>
  <c r="K1409" i="4"/>
  <c r="J1409" i="4"/>
  <c r="I1409" i="4"/>
  <c r="H1409" i="4"/>
  <c r="Q1409" i="4" s="1"/>
  <c r="G1409" i="4"/>
  <c r="P1409" i="4" s="1"/>
  <c r="F1409" i="4"/>
  <c r="E1409" i="4"/>
  <c r="N1409" i="4" s="1"/>
  <c r="D1409" i="4"/>
  <c r="C1409" i="4"/>
  <c r="M1409" i="4" s="1"/>
  <c r="B1409" i="4"/>
  <c r="A1409" i="4"/>
  <c r="U1408" i="4"/>
  <c r="T1408" i="4"/>
  <c r="S1408" i="4"/>
  <c r="Q1408" i="4"/>
  <c r="P1408" i="4"/>
  <c r="L1408" i="4"/>
  <c r="K1408" i="4"/>
  <c r="J1408" i="4"/>
  <c r="I1408" i="4"/>
  <c r="H1408" i="4"/>
  <c r="G1408" i="4"/>
  <c r="F1408" i="4"/>
  <c r="O1408" i="4" s="1"/>
  <c r="E1408" i="4"/>
  <c r="D1408" i="4"/>
  <c r="N1408" i="4" s="1"/>
  <c r="C1408" i="4"/>
  <c r="B1408" i="4"/>
  <c r="M1408" i="4" s="1"/>
  <c r="A1408" i="4"/>
  <c r="U1407" i="4"/>
  <c r="T1407" i="4"/>
  <c r="S1407" i="4"/>
  <c r="Q1407" i="4"/>
  <c r="O1407" i="4"/>
  <c r="N1407" i="4"/>
  <c r="L1407" i="4"/>
  <c r="K1407" i="4"/>
  <c r="J1407" i="4"/>
  <c r="I1407" i="4"/>
  <c r="H1407" i="4"/>
  <c r="G1407" i="4"/>
  <c r="P1407" i="4" s="1"/>
  <c r="F1407" i="4"/>
  <c r="E1407" i="4"/>
  <c r="D1407" i="4"/>
  <c r="C1407" i="4"/>
  <c r="B1407" i="4"/>
  <c r="M1407" i="4" s="1"/>
  <c r="A1407" i="4"/>
  <c r="U1406" i="4"/>
  <c r="T1406" i="4"/>
  <c r="S1406" i="4"/>
  <c r="P1406" i="4"/>
  <c r="N1406" i="4"/>
  <c r="L1406" i="4"/>
  <c r="K1406" i="4"/>
  <c r="J1406" i="4"/>
  <c r="I1406" i="4"/>
  <c r="H1406" i="4"/>
  <c r="G1406" i="4"/>
  <c r="F1406" i="4"/>
  <c r="O1406" i="4" s="1"/>
  <c r="E1406" i="4"/>
  <c r="D1406" i="4"/>
  <c r="C1406" i="4"/>
  <c r="B1406" i="4"/>
  <c r="M1406" i="4" s="1"/>
  <c r="A1406" i="4"/>
  <c r="U1405" i="4"/>
  <c r="T1405" i="4"/>
  <c r="S1405" i="4"/>
  <c r="O1405" i="4"/>
  <c r="L1405" i="4"/>
  <c r="K1405" i="4"/>
  <c r="J1405" i="4"/>
  <c r="I1405" i="4"/>
  <c r="H1405" i="4"/>
  <c r="Q1405" i="4" s="1"/>
  <c r="G1405" i="4"/>
  <c r="P1405" i="4" s="1"/>
  <c r="F1405" i="4"/>
  <c r="E1405" i="4"/>
  <c r="N1405" i="4" s="1"/>
  <c r="D1405" i="4"/>
  <c r="C1405" i="4"/>
  <c r="M1405" i="4" s="1"/>
  <c r="B1405" i="4"/>
  <c r="A1405" i="4"/>
  <c r="U1404" i="4"/>
  <c r="T1404" i="4"/>
  <c r="S1404" i="4"/>
  <c r="Q1404" i="4"/>
  <c r="P1404" i="4"/>
  <c r="L1404" i="4"/>
  <c r="K1404" i="4"/>
  <c r="J1404" i="4"/>
  <c r="I1404" i="4"/>
  <c r="H1404" i="4"/>
  <c r="G1404" i="4"/>
  <c r="F1404" i="4"/>
  <c r="O1404" i="4" s="1"/>
  <c r="E1404" i="4"/>
  <c r="D1404" i="4"/>
  <c r="N1404" i="4" s="1"/>
  <c r="C1404" i="4"/>
  <c r="B1404" i="4"/>
  <c r="M1404" i="4" s="1"/>
  <c r="R1404" i="4" s="1"/>
  <c r="A1404" i="4"/>
  <c r="U1403" i="4"/>
  <c r="T1403" i="4"/>
  <c r="S1403" i="4"/>
  <c r="Q1403" i="4"/>
  <c r="O1403" i="4"/>
  <c r="N1403" i="4"/>
  <c r="L1403" i="4"/>
  <c r="K1403" i="4"/>
  <c r="J1403" i="4"/>
  <c r="I1403" i="4"/>
  <c r="H1403" i="4"/>
  <c r="G1403" i="4"/>
  <c r="P1403" i="4" s="1"/>
  <c r="F1403" i="4"/>
  <c r="E1403" i="4"/>
  <c r="D1403" i="4"/>
  <c r="C1403" i="4"/>
  <c r="B1403" i="4"/>
  <c r="M1403" i="4" s="1"/>
  <c r="A1403" i="4"/>
  <c r="U1402" i="4"/>
  <c r="T1402" i="4"/>
  <c r="S1402" i="4"/>
  <c r="P1402" i="4"/>
  <c r="N1402" i="4"/>
  <c r="L1402" i="4"/>
  <c r="K1402" i="4"/>
  <c r="J1402" i="4"/>
  <c r="I1402" i="4"/>
  <c r="H1402" i="4"/>
  <c r="G1402" i="4"/>
  <c r="F1402" i="4"/>
  <c r="O1402" i="4" s="1"/>
  <c r="E1402" i="4"/>
  <c r="D1402" i="4"/>
  <c r="C1402" i="4"/>
  <c r="B1402" i="4"/>
  <c r="M1402" i="4" s="1"/>
  <c r="A1402" i="4"/>
  <c r="U1401" i="4"/>
  <c r="T1401" i="4"/>
  <c r="S1401" i="4"/>
  <c r="O1401" i="4"/>
  <c r="L1401" i="4"/>
  <c r="K1401" i="4"/>
  <c r="J1401" i="4"/>
  <c r="I1401" i="4"/>
  <c r="H1401" i="4"/>
  <c r="Q1401" i="4" s="1"/>
  <c r="G1401" i="4"/>
  <c r="P1401" i="4" s="1"/>
  <c r="F1401" i="4"/>
  <c r="E1401" i="4"/>
  <c r="N1401" i="4" s="1"/>
  <c r="D1401" i="4"/>
  <c r="C1401" i="4"/>
  <c r="M1401" i="4" s="1"/>
  <c r="R1401" i="4" s="1"/>
  <c r="B1401" i="4"/>
  <c r="A1401" i="4"/>
  <c r="U1400" i="4"/>
  <c r="T1400" i="4"/>
  <c r="S1400" i="4"/>
  <c r="Q1400" i="4"/>
  <c r="P1400" i="4"/>
  <c r="L1400" i="4"/>
  <c r="K1400" i="4"/>
  <c r="J1400" i="4"/>
  <c r="I1400" i="4"/>
  <c r="H1400" i="4"/>
  <c r="G1400" i="4"/>
  <c r="F1400" i="4"/>
  <c r="O1400" i="4" s="1"/>
  <c r="E1400" i="4"/>
  <c r="D1400" i="4"/>
  <c r="N1400" i="4" s="1"/>
  <c r="C1400" i="4"/>
  <c r="B1400" i="4"/>
  <c r="M1400" i="4" s="1"/>
  <c r="A1400" i="4"/>
  <c r="U1399" i="4"/>
  <c r="T1399" i="4"/>
  <c r="S1399" i="4"/>
  <c r="Q1399" i="4"/>
  <c r="O1399" i="4"/>
  <c r="N1399" i="4"/>
  <c r="L1399" i="4"/>
  <c r="K1399" i="4"/>
  <c r="J1399" i="4"/>
  <c r="I1399" i="4"/>
  <c r="H1399" i="4"/>
  <c r="G1399" i="4"/>
  <c r="P1399" i="4" s="1"/>
  <c r="F1399" i="4"/>
  <c r="E1399" i="4"/>
  <c r="D1399" i="4"/>
  <c r="C1399" i="4"/>
  <c r="B1399" i="4"/>
  <c r="M1399" i="4" s="1"/>
  <c r="R1399" i="4" s="1"/>
  <c r="A1399" i="4"/>
  <c r="U1398" i="4"/>
  <c r="T1398" i="4"/>
  <c r="S1398" i="4"/>
  <c r="P1398" i="4"/>
  <c r="N1398" i="4"/>
  <c r="L1398" i="4"/>
  <c r="K1398" i="4"/>
  <c r="J1398" i="4"/>
  <c r="I1398" i="4"/>
  <c r="H1398" i="4"/>
  <c r="Q1398" i="4" s="1"/>
  <c r="G1398" i="4"/>
  <c r="F1398" i="4"/>
  <c r="O1398" i="4" s="1"/>
  <c r="E1398" i="4"/>
  <c r="D1398" i="4"/>
  <c r="C1398" i="4"/>
  <c r="B1398" i="4"/>
  <c r="M1398" i="4" s="1"/>
  <c r="A1398" i="4"/>
  <c r="U1397" i="4"/>
  <c r="T1397" i="4"/>
  <c r="S1397" i="4"/>
  <c r="O1397" i="4"/>
  <c r="M1397" i="4"/>
  <c r="R1397" i="4" s="1"/>
  <c r="L1397" i="4"/>
  <c r="K1397" i="4"/>
  <c r="J1397" i="4"/>
  <c r="I1397" i="4"/>
  <c r="H1397" i="4"/>
  <c r="Q1397" i="4" s="1"/>
  <c r="G1397" i="4"/>
  <c r="P1397" i="4" s="1"/>
  <c r="F1397" i="4"/>
  <c r="E1397" i="4"/>
  <c r="N1397" i="4" s="1"/>
  <c r="D1397" i="4"/>
  <c r="C1397" i="4"/>
  <c r="B1397" i="4"/>
  <c r="A1397" i="4"/>
  <c r="U1396" i="4"/>
  <c r="T1396" i="4"/>
  <c r="S1396" i="4"/>
  <c r="Q1396" i="4"/>
  <c r="P1396" i="4"/>
  <c r="L1396" i="4"/>
  <c r="K1396" i="4"/>
  <c r="J1396" i="4"/>
  <c r="I1396" i="4"/>
  <c r="H1396" i="4"/>
  <c r="G1396" i="4"/>
  <c r="F1396" i="4"/>
  <c r="O1396" i="4" s="1"/>
  <c r="E1396" i="4"/>
  <c r="D1396" i="4"/>
  <c r="C1396" i="4"/>
  <c r="B1396" i="4"/>
  <c r="M1396" i="4" s="1"/>
  <c r="A1396" i="4"/>
  <c r="U1395" i="4"/>
  <c r="T1395" i="4"/>
  <c r="S1395" i="4"/>
  <c r="Q1395" i="4"/>
  <c r="O1395" i="4"/>
  <c r="N1395" i="4"/>
  <c r="L1395" i="4"/>
  <c r="K1395" i="4"/>
  <c r="J1395" i="4"/>
  <c r="I1395" i="4"/>
  <c r="H1395" i="4"/>
  <c r="G1395" i="4"/>
  <c r="P1395" i="4" s="1"/>
  <c r="F1395" i="4"/>
  <c r="E1395" i="4"/>
  <c r="D1395" i="4"/>
  <c r="C1395" i="4"/>
  <c r="B1395" i="4"/>
  <c r="M1395" i="4" s="1"/>
  <c r="A1395" i="4"/>
  <c r="U1394" i="4"/>
  <c r="T1394" i="4"/>
  <c r="S1394" i="4"/>
  <c r="P1394" i="4"/>
  <c r="N1394" i="4"/>
  <c r="L1394" i="4"/>
  <c r="K1394" i="4"/>
  <c r="J1394" i="4"/>
  <c r="I1394" i="4"/>
  <c r="H1394" i="4"/>
  <c r="Q1394" i="4" s="1"/>
  <c r="G1394" i="4"/>
  <c r="F1394" i="4"/>
  <c r="O1394" i="4" s="1"/>
  <c r="E1394" i="4"/>
  <c r="D1394" i="4"/>
  <c r="C1394" i="4"/>
  <c r="B1394" i="4"/>
  <c r="M1394" i="4" s="1"/>
  <c r="A1394" i="4"/>
  <c r="U1393" i="4"/>
  <c r="T1393" i="4"/>
  <c r="S1393" i="4"/>
  <c r="O1393" i="4"/>
  <c r="M1393" i="4"/>
  <c r="L1393" i="4"/>
  <c r="K1393" i="4"/>
  <c r="J1393" i="4"/>
  <c r="I1393" i="4"/>
  <c r="H1393" i="4"/>
  <c r="Q1393" i="4" s="1"/>
  <c r="G1393" i="4"/>
  <c r="P1393" i="4" s="1"/>
  <c r="F1393" i="4"/>
  <c r="E1393" i="4"/>
  <c r="N1393" i="4" s="1"/>
  <c r="D1393" i="4"/>
  <c r="C1393" i="4"/>
  <c r="B1393" i="4"/>
  <c r="A1393" i="4"/>
  <c r="U1392" i="4"/>
  <c r="T1392" i="4"/>
  <c r="S1392" i="4"/>
  <c r="Q1392" i="4"/>
  <c r="P1392" i="4"/>
  <c r="L1392" i="4"/>
  <c r="K1392" i="4"/>
  <c r="J1392" i="4"/>
  <c r="I1392" i="4"/>
  <c r="H1392" i="4"/>
  <c r="G1392" i="4"/>
  <c r="F1392" i="4"/>
  <c r="O1392" i="4" s="1"/>
  <c r="E1392" i="4"/>
  <c r="D1392" i="4"/>
  <c r="C1392" i="4"/>
  <c r="B1392" i="4"/>
  <c r="M1392" i="4" s="1"/>
  <c r="A1392" i="4"/>
  <c r="U1391" i="4"/>
  <c r="T1391" i="4"/>
  <c r="S1391" i="4"/>
  <c r="Q1391" i="4"/>
  <c r="O1391" i="4"/>
  <c r="N1391" i="4"/>
  <c r="L1391" i="4"/>
  <c r="K1391" i="4"/>
  <c r="J1391" i="4"/>
  <c r="I1391" i="4"/>
  <c r="H1391" i="4"/>
  <c r="G1391" i="4"/>
  <c r="P1391" i="4" s="1"/>
  <c r="F1391" i="4"/>
  <c r="E1391" i="4"/>
  <c r="D1391" i="4"/>
  <c r="C1391" i="4"/>
  <c r="B1391" i="4"/>
  <c r="M1391" i="4" s="1"/>
  <c r="A1391" i="4"/>
  <c r="U1390" i="4"/>
  <c r="T1390" i="4"/>
  <c r="S1390" i="4"/>
  <c r="P1390" i="4"/>
  <c r="N1390" i="4"/>
  <c r="L1390" i="4"/>
  <c r="K1390" i="4"/>
  <c r="J1390" i="4"/>
  <c r="I1390" i="4"/>
  <c r="H1390" i="4"/>
  <c r="Q1390" i="4" s="1"/>
  <c r="G1390" i="4"/>
  <c r="F1390" i="4"/>
  <c r="O1390" i="4" s="1"/>
  <c r="E1390" i="4"/>
  <c r="D1390" i="4"/>
  <c r="C1390" i="4"/>
  <c r="B1390" i="4"/>
  <c r="M1390" i="4" s="1"/>
  <c r="R1390" i="4" s="1"/>
  <c r="A1390" i="4"/>
  <c r="U1389" i="4"/>
  <c r="T1389" i="4"/>
  <c r="S1389" i="4"/>
  <c r="O1389" i="4"/>
  <c r="M1389" i="4"/>
  <c r="L1389" i="4"/>
  <c r="K1389" i="4"/>
  <c r="J1389" i="4"/>
  <c r="I1389" i="4"/>
  <c r="H1389" i="4"/>
  <c r="Q1389" i="4" s="1"/>
  <c r="G1389" i="4"/>
  <c r="P1389" i="4" s="1"/>
  <c r="F1389" i="4"/>
  <c r="E1389" i="4"/>
  <c r="N1389" i="4" s="1"/>
  <c r="D1389" i="4"/>
  <c r="C1389" i="4"/>
  <c r="B1389" i="4"/>
  <c r="A1389" i="4"/>
  <c r="U1388" i="4"/>
  <c r="T1388" i="4"/>
  <c r="S1388" i="4"/>
  <c r="Q1388" i="4"/>
  <c r="P1388" i="4"/>
  <c r="L1388" i="4"/>
  <c r="K1388" i="4"/>
  <c r="J1388" i="4"/>
  <c r="I1388" i="4"/>
  <c r="H1388" i="4"/>
  <c r="G1388" i="4"/>
  <c r="F1388" i="4"/>
  <c r="O1388" i="4" s="1"/>
  <c r="E1388" i="4"/>
  <c r="D1388" i="4"/>
  <c r="C1388" i="4"/>
  <c r="B1388" i="4"/>
  <c r="M1388" i="4" s="1"/>
  <c r="A1388" i="4"/>
  <c r="U1387" i="4"/>
  <c r="T1387" i="4"/>
  <c r="S1387" i="4"/>
  <c r="Q1387" i="4"/>
  <c r="O1387" i="4"/>
  <c r="N1387" i="4"/>
  <c r="L1387" i="4"/>
  <c r="K1387" i="4"/>
  <c r="J1387" i="4"/>
  <c r="I1387" i="4"/>
  <c r="H1387" i="4"/>
  <c r="G1387" i="4"/>
  <c r="P1387" i="4" s="1"/>
  <c r="F1387" i="4"/>
  <c r="E1387" i="4"/>
  <c r="D1387" i="4"/>
  <c r="C1387" i="4"/>
  <c r="B1387" i="4"/>
  <c r="M1387" i="4" s="1"/>
  <c r="A1387" i="4"/>
  <c r="U1386" i="4"/>
  <c r="T1386" i="4"/>
  <c r="S1386" i="4"/>
  <c r="P1386" i="4"/>
  <c r="N1386" i="4"/>
  <c r="L1386" i="4"/>
  <c r="K1386" i="4"/>
  <c r="J1386" i="4"/>
  <c r="I1386" i="4"/>
  <c r="H1386" i="4"/>
  <c r="G1386" i="4"/>
  <c r="F1386" i="4"/>
  <c r="O1386" i="4" s="1"/>
  <c r="E1386" i="4"/>
  <c r="D1386" i="4"/>
  <c r="C1386" i="4"/>
  <c r="B1386" i="4"/>
  <c r="M1386" i="4" s="1"/>
  <c r="A1386" i="4"/>
  <c r="U1385" i="4"/>
  <c r="T1385" i="4"/>
  <c r="S1385" i="4"/>
  <c r="O1385" i="4"/>
  <c r="M1385" i="4"/>
  <c r="L1385" i="4"/>
  <c r="K1385" i="4"/>
  <c r="J1385" i="4"/>
  <c r="I1385" i="4"/>
  <c r="H1385" i="4"/>
  <c r="Q1385" i="4" s="1"/>
  <c r="G1385" i="4"/>
  <c r="P1385" i="4" s="1"/>
  <c r="F1385" i="4"/>
  <c r="E1385" i="4"/>
  <c r="N1385" i="4" s="1"/>
  <c r="D1385" i="4"/>
  <c r="C1385" i="4"/>
  <c r="B1385" i="4"/>
  <c r="A1385" i="4"/>
  <c r="U1384" i="4"/>
  <c r="T1384" i="4"/>
  <c r="S1384" i="4"/>
  <c r="Q1384" i="4"/>
  <c r="P1384" i="4"/>
  <c r="L1384" i="4"/>
  <c r="K1384" i="4"/>
  <c r="J1384" i="4"/>
  <c r="I1384" i="4"/>
  <c r="H1384" i="4"/>
  <c r="G1384" i="4"/>
  <c r="F1384" i="4"/>
  <c r="O1384" i="4" s="1"/>
  <c r="E1384" i="4"/>
  <c r="D1384" i="4"/>
  <c r="N1384" i="4" s="1"/>
  <c r="C1384" i="4"/>
  <c r="B1384" i="4"/>
  <c r="M1384" i="4" s="1"/>
  <c r="A1384" i="4"/>
  <c r="U1383" i="4"/>
  <c r="T1383" i="4"/>
  <c r="S1383" i="4"/>
  <c r="Q1383" i="4"/>
  <c r="O1383" i="4"/>
  <c r="N1383" i="4"/>
  <c r="L1383" i="4"/>
  <c r="K1383" i="4"/>
  <c r="J1383" i="4"/>
  <c r="I1383" i="4"/>
  <c r="H1383" i="4"/>
  <c r="G1383" i="4"/>
  <c r="P1383" i="4" s="1"/>
  <c r="F1383" i="4"/>
  <c r="E1383" i="4"/>
  <c r="D1383" i="4"/>
  <c r="C1383" i="4"/>
  <c r="B1383" i="4"/>
  <c r="M1383" i="4" s="1"/>
  <c r="R1383" i="4" s="1"/>
  <c r="A1383" i="4"/>
  <c r="U1382" i="4"/>
  <c r="T1382" i="4"/>
  <c r="S1382" i="4"/>
  <c r="P1382" i="4"/>
  <c r="N1382" i="4"/>
  <c r="L1382" i="4"/>
  <c r="K1382" i="4"/>
  <c r="J1382" i="4"/>
  <c r="I1382" i="4"/>
  <c r="H1382" i="4"/>
  <c r="Q1382" i="4" s="1"/>
  <c r="G1382" i="4"/>
  <c r="F1382" i="4"/>
  <c r="O1382" i="4" s="1"/>
  <c r="E1382" i="4"/>
  <c r="D1382" i="4"/>
  <c r="C1382" i="4"/>
  <c r="B1382" i="4"/>
  <c r="M1382" i="4" s="1"/>
  <c r="A1382" i="4"/>
  <c r="U1381" i="4"/>
  <c r="T1381" i="4"/>
  <c r="S1381" i="4"/>
  <c r="O1381" i="4"/>
  <c r="M1381" i="4"/>
  <c r="R1381" i="4" s="1"/>
  <c r="L1381" i="4"/>
  <c r="K1381" i="4"/>
  <c r="J1381" i="4"/>
  <c r="I1381" i="4"/>
  <c r="H1381" i="4"/>
  <c r="Q1381" i="4" s="1"/>
  <c r="G1381" i="4"/>
  <c r="P1381" i="4" s="1"/>
  <c r="F1381" i="4"/>
  <c r="E1381" i="4"/>
  <c r="N1381" i="4" s="1"/>
  <c r="D1381" i="4"/>
  <c r="C1381" i="4"/>
  <c r="B1381" i="4"/>
  <c r="A1381" i="4"/>
  <c r="U1380" i="4"/>
  <c r="T1380" i="4"/>
  <c r="S1380" i="4"/>
  <c r="Q1380" i="4"/>
  <c r="P1380" i="4"/>
  <c r="L1380" i="4"/>
  <c r="K1380" i="4"/>
  <c r="J1380" i="4"/>
  <c r="I1380" i="4"/>
  <c r="H1380" i="4"/>
  <c r="G1380" i="4"/>
  <c r="F1380" i="4"/>
  <c r="O1380" i="4" s="1"/>
  <c r="E1380" i="4"/>
  <c r="D1380" i="4"/>
  <c r="C1380" i="4"/>
  <c r="B1380" i="4"/>
  <c r="M1380" i="4" s="1"/>
  <c r="A1380" i="4"/>
  <c r="U1379" i="4"/>
  <c r="T1379" i="4"/>
  <c r="S1379" i="4"/>
  <c r="Q1379" i="4"/>
  <c r="O1379" i="4"/>
  <c r="N1379" i="4"/>
  <c r="L1379" i="4"/>
  <c r="K1379" i="4"/>
  <c r="J1379" i="4"/>
  <c r="I1379" i="4"/>
  <c r="H1379" i="4"/>
  <c r="G1379" i="4"/>
  <c r="P1379" i="4" s="1"/>
  <c r="F1379" i="4"/>
  <c r="E1379" i="4"/>
  <c r="D1379" i="4"/>
  <c r="C1379" i="4"/>
  <c r="B1379" i="4"/>
  <c r="M1379" i="4" s="1"/>
  <c r="A1379" i="4"/>
  <c r="U1378" i="4"/>
  <c r="T1378" i="4"/>
  <c r="S1378" i="4"/>
  <c r="P1378" i="4"/>
  <c r="N1378" i="4"/>
  <c r="L1378" i="4"/>
  <c r="K1378" i="4"/>
  <c r="J1378" i="4"/>
  <c r="I1378" i="4"/>
  <c r="H1378" i="4"/>
  <c r="Q1378" i="4" s="1"/>
  <c r="G1378" i="4"/>
  <c r="F1378" i="4"/>
  <c r="O1378" i="4" s="1"/>
  <c r="E1378" i="4"/>
  <c r="D1378" i="4"/>
  <c r="C1378" i="4"/>
  <c r="B1378" i="4"/>
  <c r="M1378" i="4" s="1"/>
  <c r="A1378" i="4"/>
  <c r="U1377" i="4"/>
  <c r="T1377" i="4"/>
  <c r="S1377" i="4"/>
  <c r="O1377" i="4"/>
  <c r="M1377" i="4"/>
  <c r="L1377" i="4"/>
  <c r="K1377" i="4"/>
  <c r="J1377" i="4"/>
  <c r="I1377" i="4"/>
  <c r="H1377" i="4"/>
  <c r="Q1377" i="4" s="1"/>
  <c r="G1377" i="4"/>
  <c r="P1377" i="4" s="1"/>
  <c r="F1377" i="4"/>
  <c r="E1377" i="4"/>
  <c r="N1377" i="4" s="1"/>
  <c r="D1377" i="4"/>
  <c r="C1377" i="4"/>
  <c r="B1377" i="4"/>
  <c r="A1377" i="4"/>
  <c r="U1376" i="4"/>
  <c r="T1376" i="4"/>
  <c r="S1376" i="4"/>
  <c r="Q1376" i="4"/>
  <c r="P1376" i="4"/>
  <c r="L1376" i="4"/>
  <c r="K1376" i="4"/>
  <c r="J1376" i="4"/>
  <c r="I1376" i="4"/>
  <c r="H1376" i="4"/>
  <c r="G1376" i="4"/>
  <c r="F1376" i="4"/>
  <c r="O1376" i="4" s="1"/>
  <c r="E1376" i="4"/>
  <c r="D1376" i="4"/>
  <c r="C1376" i="4"/>
  <c r="B1376" i="4"/>
  <c r="M1376" i="4" s="1"/>
  <c r="A1376" i="4"/>
  <c r="U1375" i="4"/>
  <c r="T1375" i="4"/>
  <c r="S1375" i="4"/>
  <c r="Q1375" i="4"/>
  <c r="O1375" i="4"/>
  <c r="N1375" i="4"/>
  <c r="L1375" i="4"/>
  <c r="K1375" i="4"/>
  <c r="J1375" i="4"/>
  <c r="I1375" i="4"/>
  <c r="H1375" i="4"/>
  <c r="G1375" i="4"/>
  <c r="P1375" i="4" s="1"/>
  <c r="F1375" i="4"/>
  <c r="E1375" i="4"/>
  <c r="D1375" i="4"/>
  <c r="C1375" i="4"/>
  <c r="B1375" i="4"/>
  <c r="M1375" i="4" s="1"/>
  <c r="A1375" i="4"/>
  <c r="U1374" i="4"/>
  <c r="T1374" i="4"/>
  <c r="S1374" i="4"/>
  <c r="P1374" i="4"/>
  <c r="N1374" i="4"/>
  <c r="L1374" i="4"/>
  <c r="K1374" i="4"/>
  <c r="J1374" i="4"/>
  <c r="I1374" i="4"/>
  <c r="H1374" i="4"/>
  <c r="Q1374" i="4" s="1"/>
  <c r="G1374" i="4"/>
  <c r="F1374" i="4"/>
  <c r="O1374" i="4" s="1"/>
  <c r="E1374" i="4"/>
  <c r="D1374" i="4"/>
  <c r="C1374" i="4"/>
  <c r="B1374" i="4"/>
  <c r="M1374" i="4" s="1"/>
  <c r="R1374" i="4" s="1"/>
  <c r="A1374" i="4"/>
  <c r="U1373" i="4"/>
  <c r="T1373" i="4"/>
  <c r="S1373" i="4"/>
  <c r="O1373" i="4"/>
  <c r="M1373" i="4"/>
  <c r="L1373" i="4"/>
  <c r="K1373" i="4"/>
  <c r="J1373" i="4"/>
  <c r="I1373" i="4"/>
  <c r="H1373" i="4"/>
  <c r="Q1373" i="4" s="1"/>
  <c r="G1373" i="4"/>
  <c r="P1373" i="4" s="1"/>
  <c r="F1373" i="4"/>
  <c r="E1373" i="4"/>
  <c r="N1373" i="4" s="1"/>
  <c r="D1373" i="4"/>
  <c r="C1373" i="4"/>
  <c r="B1373" i="4"/>
  <c r="A1373" i="4"/>
  <c r="U1372" i="4"/>
  <c r="T1372" i="4"/>
  <c r="S1372" i="4"/>
  <c r="Q1372" i="4"/>
  <c r="P1372" i="4"/>
  <c r="L1372" i="4"/>
  <c r="K1372" i="4"/>
  <c r="J1372" i="4"/>
  <c r="I1372" i="4"/>
  <c r="H1372" i="4"/>
  <c r="G1372" i="4"/>
  <c r="F1372" i="4"/>
  <c r="O1372" i="4" s="1"/>
  <c r="E1372" i="4"/>
  <c r="D1372" i="4"/>
  <c r="C1372" i="4"/>
  <c r="B1372" i="4"/>
  <c r="M1372" i="4" s="1"/>
  <c r="A1372" i="4"/>
  <c r="U1371" i="4"/>
  <c r="T1371" i="4"/>
  <c r="S1371" i="4"/>
  <c r="Q1371" i="4"/>
  <c r="O1371" i="4"/>
  <c r="N1371" i="4"/>
  <c r="L1371" i="4"/>
  <c r="K1371" i="4"/>
  <c r="J1371" i="4"/>
  <c r="I1371" i="4"/>
  <c r="H1371" i="4"/>
  <c r="G1371" i="4"/>
  <c r="P1371" i="4" s="1"/>
  <c r="F1371" i="4"/>
  <c r="E1371" i="4"/>
  <c r="D1371" i="4"/>
  <c r="C1371" i="4"/>
  <c r="B1371" i="4"/>
  <c r="M1371" i="4" s="1"/>
  <c r="A1371" i="4"/>
  <c r="U1370" i="4"/>
  <c r="T1370" i="4"/>
  <c r="S1370" i="4"/>
  <c r="P1370" i="4"/>
  <c r="N1370" i="4"/>
  <c r="L1370" i="4"/>
  <c r="K1370" i="4"/>
  <c r="J1370" i="4"/>
  <c r="I1370" i="4"/>
  <c r="H1370" i="4"/>
  <c r="G1370" i="4"/>
  <c r="F1370" i="4"/>
  <c r="O1370" i="4" s="1"/>
  <c r="E1370" i="4"/>
  <c r="D1370" i="4"/>
  <c r="C1370" i="4"/>
  <c r="B1370" i="4"/>
  <c r="M1370" i="4" s="1"/>
  <c r="A1370" i="4"/>
  <c r="U1369" i="4"/>
  <c r="T1369" i="4"/>
  <c r="S1369" i="4"/>
  <c r="O1369" i="4"/>
  <c r="M1369" i="4"/>
  <c r="L1369" i="4"/>
  <c r="K1369" i="4"/>
  <c r="J1369" i="4"/>
  <c r="I1369" i="4"/>
  <c r="H1369" i="4"/>
  <c r="Q1369" i="4" s="1"/>
  <c r="G1369" i="4"/>
  <c r="P1369" i="4" s="1"/>
  <c r="F1369" i="4"/>
  <c r="E1369" i="4"/>
  <c r="N1369" i="4" s="1"/>
  <c r="D1369" i="4"/>
  <c r="C1369" i="4"/>
  <c r="B1369" i="4"/>
  <c r="A1369" i="4"/>
  <c r="U1368" i="4"/>
  <c r="T1368" i="4"/>
  <c r="S1368" i="4"/>
  <c r="Q1368" i="4"/>
  <c r="P1368" i="4"/>
  <c r="L1368" i="4"/>
  <c r="K1368" i="4"/>
  <c r="J1368" i="4"/>
  <c r="I1368" i="4"/>
  <c r="H1368" i="4"/>
  <c r="G1368" i="4"/>
  <c r="F1368" i="4"/>
  <c r="O1368" i="4" s="1"/>
  <c r="E1368" i="4"/>
  <c r="D1368" i="4"/>
  <c r="C1368" i="4"/>
  <c r="B1368" i="4"/>
  <c r="M1368" i="4" s="1"/>
  <c r="A1368" i="4"/>
  <c r="U1367" i="4"/>
  <c r="T1367" i="4"/>
  <c r="S1367" i="4"/>
  <c r="Q1367" i="4"/>
  <c r="O1367" i="4"/>
  <c r="N1367" i="4"/>
  <c r="L1367" i="4"/>
  <c r="K1367" i="4"/>
  <c r="J1367" i="4"/>
  <c r="I1367" i="4"/>
  <c r="H1367" i="4"/>
  <c r="G1367" i="4"/>
  <c r="P1367" i="4" s="1"/>
  <c r="F1367" i="4"/>
  <c r="E1367" i="4"/>
  <c r="D1367" i="4"/>
  <c r="C1367" i="4"/>
  <c r="B1367" i="4"/>
  <c r="A1367" i="4"/>
  <c r="U1366" i="4"/>
  <c r="T1366" i="4"/>
  <c r="S1366" i="4"/>
  <c r="P1366" i="4"/>
  <c r="N1366" i="4"/>
  <c r="L1366" i="4"/>
  <c r="K1366" i="4"/>
  <c r="J1366" i="4"/>
  <c r="I1366" i="4"/>
  <c r="H1366" i="4"/>
  <c r="Q1366" i="4" s="1"/>
  <c r="G1366" i="4"/>
  <c r="F1366" i="4"/>
  <c r="O1366" i="4" s="1"/>
  <c r="E1366" i="4"/>
  <c r="D1366" i="4"/>
  <c r="C1366" i="4"/>
  <c r="B1366" i="4"/>
  <c r="M1366" i="4" s="1"/>
  <c r="A1366" i="4"/>
  <c r="U1365" i="4"/>
  <c r="T1365" i="4"/>
  <c r="S1365" i="4"/>
  <c r="O1365" i="4"/>
  <c r="M1365" i="4"/>
  <c r="R1365" i="4" s="1"/>
  <c r="L1365" i="4"/>
  <c r="K1365" i="4"/>
  <c r="J1365" i="4"/>
  <c r="I1365" i="4"/>
  <c r="H1365" i="4"/>
  <c r="Q1365" i="4" s="1"/>
  <c r="G1365" i="4"/>
  <c r="P1365" i="4" s="1"/>
  <c r="F1365" i="4"/>
  <c r="E1365" i="4"/>
  <c r="N1365" i="4" s="1"/>
  <c r="D1365" i="4"/>
  <c r="C1365" i="4"/>
  <c r="B1365" i="4"/>
  <c r="A1365" i="4"/>
  <c r="U1364" i="4"/>
  <c r="T1364" i="4"/>
  <c r="S1364" i="4"/>
  <c r="P1364" i="4"/>
  <c r="L1364" i="4"/>
  <c r="K1364" i="4"/>
  <c r="J1364" i="4"/>
  <c r="I1364" i="4"/>
  <c r="H1364" i="4"/>
  <c r="G1364" i="4"/>
  <c r="F1364" i="4"/>
  <c r="O1364" i="4" s="1"/>
  <c r="E1364" i="4"/>
  <c r="D1364" i="4"/>
  <c r="N1364" i="4" s="1"/>
  <c r="C1364" i="4"/>
  <c r="B1364" i="4"/>
  <c r="M1364" i="4" s="1"/>
  <c r="A1364" i="4"/>
  <c r="U1363" i="4"/>
  <c r="T1363" i="4"/>
  <c r="S1363" i="4"/>
  <c r="Q1363" i="4"/>
  <c r="O1363" i="4"/>
  <c r="N1363" i="4"/>
  <c r="L1363" i="4"/>
  <c r="K1363" i="4"/>
  <c r="J1363" i="4"/>
  <c r="I1363" i="4"/>
  <c r="H1363" i="4"/>
  <c r="G1363" i="4"/>
  <c r="P1363" i="4" s="1"/>
  <c r="F1363" i="4"/>
  <c r="E1363" i="4"/>
  <c r="D1363" i="4"/>
  <c r="C1363" i="4"/>
  <c r="B1363" i="4"/>
  <c r="M1363" i="4" s="1"/>
  <c r="A1363" i="4"/>
  <c r="U1362" i="4"/>
  <c r="T1362" i="4"/>
  <c r="S1362" i="4"/>
  <c r="P1362" i="4"/>
  <c r="N1362" i="4"/>
  <c r="L1362" i="4"/>
  <c r="K1362" i="4"/>
  <c r="J1362" i="4"/>
  <c r="I1362" i="4"/>
  <c r="H1362" i="4"/>
  <c r="Q1362" i="4" s="1"/>
  <c r="G1362" i="4"/>
  <c r="F1362" i="4"/>
  <c r="O1362" i="4" s="1"/>
  <c r="E1362" i="4"/>
  <c r="D1362" i="4"/>
  <c r="C1362" i="4"/>
  <c r="B1362" i="4"/>
  <c r="M1362" i="4" s="1"/>
  <c r="A1362" i="4"/>
  <c r="U1361" i="4"/>
  <c r="T1361" i="4"/>
  <c r="S1361" i="4"/>
  <c r="O1361" i="4"/>
  <c r="M1361" i="4"/>
  <c r="L1361" i="4"/>
  <c r="K1361" i="4"/>
  <c r="J1361" i="4"/>
  <c r="I1361" i="4"/>
  <c r="H1361" i="4"/>
  <c r="Q1361" i="4" s="1"/>
  <c r="G1361" i="4"/>
  <c r="P1361" i="4" s="1"/>
  <c r="F1361" i="4"/>
  <c r="E1361" i="4"/>
  <c r="N1361" i="4" s="1"/>
  <c r="D1361" i="4"/>
  <c r="C1361" i="4"/>
  <c r="B1361" i="4"/>
  <c r="A1361" i="4"/>
  <c r="U1360" i="4"/>
  <c r="T1360" i="4"/>
  <c r="S1360" i="4"/>
  <c r="P1360" i="4"/>
  <c r="L1360" i="4"/>
  <c r="K1360" i="4"/>
  <c r="J1360" i="4"/>
  <c r="I1360" i="4"/>
  <c r="H1360" i="4"/>
  <c r="G1360" i="4"/>
  <c r="F1360" i="4"/>
  <c r="O1360" i="4" s="1"/>
  <c r="E1360" i="4"/>
  <c r="D1360" i="4"/>
  <c r="C1360" i="4"/>
  <c r="B1360" i="4"/>
  <c r="M1360" i="4" s="1"/>
  <c r="A1360" i="4"/>
  <c r="U1359" i="4"/>
  <c r="T1359" i="4"/>
  <c r="S1359" i="4"/>
  <c r="Q1359" i="4"/>
  <c r="O1359" i="4"/>
  <c r="N1359" i="4"/>
  <c r="L1359" i="4"/>
  <c r="K1359" i="4"/>
  <c r="J1359" i="4"/>
  <c r="I1359" i="4"/>
  <c r="H1359" i="4"/>
  <c r="G1359" i="4"/>
  <c r="P1359" i="4" s="1"/>
  <c r="F1359" i="4"/>
  <c r="E1359" i="4"/>
  <c r="D1359" i="4"/>
  <c r="C1359" i="4"/>
  <c r="B1359" i="4"/>
  <c r="M1359" i="4" s="1"/>
  <c r="A1359" i="4"/>
  <c r="U1358" i="4"/>
  <c r="T1358" i="4"/>
  <c r="S1358" i="4"/>
  <c r="P1358" i="4"/>
  <c r="N1358" i="4"/>
  <c r="L1358" i="4"/>
  <c r="K1358" i="4"/>
  <c r="J1358" i="4"/>
  <c r="I1358" i="4"/>
  <c r="H1358" i="4"/>
  <c r="G1358" i="4"/>
  <c r="F1358" i="4"/>
  <c r="O1358" i="4" s="1"/>
  <c r="E1358" i="4"/>
  <c r="D1358" i="4"/>
  <c r="C1358" i="4"/>
  <c r="B1358" i="4"/>
  <c r="M1358" i="4" s="1"/>
  <c r="A1358" i="4"/>
  <c r="U1357" i="4"/>
  <c r="T1357" i="4"/>
  <c r="S1357" i="4"/>
  <c r="O1357" i="4"/>
  <c r="M1357" i="4"/>
  <c r="L1357" i="4"/>
  <c r="K1357" i="4"/>
  <c r="J1357" i="4"/>
  <c r="I1357" i="4"/>
  <c r="H1357" i="4"/>
  <c r="Q1357" i="4" s="1"/>
  <c r="G1357" i="4"/>
  <c r="P1357" i="4" s="1"/>
  <c r="F1357" i="4"/>
  <c r="E1357" i="4"/>
  <c r="N1357" i="4" s="1"/>
  <c r="D1357" i="4"/>
  <c r="C1357" i="4"/>
  <c r="B1357" i="4"/>
  <c r="A1357" i="4"/>
  <c r="U1356" i="4"/>
  <c r="T1356" i="4"/>
  <c r="S1356" i="4"/>
  <c r="R1356" i="4"/>
  <c r="Q1356" i="4"/>
  <c r="P1356" i="4"/>
  <c r="L1356" i="4"/>
  <c r="K1356" i="4"/>
  <c r="J1356" i="4"/>
  <c r="I1356" i="4"/>
  <c r="H1356" i="4"/>
  <c r="G1356" i="4"/>
  <c r="F1356" i="4"/>
  <c r="O1356" i="4" s="1"/>
  <c r="E1356" i="4"/>
  <c r="D1356" i="4"/>
  <c r="N1356" i="4" s="1"/>
  <c r="C1356" i="4"/>
  <c r="B1356" i="4"/>
  <c r="M1356" i="4" s="1"/>
  <c r="A1356" i="4"/>
  <c r="U1355" i="4"/>
  <c r="T1355" i="4"/>
  <c r="S1355" i="4"/>
  <c r="Q1355" i="4"/>
  <c r="O1355" i="4"/>
  <c r="L1355" i="4"/>
  <c r="K1355" i="4"/>
  <c r="J1355" i="4"/>
  <c r="I1355" i="4"/>
  <c r="H1355" i="4"/>
  <c r="G1355" i="4"/>
  <c r="P1355" i="4" s="1"/>
  <c r="F1355" i="4"/>
  <c r="E1355" i="4"/>
  <c r="N1355" i="4" s="1"/>
  <c r="D1355" i="4"/>
  <c r="C1355" i="4"/>
  <c r="B1355" i="4"/>
  <c r="A1355" i="4"/>
  <c r="U1354" i="4"/>
  <c r="T1354" i="4"/>
  <c r="S1354" i="4"/>
  <c r="P1354" i="4"/>
  <c r="N1354" i="4"/>
  <c r="L1354" i="4"/>
  <c r="K1354" i="4"/>
  <c r="J1354" i="4"/>
  <c r="I1354" i="4"/>
  <c r="H1354" i="4"/>
  <c r="Q1354" i="4" s="1"/>
  <c r="G1354" i="4"/>
  <c r="F1354" i="4"/>
  <c r="O1354" i="4" s="1"/>
  <c r="E1354" i="4"/>
  <c r="D1354" i="4"/>
  <c r="C1354" i="4"/>
  <c r="B1354" i="4"/>
  <c r="M1354" i="4" s="1"/>
  <c r="R1354" i="4" s="1"/>
  <c r="A1354" i="4"/>
  <c r="U1353" i="4"/>
  <c r="T1353" i="4"/>
  <c r="S1353" i="4"/>
  <c r="O1353" i="4"/>
  <c r="M1353" i="4"/>
  <c r="L1353" i="4"/>
  <c r="K1353" i="4"/>
  <c r="J1353" i="4"/>
  <c r="I1353" i="4"/>
  <c r="H1353" i="4"/>
  <c r="Q1353" i="4" s="1"/>
  <c r="G1353" i="4"/>
  <c r="P1353" i="4" s="1"/>
  <c r="F1353" i="4"/>
  <c r="E1353" i="4"/>
  <c r="N1353" i="4" s="1"/>
  <c r="D1353" i="4"/>
  <c r="C1353" i="4"/>
  <c r="B1353" i="4"/>
  <c r="A1353" i="4"/>
  <c r="U1352" i="4"/>
  <c r="T1352" i="4"/>
  <c r="S1352" i="4"/>
  <c r="Q1352" i="4"/>
  <c r="P1352" i="4"/>
  <c r="L1352" i="4"/>
  <c r="K1352" i="4"/>
  <c r="J1352" i="4"/>
  <c r="I1352" i="4"/>
  <c r="H1352" i="4"/>
  <c r="G1352" i="4"/>
  <c r="F1352" i="4"/>
  <c r="O1352" i="4" s="1"/>
  <c r="E1352" i="4"/>
  <c r="D1352" i="4"/>
  <c r="N1352" i="4" s="1"/>
  <c r="C1352" i="4"/>
  <c r="B1352" i="4"/>
  <c r="M1352" i="4" s="1"/>
  <c r="R1352" i="4" s="1"/>
  <c r="A1352" i="4"/>
  <c r="U1351" i="4"/>
  <c r="T1351" i="4"/>
  <c r="S1351" i="4"/>
  <c r="Q1351" i="4"/>
  <c r="O1351" i="4"/>
  <c r="N1351" i="4"/>
  <c r="L1351" i="4"/>
  <c r="K1351" i="4"/>
  <c r="J1351" i="4"/>
  <c r="I1351" i="4"/>
  <c r="H1351" i="4"/>
  <c r="G1351" i="4"/>
  <c r="P1351" i="4" s="1"/>
  <c r="F1351" i="4"/>
  <c r="E1351" i="4"/>
  <c r="D1351" i="4"/>
  <c r="C1351" i="4"/>
  <c r="B1351" i="4"/>
  <c r="M1351" i="4" s="1"/>
  <c r="R1351" i="4" s="1"/>
  <c r="A1351" i="4"/>
  <c r="U1350" i="4"/>
  <c r="T1350" i="4"/>
  <c r="S1350" i="4"/>
  <c r="P1350" i="4"/>
  <c r="N1350" i="4"/>
  <c r="L1350" i="4"/>
  <c r="K1350" i="4"/>
  <c r="J1350" i="4"/>
  <c r="I1350" i="4"/>
  <c r="H1350" i="4"/>
  <c r="G1350" i="4"/>
  <c r="F1350" i="4"/>
  <c r="O1350" i="4" s="1"/>
  <c r="E1350" i="4"/>
  <c r="D1350" i="4"/>
  <c r="C1350" i="4"/>
  <c r="B1350" i="4"/>
  <c r="M1350" i="4" s="1"/>
  <c r="A1350" i="4"/>
  <c r="U1349" i="4"/>
  <c r="T1349" i="4"/>
  <c r="S1349" i="4"/>
  <c r="O1349" i="4"/>
  <c r="M1349" i="4"/>
  <c r="L1349" i="4"/>
  <c r="K1349" i="4"/>
  <c r="J1349" i="4"/>
  <c r="I1349" i="4"/>
  <c r="H1349" i="4"/>
  <c r="Q1349" i="4" s="1"/>
  <c r="G1349" i="4"/>
  <c r="P1349" i="4" s="1"/>
  <c r="F1349" i="4"/>
  <c r="E1349" i="4"/>
  <c r="N1349" i="4" s="1"/>
  <c r="D1349" i="4"/>
  <c r="C1349" i="4"/>
  <c r="B1349" i="4"/>
  <c r="A1349" i="4"/>
  <c r="U1348" i="4"/>
  <c r="T1348" i="4"/>
  <c r="S1348" i="4"/>
  <c r="P1348" i="4"/>
  <c r="L1348" i="4"/>
  <c r="K1348" i="4"/>
  <c r="J1348" i="4"/>
  <c r="I1348" i="4"/>
  <c r="H1348" i="4"/>
  <c r="Q1348" i="4" s="1"/>
  <c r="G1348" i="4"/>
  <c r="F1348" i="4"/>
  <c r="O1348" i="4" s="1"/>
  <c r="E1348" i="4"/>
  <c r="D1348" i="4"/>
  <c r="N1348" i="4" s="1"/>
  <c r="C1348" i="4"/>
  <c r="B1348" i="4"/>
  <c r="M1348" i="4" s="1"/>
  <c r="R1348" i="4" s="1"/>
  <c r="A1348" i="4"/>
  <c r="U1347" i="4"/>
  <c r="T1347" i="4"/>
  <c r="S1347" i="4"/>
  <c r="Q1347" i="4"/>
  <c r="O1347" i="4"/>
  <c r="N1347" i="4"/>
  <c r="L1347" i="4"/>
  <c r="K1347" i="4"/>
  <c r="J1347" i="4"/>
  <c r="I1347" i="4"/>
  <c r="H1347" i="4"/>
  <c r="G1347" i="4"/>
  <c r="P1347" i="4" s="1"/>
  <c r="F1347" i="4"/>
  <c r="E1347" i="4"/>
  <c r="D1347" i="4"/>
  <c r="C1347" i="4"/>
  <c r="M1347" i="4" s="1"/>
  <c r="B1347" i="4"/>
  <c r="A1347" i="4"/>
  <c r="U1346" i="4"/>
  <c r="T1346" i="4"/>
  <c r="S1346" i="4"/>
  <c r="P1346" i="4"/>
  <c r="N1346" i="4"/>
  <c r="L1346" i="4"/>
  <c r="K1346" i="4"/>
  <c r="J1346" i="4"/>
  <c r="I1346" i="4"/>
  <c r="H1346" i="4"/>
  <c r="G1346" i="4"/>
  <c r="F1346" i="4"/>
  <c r="O1346" i="4" s="1"/>
  <c r="E1346" i="4"/>
  <c r="D1346" i="4"/>
  <c r="C1346" i="4"/>
  <c r="B1346" i="4"/>
  <c r="M1346" i="4" s="1"/>
  <c r="A1346" i="4"/>
  <c r="U1345" i="4"/>
  <c r="T1345" i="4"/>
  <c r="S1345" i="4"/>
  <c r="O1345" i="4"/>
  <c r="M1345" i="4"/>
  <c r="L1345" i="4"/>
  <c r="K1345" i="4"/>
  <c r="J1345" i="4"/>
  <c r="I1345" i="4"/>
  <c r="H1345" i="4"/>
  <c r="Q1345" i="4" s="1"/>
  <c r="G1345" i="4"/>
  <c r="P1345" i="4" s="1"/>
  <c r="F1345" i="4"/>
  <c r="E1345" i="4"/>
  <c r="N1345" i="4" s="1"/>
  <c r="D1345" i="4"/>
  <c r="C1345" i="4"/>
  <c r="B1345" i="4"/>
  <c r="A1345" i="4"/>
  <c r="U1344" i="4"/>
  <c r="T1344" i="4"/>
  <c r="S1344" i="4"/>
  <c r="P1344" i="4"/>
  <c r="L1344" i="4"/>
  <c r="Q1344" i="4" s="1"/>
  <c r="K1344" i="4"/>
  <c r="J1344" i="4"/>
  <c r="I1344" i="4"/>
  <c r="H1344" i="4"/>
  <c r="G1344" i="4"/>
  <c r="F1344" i="4"/>
  <c r="E1344" i="4"/>
  <c r="D1344" i="4"/>
  <c r="C1344" i="4"/>
  <c r="B1344" i="4"/>
  <c r="M1344" i="4" s="1"/>
  <c r="A1344" i="4"/>
  <c r="U1343" i="4"/>
  <c r="T1343" i="4"/>
  <c r="S1343" i="4"/>
  <c r="O1343" i="4"/>
  <c r="N1343" i="4"/>
  <c r="L1343" i="4"/>
  <c r="K1343" i="4"/>
  <c r="Q1343" i="4" s="1"/>
  <c r="J1343" i="4"/>
  <c r="I1343" i="4"/>
  <c r="H1343" i="4"/>
  <c r="G1343" i="4"/>
  <c r="P1343" i="4" s="1"/>
  <c r="F1343" i="4"/>
  <c r="E1343" i="4"/>
  <c r="D1343" i="4"/>
  <c r="C1343" i="4"/>
  <c r="B1343" i="4"/>
  <c r="M1343" i="4" s="1"/>
  <c r="R1343" i="4" s="1"/>
  <c r="A1343" i="4"/>
  <c r="U1342" i="4"/>
  <c r="T1342" i="4"/>
  <c r="S1342" i="4"/>
  <c r="P1342" i="4"/>
  <c r="N1342" i="4"/>
  <c r="L1342" i="4"/>
  <c r="K1342" i="4"/>
  <c r="J1342" i="4"/>
  <c r="I1342" i="4"/>
  <c r="H1342" i="4"/>
  <c r="G1342" i="4"/>
  <c r="F1342" i="4"/>
  <c r="O1342" i="4" s="1"/>
  <c r="E1342" i="4"/>
  <c r="D1342" i="4"/>
  <c r="C1342" i="4"/>
  <c r="B1342" i="4"/>
  <c r="M1342" i="4" s="1"/>
  <c r="A1342" i="4"/>
  <c r="U1341" i="4"/>
  <c r="T1341" i="4"/>
  <c r="S1341" i="4"/>
  <c r="O1341" i="4"/>
  <c r="M1341" i="4"/>
  <c r="L1341" i="4"/>
  <c r="K1341" i="4"/>
  <c r="J1341" i="4"/>
  <c r="I1341" i="4"/>
  <c r="H1341" i="4"/>
  <c r="Q1341" i="4" s="1"/>
  <c r="G1341" i="4"/>
  <c r="P1341" i="4" s="1"/>
  <c r="F1341" i="4"/>
  <c r="E1341" i="4"/>
  <c r="N1341" i="4" s="1"/>
  <c r="D1341" i="4"/>
  <c r="C1341" i="4"/>
  <c r="B1341" i="4"/>
  <c r="A1341" i="4"/>
  <c r="U1340" i="4"/>
  <c r="T1340" i="4"/>
  <c r="S1340" i="4"/>
  <c r="P1340" i="4"/>
  <c r="N1340" i="4"/>
  <c r="L1340" i="4"/>
  <c r="Q1340" i="4" s="1"/>
  <c r="K1340" i="4"/>
  <c r="J1340" i="4"/>
  <c r="I1340" i="4"/>
  <c r="H1340" i="4"/>
  <c r="G1340" i="4"/>
  <c r="F1340" i="4"/>
  <c r="O1340" i="4" s="1"/>
  <c r="E1340" i="4"/>
  <c r="D1340" i="4"/>
  <c r="C1340" i="4"/>
  <c r="B1340" i="4"/>
  <c r="M1340" i="4" s="1"/>
  <c r="R1340" i="4" s="1"/>
  <c r="A1340" i="4"/>
  <c r="U1339" i="4"/>
  <c r="T1339" i="4"/>
  <c r="S1339" i="4"/>
  <c r="Q1339" i="4"/>
  <c r="O1339" i="4"/>
  <c r="N1339" i="4"/>
  <c r="L1339" i="4"/>
  <c r="K1339" i="4"/>
  <c r="J1339" i="4"/>
  <c r="I1339" i="4"/>
  <c r="H1339" i="4"/>
  <c r="G1339" i="4"/>
  <c r="P1339" i="4" s="1"/>
  <c r="F1339" i="4"/>
  <c r="E1339" i="4"/>
  <c r="D1339" i="4"/>
  <c r="C1339" i="4"/>
  <c r="B1339" i="4"/>
  <c r="M1339" i="4" s="1"/>
  <c r="R1339" i="4" s="1"/>
  <c r="A1339" i="4"/>
  <c r="U1338" i="4"/>
  <c r="T1338" i="4"/>
  <c r="S1338" i="4"/>
  <c r="P1338" i="4"/>
  <c r="N1338" i="4"/>
  <c r="L1338" i="4"/>
  <c r="K1338" i="4"/>
  <c r="J1338" i="4"/>
  <c r="I1338" i="4"/>
  <c r="H1338" i="4"/>
  <c r="Q1338" i="4" s="1"/>
  <c r="G1338" i="4"/>
  <c r="F1338" i="4"/>
  <c r="E1338" i="4"/>
  <c r="D1338" i="4"/>
  <c r="C1338" i="4"/>
  <c r="B1338" i="4"/>
  <c r="M1338" i="4" s="1"/>
  <c r="A1338" i="4"/>
  <c r="U1337" i="4"/>
  <c r="T1337" i="4"/>
  <c r="S1337" i="4"/>
  <c r="O1337" i="4"/>
  <c r="L1337" i="4"/>
  <c r="K1337" i="4"/>
  <c r="J1337" i="4"/>
  <c r="I1337" i="4"/>
  <c r="H1337" i="4"/>
  <c r="Q1337" i="4" s="1"/>
  <c r="G1337" i="4"/>
  <c r="P1337" i="4" s="1"/>
  <c r="F1337" i="4"/>
  <c r="E1337" i="4"/>
  <c r="N1337" i="4" s="1"/>
  <c r="D1337" i="4"/>
  <c r="C1337" i="4"/>
  <c r="M1337" i="4" s="1"/>
  <c r="B1337" i="4"/>
  <c r="A1337" i="4"/>
  <c r="U1336" i="4"/>
  <c r="T1336" i="4"/>
  <c r="S1336" i="4"/>
  <c r="Q1336" i="4"/>
  <c r="P1336" i="4"/>
  <c r="L1336" i="4"/>
  <c r="K1336" i="4"/>
  <c r="J1336" i="4"/>
  <c r="I1336" i="4"/>
  <c r="H1336" i="4"/>
  <c r="G1336" i="4"/>
  <c r="F1336" i="4"/>
  <c r="O1336" i="4" s="1"/>
  <c r="E1336" i="4"/>
  <c r="D1336" i="4"/>
  <c r="N1336" i="4" s="1"/>
  <c r="C1336" i="4"/>
  <c r="B1336" i="4"/>
  <c r="M1336" i="4" s="1"/>
  <c r="A1336" i="4"/>
  <c r="U1335" i="4"/>
  <c r="T1335" i="4"/>
  <c r="S1335" i="4"/>
  <c r="O1335" i="4"/>
  <c r="N1335" i="4"/>
  <c r="M1335" i="4"/>
  <c r="L1335" i="4"/>
  <c r="K1335" i="4"/>
  <c r="Q1335" i="4" s="1"/>
  <c r="J1335" i="4"/>
  <c r="I1335" i="4"/>
  <c r="H1335" i="4"/>
  <c r="G1335" i="4"/>
  <c r="P1335" i="4" s="1"/>
  <c r="F1335" i="4"/>
  <c r="E1335" i="4"/>
  <c r="D1335" i="4"/>
  <c r="C1335" i="4"/>
  <c r="B1335" i="4"/>
  <c r="A1335" i="4"/>
  <c r="U1334" i="4"/>
  <c r="T1334" i="4"/>
  <c r="S1334" i="4"/>
  <c r="P1334" i="4"/>
  <c r="L1334" i="4"/>
  <c r="K1334" i="4"/>
  <c r="J1334" i="4"/>
  <c r="I1334" i="4"/>
  <c r="H1334" i="4"/>
  <c r="G1334" i="4"/>
  <c r="F1334" i="4"/>
  <c r="O1334" i="4" s="1"/>
  <c r="E1334" i="4"/>
  <c r="D1334" i="4"/>
  <c r="N1334" i="4" s="1"/>
  <c r="C1334" i="4"/>
  <c r="B1334" i="4"/>
  <c r="M1334" i="4" s="1"/>
  <c r="A1334" i="4"/>
  <c r="U1333" i="4"/>
  <c r="T1333" i="4"/>
  <c r="S1333" i="4"/>
  <c r="O1333" i="4"/>
  <c r="M1333" i="4"/>
  <c r="L1333" i="4"/>
  <c r="K1333" i="4"/>
  <c r="Q1333" i="4" s="1"/>
  <c r="J1333" i="4"/>
  <c r="I1333" i="4"/>
  <c r="H1333" i="4"/>
  <c r="G1333" i="4"/>
  <c r="P1333" i="4" s="1"/>
  <c r="F1333" i="4"/>
  <c r="E1333" i="4"/>
  <c r="N1333" i="4" s="1"/>
  <c r="D1333" i="4"/>
  <c r="C1333" i="4"/>
  <c r="B1333" i="4"/>
  <c r="A1333" i="4"/>
  <c r="U1332" i="4"/>
  <c r="T1332" i="4"/>
  <c r="S1332" i="4"/>
  <c r="P1332" i="4"/>
  <c r="L1332" i="4"/>
  <c r="K1332" i="4"/>
  <c r="J1332" i="4"/>
  <c r="I1332" i="4"/>
  <c r="H1332" i="4"/>
  <c r="Q1332" i="4" s="1"/>
  <c r="G1332" i="4"/>
  <c r="F1332" i="4"/>
  <c r="O1332" i="4" s="1"/>
  <c r="E1332" i="4"/>
  <c r="N1332" i="4" s="1"/>
  <c r="D1332" i="4"/>
  <c r="C1332" i="4"/>
  <c r="B1332" i="4"/>
  <c r="M1332" i="4" s="1"/>
  <c r="A1332" i="4"/>
  <c r="U1331" i="4"/>
  <c r="T1331" i="4"/>
  <c r="S1331" i="4"/>
  <c r="O1331" i="4"/>
  <c r="N1331" i="4"/>
  <c r="M1331" i="4"/>
  <c r="L1331" i="4"/>
  <c r="K1331" i="4"/>
  <c r="Q1331" i="4" s="1"/>
  <c r="J1331" i="4"/>
  <c r="I1331" i="4"/>
  <c r="H1331" i="4"/>
  <c r="G1331" i="4"/>
  <c r="P1331" i="4" s="1"/>
  <c r="F1331" i="4"/>
  <c r="E1331" i="4"/>
  <c r="D1331" i="4"/>
  <c r="C1331" i="4"/>
  <c r="B1331" i="4"/>
  <c r="A1331" i="4"/>
  <c r="U1330" i="4"/>
  <c r="T1330" i="4"/>
  <c r="S1330" i="4"/>
  <c r="P1330" i="4"/>
  <c r="N1330" i="4"/>
  <c r="L1330" i="4"/>
  <c r="K1330" i="4"/>
  <c r="J1330" i="4"/>
  <c r="I1330" i="4"/>
  <c r="H1330" i="4"/>
  <c r="G1330" i="4"/>
  <c r="F1330" i="4"/>
  <c r="O1330" i="4" s="1"/>
  <c r="E1330" i="4"/>
  <c r="D1330" i="4"/>
  <c r="C1330" i="4"/>
  <c r="B1330" i="4"/>
  <c r="M1330" i="4" s="1"/>
  <c r="A1330" i="4"/>
  <c r="U1329" i="4"/>
  <c r="T1329" i="4"/>
  <c r="S1329" i="4"/>
  <c r="O1329" i="4"/>
  <c r="M1329" i="4"/>
  <c r="L1329" i="4"/>
  <c r="K1329" i="4"/>
  <c r="J1329" i="4"/>
  <c r="I1329" i="4"/>
  <c r="H1329" i="4"/>
  <c r="Q1329" i="4" s="1"/>
  <c r="G1329" i="4"/>
  <c r="P1329" i="4" s="1"/>
  <c r="F1329" i="4"/>
  <c r="E1329" i="4"/>
  <c r="N1329" i="4" s="1"/>
  <c r="D1329" i="4"/>
  <c r="C1329" i="4"/>
  <c r="B1329" i="4"/>
  <c r="A1329" i="4"/>
  <c r="U1328" i="4"/>
  <c r="T1328" i="4"/>
  <c r="S1328" i="4"/>
  <c r="P1328" i="4"/>
  <c r="N1328" i="4"/>
  <c r="L1328" i="4"/>
  <c r="K1328" i="4"/>
  <c r="J1328" i="4"/>
  <c r="I1328" i="4"/>
  <c r="H1328" i="4"/>
  <c r="Q1328" i="4" s="1"/>
  <c r="G1328" i="4"/>
  <c r="F1328" i="4"/>
  <c r="O1328" i="4" s="1"/>
  <c r="E1328" i="4"/>
  <c r="D1328" i="4"/>
  <c r="C1328" i="4"/>
  <c r="B1328" i="4"/>
  <c r="M1328" i="4" s="1"/>
  <c r="A1328" i="4"/>
  <c r="U1327" i="4"/>
  <c r="T1327" i="4"/>
  <c r="S1327" i="4"/>
  <c r="Q1327" i="4"/>
  <c r="O1327" i="4"/>
  <c r="N1327" i="4"/>
  <c r="L1327" i="4"/>
  <c r="K1327" i="4"/>
  <c r="J1327" i="4"/>
  <c r="I1327" i="4"/>
  <c r="H1327" i="4"/>
  <c r="G1327" i="4"/>
  <c r="P1327" i="4" s="1"/>
  <c r="F1327" i="4"/>
  <c r="E1327" i="4"/>
  <c r="D1327" i="4"/>
  <c r="C1327" i="4"/>
  <c r="B1327" i="4"/>
  <c r="M1327" i="4" s="1"/>
  <c r="R1327" i="4" s="1"/>
  <c r="A1327" i="4"/>
  <c r="U1326" i="4"/>
  <c r="T1326" i="4"/>
  <c r="S1326" i="4"/>
  <c r="P1326" i="4"/>
  <c r="L1326" i="4"/>
  <c r="K1326" i="4"/>
  <c r="J1326" i="4"/>
  <c r="I1326" i="4"/>
  <c r="H1326" i="4"/>
  <c r="Q1326" i="4" s="1"/>
  <c r="G1326" i="4"/>
  <c r="F1326" i="4"/>
  <c r="E1326" i="4"/>
  <c r="D1326" i="4"/>
  <c r="N1326" i="4" s="1"/>
  <c r="C1326" i="4"/>
  <c r="B1326" i="4"/>
  <c r="M1326" i="4" s="1"/>
  <c r="A1326" i="4"/>
  <c r="U1325" i="4"/>
  <c r="T1325" i="4"/>
  <c r="S1325" i="4"/>
  <c r="Q1325" i="4"/>
  <c r="O1325" i="4"/>
  <c r="L1325" i="4"/>
  <c r="K1325" i="4"/>
  <c r="J1325" i="4"/>
  <c r="I1325" i="4"/>
  <c r="H1325" i="4"/>
  <c r="G1325" i="4"/>
  <c r="P1325" i="4" s="1"/>
  <c r="F1325" i="4"/>
  <c r="E1325" i="4"/>
  <c r="N1325" i="4" s="1"/>
  <c r="D1325" i="4"/>
  <c r="C1325" i="4"/>
  <c r="M1325" i="4" s="1"/>
  <c r="R1325" i="4" s="1"/>
  <c r="B1325" i="4"/>
  <c r="A1325" i="4"/>
  <c r="U1324" i="4"/>
  <c r="T1324" i="4"/>
  <c r="S1324" i="4"/>
  <c r="P1324" i="4"/>
  <c r="L1324" i="4"/>
  <c r="K1324" i="4"/>
  <c r="J1324" i="4"/>
  <c r="I1324" i="4"/>
  <c r="H1324" i="4"/>
  <c r="Q1324" i="4" s="1"/>
  <c r="G1324" i="4"/>
  <c r="F1324" i="4"/>
  <c r="E1324" i="4"/>
  <c r="N1324" i="4" s="1"/>
  <c r="D1324" i="4"/>
  <c r="C1324" i="4"/>
  <c r="B1324" i="4"/>
  <c r="M1324" i="4" s="1"/>
  <c r="A1324" i="4"/>
  <c r="U1323" i="4"/>
  <c r="T1323" i="4"/>
  <c r="S1323" i="4"/>
  <c r="Q1323" i="4"/>
  <c r="O1323" i="4"/>
  <c r="L1323" i="4"/>
  <c r="K1323" i="4"/>
  <c r="J1323" i="4"/>
  <c r="I1323" i="4"/>
  <c r="H1323" i="4"/>
  <c r="G1323" i="4"/>
  <c r="P1323" i="4" s="1"/>
  <c r="F1323" i="4"/>
  <c r="E1323" i="4"/>
  <c r="N1323" i="4" s="1"/>
  <c r="D1323" i="4"/>
  <c r="C1323" i="4"/>
  <c r="M1323" i="4" s="1"/>
  <c r="B1323" i="4"/>
  <c r="A1323" i="4"/>
  <c r="U1322" i="4"/>
  <c r="T1322" i="4"/>
  <c r="S1322" i="4"/>
  <c r="P1322" i="4"/>
  <c r="N1322" i="4"/>
  <c r="L1322" i="4"/>
  <c r="K1322" i="4"/>
  <c r="J1322" i="4"/>
  <c r="I1322" i="4"/>
  <c r="H1322" i="4"/>
  <c r="G1322" i="4"/>
  <c r="F1322" i="4"/>
  <c r="E1322" i="4"/>
  <c r="D1322" i="4"/>
  <c r="C1322" i="4"/>
  <c r="B1322" i="4"/>
  <c r="M1322" i="4" s="1"/>
  <c r="A1322" i="4"/>
  <c r="U1321" i="4"/>
  <c r="T1321" i="4"/>
  <c r="S1321" i="4"/>
  <c r="Q1321" i="4"/>
  <c r="O1321" i="4"/>
  <c r="L1321" i="4"/>
  <c r="K1321" i="4"/>
  <c r="J1321" i="4"/>
  <c r="I1321" i="4"/>
  <c r="H1321" i="4"/>
  <c r="G1321" i="4"/>
  <c r="P1321" i="4" s="1"/>
  <c r="F1321" i="4"/>
  <c r="E1321" i="4"/>
  <c r="N1321" i="4" s="1"/>
  <c r="D1321" i="4"/>
  <c r="C1321" i="4"/>
  <c r="M1321" i="4" s="1"/>
  <c r="R1321" i="4" s="1"/>
  <c r="B1321" i="4"/>
  <c r="A1321" i="4"/>
  <c r="U1320" i="4"/>
  <c r="T1320" i="4"/>
  <c r="S1320" i="4"/>
  <c r="P1320" i="4"/>
  <c r="N1320" i="4"/>
  <c r="L1320" i="4"/>
  <c r="Q1320" i="4" s="1"/>
  <c r="K1320" i="4"/>
  <c r="J1320" i="4"/>
  <c r="I1320" i="4"/>
  <c r="H1320" i="4"/>
  <c r="G1320" i="4"/>
  <c r="F1320" i="4"/>
  <c r="E1320" i="4"/>
  <c r="D1320" i="4"/>
  <c r="C1320" i="4"/>
  <c r="B1320" i="4"/>
  <c r="M1320" i="4" s="1"/>
  <c r="A1320" i="4"/>
  <c r="U1319" i="4"/>
  <c r="T1319" i="4"/>
  <c r="S1319" i="4"/>
  <c r="O1319" i="4"/>
  <c r="N1319" i="4"/>
  <c r="L1319" i="4"/>
  <c r="K1319" i="4"/>
  <c r="Q1319" i="4" s="1"/>
  <c r="J1319" i="4"/>
  <c r="I1319" i="4"/>
  <c r="H1319" i="4"/>
  <c r="G1319" i="4"/>
  <c r="P1319" i="4" s="1"/>
  <c r="F1319" i="4"/>
  <c r="E1319" i="4"/>
  <c r="D1319" i="4"/>
  <c r="C1319" i="4"/>
  <c r="B1319" i="4"/>
  <c r="M1319" i="4" s="1"/>
  <c r="R1319" i="4" s="1"/>
  <c r="A1319" i="4"/>
  <c r="U1318" i="4"/>
  <c r="T1318" i="4"/>
  <c r="S1318" i="4"/>
  <c r="P1318" i="4"/>
  <c r="N1318" i="4"/>
  <c r="L1318" i="4"/>
  <c r="K1318" i="4"/>
  <c r="J1318" i="4"/>
  <c r="I1318" i="4"/>
  <c r="H1318" i="4"/>
  <c r="G1318" i="4"/>
  <c r="F1318" i="4"/>
  <c r="O1318" i="4" s="1"/>
  <c r="E1318" i="4"/>
  <c r="D1318" i="4"/>
  <c r="C1318" i="4"/>
  <c r="B1318" i="4"/>
  <c r="M1318" i="4" s="1"/>
  <c r="A1318" i="4"/>
  <c r="U1317" i="4"/>
  <c r="T1317" i="4"/>
  <c r="S1317" i="4"/>
  <c r="O1317" i="4"/>
  <c r="M1317" i="4"/>
  <c r="L1317" i="4"/>
  <c r="K1317" i="4"/>
  <c r="J1317" i="4"/>
  <c r="I1317" i="4"/>
  <c r="H1317" i="4"/>
  <c r="Q1317" i="4" s="1"/>
  <c r="G1317" i="4"/>
  <c r="P1317" i="4" s="1"/>
  <c r="F1317" i="4"/>
  <c r="E1317" i="4"/>
  <c r="N1317" i="4" s="1"/>
  <c r="D1317" i="4"/>
  <c r="C1317" i="4"/>
  <c r="B1317" i="4"/>
  <c r="A1317" i="4"/>
  <c r="U1316" i="4"/>
  <c r="T1316" i="4"/>
  <c r="S1316" i="4"/>
  <c r="P1316" i="4"/>
  <c r="N1316" i="4"/>
  <c r="L1316" i="4"/>
  <c r="Q1316" i="4" s="1"/>
  <c r="K1316" i="4"/>
  <c r="J1316" i="4"/>
  <c r="I1316" i="4"/>
  <c r="H1316" i="4"/>
  <c r="G1316" i="4"/>
  <c r="F1316" i="4"/>
  <c r="O1316" i="4" s="1"/>
  <c r="E1316" i="4"/>
  <c r="D1316" i="4"/>
  <c r="C1316" i="4"/>
  <c r="B1316" i="4"/>
  <c r="M1316" i="4" s="1"/>
  <c r="R1316" i="4" s="1"/>
  <c r="A1316" i="4"/>
  <c r="U1315" i="4"/>
  <c r="T1315" i="4"/>
  <c r="S1315" i="4"/>
  <c r="O1315" i="4"/>
  <c r="L1315" i="4"/>
  <c r="K1315" i="4"/>
  <c r="Q1315" i="4" s="1"/>
  <c r="J1315" i="4"/>
  <c r="I1315" i="4"/>
  <c r="H1315" i="4"/>
  <c r="G1315" i="4"/>
  <c r="P1315" i="4" s="1"/>
  <c r="F1315" i="4"/>
  <c r="E1315" i="4"/>
  <c r="N1315" i="4" s="1"/>
  <c r="D1315" i="4"/>
  <c r="C1315" i="4"/>
  <c r="M1315" i="4" s="1"/>
  <c r="B1315" i="4"/>
  <c r="A1315" i="4"/>
  <c r="U1314" i="4"/>
  <c r="T1314" i="4"/>
  <c r="S1314" i="4"/>
  <c r="P1314" i="4"/>
  <c r="L1314" i="4"/>
  <c r="K1314" i="4"/>
  <c r="J1314" i="4"/>
  <c r="I1314" i="4"/>
  <c r="H1314" i="4"/>
  <c r="G1314" i="4"/>
  <c r="F1314" i="4"/>
  <c r="O1314" i="4" s="1"/>
  <c r="E1314" i="4"/>
  <c r="D1314" i="4"/>
  <c r="N1314" i="4" s="1"/>
  <c r="C1314" i="4"/>
  <c r="B1314" i="4"/>
  <c r="A1314" i="4"/>
  <c r="U1313" i="4"/>
  <c r="T1313" i="4"/>
  <c r="S1313" i="4"/>
  <c r="O1313" i="4"/>
  <c r="M1313" i="4"/>
  <c r="L1313" i="4"/>
  <c r="K1313" i="4"/>
  <c r="Q1313" i="4" s="1"/>
  <c r="J1313" i="4"/>
  <c r="I1313" i="4"/>
  <c r="H1313" i="4"/>
  <c r="G1313" i="4"/>
  <c r="P1313" i="4" s="1"/>
  <c r="F1313" i="4"/>
  <c r="E1313" i="4"/>
  <c r="N1313" i="4" s="1"/>
  <c r="D1313" i="4"/>
  <c r="C1313" i="4"/>
  <c r="B1313" i="4"/>
  <c r="A1313" i="4"/>
  <c r="U1312" i="4"/>
  <c r="T1312" i="4"/>
  <c r="S1312" i="4"/>
  <c r="P1312" i="4"/>
  <c r="L1312" i="4"/>
  <c r="K1312" i="4"/>
  <c r="J1312" i="4"/>
  <c r="I1312" i="4"/>
  <c r="H1312" i="4"/>
  <c r="Q1312" i="4" s="1"/>
  <c r="G1312" i="4"/>
  <c r="F1312" i="4"/>
  <c r="O1312" i="4" s="1"/>
  <c r="E1312" i="4"/>
  <c r="N1312" i="4" s="1"/>
  <c r="D1312" i="4"/>
  <c r="C1312" i="4"/>
  <c r="B1312" i="4"/>
  <c r="M1312" i="4" s="1"/>
  <c r="A1312" i="4"/>
  <c r="U1311" i="4"/>
  <c r="T1311" i="4"/>
  <c r="S1311" i="4"/>
  <c r="Q1311" i="4"/>
  <c r="O1311" i="4"/>
  <c r="N1311" i="4"/>
  <c r="L1311" i="4"/>
  <c r="K1311" i="4"/>
  <c r="J1311" i="4"/>
  <c r="I1311" i="4"/>
  <c r="H1311" i="4"/>
  <c r="G1311" i="4"/>
  <c r="P1311" i="4" s="1"/>
  <c r="F1311" i="4"/>
  <c r="E1311" i="4"/>
  <c r="D1311" i="4"/>
  <c r="C1311" i="4"/>
  <c r="B1311" i="4"/>
  <c r="M1311" i="4" s="1"/>
  <c r="R1311" i="4" s="1"/>
  <c r="A1311" i="4"/>
  <c r="U1310" i="4"/>
  <c r="T1310" i="4"/>
  <c r="S1310" i="4"/>
  <c r="P1310" i="4"/>
  <c r="L1310" i="4"/>
  <c r="K1310" i="4"/>
  <c r="J1310" i="4"/>
  <c r="O1310" i="4" s="1"/>
  <c r="I1310" i="4"/>
  <c r="H1310" i="4"/>
  <c r="Q1310" i="4" s="1"/>
  <c r="G1310" i="4"/>
  <c r="F1310" i="4"/>
  <c r="E1310" i="4"/>
  <c r="D1310" i="4"/>
  <c r="N1310" i="4" s="1"/>
  <c r="C1310" i="4"/>
  <c r="B1310" i="4"/>
  <c r="M1310" i="4" s="1"/>
  <c r="A1310" i="4"/>
  <c r="U1309" i="4"/>
  <c r="T1309" i="4"/>
  <c r="S1309" i="4"/>
  <c r="Q1309" i="4"/>
  <c r="O1309" i="4"/>
  <c r="L1309" i="4"/>
  <c r="K1309" i="4"/>
  <c r="J1309" i="4"/>
  <c r="I1309" i="4"/>
  <c r="H1309" i="4"/>
  <c r="G1309" i="4"/>
  <c r="P1309" i="4" s="1"/>
  <c r="F1309" i="4"/>
  <c r="E1309" i="4"/>
  <c r="N1309" i="4" s="1"/>
  <c r="D1309" i="4"/>
  <c r="C1309" i="4"/>
  <c r="M1309" i="4" s="1"/>
  <c r="B1309" i="4"/>
  <c r="A1309" i="4"/>
  <c r="U1308" i="4"/>
  <c r="T1308" i="4"/>
  <c r="S1308" i="4"/>
  <c r="P1308" i="4"/>
  <c r="L1308" i="4"/>
  <c r="K1308" i="4"/>
  <c r="J1308" i="4"/>
  <c r="I1308" i="4"/>
  <c r="H1308" i="4"/>
  <c r="Q1308" i="4" s="1"/>
  <c r="G1308" i="4"/>
  <c r="F1308" i="4"/>
  <c r="E1308" i="4"/>
  <c r="N1308" i="4" s="1"/>
  <c r="D1308" i="4"/>
  <c r="C1308" i="4"/>
  <c r="B1308" i="4"/>
  <c r="M1308" i="4" s="1"/>
  <c r="A1308" i="4"/>
  <c r="U1307" i="4"/>
  <c r="T1307" i="4"/>
  <c r="S1307" i="4"/>
  <c r="M1307" i="4"/>
  <c r="L1307" i="4"/>
  <c r="K1307" i="4"/>
  <c r="J1307" i="4"/>
  <c r="I1307" i="4"/>
  <c r="H1307" i="4"/>
  <c r="G1307" i="4"/>
  <c r="P1307" i="4" s="1"/>
  <c r="F1307" i="4"/>
  <c r="E1307" i="4"/>
  <c r="N1307" i="4" s="1"/>
  <c r="D1307" i="4"/>
  <c r="C1307" i="4"/>
  <c r="B1307" i="4"/>
  <c r="A1307" i="4"/>
  <c r="U1306" i="4"/>
  <c r="T1306" i="4"/>
  <c r="S1306" i="4"/>
  <c r="P1306" i="4"/>
  <c r="O1306" i="4"/>
  <c r="N1306" i="4"/>
  <c r="L1306" i="4"/>
  <c r="K1306" i="4"/>
  <c r="J1306" i="4"/>
  <c r="I1306" i="4"/>
  <c r="H1306" i="4"/>
  <c r="G1306" i="4"/>
  <c r="F1306" i="4"/>
  <c r="E1306" i="4"/>
  <c r="D1306" i="4"/>
  <c r="C1306" i="4"/>
  <c r="B1306" i="4"/>
  <c r="A1306" i="4"/>
  <c r="U1305" i="4"/>
  <c r="T1305" i="4"/>
  <c r="S1305" i="4"/>
  <c r="O1305" i="4"/>
  <c r="M1305" i="4"/>
  <c r="L1305" i="4"/>
  <c r="K1305" i="4"/>
  <c r="J1305" i="4"/>
  <c r="I1305" i="4"/>
  <c r="H1305" i="4"/>
  <c r="Q1305" i="4" s="1"/>
  <c r="G1305" i="4"/>
  <c r="P1305" i="4" s="1"/>
  <c r="F1305" i="4"/>
  <c r="E1305" i="4"/>
  <c r="N1305" i="4" s="1"/>
  <c r="D1305" i="4"/>
  <c r="C1305" i="4"/>
  <c r="B1305" i="4"/>
  <c r="A1305" i="4"/>
  <c r="U1304" i="4"/>
  <c r="T1304" i="4"/>
  <c r="S1304" i="4"/>
  <c r="P1304" i="4"/>
  <c r="N1304" i="4"/>
  <c r="L1304" i="4"/>
  <c r="Q1304" i="4" s="1"/>
  <c r="K1304" i="4"/>
  <c r="J1304" i="4"/>
  <c r="I1304" i="4"/>
  <c r="H1304" i="4"/>
  <c r="G1304" i="4"/>
  <c r="F1304" i="4"/>
  <c r="O1304" i="4" s="1"/>
  <c r="E1304" i="4"/>
  <c r="D1304" i="4"/>
  <c r="C1304" i="4"/>
  <c r="B1304" i="4"/>
  <c r="M1304" i="4" s="1"/>
  <c r="R1304" i="4" s="1"/>
  <c r="A1304" i="4"/>
  <c r="U1303" i="4"/>
  <c r="T1303" i="4"/>
  <c r="S1303" i="4"/>
  <c r="O1303" i="4"/>
  <c r="L1303" i="4"/>
  <c r="K1303" i="4"/>
  <c r="Q1303" i="4" s="1"/>
  <c r="J1303" i="4"/>
  <c r="I1303" i="4"/>
  <c r="H1303" i="4"/>
  <c r="G1303" i="4"/>
  <c r="P1303" i="4" s="1"/>
  <c r="F1303" i="4"/>
  <c r="E1303" i="4"/>
  <c r="N1303" i="4" s="1"/>
  <c r="D1303" i="4"/>
  <c r="C1303" i="4"/>
  <c r="M1303" i="4" s="1"/>
  <c r="B1303" i="4"/>
  <c r="A1303" i="4"/>
  <c r="U1302" i="4"/>
  <c r="T1302" i="4"/>
  <c r="S1302" i="4"/>
  <c r="P1302" i="4"/>
  <c r="L1302" i="4"/>
  <c r="K1302" i="4"/>
  <c r="J1302" i="4"/>
  <c r="I1302" i="4"/>
  <c r="H1302" i="4"/>
  <c r="G1302" i="4"/>
  <c r="F1302" i="4"/>
  <c r="O1302" i="4" s="1"/>
  <c r="E1302" i="4"/>
  <c r="D1302" i="4"/>
  <c r="N1302" i="4" s="1"/>
  <c r="C1302" i="4"/>
  <c r="B1302" i="4"/>
  <c r="A1302" i="4"/>
  <c r="U1301" i="4"/>
  <c r="T1301" i="4"/>
  <c r="S1301" i="4"/>
  <c r="O1301" i="4"/>
  <c r="M1301" i="4"/>
  <c r="L1301" i="4"/>
  <c r="K1301" i="4"/>
  <c r="Q1301" i="4" s="1"/>
  <c r="J1301" i="4"/>
  <c r="I1301" i="4"/>
  <c r="H1301" i="4"/>
  <c r="G1301" i="4"/>
  <c r="P1301" i="4" s="1"/>
  <c r="F1301" i="4"/>
  <c r="E1301" i="4"/>
  <c r="N1301" i="4" s="1"/>
  <c r="D1301" i="4"/>
  <c r="C1301" i="4"/>
  <c r="B1301" i="4"/>
  <c r="A1301" i="4"/>
  <c r="U1300" i="4"/>
  <c r="T1300" i="4"/>
  <c r="S1300" i="4"/>
  <c r="P1300" i="4"/>
  <c r="L1300" i="4"/>
  <c r="K1300" i="4"/>
  <c r="J1300" i="4"/>
  <c r="I1300" i="4"/>
  <c r="H1300" i="4"/>
  <c r="Q1300" i="4" s="1"/>
  <c r="G1300" i="4"/>
  <c r="F1300" i="4"/>
  <c r="O1300" i="4" s="1"/>
  <c r="E1300" i="4"/>
  <c r="N1300" i="4" s="1"/>
  <c r="D1300" i="4"/>
  <c r="C1300" i="4"/>
  <c r="B1300" i="4"/>
  <c r="M1300" i="4" s="1"/>
  <c r="A1300" i="4"/>
  <c r="U1299" i="4"/>
  <c r="T1299" i="4"/>
  <c r="S1299" i="4"/>
  <c r="Q1299" i="4"/>
  <c r="O1299" i="4"/>
  <c r="N1299" i="4"/>
  <c r="L1299" i="4"/>
  <c r="K1299" i="4"/>
  <c r="J1299" i="4"/>
  <c r="I1299" i="4"/>
  <c r="H1299" i="4"/>
  <c r="G1299" i="4"/>
  <c r="P1299" i="4" s="1"/>
  <c r="F1299" i="4"/>
  <c r="E1299" i="4"/>
  <c r="D1299" i="4"/>
  <c r="C1299" i="4"/>
  <c r="B1299" i="4"/>
  <c r="M1299" i="4" s="1"/>
  <c r="R1299" i="4" s="1"/>
  <c r="A1299" i="4"/>
  <c r="U1298" i="4"/>
  <c r="T1298" i="4"/>
  <c r="S1298" i="4"/>
  <c r="P1298" i="4"/>
  <c r="L1298" i="4"/>
  <c r="K1298" i="4"/>
  <c r="J1298" i="4"/>
  <c r="O1298" i="4" s="1"/>
  <c r="I1298" i="4"/>
  <c r="H1298" i="4"/>
  <c r="Q1298" i="4" s="1"/>
  <c r="G1298" i="4"/>
  <c r="F1298" i="4"/>
  <c r="E1298" i="4"/>
  <c r="N1298" i="4" s="1"/>
  <c r="D1298" i="4"/>
  <c r="C1298" i="4"/>
  <c r="B1298" i="4"/>
  <c r="A1298" i="4"/>
  <c r="U1297" i="4"/>
  <c r="T1297" i="4"/>
  <c r="S1297" i="4"/>
  <c r="Q1297" i="4"/>
  <c r="O1297" i="4"/>
  <c r="L1297" i="4"/>
  <c r="K1297" i="4"/>
  <c r="J1297" i="4"/>
  <c r="I1297" i="4"/>
  <c r="H1297" i="4"/>
  <c r="G1297" i="4"/>
  <c r="P1297" i="4" s="1"/>
  <c r="F1297" i="4"/>
  <c r="E1297" i="4"/>
  <c r="N1297" i="4" s="1"/>
  <c r="D1297" i="4"/>
  <c r="C1297" i="4"/>
  <c r="M1297" i="4" s="1"/>
  <c r="B1297" i="4"/>
  <c r="A1297" i="4"/>
  <c r="U1296" i="4"/>
  <c r="T1296" i="4"/>
  <c r="S1296" i="4"/>
  <c r="P1296" i="4"/>
  <c r="N1296" i="4"/>
  <c r="L1296" i="4"/>
  <c r="K1296" i="4"/>
  <c r="Q1296" i="4" s="1"/>
  <c r="J1296" i="4"/>
  <c r="I1296" i="4"/>
  <c r="H1296" i="4"/>
  <c r="G1296" i="4"/>
  <c r="F1296" i="4"/>
  <c r="E1296" i="4"/>
  <c r="D1296" i="4"/>
  <c r="C1296" i="4"/>
  <c r="B1296" i="4"/>
  <c r="M1296" i="4" s="1"/>
  <c r="A1296" i="4"/>
  <c r="U1295" i="4"/>
  <c r="T1295" i="4"/>
  <c r="S1295" i="4"/>
  <c r="O1295" i="4"/>
  <c r="N1295" i="4"/>
  <c r="L1295" i="4"/>
  <c r="K1295" i="4"/>
  <c r="J1295" i="4"/>
  <c r="I1295" i="4"/>
  <c r="H1295" i="4"/>
  <c r="Q1295" i="4" s="1"/>
  <c r="G1295" i="4"/>
  <c r="P1295" i="4" s="1"/>
  <c r="F1295" i="4"/>
  <c r="E1295" i="4"/>
  <c r="D1295" i="4"/>
  <c r="C1295" i="4"/>
  <c r="M1295" i="4" s="1"/>
  <c r="R1295" i="4" s="1"/>
  <c r="B1295" i="4"/>
  <c r="A1295" i="4"/>
  <c r="U1294" i="4"/>
  <c r="T1294" i="4"/>
  <c r="S1294" i="4"/>
  <c r="Q1294" i="4"/>
  <c r="P1294" i="4"/>
  <c r="O1294" i="4"/>
  <c r="L1294" i="4"/>
  <c r="K1294" i="4"/>
  <c r="J1294" i="4"/>
  <c r="I1294" i="4"/>
  <c r="H1294" i="4"/>
  <c r="G1294" i="4"/>
  <c r="F1294" i="4"/>
  <c r="E1294" i="4"/>
  <c r="D1294" i="4"/>
  <c r="N1294" i="4" s="1"/>
  <c r="C1294" i="4"/>
  <c r="B1294" i="4"/>
  <c r="A1294" i="4"/>
  <c r="U1293" i="4"/>
  <c r="T1293" i="4"/>
  <c r="S1293" i="4"/>
  <c r="O1293" i="4"/>
  <c r="N1293" i="4"/>
  <c r="L1293" i="4"/>
  <c r="K1293" i="4"/>
  <c r="J1293" i="4"/>
  <c r="I1293" i="4"/>
  <c r="H1293" i="4"/>
  <c r="G1293" i="4"/>
  <c r="P1293" i="4" s="1"/>
  <c r="F1293" i="4"/>
  <c r="E1293" i="4"/>
  <c r="D1293" i="4"/>
  <c r="C1293" i="4"/>
  <c r="B1293" i="4"/>
  <c r="M1293" i="4" s="1"/>
  <c r="A1293" i="4"/>
  <c r="U1292" i="4"/>
  <c r="T1292" i="4"/>
  <c r="S1292" i="4"/>
  <c r="P1292" i="4"/>
  <c r="N1292" i="4"/>
  <c r="L1292" i="4"/>
  <c r="K1292" i="4"/>
  <c r="J1292" i="4"/>
  <c r="I1292" i="4"/>
  <c r="H1292" i="4"/>
  <c r="Q1292" i="4" s="1"/>
  <c r="G1292" i="4"/>
  <c r="F1292" i="4"/>
  <c r="O1292" i="4" s="1"/>
  <c r="E1292" i="4"/>
  <c r="D1292" i="4"/>
  <c r="C1292" i="4"/>
  <c r="B1292" i="4"/>
  <c r="A1292" i="4"/>
  <c r="U1291" i="4"/>
  <c r="T1291" i="4"/>
  <c r="S1291" i="4"/>
  <c r="Q1291" i="4"/>
  <c r="O1291" i="4"/>
  <c r="N1291" i="4"/>
  <c r="L1291" i="4"/>
  <c r="K1291" i="4"/>
  <c r="J1291" i="4"/>
  <c r="I1291" i="4"/>
  <c r="H1291" i="4"/>
  <c r="G1291" i="4"/>
  <c r="P1291" i="4" s="1"/>
  <c r="F1291" i="4"/>
  <c r="E1291" i="4"/>
  <c r="D1291" i="4"/>
  <c r="C1291" i="4"/>
  <c r="B1291" i="4"/>
  <c r="M1291" i="4" s="1"/>
  <c r="R1291" i="4" s="1"/>
  <c r="A1291" i="4"/>
  <c r="U1290" i="4"/>
  <c r="T1290" i="4"/>
  <c r="S1290" i="4"/>
  <c r="P1290" i="4"/>
  <c r="N1290" i="4"/>
  <c r="L1290" i="4"/>
  <c r="K1290" i="4"/>
  <c r="J1290" i="4"/>
  <c r="O1290" i="4" s="1"/>
  <c r="I1290" i="4"/>
  <c r="H1290" i="4"/>
  <c r="G1290" i="4"/>
  <c r="F1290" i="4"/>
  <c r="Q1290" i="4" s="1"/>
  <c r="E1290" i="4"/>
  <c r="D1290" i="4"/>
  <c r="C1290" i="4"/>
  <c r="B1290" i="4"/>
  <c r="M1290" i="4" s="1"/>
  <c r="A1290" i="4"/>
  <c r="U1289" i="4"/>
  <c r="T1289" i="4"/>
  <c r="S1289" i="4"/>
  <c r="O1289" i="4"/>
  <c r="N1289" i="4"/>
  <c r="L1289" i="4"/>
  <c r="K1289" i="4"/>
  <c r="J1289" i="4"/>
  <c r="I1289" i="4"/>
  <c r="H1289" i="4"/>
  <c r="Q1289" i="4" s="1"/>
  <c r="G1289" i="4"/>
  <c r="P1289" i="4" s="1"/>
  <c r="F1289" i="4"/>
  <c r="E1289" i="4"/>
  <c r="D1289" i="4"/>
  <c r="C1289" i="4"/>
  <c r="M1289" i="4" s="1"/>
  <c r="B1289" i="4"/>
  <c r="A1289" i="4"/>
  <c r="U1288" i="4"/>
  <c r="T1288" i="4"/>
  <c r="S1288" i="4"/>
  <c r="Q1288" i="4"/>
  <c r="P1288" i="4"/>
  <c r="O1288" i="4"/>
  <c r="L1288" i="4"/>
  <c r="K1288" i="4"/>
  <c r="J1288" i="4"/>
  <c r="I1288" i="4"/>
  <c r="H1288" i="4"/>
  <c r="G1288" i="4"/>
  <c r="F1288" i="4"/>
  <c r="E1288" i="4"/>
  <c r="D1288" i="4"/>
  <c r="N1288" i="4" s="1"/>
  <c r="C1288" i="4"/>
  <c r="B1288" i="4"/>
  <c r="A1288" i="4"/>
  <c r="U1287" i="4"/>
  <c r="T1287" i="4"/>
  <c r="S1287" i="4"/>
  <c r="O1287" i="4"/>
  <c r="N1287" i="4"/>
  <c r="L1287" i="4"/>
  <c r="K1287" i="4"/>
  <c r="J1287" i="4"/>
  <c r="I1287" i="4"/>
  <c r="H1287" i="4"/>
  <c r="G1287" i="4"/>
  <c r="P1287" i="4" s="1"/>
  <c r="F1287" i="4"/>
  <c r="Q1287" i="4" s="1"/>
  <c r="E1287" i="4"/>
  <c r="D1287" i="4"/>
  <c r="C1287" i="4"/>
  <c r="B1287" i="4"/>
  <c r="M1287" i="4" s="1"/>
  <c r="A1287" i="4"/>
  <c r="U1286" i="4"/>
  <c r="T1286" i="4"/>
  <c r="S1286" i="4"/>
  <c r="P1286" i="4"/>
  <c r="N1286" i="4"/>
  <c r="L1286" i="4"/>
  <c r="K1286" i="4"/>
  <c r="J1286" i="4"/>
  <c r="I1286" i="4"/>
  <c r="H1286" i="4"/>
  <c r="Q1286" i="4" s="1"/>
  <c r="G1286" i="4"/>
  <c r="F1286" i="4"/>
  <c r="O1286" i="4" s="1"/>
  <c r="E1286" i="4"/>
  <c r="D1286" i="4"/>
  <c r="C1286" i="4"/>
  <c r="B1286" i="4"/>
  <c r="A1286" i="4"/>
  <c r="U1285" i="4"/>
  <c r="T1285" i="4"/>
  <c r="S1285" i="4"/>
  <c r="Q1285" i="4"/>
  <c r="O1285" i="4"/>
  <c r="N1285" i="4"/>
  <c r="L1285" i="4"/>
  <c r="K1285" i="4"/>
  <c r="J1285" i="4"/>
  <c r="I1285" i="4"/>
  <c r="H1285" i="4"/>
  <c r="G1285" i="4"/>
  <c r="P1285" i="4" s="1"/>
  <c r="F1285" i="4"/>
  <c r="E1285" i="4"/>
  <c r="D1285" i="4"/>
  <c r="C1285" i="4"/>
  <c r="B1285" i="4"/>
  <c r="A1285" i="4"/>
  <c r="U1284" i="4"/>
  <c r="T1284" i="4"/>
  <c r="S1284" i="4"/>
  <c r="P1284" i="4"/>
  <c r="N1284" i="4"/>
  <c r="L1284" i="4"/>
  <c r="K1284" i="4"/>
  <c r="J1284" i="4"/>
  <c r="O1284" i="4" s="1"/>
  <c r="I1284" i="4"/>
  <c r="H1284" i="4"/>
  <c r="G1284" i="4"/>
  <c r="F1284" i="4"/>
  <c r="E1284" i="4"/>
  <c r="D1284" i="4"/>
  <c r="C1284" i="4"/>
  <c r="B1284" i="4"/>
  <c r="M1284" i="4" s="1"/>
  <c r="A1284" i="4"/>
  <c r="U1283" i="4"/>
  <c r="T1283" i="4"/>
  <c r="S1283" i="4"/>
  <c r="O1283" i="4"/>
  <c r="N1283" i="4"/>
  <c r="L1283" i="4"/>
  <c r="K1283" i="4"/>
  <c r="J1283" i="4"/>
  <c r="I1283" i="4"/>
  <c r="H1283" i="4"/>
  <c r="Q1283" i="4" s="1"/>
  <c r="G1283" i="4"/>
  <c r="P1283" i="4" s="1"/>
  <c r="F1283" i="4"/>
  <c r="E1283" i="4"/>
  <c r="D1283" i="4"/>
  <c r="C1283" i="4"/>
  <c r="M1283" i="4" s="1"/>
  <c r="B1283" i="4"/>
  <c r="A1283" i="4"/>
  <c r="U1282" i="4"/>
  <c r="T1282" i="4"/>
  <c r="S1282" i="4"/>
  <c r="Q1282" i="4"/>
  <c r="P1282" i="4"/>
  <c r="O1282" i="4"/>
  <c r="L1282" i="4"/>
  <c r="K1282" i="4"/>
  <c r="J1282" i="4"/>
  <c r="I1282" i="4"/>
  <c r="H1282" i="4"/>
  <c r="G1282" i="4"/>
  <c r="F1282" i="4"/>
  <c r="E1282" i="4"/>
  <c r="D1282" i="4"/>
  <c r="N1282" i="4" s="1"/>
  <c r="C1282" i="4"/>
  <c r="B1282" i="4"/>
  <c r="A1282" i="4"/>
  <c r="U1281" i="4"/>
  <c r="T1281" i="4"/>
  <c r="S1281" i="4"/>
  <c r="O1281" i="4"/>
  <c r="N1281" i="4"/>
  <c r="L1281" i="4"/>
  <c r="K1281" i="4"/>
  <c r="J1281" i="4"/>
  <c r="I1281" i="4"/>
  <c r="H1281" i="4"/>
  <c r="G1281" i="4"/>
  <c r="P1281" i="4" s="1"/>
  <c r="F1281" i="4"/>
  <c r="Q1281" i="4" s="1"/>
  <c r="E1281" i="4"/>
  <c r="D1281" i="4"/>
  <c r="C1281" i="4"/>
  <c r="B1281" i="4"/>
  <c r="M1281" i="4" s="1"/>
  <c r="A1281" i="4"/>
  <c r="U1280" i="4"/>
  <c r="T1280" i="4"/>
  <c r="S1280" i="4"/>
  <c r="N1280" i="4"/>
  <c r="L1280" i="4"/>
  <c r="K1280" i="4"/>
  <c r="J1280" i="4"/>
  <c r="I1280" i="4"/>
  <c r="H1280" i="4"/>
  <c r="Q1280" i="4" s="1"/>
  <c r="G1280" i="4"/>
  <c r="P1280" i="4" s="1"/>
  <c r="F1280" i="4"/>
  <c r="O1280" i="4" s="1"/>
  <c r="E1280" i="4"/>
  <c r="D1280" i="4"/>
  <c r="C1280" i="4"/>
  <c r="B1280" i="4"/>
  <c r="A1280" i="4"/>
  <c r="U1279" i="4"/>
  <c r="T1279" i="4"/>
  <c r="S1279" i="4"/>
  <c r="Q1279" i="4"/>
  <c r="P1279" i="4"/>
  <c r="O1279" i="4"/>
  <c r="L1279" i="4"/>
  <c r="K1279" i="4"/>
  <c r="J1279" i="4"/>
  <c r="I1279" i="4"/>
  <c r="H1279" i="4"/>
  <c r="G1279" i="4"/>
  <c r="F1279" i="4"/>
  <c r="E1279" i="4"/>
  <c r="D1279" i="4"/>
  <c r="N1279" i="4" s="1"/>
  <c r="C1279" i="4"/>
  <c r="M1279" i="4" s="1"/>
  <c r="B1279" i="4"/>
  <c r="A1279" i="4"/>
  <c r="U1278" i="4"/>
  <c r="T1278" i="4"/>
  <c r="S1278" i="4"/>
  <c r="P1278" i="4"/>
  <c r="O1278" i="4"/>
  <c r="N1278" i="4"/>
  <c r="L1278" i="4"/>
  <c r="Q1278" i="4" s="1"/>
  <c r="K1278" i="4"/>
  <c r="J1278" i="4"/>
  <c r="I1278" i="4"/>
  <c r="H1278" i="4"/>
  <c r="G1278" i="4"/>
  <c r="F1278" i="4"/>
  <c r="E1278" i="4"/>
  <c r="D1278" i="4"/>
  <c r="C1278" i="4"/>
  <c r="B1278" i="4"/>
  <c r="M1278" i="4" s="1"/>
  <c r="R1278" i="4" s="1"/>
  <c r="A1278" i="4"/>
  <c r="U1277" i="4"/>
  <c r="T1277" i="4"/>
  <c r="S1277" i="4"/>
  <c r="L1277" i="4"/>
  <c r="K1277" i="4"/>
  <c r="J1277" i="4"/>
  <c r="O1277" i="4" s="1"/>
  <c r="I1277" i="4"/>
  <c r="H1277" i="4"/>
  <c r="Q1277" i="4" s="1"/>
  <c r="G1277" i="4"/>
  <c r="P1277" i="4" s="1"/>
  <c r="F1277" i="4"/>
  <c r="E1277" i="4"/>
  <c r="N1277" i="4" s="1"/>
  <c r="D1277" i="4"/>
  <c r="C1277" i="4"/>
  <c r="M1277" i="4" s="1"/>
  <c r="B1277" i="4"/>
  <c r="A1277" i="4"/>
  <c r="U1276" i="4"/>
  <c r="T1276" i="4"/>
  <c r="S1276" i="4"/>
  <c r="L1276" i="4"/>
  <c r="K1276" i="4"/>
  <c r="J1276" i="4"/>
  <c r="I1276" i="4"/>
  <c r="H1276" i="4"/>
  <c r="G1276" i="4"/>
  <c r="P1276" i="4" s="1"/>
  <c r="F1276" i="4"/>
  <c r="E1276" i="4"/>
  <c r="N1276" i="4" s="1"/>
  <c r="D1276" i="4"/>
  <c r="C1276" i="4"/>
  <c r="B1276" i="4"/>
  <c r="M1276" i="4" s="1"/>
  <c r="A1276" i="4"/>
  <c r="U1275" i="4"/>
  <c r="T1275" i="4"/>
  <c r="S1275" i="4"/>
  <c r="Q1275" i="4"/>
  <c r="P1275" i="4"/>
  <c r="O1275" i="4"/>
  <c r="N1275" i="4"/>
  <c r="L1275" i="4"/>
  <c r="K1275" i="4"/>
  <c r="J1275" i="4"/>
  <c r="I1275" i="4"/>
  <c r="H1275" i="4"/>
  <c r="G1275" i="4"/>
  <c r="F1275" i="4"/>
  <c r="E1275" i="4"/>
  <c r="D1275" i="4"/>
  <c r="C1275" i="4"/>
  <c r="B1275" i="4"/>
  <c r="M1275" i="4" s="1"/>
  <c r="A1275" i="4"/>
  <c r="U1274" i="4"/>
  <c r="T1274" i="4"/>
  <c r="S1274" i="4"/>
  <c r="P1274" i="4"/>
  <c r="N1274" i="4"/>
  <c r="L1274" i="4"/>
  <c r="K1274" i="4"/>
  <c r="J1274" i="4"/>
  <c r="O1274" i="4" s="1"/>
  <c r="I1274" i="4"/>
  <c r="H1274" i="4"/>
  <c r="G1274" i="4"/>
  <c r="F1274" i="4"/>
  <c r="E1274" i="4"/>
  <c r="D1274" i="4"/>
  <c r="C1274" i="4"/>
  <c r="B1274" i="4"/>
  <c r="M1274" i="4" s="1"/>
  <c r="A1274" i="4"/>
  <c r="U1273" i="4"/>
  <c r="T1273" i="4"/>
  <c r="S1273" i="4"/>
  <c r="O1273" i="4"/>
  <c r="N1273" i="4"/>
  <c r="L1273" i="4"/>
  <c r="K1273" i="4"/>
  <c r="J1273" i="4"/>
  <c r="I1273" i="4"/>
  <c r="H1273" i="4"/>
  <c r="Q1273" i="4" s="1"/>
  <c r="G1273" i="4"/>
  <c r="P1273" i="4" s="1"/>
  <c r="F1273" i="4"/>
  <c r="E1273" i="4"/>
  <c r="D1273" i="4"/>
  <c r="C1273" i="4"/>
  <c r="M1273" i="4" s="1"/>
  <c r="B1273" i="4"/>
  <c r="A1273" i="4"/>
  <c r="U1272" i="4"/>
  <c r="T1272" i="4"/>
  <c r="S1272" i="4"/>
  <c r="Q1272" i="4"/>
  <c r="P1272" i="4"/>
  <c r="O1272" i="4"/>
  <c r="L1272" i="4"/>
  <c r="K1272" i="4"/>
  <c r="J1272" i="4"/>
  <c r="I1272" i="4"/>
  <c r="H1272" i="4"/>
  <c r="G1272" i="4"/>
  <c r="F1272" i="4"/>
  <c r="E1272" i="4"/>
  <c r="D1272" i="4"/>
  <c r="N1272" i="4" s="1"/>
  <c r="C1272" i="4"/>
  <c r="B1272" i="4"/>
  <c r="A1272" i="4"/>
  <c r="U1271" i="4"/>
  <c r="T1271" i="4"/>
  <c r="S1271" i="4"/>
  <c r="P1271" i="4"/>
  <c r="O1271" i="4"/>
  <c r="N1271" i="4"/>
  <c r="M1271" i="4"/>
  <c r="L1271" i="4"/>
  <c r="K1271" i="4"/>
  <c r="J1271" i="4"/>
  <c r="I1271" i="4"/>
  <c r="H1271" i="4"/>
  <c r="G1271" i="4"/>
  <c r="F1271" i="4"/>
  <c r="E1271" i="4"/>
  <c r="D1271" i="4"/>
  <c r="C1271" i="4"/>
  <c r="B1271" i="4"/>
  <c r="A1271" i="4"/>
  <c r="U1270" i="4"/>
  <c r="T1270" i="4"/>
  <c r="S1270" i="4"/>
  <c r="Q1270" i="4"/>
  <c r="P1270" i="4"/>
  <c r="L1270" i="4"/>
  <c r="K1270" i="4"/>
  <c r="J1270" i="4"/>
  <c r="O1270" i="4" s="1"/>
  <c r="I1270" i="4"/>
  <c r="H1270" i="4"/>
  <c r="G1270" i="4"/>
  <c r="F1270" i="4"/>
  <c r="E1270" i="4"/>
  <c r="D1270" i="4"/>
  <c r="N1270" i="4" s="1"/>
  <c r="C1270" i="4"/>
  <c r="M1270" i="4" s="1"/>
  <c r="B1270" i="4"/>
  <c r="A1270" i="4"/>
  <c r="U1269" i="4"/>
  <c r="T1269" i="4"/>
  <c r="S1269" i="4"/>
  <c r="M1269" i="4"/>
  <c r="L1269" i="4"/>
  <c r="K1269" i="4"/>
  <c r="J1269" i="4"/>
  <c r="I1269" i="4"/>
  <c r="H1269" i="4"/>
  <c r="G1269" i="4"/>
  <c r="P1269" i="4" s="1"/>
  <c r="F1269" i="4"/>
  <c r="E1269" i="4"/>
  <c r="N1269" i="4" s="1"/>
  <c r="D1269" i="4"/>
  <c r="C1269" i="4"/>
  <c r="B1269" i="4"/>
  <c r="A1269" i="4"/>
  <c r="U1268" i="4"/>
  <c r="T1268" i="4"/>
  <c r="S1268" i="4"/>
  <c r="P1268" i="4"/>
  <c r="O1268" i="4"/>
  <c r="N1268" i="4"/>
  <c r="L1268" i="4"/>
  <c r="Q1268" i="4" s="1"/>
  <c r="K1268" i="4"/>
  <c r="J1268" i="4"/>
  <c r="I1268" i="4"/>
  <c r="H1268" i="4"/>
  <c r="G1268" i="4"/>
  <c r="F1268" i="4"/>
  <c r="E1268" i="4"/>
  <c r="D1268" i="4"/>
  <c r="C1268" i="4"/>
  <c r="B1268" i="4"/>
  <c r="M1268" i="4" s="1"/>
  <c r="A1268" i="4"/>
  <c r="U1267" i="4"/>
  <c r="T1267" i="4"/>
  <c r="S1267" i="4"/>
  <c r="P1267" i="4"/>
  <c r="M1267" i="4"/>
  <c r="L1267" i="4"/>
  <c r="K1267" i="4"/>
  <c r="J1267" i="4"/>
  <c r="I1267" i="4"/>
  <c r="H1267" i="4"/>
  <c r="G1267" i="4"/>
  <c r="F1267" i="4"/>
  <c r="Q1267" i="4" s="1"/>
  <c r="E1267" i="4"/>
  <c r="D1267" i="4"/>
  <c r="N1267" i="4" s="1"/>
  <c r="C1267" i="4"/>
  <c r="B1267" i="4"/>
  <c r="A1267" i="4"/>
  <c r="U1266" i="4"/>
  <c r="T1266" i="4"/>
  <c r="S1266" i="4"/>
  <c r="P1266" i="4"/>
  <c r="O1266" i="4"/>
  <c r="N1266" i="4"/>
  <c r="L1266" i="4"/>
  <c r="K1266" i="4"/>
  <c r="J1266" i="4"/>
  <c r="I1266" i="4"/>
  <c r="H1266" i="4"/>
  <c r="Q1266" i="4" s="1"/>
  <c r="G1266" i="4"/>
  <c r="F1266" i="4"/>
  <c r="E1266" i="4"/>
  <c r="D1266" i="4"/>
  <c r="C1266" i="4"/>
  <c r="M1266" i="4" s="1"/>
  <c r="R1266" i="4" s="1"/>
  <c r="B1266" i="4"/>
  <c r="A1266" i="4"/>
  <c r="U1265" i="4"/>
  <c r="T1265" i="4"/>
  <c r="S1265" i="4"/>
  <c r="Q1265" i="4"/>
  <c r="O1265" i="4"/>
  <c r="N1265" i="4"/>
  <c r="L1265" i="4"/>
  <c r="K1265" i="4"/>
  <c r="J1265" i="4"/>
  <c r="I1265" i="4"/>
  <c r="H1265" i="4"/>
  <c r="G1265" i="4"/>
  <c r="P1265" i="4" s="1"/>
  <c r="F1265" i="4"/>
  <c r="E1265" i="4"/>
  <c r="D1265" i="4"/>
  <c r="C1265" i="4"/>
  <c r="B1265" i="4"/>
  <c r="A1265" i="4"/>
  <c r="U1264" i="4"/>
  <c r="T1264" i="4"/>
  <c r="S1264" i="4"/>
  <c r="N1264" i="4"/>
  <c r="L1264" i="4"/>
  <c r="K1264" i="4"/>
  <c r="J1264" i="4"/>
  <c r="O1264" i="4" s="1"/>
  <c r="I1264" i="4"/>
  <c r="H1264" i="4"/>
  <c r="G1264" i="4"/>
  <c r="P1264" i="4" s="1"/>
  <c r="F1264" i="4"/>
  <c r="E1264" i="4"/>
  <c r="D1264" i="4"/>
  <c r="C1264" i="4"/>
  <c r="B1264" i="4"/>
  <c r="M1264" i="4" s="1"/>
  <c r="A1264" i="4"/>
  <c r="U1263" i="4"/>
  <c r="T1263" i="4"/>
  <c r="S1263" i="4"/>
  <c r="P1263" i="4"/>
  <c r="O1263" i="4"/>
  <c r="L1263" i="4"/>
  <c r="K1263" i="4"/>
  <c r="J1263" i="4"/>
  <c r="I1263" i="4"/>
  <c r="H1263" i="4"/>
  <c r="Q1263" i="4" s="1"/>
  <c r="G1263" i="4"/>
  <c r="F1263" i="4"/>
  <c r="E1263" i="4"/>
  <c r="D1263" i="4"/>
  <c r="N1263" i="4" s="1"/>
  <c r="C1263" i="4"/>
  <c r="B1263" i="4"/>
  <c r="M1263" i="4" s="1"/>
  <c r="R1263" i="4" s="1"/>
  <c r="A1263" i="4"/>
  <c r="U1262" i="4"/>
  <c r="T1262" i="4"/>
  <c r="S1262" i="4"/>
  <c r="P1262" i="4"/>
  <c r="M1262" i="4"/>
  <c r="L1262" i="4"/>
  <c r="K1262" i="4"/>
  <c r="J1262" i="4"/>
  <c r="I1262" i="4"/>
  <c r="H1262" i="4"/>
  <c r="G1262" i="4"/>
  <c r="F1262" i="4"/>
  <c r="O1262" i="4" s="1"/>
  <c r="E1262" i="4"/>
  <c r="D1262" i="4"/>
  <c r="N1262" i="4" s="1"/>
  <c r="C1262" i="4"/>
  <c r="B1262" i="4"/>
  <c r="A1262" i="4"/>
  <c r="U1261" i="4"/>
  <c r="T1261" i="4"/>
  <c r="S1261" i="4"/>
  <c r="O1261" i="4"/>
  <c r="N1261" i="4"/>
  <c r="L1261" i="4"/>
  <c r="Q1261" i="4" s="1"/>
  <c r="K1261" i="4"/>
  <c r="J1261" i="4"/>
  <c r="I1261" i="4"/>
  <c r="H1261" i="4"/>
  <c r="G1261" i="4"/>
  <c r="P1261" i="4" s="1"/>
  <c r="F1261" i="4"/>
  <c r="E1261" i="4"/>
  <c r="D1261" i="4"/>
  <c r="C1261" i="4"/>
  <c r="B1261" i="4"/>
  <c r="M1261" i="4" s="1"/>
  <c r="R1261" i="4" s="1"/>
  <c r="A1261" i="4"/>
  <c r="U1260" i="4"/>
  <c r="T1260" i="4"/>
  <c r="S1260" i="4"/>
  <c r="P1260" i="4"/>
  <c r="L1260" i="4"/>
  <c r="K1260" i="4"/>
  <c r="J1260" i="4"/>
  <c r="O1260" i="4" s="1"/>
  <c r="I1260" i="4"/>
  <c r="H1260" i="4"/>
  <c r="Q1260" i="4" s="1"/>
  <c r="G1260" i="4"/>
  <c r="F1260" i="4"/>
  <c r="E1260" i="4"/>
  <c r="N1260" i="4" s="1"/>
  <c r="D1260" i="4"/>
  <c r="C1260" i="4"/>
  <c r="B1260" i="4"/>
  <c r="A1260" i="4"/>
  <c r="U1259" i="4"/>
  <c r="T1259" i="4"/>
  <c r="S1259" i="4"/>
  <c r="N1259" i="4"/>
  <c r="L1259" i="4"/>
  <c r="K1259" i="4"/>
  <c r="J1259" i="4"/>
  <c r="I1259" i="4"/>
  <c r="H1259" i="4"/>
  <c r="G1259" i="4"/>
  <c r="P1259" i="4" s="1"/>
  <c r="F1259" i="4"/>
  <c r="E1259" i="4"/>
  <c r="D1259" i="4"/>
  <c r="C1259" i="4"/>
  <c r="B1259" i="4"/>
  <c r="M1259" i="4" s="1"/>
  <c r="A1259" i="4"/>
  <c r="U1258" i="4"/>
  <c r="T1258" i="4"/>
  <c r="S1258" i="4"/>
  <c r="P1258" i="4"/>
  <c r="O1258" i="4"/>
  <c r="L1258" i="4"/>
  <c r="K1258" i="4"/>
  <c r="J1258" i="4"/>
  <c r="I1258" i="4"/>
  <c r="H1258" i="4"/>
  <c r="G1258" i="4"/>
  <c r="F1258" i="4"/>
  <c r="Q1258" i="4" s="1"/>
  <c r="E1258" i="4"/>
  <c r="D1258" i="4"/>
  <c r="N1258" i="4" s="1"/>
  <c r="C1258" i="4"/>
  <c r="B1258" i="4"/>
  <c r="A1258" i="4"/>
  <c r="U1257" i="4"/>
  <c r="T1257" i="4"/>
  <c r="S1257" i="4"/>
  <c r="N1257" i="4"/>
  <c r="L1257" i="4"/>
  <c r="K1257" i="4"/>
  <c r="J1257" i="4"/>
  <c r="O1257" i="4" s="1"/>
  <c r="I1257" i="4"/>
  <c r="H1257" i="4"/>
  <c r="G1257" i="4"/>
  <c r="P1257" i="4" s="1"/>
  <c r="F1257" i="4"/>
  <c r="E1257" i="4"/>
  <c r="D1257" i="4"/>
  <c r="C1257" i="4"/>
  <c r="B1257" i="4"/>
  <c r="M1257" i="4" s="1"/>
  <c r="A1257" i="4"/>
  <c r="U1256" i="4"/>
  <c r="T1256" i="4"/>
  <c r="S1256" i="4"/>
  <c r="N1256" i="4"/>
  <c r="L1256" i="4"/>
  <c r="K1256" i="4"/>
  <c r="J1256" i="4"/>
  <c r="I1256" i="4"/>
  <c r="H1256" i="4"/>
  <c r="Q1256" i="4" s="1"/>
  <c r="G1256" i="4"/>
  <c r="P1256" i="4" s="1"/>
  <c r="F1256" i="4"/>
  <c r="O1256" i="4" s="1"/>
  <c r="E1256" i="4"/>
  <c r="D1256" i="4"/>
  <c r="C1256" i="4"/>
  <c r="B1256" i="4"/>
  <c r="A1256" i="4"/>
  <c r="U1255" i="4"/>
  <c r="T1255" i="4"/>
  <c r="S1255" i="4"/>
  <c r="Q1255" i="4"/>
  <c r="P1255" i="4"/>
  <c r="O1255" i="4"/>
  <c r="L1255" i="4"/>
  <c r="K1255" i="4"/>
  <c r="J1255" i="4"/>
  <c r="I1255" i="4"/>
  <c r="H1255" i="4"/>
  <c r="G1255" i="4"/>
  <c r="F1255" i="4"/>
  <c r="E1255" i="4"/>
  <c r="D1255" i="4"/>
  <c r="C1255" i="4"/>
  <c r="M1255" i="4" s="1"/>
  <c r="B1255" i="4"/>
  <c r="A1255" i="4"/>
  <c r="U1254" i="4"/>
  <c r="T1254" i="4"/>
  <c r="S1254" i="4"/>
  <c r="P1254" i="4"/>
  <c r="O1254" i="4"/>
  <c r="N1254" i="4"/>
  <c r="M1254" i="4"/>
  <c r="R1254" i="4" s="1"/>
  <c r="L1254" i="4"/>
  <c r="Q1254" i="4" s="1"/>
  <c r="K1254" i="4"/>
  <c r="J1254" i="4"/>
  <c r="I1254" i="4"/>
  <c r="H1254" i="4"/>
  <c r="G1254" i="4"/>
  <c r="F1254" i="4"/>
  <c r="E1254" i="4"/>
  <c r="D1254" i="4"/>
  <c r="C1254" i="4"/>
  <c r="B1254" i="4"/>
  <c r="A1254" i="4"/>
  <c r="U1253" i="4"/>
  <c r="T1253" i="4"/>
  <c r="S1253" i="4"/>
  <c r="L1253" i="4"/>
  <c r="K1253" i="4"/>
  <c r="J1253" i="4"/>
  <c r="O1253" i="4" s="1"/>
  <c r="I1253" i="4"/>
  <c r="H1253" i="4"/>
  <c r="Q1253" i="4" s="1"/>
  <c r="G1253" i="4"/>
  <c r="P1253" i="4" s="1"/>
  <c r="F1253" i="4"/>
  <c r="E1253" i="4"/>
  <c r="N1253" i="4" s="1"/>
  <c r="D1253" i="4"/>
  <c r="C1253" i="4"/>
  <c r="M1253" i="4" s="1"/>
  <c r="B1253" i="4"/>
  <c r="A1253" i="4"/>
  <c r="U1252" i="4"/>
  <c r="T1252" i="4"/>
  <c r="S1252" i="4"/>
  <c r="L1252" i="4"/>
  <c r="K1252" i="4"/>
  <c r="J1252" i="4"/>
  <c r="I1252" i="4"/>
  <c r="H1252" i="4"/>
  <c r="G1252" i="4"/>
  <c r="P1252" i="4" s="1"/>
  <c r="F1252" i="4"/>
  <c r="E1252" i="4"/>
  <c r="N1252" i="4" s="1"/>
  <c r="D1252" i="4"/>
  <c r="C1252" i="4"/>
  <c r="B1252" i="4"/>
  <c r="M1252" i="4" s="1"/>
  <c r="A1252" i="4"/>
  <c r="U1251" i="4"/>
  <c r="T1251" i="4"/>
  <c r="S1251" i="4"/>
  <c r="Q1251" i="4"/>
  <c r="P1251" i="4"/>
  <c r="O1251" i="4"/>
  <c r="N1251" i="4"/>
  <c r="L1251" i="4"/>
  <c r="K1251" i="4"/>
  <c r="J1251" i="4"/>
  <c r="I1251" i="4"/>
  <c r="H1251" i="4"/>
  <c r="G1251" i="4"/>
  <c r="F1251" i="4"/>
  <c r="E1251" i="4"/>
  <c r="D1251" i="4"/>
  <c r="C1251" i="4"/>
  <c r="B1251" i="4"/>
  <c r="A1251" i="4"/>
  <c r="U1250" i="4"/>
  <c r="T1250" i="4"/>
  <c r="S1250" i="4"/>
  <c r="P1250" i="4"/>
  <c r="N1250" i="4"/>
  <c r="L1250" i="4"/>
  <c r="K1250" i="4"/>
  <c r="J1250" i="4"/>
  <c r="O1250" i="4" s="1"/>
  <c r="I1250" i="4"/>
  <c r="H1250" i="4"/>
  <c r="G1250" i="4"/>
  <c r="F1250" i="4"/>
  <c r="E1250" i="4"/>
  <c r="D1250" i="4"/>
  <c r="C1250" i="4"/>
  <c r="B1250" i="4"/>
  <c r="M1250" i="4" s="1"/>
  <c r="A1250" i="4"/>
  <c r="U1249" i="4"/>
  <c r="T1249" i="4"/>
  <c r="S1249" i="4"/>
  <c r="N1249" i="4"/>
  <c r="L1249" i="4"/>
  <c r="K1249" i="4"/>
  <c r="J1249" i="4"/>
  <c r="I1249" i="4"/>
  <c r="H1249" i="4"/>
  <c r="Q1249" i="4" s="1"/>
  <c r="G1249" i="4"/>
  <c r="P1249" i="4" s="1"/>
  <c r="F1249" i="4"/>
  <c r="O1249" i="4" s="1"/>
  <c r="E1249" i="4"/>
  <c r="D1249" i="4"/>
  <c r="C1249" i="4"/>
  <c r="M1249" i="4" s="1"/>
  <c r="R1249" i="4" s="1"/>
  <c r="B1249" i="4"/>
  <c r="A1249" i="4"/>
  <c r="U1248" i="4"/>
  <c r="T1248" i="4"/>
  <c r="S1248" i="4"/>
  <c r="Q1248" i="4"/>
  <c r="P1248" i="4"/>
  <c r="O1248" i="4"/>
  <c r="L1248" i="4"/>
  <c r="K1248" i="4"/>
  <c r="J1248" i="4"/>
  <c r="I1248" i="4"/>
  <c r="H1248" i="4"/>
  <c r="G1248" i="4"/>
  <c r="F1248" i="4"/>
  <c r="E1248" i="4"/>
  <c r="D1248" i="4"/>
  <c r="N1248" i="4" s="1"/>
  <c r="C1248" i="4"/>
  <c r="B1248" i="4"/>
  <c r="A1248" i="4"/>
  <c r="U1247" i="4"/>
  <c r="T1247" i="4"/>
  <c r="S1247" i="4"/>
  <c r="P1247" i="4"/>
  <c r="O1247" i="4"/>
  <c r="N1247" i="4"/>
  <c r="M1247" i="4"/>
  <c r="L1247" i="4"/>
  <c r="K1247" i="4"/>
  <c r="J1247" i="4"/>
  <c r="I1247" i="4"/>
  <c r="H1247" i="4"/>
  <c r="G1247" i="4"/>
  <c r="F1247" i="4"/>
  <c r="E1247" i="4"/>
  <c r="D1247" i="4"/>
  <c r="C1247" i="4"/>
  <c r="B1247" i="4"/>
  <c r="A1247" i="4"/>
  <c r="U1246" i="4"/>
  <c r="T1246" i="4"/>
  <c r="S1246" i="4"/>
  <c r="P1246" i="4"/>
  <c r="L1246" i="4"/>
  <c r="K1246" i="4"/>
  <c r="J1246" i="4"/>
  <c r="O1246" i="4" s="1"/>
  <c r="I1246" i="4"/>
  <c r="H1246" i="4"/>
  <c r="Q1246" i="4" s="1"/>
  <c r="G1246" i="4"/>
  <c r="F1246" i="4"/>
  <c r="E1246" i="4"/>
  <c r="D1246" i="4"/>
  <c r="N1246" i="4" s="1"/>
  <c r="C1246" i="4"/>
  <c r="M1246" i="4" s="1"/>
  <c r="B1246" i="4"/>
  <c r="A1246" i="4"/>
  <c r="U1245" i="4"/>
  <c r="T1245" i="4"/>
  <c r="S1245" i="4"/>
  <c r="M1245" i="4"/>
  <c r="L1245" i="4"/>
  <c r="K1245" i="4"/>
  <c r="J1245" i="4"/>
  <c r="I1245" i="4"/>
  <c r="H1245" i="4"/>
  <c r="G1245" i="4"/>
  <c r="P1245" i="4" s="1"/>
  <c r="F1245" i="4"/>
  <c r="E1245" i="4"/>
  <c r="N1245" i="4" s="1"/>
  <c r="D1245" i="4"/>
  <c r="C1245" i="4"/>
  <c r="B1245" i="4"/>
  <c r="A1245" i="4"/>
  <c r="U1244" i="4"/>
  <c r="T1244" i="4"/>
  <c r="S1244" i="4"/>
  <c r="P1244" i="4"/>
  <c r="O1244" i="4"/>
  <c r="N1244" i="4"/>
  <c r="L1244" i="4"/>
  <c r="Q1244" i="4" s="1"/>
  <c r="K1244" i="4"/>
  <c r="J1244" i="4"/>
  <c r="I1244" i="4"/>
  <c r="H1244" i="4"/>
  <c r="G1244" i="4"/>
  <c r="F1244" i="4"/>
  <c r="E1244" i="4"/>
  <c r="D1244" i="4"/>
  <c r="C1244" i="4"/>
  <c r="B1244" i="4"/>
  <c r="M1244" i="4" s="1"/>
  <c r="R1244" i="4" s="1"/>
  <c r="A1244" i="4"/>
  <c r="U1243" i="4"/>
  <c r="T1243" i="4"/>
  <c r="S1243" i="4"/>
  <c r="P1243" i="4"/>
  <c r="M1243" i="4"/>
  <c r="L1243" i="4"/>
  <c r="K1243" i="4"/>
  <c r="J1243" i="4"/>
  <c r="I1243" i="4"/>
  <c r="H1243" i="4"/>
  <c r="G1243" i="4"/>
  <c r="F1243" i="4"/>
  <c r="E1243" i="4"/>
  <c r="D1243" i="4"/>
  <c r="N1243" i="4" s="1"/>
  <c r="C1243" i="4"/>
  <c r="B1243" i="4"/>
  <c r="A1243" i="4"/>
  <c r="U1242" i="4"/>
  <c r="T1242" i="4"/>
  <c r="S1242" i="4"/>
  <c r="P1242" i="4"/>
  <c r="N1242" i="4"/>
  <c r="L1242" i="4"/>
  <c r="K1242" i="4"/>
  <c r="J1242" i="4"/>
  <c r="I1242" i="4"/>
  <c r="H1242" i="4"/>
  <c r="Q1242" i="4" s="1"/>
  <c r="G1242" i="4"/>
  <c r="F1242" i="4"/>
  <c r="O1242" i="4" s="1"/>
  <c r="E1242" i="4"/>
  <c r="D1242" i="4"/>
  <c r="C1242" i="4"/>
  <c r="M1242" i="4" s="1"/>
  <c r="B1242" i="4"/>
  <c r="A1242" i="4"/>
  <c r="U1241" i="4"/>
  <c r="T1241" i="4"/>
  <c r="S1241" i="4"/>
  <c r="Q1241" i="4"/>
  <c r="O1241" i="4"/>
  <c r="N1241" i="4"/>
  <c r="L1241" i="4"/>
  <c r="K1241" i="4"/>
  <c r="J1241" i="4"/>
  <c r="I1241" i="4"/>
  <c r="H1241" i="4"/>
  <c r="G1241" i="4"/>
  <c r="P1241" i="4" s="1"/>
  <c r="F1241" i="4"/>
  <c r="E1241" i="4"/>
  <c r="D1241" i="4"/>
  <c r="C1241" i="4"/>
  <c r="B1241" i="4"/>
  <c r="M1241" i="4" s="1"/>
  <c r="R1241" i="4" s="1"/>
  <c r="A1241" i="4"/>
  <c r="U1240" i="4"/>
  <c r="T1240" i="4"/>
  <c r="S1240" i="4"/>
  <c r="N1240" i="4"/>
  <c r="L1240" i="4"/>
  <c r="K1240" i="4"/>
  <c r="J1240" i="4"/>
  <c r="O1240" i="4" s="1"/>
  <c r="I1240" i="4"/>
  <c r="H1240" i="4"/>
  <c r="G1240" i="4"/>
  <c r="P1240" i="4" s="1"/>
  <c r="F1240" i="4"/>
  <c r="E1240" i="4"/>
  <c r="D1240" i="4"/>
  <c r="C1240" i="4"/>
  <c r="B1240" i="4"/>
  <c r="M1240" i="4" s="1"/>
  <c r="A1240" i="4"/>
  <c r="U1239" i="4"/>
  <c r="T1239" i="4"/>
  <c r="S1239" i="4"/>
  <c r="O1239" i="4"/>
  <c r="L1239" i="4"/>
  <c r="K1239" i="4"/>
  <c r="J1239" i="4"/>
  <c r="I1239" i="4"/>
  <c r="H1239" i="4"/>
  <c r="Q1239" i="4" s="1"/>
  <c r="G1239" i="4"/>
  <c r="P1239" i="4" s="1"/>
  <c r="F1239" i="4"/>
  <c r="E1239" i="4"/>
  <c r="D1239" i="4"/>
  <c r="N1239" i="4" s="1"/>
  <c r="C1239" i="4"/>
  <c r="B1239" i="4"/>
  <c r="M1239" i="4" s="1"/>
  <c r="A1239" i="4"/>
  <c r="U1238" i="4"/>
  <c r="T1238" i="4"/>
  <c r="S1238" i="4"/>
  <c r="Q1238" i="4"/>
  <c r="P1238" i="4"/>
  <c r="M1238" i="4"/>
  <c r="L1238" i="4"/>
  <c r="K1238" i="4"/>
  <c r="J1238" i="4"/>
  <c r="I1238" i="4"/>
  <c r="H1238" i="4"/>
  <c r="G1238" i="4"/>
  <c r="F1238" i="4"/>
  <c r="O1238" i="4" s="1"/>
  <c r="E1238" i="4"/>
  <c r="D1238" i="4"/>
  <c r="N1238" i="4" s="1"/>
  <c r="R1238" i="4" s="1"/>
  <c r="C1238" i="4"/>
  <c r="B1238" i="4"/>
  <c r="A1238" i="4"/>
  <c r="U1237" i="4"/>
  <c r="T1237" i="4"/>
  <c r="S1237" i="4"/>
  <c r="O1237" i="4"/>
  <c r="N1237" i="4"/>
  <c r="M1237" i="4"/>
  <c r="L1237" i="4"/>
  <c r="Q1237" i="4" s="1"/>
  <c r="K1237" i="4"/>
  <c r="J1237" i="4"/>
  <c r="I1237" i="4"/>
  <c r="H1237" i="4"/>
  <c r="G1237" i="4"/>
  <c r="P1237" i="4" s="1"/>
  <c r="F1237" i="4"/>
  <c r="E1237" i="4"/>
  <c r="D1237" i="4"/>
  <c r="C1237" i="4"/>
  <c r="B1237" i="4"/>
  <c r="A1237" i="4"/>
  <c r="U1236" i="4"/>
  <c r="T1236" i="4"/>
  <c r="S1236" i="4"/>
  <c r="P1236" i="4"/>
  <c r="L1236" i="4"/>
  <c r="K1236" i="4"/>
  <c r="J1236" i="4"/>
  <c r="O1236" i="4" s="1"/>
  <c r="I1236" i="4"/>
  <c r="H1236" i="4"/>
  <c r="Q1236" i="4" s="1"/>
  <c r="G1236" i="4"/>
  <c r="F1236" i="4"/>
  <c r="E1236" i="4"/>
  <c r="N1236" i="4" s="1"/>
  <c r="D1236" i="4"/>
  <c r="C1236" i="4"/>
  <c r="B1236" i="4"/>
  <c r="A1236" i="4"/>
  <c r="U1235" i="4"/>
  <c r="T1235" i="4"/>
  <c r="S1235" i="4"/>
  <c r="L1235" i="4"/>
  <c r="K1235" i="4"/>
  <c r="J1235" i="4"/>
  <c r="I1235" i="4"/>
  <c r="H1235" i="4"/>
  <c r="G1235" i="4"/>
  <c r="P1235" i="4" s="1"/>
  <c r="F1235" i="4"/>
  <c r="E1235" i="4"/>
  <c r="N1235" i="4" s="1"/>
  <c r="D1235" i="4"/>
  <c r="C1235" i="4"/>
  <c r="B1235" i="4"/>
  <c r="M1235" i="4" s="1"/>
  <c r="A1235" i="4"/>
  <c r="U1234" i="4"/>
  <c r="T1234" i="4"/>
  <c r="S1234" i="4"/>
  <c r="P1234" i="4"/>
  <c r="O1234" i="4"/>
  <c r="L1234" i="4"/>
  <c r="K1234" i="4"/>
  <c r="J1234" i="4"/>
  <c r="I1234" i="4"/>
  <c r="H1234" i="4"/>
  <c r="G1234" i="4"/>
  <c r="F1234" i="4"/>
  <c r="Q1234" i="4" s="1"/>
  <c r="E1234" i="4"/>
  <c r="D1234" i="4"/>
  <c r="N1234" i="4" s="1"/>
  <c r="C1234" i="4"/>
  <c r="B1234" i="4"/>
  <c r="M1234" i="4" s="1"/>
  <c r="A1234" i="4"/>
  <c r="U1233" i="4"/>
  <c r="T1233" i="4"/>
  <c r="S1233" i="4"/>
  <c r="N1233" i="4"/>
  <c r="L1233" i="4"/>
  <c r="K1233" i="4"/>
  <c r="J1233" i="4"/>
  <c r="O1233" i="4" s="1"/>
  <c r="I1233" i="4"/>
  <c r="H1233" i="4"/>
  <c r="G1233" i="4"/>
  <c r="P1233" i="4" s="1"/>
  <c r="F1233" i="4"/>
  <c r="E1233" i="4"/>
  <c r="D1233" i="4"/>
  <c r="C1233" i="4"/>
  <c r="B1233" i="4"/>
  <c r="M1233" i="4" s="1"/>
  <c r="A1233" i="4"/>
  <c r="U1232" i="4"/>
  <c r="T1232" i="4"/>
  <c r="S1232" i="4"/>
  <c r="N1232" i="4"/>
  <c r="L1232" i="4"/>
  <c r="K1232" i="4"/>
  <c r="J1232" i="4"/>
  <c r="I1232" i="4"/>
  <c r="H1232" i="4"/>
  <c r="Q1232" i="4" s="1"/>
  <c r="G1232" i="4"/>
  <c r="P1232" i="4" s="1"/>
  <c r="F1232" i="4"/>
  <c r="O1232" i="4" s="1"/>
  <c r="E1232" i="4"/>
  <c r="D1232" i="4"/>
  <c r="C1232" i="4"/>
  <c r="B1232" i="4"/>
  <c r="A1232" i="4"/>
  <c r="U1231" i="4"/>
  <c r="T1231" i="4"/>
  <c r="S1231" i="4"/>
  <c r="Q1231" i="4"/>
  <c r="P1231" i="4"/>
  <c r="O1231" i="4"/>
  <c r="L1231" i="4"/>
  <c r="K1231" i="4"/>
  <c r="J1231" i="4"/>
  <c r="I1231" i="4"/>
  <c r="H1231" i="4"/>
  <c r="G1231" i="4"/>
  <c r="F1231" i="4"/>
  <c r="E1231" i="4"/>
  <c r="D1231" i="4"/>
  <c r="N1231" i="4" s="1"/>
  <c r="C1231" i="4"/>
  <c r="M1231" i="4" s="1"/>
  <c r="B1231" i="4"/>
  <c r="A1231" i="4"/>
  <c r="U1230" i="4"/>
  <c r="T1230" i="4"/>
  <c r="S1230" i="4"/>
  <c r="P1230" i="4"/>
  <c r="O1230" i="4"/>
  <c r="N1230" i="4"/>
  <c r="L1230" i="4"/>
  <c r="Q1230" i="4" s="1"/>
  <c r="K1230" i="4"/>
  <c r="J1230" i="4"/>
  <c r="I1230" i="4"/>
  <c r="H1230" i="4"/>
  <c r="G1230" i="4"/>
  <c r="F1230" i="4"/>
  <c r="E1230" i="4"/>
  <c r="D1230" i="4"/>
  <c r="C1230" i="4"/>
  <c r="B1230" i="4"/>
  <c r="M1230" i="4" s="1"/>
  <c r="R1230" i="4" s="1"/>
  <c r="A1230" i="4"/>
  <c r="U1229" i="4"/>
  <c r="T1229" i="4"/>
  <c r="S1229" i="4"/>
  <c r="L1229" i="4"/>
  <c r="K1229" i="4"/>
  <c r="J1229" i="4"/>
  <c r="O1229" i="4" s="1"/>
  <c r="I1229" i="4"/>
  <c r="H1229" i="4"/>
  <c r="Q1229" i="4" s="1"/>
  <c r="G1229" i="4"/>
  <c r="P1229" i="4" s="1"/>
  <c r="F1229" i="4"/>
  <c r="E1229" i="4"/>
  <c r="D1229" i="4"/>
  <c r="N1229" i="4" s="1"/>
  <c r="C1229" i="4"/>
  <c r="M1229" i="4" s="1"/>
  <c r="B1229" i="4"/>
  <c r="A1229" i="4"/>
  <c r="U1228" i="4"/>
  <c r="T1228" i="4"/>
  <c r="S1228" i="4"/>
  <c r="L1228" i="4"/>
  <c r="K1228" i="4"/>
  <c r="J1228" i="4"/>
  <c r="I1228" i="4"/>
  <c r="H1228" i="4"/>
  <c r="G1228" i="4"/>
  <c r="P1228" i="4" s="1"/>
  <c r="F1228" i="4"/>
  <c r="E1228" i="4"/>
  <c r="N1228" i="4" s="1"/>
  <c r="D1228" i="4"/>
  <c r="C1228" i="4"/>
  <c r="B1228" i="4"/>
  <c r="M1228" i="4" s="1"/>
  <c r="A1228" i="4"/>
  <c r="U1227" i="4"/>
  <c r="T1227" i="4"/>
  <c r="S1227" i="4"/>
  <c r="P1227" i="4"/>
  <c r="O1227" i="4"/>
  <c r="L1227" i="4"/>
  <c r="K1227" i="4"/>
  <c r="J1227" i="4"/>
  <c r="I1227" i="4"/>
  <c r="H1227" i="4"/>
  <c r="G1227" i="4"/>
  <c r="F1227" i="4"/>
  <c r="Q1227" i="4" s="1"/>
  <c r="E1227" i="4"/>
  <c r="D1227" i="4"/>
  <c r="N1227" i="4" s="1"/>
  <c r="C1227" i="4"/>
  <c r="B1227" i="4"/>
  <c r="A1227" i="4"/>
  <c r="U1226" i="4"/>
  <c r="T1226" i="4"/>
  <c r="S1226" i="4"/>
  <c r="P1226" i="4"/>
  <c r="O1226" i="4"/>
  <c r="N1226" i="4"/>
  <c r="M1226" i="4"/>
  <c r="L1226" i="4"/>
  <c r="K1226" i="4"/>
  <c r="J1226" i="4"/>
  <c r="I1226" i="4"/>
  <c r="H1226" i="4"/>
  <c r="G1226" i="4"/>
  <c r="F1226" i="4"/>
  <c r="E1226" i="4"/>
  <c r="D1226" i="4"/>
  <c r="C1226" i="4"/>
  <c r="B1226" i="4"/>
  <c r="A1226" i="4"/>
  <c r="U1225" i="4"/>
  <c r="T1225" i="4"/>
  <c r="S1225" i="4"/>
  <c r="P1225" i="4"/>
  <c r="L1225" i="4"/>
  <c r="K1225" i="4"/>
  <c r="J1225" i="4"/>
  <c r="O1225" i="4" s="1"/>
  <c r="I1225" i="4"/>
  <c r="H1225" i="4"/>
  <c r="Q1225" i="4" s="1"/>
  <c r="G1225" i="4"/>
  <c r="F1225" i="4"/>
  <c r="E1225" i="4"/>
  <c r="D1225" i="4"/>
  <c r="N1225" i="4" s="1"/>
  <c r="C1225" i="4"/>
  <c r="M1225" i="4" s="1"/>
  <c r="B1225" i="4"/>
  <c r="A1225" i="4"/>
  <c r="U1224" i="4"/>
  <c r="T1224" i="4"/>
  <c r="S1224" i="4"/>
  <c r="L1224" i="4"/>
  <c r="K1224" i="4"/>
  <c r="J1224" i="4"/>
  <c r="I1224" i="4"/>
  <c r="H1224" i="4"/>
  <c r="G1224" i="4"/>
  <c r="P1224" i="4" s="1"/>
  <c r="F1224" i="4"/>
  <c r="E1224" i="4"/>
  <c r="N1224" i="4" s="1"/>
  <c r="D1224" i="4"/>
  <c r="C1224" i="4"/>
  <c r="B1224" i="4"/>
  <c r="M1224" i="4" s="1"/>
  <c r="A1224" i="4"/>
  <c r="U1223" i="4"/>
  <c r="T1223" i="4"/>
  <c r="S1223" i="4"/>
  <c r="P1223" i="4"/>
  <c r="O1223" i="4"/>
  <c r="L1223" i="4"/>
  <c r="K1223" i="4"/>
  <c r="J1223" i="4"/>
  <c r="I1223" i="4"/>
  <c r="H1223" i="4"/>
  <c r="G1223" i="4"/>
  <c r="F1223" i="4"/>
  <c r="Q1223" i="4" s="1"/>
  <c r="E1223" i="4"/>
  <c r="D1223" i="4"/>
  <c r="N1223" i="4" s="1"/>
  <c r="C1223" i="4"/>
  <c r="B1223" i="4"/>
  <c r="A1223" i="4"/>
  <c r="U1222" i="4"/>
  <c r="T1222" i="4"/>
  <c r="S1222" i="4"/>
  <c r="P1222" i="4"/>
  <c r="O1222" i="4"/>
  <c r="N1222" i="4"/>
  <c r="M1222" i="4"/>
  <c r="L1222" i="4"/>
  <c r="K1222" i="4"/>
  <c r="J1222" i="4"/>
  <c r="I1222" i="4"/>
  <c r="H1222" i="4"/>
  <c r="Q1222" i="4" s="1"/>
  <c r="G1222" i="4"/>
  <c r="F1222" i="4"/>
  <c r="E1222" i="4"/>
  <c r="D1222" i="4"/>
  <c r="C1222" i="4"/>
  <c r="B1222" i="4"/>
  <c r="A1222" i="4"/>
  <c r="U1221" i="4"/>
  <c r="T1221" i="4"/>
  <c r="S1221" i="4"/>
  <c r="P1221" i="4"/>
  <c r="L1221" i="4"/>
  <c r="K1221" i="4"/>
  <c r="J1221" i="4"/>
  <c r="O1221" i="4" s="1"/>
  <c r="I1221" i="4"/>
  <c r="H1221" i="4"/>
  <c r="Q1221" i="4" s="1"/>
  <c r="G1221" i="4"/>
  <c r="F1221" i="4"/>
  <c r="E1221" i="4"/>
  <c r="D1221" i="4"/>
  <c r="N1221" i="4" s="1"/>
  <c r="C1221" i="4"/>
  <c r="M1221" i="4" s="1"/>
  <c r="R1221" i="4" s="1"/>
  <c r="B1221" i="4"/>
  <c r="A1221" i="4"/>
  <c r="U1220" i="4"/>
  <c r="T1220" i="4"/>
  <c r="S1220" i="4"/>
  <c r="L1220" i="4"/>
  <c r="K1220" i="4"/>
  <c r="J1220" i="4"/>
  <c r="I1220" i="4"/>
  <c r="H1220" i="4"/>
  <c r="G1220" i="4"/>
  <c r="P1220" i="4" s="1"/>
  <c r="F1220" i="4"/>
  <c r="E1220" i="4"/>
  <c r="N1220" i="4" s="1"/>
  <c r="D1220" i="4"/>
  <c r="C1220" i="4"/>
  <c r="B1220" i="4"/>
  <c r="M1220" i="4" s="1"/>
  <c r="A1220" i="4"/>
  <c r="U1219" i="4"/>
  <c r="T1219" i="4"/>
  <c r="S1219" i="4"/>
  <c r="P1219" i="4"/>
  <c r="O1219" i="4"/>
  <c r="L1219" i="4"/>
  <c r="K1219" i="4"/>
  <c r="J1219" i="4"/>
  <c r="I1219" i="4"/>
  <c r="H1219" i="4"/>
  <c r="G1219" i="4"/>
  <c r="F1219" i="4"/>
  <c r="Q1219" i="4" s="1"/>
  <c r="E1219" i="4"/>
  <c r="D1219" i="4"/>
  <c r="N1219" i="4" s="1"/>
  <c r="C1219" i="4"/>
  <c r="B1219" i="4"/>
  <c r="M1219" i="4" s="1"/>
  <c r="A1219" i="4"/>
  <c r="U1218" i="4"/>
  <c r="T1218" i="4"/>
  <c r="S1218" i="4"/>
  <c r="P1218" i="4"/>
  <c r="O1218" i="4"/>
  <c r="N1218" i="4"/>
  <c r="M1218" i="4"/>
  <c r="L1218" i="4"/>
  <c r="K1218" i="4"/>
  <c r="J1218" i="4"/>
  <c r="I1218" i="4"/>
  <c r="H1218" i="4"/>
  <c r="G1218" i="4"/>
  <c r="F1218" i="4"/>
  <c r="E1218" i="4"/>
  <c r="D1218" i="4"/>
  <c r="C1218" i="4"/>
  <c r="B1218" i="4"/>
  <c r="A1218" i="4"/>
  <c r="U1217" i="4"/>
  <c r="T1217" i="4"/>
  <c r="S1217" i="4"/>
  <c r="P1217" i="4"/>
  <c r="L1217" i="4"/>
  <c r="K1217" i="4"/>
  <c r="J1217" i="4"/>
  <c r="O1217" i="4" s="1"/>
  <c r="I1217" i="4"/>
  <c r="H1217" i="4"/>
  <c r="Q1217" i="4" s="1"/>
  <c r="G1217" i="4"/>
  <c r="F1217" i="4"/>
  <c r="E1217" i="4"/>
  <c r="D1217" i="4"/>
  <c r="N1217" i="4" s="1"/>
  <c r="C1217" i="4"/>
  <c r="M1217" i="4" s="1"/>
  <c r="B1217" i="4"/>
  <c r="A1217" i="4"/>
  <c r="U1216" i="4"/>
  <c r="T1216" i="4"/>
  <c r="S1216" i="4"/>
  <c r="L1216" i="4"/>
  <c r="K1216" i="4"/>
  <c r="J1216" i="4"/>
  <c r="I1216" i="4"/>
  <c r="H1216" i="4"/>
  <c r="G1216" i="4"/>
  <c r="P1216" i="4" s="1"/>
  <c r="F1216" i="4"/>
  <c r="E1216" i="4"/>
  <c r="N1216" i="4" s="1"/>
  <c r="D1216" i="4"/>
  <c r="C1216" i="4"/>
  <c r="B1216" i="4"/>
  <c r="M1216" i="4" s="1"/>
  <c r="A1216" i="4"/>
  <c r="U1215" i="4"/>
  <c r="T1215" i="4"/>
  <c r="S1215" i="4"/>
  <c r="P1215" i="4"/>
  <c r="O1215" i="4"/>
  <c r="L1215" i="4"/>
  <c r="K1215" i="4"/>
  <c r="J1215" i="4"/>
  <c r="I1215" i="4"/>
  <c r="H1215" i="4"/>
  <c r="G1215" i="4"/>
  <c r="F1215" i="4"/>
  <c r="Q1215" i="4" s="1"/>
  <c r="E1215" i="4"/>
  <c r="D1215" i="4"/>
  <c r="N1215" i="4" s="1"/>
  <c r="C1215" i="4"/>
  <c r="B1215" i="4"/>
  <c r="A1215" i="4"/>
  <c r="U1214" i="4"/>
  <c r="T1214" i="4"/>
  <c r="S1214" i="4"/>
  <c r="P1214" i="4"/>
  <c r="O1214" i="4"/>
  <c r="N1214" i="4"/>
  <c r="M1214" i="4"/>
  <c r="L1214" i="4"/>
  <c r="K1214" i="4"/>
  <c r="J1214" i="4"/>
  <c r="I1214" i="4"/>
  <c r="H1214" i="4"/>
  <c r="G1214" i="4"/>
  <c r="F1214" i="4"/>
  <c r="E1214" i="4"/>
  <c r="D1214" i="4"/>
  <c r="C1214" i="4"/>
  <c r="B1214" i="4"/>
  <c r="A1214" i="4"/>
  <c r="U1213" i="4"/>
  <c r="T1213" i="4"/>
  <c r="S1213" i="4"/>
  <c r="P1213" i="4"/>
  <c r="L1213" i="4"/>
  <c r="K1213" i="4"/>
  <c r="J1213" i="4"/>
  <c r="O1213" i="4" s="1"/>
  <c r="I1213" i="4"/>
  <c r="H1213" i="4"/>
  <c r="Q1213" i="4" s="1"/>
  <c r="G1213" i="4"/>
  <c r="F1213" i="4"/>
  <c r="E1213" i="4"/>
  <c r="D1213" i="4"/>
  <c r="N1213" i="4" s="1"/>
  <c r="C1213" i="4"/>
  <c r="M1213" i="4" s="1"/>
  <c r="B1213" i="4"/>
  <c r="A1213" i="4"/>
  <c r="U1212" i="4"/>
  <c r="T1212" i="4"/>
  <c r="S1212" i="4"/>
  <c r="L1212" i="4"/>
  <c r="K1212" i="4"/>
  <c r="J1212" i="4"/>
  <c r="I1212" i="4"/>
  <c r="H1212" i="4"/>
  <c r="G1212" i="4"/>
  <c r="P1212" i="4" s="1"/>
  <c r="F1212" i="4"/>
  <c r="E1212" i="4"/>
  <c r="N1212" i="4" s="1"/>
  <c r="D1212" i="4"/>
  <c r="C1212" i="4"/>
  <c r="B1212" i="4"/>
  <c r="M1212" i="4" s="1"/>
  <c r="A1212" i="4"/>
  <c r="U1211" i="4"/>
  <c r="T1211" i="4"/>
  <c r="S1211" i="4"/>
  <c r="P1211" i="4"/>
  <c r="O1211" i="4"/>
  <c r="L1211" i="4"/>
  <c r="K1211" i="4"/>
  <c r="J1211" i="4"/>
  <c r="I1211" i="4"/>
  <c r="H1211" i="4"/>
  <c r="G1211" i="4"/>
  <c r="F1211" i="4"/>
  <c r="Q1211" i="4" s="1"/>
  <c r="E1211" i="4"/>
  <c r="D1211" i="4"/>
  <c r="N1211" i="4" s="1"/>
  <c r="C1211" i="4"/>
  <c r="B1211" i="4"/>
  <c r="A1211" i="4"/>
  <c r="U1210" i="4"/>
  <c r="T1210" i="4"/>
  <c r="S1210" i="4"/>
  <c r="P1210" i="4"/>
  <c r="O1210" i="4"/>
  <c r="N1210" i="4"/>
  <c r="M1210" i="4"/>
  <c r="L1210" i="4"/>
  <c r="K1210" i="4"/>
  <c r="J1210" i="4"/>
  <c r="I1210" i="4"/>
  <c r="H1210" i="4"/>
  <c r="Q1210" i="4" s="1"/>
  <c r="G1210" i="4"/>
  <c r="F1210" i="4"/>
  <c r="E1210" i="4"/>
  <c r="D1210" i="4"/>
  <c r="C1210" i="4"/>
  <c r="B1210" i="4"/>
  <c r="A1210" i="4"/>
  <c r="U1209" i="4"/>
  <c r="T1209" i="4"/>
  <c r="S1209" i="4"/>
  <c r="P1209" i="4"/>
  <c r="L1209" i="4"/>
  <c r="K1209" i="4"/>
  <c r="J1209" i="4"/>
  <c r="O1209" i="4" s="1"/>
  <c r="I1209" i="4"/>
  <c r="H1209" i="4"/>
  <c r="Q1209" i="4" s="1"/>
  <c r="G1209" i="4"/>
  <c r="F1209" i="4"/>
  <c r="E1209" i="4"/>
  <c r="D1209" i="4"/>
  <c r="N1209" i="4" s="1"/>
  <c r="C1209" i="4"/>
  <c r="M1209" i="4" s="1"/>
  <c r="R1209" i="4" s="1"/>
  <c r="B1209" i="4"/>
  <c r="A1209" i="4"/>
  <c r="U1208" i="4"/>
  <c r="T1208" i="4"/>
  <c r="S1208" i="4"/>
  <c r="L1208" i="4"/>
  <c r="K1208" i="4"/>
  <c r="J1208" i="4"/>
  <c r="I1208" i="4"/>
  <c r="H1208" i="4"/>
  <c r="G1208" i="4"/>
  <c r="P1208" i="4" s="1"/>
  <c r="F1208" i="4"/>
  <c r="E1208" i="4"/>
  <c r="N1208" i="4" s="1"/>
  <c r="D1208" i="4"/>
  <c r="C1208" i="4"/>
  <c r="B1208" i="4"/>
  <c r="M1208" i="4" s="1"/>
  <c r="A1208" i="4"/>
  <c r="U1207" i="4"/>
  <c r="T1207" i="4"/>
  <c r="S1207" i="4"/>
  <c r="P1207" i="4"/>
  <c r="O1207" i="4"/>
  <c r="L1207" i="4"/>
  <c r="K1207" i="4"/>
  <c r="J1207" i="4"/>
  <c r="I1207" i="4"/>
  <c r="H1207" i="4"/>
  <c r="G1207" i="4"/>
  <c r="F1207" i="4"/>
  <c r="Q1207" i="4" s="1"/>
  <c r="E1207" i="4"/>
  <c r="D1207" i="4"/>
  <c r="N1207" i="4" s="1"/>
  <c r="C1207" i="4"/>
  <c r="B1207" i="4"/>
  <c r="M1207" i="4" s="1"/>
  <c r="A1207" i="4"/>
  <c r="U1206" i="4"/>
  <c r="T1206" i="4"/>
  <c r="S1206" i="4"/>
  <c r="P1206" i="4"/>
  <c r="O1206" i="4"/>
  <c r="N1206" i="4"/>
  <c r="M1206" i="4"/>
  <c r="L1206" i="4"/>
  <c r="K1206" i="4"/>
  <c r="J1206" i="4"/>
  <c r="I1206" i="4"/>
  <c r="H1206" i="4"/>
  <c r="G1206" i="4"/>
  <c r="F1206" i="4"/>
  <c r="E1206" i="4"/>
  <c r="D1206" i="4"/>
  <c r="C1206" i="4"/>
  <c r="B1206" i="4"/>
  <c r="A1206" i="4"/>
  <c r="U1205" i="4"/>
  <c r="T1205" i="4"/>
  <c r="S1205" i="4"/>
  <c r="P1205" i="4"/>
  <c r="L1205" i="4"/>
  <c r="K1205" i="4"/>
  <c r="J1205" i="4"/>
  <c r="O1205" i="4" s="1"/>
  <c r="I1205" i="4"/>
  <c r="H1205" i="4"/>
  <c r="Q1205" i="4" s="1"/>
  <c r="G1205" i="4"/>
  <c r="F1205" i="4"/>
  <c r="E1205" i="4"/>
  <c r="D1205" i="4"/>
  <c r="N1205" i="4" s="1"/>
  <c r="C1205" i="4"/>
  <c r="M1205" i="4" s="1"/>
  <c r="B1205" i="4"/>
  <c r="A1205" i="4"/>
  <c r="U1204" i="4"/>
  <c r="T1204" i="4"/>
  <c r="S1204" i="4"/>
  <c r="L1204" i="4"/>
  <c r="K1204" i="4"/>
  <c r="J1204" i="4"/>
  <c r="I1204" i="4"/>
  <c r="H1204" i="4"/>
  <c r="G1204" i="4"/>
  <c r="P1204" i="4" s="1"/>
  <c r="F1204" i="4"/>
  <c r="E1204" i="4"/>
  <c r="N1204" i="4" s="1"/>
  <c r="D1204" i="4"/>
  <c r="C1204" i="4"/>
  <c r="B1204" i="4"/>
  <c r="M1204" i="4" s="1"/>
  <c r="A1204" i="4"/>
  <c r="U1203" i="4"/>
  <c r="T1203" i="4"/>
  <c r="S1203" i="4"/>
  <c r="P1203" i="4"/>
  <c r="O1203" i="4"/>
  <c r="L1203" i="4"/>
  <c r="K1203" i="4"/>
  <c r="J1203" i="4"/>
  <c r="I1203" i="4"/>
  <c r="H1203" i="4"/>
  <c r="G1203" i="4"/>
  <c r="F1203" i="4"/>
  <c r="Q1203" i="4" s="1"/>
  <c r="E1203" i="4"/>
  <c r="D1203" i="4"/>
  <c r="N1203" i="4" s="1"/>
  <c r="C1203" i="4"/>
  <c r="B1203" i="4"/>
  <c r="A1203" i="4"/>
  <c r="U1202" i="4"/>
  <c r="T1202" i="4"/>
  <c r="S1202" i="4"/>
  <c r="P1202" i="4"/>
  <c r="O1202" i="4"/>
  <c r="N1202" i="4"/>
  <c r="M1202" i="4"/>
  <c r="L1202" i="4"/>
  <c r="K1202" i="4"/>
  <c r="J1202" i="4"/>
  <c r="I1202" i="4"/>
  <c r="H1202" i="4"/>
  <c r="G1202" i="4"/>
  <c r="F1202" i="4"/>
  <c r="E1202" i="4"/>
  <c r="D1202" i="4"/>
  <c r="C1202" i="4"/>
  <c r="B1202" i="4"/>
  <c r="A1202" i="4"/>
  <c r="U1201" i="4"/>
  <c r="T1201" i="4"/>
  <c r="S1201" i="4"/>
  <c r="P1201" i="4"/>
  <c r="L1201" i="4"/>
  <c r="K1201" i="4"/>
  <c r="J1201" i="4"/>
  <c r="O1201" i="4" s="1"/>
  <c r="I1201" i="4"/>
  <c r="H1201" i="4"/>
  <c r="Q1201" i="4" s="1"/>
  <c r="G1201" i="4"/>
  <c r="F1201" i="4"/>
  <c r="E1201" i="4"/>
  <c r="D1201" i="4"/>
  <c r="N1201" i="4" s="1"/>
  <c r="C1201" i="4"/>
  <c r="M1201" i="4" s="1"/>
  <c r="B1201" i="4"/>
  <c r="A1201" i="4"/>
  <c r="U1200" i="4"/>
  <c r="T1200" i="4"/>
  <c r="S1200" i="4"/>
  <c r="L1200" i="4"/>
  <c r="K1200" i="4"/>
  <c r="J1200" i="4"/>
  <c r="I1200" i="4"/>
  <c r="H1200" i="4"/>
  <c r="G1200" i="4"/>
  <c r="P1200" i="4" s="1"/>
  <c r="F1200" i="4"/>
  <c r="E1200" i="4"/>
  <c r="N1200" i="4" s="1"/>
  <c r="D1200" i="4"/>
  <c r="C1200" i="4"/>
  <c r="B1200" i="4"/>
  <c r="M1200" i="4" s="1"/>
  <c r="A1200" i="4"/>
  <c r="U1199" i="4"/>
  <c r="T1199" i="4"/>
  <c r="S1199" i="4"/>
  <c r="P1199" i="4"/>
  <c r="O1199" i="4"/>
  <c r="L1199" i="4"/>
  <c r="K1199" i="4"/>
  <c r="J1199" i="4"/>
  <c r="I1199" i="4"/>
  <c r="H1199" i="4"/>
  <c r="G1199" i="4"/>
  <c r="F1199" i="4"/>
  <c r="Q1199" i="4" s="1"/>
  <c r="E1199" i="4"/>
  <c r="D1199" i="4"/>
  <c r="N1199" i="4" s="1"/>
  <c r="C1199" i="4"/>
  <c r="B1199" i="4"/>
  <c r="A1199" i="4"/>
  <c r="U1198" i="4"/>
  <c r="T1198" i="4"/>
  <c r="S1198" i="4"/>
  <c r="P1198" i="4"/>
  <c r="O1198" i="4"/>
  <c r="N1198" i="4"/>
  <c r="M1198" i="4"/>
  <c r="L1198" i="4"/>
  <c r="K1198" i="4"/>
  <c r="J1198" i="4"/>
  <c r="I1198" i="4"/>
  <c r="H1198" i="4"/>
  <c r="Q1198" i="4" s="1"/>
  <c r="G1198" i="4"/>
  <c r="F1198" i="4"/>
  <c r="E1198" i="4"/>
  <c r="D1198" i="4"/>
  <c r="C1198" i="4"/>
  <c r="B1198" i="4"/>
  <c r="A1198" i="4"/>
  <c r="U1197" i="4"/>
  <c r="T1197" i="4"/>
  <c r="S1197" i="4"/>
  <c r="P1197" i="4"/>
  <c r="L1197" i="4"/>
  <c r="K1197" i="4"/>
  <c r="J1197" i="4"/>
  <c r="O1197" i="4" s="1"/>
  <c r="I1197" i="4"/>
  <c r="H1197" i="4"/>
  <c r="Q1197" i="4" s="1"/>
  <c r="G1197" i="4"/>
  <c r="F1197" i="4"/>
  <c r="E1197" i="4"/>
  <c r="D1197" i="4"/>
  <c r="N1197" i="4" s="1"/>
  <c r="C1197" i="4"/>
  <c r="M1197" i="4" s="1"/>
  <c r="R1197" i="4" s="1"/>
  <c r="B1197" i="4"/>
  <c r="A1197" i="4"/>
  <c r="U1196" i="4"/>
  <c r="T1196" i="4"/>
  <c r="S1196" i="4"/>
  <c r="L1196" i="4"/>
  <c r="K1196" i="4"/>
  <c r="J1196" i="4"/>
  <c r="I1196" i="4"/>
  <c r="H1196" i="4"/>
  <c r="G1196" i="4"/>
  <c r="P1196" i="4" s="1"/>
  <c r="F1196" i="4"/>
  <c r="E1196" i="4"/>
  <c r="N1196" i="4" s="1"/>
  <c r="D1196" i="4"/>
  <c r="C1196" i="4"/>
  <c r="B1196" i="4"/>
  <c r="M1196" i="4" s="1"/>
  <c r="A1196" i="4"/>
  <c r="U1195" i="4"/>
  <c r="T1195" i="4"/>
  <c r="S1195" i="4"/>
  <c r="P1195" i="4"/>
  <c r="O1195" i="4"/>
  <c r="L1195" i="4"/>
  <c r="K1195" i="4"/>
  <c r="J1195" i="4"/>
  <c r="I1195" i="4"/>
  <c r="H1195" i="4"/>
  <c r="G1195" i="4"/>
  <c r="F1195" i="4"/>
  <c r="Q1195" i="4" s="1"/>
  <c r="E1195" i="4"/>
  <c r="D1195" i="4"/>
  <c r="N1195" i="4" s="1"/>
  <c r="C1195" i="4"/>
  <c r="B1195" i="4"/>
  <c r="M1195" i="4" s="1"/>
  <c r="A1195" i="4"/>
  <c r="U1194" i="4"/>
  <c r="T1194" i="4"/>
  <c r="S1194" i="4"/>
  <c r="P1194" i="4"/>
  <c r="O1194" i="4"/>
  <c r="N1194" i="4"/>
  <c r="M1194" i="4"/>
  <c r="L1194" i="4"/>
  <c r="K1194" i="4"/>
  <c r="J1194" i="4"/>
  <c r="I1194" i="4"/>
  <c r="H1194" i="4"/>
  <c r="G1194" i="4"/>
  <c r="F1194" i="4"/>
  <c r="E1194" i="4"/>
  <c r="D1194" i="4"/>
  <c r="C1194" i="4"/>
  <c r="B1194" i="4"/>
  <c r="A1194" i="4"/>
  <c r="U1193" i="4"/>
  <c r="T1193" i="4"/>
  <c r="S1193" i="4"/>
  <c r="P1193" i="4"/>
  <c r="L1193" i="4"/>
  <c r="K1193" i="4"/>
  <c r="J1193" i="4"/>
  <c r="O1193" i="4" s="1"/>
  <c r="I1193" i="4"/>
  <c r="H1193" i="4"/>
  <c r="Q1193" i="4" s="1"/>
  <c r="G1193" i="4"/>
  <c r="F1193" i="4"/>
  <c r="E1193" i="4"/>
  <c r="D1193" i="4"/>
  <c r="N1193" i="4" s="1"/>
  <c r="C1193" i="4"/>
  <c r="M1193" i="4" s="1"/>
  <c r="B1193" i="4"/>
  <c r="A1193" i="4"/>
  <c r="U1192" i="4"/>
  <c r="T1192" i="4"/>
  <c r="S1192" i="4"/>
  <c r="L1192" i="4"/>
  <c r="K1192" i="4"/>
  <c r="J1192" i="4"/>
  <c r="I1192" i="4"/>
  <c r="H1192" i="4"/>
  <c r="G1192" i="4"/>
  <c r="P1192" i="4" s="1"/>
  <c r="F1192" i="4"/>
  <c r="E1192" i="4"/>
  <c r="N1192" i="4" s="1"/>
  <c r="D1192" i="4"/>
  <c r="C1192" i="4"/>
  <c r="B1192" i="4"/>
  <c r="M1192" i="4" s="1"/>
  <c r="A1192" i="4"/>
  <c r="U1191" i="4"/>
  <c r="T1191" i="4"/>
  <c r="S1191" i="4"/>
  <c r="P1191" i="4"/>
  <c r="O1191" i="4"/>
  <c r="L1191" i="4"/>
  <c r="K1191" i="4"/>
  <c r="J1191" i="4"/>
  <c r="I1191" i="4"/>
  <c r="H1191" i="4"/>
  <c r="G1191" i="4"/>
  <c r="F1191" i="4"/>
  <c r="Q1191" i="4" s="1"/>
  <c r="E1191" i="4"/>
  <c r="D1191" i="4"/>
  <c r="N1191" i="4" s="1"/>
  <c r="C1191" i="4"/>
  <c r="B1191" i="4"/>
  <c r="A1191" i="4"/>
  <c r="U1190" i="4"/>
  <c r="T1190" i="4"/>
  <c r="S1190" i="4"/>
  <c r="P1190" i="4"/>
  <c r="O1190" i="4"/>
  <c r="N1190" i="4"/>
  <c r="M1190" i="4"/>
  <c r="L1190" i="4"/>
  <c r="K1190" i="4"/>
  <c r="J1190" i="4"/>
  <c r="I1190" i="4"/>
  <c r="H1190" i="4"/>
  <c r="G1190" i="4"/>
  <c r="F1190" i="4"/>
  <c r="E1190" i="4"/>
  <c r="D1190" i="4"/>
  <c r="C1190" i="4"/>
  <c r="B1190" i="4"/>
  <c r="A1190" i="4"/>
  <c r="U1189" i="4"/>
  <c r="T1189" i="4"/>
  <c r="S1189" i="4"/>
  <c r="P1189" i="4"/>
  <c r="L1189" i="4"/>
  <c r="K1189" i="4"/>
  <c r="J1189" i="4"/>
  <c r="O1189" i="4" s="1"/>
  <c r="I1189" i="4"/>
  <c r="H1189" i="4"/>
  <c r="Q1189" i="4" s="1"/>
  <c r="G1189" i="4"/>
  <c r="F1189" i="4"/>
  <c r="E1189" i="4"/>
  <c r="D1189" i="4"/>
  <c r="N1189" i="4" s="1"/>
  <c r="C1189" i="4"/>
  <c r="M1189" i="4" s="1"/>
  <c r="B1189" i="4"/>
  <c r="A1189" i="4"/>
  <c r="U1188" i="4"/>
  <c r="T1188" i="4"/>
  <c r="S1188" i="4"/>
  <c r="L1188" i="4"/>
  <c r="K1188" i="4"/>
  <c r="J1188" i="4"/>
  <c r="I1188" i="4"/>
  <c r="H1188" i="4"/>
  <c r="G1188" i="4"/>
  <c r="P1188" i="4" s="1"/>
  <c r="F1188" i="4"/>
  <c r="E1188" i="4"/>
  <c r="N1188" i="4" s="1"/>
  <c r="D1188" i="4"/>
  <c r="C1188" i="4"/>
  <c r="B1188" i="4"/>
  <c r="M1188" i="4" s="1"/>
  <c r="A1188" i="4"/>
  <c r="U1187" i="4"/>
  <c r="T1187" i="4"/>
  <c r="S1187" i="4"/>
  <c r="P1187" i="4"/>
  <c r="O1187" i="4"/>
  <c r="L1187" i="4"/>
  <c r="K1187" i="4"/>
  <c r="J1187" i="4"/>
  <c r="I1187" i="4"/>
  <c r="H1187" i="4"/>
  <c r="G1187" i="4"/>
  <c r="F1187" i="4"/>
  <c r="Q1187" i="4" s="1"/>
  <c r="E1187" i="4"/>
  <c r="D1187" i="4"/>
  <c r="N1187" i="4" s="1"/>
  <c r="C1187" i="4"/>
  <c r="B1187" i="4"/>
  <c r="A1187" i="4"/>
  <c r="U1186" i="4"/>
  <c r="T1186" i="4"/>
  <c r="S1186" i="4"/>
  <c r="P1186" i="4"/>
  <c r="O1186" i="4"/>
  <c r="N1186" i="4"/>
  <c r="M1186" i="4"/>
  <c r="L1186" i="4"/>
  <c r="K1186" i="4"/>
  <c r="J1186" i="4"/>
  <c r="I1186" i="4"/>
  <c r="H1186" i="4"/>
  <c r="Q1186" i="4" s="1"/>
  <c r="G1186" i="4"/>
  <c r="F1186" i="4"/>
  <c r="E1186" i="4"/>
  <c r="D1186" i="4"/>
  <c r="C1186" i="4"/>
  <c r="B1186" i="4"/>
  <c r="A1186" i="4"/>
  <c r="U1185" i="4"/>
  <c r="T1185" i="4"/>
  <c r="S1185" i="4"/>
  <c r="P1185" i="4"/>
  <c r="L1185" i="4"/>
  <c r="K1185" i="4"/>
  <c r="J1185" i="4"/>
  <c r="O1185" i="4" s="1"/>
  <c r="I1185" i="4"/>
  <c r="H1185" i="4"/>
  <c r="Q1185" i="4" s="1"/>
  <c r="G1185" i="4"/>
  <c r="F1185" i="4"/>
  <c r="E1185" i="4"/>
  <c r="D1185" i="4"/>
  <c r="N1185" i="4" s="1"/>
  <c r="C1185" i="4"/>
  <c r="M1185" i="4" s="1"/>
  <c r="R1185" i="4" s="1"/>
  <c r="B1185" i="4"/>
  <c r="A1185" i="4"/>
  <c r="U1184" i="4"/>
  <c r="T1184" i="4"/>
  <c r="S1184" i="4"/>
  <c r="L1184" i="4"/>
  <c r="K1184" i="4"/>
  <c r="J1184" i="4"/>
  <c r="I1184" i="4"/>
  <c r="H1184" i="4"/>
  <c r="G1184" i="4"/>
  <c r="P1184" i="4" s="1"/>
  <c r="F1184" i="4"/>
  <c r="E1184" i="4"/>
  <c r="N1184" i="4" s="1"/>
  <c r="D1184" i="4"/>
  <c r="C1184" i="4"/>
  <c r="B1184" i="4"/>
  <c r="M1184" i="4" s="1"/>
  <c r="A1184" i="4"/>
  <c r="U1183" i="4"/>
  <c r="T1183" i="4"/>
  <c r="S1183" i="4"/>
  <c r="P1183" i="4"/>
  <c r="O1183" i="4"/>
  <c r="L1183" i="4"/>
  <c r="K1183" i="4"/>
  <c r="J1183" i="4"/>
  <c r="I1183" i="4"/>
  <c r="H1183" i="4"/>
  <c r="G1183" i="4"/>
  <c r="F1183" i="4"/>
  <c r="Q1183" i="4" s="1"/>
  <c r="E1183" i="4"/>
  <c r="D1183" i="4"/>
  <c r="N1183" i="4" s="1"/>
  <c r="C1183" i="4"/>
  <c r="B1183" i="4"/>
  <c r="M1183" i="4" s="1"/>
  <c r="A1183" i="4"/>
  <c r="U1182" i="4"/>
  <c r="T1182" i="4"/>
  <c r="S1182" i="4"/>
  <c r="P1182" i="4"/>
  <c r="O1182" i="4"/>
  <c r="N1182" i="4"/>
  <c r="M1182" i="4"/>
  <c r="L1182" i="4"/>
  <c r="K1182" i="4"/>
  <c r="J1182" i="4"/>
  <c r="I1182" i="4"/>
  <c r="H1182" i="4"/>
  <c r="G1182" i="4"/>
  <c r="F1182" i="4"/>
  <c r="E1182" i="4"/>
  <c r="D1182" i="4"/>
  <c r="C1182" i="4"/>
  <c r="B1182" i="4"/>
  <c r="A1182" i="4"/>
  <c r="U1181" i="4"/>
  <c r="T1181" i="4"/>
  <c r="S1181" i="4"/>
  <c r="P1181" i="4"/>
  <c r="L1181" i="4"/>
  <c r="K1181" i="4"/>
  <c r="J1181" i="4"/>
  <c r="O1181" i="4" s="1"/>
  <c r="I1181" i="4"/>
  <c r="H1181" i="4"/>
  <c r="Q1181" i="4" s="1"/>
  <c r="G1181" i="4"/>
  <c r="F1181" i="4"/>
  <c r="E1181" i="4"/>
  <c r="D1181" i="4"/>
  <c r="N1181" i="4" s="1"/>
  <c r="C1181" i="4"/>
  <c r="M1181" i="4" s="1"/>
  <c r="B1181" i="4"/>
  <c r="A1181" i="4"/>
  <c r="U1180" i="4"/>
  <c r="T1180" i="4"/>
  <c r="S1180" i="4"/>
  <c r="L1180" i="4"/>
  <c r="K1180" i="4"/>
  <c r="J1180" i="4"/>
  <c r="I1180" i="4"/>
  <c r="H1180" i="4"/>
  <c r="G1180" i="4"/>
  <c r="P1180" i="4" s="1"/>
  <c r="F1180" i="4"/>
  <c r="E1180" i="4"/>
  <c r="N1180" i="4" s="1"/>
  <c r="D1180" i="4"/>
  <c r="C1180" i="4"/>
  <c r="B1180" i="4"/>
  <c r="M1180" i="4" s="1"/>
  <c r="A1180" i="4"/>
  <c r="U1179" i="4"/>
  <c r="T1179" i="4"/>
  <c r="S1179" i="4"/>
  <c r="P1179" i="4"/>
  <c r="L1179" i="4"/>
  <c r="K1179" i="4"/>
  <c r="J1179" i="4"/>
  <c r="I1179" i="4"/>
  <c r="H1179" i="4"/>
  <c r="G1179" i="4"/>
  <c r="F1179" i="4"/>
  <c r="E1179" i="4"/>
  <c r="D1179" i="4"/>
  <c r="N1179" i="4" s="1"/>
  <c r="C1179" i="4"/>
  <c r="B1179" i="4"/>
  <c r="A1179" i="4"/>
  <c r="U1178" i="4"/>
  <c r="T1178" i="4"/>
  <c r="S1178" i="4"/>
  <c r="P1178" i="4"/>
  <c r="O1178" i="4"/>
  <c r="N1178" i="4"/>
  <c r="M1178" i="4"/>
  <c r="L1178" i="4"/>
  <c r="K1178" i="4"/>
  <c r="J1178" i="4"/>
  <c r="I1178" i="4"/>
  <c r="H1178" i="4"/>
  <c r="G1178" i="4"/>
  <c r="F1178" i="4"/>
  <c r="E1178" i="4"/>
  <c r="D1178" i="4"/>
  <c r="C1178" i="4"/>
  <c r="B1178" i="4"/>
  <c r="A1178" i="4"/>
  <c r="U1177" i="4"/>
  <c r="T1177" i="4"/>
  <c r="S1177" i="4"/>
  <c r="P1177" i="4"/>
  <c r="L1177" i="4"/>
  <c r="K1177" i="4"/>
  <c r="J1177" i="4"/>
  <c r="O1177" i="4" s="1"/>
  <c r="I1177" i="4"/>
  <c r="H1177" i="4"/>
  <c r="Q1177" i="4" s="1"/>
  <c r="G1177" i="4"/>
  <c r="F1177" i="4"/>
  <c r="E1177" i="4"/>
  <c r="D1177" i="4"/>
  <c r="N1177" i="4" s="1"/>
  <c r="C1177" i="4"/>
  <c r="M1177" i="4" s="1"/>
  <c r="R1177" i="4" s="1"/>
  <c r="B1177" i="4"/>
  <c r="A1177" i="4"/>
  <c r="U1176" i="4"/>
  <c r="T1176" i="4"/>
  <c r="S1176" i="4"/>
  <c r="L1176" i="4"/>
  <c r="K1176" i="4"/>
  <c r="J1176" i="4"/>
  <c r="I1176" i="4"/>
  <c r="H1176" i="4"/>
  <c r="G1176" i="4"/>
  <c r="P1176" i="4" s="1"/>
  <c r="F1176" i="4"/>
  <c r="E1176" i="4"/>
  <c r="N1176" i="4" s="1"/>
  <c r="D1176" i="4"/>
  <c r="C1176" i="4"/>
  <c r="B1176" i="4"/>
  <c r="M1176" i="4" s="1"/>
  <c r="A1176" i="4"/>
  <c r="U1175" i="4"/>
  <c r="T1175" i="4"/>
  <c r="S1175" i="4"/>
  <c r="P1175" i="4"/>
  <c r="O1175" i="4"/>
  <c r="L1175" i="4"/>
  <c r="K1175" i="4"/>
  <c r="J1175" i="4"/>
  <c r="I1175" i="4"/>
  <c r="H1175" i="4"/>
  <c r="G1175" i="4"/>
  <c r="F1175" i="4"/>
  <c r="Q1175" i="4" s="1"/>
  <c r="E1175" i="4"/>
  <c r="D1175" i="4"/>
  <c r="N1175" i="4" s="1"/>
  <c r="C1175" i="4"/>
  <c r="B1175" i="4"/>
  <c r="M1175" i="4" s="1"/>
  <c r="R1175" i="4" s="1"/>
  <c r="A1175" i="4"/>
  <c r="U1174" i="4"/>
  <c r="T1174" i="4"/>
  <c r="S1174" i="4"/>
  <c r="P1174" i="4"/>
  <c r="O1174" i="4"/>
  <c r="N1174" i="4"/>
  <c r="M1174" i="4"/>
  <c r="L1174" i="4"/>
  <c r="K1174" i="4"/>
  <c r="J1174" i="4"/>
  <c r="I1174" i="4"/>
  <c r="H1174" i="4"/>
  <c r="G1174" i="4"/>
  <c r="F1174" i="4"/>
  <c r="E1174" i="4"/>
  <c r="D1174" i="4"/>
  <c r="C1174" i="4"/>
  <c r="B1174" i="4"/>
  <c r="A1174" i="4"/>
  <c r="U1173" i="4"/>
  <c r="T1173" i="4"/>
  <c r="S1173" i="4"/>
  <c r="P1173" i="4"/>
  <c r="L1173" i="4"/>
  <c r="K1173" i="4"/>
  <c r="J1173" i="4"/>
  <c r="O1173" i="4" s="1"/>
  <c r="I1173" i="4"/>
  <c r="H1173" i="4"/>
  <c r="G1173" i="4"/>
  <c r="F1173" i="4"/>
  <c r="E1173" i="4"/>
  <c r="D1173" i="4"/>
  <c r="N1173" i="4" s="1"/>
  <c r="C1173" i="4"/>
  <c r="M1173" i="4" s="1"/>
  <c r="B1173" i="4"/>
  <c r="A1173" i="4"/>
  <c r="U1172" i="4"/>
  <c r="T1172" i="4"/>
  <c r="S1172" i="4"/>
  <c r="L1172" i="4"/>
  <c r="K1172" i="4"/>
  <c r="J1172" i="4"/>
  <c r="I1172" i="4"/>
  <c r="H1172" i="4"/>
  <c r="G1172" i="4"/>
  <c r="P1172" i="4" s="1"/>
  <c r="F1172" i="4"/>
  <c r="O1172" i="4" s="1"/>
  <c r="E1172" i="4"/>
  <c r="N1172" i="4" s="1"/>
  <c r="D1172" i="4"/>
  <c r="C1172" i="4"/>
  <c r="B1172" i="4"/>
  <c r="M1172" i="4" s="1"/>
  <c r="A1172" i="4"/>
  <c r="U1171" i="4"/>
  <c r="T1171" i="4"/>
  <c r="S1171" i="4"/>
  <c r="Q1171" i="4"/>
  <c r="P1171" i="4"/>
  <c r="O1171" i="4"/>
  <c r="L1171" i="4"/>
  <c r="K1171" i="4"/>
  <c r="J1171" i="4"/>
  <c r="I1171" i="4"/>
  <c r="H1171" i="4"/>
  <c r="G1171" i="4"/>
  <c r="F1171" i="4"/>
  <c r="E1171" i="4"/>
  <c r="D1171" i="4"/>
  <c r="N1171" i="4" s="1"/>
  <c r="C1171" i="4"/>
  <c r="B1171" i="4"/>
  <c r="M1171" i="4" s="1"/>
  <c r="A1171" i="4"/>
  <c r="U1170" i="4"/>
  <c r="T1170" i="4"/>
  <c r="S1170" i="4"/>
  <c r="P1170" i="4"/>
  <c r="O1170" i="4"/>
  <c r="N1170" i="4"/>
  <c r="L1170" i="4"/>
  <c r="K1170" i="4"/>
  <c r="J1170" i="4"/>
  <c r="I1170" i="4"/>
  <c r="H1170" i="4"/>
  <c r="G1170" i="4"/>
  <c r="F1170" i="4"/>
  <c r="E1170" i="4"/>
  <c r="D1170" i="4"/>
  <c r="C1170" i="4"/>
  <c r="B1170" i="4"/>
  <c r="M1170" i="4" s="1"/>
  <c r="A1170" i="4"/>
  <c r="U1169" i="4"/>
  <c r="T1169" i="4"/>
  <c r="S1169" i="4"/>
  <c r="P1169" i="4"/>
  <c r="L1169" i="4"/>
  <c r="K1169" i="4"/>
  <c r="J1169" i="4"/>
  <c r="O1169" i="4" s="1"/>
  <c r="I1169" i="4"/>
  <c r="H1169" i="4"/>
  <c r="G1169" i="4"/>
  <c r="F1169" i="4"/>
  <c r="E1169" i="4"/>
  <c r="D1169" i="4"/>
  <c r="N1169" i="4" s="1"/>
  <c r="C1169" i="4"/>
  <c r="M1169" i="4" s="1"/>
  <c r="B1169" i="4"/>
  <c r="A1169" i="4"/>
  <c r="U1168" i="4"/>
  <c r="T1168" i="4"/>
  <c r="S1168" i="4"/>
  <c r="L1168" i="4"/>
  <c r="K1168" i="4"/>
  <c r="J1168" i="4"/>
  <c r="I1168" i="4"/>
  <c r="H1168" i="4"/>
  <c r="Q1168" i="4" s="1"/>
  <c r="G1168" i="4"/>
  <c r="P1168" i="4" s="1"/>
  <c r="F1168" i="4"/>
  <c r="O1168" i="4" s="1"/>
  <c r="E1168" i="4"/>
  <c r="N1168" i="4" s="1"/>
  <c r="D1168" i="4"/>
  <c r="C1168" i="4"/>
  <c r="B1168" i="4"/>
  <c r="M1168" i="4" s="1"/>
  <c r="A1168" i="4"/>
  <c r="U1167" i="4"/>
  <c r="T1167" i="4"/>
  <c r="S1167" i="4"/>
  <c r="Q1167" i="4"/>
  <c r="P1167" i="4"/>
  <c r="O1167" i="4"/>
  <c r="L1167" i="4"/>
  <c r="K1167" i="4"/>
  <c r="J1167" i="4"/>
  <c r="I1167" i="4"/>
  <c r="H1167" i="4"/>
  <c r="G1167" i="4"/>
  <c r="F1167" i="4"/>
  <c r="E1167" i="4"/>
  <c r="D1167" i="4"/>
  <c r="N1167" i="4" s="1"/>
  <c r="C1167" i="4"/>
  <c r="B1167" i="4"/>
  <c r="M1167" i="4" s="1"/>
  <c r="A1167" i="4"/>
  <c r="U1166" i="4"/>
  <c r="T1166" i="4"/>
  <c r="S1166" i="4"/>
  <c r="P1166" i="4"/>
  <c r="O1166" i="4"/>
  <c r="N1166" i="4"/>
  <c r="L1166" i="4"/>
  <c r="K1166" i="4"/>
  <c r="J1166" i="4"/>
  <c r="I1166" i="4"/>
  <c r="H1166" i="4"/>
  <c r="G1166" i="4"/>
  <c r="F1166" i="4"/>
  <c r="E1166" i="4"/>
  <c r="D1166" i="4"/>
  <c r="C1166" i="4"/>
  <c r="B1166" i="4"/>
  <c r="M1166" i="4" s="1"/>
  <c r="A1166" i="4"/>
  <c r="U1165" i="4"/>
  <c r="T1165" i="4"/>
  <c r="S1165" i="4"/>
  <c r="Q1165" i="4"/>
  <c r="P1165" i="4"/>
  <c r="L1165" i="4"/>
  <c r="K1165" i="4"/>
  <c r="J1165" i="4"/>
  <c r="O1165" i="4" s="1"/>
  <c r="I1165" i="4"/>
  <c r="H1165" i="4"/>
  <c r="G1165" i="4"/>
  <c r="F1165" i="4"/>
  <c r="E1165" i="4"/>
  <c r="D1165" i="4"/>
  <c r="N1165" i="4" s="1"/>
  <c r="C1165" i="4"/>
  <c r="M1165" i="4" s="1"/>
  <c r="B1165" i="4"/>
  <c r="A1165" i="4"/>
  <c r="U1164" i="4"/>
  <c r="T1164" i="4"/>
  <c r="S1164" i="4"/>
  <c r="N1164" i="4"/>
  <c r="L1164" i="4"/>
  <c r="K1164" i="4"/>
  <c r="J1164" i="4"/>
  <c r="I1164" i="4"/>
  <c r="H1164" i="4"/>
  <c r="Q1164" i="4" s="1"/>
  <c r="G1164" i="4"/>
  <c r="P1164" i="4" s="1"/>
  <c r="F1164" i="4"/>
  <c r="O1164" i="4" s="1"/>
  <c r="E1164" i="4"/>
  <c r="D1164" i="4"/>
  <c r="C1164" i="4"/>
  <c r="B1164" i="4"/>
  <c r="M1164" i="4" s="1"/>
  <c r="A1164" i="4"/>
  <c r="U1163" i="4"/>
  <c r="T1163" i="4"/>
  <c r="S1163" i="4"/>
  <c r="P1163" i="4"/>
  <c r="L1163" i="4"/>
  <c r="K1163" i="4"/>
  <c r="J1163" i="4"/>
  <c r="I1163" i="4"/>
  <c r="H1163" i="4"/>
  <c r="G1163" i="4"/>
  <c r="F1163" i="4"/>
  <c r="O1163" i="4" s="1"/>
  <c r="E1163" i="4"/>
  <c r="D1163" i="4"/>
  <c r="N1163" i="4" s="1"/>
  <c r="C1163" i="4"/>
  <c r="B1163" i="4"/>
  <c r="A1163" i="4"/>
  <c r="U1162" i="4"/>
  <c r="T1162" i="4"/>
  <c r="S1162" i="4"/>
  <c r="P1162" i="4"/>
  <c r="O1162" i="4"/>
  <c r="N1162" i="4"/>
  <c r="M1162" i="4"/>
  <c r="L1162" i="4"/>
  <c r="K1162" i="4"/>
  <c r="J1162" i="4"/>
  <c r="I1162" i="4"/>
  <c r="H1162" i="4"/>
  <c r="G1162" i="4"/>
  <c r="F1162" i="4"/>
  <c r="E1162" i="4"/>
  <c r="D1162" i="4"/>
  <c r="C1162" i="4"/>
  <c r="B1162" i="4"/>
  <c r="A1162" i="4"/>
  <c r="U1161" i="4"/>
  <c r="T1161" i="4"/>
  <c r="S1161" i="4"/>
  <c r="P1161" i="4"/>
  <c r="L1161" i="4"/>
  <c r="K1161" i="4"/>
  <c r="J1161" i="4"/>
  <c r="O1161" i="4" s="1"/>
  <c r="I1161" i="4"/>
  <c r="H1161" i="4"/>
  <c r="Q1161" i="4" s="1"/>
  <c r="G1161" i="4"/>
  <c r="F1161" i="4"/>
  <c r="E1161" i="4"/>
  <c r="D1161" i="4"/>
  <c r="N1161" i="4" s="1"/>
  <c r="C1161" i="4"/>
  <c r="M1161" i="4" s="1"/>
  <c r="B1161" i="4"/>
  <c r="A1161" i="4"/>
  <c r="U1160" i="4"/>
  <c r="T1160" i="4"/>
  <c r="S1160" i="4"/>
  <c r="R1160" i="4"/>
  <c r="Q1160" i="4"/>
  <c r="N1160" i="4"/>
  <c r="L1160" i="4"/>
  <c r="K1160" i="4"/>
  <c r="J1160" i="4"/>
  <c r="I1160" i="4"/>
  <c r="H1160" i="4"/>
  <c r="G1160" i="4"/>
  <c r="P1160" i="4" s="1"/>
  <c r="F1160" i="4"/>
  <c r="O1160" i="4" s="1"/>
  <c r="E1160" i="4"/>
  <c r="D1160" i="4"/>
  <c r="C1160" i="4"/>
  <c r="B1160" i="4"/>
  <c r="M1160" i="4" s="1"/>
  <c r="A1160" i="4"/>
  <c r="U1159" i="4"/>
  <c r="T1159" i="4"/>
  <c r="S1159" i="4"/>
  <c r="P1159" i="4"/>
  <c r="L1159" i="4"/>
  <c r="K1159" i="4"/>
  <c r="J1159" i="4"/>
  <c r="I1159" i="4"/>
  <c r="H1159" i="4"/>
  <c r="G1159" i="4"/>
  <c r="F1159" i="4"/>
  <c r="E1159" i="4"/>
  <c r="D1159" i="4"/>
  <c r="N1159" i="4" s="1"/>
  <c r="C1159" i="4"/>
  <c r="B1159" i="4"/>
  <c r="M1159" i="4" s="1"/>
  <c r="A1159" i="4"/>
  <c r="U1158" i="4"/>
  <c r="T1158" i="4"/>
  <c r="S1158" i="4"/>
  <c r="P1158" i="4"/>
  <c r="O1158" i="4"/>
  <c r="N1158" i="4"/>
  <c r="M1158" i="4"/>
  <c r="L1158" i="4"/>
  <c r="K1158" i="4"/>
  <c r="J1158" i="4"/>
  <c r="I1158" i="4"/>
  <c r="H1158" i="4"/>
  <c r="G1158" i="4"/>
  <c r="F1158" i="4"/>
  <c r="E1158" i="4"/>
  <c r="D1158" i="4"/>
  <c r="C1158" i="4"/>
  <c r="B1158" i="4"/>
  <c r="A1158" i="4"/>
  <c r="U1157" i="4"/>
  <c r="T1157" i="4"/>
  <c r="S1157" i="4"/>
  <c r="P1157" i="4"/>
  <c r="L1157" i="4"/>
  <c r="K1157" i="4"/>
  <c r="J1157" i="4"/>
  <c r="O1157" i="4" s="1"/>
  <c r="I1157" i="4"/>
  <c r="H1157" i="4"/>
  <c r="G1157" i="4"/>
  <c r="F1157" i="4"/>
  <c r="E1157" i="4"/>
  <c r="D1157" i="4"/>
  <c r="C1157" i="4"/>
  <c r="M1157" i="4" s="1"/>
  <c r="B1157" i="4"/>
  <c r="A1157" i="4"/>
  <c r="U1156" i="4"/>
  <c r="T1156" i="4"/>
  <c r="S1156" i="4"/>
  <c r="Q1156" i="4"/>
  <c r="L1156" i="4"/>
  <c r="K1156" i="4"/>
  <c r="J1156" i="4"/>
  <c r="I1156" i="4"/>
  <c r="H1156" i="4"/>
  <c r="G1156" i="4"/>
  <c r="P1156" i="4" s="1"/>
  <c r="F1156" i="4"/>
  <c r="O1156" i="4" s="1"/>
  <c r="E1156" i="4"/>
  <c r="N1156" i="4" s="1"/>
  <c r="D1156" i="4"/>
  <c r="C1156" i="4"/>
  <c r="B1156" i="4"/>
  <c r="M1156" i="4" s="1"/>
  <c r="A1156" i="4"/>
  <c r="U1155" i="4"/>
  <c r="T1155" i="4"/>
  <c r="S1155" i="4"/>
  <c r="P1155" i="4"/>
  <c r="N1155" i="4"/>
  <c r="L1155" i="4"/>
  <c r="K1155" i="4"/>
  <c r="J1155" i="4"/>
  <c r="I1155" i="4"/>
  <c r="H1155" i="4"/>
  <c r="G1155" i="4"/>
  <c r="F1155" i="4"/>
  <c r="Q1155" i="4" s="1"/>
  <c r="E1155" i="4"/>
  <c r="D1155" i="4"/>
  <c r="C1155" i="4"/>
  <c r="B1155" i="4"/>
  <c r="M1155" i="4" s="1"/>
  <c r="A1155" i="4"/>
  <c r="U1154" i="4"/>
  <c r="T1154" i="4"/>
  <c r="S1154" i="4"/>
  <c r="P1154" i="4"/>
  <c r="N1154" i="4"/>
  <c r="L1154" i="4"/>
  <c r="K1154" i="4"/>
  <c r="J1154" i="4"/>
  <c r="I1154" i="4"/>
  <c r="H1154" i="4"/>
  <c r="G1154" i="4"/>
  <c r="F1154" i="4"/>
  <c r="O1154" i="4" s="1"/>
  <c r="E1154" i="4"/>
  <c r="D1154" i="4"/>
  <c r="C1154" i="4"/>
  <c r="B1154" i="4"/>
  <c r="M1154" i="4" s="1"/>
  <c r="A1154" i="4"/>
  <c r="U1153" i="4"/>
  <c r="T1153" i="4"/>
  <c r="S1153" i="4"/>
  <c r="P1153" i="4"/>
  <c r="L1153" i="4"/>
  <c r="Q1153" i="4" s="1"/>
  <c r="K1153" i="4"/>
  <c r="J1153" i="4"/>
  <c r="O1153" i="4" s="1"/>
  <c r="I1153" i="4"/>
  <c r="H1153" i="4"/>
  <c r="G1153" i="4"/>
  <c r="F1153" i="4"/>
  <c r="E1153" i="4"/>
  <c r="D1153" i="4"/>
  <c r="N1153" i="4" s="1"/>
  <c r="C1153" i="4"/>
  <c r="M1153" i="4" s="1"/>
  <c r="B1153" i="4"/>
  <c r="A1153" i="4"/>
  <c r="U1152" i="4"/>
  <c r="T1152" i="4"/>
  <c r="S1152" i="4"/>
  <c r="L1152" i="4"/>
  <c r="K1152" i="4"/>
  <c r="J1152" i="4"/>
  <c r="I1152" i="4"/>
  <c r="H1152" i="4"/>
  <c r="Q1152" i="4" s="1"/>
  <c r="G1152" i="4"/>
  <c r="P1152" i="4" s="1"/>
  <c r="F1152" i="4"/>
  <c r="O1152" i="4" s="1"/>
  <c r="E1152" i="4"/>
  <c r="N1152" i="4" s="1"/>
  <c r="D1152" i="4"/>
  <c r="C1152" i="4"/>
  <c r="B1152" i="4"/>
  <c r="M1152" i="4" s="1"/>
  <c r="A1152" i="4"/>
  <c r="U1151" i="4"/>
  <c r="T1151" i="4"/>
  <c r="S1151" i="4"/>
  <c r="P1151" i="4"/>
  <c r="O1151" i="4"/>
  <c r="L1151" i="4"/>
  <c r="K1151" i="4"/>
  <c r="Q1151" i="4" s="1"/>
  <c r="J1151" i="4"/>
  <c r="I1151" i="4"/>
  <c r="H1151" i="4"/>
  <c r="G1151" i="4"/>
  <c r="F1151" i="4"/>
  <c r="E1151" i="4"/>
  <c r="D1151" i="4"/>
  <c r="C1151" i="4"/>
  <c r="B1151" i="4"/>
  <c r="M1151" i="4" s="1"/>
  <c r="A1151" i="4"/>
  <c r="U1150" i="4"/>
  <c r="T1150" i="4"/>
  <c r="S1150" i="4"/>
  <c r="P1150" i="4"/>
  <c r="N1150" i="4"/>
  <c r="M1150" i="4"/>
  <c r="L1150" i="4"/>
  <c r="K1150" i="4"/>
  <c r="J1150" i="4"/>
  <c r="I1150" i="4"/>
  <c r="H1150" i="4"/>
  <c r="Q1150" i="4" s="1"/>
  <c r="G1150" i="4"/>
  <c r="F1150" i="4"/>
  <c r="O1150" i="4" s="1"/>
  <c r="E1150" i="4"/>
  <c r="D1150" i="4"/>
  <c r="C1150" i="4"/>
  <c r="B1150" i="4"/>
  <c r="A1150" i="4"/>
  <c r="U1149" i="4"/>
  <c r="T1149" i="4"/>
  <c r="S1149" i="4"/>
  <c r="Q1149" i="4"/>
  <c r="P1149" i="4"/>
  <c r="O1149" i="4"/>
  <c r="L1149" i="4"/>
  <c r="K1149" i="4"/>
  <c r="J1149" i="4"/>
  <c r="I1149" i="4"/>
  <c r="H1149" i="4"/>
  <c r="G1149" i="4"/>
  <c r="F1149" i="4"/>
  <c r="E1149" i="4"/>
  <c r="D1149" i="4"/>
  <c r="N1149" i="4" s="1"/>
  <c r="C1149" i="4"/>
  <c r="M1149" i="4" s="1"/>
  <c r="B1149" i="4"/>
  <c r="A1149" i="4"/>
  <c r="U1148" i="4"/>
  <c r="T1148" i="4"/>
  <c r="S1148" i="4"/>
  <c r="N1148" i="4"/>
  <c r="L1148" i="4"/>
  <c r="K1148" i="4"/>
  <c r="J1148" i="4"/>
  <c r="I1148" i="4"/>
  <c r="H1148" i="4"/>
  <c r="Q1148" i="4" s="1"/>
  <c r="G1148" i="4"/>
  <c r="P1148" i="4" s="1"/>
  <c r="F1148" i="4"/>
  <c r="O1148" i="4" s="1"/>
  <c r="E1148" i="4"/>
  <c r="D1148" i="4"/>
  <c r="C1148" i="4"/>
  <c r="B1148" i="4"/>
  <c r="M1148" i="4" s="1"/>
  <c r="A1148" i="4"/>
  <c r="U1147" i="4"/>
  <c r="T1147" i="4"/>
  <c r="S1147" i="4"/>
  <c r="P1147" i="4"/>
  <c r="L1147" i="4"/>
  <c r="K1147" i="4"/>
  <c r="J1147" i="4"/>
  <c r="I1147" i="4"/>
  <c r="H1147" i="4"/>
  <c r="G1147" i="4"/>
  <c r="F1147" i="4"/>
  <c r="O1147" i="4" s="1"/>
  <c r="E1147" i="4"/>
  <c r="D1147" i="4"/>
  <c r="N1147" i="4" s="1"/>
  <c r="C1147" i="4"/>
  <c r="B1147" i="4"/>
  <c r="A1147" i="4"/>
  <c r="U1146" i="4"/>
  <c r="T1146" i="4"/>
  <c r="S1146" i="4"/>
  <c r="P1146" i="4"/>
  <c r="O1146" i="4"/>
  <c r="N1146" i="4"/>
  <c r="L1146" i="4"/>
  <c r="K1146" i="4"/>
  <c r="J1146" i="4"/>
  <c r="I1146" i="4"/>
  <c r="H1146" i="4"/>
  <c r="G1146" i="4"/>
  <c r="F1146" i="4"/>
  <c r="E1146" i="4"/>
  <c r="D1146" i="4"/>
  <c r="C1146" i="4"/>
  <c r="B1146" i="4"/>
  <c r="M1146" i="4" s="1"/>
  <c r="A1146" i="4"/>
  <c r="U1145" i="4"/>
  <c r="T1145" i="4"/>
  <c r="S1145" i="4"/>
  <c r="P1145" i="4"/>
  <c r="L1145" i="4"/>
  <c r="K1145" i="4"/>
  <c r="J1145" i="4"/>
  <c r="O1145" i="4" s="1"/>
  <c r="I1145" i="4"/>
  <c r="H1145" i="4"/>
  <c r="G1145" i="4"/>
  <c r="F1145" i="4"/>
  <c r="E1145" i="4"/>
  <c r="D1145" i="4"/>
  <c r="C1145" i="4"/>
  <c r="M1145" i="4" s="1"/>
  <c r="B1145" i="4"/>
  <c r="A1145" i="4"/>
  <c r="U1144" i="4"/>
  <c r="T1144" i="4"/>
  <c r="S1144" i="4"/>
  <c r="Q1144" i="4"/>
  <c r="L1144" i="4"/>
  <c r="K1144" i="4"/>
  <c r="J1144" i="4"/>
  <c r="I1144" i="4"/>
  <c r="H1144" i="4"/>
  <c r="G1144" i="4"/>
  <c r="P1144" i="4" s="1"/>
  <c r="F1144" i="4"/>
  <c r="O1144" i="4" s="1"/>
  <c r="E1144" i="4"/>
  <c r="N1144" i="4" s="1"/>
  <c r="D1144" i="4"/>
  <c r="C1144" i="4"/>
  <c r="B1144" i="4"/>
  <c r="M1144" i="4" s="1"/>
  <c r="A1144" i="4"/>
  <c r="U1143" i="4"/>
  <c r="T1143" i="4"/>
  <c r="S1143" i="4"/>
  <c r="P1143" i="4"/>
  <c r="N1143" i="4"/>
  <c r="L1143" i="4"/>
  <c r="K1143" i="4"/>
  <c r="J1143" i="4"/>
  <c r="I1143" i="4"/>
  <c r="H1143" i="4"/>
  <c r="G1143" i="4"/>
  <c r="F1143" i="4"/>
  <c r="Q1143" i="4" s="1"/>
  <c r="E1143" i="4"/>
  <c r="D1143" i="4"/>
  <c r="C1143" i="4"/>
  <c r="B1143" i="4"/>
  <c r="M1143" i="4" s="1"/>
  <c r="A1143" i="4"/>
  <c r="U1142" i="4"/>
  <c r="T1142" i="4"/>
  <c r="S1142" i="4"/>
  <c r="P1142" i="4"/>
  <c r="N1142" i="4"/>
  <c r="L1142" i="4"/>
  <c r="K1142" i="4"/>
  <c r="J1142" i="4"/>
  <c r="I1142" i="4"/>
  <c r="H1142" i="4"/>
  <c r="G1142" i="4"/>
  <c r="F1142" i="4"/>
  <c r="O1142" i="4" s="1"/>
  <c r="E1142" i="4"/>
  <c r="D1142" i="4"/>
  <c r="C1142" i="4"/>
  <c r="B1142" i="4"/>
  <c r="M1142" i="4" s="1"/>
  <c r="A1142" i="4"/>
  <c r="U1141" i="4"/>
  <c r="T1141" i="4"/>
  <c r="S1141" i="4"/>
  <c r="P1141" i="4"/>
  <c r="L1141" i="4"/>
  <c r="Q1141" i="4" s="1"/>
  <c r="K1141" i="4"/>
  <c r="J1141" i="4"/>
  <c r="O1141" i="4" s="1"/>
  <c r="I1141" i="4"/>
  <c r="H1141" i="4"/>
  <c r="G1141" i="4"/>
  <c r="F1141" i="4"/>
  <c r="E1141" i="4"/>
  <c r="D1141" i="4"/>
  <c r="N1141" i="4" s="1"/>
  <c r="C1141" i="4"/>
  <c r="M1141" i="4" s="1"/>
  <c r="B1141" i="4"/>
  <c r="A1141" i="4"/>
  <c r="U1140" i="4"/>
  <c r="T1140" i="4"/>
  <c r="S1140" i="4"/>
  <c r="L1140" i="4"/>
  <c r="K1140" i="4"/>
  <c r="J1140" i="4"/>
  <c r="I1140" i="4"/>
  <c r="H1140" i="4"/>
  <c r="Q1140" i="4" s="1"/>
  <c r="G1140" i="4"/>
  <c r="P1140" i="4" s="1"/>
  <c r="F1140" i="4"/>
  <c r="O1140" i="4" s="1"/>
  <c r="E1140" i="4"/>
  <c r="N1140" i="4" s="1"/>
  <c r="D1140" i="4"/>
  <c r="C1140" i="4"/>
  <c r="B1140" i="4"/>
  <c r="M1140" i="4" s="1"/>
  <c r="A1140" i="4"/>
  <c r="U1139" i="4"/>
  <c r="T1139" i="4"/>
  <c r="S1139" i="4"/>
  <c r="P1139" i="4"/>
  <c r="O1139" i="4"/>
  <c r="L1139" i="4"/>
  <c r="K1139" i="4"/>
  <c r="Q1139" i="4" s="1"/>
  <c r="J1139" i="4"/>
  <c r="I1139" i="4"/>
  <c r="H1139" i="4"/>
  <c r="G1139" i="4"/>
  <c r="F1139" i="4"/>
  <c r="E1139" i="4"/>
  <c r="D1139" i="4"/>
  <c r="C1139" i="4"/>
  <c r="B1139" i="4"/>
  <c r="M1139" i="4" s="1"/>
  <c r="A1139" i="4"/>
  <c r="U1138" i="4"/>
  <c r="T1138" i="4"/>
  <c r="S1138" i="4"/>
  <c r="P1138" i="4"/>
  <c r="N1138" i="4"/>
  <c r="M1138" i="4"/>
  <c r="L1138" i="4"/>
  <c r="K1138" i="4"/>
  <c r="J1138" i="4"/>
  <c r="I1138" i="4"/>
  <c r="H1138" i="4"/>
  <c r="Q1138" i="4" s="1"/>
  <c r="G1138" i="4"/>
  <c r="F1138" i="4"/>
  <c r="O1138" i="4" s="1"/>
  <c r="E1138" i="4"/>
  <c r="D1138" i="4"/>
  <c r="C1138" i="4"/>
  <c r="B1138" i="4"/>
  <c r="A1138" i="4"/>
  <c r="U1137" i="4"/>
  <c r="T1137" i="4"/>
  <c r="S1137" i="4"/>
  <c r="P1137" i="4"/>
  <c r="O1137" i="4"/>
  <c r="L1137" i="4"/>
  <c r="K1137" i="4"/>
  <c r="J1137" i="4"/>
  <c r="I1137" i="4"/>
  <c r="H1137" i="4"/>
  <c r="Q1137" i="4" s="1"/>
  <c r="G1137" i="4"/>
  <c r="F1137" i="4"/>
  <c r="E1137" i="4"/>
  <c r="D1137" i="4"/>
  <c r="C1137" i="4"/>
  <c r="M1137" i="4" s="1"/>
  <c r="B1137" i="4"/>
  <c r="A1137" i="4"/>
  <c r="U1136" i="4"/>
  <c r="T1136" i="4"/>
  <c r="S1136" i="4"/>
  <c r="Q1136" i="4"/>
  <c r="N1136" i="4"/>
  <c r="L1136" i="4"/>
  <c r="K1136" i="4"/>
  <c r="J1136" i="4"/>
  <c r="I1136" i="4"/>
  <c r="H1136" i="4"/>
  <c r="G1136" i="4"/>
  <c r="P1136" i="4" s="1"/>
  <c r="F1136" i="4"/>
  <c r="E1136" i="4"/>
  <c r="D1136" i="4"/>
  <c r="C1136" i="4"/>
  <c r="B1136" i="4"/>
  <c r="M1136" i="4" s="1"/>
  <c r="A1136" i="4"/>
  <c r="U1135" i="4"/>
  <c r="T1135" i="4"/>
  <c r="S1135" i="4"/>
  <c r="Q1135" i="4"/>
  <c r="L1135" i="4"/>
  <c r="K1135" i="4"/>
  <c r="J1135" i="4"/>
  <c r="I1135" i="4"/>
  <c r="H1135" i="4"/>
  <c r="G1135" i="4"/>
  <c r="P1135" i="4" s="1"/>
  <c r="F1135" i="4"/>
  <c r="O1135" i="4" s="1"/>
  <c r="E1135" i="4"/>
  <c r="D1135" i="4"/>
  <c r="N1135" i="4" s="1"/>
  <c r="C1135" i="4"/>
  <c r="B1135" i="4"/>
  <c r="A1135" i="4"/>
  <c r="U1134" i="4"/>
  <c r="T1134" i="4"/>
  <c r="S1134" i="4"/>
  <c r="P1134" i="4"/>
  <c r="N1134" i="4"/>
  <c r="M1134" i="4"/>
  <c r="L1134" i="4"/>
  <c r="K1134" i="4"/>
  <c r="J1134" i="4"/>
  <c r="I1134" i="4"/>
  <c r="H1134" i="4"/>
  <c r="G1134" i="4"/>
  <c r="F1134" i="4"/>
  <c r="O1134" i="4" s="1"/>
  <c r="E1134" i="4"/>
  <c r="D1134" i="4"/>
  <c r="C1134" i="4"/>
  <c r="B1134" i="4"/>
  <c r="A1134" i="4"/>
  <c r="U1133" i="4"/>
  <c r="T1133" i="4"/>
  <c r="S1133" i="4"/>
  <c r="P1133" i="4"/>
  <c r="M1133" i="4"/>
  <c r="L1133" i="4"/>
  <c r="K1133" i="4"/>
  <c r="J1133" i="4"/>
  <c r="O1133" i="4" s="1"/>
  <c r="I1133" i="4"/>
  <c r="H1133" i="4"/>
  <c r="Q1133" i="4" s="1"/>
  <c r="G1133" i="4"/>
  <c r="F1133" i="4"/>
  <c r="E1133" i="4"/>
  <c r="D1133" i="4"/>
  <c r="N1133" i="4" s="1"/>
  <c r="C1133" i="4"/>
  <c r="B1133" i="4"/>
  <c r="A1133" i="4"/>
  <c r="U1132" i="4"/>
  <c r="T1132" i="4"/>
  <c r="S1132" i="4"/>
  <c r="Q1132" i="4"/>
  <c r="N1132" i="4"/>
  <c r="L1132" i="4"/>
  <c r="K1132" i="4"/>
  <c r="J1132" i="4"/>
  <c r="I1132" i="4"/>
  <c r="H1132" i="4"/>
  <c r="G1132" i="4"/>
  <c r="P1132" i="4" s="1"/>
  <c r="F1132" i="4"/>
  <c r="O1132" i="4" s="1"/>
  <c r="E1132" i="4"/>
  <c r="D1132" i="4"/>
  <c r="C1132" i="4"/>
  <c r="B1132" i="4"/>
  <c r="M1132" i="4" s="1"/>
  <c r="R1132" i="4" s="1"/>
  <c r="A1132" i="4"/>
  <c r="U1131" i="4"/>
  <c r="T1131" i="4"/>
  <c r="S1131" i="4"/>
  <c r="P1131" i="4"/>
  <c r="O1131" i="4"/>
  <c r="N1131" i="4"/>
  <c r="L1131" i="4"/>
  <c r="K1131" i="4"/>
  <c r="Q1131" i="4" s="1"/>
  <c r="J1131" i="4"/>
  <c r="I1131" i="4"/>
  <c r="H1131" i="4"/>
  <c r="G1131" i="4"/>
  <c r="F1131" i="4"/>
  <c r="E1131" i="4"/>
  <c r="D1131" i="4"/>
  <c r="C1131" i="4"/>
  <c r="B1131" i="4"/>
  <c r="A1131" i="4"/>
  <c r="U1130" i="4"/>
  <c r="T1130" i="4"/>
  <c r="S1130" i="4"/>
  <c r="P1130" i="4"/>
  <c r="L1130" i="4"/>
  <c r="K1130" i="4"/>
  <c r="J1130" i="4"/>
  <c r="I1130" i="4"/>
  <c r="H1130" i="4"/>
  <c r="G1130" i="4"/>
  <c r="F1130" i="4"/>
  <c r="O1130" i="4" s="1"/>
  <c r="E1130" i="4"/>
  <c r="D1130" i="4"/>
  <c r="N1130" i="4" s="1"/>
  <c r="C1130" i="4"/>
  <c r="B1130" i="4"/>
  <c r="M1130" i="4" s="1"/>
  <c r="A1130" i="4"/>
  <c r="U1129" i="4"/>
  <c r="T1129" i="4"/>
  <c r="S1129" i="4"/>
  <c r="P1129" i="4"/>
  <c r="O1129" i="4"/>
  <c r="L1129" i="4"/>
  <c r="Q1129" i="4" s="1"/>
  <c r="K1129" i="4"/>
  <c r="J1129" i="4"/>
  <c r="I1129" i="4"/>
  <c r="H1129" i="4"/>
  <c r="G1129" i="4"/>
  <c r="F1129" i="4"/>
  <c r="E1129" i="4"/>
  <c r="D1129" i="4"/>
  <c r="C1129" i="4"/>
  <c r="M1129" i="4" s="1"/>
  <c r="B1129" i="4"/>
  <c r="A1129" i="4"/>
  <c r="U1128" i="4"/>
  <c r="T1128" i="4"/>
  <c r="S1128" i="4"/>
  <c r="L1128" i="4"/>
  <c r="K1128" i="4"/>
  <c r="J1128" i="4"/>
  <c r="I1128" i="4"/>
  <c r="H1128" i="4"/>
  <c r="G1128" i="4"/>
  <c r="P1128" i="4" s="1"/>
  <c r="F1128" i="4"/>
  <c r="O1128" i="4" s="1"/>
  <c r="E1128" i="4"/>
  <c r="N1128" i="4" s="1"/>
  <c r="D1128" i="4"/>
  <c r="C1128" i="4"/>
  <c r="B1128" i="4"/>
  <c r="M1128" i="4" s="1"/>
  <c r="A1128" i="4"/>
  <c r="U1127" i="4"/>
  <c r="T1127" i="4"/>
  <c r="S1127" i="4"/>
  <c r="Q1127" i="4"/>
  <c r="P1127" i="4"/>
  <c r="O1127" i="4"/>
  <c r="L1127" i="4"/>
  <c r="K1127" i="4"/>
  <c r="J1127" i="4"/>
  <c r="I1127" i="4"/>
  <c r="H1127" i="4"/>
  <c r="G1127" i="4"/>
  <c r="F1127" i="4"/>
  <c r="E1127" i="4"/>
  <c r="D1127" i="4"/>
  <c r="C1127" i="4"/>
  <c r="B1127" i="4"/>
  <c r="A1127" i="4"/>
  <c r="U1126" i="4"/>
  <c r="T1126" i="4"/>
  <c r="S1126" i="4"/>
  <c r="P1126" i="4"/>
  <c r="O1126" i="4"/>
  <c r="M1126" i="4"/>
  <c r="L1126" i="4"/>
  <c r="K1126" i="4"/>
  <c r="J1126" i="4"/>
  <c r="I1126" i="4"/>
  <c r="H1126" i="4"/>
  <c r="G1126" i="4"/>
  <c r="F1126" i="4"/>
  <c r="E1126" i="4"/>
  <c r="D1126" i="4"/>
  <c r="N1126" i="4" s="1"/>
  <c r="C1126" i="4"/>
  <c r="B1126" i="4"/>
  <c r="A1126" i="4"/>
  <c r="U1125" i="4"/>
  <c r="T1125" i="4"/>
  <c r="S1125" i="4"/>
  <c r="P1125" i="4"/>
  <c r="M1125" i="4"/>
  <c r="L1125" i="4"/>
  <c r="K1125" i="4"/>
  <c r="J1125" i="4"/>
  <c r="O1125" i="4" s="1"/>
  <c r="I1125" i="4"/>
  <c r="H1125" i="4"/>
  <c r="G1125" i="4"/>
  <c r="F1125" i="4"/>
  <c r="E1125" i="4"/>
  <c r="D1125" i="4"/>
  <c r="C1125" i="4"/>
  <c r="B1125" i="4"/>
  <c r="A1125" i="4"/>
  <c r="U1124" i="4"/>
  <c r="T1124" i="4"/>
  <c r="S1124" i="4"/>
  <c r="Q1124" i="4"/>
  <c r="L1124" i="4"/>
  <c r="K1124" i="4"/>
  <c r="J1124" i="4"/>
  <c r="I1124" i="4"/>
  <c r="H1124" i="4"/>
  <c r="G1124" i="4"/>
  <c r="P1124" i="4" s="1"/>
  <c r="F1124" i="4"/>
  <c r="E1124" i="4"/>
  <c r="N1124" i="4" s="1"/>
  <c r="D1124" i="4"/>
  <c r="C1124" i="4"/>
  <c r="B1124" i="4"/>
  <c r="M1124" i="4" s="1"/>
  <c r="A1124" i="4"/>
  <c r="U1123" i="4"/>
  <c r="T1123" i="4"/>
  <c r="S1123" i="4"/>
  <c r="N1123" i="4"/>
  <c r="L1123" i="4"/>
  <c r="K1123" i="4"/>
  <c r="J1123" i="4"/>
  <c r="I1123" i="4"/>
  <c r="H1123" i="4"/>
  <c r="G1123" i="4"/>
  <c r="P1123" i="4" s="1"/>
  <c r="F1123" i="4"/>
  <c r="Q1123" i="4" s="1"/>
  <c r="E1123" i="4"/>
  <c r="D1123" i="4"/>
  <c r="C1123" i="4"/>
  <c r="B1123" i="4"/>
  <c r="M1123" i="4" s="1"/>
  <c r="A1123" i="4"/>
  <c r="U1122" i="4"/>
  <c r="T1122" i="4"/>
  <c r="S1122" i="4"/>
  <c r="P1122" i="4"/>
  <c r="L1122" i="4"/>
  <c r="K1122" i="4"/>
  <c r="J1122" i="4"/>
  <c r="I1122" i="4"/>
  <c r="H1122" i="4"/>
  <c r="G1122" i="4"/>
  <c r="F1122" i="4"/>
  <c r="O1122" i="4" s="1"/>
  <c r="E1122" i="4"/>
  <c r="D1122" i="4"/>
  <c r="N1122" i="4" s="1"/>
  <c r="C1122" i="4"/>
  <c r="B1122" i="4"/>
  <c r="M1122" i="4" s="1"/>
  <c r="A1122" i="4"/>
  <c r="U1121" i="4"/>
  <c r="T1121" i="4"/>
  <c r="S1121" i="4"/>
  <c r="Q1121" i="4"/>
  <c r="P1121" i="4"/>
  <c r="M1121" i="4"/>
  <c r="L1121" i="4"/>
  <c r="K1121" i="4"/>
  <c r="J1121" i="4"/>
  <c r="O1121" i="4" s="1"/>
  <c r="I1121" i="4"/>
  <c r="H1121" i="4"/>
  <c r="G1121" i="4"/>
  <c r="F1121" i="4"/>
  <c r="E1121" i="4"/>
  <c r="D1121" i="4"/>
  <c r="N1121" i="4" s="1"/>
  <c r="C1121" i="4"/>
  <c r="B1121" i="4"/>
  <c r="A1121" i="4"/>
  <c r="U1120" i="4"/>
  <c r="T1120" i="4"/>
  <c r="S1120" i="4"/>
  <c r="L1120" i="4"/>
  <c r="K1120" i="4"/>
  <c r="J1120" i="4"/>
  <c r="I1120" i="4"/>
  <c r="H1120" i="4"/>
  <c r="Q1120" i="4" s="1"/>
  <c r="G1120" i="4"/>
  <c r="P1120" i="4" s="1"/>
  <c r="F1120" i="4"/>
  <c r="E1120" i="4"/>
  <c r="N1120" i="4" s="1"/>
  <c r="D1120" i="4"/>
  <c r="C1120" i="4"/>
  <c r="B1120" i="4"/>
  <c r="M1120" i="4" s="1"/>
  <c r="A1120" i="4"/>
  <c r="U1119" i="4"/>
  <c r="T1119" i="4"/>
  <c r="S1119" i="4"/>
  <c r="P1119" i="4"/>
  <c r="N1119" i="4"/>
  <c r="L1119" i="4"/>
  <c r="K1119" i="4"/>
  <c r="J1119" i="4"/>
  <c r="I1119" i="4"/>
  <c r="H1119" i="4"/>
  <c r="G1119" i="4"/>
  <c r="F1119" i="4"/>
  <c r="E1119" i="4"/>
  <c r="D1119" i="4"/>
  <c r="C1119" i="4"/>
  <c r="B1119" i="4"/>
  <c r="A1119" i="4"/>
  <c r="U1118" i="4"/>
  <c r="T1118" i="4"/>
  <c r="S1118" i="4"/>
  <c r="P1118" i="4"/>
  <c r="O1118" i="4"/>
  <c r="N1118" i="4"/>
  <c r="L1118" i="4"/>
  <c r="K1118" i="4"/>
  <c r="J1118" i="4"/>
  <c r="I1118" i="4"/>
  <c r="H1118" i="4"/>
  <c r="G1118" i="4"/>
  <c r="F1118" i="4"/>
  <c r="E1118" i="4"/>
  <c r="D1118" i="4"/>
  <c r="C1118" i="4"/>
  <c r="B1118" i="4"/>
  <c r="M1118" i="4" s="1"/>
  <c r="A1118" i="4"/>
  <c r="U1117" i="4"/>
  <c r="T1117" i="4"/>
  <c r="S1117" i="4"/>
  <c r="Q1117" i="4"/>
  <c r="P1117" i="4"/>
  <c r="O1117" i="4"/>
  <c r="L1117" i="4"/>
  <c r="K1117" i="4"/>
  <c r="J1117" i="4"/>
  <c r="I1117" i="4"/>
  <c r="H1117" i="4"/>
  <c r="G1117" i="4"/>
  <c r="F1117" i="4"/>
  <c r="E1117" i="4"/>
  <c r="D1117" i="4"/>
  <c r="N1117" i="4" s="1"/>
  <c r="C1117" i="4"/>
  <c r="M1117" i="4" s="1"/>
  <c r="R1117" i="4" s="1"/>
  <c r="B1117" i="4"/>
  <c r="A1117" i="4"/>
  <c r="U1116" i="4"/>
  <c r="T1116" i="4"/>
  <c r="S1116" i="4"/>
  <c r="N1116" i="4"/>
  <c r="L1116" i="4"/>
  <c r="Q1116" i="4" s="1"/>
  <c r="K1116" i="4"/>
  <c r="J1116" i="4"/>
  <c r="I1116" i="4"/>
  <c r="H1116" i="4"/>
  <c r="G1116" i="4"/>
  <c r="P1116" i="4" s="1"/>
  <c r="F1116" i="4"/>
  <c r="E1116" i="4"/>
  <c r="D1116" i="4"/>
  <c r="C1116" i="4"/>
  <c r="B1116" i="4"/>
  <c r="M1116" i="4" s="1"/>
  <c r="A1116" i="4"/>
  <c r="U1115" i="4"/>
  <c r="T1115" i="4"/>
  <c r="S1115" i="4"/>
  <c r="L1115" i="4"/>
  <c r="K1115" i="4"/>
  <c r="J1115" i="4"/>
  <c r="I1115" i="4"/>
  <c r="H1115" i="4"/>
  <c r="G1115" i="4"/>
  <c r="P1115" i="4" s="1"/>
  <c r="F1115" i="4"/>
  <c r="E1115" i="4"/>
  <c r="D1115" i="4"/>
  <c r="N1115" i="4" s="1"/>
  <c r="C1115" i="4"/>
  <c r="B1115" i="4"/>
  <c r="M1115" i="4" s="1"/>
  <c r="A1115" i="4"/>
  <c r="U1114" i="4"/>
  <c r="T1114" i="4"/>
  <c r="S1114" i="4"/>
  <c r="P1114" i="4"/>
  <c r="L1114" i="4"/>
  <c r="K1114" i="4"/>
  <c r="J1114" i="4"/>
  <c r="I1114" i="4"/>
  <c r="H1114" i="4"/>
  <c r="G1114" i="4"/>
  <c r="F1114" i="4"/>
  <c r="O1114" i="4" s="1"/>
  <c r="E1114" i="4"/>
  <c r="D1114" i="4"/>
  <c r="N1114" i="4" s="1"/>
  <c r="C1114" i="4"/>
  <c r="B1114" i="4"/>
  <c r="M1114" i="4" s="1"/>
  <c r="A1114" i="4"/>
  <c r="U1113" i="4"/>
  <c r="T1113" i="4"/>
  <c r="S1113" i="4"/>
  <c r="P1113" i="4"/>
  <c r="O1113" i="4"/>
  <c r="M1113" i="4"/>
  <c r="L1113" i="4"/>
  <c r="K1113" i="4"/>
  <c r="J1113" i="4"/>
  <c r="I1113" i="4"/>
  <c r="H1113" i="4"/>
  <c r="Q1113" i="4" s="1"/>
  <c r="G1113" i="4"/>
  <c r="F1113" i="4"/>
  <c r="E1113" i="4"/>
  <c r="D1113" i="4"/>
  <c r="N1113" i="4" s="1"/>
  <c r="C1113" i="4"/>
  <c r="B1113" i="4"/>
  <c r="A1113" i="4"/>
  <c r="U1112" i="4"/>
  <c r="T1112" i="4"/>
  <c r="S1112" i="4"/>
  <c r="R1112" i="4"/>
  <c r="L1112" i="4"/>
  <c r="K1112" i="4"/>
  <c r="J1112" i="4"/>
  <c r="I1112" i="4"/>
  <c r="H1112" i="4"/>
  <c r="Q1112" i="4" s="1"/>
  <c r="G1112" i="4"/>
  <c r="P1112" i="4" s="1"/>
  <c r="F1112" i="4"/>
  <c r="O1112" i="4" s="1"/>
  <c r="E1112" i="4"/>
  <c r="N1112" i="4" s="1"/>
  <c r="D1112" i="4"/>
  <c r="C1112" i="4"/>
  <c r="B1112" i="4"/>
  <c r="M1112" i="4" s="1"/>
  <c r="A1112" i="4"/>
  <c r="U1111" i="4"/>
  <c r="T1111" i="4"/>
  <c r="S1111" i="4"/>
  <c r="P1111" i="4"/>
  <c r="O1111" i="4"/>
  <c r="N1111" i="4"/>
  <c r="L1111" i="4"/>
  <c r="K1111" i="4"/>
  <c r="Q1111" i="4" s="1"/>
  <c r="J1111" i="4"/>
  <c r="I1111" i="4"/>
  <c r="H1111" i="4"/>
  <c r="G1111" i="4"/>
  <c r="F1111" i="4"/>
  <c r="E1111" i="4"/>
  <c r="D1111" i="4"/>
  <c r="C1111" i="4"/>
  <c r="B1111" i="4"/>
  <c r="A1111" i="4"/>
  <c r="U1110" i="4"/>
  <c r="T1110" i="4"/>
  <c r="S1110" i="4"/>
  <c r="P1110" i="4"/>
  <c r="N1110" i="4"/>
  <c r="M1110" i="4"/>
  <c r="L1110" i="4"/>
  <c r="K1110" i="4"/>
  <c r="J1110" i="4"/>
  <c r="I1110" i="4"/>
  <c r="H1110" i="4"/>
  <c r="G1110" i="4"/>
  <c r="F1110" i="4"/>
  <c r="O1110" i="4" s="1"/>
  <c r="E1110" i="4"/>
  <c r="D1110" i="4"/>
  <c r="C1110" i="4"/>
  <c r="B1110" i="4"/>
  <c r="A1110" i="4"/>
  <c r="U1109" i="4"/>
  <c r="T1109" i="4"/>
  <c r="S1109" i="4"/>
  <c r="Q1109" i="4"/>
  <c r="P1109" i="4"/>
  <c r="O1109" i="4"/>
  <c r="M1109" i="4"/>
  <c r="L1109" i="4"/>
  <c r="K1109" i="4"/>
  <c r="J1109" i="4"/>
  <c r="I1109" i="4"/>
  <c r="H1109" i="4"/>
  <c r="G1109" i="4"/>
  <c r="F1109" i="4"/>
  <c r="E1109" i="4"/>
  <c r="D1109" i="4"/>
  <c r="N1109" i="4" s="1"/>
  <c r="C1109" i="4"/>
  <c r="B1109" i="4"/>
  <c r="A1109" i="4"/>
  <c r="U1108" i="4"/>
  <c r="T1108" i="4"/>
  <c r="S1108" i="4"/>
  <c r="N1108" i="4"/>
  <c r="L1108" i="4"/>
  <c r="K1108" i="4"/>
  <c r="J1108" i="4"/>
  <c r="I1108" i="4"/>
  <c r="H1108" i="4"/>
  <c r="Q1108" i="4" s="1"/>
  <c r="G1108" i="4"/>
  <c r="P1108" i="4" s="1"/>
  <c r="F1108" i="4"/>
  <c r="E1108" i="4"/>
  <c r="D1108" i="4"/>
  <c r="C1108" i="4"/>
  <c r="B1108" i="4"/>
  <c r="M1108" i="4" s="1"/>
  <c r="A1108" i="4"/>
  <c r="U1107" i="4"/>
  <c r="T1107" i="4"/>
  <c r="S1107" i="4"/>
  <c r="P1107" i="4"/>
  <c r="L1107" i="4"/>
  <c r="K1107" i="4"/>
  <c r="J1107" i="4"/>
  <c r="I1107" i="4"/>
  <c r="H1107" i="4"/>
  <c r="G1107" i="4"/>
  <c r="F1107" i="4"/>
  <c r="O1107" i="4" s="1"/>
  <c r="E1107" i="4"/>
  <c r="D1107" i="4"/>
  <c r="N1107" i="4" s="1"/>
  <c r="C1107" i="4"/>
  <c r="B1107" i="4"/>
  <c r="A1107" i="4"/>
  <c r="U1106" i="4"/>
  <c r="T1106" i="4"/>
  <c r="S1106" i="4"/>
  <c r="P1106" i="4"/>
  <c r="O1106" i="4"/>
  <c r="N1106" i="4"/>
  <c r="L1106" i="4"/>
  <c r="K1106" i="4"/>
  <c r="J1106" i="4"/>
  <c r="I1106" i="4"/>
  <c r="H1106" i="4"/>
  <c r="G1106" i="4"/>
  <c r="F1106" i="4"/>
  <c r="E1106" i="4"/>
  <c r="D1106" i="4"/>
  <c r="C1106" i="4"/>
  <c r="B1106" i="4"/>
  <c r="M1106" i="4" s="1"/>
  <c r="A1106" i="4"/>
  <c r="U1105" i="4"/>
  <c r="T1105" i="4"/>
  <c r="S1105" i="4"/>
  <c r="P1105" i="4"/>
  <c r="M1105" i="4"/>
  <c r="L1105" i="4"/>
  <c r="K1105" i="4"/>
  <c r="J1105" i="4"/>
  <c r="O1105" i="4" s="1"/>
  <c r="I1105" i="4"/>
  <c r="H1105" i="4"/>
  <c r="G1105" i="4"/>
  <c r="F1105" i="4"/>
  <c r="E1105" i="4"/>
  <c r="D1105" i="4"/>
  <c r="C1105" i="4"/>
  <c r="B1105" i="4"/>
  <c r="A1105" i="4"/>
  <c r="U1104" i="4"/>
  <c r="T1104" i="4"/>
  <c r="S1104" i="4"/>
  <c r="N1104" i="4"/>
  <c r="L1104" i="4"/>
  <c r="K1104" i="4"/>
  <c r="J1104" i="4"/>
  <c r="I1104" i="4"/>
  <c r="H1104" i="4"/>
  <c r="G1104" i="4"/>
  <c r="P1104" i="4" s="1"/>
  <c r="F1104" i="4"/>
  <c r="E1104" i="4"/>
  <c r="D1104" i="4"/>
  <c r="C1104" i="4"/>
  <c r="B1104" i="4"/>
  <c r="M1104" i="4" s="1"/>
  <c r="A1104" i="4"/>
  <c r="U1103" i="4"/>
  <c r="T1103" i="4"/>
  <c r="S1103" i="4"/>
  <c r="O1103" i="4"/>
  <c r="N1103" i="4"/>
  <c r="L1103" i="4"/>
  <c r="K1103" i="4"/>
  <c r="Q1103" i="4" s="1"/>
  <c r="J1103" i="4"/>
  <c r="I1103" i="4"/>
  <c r="H1103" i="4"/>
  <c r="G1103" i="4"/>
  <c r="P1103" i="4" s="1"/>
  <c r="F1103" i="4"/>
  <c r="E1103" i="4"/>
  <c r="D1103" i="4"/>
  <c r="C1103" i="4"/>
  <c r="B1103" i="4"/>
  <c r="M1103" i="4" s="1"/>
  <c r="A1103" i="4"/>
  <c r="U1102" i="4"/>
  <c r="T1102" i="4"/>
  <c r="S1102" i="4"/>
  <c r="L1102" i="4"/>
  <c r="K1102" i="4"/>
  <c r="J1102" i="4"/>
  <c r="I1102" i="4"/>
  <c r="H1102" i="4"/>
  <c r="G1102" i="4"/>
  <c r="P1102" i="4" s="1"/>
  <c r="F1102" i="4"/>
  <c r="O1102" i="4" s="1"/>
  <c r="E1102" i="4"/>
  <c r="D1102" i="4"/>
  <c r="N1102" i="4" s="1"/>
  <c r="C1102" i="4"/>
  <c r="M1102" i="4" s="1"/>
  <c r="B1102" i="4"/>
  <c r="A1102" i="4"/>
  <c r="U1101" i="4"/>
  <c r="T1101" i="4"/>
  <c r="S1101" i="4"/>
  <c r="P1101" i="4"/>
  <c r="O1101" i="4"/>
  <c r="M1101" i="4"/>
  <c r="L1101" i="4"/>
  <c r="K1101" i="4"/>
  <c r="Q1101" i="4" s="1"/>
  <c r="J1101" i="4"/>
  <c r="I1101" i="4"/>
  <c r="H1101" i="4"/>
  <c r="G1101" i="4"/>
  <c r="F1101" i="4"/>
  <c r="E1101" i="4"/>
  <c r="D1101" i="4"/>
  <c r="C1101" i="4"/>
  <c r="B1101" i="4"/>
  <c r="A1101" i="4"/>
  <c r="U1100" i="4"/>
  <c r="T1100" i="4"/>
  <c r="S1100" i="4"/>
  <c r="M1100" i="4"/>
  <c r="L1100" i="4"/>
  <c r="K1100" i="4"/>
  <c r="J1100" i="4"/>
  <c r="I1100" i="4"/>
  <c r="H1100" i="4"/>
  <c r="G1100" i="4"/>
  <c r="P1100" i="4" s="1"/>
  <c r="F1100" i="4"/>
  <c r="O1100" i="4" s="1"/>
  <c r="E1100" i="4"/>
  <c r="N1100" i="4" s="1"/>
  <c r="D1100" i="4"/>
  <c r="C1100" i="4"/>
  <c r="B1100" i="4"/>
  <c r="A1100" i="4"/>
  <c r="U1099" i="4"/>
  <c r="T1099" i="4"/>
  <c r="S1099" i="4"/>
  <c r="Q1099" i="4"/>
  <c r="P1099" i="4"/>
  <c r="O1099" i="4"/>
  <c r="L1099" i="4"/>
  <c r="K1099" i="4"/>
  <c r="J1099" i="4"/>
  <c r="I1099" i="4"/>
  <c r="H1099" i="4"/>
  <c r="G1099" i="4"/>
  <c r="F1099" i="4"/>
  <c r="E1099" i="4"/>
  <c r="D1099" i="4"/>
  <c r="C1099" i="4"/>
  <c r="B1099" i="4"/>
  <c r="A1099" i="4"/>
  <c r="U1098" i="4"/>
  <c r="T1098" i="4"/>
  <c r="S1098" i="4"/>
  <c r="P1098" i="4"/>
  <c r="O1098" i="4"/>
  <c r="M1098" i="4"/>
  <c r="L1098" i="4"/>
  <c r="K1098" i="4"/>
  <c r="J1098" i="4"/>
  <c r="I1098" i="4"/>
  <c r="H1098" i="4"/>
  <c r="G1098" i="4"/>
  <c r="F1098" i="4"/>
  <c r="E1098" i="4"/>
  <c r="D1098" i="4"/>
  <c r="N1098" i="4" s="1"/>
  <c r="C1098" i="4"/>
  <c r="B1098" i="4"/>
  <c r="A1098" i="4"/>
  <c r="U1097" i="4"/>
  <c r="T1097" i="4"/>
  <c r="S1097" i="4"/>
  <c r="P1097" i="4"/>
  <c r="M1097" i="4"/>
  <c r="L1097" i="4"/>
  <c r="K1097" i="4"/>
  <c r="J1097" i="4"/>
  <c r="O1097" i="4" s="1"/>
  <c r="I1097" i="4"/>
  <c r="H1097" i="4"/>
  <c r="G1097" i="4"/>
  <c r="F1097" i="4"/>
  <c r="E1097" i="4"/>
  <c r="D1097" i="4"/>
  <c r="C1097" i="4"/>
  <c r="B1097" i="4"/>
  <c r="A1097" i="4"/>
  <c r="U1096" i="4"/>
  <c r="T1096" i="4"/>
  <c r="S1096" i="4"/>
  <c r="Q1096" i="4"/>
  <c r="M1096" i="4"/>
  <c r="L1096" i="4"/>
  <c r="K1096" i="4"/>
  <c r="J1096" i="4"/>
  <c r="I1096" i="4"/>
  <c r="H1096" i="4"/>
  <c r="G1096" i="4"/>
  <c r="P1096" i="4" s="1"/>
  <c r="F1096" i="4"/>
  <c r="O1096" i="4" s="1"/>
  <c r="E1096" i="4"/>
  <c r="N1096" i="4" s="1"/>
  <c r="D1096" i="4"/>
  <c r="C1096" i="4"/>
  <c r="B1096" i="4"/>
  <c r="A1096" i="4"/>
  <c r="U1095" i="4"/>
  <c r="T1095" i="4"/>
  <c r="S1095" i="4"/>
  <c r="O1095" i="4"/>
  <c r="N1095" i="4"/>
  <c r="L1095" i="4"/>
  <c r="K1095" i="4"/>
  <c r="J1095" i="4"/>
  <c r="I1095" i="4"/>
  <c r="H1095" i="4"/>
  <c r="G1095" i="4"/>
  <c r="P1095" i="4" s="1"/>
  <c r="F1095" i="4"/>
  <c r="E1095" i="4"/>
  <c r="D1095" i="4"/>
  <c r="C1095" i="4"/>
  <c r="B1095" i="4"/>
  <c r="M1095" i="4" s="1"/>
  <c r="A1095" i="4"/>
  <c r="U1094" i="4"/>
  <c r="T1094" i="4"/>
  <c r="S1094" i="4"/>
  <c r="M1094" i="4"/>
  <c r="L1094" i="4"/>
  <c r="K1094" i="4"/>
  <c r="J1094" i="4"/>
  <c r="I1094" i="4"/>
  <c r="H1094" i="4"/>
  <c r="Q1094" i="4" s="1"/>
  <c r="G1094" i="4"/>
  <c r="P1094" i="4" s="1"/>
  <c r="F1094" i="4"/>
  <c r="O1094" i="4" s="1"/>
  <c r="E1094" i="4"/>
  <c r="D1094" i="4"/>
  <c r="N1094" i="4" s="1"/>
  <c r="R1094" i="4" s="1"/>
  <c r="C1094" i="4"/>
  <c r="B1094" i="4"/>
  <c r="A1094" i="4"/>
  <c r="U1093" i="4"/>
  <c r="T1093" i="4"/>
  <c r="S1093" i="4"/>
  <c r="Q1093" i="4"/>
  <c r="P1093" i="4"/>
  <c r="O1093" i="4"/>
  <c r="L1093" i="4"/>
  <c r="K1093" i="4"/>
  <c r="J1093" i="4"/>
  <c r="I1093" i="4"/>
  <c r="H1093" i="4"/>
  <c r="G1093" i="4"/>
  <c r="F1093" i="4"/>
  <c r="E1093" i="4"/>
  <c r="D1093" i="4"/>
  <c r="N1093" i="4" s="1"/>
  <c r="C1093" i="4"/>
  <c r="B1093" i="4"/>
  <c r="M1093" i="4" s="1"/>
  <c r="A1093" i="4"/>
  <c r="U1092" i="4"/>
  <c r="T1092" i="4"/>
  <c r="S1092" i="4"/>
  <c r="N1092" i="4"/>
  <c r="L1092" i="4"/>
  <c r="K1092" i="4"/>
  <c r="J1092" i="4"/>
  <c r="I1092" i="4"/>
  <c r="H1092" i="4"/>
  <c r="G1092" i="4"/>
  <c r="P1092" i="4" s="1"/>
  <c r="F1092" i="4"/>
  <c r="E1092" i="4"/>
  <c r="D1092" i="4"/>
  <c r="C1092" i="4"/>
  <c r="B1092" i="4"/>
  <c r="M1092" i="4" s="1"/>
  <c r="A1092" i="4"/>
  <c r="U1091" i="4"/>
  <c r="T1091" i="4"/>
  <c r="S1091" i="4"/>
  <c r="Q1091" i="4"/>
  <c r="L1091" i="4"/>
  <c r="K1091" i="4"/>
  <c r="J1091" i="4"/>
  <c r="I1091" i="4"/>
  <c r="H1091" i="4"/>
  <c r="G1091" i="4"/>
  <c r="P1091" i="4" s="1"/>
  <c r="F1091" i="4"/>
  <c r="E1091" i="4"/>
  <c r="D1091" i="4"/>
  <c r="N1091" i="4" s="1"/>
  <c r="C1091" i="4"/>
  <c r="B1091" i="4"/>
  <c r="A1091" i="4"/>
  <c r="U1090" i="4"/>
  <c r="T1090" i="4"/>
  <c r="S1090" i="4"/>
  <c r="O1090" i="4"/>
  <c r="N1090" i="4"/>
  <c r="L1090" i="4"/>
  <c r="K1090" i="4"/>
  <c r="J1090" i="4"/>
  <c r="I1090" i="4"/>
  <c r="H1090" i="4"/>
  <c r="G1090" i="4"/>
  <c r="P1090" i="4" s="1"/>
  <c r="F1090" i="4"/>
  <c r="Q1090" i="4" s="1"/>
  <c r="E1090" i="4"/>
  <c r="D1090" i="4"/>
  <c r="C1090" i="4"/>
  <c r="B1090" i="4"/>
  <c r="M1090" i="4" s="1"/>
  <c r="A1090" i="4"/>
  <c r="U1089" i="4"/>
  <c r="T1089" i="4"/>
  <c r="S1089" i="4"/>
  <c r="P1089" i="4"/>
  <c r="M1089" i="4"/>
  <c r="L1089" i="4"/>
  <c r="K1089" i="4"/>
  <c r="Q1089" i="4" s="1"/>
  <c r="J1089" i="4"/>
  <c r="O1089" i="4" s="1"/>
  <c r="I1089" i="4"/>
  <c r="H1089" i="4"/>
  <c r="G1089" i="4"/>
  <c r="F1089" i="4"/>
  <c r="E1089" i="4"/>
  <c r="D1089" i="4"/>
  <c r="N1089" i="4" s="1"/>
  <c r="C1089" i="4"/>
  <c r="B1089" i="4"/>
  <c r="A1089" i="4"/>
  <c r="U1088" i="4"/>
  <c r="T1088" i="4"/>
  <c r="S1088" i="4"/>
  <c r="M1088" i="4"/>
  <c r="L1088" i="4"/>
  <c r="K1088" i="4"/>
  <c r="J1088" i="4"/>
  <c r="I1088" i="4"/>
  <c r="H1088" i="4"/>
  <c r="Q1088" i="4" s="1"/>
  <c r="G1088" i="4"/>
  <c r="P1088" i="4" s="1"/>
  <c r="F1088" i="4"/>
  <c r="O1088" i="4" s="1"/>
  <c r="E1088" i="4"/>
  <c r="N1088" i="4" s="1"/>
  <c r="D1088" i="4"/>
  <c r="C1088" i="4"/>
  <c r="B1088" i="4"/>
  <c r="A1088" i="4"/>
  <c r="U1087" i="4"/>
  <c r="T1087" i="4"/>
  <c r="S1087" i="4"/>
  <c r="P1087" i="4"/>
  <c r="O1087" i="4"/>
  <c r="L1087" i="4"/>
  <c r="K1087" i="4"/>
  <c r="J1087" i="4"/>
  <c r="I1087" i="4"/>
  <c r="H1087" i="4"/>
  <c r="Q1087" i="4" s="1"/>
  <c r="G1087" i="4"/>
  <c r="F1087" i="4"/>
  <c r="E1087" i="4"/>
  <c r="D1087" i="4"/>
  <c r="N1087" i="4" s="1"/>
  <c r="C1087" i="4"/>
  <c r="B1087" i="4"/>
  <c r="A1087" i="4"/>
  <c r="U1086" i="4"/>
  <c r="T1086" i="4"/>
  <c r="S1086" i="4"/>
  <c r="P1086" i="4"/>
  <c r="O1086" i="4"/>
  <c r="L1086" i="4"/>
  <c r="Q1086" i="4" s="1"/>
  <c r="K1086" i="4"/>
  <c r="J1086" i="4"/>
  <c r="I1086" i="4"/>
  <c r="H1086" i="4"/>
  <c r="G1086" i="4"/>
  <c r="F1086" i="4"/>
  <c r="E1086" i="4"/>
  <c r="N1086" i="4" s="1"/>
  <c r="D1086" i="4"/>
  <c r="C1086" i="4"/>
  <c r="B1086" i="4"/>
  <c r="M1086" i="4" s="1"/>
  <c r="A1086" i="4"/>
  <c r="U1085" i="4"/>
  <c r="T1085" i="4"/>
  <c r="S1085" i="4"/>
  <c r="P1085" i="4"/>
  <c r="N1085" i="4"/>
  <c r="L1085" i="4"/>
  <c r="K1085" i="4"/>
  <c r="J1085" i="4"/>
  <c r="O1085" i="4" s="1"/>
  <c r="I1085" i="4"/>
  <c r="H1085" i="4"/>
  <c r="Q1085" i="4" s="1"/>
  <c r="G1085" i="4"/>
  <c r="F1085" i="4"/>
  <c r="E1085" i="4"/>
  <c r="D1085" i="4"/>
  <c r="C1085" i="4"/>
  <c r="B1085" i="4"/>
  <c r="M1085" i="4" s="1"/>
  <c r="A1085" i="4"/>
  <c r="U1084" i="4"/>
  <c r="T1084" i="4"/>
  <c r="S1084" i="4"/>
  <c r="Q1084" i="4"/>
  <c r="L1084" i="4"/>
  <c r="K1084" i="4"/>
  <c r="J1084" i="4"/>
  <c r="I1084" i="4"/>
  <c r="H1084" i="4"/>
  <c r="G1084" i="4"/>
  <c r="P1084" i="4" s="1"/>
  <c r="F1084" i="4"/>
  <c r="O1084" i="4" s="1"/>
  <c r="E1084" i="4"/>
  <c r="N1084" i="4" s="1"/>
  <c r="D1084" i="4"/>
  <c r="C1084" i="4"/>
  <c r="M1084" i="4" s="1"/>
  <c r="R1084" i="4" s="1"/>
  <c r="B1084" i="4"/>
  <c r="A1084" i="4"/>
  <c r="U1083" i="4"/>
  <c r="T1083" i="4"/>
  <c r="S1083" i="4"/>
  <c r="P1083" i="4"/>
  <c r="N1083" i="4"/>
  <c r="L1083" i="4"/>
  <c r="K1083" i="4"/>
  <c r="J1083" i="4"/>
  <c r="I1083" i="4"/>
  <c r="H1083" i="4"/>
  <c r="G1083" i="4"/>
  <c r="F1083" i="4"/>
  <c r="E1083" i="4"/>
  <c r="D1083" i="4"/>
  <c r="C1083" i="4"/>
  <c r="B1083" i="4"/>
  <c r="A1083" i="4"/>
  <c r="U1082" i="4"/>
  <c r="T1082" i="4"/>
  <c r="S1082" i="4"/>
  <c r="P1082" i="4"/>
  <c r="O1082" i="4"/>
  <c r="N1082" i="4"/>
  <c r="L1082" i="4"/>
  <c r="K1082" i="4"/>
  <c r="J1082" i="4"/>
  <c r="I1082" i="4"/>
  <c r="H1082" i="4"/>
  <c r="Q1082" i="4" s="1"/>
  <c r="G1082" i="4"/>
  <c r="F1082" i="4"/>
  <c r="E1082" i="4"/>
  <c r="D1082" i="4"/>
  <c r="C1082" i="4"/>
  <c r="B1082" i="4"/>
  <c r="M1082" i="4" s="1"/>
  <c r="R1082" i="4" s="1"/>
  <c r="A1082" i="4"/>
  <c r="U1081" i="4"/>
  <c r="T1081" i="4"/>
  <c r="S1081" i="4"/>
  <c r="P1081" i="4"/>
  <c r="M1081" i="4"/>
  <c r="L1081" i="4"/>
  <c r="K1081" i="4"/>
  <c r="J1081" i="4"/>
  <c r="I1081" i="4"/>
  <c r="H1081" i="4"/>
  <c r="G1081" i="4"/>
  <c r="F1081" i="4"/>
  <c r="O1081" i="4" s="1"/>
  <c r="E1081" i="4"/>
  <c r="N1081" i="4" s="1"/>
  <c r="D1081" i="4"/>
  <c r="C1081" i="4"/>
  <c r="B1081" i="4"/>
  <c r="A1081" i="4"/>
  <c r="U1080" i="4"/>
  <c r="T1080" i="4"/>
  <c r="S1080" i="4"/>
  <c r="O1080" i="4"/>
  <c r="L1080" i="4"/>
  <c r="K1080" i="4"/>
  <c r="J1080" i="4"/>
  <c r="I1080" i="4"/>
  <c r="H1080" i="4"/>
  <c r="Q1080" i="4" s="1"/>
  <c r="G1080" i="4"/>
  <c r="P1080" i="4" s="1"/>
  <c r="F1080" i="4"/>
  <c r="E1080" i="4"/>
  <c r="N1080" i="4" s="1"/>
  <c r="D1080" i="4"/>
  <c r="C1080" i="4"/>
  <c r="B1080" i="4"/>
  <c r="A1080" i="4"/>
  <c r="U1079" i="4"/>
  <c r="T1079" i="4"/>
  <c r="S1079" i="4"/>
  <c r="Q1079" i="4"/>
  <c r="P1079" i="4"/>
  <c r="N1079" i="4"/>
  <c r="L1079" i="4"/>
  <c r="K1079" i="4"/>
  <c r="J1079" i="4"/>
  <c r="O1079" i="4" s="1"/>
  <c r="I1079" i="4"/>
  <c r="H1079" i="4"/>
  <c r="G1079" i="4"/>
  <c r="F1079" i="4"/>
  <c r="E1079" i="4"/>
  <c r="D1079" i="4"/>
  <c r="C1079" i="4"/>
  <c r="B1079" i="4"/>
  <c r="A1079" i="4"/>
  <c r="U1078" i="4"/>
  <c r="T1078" i="4"/>
  <c r="S1078" i="4"/>
  <c r="N1078" i="4"/>
  <c r="M1078" i="4"/>
  <c r="L1078" i="4"/>
  <c r="K1078" i="4"/>
  <c r="J1078" i="4"/>
  <c r="I1078" i="4"/>
  <c r="H1078" i="4"/>
  <c r="Q1078" i="4" s="1"/>
  <c r="G1078" i="4"/>
  <c r="P1078" i="4" s="1"/>
  <c r="F1078" i="4"/>
  <c r="O1078" i="4" s="1"/>
  <c r="E1078" i="4"/>
  <c r="D1078" i="4"/>
  <c r="C1078" i="4"/>
  <c r="B1078" i="4"/>
  <c r="A1078" i="4"/>
  <c r="U1077" i="4"/>
  <c r="T1077" i="4"/>
  <c r="S1077" i="4"/>
  <c r="Q1077" i="4"/>
  <c r="P1077" i="4"/>
  <c r="L1077" i="4"/>
  <c r="K1077" i="4"/>
  <c r="J1077" i="4"/>
  <c r="I1077" i="4"/>
  <c r="H1077" i="4"/>
  <c r="G1077" i="4"/>
  <c r="F1077" i="4"/>
  <c r="E1077" i="4"/>
  <c r="D1077" i="4"/>
  <c r="N1077" i="4" s="1"/>
  <c r="C1077" i="4"/>
  <c r="B1077" i="4"/>
  <c r="M1077" i="4" s="1"/>
  <c r="A1077" i="4"/>
  <c r="U1076" i="4"/>
  <c r="T1076" i="4"/>
  <c r="S1076" i="4"/>
  <c r="L1076" i="4"/>
  <c r="K1076" i="4"/>
  <c r="J1076" i="4"/>
  <c r="I1076" i="4"/>
  <c r="H1076" i="4"/>
  <c r="G1076" i="4"/>
  <c r="P1076" i="4" s="1"/>
  <c r="F1076" i="4"/>
  <c r="Q1076" i="4" s="1"/>
  <c r="E1076" i="4"/>
  <c r="N1076" i="4" s="1"/>
  <c r="D1076" i="4"/>
  <c r="C1076" i="4"/>
  <c r="M1076" i="4" s="1"/>
  <c r="B1076" i="4"/>
  <c r="A1076" i="4"/>
  <c r="U1075" i="4"/>
  <c r="T1075" i="4"/>
  <c r="S1075" i="4"/>
  <c r="O1075" i="4"/>
  <c r="N1075" i="4"/>
  <c r="L1075" i="4"/>
  <c r="K1075" i="4"/>
  <c r="J1075" i="4"/>
  <c r="I1075" i="4"/>
  <c r="H1075" i="4"/>
  <c r="Q1075" i="4" s="1"/>
  <c r="G1075" i="4"/>
  <c r="P1075" i="4" s="1"/>
  <c r="F1075" i="4"/>
  <c r="E1075" i="4"/>
  <c r="D1075" i="4"/>
  <c r="C1075" i="4"/>
  <c r="B1075" i="4"/>
  <c r="M1075" i="4" s="1"/>
  <c r="R1075" i="4" s="1"/>
  <c r="A1075" i="4"/>
  <c r="U1074" i="4"/>
  <c r="T1074" i="4"/>
  <c r="S1074" i="4"/>
  <c r="M1074" i="4"/>
  <c r="L1074" i="4"/>
  <c r="K1074" i="4"/>
  <c r="J1074" i="4"/>
  <c r="I1074" i="4"/>
  <c r="H1074" i="4"/>
  <c r="G1074" i="4"/>
  <c r="P1074" i="4" s="1"/>
  <c r="F1074" i="4"/>
  <c r="O1074" i="4" s="1"/>
  <c r="E1074" i="4"/>
  <c r="D1074" i="4"/>
  <c r="N1074" i="4" s="1"/>
  <c r="C1074" i="4"/>
  <c r="B1074" i="4"/>
  <c r="A1074" i="4"/>
  <c r="U1073" i="4"/>
  <c r="T1073" i="4"/>
  <c r="S1073" i="4"/>
  <c r="P1073" i="4"/>
  <c r="O1073" i="4"/>
  <c r="L1073" i="4"/>
  <c r="K1073" i="4"/>
  <c r="J1073" i="4"/>
  <c r="I1073" i="4"/>
  <c r="H1073" i="4"/>
  <c r="Q1073" i="4" s="1"/>
  <c r="G1073" i="4"/>
  <c r="F1073" i="4"/>
  <c r="E1073" i="4"/>
  <c r="N1073" i="4" s="1"/>
  <c r="D1073" i="4"/>
  <c r="C1073" i="4"/>
  <c r="B1073" i="4"/>
  <c r="A1073" i="4"/>
  <c r="U1072" i="4"/>
  <c r="T1072" i="4"/>
  <c r="S1072" i="4"/>
  <c r="N1072" i="4"/>
  <c r="M1072" i="4"/>
  <c r="L1072" i="4"/>
  <c r="K1072" i="4"/>
  <c r="Q1072" i="4" s="1"/>
  <c r="J1072" i="4"/>
  <c r="O1072" i="4" s="1"/>
  <c r="I1072" i="4"/>
  <c r="H1072" i="4"/>
  <c r="G1072" i="4"/>
  <c r="P1072" i="4" s="1"/>
  <c r="F1072" i="4"/>
  <c r="E1072" i="4"/>
  <c r="D1072" i="4"/>
  <c r="C1072" i="4"/>
  <c r="B1072" i="4"/>
  <c r="A1072" i="4"/>
  <c r="U1071" i="4"/>
  <c r="T1071" i="4"/>
  <c r="S1071" i="4"/>
  <c r="L1071" i="4"/>
  <c r="K1071" i="4"/>
  <c r="J1071" i="4"/>
  <c r="I1071" i="4"/>
  <c r="H1071" i="4"/>
  <c r="Q1071" i="4" s="1"/>
  <c r="G1071" i="4"/>
  <c r="P1071" i="4" s="1"/>
  <c r="F1071" i="4"/>
  <c r="O1071" i="4" s="1"/>
  <c r="E1071" i="4"/>
  <c r="N1071" i="4" s="1"/>
  <c r="R1071" i="4" s="1"/>
  <c r="D1071" i="4"/>
  <c r="C1071" i="4"/>
  <c r="B1071" i="4"/>
  <c r="M1071" i="4" s="1"/>
  <c r="A1071" i="4"/>
  <c r="U1070" i="4"/>
  <c r="T1070" i="4"/>
  <c r="S1070" i="4"/>
  <c r="P1070" i="4"/>
  <c r="L1070" i="4"/>
  <c r="K1070" i="4"/>
  <c r="J1070" i="4"/>
  <c r="I1070" i="4"/>
  <c r="H1070" i="4"/>
  <c r="G1070" i="4"/>
  <c r="F1070" i="4"/>
  <c r="E1070" i="4"/>
  <c r="D1070" i="4"/>
  <c r="N1070" i="4" s="1"/>
  <c r="C1070" i="4"/>
  <c r="B1070" i="4"/>
  <c r="M1070" i="4" s="1"/>
  <c r="A1070" i="4"/>
  <c r="U1069" i="4"/>
  <c r="T1069" i="4"/>
  <c r="S1069" i="4"/>
  <c r="P1069" i="4"/>
  <c r="N1069" i="4"/>
  <c r="L1069" i="4"/>
  <c r="K1069" i="4"/>
  <c r="J1069" i="4"/>
  <c r="I1069" i="4"/>
  <c r="H1069" i="4"/>
  <c r="G1069" i="4"/>
  <c r="F1069" i="4"/>
  <c r="Q1069" i="4" s="1"/>
  <c r="E1069" i="4"/>
  <c r="D1069" i="4"/>
  <c r="C1069" i="4"/>
  <c r="M1069" i="4" s="1"/>
  <c r="B1069" i="4"/>
  <c r="A1069" i="4"/>
  <c r="U1068" i="4"/>
  <c r="T1068" i="4"/>
  <c r="S1068" i="4"/>
  <c r="N1068" i="4"/>
  <c r="L1068" i="4"/>
  <c r="K1068" i="4"/>
  <c r="J1068" i="4"/>
  <c r="O1068" i="4" s="1"/>
  <c r="I1068" i="4"/>
  <c r="H1068" i="4"/>
  <c r="Q1068" i="4" s="1"/>
  <c r="G1068" i="4"/>
  <c r="P1068" i="4" s="1"/>
  <c r="F1068" i="4"/>
  <c r="E1068" i="4"/>
  <c r="D1068" i="4"/>
  <c r="C1068" i="4"/>
  <c r="B1068" i="4"/>
  <c r="M1068" i="4" s="1"/>
  <c r="A1068" i="4"/>
  <c r="U1067" i="4"/>
  <c r="T1067" i="4"/>
  <c r="S1067" i="4"/>
  <c r="Q1067" i="4"/>
  <c r="L1067" i="4"/>
  <c r="K1067" i="4"/>
  <c r="J1067" i="4"/>
  <c r="I1067" i="4"/>
  <c r="H1067" i="4"/>
  <c r="G1067" i="4"/>
  <c r="P1067" i="4" s="1"/>
  <c r="F1067" i="4"/>
  <c r="O1067" i="4" s="1"/>
  <c r="E1067" i="4"/>
  <c r="D1067" i="4"/>
  <c r="C1067" i="4"/>
  <c r="B1067" i="4"/>
  <c r="A1067" i="4"/>
  <c r="U1066" i="4"/>
  <c r="T1066" i="4"/>
  <c r="S1066" i="4"/>
  <c r="O1066" i="4"/>
  <c r="N1066" i="4"/>
  <c r="L1066" i="4"/>
  <c r="K1066" i="4"/>
  <c r="J1066" i="4"/>
  <c r="I1066" i="4"/>
  <c r="H1066" i="4"/>
  <c r="G1066" i="4"/>
  <c r="P1066" i="4" s="1"/>
  <c r="F1066" i="4"/>
  <c r="Q1066" i="4" s="1"/>
  <c r="E1066" i="4"/>
  <c r="D1066" i="4"/>
  <c r="C1066" i="4"/>
  <c r="B1066" i="4"/>
  <c r="M1066" i="4" s="1"/>
  <c r="A1066" i="4"/>
  <c r="U1065" i="4"/>
  <c r="T1065" i="4"/>
  <c r="S1065" i="4"/>
  <c r="P1065" i="4"/>
  <c r="M1065" i="4"/>
  <c r="L1065" i="4"/>
  <c r="K1065" i="4"/>
  <c r="Q1065" i="4" s="1"/>
  <c r="J1065" i="4"/>
  <c r="O1065" i="4" s="1"/>
  <c r="I1065" i="4"/>
  <c r="H1065" i="4"/>
  <c r="G1065" i="4"/>
  <c r="F1065" i="4"/>
  <c r="E1065" i="4"/>
  <c r="D1065" i="4"/>
  <c r="N1065" i="4" s="1"/>
  <c r="C1065" i="4"/>
  <c r="B1065" i="4"/>
  <c r="A1065" i="4"/>
  <c r="U1064" i="4"/>
  <c r="T1064" i="4"/>
  <c r="S1064" i="4"/>
  <c r="M1064" i="4"/>
  <c r="L1064" i="4"/>
  <c r="K1064" i="4"/>
  <c r="J1064" i="4"/>
  <c r="I1064" i="4"/>
  <c r="H1064" i="4"/>
  <c r="G1064" i="4"/>
  <c r="P1064" i="4" s="1"/>
  <c r="F1064" i="4"/>
  <c r="O1064" i="4" s="1"/>
  <c r="E1064" i="4"/>
  <c r="N1064" i="4" s="1"/>
  <c r="D1064" i="4"/>
  <c r="C1064" i="4"/>
  <c r="B1064" i="4"/>
  <c r="A1064" i="4"/>
  <c r="U1063" i="4"/>
  <c r="T1063" i="4"/>
  <c r="S1063" i="4"/>
  <c r="P1063" i="4"/>
  <c r="O1063" i="4"/>
  <c r="L1063" i="4"/>
  <c r="K1063" i="4"/>
  <c r="J1063" i="4"/>
  <c r="I1063" i="4"/>
  <c r="H1063" i="4"/>
  <c r="Q1063" i="4" s="1"/>
  <c r="G1063" i="4"/>
  <c r="F1063" i="4"/>
  <c r="E1063" i="4"/>
  <c r="D1063" i="4"/>
  <c r="C1063" i="4"/>
  <c r="B1063" i="4"/>
  <c r="A1063" i="4"/>
  <c r="U1062" i="4"/>
  <c r="T1062" i="4"/>
  <c r="S1062" i="4"/>
  <c r="P1062" i="4"/>
  <c r="O1062" i="4"/>
  <c r="L1062" i="4"/>
  <c r="K1062" i="4"/>
  <c r="Q1062" i="4" s="1"/>
  <c r="J1062" i="4"/>
  <c r="I1062" i="4"/>
  <c r="H1062" i="4"/>
  <c r="G1062" i="4"/>
  <c r="F1062" i="4"/>
  <c r="E1062" i="4"/>
  <c r="N1062" i="4" s="1"/>
  <c r="D1062" i="4"/>
  <c r="C1062" i="4"/>
  <c r="B1062" i="4"/>
  <c r="M1062" i="4" s="1"/>
  <c r="A1062" i="4"/>
  <c r="U1061" i="4"/>
  <c r="T1061" i="4"/>
  <c r="S1061" i="4"/>
  <c r="P1061" i="4"/>
  <c r="N1061" i="4"/>
  <c r="L1061" i="4"/>
  <c r="K1061" i="4"/>
  <c r="J1061" i="4"/>
  <c r="O1061" i="4" s="1"/>
  <c r="I1061" i="4"/>
  <c r="H1061" i="4"/>
  <c r="Q1061" i="4" s="1"/>
  <c r="G1061" i="4"/>
  <c r="F1061" i="4"/>
  <c r="E1061" i="4"/>
  <c r="D1061" i="4"/>
  <c r="C1061" i="4"/>
  <c r="B1061" i="4"/>
  <c r="M1061" i="4" s="1"/>
  <c r="A1061" i="4"/>
  <c r="U1060" i="4"/>
  <c r="T1060" i="4"/>
  <c r="S1060" i="4"/>
  <c r="Q1060" i="4"/>
  <c r="L1060" i="4"/>
  <c r="K1060" i="4"/>
  <c r="J1060" i="4"/>
  <c r="I1060" i="4"/>
  <c r="H1060" i="4"/>
  <c r="G1060" i="4"/>
  <c r="P1060" i="4" s="1"/>
  <c r="F1060" i="4"/>
  <c r="E1060" i="4"/>
  <c r="N1060" i="4" s="1"/>
  <c r="D1060" i="4"/>
  <c r="C1060" i="4"/>
  <c r="B1060" i="4"/>
  <c r="M1060" i="4" s="1"/>
  <c r="A1060" i="4"/>
  <c r="U1059" i="4"/>
  <c r="T1059" i="4"/>
  <c r="S1059" i="4"/>
  <c r="P1059" i="4"/>
  <c r="N1059" i="4"/>
  <c r="L1059" i="4"/>
  <c r="K1059" i="4"/>
  <c r="J1059" i="4"/>
  <c r="I1059" i="4"/>
  <c r="H1059" i="4"/>
  <c r="G1059" i="4"/>
  <c r="F1059" i="4"/>
  <c r="E1059" i="4"/>
  <c r="D1059" i="4"/>
  <c r="C1059" i="4"/>
  <c r="B1059" i="4"/>
  <c r="A1059" i="4"/>
  <c r="U1058" i="4"/>
  <c r="T1058" i="4"/>
  <c r="S1058" i="4"/>
  <c r="P1058" i="4"/>
  <c r="O1058" i="4"/>
  <c r="N1058" i="4"/>
  <c r="L1058" i="4"/>
  <c r="K1058" i="4"/>
  <c r="J1058" i="4"/>
  <c r="I1058" i="4"/>
  <c r="H1058" i="4"/>
  <c r="G1058" i="4"/>
  <c r="F1058" i="4"/>
  <c r="E1058" i="4"/>
  <c r="D1058" i="4"/>
  <c r="C1058" i="4"/>
  <c r="B1058" i="4"/>
  <c r="A1058" i="4"/>
  <c r="U1057" i="4"/>
  <c r="T1057" i="4"/>
  <c r="S1057" i="4"/>
  <c r="P1057" i="4"/>
  <c r="M1057" i="4"/>
  <c r="L1057" i="4"/>
  <c r="K1057" i="4"/>
  <c r="J1057" i="4"/>
  <c r="I1057" i="4"/>
  <c r="H1057" i="4"/>
  <c r="G1057" i="4"/>
  <c r="F1057" i="4"/>
  <c r="O1057" i="4" s="1"/>
  <c r="E1057" i="4"/>
  <c r="N1057" i="4" s="1"/>
  <c r="D1057" i="4"/>
  <c r="C1057" i="4"/>
  <c r="B1057" i="4"/>
  <c r="A1057" i="4"/>
  <c r="U1056" i="4"/>
  <c r="T1056" i="4"/>
  <c r="S1056" i="4"/>
  <c r="O1056" i="4"/>
  <c r="N1056" i="4"/>
  <c r="L1056" i="4"/>
  <c r="K1056" i="4"/>
  <c r="J1056" i="4"/>
  <c r="I1056" i="4"/>
  <c r="H1056" i="4"/>
  <c r="Q1056" i="4" s="1"/>
  <c r="G1056" i="4"/>
  <c r="P1056" i="4" s="1"/>
  <c r="F1056" i="4"/>
  <c r="E1056" i="4"/>
  <c r="D1056" i="4"/>
  <c r="C1056" i="4"/>
  <c r="B1056" i="4"/>
  <c r="A1056" i="4"/>
  <c r="U1055" i="4"/>
  <c r="T1055" i="4"/>
  <c r="S1055" i="4"/>
  <c r="Q1055" i="4"/>
  <c r="P1055" i="4"/>
  <c r="N1055" i="4"/>
  <c r="L1055" i="4"/>
  <c r="K1055" i="4"/>
  <c r="J1055" i="4"/>
  <c r="O1055" i="4" s="1"/>
  <c r="I1055" i="4"/>
  <c r="H1055" i="4"/>
  <c r="G1055" i="4"/>
  <c r="F1055" i="4"/>
  <c r="E1055" i="4"/>
  <c r="D1055" i="4"/>
  <c r="C1055" i="4"/>
  <c r="B1055" i="4"/>
  <c r="A1055" i="4"/>
  <c r="U1054" i="4"/>
  <c r="T1054" i="4"/>
  <c r="S1054" i="4"/>
  <c r="N1054" i="4"/>
  <c r="M1054" i="4"/>
  <c r="L1054" i="4"/>
  <c r="K1054" i="4"/>
  <c r="J1054" i="4"/>
  <c r="I1054" i="4"/>
  <c r="H1054" i="4"/>
  <c r="Q1054" i="4" s="1"/>
  <c r="G1054" i="4"/>
  <c r="P1054" i="4" s="1"/>
  <c r="F1054" i="4"/>
  <c r="O1054" i="4" s="1"/>
  <c r="E1054" i="4"/>
  <c r="D1054" i="4"/>
  <c r="C1054" i="4"/>
  <c r="B1054" i="4"/>
  <c r="A1054" i="4"/>
  <c r="U1053" i="4"/>
  <c r="T1053" i="4"/>
  <c r="S1053" i="4"/>
  <c r="Q1053" i="4"/>
  <c r="P1053" i="4"/>
  <c r="L1053" i="4"/>
  <c r="K1053" i="4"/>
  <c r="J1053" i="4"/>
  <c r="I1053" i="4"/>
  <c r="H1053" i="4"/>
  <c r="G1053" i="4"/>
  <c r="F1053" i="4"/>
  <c r="E1053" i="4"/>
  <c r="D1053" i="4"/>
  <c r="N1053" i="4" s="1"/>
  <c r="C1053" i="4"/>
  <c r="B1053" i="4"/>
  <c r="M1053" i="4" s="1"/>
  <c r="A1053" i="4"/>
  <c r="U1052" i="4"/>
  <c r="T1052" i="4"/>
  <c r="S1052" i="4"/>
  <c r="N1052" i="4"/>
  <c r="M1052" i="4"/>
  <c r="L1052" i="4"/>
  <c r="K1052" i="4"/>
  <c r="J1052" i="4"/>
  <c r="I1052" i="4"/>
  <c r="H1052" i="4"/>
  <c r="G1052" i="4"/>
  <c r="P1052" i="4" s="1"/>
  <c r="F1052" i="4"/>
  <c r="Q1052" i="4" s="1"/>
  <c r="E1052" i="4"/>
  <c r="D1052" i="4"/>
  <c r="C1052" i="4"/>
  <c r="B1052" i="4"/>
  <c r="A1052" i="4"/>
  <c r="U1051" i="4"/>
  <c r="T1051" i="4"/>
  <c r="S1051" i="4"/>
  <c r="O1051" i="4"/>
  <c r="N1051" i="4"/>
  <c r="L1051" i="4"/>
  <c r="K1051" i="4"/>
  <c r="J1051" i="4"/>
  <c r="I1051" i="4"/>
  <c r="H1051" i="4"/>
  <c r="G1051" i="4"/>
  <c r="P1051" i="4" s="1"/>
  <c r="F1051" i="4"/>
  <c r="E1051" i="4"/>
  <c r="D1051" i="4"/>
  <c r="C1051" i="4"/>
  <c r="B1051" i="4"/>
  <c r="M1051" i="4" s="1"/>
  <c r="A1051" i="4"/>
  <c r="U1050" i="4"/>
  <c r="T1050" i="4"/>
  <c r="S1050" i="4"/>
  <c r="M1050" i="4"/>
  <c r="L1050" i="4"/>
  <c r="K1050" i="4"/>
  <c r="J1050" i="4"/>
  <c r="I1050" i="4"/>
  <c r="H1050" i="4"/>
  <c r="Q1050" i="4" s="1"/>
  <c r="G1050" i="4"/>
  <c r="P1050" i="4" s="1"/>
  <c r="F1050" i="4"/>
  <c r="O1050" i="4" s="1"/>
  <c r="E1050" i="4"/>
  <c r="D1050" i="4"/>
  <c r="N1050" i="4" s="1"/>
  <c r="R1050" i="4" s="1"/>
  <c r="C1050" i="4"/>
  <c r="B1050" i="4"/>
  <c r="A1050" i="4"/>
  <c r="U1049" i="4"/>
  <c r="T1049" i="4"/>
  <c r="S1049" i="4"/>
  <c r="Q1049" i="4"/>
  <c r="P1049" i="4"/>
  <c r="O1049" i="4"/>
  <c r="N1049" i="4"/>
  <c r="L1049" i="4"/>
  <c r="K1049" i="4"/>
  <c r="J1049" i="4"/>
  <c r="I1049" i="4"/>
  <c r="H1049" i="4"/>
  <c r="G1049" i="4"/>
  <c r="F1049" i="4"/>
  <c r="E1049" i="4"/>
  <c r="D1049" i="4"/>
  <c r="C1049" i="4"/>
  <c r="B1049" i="4"/>
  <c r="A1049" i="4"/>
  <c r="U1048" i="4"/>
  <c r="T1048" i="4"/>
  <c r="S1048" i="4"/>
  <c r="N1048" i="4"/>
  <c r="M1048" i="4"/>
  <c r="L1048" i="4"/>
  <c r="K1048" i="4"/>
  <c r="Q1048" i="4" s="1"/>
  <c r="J1048" i="4"/>
  <c r="O1048" i="4" s="1"/>
  <c r="I1048" i="4"/>
  <c r="H1048" i="4"/>
  <c r="G1048" i="4"/>
  <c r="P1048" i="4" s="1"/>
  <c r="F1048" i="4"/>
  <c r="E1048" i="4"/>
  <c r="D1048" i="4"/>
  <c r="C1048" i="4"/>
  <c r="B1048" i="4"/>
  <c r="A1048" i="4"/>
  <c r="U1047" i="4"/>
  <c r="T1047" i="4"/>
  <c r="S1047" i="4"/>
  <c r="L1047" i="4"/>
  <c r="K1047" i="4"/>
  <c r="J1047" i="4"/>
  <c r="I1047" i="4"/>
  <c r="H1047" i="4"/>
  <c r="Q1047" i="4" s="1"/>
  <c r="G1047" i="4"/>
  <c r="P1047" i="4" s="1"/>
  <c r="F1047" i="4"/>
  <c r="O1047" i="4" s="1"/>
  <c r="E1047" i="4"/>
  <c r="N1047" i="4" s="1"/>
  <c r="R1047" i="4" s="1"/>
  <c r="D1047" i="4"/>
  <c r="C1047" i="4"/>
  <c r="B1047" i="4"/>
  <c r="M1047" i="4" s="1"/>
  <c r="A1047" i="4"/>
  <c r="U1046" i="4"/>
  <c r="T1046" i="4"/>
  <c r="S1046" i="4"/>
  <c r="Q1046" i="4"/>
  <c r="P1046" i="4"/>
  <c r="L1046" i="4"/>
  <c r="K1046" i="4"/>
  <c r="J1046" i="4"/>
  <c r="I1046" i="4"/>
  <c r="H1046" i="4"/>
  <c r="G1046" i="4"/>
  <c r="F1046" i="4"/>
  <c r="O1046" i="4" s="1"/>
  <c r="E1046" i="4"/>
  <c r="D1046" i="4"/>
  <c r="C1046" i="4"/>
  <c r="B1046" i="4"/>
  <c r="A1046" i="4"/>
  <c r="U1045" i="4"/>
  <c r="T1045" i="4"/>
  <c r="S1045" i="4"/>
  <c r="P1045" i="4"/>
  <c r="M1045" i="4"/>
  <c r="L1045" i="4"/>
  <c r="K1045" i="4"/>
  <c r="J1045" i="4"/>
  <c r="I1045" i="4"/>
  <c r="H1045" i="4"/>
  <c r="G1045" i="4"/>
  <c r="F1045" i="4"/>
  <c r="O1045" i="4" s="1"/>
  <c r="E1045" i="4"/>
  <c r="N1045" i="4" s="1"/>
  <c r="D1045" i="4"/>
  <c r="C1045" i="4"/>
  <c r="B1045" i="4"/>
  <c r="A1045" i="4"/>
  <c r="U1044" i="4"/>
  <c r="T1044" i="4"/>
  <c r="S1044" i="4"/>
  <c r="N1044" i="4"/>
  <c r="M1044" i="4"/>
  <c r="L1044" i="4"/>
  <c r="K1044" i="4"/>
  <c r="J1044" i="4"/>
  <c r="O1044" i="4" s="1"/>
  <c r="I1044" i="4"/>
  <c r="H1044" i="4"/>
  <c r="G1044" i="4"/>
  <c r="P1044" i="4" s="1"/>
  <c r="F1044" i="4"/>
  <c r="E1044" i="4"/>
  <c r="D1044" i="4"/>
  <c r="C1044" i="4"/>
  <c r="B1044" i="4"/>
  <c r="A1044" i="4"/>
  <c r="U1043" i="4"/>
  <c r="T1043" i="4"/>
  <c r="S1043" i="4"/>
  <c r="L1043" i="4"/>
  <c r="K1043" i="4"/>
  <c r="J1043" i="4"/>
  <c r="I1043" i="4"/>
  <c r="H1043" i="4"/>
  <c r="G1043" i="4"/>
  <c r="P1043" i="4" s="1"/>
  <c r="F1043" i="4"/>
  <c r="O1043" i="4" s="1"/>
  <c r="E1043" i="4"/>
  <c r="D1043" i="4"/>
  <c r="C1043" i="4"/>
  <c r="B1043" i="4"/>
  <c r="A1043" i="4"/>
  <c r="U1042" i="4"/>
  <c r="T1042" i="4"/>
  <c r="S1042" i="4"/>
  <c r="N1042" i="4"/>
  <c r="M1042" i="4"/>
  <c r="L1042" i="4"/>
  <c r="K1042" i="4"/>
  <c r="J1042" i="4"/>
  <c r="I1042" i="4"/>
  <c r="H1042" i="4"/>
  <c r="G1042" i="4"/>
  <c r="P1042" i="4" s="1"/>
  <c r="F1042" i="4"/>
  <c r="Q1042" i="4" s="1"/>
  <c r="E1042" i="4"/>
  <c r="D1042" i="4"/>
  <c r="C1042" i="4"/>
  <c r="B1042" i="4"/>
  <c r="A1042" i="4"/>
  <c r="U1041" i="4"/>
  <c r="T1041" i="4"/>
  <c r="S1041" i="4"/>
  <c r="P1041" i="4"/>
  <c r="M1041" i="4"/>
  <c r="L1041" i="4"/>
  <c r="K1041" i="4"/>
  <c r="Q1041" i="4" s="1"/>
  <c r="J1041" i="4"/>
  <c r="O1041" i="4" s="1"/>
  <c r="I1041" i="4"/>
  <c r="H1041" i="4"/>
  <c r="G1041" i="4"/>
  <c r="F1041" i="4"/>
  <c r="E1041" i="4"/>
  <c r="D1041" i="4"/>
  <c r="N1041" i="4" s="1"/>
  <c r="C1041" i="4"/>
  <c r="B1041" i="4"/>
  <c r="A1041" i="4"/>
  <c r="U1040" i="4"/>
  <c r="T1040" i="4"/>
  <c r="S1040" i="4"/>
  <c r="M1040" i="4"/>
  <c r="L1040" i="4"/>
  <c r="K1040" i="4"/>
  <c r="J1040" i="4"/>
  <c r="I1040" i="4"/>
  <c r="H1040" i="4"/>
  <c r="Q1040" i="4" s="1"/>
  <c r="G1040" i="4"/>
  <c r="P1040" i="4" s="1"/>
  <c r="F1040" i="4"/>
  <c r="O1040" i="4" s="1"/>
  <c r="E1040" i="4"/>
  <c r="N1040" i="4" s="1"/>
  <c r="D1040" i="4"/>
  <c r="C1040" i="4"/>
  <c r="B1040" i="4"/>
  <c r="A1040" i="4"/>
  <c r="U1039" i="4"/>
  <c r="T1039" i="4"/>
  <c r="S1039" i="4"/>
  <c r="Q1039" i="4"/>
  <c r="O1039" i="4"/>
  <c r="L1039" i="4"/>
  <c r="K1039" i="4"/>
  <c r="J1039" i="4"/>
  <c r="I1039" i="4"/>
  <c r="H1039" i="4"/>
  <c r="G1039" i="4"/>
  <c r="P1039" i="4" s="1"/>
  <c r="F1039" i="4"/>
  <c r="E1039" i="4"/>
  <c r="D1039" i="4"/>
  <c r="N1039" i="4" s="1"/>
  <c r="C1039" i="4"/>
  <c r="B1039" i="4"/>
  <c r="A1039" i="4"/>
  <c r="U1038" i="4"/>
  <c r="T1038" i="4"/>
  <c r="S1038" i="4"/>
  <c r="P1038" i="4"/>
  <c r="O1038" i="4"/>
  <c r="N1038" i="4"/>
  <c r="L1038" i="4"/>
  <c r="K1038" i="4"/>
  <c r="Q1038" i="4" s="1"/>
  <c r="J1038" i="4"/>
  <c r="I1038" i="4"/>
  <c r="H1038" i="4"/>
  <c r="G1038" i="4"/>
  <c r="F1038" i="4"/>
  <c r="E1038" i="4"/>
  <c r="D1038" i="4"/>
  <c r="C1038" i="4"/>
  <c r="B1038" i="4"/>
  <c r="M1038" i="4" s="1"/>
  <c r="R1038" i="4" s="1"/>
  <c r="A1038" i="4"/>
  <c r="U1037" i="4"/>
  <c r="T1037" i="4"/>
  <c r="S1037" i="4"/>
  <c r="P1037" i="4"/>
  <c r="N1037" i="4"/>
  <c r="L1037" i="4"/>
  <c r="K1037" i="4"/>
  <c r="J1037" i="4"/>
  <c r="O1037" i="4" s="1"/>
  <c r="I1037" i="4"/>
  <c r="H1037" i="4"/>
  <c r="Q1037" i="4" s="1"/>
  <c r="G1037" i="4"/>
  <c r="F1037" i="4"/>
  <c r="E1037" i="4"/>
  <c r="D1037" i="4"/>
  <c r="C1037" i="4"/>
  <c r="B1037" i="4"/>
  <c r="M1037" i="4" s="1"/>
  <c r="R1037" i="4" s="1"/>
  <c r="A1037" i="4"/>
  <c r="U1036" i="4"/>
  <c r="T1036" i="4"/>
  <c r="S1036" i="4"/>
  <c r="Q1036" i="4"/>
  <c r="L1036" i="4"/>
  <c r="K1036" i="4"/>
  <c r="J1036" i="4"/>
  <c r="I1036" i="4"/>
  <c r="H1036" i="4"/>
  <c r="G1036" i="4"/>
  <c r="P1036" i="4" s="1"/>
  <c r="F1036" i="4"/>
  <c r="E1036" i="4"/>
  <c r="D1036" i="4"/>
  <c r="C1036" i="4"/>
  <c r="B1036" i="4"/>
  <c r="M1036" i="4" s="1"/>
  <c r="A1036" i="4"/>
  <c r="U1035" i="4"/>
  <c r="T1035" i="4"/>
  <c r="S1035" i="4"/>
  <c r="N1035" i="4"/>
  <c r="L1035" i="4"/>
  <c r="K1035" i="4"/>
  <c r="J1035" i="4"/>
  <c r="I1035" i="4"/>
  <c r="H1035" i="4"/>
  <c r="G1035" i="4"/>
  <c r="P1035" i="4" s="1"/>
  <c r="F1035" i="4"/>
  <c r="Q1035" i="4" s="1"/>
  <c r="E1035" i="4"/>
  <c r="D1035" i="4"/>
  <c r="C1035" i="4"/>
  <c r="M1035" i="4" s="1"/>
  <c r="B1035" i="4"/>
  <c r="A1035" i="4"/>
  <c r="U1034" i="4"/>
  <c r="T1034" i="4"/>
  <c r="S1034" i="4"/>
  <c r="P1034" i="4"/>
  <c r="O1034" i="4"/>
  <c r="L1034" i="4"/>
  <c r="K1034" i="4"/>
  <c r="J1034" i="4"/>
  <c r="I1034" i="4"/>
  <c r="H1034" i="4"/>
  <c r="G1034" i="4"/>
  <c r="F1034" i="4"/>
  <c r="E1034" i="4"/>
  <c r="D1034" i="4"/>
  <c r="N1034" i="4" s="1"/>
  <c r="C1034" i="4"/>
  <c r="M1034" i="4" s="1"/>
  <c r="B1034" i="4"/>
  <c r="A1034" i="4"/>
  <c r="U1033" i="4"/>
  <c r="T1033" i="4"/>
  <c r="S1033" i="4"/>
  <c r="N1033" i="4"/>
  <c r="M1033" i="4"/>
  <c r="L1033" i="4"/>
  <c r="K1033" i="4"/>
  <c r="J1033" i="4"/>
  <c r="I1033" i="4"/>
  <c r="H1033" i="4"/>
  <c r="Q1033" i="4" s="1"/>
  <c r="G1033" i="4"/>
  <c r="P1033" i="4" s="1"/>
  <c r="F1033" i="4"/>
  <c r="O1033" i="4" s="1"/>
  <c r="E1033" i="4"/>
  <c r="D1033" i="4"/>
  <c r="C1033" i="4"/>
  <c r="B1033" i="4"/>
  <c r="A1033" i="4"/>
  <c r="U1032" i="4"/>
  <c r="T1032" i="4"/>
  <c r="S1032" i="4"/>
  <c r="Q1032" i="4"/>
  <c r="L1032" i="4"/>
  <c r="K1032" i="4"/>
  <c r="J1032" i="4"/>
  <c r="I1032" i="4"/>
  <c r="H1032" i="4"/>
  <c r="G1032" i="4"/>
  <c r="P1032" i="4" s="1"/>
  <c r="F1032" i="4"/>
  <c r="O1032" i="4" s="1"/>
  <c r="E1032" i="4"/>
  <c r="D1032" i="4"/>
  <c r="C1032" i="4"/>
  <c r="B1032" i="4"/>
  <c r="M1032" i="4" s="1"/>
  <c r="A1032" i="4"/>
  <c r="U1031" i="4"/>
  <c r="T1031" i="4"/>
  <c r="S1031" i="4"/>
  <c r="O1031" i="4"/>
  <c r="L1031" i="4"/>
  <c r="K1031" i="4"/>
  <c r="J1031" i="4"/>
  <c r="I1031" i="4"/>
  <c r="H1031" i="4"/>
  <c r="G1031" i="4"/>
  <c r="P1031" i="4" s="1"/>
  <c r="F1031" i="4"/>
  <c r="Q1031" i="4" s="1"/>
  <c r="E1031" i="4"/>
  <c r="D1031" i="4"/>
  <c r="N1031" i="4" s="1"/>
  <c r="C1031" i="4"/>
  <c r="B1031" i="4"/>
  <c r="M1031" i="4" s="1"/>
  <c r="A1031" i="4"/>
  <c r="U1030" i="4"/>
  <c r="T1030" i="4"/>
  <c r="S1030" i="4"/>
  <c r="P1030" i="4"/>
  <c r="M1030" i="4"/>
  <c r="L1030" i="4"/>
  <c r="K1030" i="4"/>
  <c r="J1030" i="4"/>
  <c r="O1030" i="4" s="1"/>
  <c r="I1030" i="4"/>
  <c r="H1030" i="4"/>
  <c r="G1030" i="4"/>
  <c r="F1030" i="4"/>
  <c r="E1030" i="4"/>
  <c r="D1030" i="4"/>
  <c r="N1030" i="4" s="1"/>
  <c r="C1030" i="4"/>
  <c r="B1030" i="4"/>
  <c r="A1030" i="4"/>
  <c r="U1029" i="4"/>
  <c r="T1029" i="4"/>
  <c r="S1029" i="4"/>
  <c r="N1029" i="4"/>
  <c r="M1029" i="4"/>
  <c r="L1029" i="4"/>
  <c r="K1029" i="4"/>
  <c r="J1029" i="4"/>
  <c r="I1029" i="4"/>
  <c r="H1029" i="4"/>
  <c r="G1029" i="4"/>
  <c r="P1029" i="4" s="1"/>
  <c r="F1029" i="4"/>
  <c r="O1029" i="4" s="1"/>
  <c r="E1029" i="4"/>
  <c r="D1029" i="4"/>
  <c r="C1029" i="4"/>
  <c r="B1029" i="4"/>
  <c r="A1029" i="4"/>
  <c r="U1028" i="4"/>
  <c r="T1028" i="4"/>
  <c r="S1028" i="4"/>
  <c r="L1028" i="4"/>
  <c r="K1028" i="4"/>
  <c r="J1028" i="4"/>
  <c r="I1028" i="4"/>
  <c r="H1028" i="4"/>
  <c r="G1028" i="4"/>
  <c r="P1028" i="4" s="1"/>
  <c r="F1028" i="4"/>
  <c r="O1028" i="4" s="1"/>
  <c r="E1028" i="4"/>
  <c r="D1028" i="4"/>
  <c r="N1028" i="4" s="1"/>
  <c r="C1028" i="4"/>
  <c r="M1028" i="4" s="1"/>
  <c r="B1028" i="4"/>
  <c r="A1028" i="4"/>
  <c r="U1027" i="4"/>
  <c r="T1027" i="4"/>
  <c r="S1027" i="4"/>
  <c r="P1027" i="4"/>
  <c r="O1027" i="4"/>
  <c r="L1027" i="4"/>
  <c r="K1027" i="4"/>
  <c r="J1027" i="4"/>
  <c r="I1027" i="4"/>
  <c r="H1027" i="4"/>
  <c r="G1027" i="4"/>
  <c r="F1027" i="4"/>
  <c r="Q1027" i="4" s="1"/>
  <c r="E1027" i="4"/>
  <c r="D1027" i="4"/>
  <c r="N1027" i="4" s="1"/>
  <c r="C1027" i="4"/>
  <c r="B1027" i="4"/>
  <c r="M1027" i="4" s="1"/>
  <c r="R1027" i="4" s="1"/>
  <c r="A1027" i="4"/>
  <c r="U1026" i="4"/>
  <c r="T1026" i="4"/>
  <c r="S1026" i="4"/>
  <c r="P1026" i="4"/>
  <c r="O1026" i="4"/>
  <c r="L1026" i="4"/>
  <c r="K1026" i="4"/>
  <c r="Q1026" i="4" s="1"/>
  <c r="J1026" i="4"/>
  <c r="I1026" i="4"/>
  <c r="H1026" i="4"/>
  <c r="G1026" i="4"/>
  <c r="F1026" i="4"/>
  <c r="E1026" i="4"/>
  <c r="D1026" i="4"/>
  <c r="N1026" i="4" s="1"/>
  <c r="C1026" i="4"/>
  <c r="M1026" i="4" s="1"/>
  <c r="R1026" i="4" s="1"/>
  <c r="B1026" i="4"/>
  <c r="A1026" i="4"/>
  <c r="U1025" i="4"/>
  <c r="T1025" i="4"/>
  <c r="S1025" i="4"/>
  <c r="N1025" i="4"/>
  <c r="M1025" i="4"/>
  <c r="L1025" i="4"/>
  <c r="K1025" i="4"/>
  <c r="J1025" i="4"/>
  <c r="I1025" i="4"/>
  <c r="H1025" i="4"/>
  <c r="G1025" i="4"/>
  <c r="P1025" i="4" s="1"/>
  <c r="F1025" i="4"/>
  <c r="E1025" i="4"/>
  <c r="D1025" i="4"/>
  <c r="C1025" i="4"/>
  <c r="B1025" i="4"/>
  <c r="A1025" i="4"/>
  <c r="U1024" i="4"/>
  <c r="T1024" i="4"/>
  <c r="S1024" i="4"/>
  <c r="P1024" i="4"/>
  <c r="L1024" i="4"/>
  <c r="K1024" i="4"/>
  <c r="J1024" i="4"/>
  <c r="I1024" i="4"/>
  <c r="H1024" i="4"/>
  <c r="Q1024" i="4" s="1"/>
  <c r="G1024" i="4"/>
  <c r="F1024" i="4"/>
  <c r="E1024" i="4"/>
  <c r="D1024" i="4"/>
  <c r="N1024" i="4" s="1"/>
  <c r="C1024" i="4"/>
  <c r="M1024" i="4" s="1"/>
  <c r="B1024" i="4"/>
  <c r="A1024" i="4"/>
  <c r="U1023" i="4"/>
  <c r="T1023" i="4"/>
  <c r="S1023" i="4"/>
  <c r="Q1023" i="4"/>
  <c r="M1023" i="4"/>
  <c r="L1023" i="4"/>
  <c r="K1023" i="4"/>
  <c r="J1023" i="4"/>
  <c r="I1023" i="4"/>
  <c r="H1023" i="4"/>
  <c r="G1023" i="4"/>
  <c r="P1023" i="4" s="1"/>
  <c r="F1023" i="4"/>
  <c r="O1023" i="4" s="1"/>
  <c r="E1023" i="4"/>
  <c r="N1023" i="4" s="1"/>
  <c r="D1023" i="4"/>
  <c r="C1023" i="4"/>
  <c r="B1023" i="4"/>
  <c r="A1023" i="4"/>
  <c r="U1022" i="4"/>
  <c r="T1022" i="4"/>
  <c r="S1022" i="4"/>
  <c r="P1022" i="4"/>
  <c r="N1022" i="4"/>
  <c r="L1022" i="4"/>
  <c r="K1022" i="4"/>
  <c r="J1022" i="4"/>
  <c r="O1022" i="4" s="1"/>
  <c r="I1022" i="4"/>
  <c r="H1022" i="4"/>
  <c r="G1022" i="4"/>
  <c r="F1022" i="4"/>
  <c r="E1022" i="4"/>
  <c r="D1022" i="4"/>
  <c r="C1022" i="4"/>
  <c r="B1022" i="4"/>
  <c r="M1022" i="4" s="1"/>
  <c r="A1022" i="4"/>
  <c r="U1021" i="4"/>
  <c r="T1021" i="4"/>
  <c r="S1021" i="4"/>
  <c r="N1021" i="4"/>
  <c r="M1021" i="4"/>
  <c r="L1021" i="4"/>
  <c r="K1021" i="4"/>
  <c r="J1021" i="4"/>
  <c r="I1021" i="4"/>
  <c r="H1021" i="4"/>
  <c r="G1021" i="4"/>
  <c r="P1021" i="4" s="1"/>
  <c r="F1021" i="4"/>
  <c r="E1021" i="4"/>
  <c r="D1021" i="4"/>
  <c r="C1021" i="4"/>
  <c r="B1021" i="4"/>
  <c r="A1021" i="4"/>
  <c r="U1020" i="4"/>
  <c r="T1020" i="4"/>
  <c r="S1020" i="4"/>
  <c r="P1020" i="4"/>
  <c r="L1020" i="4"/>
  <c r="K1020" i="4"/>
  <c r="J1020" i="4"/>
  <c r="I1020" i="4"/>
  <c r="H1020" i="4"/>
  <c r="Q1020" i="4" s="1"/>
  <c r="G1020" i="4"/>
  <c r="F1020" i="4"/>
  <c r="E1020" i="4"/>
  <c r="D1020" i="4"/>
  <c r="N1020" i="4" s="1"/>
  <c r="C1020" i="4"/>
  <c r="M1020" i="4" s="1"/>
  <c r="B1020" i="4"/>
  <c r="A1020" i="4"/>
  <c r="U1019" i="4"/>
  <c r="T1019" i="4"/>
  <c r="S1019" i="4"/>
  <c r="Q1019" i="4"/>
  <c r="P1019" i="4"/>
  <c r="O1019" i="4"/>
  <c r="M1019" i="4"/>
  <c r="L1019" i="4"/>
  <c r="K1019" i="4"/>
  <c r="J1019" i="4"/>
  <c r="I1019" i="4"/>
  <c r="H1019" i="4"/>
  <c r="G1019" i="4"/>
  <c r="F1019" i="4"/>
  <c r="E1019" i="4"/>
  <c r="D1019" i="4"/>
  <c r="N1019" i="4" s="1"/>
  <c r="C1019" i="4"/>
  <c r="B1019" i="4"/>
  <c r="A1019" i="4"/>
  <c r="U1018" i="4"/>
  <c r="T1018" i="4"/>
  <c r="S1018" i="4"/>
  <c r="P1018" i="4"/>
  <c r="O1018" i="4"/>
  <c r="L1018" i="4"/>
  <c r="K1018" i="4"/>
  <c r="Q1018" i="4" s="1"/>
  <c r="J1018" i="4"/>
  <c r="I1018" i="4"/>
  <c r="H1018" i="4"/>
  <c r="G1018" i="4"/>
  <c r="F1018" i="4"/>
  <c r="E1018" i="4"/>
  <c r="D1018" i="4"/>
  <c r="N1018" i="4" s="1"/>
  <c r="C1018" i="4"/>
  <c r="B1018" i="4"/>
  <c r="M1018" i="4" s="1"/>
  <c r="R1018" i="4" s="1"/>
  <c r="A1018" i="4"/>
  <c r="U1017" i="4"/>
  <c r="T1017" i="4"/>
  <c r="S1017" i="4"/>
  <c r="N1017" i="4"/>
  <c r="M1017" i="4"/>
  <c r="L1017" i="4"/>
  <c r="K1017" i="4"/>
  <c r="J1017" i="4"/>
  <c r="I1017" i="4"/>
  <c r="H1017" i="4"/>
  <c r="Q1017" i="4" s="1"/>
  <c r="G1017" i="4"/>
  <c r="P1017" i="4" s="1"/>
  <c r="F1017" i="4"/>
  <c r="E1017" i="4"/>
  <c r="D1017" i="4"/>
  <c r="C1017" i="4"/>
  <c r="B1017" i="4"/>
  <c r="A1017" i="4"/>
  <c r="U1016" i="4"/>
  <c r="T1016" i="4"/>
  <c r="S1016" i="4"/>
  <c r="P1016" i="4"/>
  <c r="L1016" i="4"/>
  <c r="K1016" i="4"/>
  <c r="J1016" i="4"/>
  <c r="O1016" i="4" s="1"/>
  <c r="I1016" i="4"/>
  <c r="H1016" i="4"/>
  <c r="Q1016" i="4" s="1"/>
  <c r="G1016" i="4"/>
  <c r="F1016" i="4"/>
  <c r="E1016" i="4"/>
  <c r="D1016" i="4"/>
  <c r="C1016" i="4"/>
  <c r="M1016" i="4" s="1"/>
  <c r="B1016" i="4"/>
  <c r="A1016" i="4"/>
  <c r="U1015" i="4"/>
  <c r="T1015" i="4"/>
  <c r="S1015" i="4"/>
  <c r="Q1015" i="4"/>
  <c r="L1015" i="4"/>
  <c r="K1015" i="4"/>
  <c r="J1015" i="4"/>
  <c r="I1015" i="4"/>
  <c r="H1015" i="4"/>
  <c r="G1015" i="4"/>
  <c r="P1015" i="4" s="1"/>
  <c r="F1015" i="4"/>
  <c r="O1015" i="4" s="1"/>
  <c r="E1015" i="4"/>
  <c r="N1015" i="4" s="1"/>
  <c r="D1015" i="4"/>
  <c r="C1015" i="4"/>
  <c r="B1015" i="4"/>
  <c r="M1015" i="4" s="1"/>
  <c r="R1015" i="4" s="1"/>
  <c r="A1015" i="4"/>
  <c r="U1014" i="4"/>
  <c r="T1014" i="4"/>
  <c r="S1014" i="4"/>
  <c r="P1014" i="4"/>
  <c r="O1014" i="4"/>
  <c r="L1014" i="4"/>
  <c r="K1014" i="4"/>
  <c r="J1014" i="4"/>
  <c r="I1014" i="4"/>
  <c r="H1014" i="4"/>
  <c r="G1014" i="4"/>
  <c r="F1014" i="4"/>
  <c r="E1014" i="4"/>
  <c r="D1014" i="4"/>
  <c r="N1014" i="4" s="1"/>
  <c r="C1014" i="4"/>
  <c r="M1014" i="4" s="1"/>
  <c r="B1014" i="4"/>
  <c r="A1014" i="4"/>
  <c r="U1013" i="4"/>
  <c r="T1013" i="4"/>
  <c r="S1013" i="4"/>
  <c r="N1013" i="4"/>
  <c r="M1013" i="4"/>
  <c r="L1013" i="4"/>
  <c r="K1013" i="4"/>
  <c r="J1013" i="4"/>
  <c r="I1013" i="4"/>
  <c r="H1013" i="4"/>
  <c r="G1013" i="4"/>
  <c r="P1013" i="4" s="1"/>
  <c r="F1013" i="4"/>
  <c r="O1013" i="4" s="1"/>
  <c r="E1013" i="4"/>
  <c r="D1013" i="4"/>
  <c r="C1013" i="4"/>
  <c r="B1013" i="4"/>
  <c r="A1013" i="4"/>
  <c r="U1012" i="4"/>
  <c r="T1012" i="4"/>
  <c r="S1012" i="4"/>
  <c r="O1012" i="4"/>
  <c r="L1012" i="4"/>
  <c r="K1012" i="4"/>
  <c r="J1012" i="4"/>
  <c r="I1012" i="4"/>
  <c r="H1012" i="4"/>
  <c r="Q1012" i="4" s="1"/>
  <c r="G1012" i="4"/>
  <c r="P1012" i="4" s="1"/>
  <c r="F1012" i="4"/>
  <c r="E1012" i="4"/>
  <c r="D1012" i="4"/>
  <c r="N1012" i="4" s="1"/>
  <c r="R1012" i="4" s="1"/>
  <c r="C1012" i="4"/>
  <c r="M1012" i="4" s="1"/>
  <c r="B1012" i="4"/>
  <c r="A1012" i="4"/>
  <c r="U1011" i="4"/>
  <c r="T1011" i="4"/>
  <c r="S1011" i="4"/>
  <c r="Q1011" i="4"/>
  <c r="M1011" i="4"/>
  <c r="L1011" i="4"/>
  <c r="K1011" i="4"/>
  <c r="J1011" i="4"/>
  <c r="I1011" i="4"/>
  <c r="H1011" i="4"/>
  <c r="G1011" i="4"/>
  <c r="P1011" i="4" s="1"/>
  <c r="F1011" i="4"/>
  <c r="O1011" i="4" s="1"/>
  <c r="E1011" i="4"/>
  <c r="N1011" i="4" s="1"/>
  <c r="D1011" i="4"/>
  <c r="C1011" i="4"/>
  <c r="B1011" i="4"/>
  <c r="A1011" i="4"/>
  <c r="U1010" i="4"/>
  <c r="T1010" i="4"/>
  <c r="S1010" i="4"/>
  <c r="P1010" i="4"/>
  <c r="N1010" i="4"/>
  <c r="L1010" i="4"/>
  <c r="K1010" i="4"/>
  <c r="J1010" i="4"/>
  <c r="O1010" i="4" s="1"/>
  <c r="I1010" i="4"/>
  <c r="H1010" i="4"/>
  <c r="G1010" i="4"/>
  <c r="F1010" i="4"/>
  <c r="E1010" i="4"/>
  <c r="D1010" i="4"/>
  <c r="C1010" i="4"/>
  <c r="B1010" i="4"/>
  <c r="M1010" i="4" s="1"/>
  <c r="A1010" i="4"/>
  <c r="U1009" i="4"/>
  <c r="T1009" i="4"/>
  <c r="S1009" i="4"/>
  <c r="N1009" i="4"/>
  <c r="M1009" i="4"/>
  <c r="L1009" i="4"/>
  <c r="K1009" i="4"/>
  <c r="J1009" i="4"/>
  <c r="I1009" i="4"/>
  <c r="H1009" i="4"/>
  <c r="G1009" i="4"/>
  <c r="P1009" i="4" s="1"/>
  <c r="F1009" i="4"/>
  <c r="O1009" i="4" s="1"/>
  <c r="E1009" i="4"/>
  <c r="D1009" i="4"/>
  <c r="C1009" i="4"/>
  <c r="B1009" i="4"/>
  <c r="A1009" i="4"/>
  <c r="U1008" i="4"/>
  <c r="T1008" i="4"/>
  <c r="S1008" i="4"/>
  <c r="P1008" i="4"/>
  <c r="L1008" i="4"/>
  <c r="K1008" i="4"/>
  <c r="J1008" i="4"/>
  <c r="I1008" i="4"/>
  <c r="H1008" i="4"/>
  <c r="G1008" i="4"/>
  <c r="F1008" i="4"/>
  <c r="Q1008" i="4" s="1"/>
  <c r="E1008" i="4"/>
  <c r="D1008" i="4"/>
  <c r="C1008" i="4"/>
  <c r="M1008" i="4" s="1"/>
  <c r="B1008" i="4"/>
  <c r="A1008" i="4"/>
  <c r="U1007" i="4"/>
  <c r="T1007" i="4"/>
  <c r="S1007" i="4"/>
  <c r="O1007" i="4"/>
  <c r="L1007" i="4"/>
  <c r="K1007" i="4"/>
  <c r="J1007" i="4"/>
  <c r="I1007" i="4"/>
  <c r="H1007" i="4"/>
  <c r="G1007" i="4"/>
  <c r="P1007" i="4" s="1"/>
  <c r="F1007" i="4"/>
  <c r="Q1007" i="4" s="1"/>
  <c r="E1007" i="4"/>
  <c r="D1007" i="4"/>
  <c r="N1007" i="4" s="1"/>
  <c r="C1007" i="4"/>
  <c r="B1007" i="4"/>
  <c r="M1007" i="4" s="1"/>
  <c r="R1007" i="4" s="1"/>
  <c r="A1007" i="4"/>
  <c r="U1006" i="4"/>
  <c r="T1006" i="4"/>
  <c r="S1006" i="4"/>
  <c r="P1006" i="4"/>
  <c r="O1006" i="4"/>
  <c r="N1006" i="4"/>
  <c r="L1006" i="4"/>
  <c r="K1006" i="4"/>
  <c r="Q1006" i="4" s="1"/>
  <c r="J1006" i="4"/>
  <c r="I1006" i="4"/>
  <c r="H1006" i="4"/>
  <c r="G1006" i="4"/>
  <c r="F1006" i="4"/>
  <c r="E1006" i="4"/>
  <c r="D1006" i="4"/>
  <c r="C1006" i="4"/>
  <c r="B1006" i="4"/>
  <c r="M1006" i="4" s="1"/>
  <c r="A1006" i="4"/>
  <c r="U1005" i="4"/>
  <c r="T1005" i="4"/>
  <c r="S1005" i="4"/>
  <c r="N1005" i="4"/>
  <c r="L1005" i="4"/>
  <c r="K1005" i="4"/>
  <c r="J1005" i="4"/>
  <c r="I1005" i="4"/>
  <c r="H1005" i="4"/>
  <c r="Q1005" i="4" s="1"/>
  <c r="G1005" i="4"/>
  <c r="P1005" i="4" s="1"/>
  <c r="F1005" i="4"/>
  <c r="O1005" i="4" s="1"/>
  <c r="E1005" i="4"/>
  <c r="D1005" i="4"/>
  <c r="C1005" i="4"/>
  <c r="B1005" i="4"/>
  <c r="M1005" i="4" s="1"/>
  <c r="R1005" i="4" s="1"/>
  <c r="A1005" i="4"/>
  <c r="U1004" i="4"/>
  <c r="T1004" i="4"/>
  <c r="S1004" i="4"/>
  <c r="Q1004" i="4"/>
  <c r="L1004" i="4"/>
  <c r="K1004" i="4"/>
  <c r="J1004" i="4"/>
  <c r="I1004" i="4"/>
  <c r="H1004" i="4"/>
  <c r="G1004" i="4"/>
  <c r="P1004" i="4" s="1"/>
  <c r="F1004" i="4"/>
  <c r="O1004" i="4" s="1"/>
  <c r="E1004" i="4"/>
  <c r="D1004" i="4"/>
  <c r="N1004" i="4" s="1"/>
  <c r="C1004" i="4"/>
  <c r="M1004" i="4" s="1"/>
  <c r="R1004" i="4" s="1"/>
  <c r="B1004" i="4"/>
  <c r="A1004" i="4"/>
  <c r="U1003" i="4"/>
  <c r="T1003" i="4"/>
  <c r="S1003" i="4"/>
  <c r="P1003" i="4"/>
  <c r="M1003" i="4"/>
  <c r="L1003" i="4"/>
  <c r="K1003" i="4"/>
  <c r="J1003" i="4"/>
  <c r="I1003" i="4"/>
  <c r="H1003" i="4"/>
  <c r="G1003" i="4"/>
  <c r="F1003" i="4"/>
  <c r="Q1003" i="4" s="1"/>
  <c r="E1003" i="4"/>
  <c r="D1003" i="4"/>
  <c r="N1003" i="4" s="1"/>
  <c r="C1003" i="4"/>
  <c r="B1003" i="4"/>
  <c r="A1003" i="4"/>
  <c r="U1002" i="4"/>
  <c r="T1002" i="4"/>
  <c r="S1002" i="4"/>
  <c r="Q1002" i="4"/>
  <c r="P1002" i="4"/>
  <c r="L1002" i="4"/>
  <c r="K1002" i="4"/>
  <c r="J1002" i="4"/>
  <c r="O1002" i="4" s="1"/>
  <c r="I1002" i="4"/>
  <c r="H1002" i="4"/>
  <c r="G1002" i="4"/>
  <c r="F1002" i="4"/>
  <c r="E1002" i="4"/>
  <c r="N1002" i="4" s="1"/>
  <c r="D1002" i="4"/>
  <c r="C1002" i="4"/>
  <c r="B1002" i="4"/>
  <c r="M1002" i="4" s="1"/>
  <c r="R1002" i="4" s="1"/>
  <c r="A1002" i="4"/>
  <c r="U1001" i="4"/>
  <c r="T1001" i="4"/>
  <c r="S1001" i="4"/>
  <c r="N1001" i="4"/>
  <c r="L1001" i="4"/>
  <c r="K1001" i="4"/>
  <c r="J1001" i="4"/>
  <c r="I1001" i="4"/>
  <c r="H1001" i="4"/>
  <c r="G1001" i="4"/>
  <c r="P1001" i="4" s="1"/>
  <c r="F1001" i="4"/>
  <c r="O1001" i="4" s="1"/>
  <c r="E1001" i="4"/>
  <c r="D1001" i="4"/>
  <c r="C1001" i="4"/>
  <c r="B1001" i="4"/>
  <c r="M1001" i="4" s="1"/>
  <c r="A1001" i="4"/>
  <c r="U1000" i="4"/>
  <c r="T1000" i="4"/>
  <c r="S1000" i="4"/>
  <c r="P1000" i="4"/>
  <c r="L1000" i="4"/>
  <c r="K1000" i="4"/>
  <c r="J1000" i="4"/>
  <c r="I1000" i="4"/>
  <c r="H1000" i="4"/>
  <c r="G1000" i="4"/>
  <c r="F1000" i="4"/>
  <c r="Q1000" i="4" s="1"/>
  <c r="E1000" i="4"/>
  <c r="D1000" i="4"/>
  <c r="C1000" i="4"/>
  <c r="B1000" i="4"/>
  <c r="A1000" i="4"/>
  <c r="U999" i="4"/>
  <c r="T999" i="4"/>
  <c r="S999" i="4"/>
  <c r="O999" i="4"/>
  <c r="L999" i="4"/>
  <c r="K999" i="4"/>
  <c r="J999" i="4"/>
  <c r="I999" i="4"/>
  <c r="H999" i="4"/>
  <c r="G999" i="4"/>
  <c r="P999" i="4" s="1"/>
  <c r="F999" i="4"/>
  <c r="Q999" i="4" s="1"/>
  <c r="E999" i="4"/>
  <c r="D999" i="4"/>
  <c r="N999" i="4" s="1"/>
  <c r="C999" i="4"/>
  <c r="B999" i="4"/>
  <c r="M999" i="4" s="1"/>
  <c r="R999" i="4" s="1"/>
  <c r="A999" i="4"/>
  <c r="U998" i="4"/>
  <c r="T998" i="4"/>
  <c r="S998" i="4"/>
  <c r="P998" i="4"/>
  <c r="O998" i="4"/>
  <c r="N998" i="4"/>
  <c r="L998" i="4"/>
  <c r="K998" i="4"/>
  <c r="Q998" i="4" s="1"/>
  <c r="J998" i="4"/>
  <c r="I998" i="4"/>
  <c r="H998" i="4"/>
  <c r="G998" i="4"/>
  <c r="F998" i="4"/>
  <c r="E998" i="4"/>
  <c r="D998" i="4"/>
  <c r="C998" i="4"/>
  <c r="B998" i="4"/>
  <c r="M998" i="4" s="1"/>
  <c r="A998" i="4"/>
  <c r="U997" i="4"/>
  <c r="T997" i="4"/>
  <c r="S997" i="4"/>
  <c r="N997" i="4"/>
  <c r="L997" i="4"/>
  <c r="K997" i="4"/>
  <c r="J997" i="4"/>
  <c r="I997" i="4"/>
  <c r="H997" i="4"/>
  <c r="Q997" i="4" s="1"/>
  <c r="G997" i="4"/>
  <c r="P997" i="4" s="1"/>
  <c r="F997" i="4"/>
  <c r="O997" i="4" s="1"/>
  <c r="E997" i="4"/>
  <c r="D997" i="4"/>
  <c r="C997" i="4"/>
  <c r="B997" i="4"/>
  <c r="M997" i="4" s="1"/>
  <c r="R997" i="4" s="1"/>
  <c r="A997" i="4"/>
  <c r="U996" i="4"/>
  <c r="T996" i="4"/>
  <c r="S996" i="4"/>
  <c r="Q996" i="4"/>
  <c r="L996" i="4"/>
  <c r="K996" i="4"/>
  <c r="J996" i="4"/>
  <c r="I996" i="4"/>
  <c r="H996" i="4"/>
  <c r="G996" i="4"/>
  <c r="P996" i="4" s="1"/>
  <c r="F996" i="4"/>
  <c r="O996" i="4" s="1"/>
  <c r="E996" i="4"/>
  <c r="D996" i="4"/>
  <c r="N996" i="4" s="1"/>
  <c r="C996" i="4"/>
  <c r="B996" i="4"/>
  <c r="A996" i="4"/>
  <c r="U995" i="4"/>
  <c r="T995" i="4"/>
  <c r="S995" i="4"/>
  <c r="P995" i="4"/>
  <c r="M995" i="4"/>
  <c r="L995" i="4"/>
  <c r="K995" i="4"/>
  <c r="J995" i="4"/>
  <c r="I995" i="4"/>
  <c r="H995" i="4"/>
  <c r="G995" i="4"/>
  <c r="F995" i="4"/>
  <c r="Q995" i="4" s="1"/>
  <c r="E995" i="4"/>
  <c r="D995" i="4"/>
  <c r="N995" i="4" s="1"/>
  <c r="C995" i="4"/>
  <c r="B995" i="4"/>
  <c r="A995" i="4"/>
  <c r="U994" i="4"/>
  <c r="T994" i="4"/>
  <c r="S994" i="4"/>
  <c r="Q994" i="4"/>
  <c r="P994" i="4"/>
  <c r="O994" i="4"/>
  <c r="L994" i="4"/>
  <c r="K994" i="4"/>
  <c r="J994" i="4"/>
  <c r="I994" i="4"/>
  <c r="H994" i="4"/>
  <c r="G994" i="4"/>
  <c r="F994" i="4"/>
  <c r="E994" i="4"/>
  <c r="N994" i="4" s="1"/>
  <c r="D994" i="4"/>
  <c r="C994" i="4"/>
  <c r="B994" i="4"/>
  <c r="M994" i="4" s="1"/>
  <c r="R994" i="4" s="1"/>
  <c r="A994" i="4"/>
  <c r="U993" i="4"/>
  <c r="T993" i="4"/>
  <c r="S993" i="4"/>
  <c r="N993" i="4"/>
  <c r="L993" i="4"/>
  <c r="K993" i="4"/>
  <c r="J993" i="4"/>
  <c r="I993" i="4"/>
  <c r="H993" i="4"/>
  <c r="G993" i="4"/>
  <c r="P993" i="4" s="1"/>
  <c r="F993" i="4"/>
  <c r="O993" i="4" s="1"/>
  <c r="E993" i="4"/>
  <c r="D993" i="4"/>
  <c r="C993" i="4"/>
  <c r="B993" i="4"/>
  <c r="M993" i="4" s="1"/>
  <c r="A993" i="4"/>
  <c r="U992" i="4"/>
  <c r="T992" i="4"/>
  <c r="S992" i="4"/>
  <c r="P992" i="4"/>
  <c r="L992" i="4"/>
  <c r="K992" i="4"/>
  <c r="J992" i="4"/>
  <c r="I992" i="4"/>
  <c r="H992" i="4"/>
  <c r="G992" i="4"/>
  <c r="F992" i="4"/>
  <c r="Q992" i="4" s="1"/>
  <c r="E992" i="4"/>
  <c r="D992" i="4"/>
  <c r="C992" i="4"/>
  <c r="B992" i="4"/>
  <c r="A992" i="4"/>
  <c r="U991" i="4"/>
  <c r="T991" i="4"/>
  <c r="S991" i="4"/>
  <c r="O991" i="4"/>
  <c r="L991" i="4"/>
  <c r="K991" i="4"/>
  <c r="J991" i="4"/>
  <c r="I991" i="4"/>
  <c r="H991" i="4"/>
  <c r="G991" i="4"/>
  <c r="P991" i="4" s="1"/>
  <c r="F991" i="4"/>
  <c r="Q991" i="4" s="1"/>
  <c r="E991" i="4"/>
  <c r="D991" i="4"/>
  <c r="N991" i="4" s="1"/>
  <c r="C991" i="4"/>
  <c r="B991" i="4"/>
  <c r="M991" i="4" s="1"/>
  <c r="R991" i="4" s="1"/>
  <c r="A991" i="4"/>
  <c r="U990" i="4"/>
  <c r="T990" i="4"/>
  <c r="S990" i="4"/>
  <c r="P990" i="4"/>
  <c r="O990" i="4"/>
  <c r="L990" i="4"/>
  <c r="K990" i="4"/>
  <c r="J990" i="4"/>
  <c r="I990" i="4"/>
  <c r="H990" i="4"/>
  <c r="G990" i="4"/>
  <c r="F990" i="4"/>
  <c r="Q990" i="4" s="1"/>
  <c r="E990" i="4"/>
  <c r="D990" i="4"/>
  <c r="N990" i="4" s="1"/>
  <c r="C990" i="4"/>
  <c r="M990" i="4" s="1"/>
  <c r="B990" i="4"/>
  <c r="A990" i="4"/>
  <c r="U989" i="4"/>
  <c r="T989" i="4"/>
  <c r="S989" i="4"/>
  <c r="N989" i="4"/>
  <c r="L989" i="4"/>
  <c r="K989" i="4"/>
  <c r="J989" i="4"/>
  <c r="O989" i="4" s="1"/>
  <c r="I989" i="4"/>
  <c r="H989" i="4"/>
  <c r="G989" i="4"/>
  <c r="P989" i="4" s="1"/>
  <c r="F989" i="4"/>
  <c r="E989" i="4"/>
  <c r="D989" i="4"/>
  <c r="C989" i="4"/>
  <c r="B989" i="4"/>
  <c r="M989" i="4" s="1"/>
  <c r="A989" i="4"/>
  <c r="U988" i="4"/>
  <c r="T988" i="4"/>
  <c r="S988" i="4"/>
  <c r="P988" i="4"/>
  <c r="L988" i="4"/>
  <c r="K988" i="4"/>
  <c r="J988" i="4"/>
  <c r="I988" i="4"/>
  <c r="H988" i="4"/>
  <c r="Q988" i="4" s="1"/>
  <c r="G988" i="4"/>
  <c r="F988" i="4"/>
  <c r="O988" i="4" s="1"/>
  <c r="E988" i="4"/>
  <c r="D988" i="4"/>
  <c r="C988" i="4"/>
  <c r="B988" i="4"/>
  <c r="M988" i="4" s="1"/>
  <c r="A988" i="4"/>
  <c r="U987" i="4"/>
  <c r="T987" i="4"/>
  <c r="S987" i="4"/>
  <c r="N987" i="4"/>
  <c r="L987" i="4"/>
  <c r="K987" i="4"/>
  <c r="J987" i="4"/>
  <c r="I987" i="4"/>
  <c r="H987" i="4"/>
  <c r="Q987" i="4" s="1"/>
  <c r="G987" i="4"/>
  <c r="P987" i="4" s="1"/>
  <c r="F987" i="4"/>
  <c r="O987" i="4" s="1"/>
  <c r="E987" i="4"/>
  <c r="D987" i="4"/>
  <c r="C987" i="4"/>
  <c r="B987" i="4"/>
  <c r="M987" i="4" s="1"/>
  <c r="A987" i="4"/>
  <c r="U986" i="4"/>
  <c r="T986" i="4"/>
  <c r="S986" i="4"/>
  <c r="P986" i="4"/>
  <c r="O986" i="4"/>
  <c r="L986" i="4"/>
  <c r="K986" i="4"/>
  <c r="J986" i="4"/>
  <c r="I986" i="4"/>
  <c r="H986" i="4"/>
  <c r="Q986" i="4" s="1"/>
  <c r="G986" i="4"/>
  <c r="F986" i="4"/>
  <c r="E986" i="4"/>
  <c r="D986" i="4"/>
  <c r="N986" i="4" s="1"/>
  <c r="C986" i="4"/>
  <c r="B986" i="4"/>
  <c r="M986" i="4" s="1"/>
  <c r="R986" i="4" s="1"/>
  <c r="A986" i="4"/>
  <c r="U985" i="4"/>
  <c r="T985" i="4"/>
  <c r="S985" i="4"/>
  <c r="Q985" i="4"/>
  <c r="L985" i="4"/>
  <c r="K985" i="4"/>
  <c r="J985" i="4"/>
  <c r="I985" i="4"/>
  <c r="H985" i="4"/>
  <c r="G985" i="4"/>
  <c r="P985" i="4" s="1"/>
  <c r="F985" i="4"/>
  <c r="O985" i="4" s="1"/>
  <c r="E985" i="4"/>
  <c r="N985" i="4" s="1"/>
  <c r="D985" i="4"/>
  <c r="C985" i="4"/>
  <c r="B985" i="4"/>
  <c r="M985" i="4" s="1"/>
  <c r="A985" i="4"/>
  <c r="U984" i="4"/>
  <c r="T984" i="4"/>
  <c r="S984" i="4"/>
  <c r="P984" i="4"/>
  <c r="N984" i="4"/>
  <c r="L984" i="4"/>
  <c r="K984" i="4"/>
  <c r="Q984" i="4" s="1"/>
  <c r="J984" i="4"/>
  <c r="I984" i="4"/>
  <c r="H984" i="4"/>
  <c r="G984" i="4"/>
  <c r="F984" i="4"/>
  <c r="O984" i="4" s="1"/>
  <c r="E984" i="4"/>
  <c r="D984" i="4"/>
  <c r="C984" i="4"/>
  <c r="B984" i="4"/>
  <c r="M984" i="4" s="1"/>
  <c r="A984" i="4"/>
  <c r="U983" i="4"/>
  <c r="T983" i="4"/>
  <c r="S983" i="4"/>
  <c r="N983" i="4"/>
  <c r="L983" i="4"/>
  <c r="K983" i="4"/>
  <c r="J983" i="4"/>
  <c r="I983" i="4"/>
  <c r="H983" i="4"/>
  <c r="Q983" i="4" s="1"/>
  <c r="G983" i="4"/>
  <c r="P983" i="4" s="1"/>
  <c r="F983" i="4"/>
  <c r="O983" i="4" s="1"/>
  <c r="E983" i="4"/>
  <c r="D983" i="4"/>
  <c r="C983" i="4"/>
  <c r="B983" i="4"/>
  <c r="M983" i="4" s="1"/>
  <c r="R983" i="4" s="1"/>
  <c r="A983" i="4"/>
  <c r="U982" i="4"/>
  <c r="T982" i="4"/>
  <c r="S982" i="4"/>
  <c r="P982" i="4"/>
  <c r="O982" i="4"/>
  <c r="L982" i="4"/>
  <c r="K982" i="4"/>
  <c r="J982" i="4"/>
  <c r="I982" i="4"/>
  <c r="H982" i="4"/>
  <c r="Q982" i="4" s="1"/>
  <c r="G982" i="4"/>
  <c r="F982" i="4"/>
  <c r="E982" i="4"/>
  <c r="D982" i="4"/>
  <c r="N982" i="4" s="1"/>
  <c r="C982" i="4"/>
  <c r="B982" i="4"/>
  <c r="M982" i="4" s="1"/>
  <c r="A982" i="4"/>
  <c r="U981" i="4"/>
  <c r="T981" i="4"/>
  <c r="S981" i="4"/>
  <c r="Q981" i="4"/>
  <c r="L981" i="4"/>
  <c r="K981" i="4"/>
  <c r="J981" i="4"/>
  <c r="I981" i="4"/>
  <c r="H981" i="4"/>
  <c r="G981" i="4"/>
  <c r="P981" i="4" s="1"/>
  <c r="F981" i="4"/>
  <c r="O981" i="4" s="1"/>
  <c r="E981" i="4"/>
  <c r="N981" i="4" s="1"/>
  <c r="D981" i="4"/>
  <c r="C981" i="4"/>
  <c r="B981" i="4"/>
  <c r="M981" i="4" s="1"/>
  <c r="A981" i="4"/>
  <c r="U980" i="4"/>
  <c r="T980" i="4"/>
  <c r="S980" i="4"/>
  <c r="P980" i="4"/>
  <c r="N980" i="4"/>
  <c r="L980" i="4"/>
  <c r="K980" i="4"/>
  <c r="Q980" i="4" s="1"/>
  <c r="J980" i="4"/>
  <c r="I980" i="4"/>
  <c r="H980" i="4"/>
  <c r="G980" i="4"/>
  <c r="F980" i="4"/>
  <c r="O980" i="4" s="1"/>
  <c r="E980" i="4"/>
  <c r="D980" i="4"/>
  <c r="C980" i="4"/>
  <c r="B980" i="4"/>
  <c r="M980" i="4" s="1"/>
  <c r="R980" i="4" s="1"/>
  <c r="A980" i="4"/>
  <c r="U979" i="4"/>
  <c r="T979" i="4"/>
  <c r="S979" i="4"/>
  <c r="N979" i="4"/>
  <c r="L979" i="4"/>
  <c r="K979" i="4"/>
  <c r="J979" i="4"/>
  <c r="I979" i="4"/>
  <c r="H979" i="4"/>
  <c r="Q979" i="4" s="1"/>
  <c r="G979" i="4"/>
  <c r="P979" i="4" s="1"/>
  <c r="F979" i="4"/>
  <c r="O979" i="4" s="1"/>
  <c r="E979" i="4"/>
  <c r="D979" i="4"/>
  <c r="C979" i="4"/>
  <c r="B979" i="4"/>
  <c r="M979" i="4" s="1"/>
  <c r="A979" i="4"/>
  <c r="U978" i="4"/>
  <c r="T978" i="4"/>
  <c r="S978" i="4"/>
  <c r="P978" i="4"/>
  <c r="O978" i="4"/>
  <c r="L978" i="4"/>
  <c r="K978" i="4"/>
  <c r="J978" i="4"/>
  <c r="I978" i="4"/>
  <c r="H978" i="4"/>
  <c r="Q978" i="4" s="1"/>
  <c r="G978" i="4"/>
  <c r="F978" i="4"/>
  <c r="E978" i="4"/>
  <c r="D978" i="4"/>
  <c r="N978" i="4" s="1"/>
  <c r="C978" i="4"/>
  <c r="B978" i="4"/>
  <c r="M978" i="4" s="1"/>
  <c r="R978" i="4" s="1"/>
  <c r="A978" i="4"/>
  <c r="U977" i="4"/>
  <c r="T977" i="4"/>
  <c r="S977" i="4"/>
  <c r="Q977" i="4"/>
  <c r="L977" i="4"/>
  <c r="K977" i="4"/>
  <c r="J977" i="4"/>
  <c r="I977" i="4"/>
  <c r="H977" i="4"/>
  <c r="G977" i="4"/>
  <c r="P977" i="4" s="1"/>
  <c r="F977" i="4"/>
  <c r="O977" i="4" s="1"/>
  <c r="E977" i="4"/>
  <c r="N977" i="4" s="1"/>
  <c r="D977" i="4"/>
  <c r="C977" i="4"/>
  <c r="B977" i="4"/>
  <c r="M977" i="4" s="1"/>
  <c r="A977" i="4"/>
  <c r="U976" i="4"/>
  <c r="T976" i="4"/>
  <c r="S976" i="4"/>
  <c r="P976" i="4"/>
  <c r="N976" i="4"/>
  <c r="L976" i="4"/>
  <c r="K976" i="4"/>
  <c r="Q976" i="4" s="1"/>
  <c r="J976" i="4"/>
  <c r="I976" i="4"/>
  <c r="H976" i="4"/>
  <c r="G976" i="4"/>
  <c r="F976" i="4"/>
  <c r="O976" i="4" s="1"/>
  <c r="E976" i="4"/>
  <c r="D976" i="4"/>
  <c r="C976" i="4"/>
  <c r="B976" i="4"/>
  <c r="M976" i="4" s="1"/>
  <c r="A976" i="4"/>
  <c r="U975" i="4"/>
  <c r="T975" i="4"/>
  <c r="S975" i="4"/>
  <c r="N975" i="4"/>
  <c r="L975" i="4"/>
  <c r="K975" i="4"/>
  <c r="J975" i="4"/>
  <c r="I975" i="4"/>
  <c r="H975" i="4"/>
  <c r="Q975" i="4" s="1"/>
  <c r="G975" i="4"/>
  <c r="P975" i="4" s="1"/>
  <c r="F975" i="4"/>
  <c r="O975" i="4" s="1"/>
  <c r="E975" i="4"/>
  <c r="D975" i="4"/>
  <c r="C975" i="4"/>
  <c r="B975" i="4"/>
  <c r="M975" i="4" s="1"/>
  <c r="R975" i="4" s="1"/>
  <c r="A975" i="4"/>
  <c r="U974" i="4"/>
  <c r="T974" i="4"/>
  <c r="S974" i="4"/>
  <c r="P974" i="4"/>
  <c r="O974" i="4"/>
  <c r="L974" i="4"/>
  <c r="K974" i="4"/>
  <c r="J974" i="4"/>
  <c r="I974" i="4"/>
  <c r="H974" i="4"/>
  <c r="Q974" i="4" s="1"/>
  <c r="G974" i="4"/>
  <c r="F974" i="4"/>
  <c r="E974" i="4"/>
  <c r="D974" i="4"/>
  <c r="N974" i="4" s="1"/>
  <c r="C974" i="4"/>
  <c r="B974" i="4"/>
  <c r="M974" i="4" s="1"/>
  <c r="A974" i="4"/>
  <c r="U973" i="4"/>
  <c r="T973" i="4"/>
  <c r="S973" i="4"/>
  <c r="Q973" i="4"/>
  <c r="L973" i="4"/>
  <c r="K973" i="4"/>
  <c r="J973" i="4"/>
  <c r="I973" i="4"/>
  <c r="H973" i="4"/>
  <c r="G973" i="4"/>
  <c r="P973" i="4" s="1"/>
  <c r="F973" i="4"/>
  <c r="O973" i="4" s="1"/>
  <c r="E973" i="4"/>
  <c r="N973" i="4" s="1"/>
  <c r="D973" i="4"/>
  <c r="C973" i="4"/>
  <c r="B973" i="4"/>
  <c r="M973" i="4" s="1"/>
  <c r="R973" i="4" s="1"/>
  <c r="A973" i="4"/>
  <c r="U972" i="4"/>
  <c r="T972" i="4"/>
  <c r="S972" i="4"/>
  <c r="P972" i="4"/>
  <c r="N972" i="4"/>
  <c r="L972" i="4"/>
  <c r="K972" i="4"/>
  <c r="Q972" i="4" s="1"/>
  <c r="J972" i="4"/>
  <c r="I972" i="4"/>
  <c r="H972" i="4"/>
  <c r="G972" i="4"/>
  <c r="F972" i="4"/>
  <c r="O972" i="4" s="1"/>
  <c r="E972" i="4"/>
  <c r="D972" i="4"/>
  <c r="C972" i="4"/>
  <c r="B972" i="4"/>
  <c r="M972" i="4" s="1"/>
  <c r="R972" i="4" s="1"/>
  <c r="A972" i="4"/>
  <c r="U971" i="4"/>
  <c r="T971" i="4"/>
  <c r="S971" i="4"/>
  <c r="N971" i="4"/>
  <c r="L971" i="4"/>
  <c r="K971" i="4"/>
  <c r="J971" i="4"/>
  <c r="I971" i="4"/>
  <c r="H971" i="4"/>
  <c r="Q971" i="4" s="1"/>
  <c r="G971" i="4"/>
  <c r="P971" i="4" s="1"/>
  <c r="F971" i="4"/>
  <c r="O971" i="4" s="1"/>
  <c r="E971" i="4"/>
  <c r="D971" i="4"/>
  <c r="C971" i="4"/>
  <c r="B971" i="4"/>
  <c r="M971" i="4" s="1"/>
  <c r="A971" i="4"/>
  <c r="U970" i="4"/>
  <c r="T970" i="4"/>
  <c r="S970" i="4"/>
  <c r="P970" i="4"/>
  <c r="O970" i="4"/>
  <c r="L970" i="4"/>
  <c r="K970" i="4"/>
  <c r="J970" i="4"/>
  <c r="I970" i="4"/>
  <c r="H970" i="4"/>
  <c r="Q970" i="4" s="1"/>
  <c r="G970" i="4"/>
  <c r="F970" i="4"/>
  <c r="E970" i="4"/>
  <c r="D970" i="4"/>
  <c r="N970" i="4" s="1"/>
  <c r="C970" i="4"/>
  <c r="B970" i="4"/>
  <c r="M970" i="4" s="1"/>
  <c r="R970" i="4" s="1"/>
  <c r="A970" i="4"/>
  <c r="U969" i="4"/>
  <c r="T969" i="4"/>
  <c r="S969" i="4"/>
  <c r="Q969" i="4"/>
  <c r="L969" i="4"/>
  <c r="K969" i="4"/>
  <c r="J969" i="4"/>
  <c r="I969" i="4"/>
  <c r="H969" i="4"/>
  <c r="G969" i="4"/>
  <c r="P969" i="4" s="1"/>
  <c r="F969" i="4"/>
  <c r="O969" i="4" s="1"/>
  <c r="E969" i="4"/>
  <c r="N969" i="4" s="1"/>
  <c r="D969" i="4"/>
  <c r="C969" i="4"/>
  <c r="B969" i="4"/>
  <c r="M969" i="4" s="1"/>
  <c r="A969" i="4"/>
  <c r="U968" i="4"/>
  <c r="T968" i="4"/>
  <c r="S968" i="4"/>
  <c r="P968" i="4"/>
  <c r="N968" i="4"/>
  <c r="L968" i="4"/>
  <c r="K968" i="4"/>
  <c r="Q968" i="4" s="1"/>
  <c r="J968" i="4"/>
  <c r="I968" i="4"/>
  <c r="H968" i="4"/>
  <c r="G968" i="4"/>
  <c r="F968" i="4"/>
  <c r="O968" i="4" s="1"/>
  <c r="E968" i="4"/>
  <c r="D968" i="4"/>
  <c r="C968" i="4"/>
  <c r="B968" i="4"/>
  <c r="M968" i="4" s="1"/>
  <c r="A968" i="4"/>
  <c r="U967" i="4"/>
  <c r="T967" i="4"/>
  <c r="S967" i="4"/>
  <c r="N967" i="4"/>
  <c r="L967" i="4"/>
  <c r="K967" i="4"/>
  <c r="J967" i="4"/>
  <c r="I967" i="4"/>
  <c r="H967" i="4"/>
  <c r="Q967" i="4" s="1"/>
  <c r="G967" i="4"/>
  <c r="P967" i="4" s="1"/>
  <c r="F967" i="4"/>
  <c r="O967" i="4" s="1"/>
  <c r="E967" i="4"/>
  <c r="D967" i="4"/>
  <c r="C967" i="4"/>
  <c r="B967" i="4"/>
  <c r="M967" i="4" s="1"/>
  <c r="R967" i="4" s="1"/>
  <c r="A967" i="4"/>
  <c r="U966" i="4"/>
  <c r="T966" i="4"/>
  <c r="S966" i="4"/>
  <c r="P966" i="4"/>
  <c r="O966" i="4"/>
  <c r="L966" i="4"/>
  <c r="K966" i="4"/>
  <c r="J966" i="4"/>
  <c r="I966" i="4"/>
  <c r="H966" i="4"/>
  <c r="Q966" i="4" s="1"/>
  <c r="G966" i="4"/>
  <c r="F966" i="4"/>
  <c r="E966" i="4"/>
  <c r="D966" i="4"/>
  <c r="N966" i="4" s="1"/>
  <c r="C966" i="4"/>
  <c r="B966" i="4"/>
  <c r="M966" i="4" s="1"/>
  <c r="A966" i="4"/>
  <c r="U965" i="4"/>
  <c r="T965" i="4"/>
  <c r="S965" i="4"/>
  <c r="Q965" i="4"/>
  <c r="L965" i="4"/>
  <c r="K965" i="4"/>
  <c r="J965" i="4"/>
  <c r="I965" i="4"/>
  <c r="H965" i="4"/>
  <c r="G965" i="4"/>
  <c r="P965" i="4" s="1"/>
  <c r="F965" i="4"/>
  <c r="O965" i="4" s="1"/>
  <c r="E965" i="4"/>
  <c r="N965" i="4" s="1"/>
  <c r="D965" i="4"/>
  <c r="C965" i="4"/>
  <c r="B965" i="4"/>
  <c r="M965" i="4" s="1"/>
  <c r="R965" i="4" s="1"/>
  <c r="A965" i="4"/>
  <c r="U964" i="4"/>
  <c r="T964" i="4"/>
  <c r="S964" i="4"/>
  <c r="P964" i="4"/>
  <c r="N964" i="4"/>
  <c r="L964" i="4"/>
  <c r="K964" i="4"/>
  <c r="Q964" i="4" s="1"/>
  <c r="J964" i="4"/>
  <c r="I964" i="4"/>
  <c r="H964" i="4"/>
  <c r="G964" i="4"/>
  <c r="F964" i="4"/>
  <c r="O964" i="4" s="1"/>
  <c r="E964" i="4"/>
  <c r="D964" i="4"/>
  <c r="C964" i="4"/>
  <c r="B964" i="4"/>
  <c r="M964" i="4" s="1"/>
  <c r="R964" i="4" s="1"/>
  <c r="A964" i="4"/>
  <c r="U963" i="4"/>
  <c r="T963" i="4"/>
  <c r="S963" i="4"/>
  <c r="N963" i="4"/>
  <c r="L963" i="4"/>
  <c r="K963" i="4"/>
  <c r="J963" i="4"/>
  <c r="I963" i="4"/>
  <c r="H963" i="4"/>
  <c r="Q963" i="4" s="1"/>
  <c r="G963" i="4"/>
  <c r="P963" i="4" s="1"/>
  <c r="F963" i="4"/>
  <c r="O963" i="4" s="1"/>
  <c r="E963" i="4"/>
  <c r="D963" i="4"/>
  <c r="C963" i="4"/>
  <c r="B963" i="4"/>
  <c r="M963" i="4" s="1"/>
  <c r="A963" i="4"/>
  <c r="U962" i="4"/>
  <c r="T962" i="4"/>
  <c r="S962" i="4"/>
  <c r="P962" i="4"/>
  <c r="O962" i="4"/>
  <c r="L962" i="4"/>
  <c r="K962" i="4"/>
  <c r="J962" i="4"/>
  <c r="I962" i="4"/>
  <c r="H962" i="4"/>
  <c r="Q962" i="4" s="1"/>
  <c r="G962" i="4"/>
  <c r="F962" i="4"/>
  <c r="E962" i="4"/>
  <c r="D962" i="4"/>
  <c r="N962" i="4" s="1"/>
  <c r="C962" i="4"/>
  <c r="B962" i="4"/>
  <c r="M962" i="4" s="1"/>
  <c r="R962" i="4" s="1"/>
  <c r="A962" i="4"/>
  <c r="U961" i="4"/>
  <c r="T961" i="4"/>
  <c r="S961" i="4"/>
  <c r="Q961" i="4"/>
  <c r="L961" i="4"/>
  <c r="K961" i="4"/>
  <c r="J961" i="4"/>
  <c r="I961" i="4"/>
  <c r="H961" i="4"/>
  <c r="G961" i="4"/>
  <c r="P961" i="4" s="1"/>
  <c r="F961" i="4"/>
  <c r="O961" i="4" s="1"/>
  <c r="E961" i="4"/>
  <c r="N961" i="4" s="1"/>
  <c r="D961" i="4"/>
  <c r="C961" i="4"/>
  <c r="B961" i="4"/>
  <c r="M961" i="4" s="1"/>
  <c r="A961" i="4"/>
  <c r="U960" i="4"/>
  <c r="T960" i="4"/>
  <c r="S960" i="4"/>
  <c r="P960" i="4"/>
  <c r="N960" i="4"/>
  <c r="L960" i="4"/>
  <c r="K960" i="4"/>
  <c r="Q960" i="4" s="1"/>
  <c r="J960" i="4"/>
  <c r="I960" i="4"/>
  <c r="H960" i="4"/>
  <c r="G960" i="4"/>
  <c r="F960" i="4"/>
  <c r="O960" i="4" s="1"/>
  <c r="E960" i="4"/>
  <c r="D960" i="4"/>
  <c r="C960" i="4"/>
  <c r="B960" i="4"/>
  <c r="M960" i="4" s="1"/>
  <c r="A960" i="4"/>
  <c r="U959" i="4"/>
  <c r="T959" i="4"/>
  <c r="S959" i="4"/>
  <c r="N959" i="4"/>
  <c r="L959" i="4"/>
  <c r="K959" i="4"/>
  <c r="J959" i="4"/>
  <c r="I959" i="4"/>
  <c r="H959" i="4"/>
  <c r="Q959" i="4" s="1"/>
  <c r="G959" i="4"/>
  <c r="P959" i="4" s="1"/>
  <c r="F959" i="4"/>
  <c r="O959" i="4" s="1"/>
  <c r="E959" i="4"/>
  <c r="D959" i="4"/>
  <c r="C959" i="4"/>
  <c r="B959" i="4"/>
  <c r="M959" i="4" s="1"/>
  <c r="R959" i="4" s="1"/>
  <c r="A959" i="4"/>
  <c r="U958" i="4"/>
  <c r="T958" i="4"/>
  <c r="S958" i="4"/>
  <c r="P958" i="4"/>
  <c r="O958" i="4"/>
  <c r="L958" i="4"/>
  <c r="K958" i="4"/>
  <c r="J958" i="4"/>
  <c r="I958" i="4"/>
  <c r="H958" i="4"/>
  <c r="Q958" i="4" s="1"/>
  <c r="G958" i="4"/>
  <c r="F958" i="4"/>
  <c r="E958" i="4"/>
  <c r="D958" i="4"/>
  <c r="N958" i="4" s="1"/>
  <c r="C958" i="4"/>
  <c r="B958" i="4"/>
  <c r="M958" i="4" s="1"/>
  <c r="A958" i="4"/>
  <c r="U957" i="4"/>
  <c r="T957" i="4"/>
  <c r="S957" i="4"/>
  <c r="Q957" i="4"/>
  <c r="L957" i="4"/>
  <c r="K957" i="4"/>
  <c r="J957" i="4"/>
  <c r="I957" i="4"/>
  <c r="H957" i="4"/>
  <c r="G957" i="4"/>
  <c r="P957" i="4" s="1"/>
  <c r="F957" i="4"/>
  <c r="O957" i="4" s="1"/>
  <c r="E957" i="4"/>
  <c r="N957" i="4" s="1"/>
  <c r="D957" i="4"/>
  <c r="C957" i="4"/>
  <c r="B957" i="4"/>
  <c r="M957" i="4" s="1"/>
  <c r="A957" i="4"/>
  <c r="U956" i="4"/>
  <c r="T956" i="4"/>
  <c r="S956" i="4"/>
  <c r="P956" i="4"/>
  <c r="N956" i="4"/>
  <c r="L956" i="4"/>
  <c r="K956" i="4"/>
  <c r="Q956" i="4" s="1"/>
  <c r="J956" i="4"/>
  <c r="I956" i="4"/>
  <c r="H956" i="4"/>
  <c r="G956" i="4"/>
  <c r="F956" i="4"/>
  <c r="O956" i="4" s="1"/>
  <c r="E956" i="4"/>
  <c r="D956" i="4"/>
  <c r="C956" i="4"/>
  <c r="B956" i="4"/>
  <c r="M956" i="4" s="1"/>
  <c r="R956" i="4" s="1"/>
  <c r="A956" i="4"/>
  <c r="U955" i="4"/>
  <c r="T955" i="4"/>
  <c r="S955" i="4"/>
  <c r="N955" i="4"/>
  <c r="L955" i="4"/>
  <c r="K955" i="4"/>
  <c r="J955" i="4"/>
  <c r="I955" i="4"/>
  <c r="H955" i="4"/>
  <c r="Q955" i="4" s="1"/>
  <c r="G955" i="4"/>
  <c r="P955" i="4" s="1"/>
  <c r="F955" i="4"/>
  <c r="O955" i="4" s="1"/>
  <c r="E955" i="4"/>
  <c r="D955" i="4"/>
  <c r="C955" i="4"/>
  <c r="B955" i="4"/>
  <c r="M955" i="4" s="1"/>
  <c r="A955" i="4"/>
  <c r="U954" i="4"/>
  <c r="T954" i="4"/>
  <c r="S954" i="4"/>
  <c r="P954" i="4"/>
  <c r="O954" i="4"/>
  <c r="L954" i="4"/>
  <c r="K954" i="4"/>
  <c r="J954" i="4"/>
  <c r="I954" i="4"/>
  <c r="H954" i="4"/>
  <c r="Q954" i="4" s="1"/>
  <c r="G954" i="4"/>
  <c r="F954" i="4"/>
  <c r="E954" i="4"/>
  <c r="D954" i="4"/>
  <c r="N954" i="4" s="1"/>
  <c r="C954" i="4"/>
  <c r="B954" i="4"/>
  <c r="M954" i="4" s="1"/>
  <c r="R954" i="4" s="1"/>
  <c r="A954" i="4"/>
  <c r="U953" i="4"/>
  <c r="T953" i="4"/>
  <c r="S953" i="4"/>
  <c r="Q953" i="4"/>
  <c r="L953" i="4"/>
  <c r="K953" i="4"/>
  <c r="J953" i="4"/>
  <c r="I953" i="4"/>
  <c r="H953" i="4"/>
  <c r="G953" i="4"/>
  <c r="P953" i="4" s="1"/>
  <c r="F953" i="4"/>
  <c r="O953" i="4" s="1"/>
  <c r="E953" i="4"/>
  <c r="N953" i="4" s="1"/>
  <c r="D953" i="4"/>
  <c r="C953" i="4"/>
  <c r="B953" i="4"/>
  <c r="M953" i="4" s="1"/>
  <c r="A953" i="4"/>
  <c r="U952" i="4"/>
  <c r="T952" i="4"/>
  <c r="S952" i="4"/>
  <c r="P952" i="4"/>
  <c r="N952" i="4"/>
  <c r="L952" i="4"/>
  <c r="K952" i="4"/>
  <c r="Q952" i="4" s="1"/>
  <c r="J952" i="4"/>
  <c r="I952" i="4"/>
  <c r="H952" i="4"/>
  <c r="G952" i="4"/>
  <c r="F952" i="4"/>
  <c r="O952" i="4" s="1"/>
  <c r="E952" i="4"/>
  <c r="D952" i="4"/>
  <c r="C952" i="4"/>
  <c r="B952" i="4"/>
  <c r="M952" i="4" s="1"/>
  <c r="A952" i="4"/>
  <c r="U951" i="4"/>
  <c r="T951" i="4"/>
  <c r="S951" i="4"/>
  <c r="N951" i="4"/>
  <c r="L951" i="4"/>
  <c r="K951" i="4"/>
  <c r="J951" i="4"/>
  <c r="I951" i="4"/>
  <c r="H951" i="4"/>
  <c r="Q951" i="4" s="1"/>
  <c r="G951" i="4"/>
  <c r="P951" i="4" s="1"/>
  <c r="F951" i="4"/>
  <c r="O951" i="4" s="1"/>
  <c r="E951" i="4"/>
  <c r="D951" i="4"/>
  <c r="C951" i="4"/>
  <c r="B951" i="4"/>
  <c r="M951" i="4" s="1"/>
  <c r="R951" i="4" s="1"/>
  <c r="A951" i="4"/>
  <c r="U950" i="4"/>
  <c r="T950" i="4"/>
  <c r="S950" i="4"/>
  <c r="P950" i="4"/>
  <c r="O950" i="4"/>
  <c r="L950" i="4"/>
  <c r="K950" i="4"/>
  <c r="J950" i="4"/>
  <c r="I950" i="4"/>
  <c r="H950" i="4"/>
  <c r="Q950" i="4" s="1"/>
  <c r="G950" i="4"/>
  <c r="F950" i="4"/>
  <c r="E950" i="4"/>
  <c r="D950" i="4"/>
  <c r="N950" i="4" s="1"/>
  <c r="C950" i="4"/>
  <c r="B950" i="4"/>
  <c r="M950" i="4" s="1"/>
  <c r="A950" i="4"/>
  <c r="U949" i="4"/>
  <c r="T949" i="4"/>
  <c r="S949" i="4"/>
  <c r="Q949" i="4"/>
  <c r="L949" i="4"/>
  <c r="K949" i="4"/>
  <c r="J949" i="4"/>
  <c r="I949" i="4"/>
  <c r="H949" i="4"/>
  <c r="G949" i="4"/>
  <c r="P949" i="4" s="1"/>
  <c r="F949" i="4"/>
  <c r="O949" i="4" s="1"/>
  <c r="E949" i="4"/>
  <c r="N949" i="4" s="1"/>
  <c r="D949" i="4"/>
  <c r="C949" i="4"/>
  <c r="B949" i="4"/>
  <c r="M949" i="4" s="1"/>
  <c r="A949" i="4"/>
  <c r="U948" i="4"/>
  <c r="T948" i="4"/>
  <c r="S948" i="4"/>
  <c r="P948" i="4"/>
  <c r="N948" i="4"/>
  <c r="L948" i="4"/>
  <c r="K948" i="4"/>
  <c r="Q948" i="4" s="1"/>
  <c r="J948" i="4"/>
  <c r="I948" i="4"/>
  <c r="H948" i="4"/>
  <c r="G948" i="4"/>
  <c r="F948" i="4"/>
  <c r="O948" i="4" s="1"/>
  <c r="E948" i="4"/>
  <c r="D948" i="4"/>
  <c r="C948" i="4"/>
  <c r="B948" i="4"/>
  <c r="M948" i="4" s="1"/>
  <c r="R948" i="4" s="1"/>
  <c r="A948" i="4"/>
  <c r="U947" i="4"/>
  <c r="T947" i="4"/>
  <c r="S947" i="4"/>
  <c r="N947" i="4"/>
  <c r="L947" i="4"/>
  <c r="K947" i="4"/>
  <c r="J947" i="4"/>
  <c r="I947" i="4"/>
  <c r="H947" i="4"/>
  <c r="Q947" i="4" s="1"/>
  <c r="G947" i="4"/>
  <c r="P947" i="4" s="1"/>
  <c r="F947" i="4"/>
  <c r="O947" i="4" s="1"/>
  <c r="E947" i="4"/>
  <c r="D947" i="4"/>
  <c r="C947" i="4"/>
  <c r="B947" i="4"/>
  <c r="M947" i="4" s="1"/>
  <c r="A947" i="4"/>
  <c r="U946" i="4"/>
  <c r="T946" i="4"/>
  <c r="S946" i="4"/>
  <c r="P946" i="4"/>
  <c r="O946" i="4"/>
  <c r="L946" i="4"/>
  <c r="K946" i="4"/>
  <c r="J946" i="4"/>
  <c r="I946" i="4"/>
  <c r="H946" i="4"/>
  <c r="Q946" i="4" s="1"/>
  <c r="G946" i="4"/>
  <c r="F946" i="4"/>
  <c r="E946" i="4"/>
  <c r="D946" i="4"/>
  <c r="N946" i="4" s="1"/>
  <c r="C946" i="4"/>
  <c r="B946" i="4"/>
  <c r="M946" i="4" s="1"/>
  <c r="R946" i="4" s="1"/>
  <c r="A946" i="4"/>
  <c r="U945" i="4"/>
  <c r="T945" i="4"/>
  <c r="S945" i="4"/>
  <c r="Q945" i="4"/>
  <c r="L945" i="4"/>
  <c r="K945" i="4"/>
  <c r="J945" i="4"/>
  <c r="I945" i="4"/>
  <c r="H945" i="4"/>
  <c r="G945" i="4"/>
  <c r="P945" i="4" s="1"/>
  <c r="F945" i="4"/>
  <c r="O945" i="4" s="1"/>
  <c r="E945" i="4"/>
  <c r="N945" i="4" s="1"/>
  <c r="D945" i="4"/>
  <c r="C945" i="4"/>
  <c r="B945" i="4"/>
  <c r="M945" i="4" s="1"/>
  <c r="A945" i="4"/>
  <c r="U944" i="4"/>
  <c r="T944" i="4"/>
  <c r="S944" i="4"/>
  <c r="P944" i="4"/>
  <c r="N944" i="4"/>
  <c r="L944" i="4"/>
  <c r="K944" i="4"/>
  <c r="Q944" i="4" s="1"/>
  <c r="J944" i="4"/>
  <c r="I944" i="4"/>
  <c r="H944" i="4"/>
  <c r="G944" i="4"/>
  <c r="F944" i="4"/>
  <c r="O944" i="4" s="1"/>
  <c r="E944" i="4"/>
  <c r="D944" i="4"/>
  <c r="C944" i="4"/>
  <c r="B944" i="4"/>
  <c r="M944" i="4" s="1"/>
  <c r="A944" i="4"/>
  <c r="U943" i="4"/>
  <c r="T943" i="4"/>
  <c r="S943" i="4"/>
  <c r="N943" i="4"/>
  <c r="L943" i="4"/>
  <c r="K943" i="4"/>
  <c r="J943" i="4"/>
  <c r="I943" i="4"/>
  <c r="H943" i="4"/>
  <c r="Q943" i="4" s="1"/>
  <c r="G943" i="4"/>
  <c r="P943" i="4" s="1"/>
  <c r="F943" i="4"/>
  <c r="O943" i="4" s="1"/>
  <c r="E943" i="4"/>
  <c r="D943" i="4"/>
  <c r="C943" i="4"/>
  <c r="B943" i="4"/>
  <c r="M943" i="4" s="1"/>
  <c r="R943" i="4" s="1"/>
  <c r="A943" i="4"/>
  <c r="U942" i="4"/>
  <c r="T942" i="4"/>
  <c r="S942" i="4"/>
  <c r="P942" i="4"/>
  <c r="O942" i="4"/>
  <c r="L942" i="4"/>
  <c r="K942" i="4"/>
  <c r="J942" i="4"/>
  <c r="I942" i="4"/>
  <c r="H942" i="4"/>
  <c r="Q942" i="4" s="1"/>
  <c r="G942" i="4"/>
  <c r="F942" i="4"/>
  <c r="E942" i="4"/>
  <c r="D942" i="4"/>
  <c r="N942" i="4" s="1"/>
  <c r="C942" i="4"/>
  <c r="B942" i="4"/>
  <c r="M942" i="4" s="1"/>
  <c r="A942" i="4"/>
  <c r="U941" i="4"/>
  <c r="T941" i="4"/>
  <c r="S941" i="4"/>
  <c r="Q941" i="4"/>
  <c r="L941" i="4"/>
  <c r="K941" i="4"/>
  <c r="J941" i="4"/>
  <c r="I941" i="4"/>
  <c r="H941" i="4"/>
  <c r="G941" i="4"/>
  <c r="P941" i="4" s="1"/>
  <c r="F941" i="4"/>
  <c r="O941" i="4" s="1"/>
  <c r="E941" i="4"/>
  <c r="N941" i="4" s="1"/>
  <c r="D941" i="4"/>
  <c r="C941" i="4"/>
  <c r="B941" i="4"/>
  <c r="M941" i="4" s="1"/>
  <c r="A941" i="4"/>
  <c r="U940" i="4"/>
  <c r="T940" i="4"/>
  <c r="S940" i="4"/>
  <c r="Q940" i="4"/>
  <c r="P940" i="4"/>
  <c r="N940" i="4"/>
  <c r="L940" i="4"/>
  <c r="K940" i="4"/>
  <c r="J940" i="4"/>
  <c r="I940" i="4"/>
  <c r="H940" i="4"/>
  <c r="G940" i="4"/>
  <c r="F940" i="4"/>
  <c r="O940" i="4" s="1"/>
  <c r="E940" i="4"/>
  <c r="D940" i="4"/>
  <c r="C940" i="4"/>
  <c r="B940" i="4"/>
  <c r="M940" i="4" s="1"/>
  <c r="A940" i="4"/>
  <c r="U939" i="4"/>
  <c r="T939" i="4"/>
  <c r="S939" i="4"/>
  <c r="N939" i="4"/>
  <c r="L939" i="4"/>
  <c r="K939" i="4"/>
  <c r="J939" i="4"/>
  <c r="I939" i="4"/>
  <c r="H939" i="4"/>
  <c r="Q939" i="4" s="1"/>
  <c r="G939" i="4"/>
  <c r="P939" i="4" s="1"/>
  <c r="F939" i="4"/>
  <c r="O939" i="4" s="1"/>
  <c r="E939" i="4"/>
  <c r="D939" i="4"/>
  <c r="C939" i="4"/>
  <c r="B939" i="4"/>
  <c r="M939" i="4" s="1"/>
  <c r="A939" i="4"/>
  <c r="U938" i="4"/>
  <c r="T938" i="4"/>
  <c r="S938" i="4"/>
  <c r="P938" i="4"/>
  <c r="O938" i="4"/>
  <c r="L938" i="4"/>
  <c r="K938" i="4"/>
  <c r="J938" i="4"/>
  <c r="I938" i="4"/>
  <c r="H938" i="4"/>
  <c r="Q938" i="4" s="1"/>
  <c r="G938" i="4"/>
  <c r="F938" i="4"/>
  <c r="E938" i="4"/>
  <c r="D938" i="4"/>
  <c r="N938" i="4" s="1"/>
  <c r="C938" i="4"/>
  <c r="B938" i="4"/>
  <c r="M938" i="4" s="1"/>
  <c r="R938" i="4" s="1"/>
  <c r="A938" i="4"/>
  <c r="U937" i="4"/>
  <c r="T937" i="4"/>
  <c r="S937" i="4"/>
  <c r="Q937" i="4"/>
  <c r="L937" i="4"/>
  <c r="K937" i="4"/>
  <c r="J937" i="4"/>
  <c r="I937" i="4"/>
  <c r="H937" i="4"/>
  <c r="G937" i="4"/>
  <c r="P937" i="4" s="1"/>
  <c r="F937" i="4"/>
  <c r="O937" i="4" s="1"/>
  <c r="E937" i="4"/>
  <c r="N937" i="4" s="1"/>
  <c r="D937" i="4"/>
  <c r="C937" i="4"/>
  <c r="B937" i="4"/>
  <c r="M937" i="4" s="1"/>
  <c r="A937" i="4"/>
  <c r="U936" i="4"/>
  <c r="T936" i="4"/>
  <c r="S936" i="4"/>
  <c r="Q936" i="4"/>
  <c r="P936" i="4"/>
  <c r="N936" i="4"/>
  <c r="L936" i="4"/>
  <c r="K936" i="4"/>
  <c r="J936" i="4"/>
  <c r="I936" i="4"/>
  <c r="H936" i="4"/>
  <c r="G936" i="4"/>
  <c r="F936" i="4"/>
  <c r="O936" i="4" s="1"/>
  <c r="E936" i="4"/>
  <c r="D936" i="4"/>
  <c r="C936" i="4"/>
  <c r="B936" i="4"/>
  <c r="M936" i="4" s="1"/>
  <c r="R936" i="4" s="1"/>
  <c r="A936" i="4"/>
  <c r="U935" i="4"/>
  <c r="T935" i="4"/>
  <c r="S935" i="4"/>
  <c r="N935" i="4"/>
  <c r="L935" i="4"/>
  <c r="K935" i="4"/>
  <c r="J935" i="4"/>
  <c r="I935" i="4"/>
  <c r="H935" i="4"/>
  <c r="Q935" i="4" s="1"/>
  <c r="G935" i="4"/>
  <c r="P935" i="4" s="1"/>
  <c r="F935" i="4"/>
  <c r="O935" i="4" s="1"/>
  <c r="E935" i="4"/>
  <c r="D935" i="4"/>
  <c r="C935" i="4"/>
  <c r="B935" i="4"/>
  <c r="M935" i="4" s="1"/>
  <c r="R935" i="4" s="1"/>
  <c r="A935" i="4"/>
  <c r="U934" i="4"/>
  <c r="T934" i="4"/>
  <c r="S934" i="4"/>
  <c r="P934" i="4"/>
  <c r="O934" i="4"/>
  <c r="L934" i="4"/>
  <c r="K934" i="4"/>
  <c r="J934" i="4"/>
  <c r="I934" i="4"/>
  <c r="H934" i="4"/>
  <c r="Q934" i="4" s="1"/>
  <c r="G934" i="4"/>
  <c r="F934" i="4"/>
  <c r="E934" i="4"/>
  <c r="D934" i="4"/>
  <c r="N934" i="4" s="1"/>
  <c r="C934" i="4"/>
  <c r="B934" i="4"/>
  <c r="M934" i="4" s="1"/>
  <c r="A934" i="4"/>
  <c r="U933" i="4"/>
  <c r="T933" i="4"/>
  <c r="S933" i="4"/>
  <c r="Q933" i="4"/>
  <c r="L933" i="4"/>
  <c r="K933" i="4"/>
  <c r="J933" i="4"/>
  <c r="I933" i="4"/>
  <c r="H933" i="4"/>
  <c r="G933" i="4"/>
  <c r="P933" i="4" s="1"/>
  <c r="F933" i="4"/>
  <c r="O933" i="4" s="1"/>
  <c r="E933" i="4"/>
  <c r="N933" i="4" s="1"/>
  <c r="D933" i="4"/>
  <c r="C933" i="4"/>
  <c r="B933" i="4"/>
  <c r="M933" i="4" s="1"/>
  <c r="R933" i="4" s="1"/>
  <c r="A933" i="4"/>
  <c r="U932" i="4"/>
  <c r="T932" i="4"/>
  <c r="S932" i="4"/>
  <c r="Q932" i="4"/>
  <c r="P932" i="4"/>
  <c r="N932" i="4"/>
  <c r="L932" i="4"/>
  <c r="K932" i="4"/>
  <c r="J932" i="4"/>
  <c r="I932" i="4"/>
  <c r="H932" i="4"/>
  <c r="G932" i="4"/>
  <c r="F932" i="4"/>
  <c r="O932" i="4" s="1"/>
  <c r="E932" i="4"/>
  <c r="D932" i="4"/>
  <c r="C932" i="4"/>
  <c r="B932" i="4"/>
  <c r="M932" i="4" s="1"/>
  <c r="A932" i="4"/>
  <c r="U931" i="4"/>
  <c r="T931" i="4"/>
  <c r="S931" i="4"/>
  <c r="N931" i="4"/>
  <c r="L931" i="4"/>
  <c r="K931" i="4"/>
  <c r="J931" i="4"/>
  <c r="I931" i="4"/>
  <c r="H931" i="4"/>
  <c r="Q931" i="4" s="1"/>
  <c r="G931" i="4"/>
  <c r="P931" i="4" s="1"/>
  <c r="F931" i="4"/>
  <c r="O931" i="4" s="1"/>
  <c r="E931" i="4"/>
  <c r="D931" i="4"/>
  <c r="C931" i="4"/>
  <c r="B931" i="4"/>
  <c r="M931" i="4" s="1"/>
  <c r="A931" i="4"/>
  <c r="U930" i="4"/>
  <c r="T930" i="4"/>
  <c r="S930" i="4"/>
  <c r="P930" i="4"/>
  <c r="O930" i="4"/>
  <c r="L930" i="4"/>
  <c r="K930" i="4"/>
  <c r="J930" i="4"/>
  <c r="I930" i="4"/>
  <c r="H930" i="4"/>
  <c r="Q930" i="4" s="1"/>
  <c r="G930" i="4"/>
  <c r="F930" i="4"/>
  <c r="E930" i="4"/>
  <c r="D930" i="4"/>
  <c r="N930" i="4" s="1"/>
  <c r="C930" i="4"/>
  <c r="B930" i="4"/>
  <c r="M930" i="4" s="1"/>
  <c r="R930" i="4" s="1"/>
  <c r="A930" i="4"/>
  <c r="U929" i="4"/>
  <c r="T929" i="4"/>
  <c r="S929" i="4"/>
  <c r="Q929" i="4"/>
  <c r="L929" i="4"/>
  <c r="K929" i="4"/>
  <c r="J929" i="4"/>
  <c r="I929" i="4"/>
  <c r="H929" i="4"/>
  <c r="G929" i="4"/>
  <c r="P929" i="4" s="1"/>
  <c r="F929" i="4"/>
  <c r="O929" i="4" s="1"/>
  <c r="E929" i="4"/>
  <c r="N929" i="4" s="1"/>
  <c r="D929" i="4"/>
  <c r="C929" i="4"/>
  <c r="B929" i="4"/>
  <c r="M929" i="4" s="1"/>
  <c r="A929" i="4"/>
  <c r="U928" i="4"/>
  <c r="T928" i="4"/>
  <c r="S928" i="4"/>
  <c r="Q928" i="4"/>
  <c r="P928" i="4"/>
  <c r="N928" i="4"/>
  <c r="L928" i="4"/>
  <c r="K928" i="4"/>
  <c r="J928" i="4"/>
  <c r="I928" i="4"/>
  <c r="H928" i="4"/>
  <c r="G928" i="4"/>
  <c r="F928" i="4"/>
  <c r="O928" i="4" s="1"/>
  <c r="E928" i="4"/>
  <c r="D928" i="4"/>
  <c r="C928" i="4"/>
  <c r="B928" i="4"/>
  <c r="M928" i="4" s="1"/>
  <c r="R928" i="4" s="1"/>
  <c r="A928" i="4"/>
  <c r="U927" i="4"/>
  <c r="T927" i="4"/>
  <c r="S927" i="4"/>
  <c r="N927" i="4"/>
  <c r="L927" i="4"/>
  <c r="K927" i="4"/>
  <c r="J927" i="4"/>
  <c r="I927" i="4"/>
  <c r="H927" i="4"/>
  <c r="Q927" i="4" s="1"/>
  <c r="G927" i="4"/>
  <c r="P927" i="4" s="1"/>
  <c r="F927" i="4"/>
  <c r="O927" i="4" s="1"/>
  <c r="E927" i="4"/>
  <c r="D927" i="4"/>
  <c r="C927" i="4"/>
  <c r="B927" i="4"/>
  <c r="M927" i="4" s="1"/>
  <c r="A927" i="4"/>
  <c r="U926" i="4"/>
  <c r="T926" i="4"/>
  <c r="S926" i="4"/>
  <c r="P926" i="4"/>
  <c r="O926" i="4"/>
  <c r="L926" i="4"/>
  <c r="K926" i="4"/>
  <c r="J926" i="4"/>
  <c r="I926" i="4"/>
  <c r="H926" i="4"/>
  <c r="Q926" i="4" s="1"/>
  <c r="G926" i="4"/>
  <c r="F926" i="4"/>
  <c r="E926" i="4"/>
  <c r="D926" i="4"/>
  <c r="N926" i="4" s="1"/>
  <c r="C926" i="4"/>
  <c r="B926" i="4"/>
  <c r="M926" i="4" s="1"/>
  <c r="R926" i="4" s="1"/>
  <c r="A926" i="4"/>
  <c r="U925" i="4"/>
  <c r="T925" i="4"/>
  <c r="S925" i="4"/>
  <c r="Q925" i="4"/>
  <c r="L925" i="4"/>
  <c r="K925" i="4"/>
  <c r="J925" i="4"/>
  <c r="I925" i="4"/>
  <c r="H925" i="4"/>
  <c r="G925" i="4"/>
  <c r="P925" i="4" s="1"/>
  <c r="F925" i="4"/>
  <c r="O925" i="4" s="1"/>
  <c r="E925" i="4"/>
  <c r="N925" i="4" s="1"/>
  <c r="D925" i="4"/>
  <c r="C925" i="4"/>
  <c r="B925" i="4"/>
  <c r="M925" i="4" s="1"/>
  <c r="R925" i="4" s="1"/>
  <c r="A925" i="4"/>
  <c r="U924" i="4"/>
  <c r="T924" i="4"/>
  <c r="S924" i="4"/>
  <c r="Q924" i="4"/>
  <c r="P924" i="4"/>
  <c r="N924" i="4"/>
  <c r="L924" i="4"/>
  <c r="K924" i="4"/>
  <c r="J924" i="4"/>
  <c r="I924" i="4"/>
  <c r="H924" i="4"/>
  <c r="G924" i="4"/>
  <c r="F924" i="4"/>
  <c r="O924" i="4" s="1"/>
  <c r="E924" i="4"/>
  <c r="D924" i="4"/>
  <c r="C924" i="4"/>
  <c r="B924" i="4"/>
  <c r="M924" i="4" s="1"/>
  <c r="A924" i="4"/>
  <c r="U923" i="4"/>
  <c r="T923" i="4"/>
  <c r="S923" i="4"/>
  <c r="N923" i="4"/>
  <c r="L923" i="4"/>
  <c r="K923" i="4"/>
  <c r="J923" i="4"/>
  <c r="I923" i="4"/>
  <c r="H923" i="4"/>
  <c r="Q923" i="4" s="1"/>
  <c r="G923" i="4"/>
  <c r="P923" i="4" s="1"/>
  <c r="F923" i="4"/>
  <c r="O923" i="4" s="1"/>
  <c r="E923" i="4"/>
  <c r="D923" i="4"/>
  <c r="C923" i="4"/>
  <c r="B923" i="4"/>
  <c r="M923" i="4" s="1"/>
  <c r="R923" i="4" s="1"/>
  <c r="A923" i="4"/>
  <c r="U922" i="4"/>
  <c r="T922" i="4"/>
  <c r="S922" i="4"/>
  <c r="P922" i="4"/>
  <c r="O922" i="4"/>
  <c r="L922" i="4"/>
  <c r="K922" i="4"/>
  <c r="J922" i="4"/>
  <c r="I922" i="4"/>
  <c r="H922" i="4"/>
  <c r="Q922" i="4" s="1"/>
  <c r="G922" i="4"/>
  <c r="F922" i="4"/>
  <c r="E922" i="4"/>
  <c r="D922" i="4"/>
  <c r="N922" i="4" s="1"/>
  <c r="C922" i="4"/>
  <c r="B922" i="4"/>
  <c r="M922" i="4" s="1"/>
  <c r="A922" i="4"/>
  <c r="U921" i="4"/>
  <c r="T921" i="4"/>
  <c r="S921" i="4"/>
  <c r="Q921" i="4"/>
  <c r="L921" i="4"/>
  <c r="K921" i="4"/>
  <c r="J921" i="4"/>
  <c r="I921" i="4"/>
  <c r="H921" i="4"/>
  <c r="G921" i="4"/>
  <c r="P921" i="4" s="1"/>
  <c r="F921" i="4"/>
  <c r="O921" i="4" s="1"/>
  <c r="E921" i="4"/>
  <c r="N921" i="4" s="1"/>
  <c r="D921" i="4"/>
  <c r="C921" i="4"/>
  <c r="B921" i="4"/>
  <c r="M921" i="4" s="1"/>
  <c r="A921" i="4"/>
  <c r="U920" i="4"/>
  <c r="T920" i="4"/>
  <c r="S920" i="4"/>
  <c r="Q920" i="4"/>
  <c r="P920" i="4"/>
  <c r="N920" i="4"/>
  <c r="L920" i="4"/>
  <c r="K920" i="4"/>
  <c r="J920" i="4"/>
  <c r="I920" i="4"/>
  <c r="H920" i="4"/>
  <c r="G920" i="4"/>
  <c r="F920" i="4"/>
  <c r="O920" i="4" s="1"/>
  <c r="E920" i="4"/>
  <c r="D920" i="4"/>
  <c r="C920" i="4"/>
  <c r="B920" i="4"/>
  <c r="M920" i="4" s="1"/>
  <c r="R920" i="4" s="1"/>
  <c r="A920" i="4"/>
  <c r="U919" i="4"/>
  <c r="T919" i="4"/>
  <c r="S919" i="4"/>
  <c r="N919" i="4"/>
  <c r="L919" i="4"/>
  <c r="K919" i="4"/>
  <c r="J919" i="4"/>
  <c r="I919" i="4"/>
  <c r="H919" i="4"/>
  <c r="Q919" i="4" s="1"/>
  <c r="G919" i="4"/>
  <c r="P919" i="4" s="1"/>
  <c r="F919" i="4"/>
  <c r="O919" i="4" s="1"/>
  <c r="E919" i="4"/>
  <c r="D919" i="4"/>
  <c r="C919" i="4"/>
  <c r="B919" i="4"/>
  <c r="M919" i="4" s="1"/>
  <c r="A919" i="4"/>
  <c r="U918" i="4"/>
  <c r="T918" i="4"/>
  <c r="S918" i="4"/>
  <c r="P918" i="4"/>
  <c r="O918" i="4"/>
  <c r="L918" i="4"/>
  <c r="K918" i="4"/>
  <c r="J918" i="4"/>
  <c r="I918" i="4"/>
  <c r="H918" i="4"/>
  <c r="Q918" i="4" s="1"/>
  <c r="G918" i="4"/>
  <c r="F918" i="4"/>
  <c r="E918" i="4"/>
  <c r="D918" i="4"/>
  <c r="N918" i="4" s="1"/>
  <c r="C918" i="4"/>
  <c r="B918" i="4"/>
  <c r="M918" i="4" s="1"/>
  <c r="R918" i="4" s="1"/>
  <c r="A918" i="4"/>
  <c r="U917" i="4"/>
  <c r="T917" i="4"/>
  <c r="S917" i="4"/>
  <c r="Q917" i="4"/>
  <c r="L917" i="4"/>
  <c r="K917" i="4"/>
  <c r="J917" i="4"/>
  <c r="I917" i="4"/>
  <c r="H917" i="4"/>
  <c r="G917" i="4"/>
  <c r="P917" i="4" s="1"/>
  <c r="F917" i="4"/>
  <c r="O917" i="4" s="1"/>
  <c r="E917" i="4"/>
  <c r="N917" i="4" s="1"/>
  <c r="D917" i="4"/>
  <c r="C917" i="4"/>
  <c r="B917" i="4"/>
  <c r="M917" i="4" s="1"/>
  <c r="A917" i="4"/>
  <c r="U916" i="4"/>
  <c r="T916" i="4"/>
  <c r="S916" i="4"/>
  <c r="Q916" i="4"/>
  <c r="P916" i="4"/>
  <c r="N916" i="4"/>
  <c r="L916" i="4"/>
  <c r="K916" i="4"/>
  <c r="J916" i="4"/>
  <c r="I916" i="4"/>
  <c r="H916" i="4"/>
  <c r="G916" i="4"/>
  <c r="F916" i="4"/>
  <c r="O916" i="4" s="1"/>
  <c r="E916" i="4"/>
  <c r="D916" i="4"/>
  <c r="C916" i="4"/>
  <c r="B916" i="4"/>
  <c r="M916" i="4" s="1"/>
  <c r="A916" i="4"/>
  <c r="U915" i="4"/>
  <c r="T915" i="4"/>
  <c r="S915" i="4"/>
  <c r="N915" i="4"/>
  <c r="L915" i="4"/>
  <c r="K915" i="4"/>
  <c r="J915" i="4"/>
  <c r="I915" i="4"/>
  <c r="H915" i="4"/>
  <c r="Q915" i="4" s="1"/>
  <c r="G915" i="4"/>
  <c r="P915" i="4" s="1"/>
  <c r="F915" i="4"/>
  <c r="O915" i="4" s="1"/>
  <c r="E915" i="4"/>
  <c r="D915" i="4"/>
  <c r="C915" i="4"/>
  <c r="B915" i="4"/>
  <c r="M915" i="4" s="1"/>
  <c r="R915" i="4" s="1"/>
  <c r="A915" i="4"/>
  <c r="U914" i="4"/>
  <c r="T914" i="4"/>
  <c r="S914" i="4"/>
  <c r="P914" i="4"/>
  <c r="O914" i="4"/>
  <c r="L914" i="4"/>
  <c r="K914" i="4"/>
  <c r="J914" i="4"/>
  <c r="I914" i="4"/>
  <c r="H914" i="4"/>
  <c r="Q914" i="4" s="1"/>
  <c r="G914" i="4"/>
  <c r="F914" i="4"/>
  <c r="E914" i="4"/>
  <c r="D914" i="4"/>
  <c r="N914" i="4" s="1"/>
  <c r="C914" i="4"/>
  <c r="B914" i="4"/>
  <c r="M914" i="4" s="1"/>
  <c r="A914" i="4"/>
  <c r="U913" i="4"/>
  <c r="T913" i="4"/>
  <c r="S913" i="4"/>
  <c r="Q913" i="4"/>
  <c r="L913" i="4"/>
  <c r="K913" i="4"/>
  <c r="J913" i="4"/>
  <c r="I913" i="4"/>
  <c r="H913" i="4"/>
  <c r="G913" i="4"/>
  <c r="P913" i="4" s="1"/>
  <c r="F913" i="4"/>
  <c r="O913" i="4" s="1"/>
  <c r="E913" i="4"/>
  <c r="N913" i="4" s="1"/>
  <c r="D913" i="4"/>
  <c r="C913" i="4"/>
  <c r="B913" i="4"/>
  <c r="M913" i="4" s="1"/>
  <c r="A913" i="4"/>
  <c r="U912" i="4"/>
  <c r="T912" i="4"/>
  <c r="S912" i="4"/>
  <c r="Q912" i="4"/>
  <c r="P912" i="4"/>
  <c r="N912" i="4"/>
  <c r="L912" i="4"/>
  <c r="K912" i="4"/>
  <c r="J912" i="4"/>
  <c r="I912" i="4"/>
  <c r="H912" i="4"/>
  <c r="G912" i="4"/>
  <c r="F912" i="4"/>
  <c r="O912" i="4" s="1"/>
  <c r="E912" i="4"/>
  <c r="D912" i="4"/>
  <c r="C912" i="4"/>
  <c r="B912" i="4"/>
  <c r="M912" i="4" s="1"/>
  <c r="A912" i="4"/>
  <c r="U911" i="4"/>
  <c r="T911" i="4"/>
  <c r="S911" i="4"/>
  <c r="N911" i="4"/>
  <c r="L911" i="4"/>
  <c r="K911" i="4"/>
  <c r="J911" i="4"/>
  <c r="I911" i="4"/>
  <c r="H911" i="4"/>
  <c r="Q911" i="4" s="1"/>
  <c r="G911" i="4"/>
  <c r="P911" i="4" s="1"/>
  <c r="F911" i="4"/>
  <c r="O911" i="4" s="1"/>
  <c r="E911" i="4"/>
  <c r="D911" i="4"/>
  <c r="C911" i="4"/>
  <c r="B911" i="4"/>
  <c r="M911" i="4" s="1"/>
  <c r="A911" i="4"/>
  <c r="U910" i="4"/>
  <c r="T910" i="4"/>
  <c r="S910" i="4"/>
  <c r="P910" i="4"/>
  <c r="O910" i="4"/>
  <c r="L910" i="4"/>
  <c r="K910" i="4"/>
  <c r="J910" i="4"/>
  <c r="I910" i="4"/>
  <c r="H910" i="4"/>
  <c r="Q910" i="4" s="1"/>
  <c r="G910" i="4"/>
  <c r="F910" i="4"/>
  <c r="E910" i="4"/>
  <c r="D910" i="4"/>
  <c r="N910" i="4" s="1"/>
  <c r="C910" i="4"/>
  <c r="B910" i="4"/>
  <c r="M910" i="4" s="1"/>
  <c r="R910" i="4" s="1"/>
  <c r="A910" i="4"/>
  <c r="U909" i="4"/>
  <c r="T909" i="4"/>
  <c r="S909" i="4"/>
  <c r="Q909" i="4"/>
  <c r="L909" i="4"/>
  <c r="K909" i="4"/>
  <c r="J909" i="4"/>
  <c r="I909" i="4"/>
  <c r="H909" i="4"/>
  <c r="G909" i="4"/>
  <c r="P909" i="4" s="1"/>
  <c r="F909" i="4"/>
  <c r="O909" i="4" s="1"/>
  <c r="E909" i="4"/>
  <c r="N909" i="4" s="1"/>
  <c r="D909" i="4"/>
  <c r="C909" i="4"/>
  <c r="B909" i="4"/>
  <c r="M909" i="4" s="1"/>
  <c r="A909" i="4"/>
  <c r="U908" i="4"/>
  <c r="T908" i="4"/>
  <c r="S908" i="4"/>
  <c r="Q908" i="4"/>
  <c r="P908" i="4"/>
  <c r="N908" i="4"/>
  <c r="L908" i="4"/>
  <c r="K908" i="4"/>
  <c r="J908" i="4"/>
  <c r="I908" i="4"/>
  <c r="H908" i="4"/>
  <c r="G908" i="4"/>
  <c r="F908" i="4"/>
  <c r="O908" i="4" s="1"/>
  <c r="E908" i="4"/>
  <c r="D908" i="4"/>
  <c r="C908" i="4"/>
  <c r="B908" i="4"/>
  <c r="M908" i="4" s="1"/>
  <c r="R908" i="4" s="1"/>
  <c r="A908" i="4"/>
  <c r="U907" i="4"/>
  <c r="T907" i="4"/>
  <c r="S907" i="4"/>
  <c r="N907" i="4"/>
  <c r="L907" i="4"/>
  <c r="K907" i="4"/>
  <c r="J907" i="4"/>
  <c r="I907" i="4"/>
  <c r="H907" i="4"/>
  <c r="Q907" i="4" s="1"/>
  <c r="G907" i="4"/>
  <c r="P907" i="4" s="1"/>
  <c r="F907" i="4"/>
  <c r="O907" i="4" s="1"/>
  <c r="E907" i="4"/>
  <c r="D907" i="4"/>
  <c r="C907" i="4"/>
  <c r="B907" i="4"/>
  <c r="M907" i="4" s="1"/>
  <c r="A907" i="4"/>
  <c r="U906" i="4"/>
  <c r="T906" i="4"/>
  <c r="S906" i="4"/>
  <c r="P906" i="4"/>
  <c r="O906" i="4"/>
  <c r="L906" i="4"/>
  <c r="K906" i="4"/>
  <c r="J906" i="4"/>
  <c r="I906" i="4"/>
  <c r="H906" i="4"/>
  <c r="Q906" i="4" s="1"/>
  <c r="G906" i="4"/>
  <c r="F906" i="4"/>
  <c r="E906" i="4"/>
  <c r="D906" i="4"/>
  <c r="N906" i="4" s="1"/>
  <c r="C906" i="4"/>
  <c r="B906" i="4"/>
  <c r="M906" i="4" s="1"/>
  <c r="A906" i="4"/>
  <c r="U905" i="4"/>
  <c r="T905" i="4"/>
  <c r="S905" i="4"/>
  <c r="Q905" i="4"/>
  <c r="L905" i="4"/>
  <c r="K905" i="4"/>
  <c r="J905" i="4"/>
  <c r="I905" i="4"/>
  <c r="H905" i="4"/>
  <c r="G905" i="4"/>
  <c r="P905" i="4" s="1"/>
  <c r="F905" i="4"/>
  <c r="O905" i="4" s="1"/>
  <c r="E905" i="4"/>
  <c r="N905" i="4" s="1"/>
  <c r="D905" i="4"/>
  <c r="C905" i="4"/>
  <c r="B905" i="4"/>
  <c r="M905" i="4" s="1"/>
  <c r="R905" i="4" s="1"/>
  <c r="A905" i="4"/>
  <c r="U904" i="4"/>
  <c r="T904" i="4"/>
  <c r="S904" i="4"/>
  <c r="Q904" i="4"/>
  <c r="P904" i="4"/>
  <c r="N904" i="4"/>
  <c r="L904" i="4"/>
  <c r="K904" i="4"/>
  <c r="J904" i="4"/>
  <c r="I904" i="4"/>
  <c r="H904" i="4"/>
  <c r="G904" i="4"/>
  <c r="F904" i="4"/>
  <c r="O904" i="4" s="1"/>
  <c r="E904" i="4"/>
  <c r="D904" i="4"/>
  <c r="C904" i="4"/>
  <c r="B904" i="4"/>
  <c r="M904" i="4" s="1"/>
  <c r="A904" i="4"/>
  <c r="U903" i="4"/>
  <c r="T903" i="4"/>
  <c r="S903" i="4"/>
  <c r="N903" i="4"/>
  <c r="L903" i="4"/>
  <c r="K903" i="4"/>
  <c r="J903" i="4"/>
  <c r="I903" i="4"/>
  <c r="H903" i="4"/>
  <c r="Q903" i="4" s="1"/>
  <c r="G903" i="4"/>
  <c r="P903" i="4" s="1"/>
  <c r="F903" i="4"/>
  <c r="O903" i="4" s="1"/>
  <c r="E903" i="4"/>
  <c r="D903" i="4"/>
  <c r="C903" i="4"/>
  <c r="B903" i="4"/>
  <c r="M903" i="4" s="1"/>
  <c r="A903" i="4"/>
  <c r="U902" i="4"/>
  <c r="T902" i="4"/>
  <c r="S902" i="4"/>
  <c r="P902" i="4"/>
  <c r="O902" i="4"/>
  <c r="L902" i="4"/>
  <c r="K902" i="4"/>
  <c r="J902" i="4"/>
  <c r="I902" i="4"/>
  <c r="H902" i="4"/>
  <c r="Q902" i="4" s="1"/>
  <c r="G902" i="4"/>
  <c r="F902" i="4"/>
  <c r="E902" i="4"/>
  <c r="D902" i="4"/>
  <c r="N902" i="4" s="1"/>
  <c r="C902" i="4"/>
  <c r="B902" i="4"/>
  <c r="M902" i="4" s="1"/>
  <c r="A902" i="4"/>
  <c r="U901" i="4"/>
  <c r="T901" i="4"/>
  <c r="S901" i="4"/>
  <c r="Q901" i="4"/>
  <c r="L901" i="4"/>
  <c r="K901" i="4"/>
  <c r="J901" i="4"/>
  <c r="I901" i="4"/>
  <c r="H901" i="4"/>
  <c r="G901" i="4"/>
  <c r="P901" i="4" s="1"/>
  <c r="F901" i="4"/>
  <c r="O901" i="4" s="1"/>
  <c r="E901" i="4"/>
  <c r="N901" i="4" s="1"/>
  <c r="D901" i="4"/>
  <c r="C901" i="4"/>
  <c r="B901" i="4"/>
  <c r="M901" i="4" s="1"/>
  <c r="A901" i="4"/>
  <c r="U900" i="4"/>
  <c r="T900" i="4"/>
  <c r="S900" i="4"/>
  <c r="Q900" i="4"/>
  <c r="P900" i="4"/>
  <c r="N900" i="4"/>
  <c r="L900" i="4"/>
  <c r="K900" i="4"/>
  <c r="J900" i="4"/>
  <c r="I900" i="4"/>
  <c r="H900" i="4"/>
  <c r="G900" i="4"/>
  <c r="F900" i="4"/>
  <c r="O900" i="4" s="1"/>
  <c r="E900" i="4"/>
  <c r="D900" i="4"/>
  <c r="C900" i="4"/>
  <c r="B900" i="4"/>
  <c r="M900" i="4" s="1"/>
  <c r="R900" i="4" s="1"/>
  <c r="A900" i="4"/>
  <c r="U899" i="4"/>
  <c r="T899" i="4"/>
  <c r="S899" i="4"/>
  <c r="N899" i="4"/>
  <c r="L899" i="4"/>
  <c r="K899" i="4"/>
  <c r="J899" i="4"/>
  <c r="I899" i="4"/>
  <c r="H899" i="4"/>
  <c r="Q899" i="4" s="1"/>
  <c r="G899" i="4"/>
  <c r="P899" i="4" s="1"/>
  <c r="F899" i="4"/>
  <c r="O899" i="4" s="1"/>
  <c r="E899" i="4"/>
  <c r="D899" i="4"/>
  <c r="C899" i="4"/>
  <c r="B899" i="4"/>
  <c r="M899" i="4" s="1"/>
  <c r="A899" i="4"/>
  <c r="U898" i="4"/>
  <c r="T898" i="4"/>
  <c r="S898" i="4"/>
  <c r="P898" i="4"/>
  <c r="O898" i="4"/>
  <c r="L898" i="4"/>
  <c r="K898" i="4"/>
  <c r="J898" i="4"/>
  <c r="I898" i="4"/>
  <c r="H898" i="4"/>
  <c r="Q898" i="4" s="1"/>
  <c r="G898" i="4"/>
  <c r="F898" i="4"/>
  <c r="E898" i="4"/>
  <c r="D898" i="4"/>
  <c r="N898" i="4" s="1"/>
  <c r="C898" i="4"/>
  <c r="B898" i="4"/>
  <c r="M898" i="4" s="1"/>
  <c r="R898" i="4" s="1"/>
  <c r="A898" i="4"/>
  <c r="U897" i="4"/>
  <c r="T897" i="4"/>
  <c r="S897" i="4"/>
  <c r="Q897" i="4"/>
  <c r="L897" i="4"/>
  <c r="K897" i="4"/>
  <c r="J897" i="4"/>
  <c r="I897" i="4"/>
  <c r="H897" i="4"/>
  <c r="G897" i="4"/>
  <c r="P897" i="4" s="1"/>
  <c r="F897" i="4"/>
  <c r="O897" i="4" s="1"/>
  <c r="E897" i="4"/>
  <c r="N897" i="4" s="1"/>
  <c r="D897" i="4"/>
  <c r="C897" i="4"/>
  <c r="B897" i="4"/>
  <c r="M897" i="4" s="1"/>
  <c r="A897" i="4"/>
  <c r="U896" i="4"/>
  <c r="T896" i="4"/>
  <c r="S896" i="4"/>
  <c r="Q896" i="4"/>
  <c r="P896" i="4"/>
  <c r="N896" i="4"/>
  <c r="L896" i="4"/>
  <c r="K896" i="4"/>
  <c r="J896" i="4"/>
  <c r="I896" i="4"/>
  <c r="H896" i="4"/>
  <c r="G896" i="4"/>
  <c r="F896" i="4"/>
  <c r="O896" i="4" s="1"/>
  <c r="E896" i="4"/>
  <c r="D896" i="4"/>
  <c r="C896" i="4"/>
  <c r="B896" i="4"/>
  <c r="M896" i="4" s="1"/>
  <c r="R896" i="4" s="1"/>
  <c r="A896" i="4"/>
  <c r="U895" i="4"/>
  <c r="T895" i="4"/>
  <c r="S895" i="4"/>
  <c r="N895" i="4"/>
  <c r="L895" i="4"/>
  <c r="K895" i="4"/>
  <c r="J895" i="4"/>
  <c r="I895" i="4"/>
  <c r="H895" i="4"/>
  <c r="Q895" i="4" s="1"/>
  <c r="G895" i="4"/>
  <c r="P895" i="4" s="1"/>
  <c r="F895" i="4"/>
  <c r="O895" i="4" s="1"/>
  <c r="E895" i="4"/>
  <c r="D895" i="4"/>
  <c r="C895" i="4"/>
  <c r="B895" i="4"/>
  <c r="M895" i="4" s="1"/>
  <c r="R895" i="4" s="1"/>
  <c r="A895" i="4"/>
  <c r="U894" i="4"/>
  <c r="T894" i="4"/>
  <c r="S894" i="4"/>
  <c r="P894" i="4"/>
  <c r="O894" i="4"/>
  <c r="L894" i="4"/>
  <c r="K894" i="4"/>
  <c r="J894" i="4"/>
  <c r="I894" i="4"/>
  <c r="H894" i="4"/>
  <c r="Q894" i="4" s="1"/>
  <c r="G894" i="4"/>
  <c r="F894" i="4"/>
  <c r="E894" i="4"/>
  <c r="D894" i="4"/>
  <c r="N894" i="4" s="1"/>
  <c r="C894" i="4"/>
  <c r="B894" i="4"/>
  <c r="M894" i="4" s="1"/>
  <c r="A894" i="4"/>
  <c r="U893" i="4"/>
  <c r="T893" i="4"/>
  <c r="S893" i="4"/>
  <c r="Q893" i="4"/>
  <c r="L893" i="4"/>
  <c r="K893" i="4"/>
  <c r="J893" i="4"/>
  <c r="I893" i="4"/>
  <c r="H893" i="4"/>
  <c r="G893" i="4"/>
  <c r="P893" i="4" s="1"/>
  <c r="F893" i="4"/>
  <c r="O893" i="4" s="1"/>
  <c r="E893" i="4"/>
  <c r="N893" i="4" s="1"/>
  <c r="D893" i="4"/>
  <c r="C893" i="4"/>
  <c r="B893" i="4"/>
  <c r="M893" i="4" s="1"/>
  <c r="A893" i="4"/>
  <c r="U892" i="4"/>
  <c r="T892" i="4"/>
  <c r="S892" i="4"/>
  <c r="Q892" i="4"/>
  <c r="P892" i="4"/>
  <c r="N892" i="4"/>
  <c r="L892" i="4"/>
  <c r="K892" i="4"/>
  <c r="J892" i="4"/>
  <c r="I892" i="4"/>
  <c r="H892" i="4"/>
  <c r="G892" i="4"/>
  <c r="F892" i="4"/>
  <c r="O892" i="4" s="1"/>
  <c r="E892" i="4"/>
  <c r="D892" i="4"/>
  <c r="C892" i="4"/>
  <c r="B892" i="4"/>
  <c r="M892" i="4" s="1"/>
  <c r="A892" i="4"/>
  <c r="U891" i="4"/>
  <c r="T891" i="4"/>
  <c r="S891" i="4"/>
  <c r="N891" i="4"/>
  <c r="L891" i="4"/>
  <c r="K891" i="4"/>
  <c r="J891" i="4"/>
  <c r="I891" i="4"/>
  <c r="H891" i="4"/>
  <c r="Q891" i="4" s="1"/>
  <c r="G891" i="4"/>
  <c r="P891" i="4" s="1"/>
  <c r="F891" i="4"/>
  <c r="O891" i="4" s="1"/>
  <c r="E891" i="4"/>
  <c r="D891" i="4"/>
  <c r="C891" i="4"/>
  <c r="B891" i="4"/>
  <c r="M891" i="4" s="1"/>
  <c r="A891" i="4"/>
  <c r="U890" i="4"/>
  <c r="T890" i="4"/>
  <c r="S890" i="4"/>
  <c r="P890" i="4"/>
  <c r="O890" i="4"/>
  <c r="L890" i="4"/>
  <c r="K890" i="4"/>
  <c r="J890" i="4"/>
  <c r="I890" i="4"/>
  <c r="H890" i="4"/>
  <c r="Q890" i="4" s="1"/>
  <c r="G890" i="4"/>
  <c r="F890" i="4"/>
  <c r="E890" i="4"/>
  <c r="D890" i="4"/>
  <c r="N890" i="4" s="1"/>
  <c r="C890" i="4"/>
  <c r="B890" i="4"/>
  <c r="M890" i="4" s="1"/>
  <c r="R890" i="4" s="1"/>
  <c r="A890" i="4"/>
  <c r="U889" i="4"/>
  <c r="T889" i="4"/>
  <c r="S889" i="4"/>
  <c r="Q889" i="4"/>
  <c r="L889" i="4"/>
  <c r="K889" i="4"/>
  <c r="J889" i="4"/>
  <c r="I889" i="4"/>
  <c r="H889" i="4"/>
  <c r="G889" i="4"/>
  <c r="P889" i="4" s="1"/>
  <c r="F889" i="4"/>
  <c r="O889" i="4" s="1"/>
  <c r="E889" i="4"/>
  <c r="N889" i="4" s="1"/>
  <c r="D889" i="4"/>
  <c r="C889" i="4"/>
  <c r="B889" i="4"/>
  <c r="M889" i="4" s="1"/>
  <c r="A889" i="4"/>
  <c r="U888" i="4"/>
  <c r="T888" i="4"/>
  <c r="S888" i="4"/>
  <c r="Q888" i="4"/>
  <c r="P888" i="4"/>
  <c r="N888" i="4"/>
  <c r="L888" i="4"/>
  <c r="K888" i="4"/>
  <c r="J888" i="4"/>
  <c r="I888" i="4"/>
  <c r="H888" i="4"/>
  <c r="G888" i="4"/>
  <c r="F888" i="4"/>
  <c r="O888" i="4" s="1"/>
  <c r="E888" i="4"/>
  <c r="D888" i="4"/>
  <c r="C888" i="4"/>
  <c r="B888" i="4"/>
  <c r="M888" i="4" s="1"/>
  <c r="R888" i="4" s="1"/>
  <c r="A888" i="4"/>
  <c r="U887" i="4"/>
  <c r="T887" i="4"/>
  <c r="S887" i="4"/>
  <c r="N887" i="4"/>
  <c r="L887" i="4"/>
  <c r="K887" i="4"/>
  <c r="J887" i="4"/>
  <c r="I887" i="4"/>
  <c r="H887" i="4"/>
  <c r="Q887" i="4" s="1"/>
  <c r="G887" i="4"/>
  <c r="P887" i="4" s="1"/>
  <c r="F887" i="4"/>
  <c r="O887" i="4" s="1"/>
  <c r="E887" i="4"/>
  <c r="D887" i="4"/>
  <c r="C887" i="4"/>
  <c r="B887" i="4"/>
  <c r="M887" i="4" s="1"/>
  <c r="R887" i="4" s="1"/>
  <c r="A887" i="4"/>
  <c r="U886" i="4"/>
  <c r="T886" i="4"/>
  <c r="S886" i="4"/>
  <c r="P886" i="4"/>
  <c r="O886" i="4"/>
  <c r="L886" i="4"/>
  <c r="K886" i="4"/>
  <c r="J886" i="4"/>
  <c r="I886" i="4"/>
  <c r="H886" i="4"/>
  <c r="Q886" i="4" s="1"/>
  <c r="G886" i="4"/>
  <c r="F886" i="4"/>
  <c r="E886" i="4"/>
  <c r="D886" i="4"/>
  <c r="N886" i="4" s="1"/>
  <c r="C886" i="4"/>
  <c r="B886" i="4"/>
  <c r="M886" i="4" s="1"/>
  <c r="A886" i="4"/>
  <c r="U885" i="4"/>
  <c r="T885" i="4"/>
  <c r="S885" i="4"/>
  <c r="Q885" i="4"/>
  <c r="L885" i="4"/>
  <c r="K885" i="4"/>
  <c r="J885" i="4"/>
  <c r="I885" i="4"/>
  <c r="H885" i="4"/>
  <c r="G885" i="4"/>
  <c r="P885" i="4" s="1"/>
  <c r="F885" i="4"/>
  <c r="O885" i="4" s="1"/>
  <c r="E885" i="4"/>
  <c r="N885" i="4" s="1"/>
  <c r="D885" i="4"/>
  <c r="C885" i="4"/>
  <c r="B885" i="4"/>
  <c r="M885" i="4" s="1"/>
  <c r="R885" i="4" s="1"/>
  <c r="A885" i="4"/>
  <c r="U884" i="4"/>
  <c r="T884" i="4"/>
  <c r="S884" i="4"/>
  <c r="Q884" i="4"/>
  <c r="P884" i="4"/>
  <c r="N884" i="4"/>
  <c r="L884" i="4"/>
  <c r="K884" i="4"/>
  <c r="J884" i="4"/>
  <c r="I884" i="4"/>
  <c r="H884" i="4"/>
  <c r="G884" i="4"/>
  <c r="F884" i="4"/>
  <c r="O884" i="4" s="1"/>
  <c r="E884" i="4"/>
  <c r="D884" i="4"/>
  <c r="C884" i="4"/>
  <c r="B884" i="4"/>
  <c r="M884" i="4" s="1"/>
  <c r="A884" i="4"/>
  <c r="U883" i="4"/>
  <c r="T883" i="4"/>
  <c r="S883" i="4"/>
  <c r="N883" i="4"/>
  <c r="L883" i="4"/>
  <c r="K883" i="4"/>
  <c r="J883" i="4"/>
  <c r="I883" i="4"/>
  <c r="H883" i="4"/>
  <c r="Q883" i="4" s="1"/>
  <c r="G883" i="4"/>
  <c r="P883" i="4" s="1"/>
  <c r="F883" i="4"/>
  <c r="O883" i="4" s="1"/>
  <c r="E883" i="4"/>
  <c r="D883" i="4"/>
  <c r="C883" i="4"/>
  <c r="B883" i="4"/>
  <c r="M883" i="4" s="1"/>
  <c r="A883" i="4"/>
  <c r="U882" i="4"/>
  <c r="T882" i="4"/>
  <c r="S882" i="4"/>
  <c r="P882" i="4"/>
  <c r="O882" i="4"/>
  <c r="L882" i="4"/>
  <c r="K882" i="4"/>
  <c r="J882" i="4"/>
  <c r="I882" i="4"/>
  <c r="H882" i="4"/>
  <c r="Q882" i="4" s="1"/>
  <c r="G882" i="4"/>
  <c r="F882" i="4"/>
  <c r="E882" i="4"/>
  <c r="D882" i="4"/>
  <c r="N882" i="4" s="1"/>
  <c r="C882" i="4"/>
  <c r="B882" i="4"/>
  <c r="M882" i="4" s="1"/>
  <c r="A882" i="4"/>
  <c r="U881" i="4"/>
  <c r="T881" i="4"/>
  <c r="S881" i="4"/>
  <c r="Q881" i="4"/>
  <c r="L881" i="4"/>
  <c r="K881" i="4"/>
  <c r="J881" i="4"/>
  <c r="I881" i="4"/>
  <c r="H881" i="4"/>
  <c r="G881" i="4"/>
  <c r="P881" i="4" s="1"/>
  <c r="F881" i="4"/>
  <c r="O881" i="4" s="1"/>
  <c r="E881" i="4"/>
  <c r="N881" i="4" s="1"/>
  <c r="D881" i="4"/>
  <c r="C881" i="4"/>
  <c r="B881" i="4"/>
  <c r="M881" i="4" s="1"/>
  <c r="A881" i="4"/>
  <c r="U880" i="4"/>
  <c r="T880" i="4"/>
  <c r="S880" i="4"/>
  <c r="Q880" i="4"/>
  <c r="P880" i="4"/>
  <c r="N880" i="4"/>
  <c r="L880" i="4"/>
  <c r="K880" i="4"/>
  <c r="J880" i="4"/>
  <c r="I880" i="4"/>
  <c r="H880" i="4"/>
  <c r="G880" i="4"/>
  <c r="F880" i="4"/>
  <c r="O880" i="4" s="1"/>
  <c r="E880" i="4"/>
  <c r="D880" i="4"/>
  <c r="C880" i="4"/>
  <c r="B880" i="4"/>
  <c r="M880" i="4" s="1"/>
  <c r="R880" i="4" s="1"/>
  <c r="A880" i="4"/>
  <c r="U879" i="4"/>
  <c r="T879" i="4"/>
  <c r="S879" i="4"/>
  <c r="N879" i="4"/>
  <c r="L879" i="4"/>
  <c r="K879" i="4"/>
  <c r="J879" i="4"/>
  <c r="I879" i="4"/>
  <c r="H879" i="4"/>
  <c r="Q879" i="4" s="1"/>
  <c r="G879" i="4"/>
  <c r="P879" i="4" s="1"/>
  <c r="F879" i="4"/>
  <c r="O879" i="4" s="1"/>
  <c r="E879" i="4"/>
  <c r="D879" i="4"/>
  <c r="C879" i="4"/>
  <c r="B879" i="4"/>
  <c r="M879" i="4" s="1"/>
  <c r="A879" i="4"/>
  <c r="U878" i="4"/>
  <c r="T878" i="4"/>
  <c r="S878" i="4"/>
  <c r="P878" i="4"/>
  <c r="O878" i="4"/>
  <c r="L878" i="4"/>
  <c r="K878" i="4"/>
  <c r="J878" i="4"/>
  <c r="I878" i="4"/>
  <c r="H878" i="4"/>
  <c r="Q878" i="4" s="1"/>
  <c r="G878" i="4"/>
  <c r="F878" i="4"/>
  <c r="E878" i="4"/>
  <c r="D878" i="4"/>
  <c r="N878" i="4" s="1"/>
  <c r="C878" i="4"/>
  <c r="B878" i="4"/>
  <c r="M878" i="4" s="1"/>
  <c r="R878" i="4" s="1"/>
  <c r="A878" i="4"/>
  <c r="U877" i="4"/>
  <c r="T877" i="4"/>
  <c r="S877" i="4"/>
  <c r="Q877" i="4"/>
  <c r="L877" i="4"/>
  <c r="K877" i="4"/>
  <c r="J877" i="4"/>
  <c r="I877" i="4"/>
  <c r="H877" i="4"/>
  <c r="G877" i="4"/>
  <c r="P877" i="4" s="1"/>
  <c r="F877" i="4"/>
  <c r="O877" i="4" s="1"/>
  <c r="E877" i="4"/>
  <c r="N877" i="4" s="1"/>
  <c r="D877" i="4"/>
  <c r="C877" i="4"/>
  <c r="B877" i="4"/>
  <c r="M877" i="4" s="1"/>
  <c r="R877" i="4" s="1"/>
  <c r="A877" i="4"/>
  <c r="U876" i="4"/>
  <c r="T876" i="4"/>
  <c r="S876" i="4"/>
  <c r="Q876" i="4"/>
  <c r="P876" i="4"/>
  <c r="N876" i="4"/>
  <c r="L876" i="4"/>
  <c r="K876" i="4"/>
  <c r="J876" i="4"/>
  <c r="I876" i="4"/>
  <c r="H876" i="4"/>
  <c r="G876" i="4"/>
  <c r="F876" i="4"/>
  <c r="O876" i="4" s="1"/>
  <c r="E876" i="4"/>
  <c r="D876" i="4"/>
  <c r="C876" i="4"/>
  <c r="B876" i="4"/>
  <c r="M876" i="4" s="1"/>
  <c r="A876" i="4"/>
  <c r="U875" i="4"/>
  <c r="T875" i="4"/>
  <c r="S875" i="4"/>
  <c r="N875" i="4"/>
  <c r="L875" i="4"/>
  <c r="K875" i="4"/>
  <c r="J875" i="4"/>
  <c r="I875" i="4"/>
  <c r="H875" i="4"/>
  <c r="Q875" i="4" s="1"/>
  <c r="G875" i="4"/>
  <c r="P875" i="4" s="1"/>
  <c r="F875" i="4"/>
  <c r="O875" i="4" s="1"/>
  <c r="E875" i="4"/>
  <c r="D875" i="4"/>
  <c r="C875" i="4"/>
  <c r="B875" i="4"/>
  <c r="M875" i="4" s="1"/>
  <c r="R875" i="4" s="1"/>
  <c r="A875" i="4"/>
  <c r="U874" i="4"/>
  <c r="T874" i="4"/>
  <c r="S874" i="4"/>
  <c r="P874" i="4"/>
  <c r="O874" i="4"/>
  <c r="L874" i="4"/>
  <c r="K874" i="4"/>
  <c r="J874" i="4"/>
  <c r="I874" i="4"/>
  <c r="H874" i="4"/>
  <c r="Q874" i="4" s="1"/>
  <c r="G874" i="4"/>
  <c r="F874" i="4"/>
  <c r="E874" i="4"/>
  <c r="D874" i="4"/>
  <c r="N874" i="4" s="1"/>
  <c r="C874" i="4"/>
  <c r="B874" i="4"/>
  <c r="M874" i="4" s="1"/>
  <c r="A874" i="4"/>
  <c r="U873" i="4"/>
  <c r="T873" i="4"/>
  <c r="S873" i="4"/>
  <c r="Q873" i="4"/>
  <c r="L873" i="4"/>
  <c r="K873" i="4"/>
  <c r="J873" i="4"/>
  <c r="I873" i="4"/>
  <c r="H873" i="4"/>
  <c r="G873" i="4"/>
  <c r="P873" i="4" s="1"/>
  <c r="F873" i="4"/>
  <c r="O873" i="4" s="1"/>
  <c r="E873" i="4"/>
  <c r="N873" i="4" s="1"/>
  <c r="D873" i="4"/>
  <c r="C873" i="4"/>
  <c r="B873" i="4"/>
  <c r="M873" i="4" s="1"/>
  <c r="A873" i="4"/>
  <c r="U872" i="4"/>
  <c r="T872" i="4"/>
  <c r="S872" i="4"/>
  <c r="Q872" i="4"/>
  <c r="P872" i="4"/>
  <c r="N872" i="4"/>
  <c r="L872" i="4"/>
  <c r="K872" i="4"/>
  <c r="J872" i="4"/>
  <c r="I872" i="4"/>
  <c r="H872" i="4"/>
  <c r="G872" i="4"/>
  <c r="F872" i="4"/>
  <c r="O872" i="4" s="1"/>
  <c r="E872" i="4"/>
  <c r="D872" i="4"/>
  <c r="C872" i="4"/>
  <c r="B872" i="4"/>
  <c r="M872" i="4" s="1"/>
  <c r="R872" i="4" s="1"/>
  <c r="A872" i="4"/>
  <c r="U871" i="4"/>
  <c r="T871" i="4"/>
  <c r="S871" i="4"/>
  <c r="N871" i="4"/>
  <c r="L871" i="4"/>
  <c r="K871" i="4"/>
  <c r="J871" i="4"/>
  <c r="I871" i="4"/>
  <c r="H871" i="4"/>
  <c r="Q871" i="4" s="1"/>
  <c r="G871" i="4"/>
  <c r="P871" i="4" s="1"/>
  <c r="F871" i="4"/>
  <c r="O871" i="4" s="1"/>
  <c r="E871" i="4"/>
  <c r="D871" i="4"/>
  <c r="C871" i="4"/>
  <c r="B871" i="4"/>
  <c r="M871" i="4" s="1"/>
  <c r="A871" i="4"/>
  <c r="U870" i="4"/>
  <c r="T870" i="4"/>
  <c r="S870" i="4"/>
  <c r="P870" i="4"/>
  <c r="O870" i="4"/>
  <c r="L870" i="4"/>
  <c r="K870" i="4"/>
  <c r="J870" i="4"/>
  <c r="I870" i="4"/>
  <c r="H870" i="4"/>
  <c r="Q870" i="4" s="1"/>
  <c r="G870" i="4"/>
  <c r="F870" i="4"/>
  <c r="E870" i="4"/>
  <c r="D870" i="4"/>
  <c r="N870" i="4" s="1"/>
  <c r="C870" i="4"/>
  <c r="B870" i="4"/>
  <c r="M870" i="4" s="1"/>
  <c r="R870" i="4" s="1"/>
  <c r="A870" i="4"/>
  <c r="U869" i="4"/>
  <c r="T869" i="4"/>
  <c r="S869" i="4"/>
  <c r="Q869" i="4"/>
  <c r="L869" i="4"/>
  <c r="K869" i="4"/>
  <c r="J869" i="4"/>
  <c r="I869" i="4"/>
  <c r="H869" i="4"/>
  <c r="G869" i="4"/>
  <c r="P869" i="4" s="1"/>
  <c r="F869" i="4"/>
  <c r="O869" i="4" s="1"/>
  <c r="E869" i="4"/>
  <c r="N869" i="4" s="1"/>
  <c r="D869" i="4"/>
  <c r="C869" i="4"/>
  <c r="B869" i="4"/>
  <c r="M869" i="4" s="1"/>
  <c r="A869" i="4"/>
  <c r="U868" i="4"/>
  <c r="T868" i="4"/>
  <c r="S868" i="4"/>
  <c r="Q868" i="4"/>
  <c r="P868" i="4"/>
  <c r="N868" i="4"/>
  <c r="L868" i="4"/>
  <c r="K868" i="4"/>
  <c r="J868" i="4"/>
  <c r="I868" i="4"/>
  <c r="H868" i="4"/>
  <c r="G868" i="4"/>
  <c r="F868" i="4"/>
  <c r="O868" i="4" s="1"/>
  <c r="E868" i="4"/>
  <c r="D868" i="4"/>
  <c r="C868" i="4"/>
  <c r="B868" i="4"/>
  <c r="M868" i="4" s="1"/>
  <c r="A868" i="4"/>
  <c r="U867" i="4"/>
  <c r="T867" i="4"/>
  <c r="S867" i="4"/>
  <c r="N867" i="4"/>
  <c r="L867" i="4"/>
  <c r="K867" i="4"/>
  <c r="J867" i="4"/>
  <c r="I867" i="4"/>
  <c r="H867" i="4"/>
  <c r="Q867" i="4" s="1"/>
  <c r="G867" i="4"/>
  <c r="P867" i="4" s="1"/>
  <c r="F867" i="4"/>
  <c r="O867" i="4" s="1"/>
  <c r="E867" i="4"/>
  <c r="D867" i="4"/>
  <c r="C867" i="4"/>
  <c r="B867" i="4"/>
  <c r="M867" i="4" s="1"/>
  <c r="R867" i="4" s="1"/>
  <c r="A867" i="4"/>
  <c r="U866" i="4"/>
  <c r="T866" i="4"/>
  <c r="S866" i="4"/>
  <c r="P866" i="4"/>
  <c r="O866" i="4"/>
  <c r="L866" i="4"/>
  <c r="K866" i="4"/>
  <c r="J866" i="4"/>
  <c r="I866" i="4"/>
  <c r="H866" i="4"/>
  <c r="Q866" i="4" s="1"/>
  <c r="G866" i="4"/>
  <c r="F866" i="4"/>
  <c r="E866" i="4"/>
  <c r="N866" i="4" s="1"/>
  <c r="D866" i="4"/>
  <c r="C866" i="4"/>
  <c r="B866" i="4"/>
  <c r="M866" i="4" s="1"/>
  <c r="A866" i="4"/>
  <c r="U865" i="4"/>
  <c r="T865" i="4"/>
  <c r="S865" i="4"/>
  <c r="Q865" i="4"/>
  <c r="L865" i="4"/>
  <c r="K865" i="4"/>
  <c r="J865" i="4"/>
  <c r="I865" i="4"/>
  <c r="H865" i="4"/>
  <c r="G865" i="4"/>
  <c r="P865" i="4" s="1"/>
  <c r="F865" i="4"/>
  <c r="O865" i="4" s="1"/>
  <c r="E865" i="4"/>
  <c r="N865" i="4" s="1"/>
  <c r="D865" i="4"/>
  <c r="C865" i="4"/>
  <c r="B865" i="4"/>
  <c r="M865" i="4" s="1"/>
  <c r="A865" i="4"/>
  <c r="U864" i="4"/>
  <c r="T864" i="4"/>
  <c r="S864" i="4"/>
  <c r="Q864" i="4"/>
  <c r="P864" i="4"/>
  <c r="N864" i="4"/>
  <c r="L864" i="4"/>
  <c r="K864" i="4"/>
  <c r="J864" i="4"/>
  <c r="I864" i="4"/>
  <c r="H864" i="4"/>
  <c r="G864" i="4"/>
  <c r="F864" i="4"/>
  <c r="O864" i="4" s="1"/>
  <c r="E864" i="4"/>
  <c r="D864" i="4"/>
  <c r="C864" i="4"/>
  <c r="B864" i="4"/>
  <c r="M864" i="4" s="1"/>
  <c r="A864" i="4"/>
  <c r="U863" i="4"/>
  <c r="T863" i="4"/>
  <c r="S863" i="4"/>
  <c r="N863" i="4"/>
  <c r="L863" i="4"/>
  <c r="K863" i="4"/>
  <c r="J863" i="4"/>
  <c r="I863" i="4"/>
  <c r="H863" i="4"/>
  <c r="Q863" i="4" s="1"/>
  <c r="G863" i="4"/>
  <c r="P863" i="4" s="1"/>
  <c r="F863" i="4"/>
  <c r="O863" i="4" s="1"/>
  <c r="E863" i="4"/>
  <c r="D863" i="4"/>
  <c r="C863" i="4"/>
  <c r="B863" i="4"/>
  <c r="M863" i="4" s="1"/>
  <c r="A863" i="4"/>
  <c r="U862" i="4"/>
  <c r="T862" i="4"/>
  <c r="S862" i="4"/>
  <c r="P862" i="4"/>
  <c r="O862" i="4"/>
  <c r="L862" i="4"/>
  <c r="K862" i="4"/>
  <c r="J862" i="4"/>
  <c r="I862" i="4"/>
  <c r="H862" i="4"/>
  <c r="Q862" i="4" s="1"/>
  <c r="G862" i="4"/>
  <c r="F862" i="4"/>
  <c r="E862" i="4"/>
  <c r="N862" i="4" s="1"/>
  <c r="D862" i="4"/>
  <c r="C862" i="4"/>
  <c r="B862" i="4"/>
  <c r="M862" i="4" s="1"/>
  <c r="R862" i="4" s="1"/>
  <c r="A862" i="4"/>
  <c r="U861" i="4"/>
  <c r="T861" i="4"/>
  <c r="S861" i="4"/>
  <c r="Q861" i="4"/>
  <c r="L861" i="4"/>
  <c r="K861" i="4"/>
  <c r="J861" i="4"/>
  <c r="I861" i="4"/>
  <c r="H861" i="4"/>
  <c r="G861" i="4"/>
  <c r="P861" i="4" s="1"/>
  <c r="F861" i="4"/>
  <c r="O861" i="4" s="1"/>
  <c r="E861" i="4"/>
  <c r="N861" i="4" s="1"/>
  <c r="D861" i="4"/>
  <c r="C861" i="4"/>
  <c r="B861" i="4"/>
  <c r="M861" i="4" s="1"/>
  <c r="A861" i="4"/>
  <c r="U860" i="4"/>
  <c r="T860" i="4"/>
  <c r="S860" i="4"/>
  <c r="Q860" i="4"/>
  <c r="P860" i="4"/>
  <c r="N860" i="4"/>
  <c r="L860" i="4"/>
  <c r="K860" i="4"/>
  <c r="J860" i="4"/>
  <c r="I860" i="4"/>
  <c r="H860" i="4"/>
  <c r="G860" i="4"/>
  <c r="F860" i="4"/>
  <c r="O860" i="4" s="1"/>
  <c r="E860" i="4"/>
  <c r="D860" i="4"/>
  <c r="C860" i="4"/>
  <c r="B860" i="4"/>
  <c r="M860" i="4" s="1"/>
  <c r="R860" i="4" s="1"/>
  <c r="A860" i="4"/>
  <c r="U859" i="4"/>
  <c r="T859" i="4"/>
  <c r="S859" i="4"/>
  <c r="N859" i="4"/>
  <c r="L859" i="4"/>
  <c r="K859" i="4"/>
  <c r="J859" i="4"/>
  <c r="I859" i="4"/>
  <c r="H859" i="4"/>
  <c r="Q859" i="4" s="1"/>
  <c r="G859" i="4"/>
  <c r="P859" i="4" s="1"/>
  <c r="F859" i="4"/>
  <c r="O859" i="4" s="1"/>
  <c r="E859" i="4"/>
  <c r="D859" i="4"/>
  <c r="C859" i="4"/>
  <c r="B859" i="4"/>
  <c r="M859" i="4" s="1"/>
  <c r="A859" i="4"/>
  <c r="U858" i="4"/>
  <c r="T858" i="4"/>
  <c r="S858" i="4"/>
  <c r="P858" i="4"/>
  <c r="O858" i="4"/>
  <c r="L858" i="4"/>
  <c r="K858" i="4"/>
  <c r="J858" i="4"/>
  <c r="I858" i="4"/>
  <c r="H858" i="4"/>
  <c r="Q858" i="4" s="1"/>
  <c r="G858" i="4"/>
  <c r="F858" i="4"/>
  <c r="E858" i="4"/>
  <c r="N858" i="4" s="1"/>
  <c r="D858" i="4"/>
  <c r="C858" i="4"/>
  <c r="B858" i="4"/>
  <c r="M858" i="4" s="1"/>
  <c r="A858" i="4"/>
  <c r="U857" i="4"/>
  <c r="T857" i="4"/>
  <c r="S857" i="4"/>
  <c r="Q857" i="4"/>
  <c r="L857" i="4"/>
  <c r="K857" i="4"/>
  <c r="J857" i="4"/>
  <c r="I857" i="4"/>
  <c r="H857" i="4"/>
  <c r="G857" i="4"/>
  <c r="P857" i="4" s="1"/>
  <c r="F857" i="4"/>
  <c r="O857" i="4" s="1"/>
  <c r="E857" i="4"/>
  <c r="N857" i="4" s="1"/>
  <c r="D857" i="4"/>
  <c r="C857" i="4"/>
  <c r="B857" i="4"/>
  <c r="M857" i="4" s="1"/>
  <c r="R857" i="4" s="1"/>
  <c r="A857" i="4"/>
  <c r="U856" i="4"/>
  <c r="T856" i="4"/>
  <c r="S856" i="4"/>
  <c r="Q856" i="4"/>
  <c r="P856" i="4"/>
  <c r="N856" i="4"/>
  <c r="L856" i="4"/>
  <c r="K856" i="4"/>
  <c r="J856" i="4"/>
  <c r="I856" i="4"/>
  <c r="H856" i="4"/>
  <c r="G856" i="4"/>
  <c r="F856" i="4"/>
  <c r="O856" i="4" s="1"/>
  <c r="E856" i="4"/>
  <c r="D856" i="4"/>
  <c r="C856" i="4"/>
  <c r="B856" i="4"/>
  <c r="M856" i="4" s="1"/>
  <c r="A856" i="4"/>
  <c r="U855" i="4"/>
  <c r="T855" i="4"/>
  <c r="S855" i="4"/>
  <c r="N855" i="4"/>
  <c r="L855" i="4"/>
  <c r="K855" i="4"/>
  <c r="J855" i="4"/>
  <c r="I855" i="4"/>
  <c r="H855" i="4"/>
  <c r="Q855" i="4" s="1"/>
  <c r="G855" i="4"/>
  <c r="P855" i="4" s="1"/>
  <c r="F855" i="4"/>
  <c r="O855" i="4" s="1"/>
  <c r="E855" i="4"/>
  <c r="D855" i="4"/>
  <c r="C855" i="4"/>
  <c r="B855" i="4"/>
  <c r="M855" i="4" s="1"/>
  <c r="A855" i="4"/>
  <c r="U854" i="4"/>
  <c r="T854" i="4"/>
  <c r="S854" i="4"/>
  <c r="P854" i="4"/>
  <c r="O854" i="4"/>
  <c r="L854" i="4"/>
  <c r="K854" i="4"/>
  <c r="J854" i="4"/>
  <c r="I854" i="4"/>
  <c r="H854" i="4"/>
  <c r="Q854" i="4" s="1"/>
  <c r="G854" i="4"/>
  <c r="F854" i="4"/>
  <c r="E854" i="4"/>
  <c r="N854" i="4" s="1"/>
  <c r="D854" i="4"/>
  <c r="C854" i="4"/>
  <c r="B854" i="4"/>
  <c r="M854" i="4" s="1"/>
  <c r="A854" i="4"/>
  <c r="U853" i="4"/>
  <c r="T853" i="4"/>
  <c r="S853" i="4"/>
  <c r="Q853" i="4"/>
  <c r="L853" i="4"/>
  <c r="K853" i="4"/>
  <c r="J853" i="4"/>
  <c r="I853" i="4"/>
  <c r="H853" i="4"/>
  <c r="G853" i="4"/>
  <c r="P853" i="4" s="1"/>
  <c r="F853" i="4"/>
  <c r="O853" i="4" s="1"/>
  <c r="E853" i="4"/>
  <c r="N853" i="4" s="1"/>
  <c r="D853" i="4"/>
  <c r="C853" i="4"/>
  <c r="B853" i="4"/>
  <c r="M853" i="4" s="1"/>
  <c r="A853" i="4"/>
  <c r="U852" i="4"/>
  <c r="T852" i="4"/>
  <c r="S852" i="4"/>
  <c r="Q852" i="4"/>
  <c r="P852" i="4"/>
  <c r="N852" i="4"/>
  <c r="L852" i="4"/>
  <c r="K852" i="4"/>
  <c r="J852" i="4"/>
  <c r="I852" i="4"/>
  <c r="H852" i="4"/>
  <c r="G852" i="4"/>
  <c r="F852" i="4"/>
  <c r="O852" i="4" s="1"/>
  <c r="E852" i="4"/>
  <c r="D852" i="4"/>
  <c r="C852" i="4"/>
  <c r="B852" i="4"/>
  <c r="M852" i="4" s="1"/>
  <c r="R852" i="4" s="1"/>
  <c r="A852" i="4"/>
  <c r="U851" i="4"/>
  <c r="T851" i="4"/>
  <c r="S851" i="4"/>
  <c r="N851" i="4"/>
  <c r="L851" i="4"/>
  <c r="K851" i="4"/>
  <c r="J851" i="4"/>
  <c r="I851" i="4"/>
  <c r="H851" i="4"/>
  <c r="Q851" i="4" s="1"/>
  <c r="G851" i="4"/>
  <c r="P851" i="4" s="1"/>
  <c r="F851" i="4"/>
  <c r="O851" i="4" s="1"/>
  <c r="E851" i="4"/>
  <c r="D851" i="4"/>
  <c r="C851" i="4"/>
  <c r="B851" i="4"/>
  <c r="M851" i="4" s="1"/>
  <c r="A851" i="4"/>
  <c r="U850" i="4"/>
  <c r="T850" i="4"/>
  <c r="S850" i="4"/>
  <c r="P850" i="4"/>
  <c r="O850" i="4"/>
  <c r="L850" i="4"/>
  <c r="K850" i="4"/>
  <c r="J850" i="4"/>
  <c r="I850" i="4"/>
  <c r="H850" i="4"/>
  <c r="Q850" i="4" s="1"/>
  <c r="G850" i="4"/>
  <c r="F850" i="4"/>
  <c r="E850" i="4"/>
  <c r="N850" i="4" s="1"/>
  <c r="D850" i="4"/>
  <c r="C850" i="4"/>
  <c r="B850" i="4"/>
  <c r="M850" i="4" s="1"/>
  <c r="R850" i="4" s="1"/>
  <c r="A850" i="4"/>
  <c r="U849" i="4"/>
  <c r="T849" i="4"/>
  <c r="S849" i="4"/>
  <c r="Q849" i="4"/>
  <c r="L849" i="4"/>
  <c r="K849" i="4"/>
  <c r="J849" i="4"/>
  <c r="I849" i="4"/>
  <c r="H849" i="4"/>
  <c r="G849" i="4"/>
  <c r="P849" i="4" s="1"/>
  <c r="F849" i="4"/>
  <c r="O849" i="4" s="1"/>
  <c r="E849" i="4"/>
  <c r="N849" i="4" s="1"/>
  <c r="D849" i="4"/>
  <c r="C849" i="4"/>
  <c r="B849" i="4"/>
  <c r="M849" i="4" s="1"/>
  <c r="A849" i="4"/>
  <c r="U848" i="4"/>
  <c r="T848" i="4"/>
  <c r="S848" i="4"/>
  <c r="Q848" i="4"/>
  <c r="P848" i="4"/>
  <c r="N848" i="4"/>
  <c r="L848" i="4"/>
  <c r="K848" i="4"/>
  <c r="J848" i="4"/>
  <c r="I848" i="4"/>
  <c r="H848" i="4"/>
  <c r="G848" i="4"/>
  <c r="F848" i="4"/>
  <c r="O848" i="4" s="1"/>
  <c r="E848" i="4"/>
  <c r="D848" i="4"/>
  <c r="C848" i="4"/>
  <c r="B848" i="4"/>
  <c r="M848" i="4" s="1"/>
  <c r="A848" i="4"/>
  <c r="U847" i="4"/>
  <c r="T847" i="4"/>
  <c r="S847" i="4"/>
  <c r="N847" i="4"/>
  <c r="L847" i="4"/>
  <c r="K847" i="4"/>
  <c r="J847" i="4"/>
  <c r="I847" i="4"/>
  <c r="H847" i="4"/>
  <c r="G847" i="4"/>
  <c r="P847" i="4" s="1"/>
  <c r="F847" i="4"/>
  <c r="O847" i="4" s="1"/>
  <c r="E847" i="4"/>
  <c r="D847" i="4"/>
  <c r="C847" i="4"/>
  <c r="B847" i="4"/>
  <c r="M847" i="4" s="1"/>
  <c r="A847" i="4"/>
  <c r="U846" i="4"/>
  <c r="T846" i="4"/>
  <c r="S846" i="4"/>
  <c r="P846" i="4"/>
  <c r="O846" i="4"/>
  <c r="L846" i="4"/>
  <c r="K846" i="4"/>
  <c r="J846" i="4"/>
  <c r="I846" i="4"/>
  <c r="H846" i="4"/>
  <c r="Q846" i="4" s="1"/>
  <c r="G846" i="4"/>
  <c r="F846" i="4"/>
  <c r="E846" i="4"/>
  <c r="N846" i="4" s="1"/>
  <c r="D846" i="4"/>
  <c r="C846" i="4"/>
  <c r="B846" i="4"/>
  <c r="M846" i="4" s="1"/>
  <c r="A846" i="4"/>
  <c r="U845" i="4"/>
  <c r="T845" i="4"/>
  <c r="S845" i="4"/>
  <c r="Q845" i="4"/>
  <c r="L845" i="4"/>
  <c r="K845" i="4"/>
  <c r="J845" i="4"/>
  <c r="I845" i="4"/>
  <c r="H845" i="4"/>
  <c r="G845" i="4"/>
  <c r="P845" i="4" s="1"/>
  <c r="F845" i="4"/>
  <c r="O845" i="4" s="1"/>
  <c r="E845" i="4"/>
  <c r="N845" i="4" s="1"/>
  <c r="D845" i="4"/>
  <c r="C845" i="4"/>
  <c r="B845" i="4"/>
  <c r="M845" i="4" s="1"/>
  <c r="A845" i="4"/>
  <c r="U844" i="4"/>
  <c r="T844" i="4"/>
  <c r="S844" i="4"/>
  <c r="Q844" i="4"/>
  <c r="P844" i="4"/>
  <c r="N844" i="4"/>
  <c r="L844" i="4"/>
  <c r="K844" i="4"/>
  <c r="J844" i="4"/>
  <c r="I844" i="4"/>
  <c r="H844" i="4"/>
  <c r="G844" i="4"/>
  <c r="F844" i="4"/>
  <c r="O844" i="4" s="1"/>
  <c r="E844" i="4"/>
  <c r="D844" i="4"/>
  <c r="C844" i="4"/>
  <c r="B844" i="4"/>
  <c r="M844" i="4" s="1"/>
  <c r="A844" i="4"/>
  <c r="U843" i="4"/>
  <c r="T843" i="4"/>
  <c r="S843" i="4"/>
  <c r="N843" i="4"/>
  <c r="L843" i="4"/>
  <c r="K843" i="4"/>
  <c r="J843" i="4"/>
  <c r="I843" i="4"/>
  <c r="H843" i="4"/>
  <c r="Q843" i="4" s="1"/>
  <c r="G843" i="4"/>
  <c r="P843" i="4" s="1"/>
  <c r="F843" i="4"/>
  <c r="O843" i="4" s="1"/>
  <c r="E843" i="4"/>
  <c r="D843" i="4"/>
  <c r="C843" i="4"/>
  <c r="B843" i="4"/>
  <c r="M843" i="4" s="1"/>
  <c r="A843" i="4"/>
  <c r="U842" i="4"/>
  <c r="T842" i="4"/>
  <c r="S842" i="4"/>
  <c r="P842" i="4"/>
  <c r="O842" i="4"/>
  <c r="L842" i="4"/>
  <c r="K842" i="4"/>
  <c r="J842" i="4"/>
  <c r="I842" i="4"/>
  <c r="H842" i="4"/>
  <c r="Q842" i="4" s="1"/>
  <c r="G842" i="4"/>
  <c r="F842" i="4"/>
  <c r="E842" i="4"/>
  <c r="N842" i="4" s="1"/>
  <c r="D842" i="4"/>
  <c r="C842" i="4"/>
  <c r="B842" i="4"/>
  <c r="M842" i="4" s="1"/>
  <c r="R842" i="4" s="1"/>
  <c r="A842" i="4"/>
  <c r="U841" i="4"/>
  <c r="T841" i="4"/>
  <c r="S841" i="4"/>
  <c r="Q841" i="4"/>
  <c r="L841" i="4"/>
  <c r="K841" i="4"/>
  <c r="J841" i="4"/>
  <c r="I841" i="4"/>
  <c r="H841" i="4"/>
  <c r="G841" i="4"/>
  <c r="P841" i="4" s="1"/>
  <c r="F841" i="4"/>
  <c r="O841" i="4" s="1"/>
  <c r="E841" i="4"/>
  <c r="N841" i="4" s="1"/>
  <c r="D841" i="4"/>
  <c r="C841" i="4"/>
  <c r="B841" i="4"/>
  <c r="M841" i="4" s="1"/>
  <c r="A841" i="4"/>
  <c r="U840" i="4"/>
  <c r="T840" i="4"/>
  <c r="S840" i="4"/>
  <c r="Q840" i="4"/>
  <c r="P840" i="4"/>
  <c r="N840" i="4"/>
  <c r="L840" i="4"/>
  <c r="K840" i="4"/>
  <c r="J840" i="4"/>
  <c r="I840" i="4"/>
  <c r="H840" i="4"/>
  <c r="G840" i="4"/>
  <c r="F840" i="4"/>
  <c r="O840" i="4" s="1"/>
  <c r="E840" i="4"/>
  <c r="D840" i="4"/>
  <c r="C840" i="4"/>
  <c r="B840" i="4"/>
  <c r="M840" i="4" s="1"/>
  <c r="A840" i="4"/>
  <c r="U839" i="4"/>
  <c r="T839" i="4"/>
  <c r="S839" i="4"/>
  <c r="N839" i="4"/>
  <c r="L839" i="4"/>
  <c r="K839" i="4"/>
  <c r="J839" i="4"/>
  <c r="I839" i="4"/>
  <c r="H839" i="4"/>
  <c r="G839" i="4"/>
  <c r="P839" i="4" s="1"/>
  <c r="F839" i="4"/>
  <c r="O839" i="4" s="1"/>
  <c r="E839" i="4"/>
  <c r="D839" i="4"/>
  <c r="C839" i="4"/>
  <c r="B839" i="4"/>
  <c r="M839" i="4" s="1"/>
  <c r="A839" i="4"/>
  <c r="U838" i="4"/>
  <c r="T838" i="4"/>
  <c r="S838" i="4"/>
  <c r="P838" i="4"/>
  <c r="O838" i="4"/>
  <c r="L838" i="4"/>
  <c r="K838" i="4"/>
  <c r="J838" i="4"/>
  <c r="I838" i="4"/>
  <c r="H838" i="4"/>
  <c r="Q838" i="4" s="1"/>
  <c r="G838" i="4"/>
  <c r="F838" i="4"/>
  <c r="E838" i="4"/>
  <c r="N838" i="4" s="1"/>
  <c r="D838" i="4"/>
  <c r="C838" i="4"/>
  <c r="B838" i="4"/>
  <c r="M838" i="4" s="1"/>
  <c r="A838" i="4"/>
  <c r="U837" i="4"/>
  <c r="T837" i="4"/>
  <c r="S837" i="4"/>
  <c r="Q837" i="4"/>
  <c r="L837" i="4"/>
  <c r="K837" i="4"/>
  <c r="J837" i="4"/>
  <c r="I837" i="4"/>
  <c r="H837" i="4"/>
  <c r="G837" i="4"/>
  <c r="P837" i="4" s="1"/>
  <c r="F837" i="4"/>
  <c r="O837" i="4" s="1"/>
  <c r="E837" i="4"/>
  <c r="N837" i="4" s="1"/>
  <c r="D837" i="4"/>
  <c r="C837" i="4"/>
  <c r="B837" i="4"/>
  <c r="M837" i="4" s="1"/>
  <c r="R837" i="4" s="1"/>
  <c r="A837" i="4"/>
  <c r="U836" i="4"/>
  <c r="T836" i="4"/>
  <c r="S836" i="4"/>
  <c r="Q836" i="4"/>
  <c r="P836" i="4"/>
  <c r="L836" i="4"/>
  <c r="K836" i="4"/>
  <c r="J836" i="4"/>
  <c r="I836" i="4"/>
  <c r="H836" i="4"/>
  <c r="G836" i="4"/>
  <c r="F836" i="4"/>
  <c r="O836" i="4" s="1"/>
  <c r="E836" i="4"/>
  <c r="N836" i="4" s="1"/>
  <c r="D836" i="4"/>
  <c r="C836" i="4"/>
  <c r="B836" i="4"/>
  <c r="M836" i="4" s="1"/>
  <c r="A836" i="4"/>
  <c r="U835" i="4"/>
  <c r="T835" i="4"/>
  <c r="S835" i="4"/>
  <c r="N835" i="4"/>
  <c r="L835" i="4"/>
  <c r="K835" i="4"/>
  <c r="J835" i="4"/>
  <c r="I835" i="4"/>
  <c r="H835" i="4"/>
  <c r="G835" i="4"/>
  <c r="P835" i="4" s="1"/>
  <c r="F835" i="4"/>
  <c r="O835" i="4" s="1"/>
  <c r="E835" i="4"/>
  <c r="D835" i="4"/>
  <c r="C835" i="4"/>
  <c r="B835" i="4"/>
  <c r="M835" i="4" s="1"/>
  <c r="A835" i="4"/>
  <c r="U834" i="4"/>
  <c r="T834" i="4"/>
  <c r="S834" i="4"/>
  <c r="P834" i="4"/>
  <c r="O834" i="4"/>
  <c r="L834" i="4"/>
  <c r="K834" i="4"/>
  <c r="J834" i="4"/>
  <c r="I834" i="4"/>
  <c r="H834" i="4"/>
  <c r="G834" i="4"/>
  <c r="F834" i="4"/>
  <c r="E834" i="4"/>
  <c r="N834" i="4" s="1"/>
  <c r="D834" i="4"/>
  <c r="C834" i="4"/>
  <c r="B834" i="4"/>
  <c r="M834" i="4" s="1"/>
  <c r="A834" i="4"/>
  <c r="U833" i="4"/>
  <c r="T833" i="4"/>
  <c r="S833" i="4"/>
  <c r="L833" i="4"/>
  <c r="K833" i="4"/>
  <c r="J833" i="4"/>
  <c r="I833" i="4"/>
  <c r="H833" i="4"/>
  <c r="Q833" i="4" s="1"/>
  <c r="G833" i="4"/>
  <c r="P833" i="4" s="1"/>
  <c r="F833" i="4"/>
  <c r="O833" i="4" s="1"/>
  <c r="E833" i="4"/>
  <c r="N833" i="4" s="1"/>
  <c r="D833" i="4"/>
  <c r="C833" i="4"/>
  <c r="B833" i="4"/>
  <c r="M833" i="4" s="1"/>
  <c r="A833" i="4"/>
  <c r="U832" i="4"/>
  <c r="T832" i="4"/>
  <c r="S832" i="4"/>
  <c r="Q832" i="4"/>
  <c r="P832" i="4"/>
  <c r="N832" i="4"/>
  <c r="L832" i="4"/>
  <c r="K832" i="4"/>
  <c r="J832" i="4"/>
  <c r="I832" i="4"/>
  <c r="H832" i="4"/>
  <c r="G832" i="4"/>
  <c r="F832" i="4"/>
  <c r="O832" i="4" s="1"/>
  <c r="E832" i="4"/>
  <c r="D832" i="4"/>
  <c r="C832" i="4"/>
  <c r="B832" i="4"/>
  <c r="M832" i="4" s="1"/>
  <c r="A832" i="4"/>
  <c r="U831" i="4"/>
  <c r="T831" i="4"/>
  <c r="S831" i="4"/>
  <c r="N831" i="4"/>
  <c r="L831" i="4"/>
  <c r="K831" i="4"/>
  <c r="J831" i="4"/>
  <c r="I831" i="4"/>
  <c r="H831" i="4"/>
  <c r="Q831" i="4" s="1"/>
  <c r="G831" i="4"/>
  <c r="P831" i="4" s="1"/>
  <c r="F831" i="4"/>
  <c r="O831" i="4" s="1"/>
  <c r="E831" i="4"/>
  <c r="D831" i="4"/>
  <c r="C831" i="4"/>
  <c r="B831" i="4"/>
  <c r="M831" i="4" s="1"/>
  <c r="A831" i="4"/>
  <c r="U830" i="4"/>
  <c r="T830" i="4"/>
  <c r="S830" i="4"/>
  <c r="P830" i="4"/>
  <c r="O830" i="4"/>
  <c r="L830" i="4"/>
  <c r="K830" i="4"/>
  <c r="J830" i="4"/>
  <c r="I830" i="4"/>
  <c r="H830" i="4"/>
  <c r="G830" i="4"/>
  <c r="F830" i="4"/>
  <c r="E830" i="4"/>
  <c r="N830" i="4" s="1"/>
  <c r="D830" i="4"/>
  <c r="C830" i="4"/>
  <c r="B830" i="4"/>
  <c r="M830" i="4" s="1"/>
  <c r="A830" i="4"/>
  <c r="U829" i="4"/>
  <c r="T829" i="4"/>
  <c r="S829" i="4"/>
  <c r="Q829" i="4"/>
  <c r="L829" i="4"/>
  <c r="K829" i="4"/>
  <c r="J829" i="4"/>
  <c r="I829" i="4"/>
  <c r="H829" i="4"/>
  <c r="G829" i="4"/>
  <c r="P829" i="4" s="1"/>
  <c r="F829" i="4"/>
  <c r="O829" i="4" s="1"/>
  <c r="E829" i="4"/>
  <c r="N829" i="4" s="1"/>
  <c r="D829" i="4"/>
  <c r="C829" i="4"/>
  <c r="B829" i="4"/>
  <c r="M829" i="4" s="1"/>
  <c r="R829" i="4" s="1"/>
  <c r="A829" i="4"/>
  <c r="U828" i="4"/>
  <c r="T828" i="4"/>
  <c r="S828" i="4"/>
  <c r="Q828" i="4"/>
  <c r="P828" i="4"/>
  <c r="L828" i="4"/>
  <c r="K828" i="4"/>
  <c r="J828" i="4"/>
  <c r="I828" i="4"/>
  <c r="H828" i="4"/>
  <c r="G828" i="4"/>
  <c r="F828" i="4"/>
  <c r="O828" i="4" s="1"/>
  <c r="E828" i="4"/>
  <c r="N828" i="4" s="1"/>
  <c r="D828" i="4"/>
  <c r="C828" i="4"/>
  <c r="B828" i="4"/>
  <c r="M828" i="4" s="1"/>
  <c r="A828" i="4"/>
  <c r="U827" i="4"/>
  <c r="T827" i="4"/>
  <c r="S827" i="4"/>
  <c r="N827" i="4"/>
  <c r="L827" i="4"/>
  <c r="K827" i="4"/>
  <c r="J827" i="4"/>
  <c r="I827" i="4"/>
  <c r="H827" i="4"/>
  <c r="G827" i="4"/>
  <c r="P827" i="4" s="1"/>
  <c r="F827" i="4"/>
  <c r="O827" i="4" s="1"/>
  <c r="E827" i="4"/>
  <c r="D827" i="4"/>
  <c r="C827" i="4"/>
  <c r="B827" i="4"/>
  <c r="M827" i="4" s="1"/>
  <c r="A827" i="4"/>
  <c r="U826" i="4"/>
  <c r="T826" i="4"/>
  <c r="S826" i="4"/>
  <c r="P826" i="4"/>
  <c r="O826" i="4"/>
  <c r="L826" i="4"/>
  <c r="K826" i="4"/>
  <c r="J826" i="4"/>
  <c r="I826" i="4"/>
  <c r="H826" i="4"/>
  <c r="Q826" i="4" s="1"/>
  <c r="G826" i="4"/>
  <c r="F826" i="4"/>
  <c r="E826" i="4"/>
  <c r="N826" i="4" s="1"/>
  <c r="D826" i="4"/>
  <c r="C826" i="4"/>
  <c r="B826" i="4"/>
  <c r="M826" i="4" s="1"/>
  <c r="A826" i="4"/>
  <c r="U825" i="4"/>
  <c r="T825" i="4"/>
  <c r="S825" i="4"/>
  <c r="L825" i="4"/>
  <c r="K825" i="4"/>
  <c r="J825" i="4"/>
  <c r="I825" i="4"/>
  <c r="H825" i="4"/>
  <c r="Q825" i="4" s="1"/>
  <c r="G825" i="4"/>
  <c r="P825" i="4" s="1"/>
  <c r="F825" i="4"/>
  <c r="O825" i="4" s="1"/>
  <c r="E825" i="4"/>
  <c r="N825" i="4" s="1"/>
  <c r="D825" i="4"/>
  <c r="C825" i="4"/>
  <c r="B825" i="4"/>
  <c r="M825" i="4" s="1"/>
  <c r="A825" i="4"/>
  <c r="U824" i="4"/>
  <c r="T824" i="4"/>
  <c r="S824" i="4"/>
  <c r="Q824" i="4"/>
  <c r="P824" i="4"/>
  <c r="L824" i="4"/>
  <c r="K824" i="4"/>
  <c r="J824" i="4"/>
  <c r="I824" i="4"/>
  <c r="H824" i="4"/>
  <c r="G824" i="4"/>
  <c r="F824" i="4"/>
  <c r="O824" i="4" s="1"/>
  <c r="E824" i="4"/>
  <c r="N824" i="4" s="1"/>
  <c r="D824" i="4"/>
  <c r="C824" i="4"/>
  <c r="B824" i="4"/>
  <c r="M824" i="4" s="1"/>
  <c r="A824" i="4"/>
  <c r="U823" i="4"/>
  <c r="T823" i="4"/>
  <c r="S823" i="4"/>
  <c r="N823" i="4"/>
  <c r="L823" i="4"/>
  <c r="K823" i="4"/>
  <c r="J823" i="4"/>
  <c r="I823" i="4"/>
  <c r="H823" i="4"/>
  <c r="Q823" i="4" s="1"/>
  <c r="G823" i="4"/>
  <c r="P823" i="4" s="1"/>
  <c r="F823" i="4"/>
  <c r="O823" i="4" s="1"/>
  <c r="E823" i="4"/>
  <c r="D823" i="4"/>
  <c r="C823" i="4"/>
  <c r="B823" i="4"/>
  <c r="M823" i="4" s="1"/>
  <c r="A823" i="4"/>
  <c r="U822" i="4"/>
  <c r="T822" i="4"/>
  <c r="S822" i="4"/>
  <c r="P822" i="4"/>
  <c r="O822" i="4"/>
  <c r="L822" i="4"/>
  <c r="K822" i="4"/>
  <c r="J822" i="4"/>
  <c r="I822" i="4"/>
  <c r="H822" i="4"/>
  <c r="G822" i="4"/>
  <c r="F822" i="4"/>
  <c r="E822" i="4"/>
  <c r="N822" i="4" s="1"/>
  <c r="D822" i="4"/>
  <c r="C822" i="4"/>
  <c r="B822" i="4"/>
  <c r="M822" i="4" s="1"/>
  <c r="A822" i="4"/>
  <c r="U821" i="4"/>
  <c r="T821" i="4"/>
  <c r="S821" i="4"/>
  <c r="L821" i="4"/>
  <c r="K821" i="4"/>
  <c r="J821" i="4"/>
  <c r="I821" i="4"/>
  <c r="H821" i="4"/>
  <c r="Q821" i="4" s="1"/>
  <c r="G821" i="4"/>
  <c r="P821" i="4" s="1"/>
  <c r="F821" i="4"/>
  <c r="O821" i="4" s="1"/>
  <c r="E821" i="4"/>
  <c r="N821" i="4" s="1"/>
  <c r="D821" i="4"/>
  <c r="C821" i="4"/>
  <c r="B821" i="4"/>
  <c r="M821" i="4" s="1"/>
  <c r="A821" i="4"/>
  <c r="U820" i="4"/>
  <c r="T820" i="4"/>
  <c r="S820" i="4"/>
  <c r="Q820" i="4"/>
  <c r="P820" i="4"/>
  <c r="N820" i="4"/>
  <c r="L820" i="4"/>
  <c r="K820" i="4"/>
  <c r="J820" i="4"/>
  <c r="I820" i="4"/>
  <c r="H820" i="4"/>
  <c r="G820" i="4"/>
  <c r="F820" i="4"/>
  <c r="O820" i="4" s="1"/>
  <c r="E820" i="4"/>
  <c r="D820" i="4"/>
  <c r="C820" i="4"/>
  <c r="B820" i="4"/>
  <c r="M820" i="4" s="1"/>
  <c r="A820" i="4"/>
  <c r="U819" i="4"/>
  <c r="T819" i="4"/>
  <c r="S819" i="4"/>
  <c r="N819" i="4"/>
  <c r="L819" i="4"/>
  <c r="K819" i="4"/>
  <c r="J819" i="4"/>
  <c r="I819" i="4"/>
  <c r="H819" i="4"/>
  <c r="G819" i="4"/>
  <c r="P819" i="4" s="1"/>
  <c r="F819" i="4"/>
  <c r="O819" i="4" s="1"/>
  <c r="E819" i="4"/>
  <c r="D819" i="4"/>
  <c r="C819" i="4"/>
  <c r="B819" i="4"/>
  <c r="M819" i="4" s="1"/>
  <c r="A819" i="4"/>
  <c r="U818" i="4"/>
  <c r="T818" i="4"/>
  <c r="S818" i="4"/>
  <c r="P818" i="4"/>
  <c r="O818" i="4"/>
  <c r="L818" i="4"/>
  <c r="K818" i="4"/>
  <c r="J818" i="4"/>
  <c r="I818" i="4"/>
  <c r="H818" i="4"/>
  <c r="Q818" i="4" s="1"/>
  <c r="G818" i="4"/>
  <c r="F818" i="4"/>
  <c r="E818" i="4"/>
  <c r="N818" i="4" s="1"/>
  <c r="D818" i="4"/>
  <c r="C818" i="4"/>
  <c r="B818" i="4"/>
  <c r="A818" i="4"/>
  <c r="U817" i="4"/>
  <c r="T817" i="4"/>
  <c r="S817" i="4"/>
  <c r="L817" i="4"/>
  <c r="Q817" i="4" s="1"/>
  <c r="K817" i="4"/>
  <c r="J817" i="4"/>
  <c r="I817" i="4"/>
  <c r="H817" i="4"/>
  <c r="G817" i="4"/>
  <c r="P817" i="4" s="1"/>
  <c r="F817" i="4"/>
  <c r="O817" i="4" s="1"/>
  <c r="E817" i="4"/>
  <c r="N817" i="4" s="1"/>
  <c r="D817" i="4"/>
  <c r="C817" i="4"/>
  <c r="B817" i="4"/>
  <c r="M817" i="4" s="1"/>
  <c r="A817" i="4"/>
  <c r="U816" i="4"/>
  <c r="T816" i="4"/>
  <c r="S816" i="4"/>
  <c r="Q816" i="4"/>
  <c r="P816" i="4"/>
  <c r="L816" i="4"/>
  <c r="K816" i="4"/>
  <c r="J816" i="4"/>
  <c r="I816" i="4"/>
  <c r="H816" i="4"/>
  <c r="G816" i="4"/>
  <c r="F816" i="4"/>
  <c r="O816" i="4" s="1"/>
  <c r="E816" i="4"/>
  <c r="N816" i="4" s="1"/>
  <c r="D816" i="4"/>
  <c r="C816" i="4"/>
  <c r="B816" i="4"/>
  <c r="M816" i="4" s="1"/>
  <c r="A816" i="4"/>
  <c r="U815" i="4"/>
  <c r="T815" i="4"/>
  <c r="S815" i="4"/>
  <c r="N815" i="4"/>
  <c r="L815" i="4"/>
  <c r="K815" i="4"/>
  <c r="J815" i="4"/>
  <c r="I815" i="4"/>
  <c r="H815" i="4"/>
  <c r="G815" i="4"/>
  <c r="P815" i="4" s="1"/>
  <c r="F815" i="4"/>
  <c r="O815" i="4" s="1"/>
  <c r="E815" i="4"/>
  <c r="D815" i="4"/>
  <c r="C815" i="4"/>
  <c r="B815" i="4"/>
  <c r="M815" i="4" s="1"/>
  <c r="A815" i="4"/>
  <c r="U814" i="4"/>
  <c r="T814" i="4"/>
  <c r="S814" i="4"/>
  <c r="P814" i="4"/>
  <c r="O814" i="4"/>
  <c r="L814" i="4"/>
  <c r="K814" i="4"/>
  <c r="J814" i="4"/>
  <c r="I814" i="4"/>
  <c r="H814" i="4"/>
  <c r="Q814" i="4" s="1"/>
  <c r="G814" i="4"/>
  <c r="F814" i="4"/>
  <c r="E814" i="4"/>
  <c r="N814" i="4" s="1"/>
  <c r="D814" i="4"/>
  <c r="C814" i="4"/>
  <c r="B814" i="4"/>
  <c r="A814" i="4"/>
  <c r="U813" i="4"/>
  <c r="T813" i="4"/>
  <c r="S813" i="4"/>
  <c r="N813" i="4"/>
  <c r="L813" i="4"/>
  <c r="Q813" i="4" s="1"/>
  <c r="K813" i="4"/>
  <c r="J813" i="4"/>
  <c r="I813" i="4"/>
  <c r="H813" i="4"/>
  <c r="G813" i="4"/>
  <c r="P813" i="4" s="1"/>
  <c r="F813" i="4"/>
  <c r="O813" i="4" s="1"/>
  <c r="E813" i="4"/>
  <c r="D813" i="4"/>
  <c r="C813" i="4"/>
  <c r="B813" i="4"/>
  <c r="M813" i="4" s="1"/>
  <c r="A813" i="4"/>
  <c r="U812" i="4"/>
  <c r="T812" i="4"/>
  <c r="S812" i="4"/>
  <c r="Q812" i="4"/>
  <c r="P812" i="4"/>
  <c r="L812" i="4"/>
  <c r="K812" i="4"/>
  <c r="J812" i="4"/>
  <c r="I812" i="4"/>
  <c r="H812" i="4"/>
  <c r="G812" i="4"/>
  <c r="F812" i="4"/>
  <c r="O812" i="4" s="1"/>
  <c r="E812" i="4"/>
  <c r="N812" i="4" s="1"/>
  <c r="D812" i="4"/>
  <c r="C812" i="4"/>
  <c r="B812" i="4"/>
  <c r="M812" i="4" s="1"/>
  <c r="A812" i="4"/>
  <c r="U811" i="4"/>
  <c r="T811" i="4"/>
  <c r="S811" i="4"/>
  <c r="N811" i="4"/>
  <c r="L811" i="4"/>
  <c r="K811" i="4"/>
  <c r="J811" i="4"/>
  <c r="I811" i="4"/>
  <c r="H811" i="4"/>
  <c r="G811" i="4"/>
  <c r="P811" i="4" s="1"/>
  <c r="F811" i="4"/>
  <c r="O811" i="4" s="1"/>
  <c r="E811" i="4"/>
  <c r="D811" i="4"/>
  <c r="C811" i="4"/>
  <c r="B811" i="4"/>
  <c r="M811" i="4" s="1"/>
  <c r="A811" i="4"/>
  <c r="U810" i="4"/>
  <c r="T810" i="4"/>
  <c r="S810" i="4"/>
  <c r="Q810" i="4"/>
  <c r="P810" i="4"/>
  <c r="O810" i="4"/>
  <c r="L810" i="4"/>
  <c r="K810" i="4"/>
  <c r="J810" i="4"/>
  <c r="I810" i="4"/>
  <c r="H810" i="4"/>
  <c r="G810" i="4"/>
  <c r="F810" i="4"/>
  <c r="E810" i="4"/>
  <c r="N810" i="4" s="1"/>
  <c r="D810" i="4"/>
  <c r="C810" i="4"/>
  <c r="B810" i="4"/>
  <c r="A810" i="4"/>
  <c r="U809" i="4"/>
  <c r="T809" i="4"/>
  <c r="S809" i="4"/>
  <c r="L809" i="4"/>
  <c r="K809" i="4"/>
  <c r="J809" i="4"/>
  <c r="I809" i="4"/>
  <c r="H809" i="4"/>
  <c r="Q809" i="4" s="1"/>
  <c r="G809" i="4"/>
  <c r="P809" i="4" s="1"/>
  <c r="F809" i="4"/>
  <c r="O809" i="4" s="1"/>
  <c r="E809" i="4"/>
  <c r="N809" i="4" s="1"/>
  <c r="D809" i="4"/>
  <c r="C809" i="4"/>
  <c r="B809" i="4"/>
  <c r="M809" i="4" s="1"/>
  <c r="A809" i="4"/>
  <c r="U808" i="4"/>
  <c r="T808" i="4"/>
  <c r="S808" i="4"/>
  <c r="P808" i="4"/>
  <c r="L808" i="4"/>
  <c r="K808" i="4"/>
  <c r="J808" i="4"/>
  <c r="I808" i="4"/>
  <c r="H808" i="4"/>
  <c r="G808" i="4"/>
  <c r="F808" i="4"/>
  <c r="O808" i="4" s="1"/>
  <c r="E808" i="4"/>
  <c r="N808" i="4" s="1"/>
  <c r="D808" i="4"/>
  <c r="C808" i="4"/>
  <c r="B808" i="4"/>
  <c r="M808" i="4" s="1"/>
  <c r="A808" i="4"/>
  <c r="U807" i="4"/>
  <c r="T807" i="4"/>
  <c r="S807" i="4"/>
  <c r="N807" i="4"/>
  <c r="L807" i="4"/>
  <c r="K807" i="4"/>
  <c r="J807" i="4"/>
  <c r="I807" i="4"/>
  <c r="H807" i="4"/>
  <c r="G807" i="4"/>
  <c r="P807" i="4" s="1"/>
  <c r="F807" i="4"/>
  <c r="O807" i="4" s="1"/>
  <c r="E807" i="4"/>
  <c r="D807" i="4"/>
  <c r="C807" i="4"/>
  <c r="B807" i="4"/>
  <c r="M807" i="4" s="1"/>
  <c r="A807" i="4"/>
  <c r="U806" i="4"/>
  <c r="T806" i="4"/>
  <c r="S806" i="4"/>
  <c r="Q806" i="4"/>
  <c r="P806" i="4"/>
  <c r="O806" i="4"/>
  <c r="L806" i="4"/>
  <c r="K806" i="4"/>
  <c r="J806" i="4"/>
  <c r="I806" i="4"/>
  <c r="H806" i="4"/>
  <c r="G806" i="4"/>
  <c r="F806" i="4"/>
  <c r="E806" i="4"/>
  <c r="N806" i="4" s="1"/>
  <c r="D806" i="4"/>
  <c r="C806" i="4"/>
  <c r="B806" i="4"/>
  <c r="A806" i="4"/>
  <c r="U805" i="4"/>
  <c r="T805" i="4"/>
  <c r="S805" i="4"/>
  <c r="L805" i="4"/>
  <c r="K805" i="4"/>
  <c r="J805" i="4"/>
  <c r="I805" i="4"/>
  <c r="H805" i="4"/>
  <c r="Q805" i="4" s="1"/>
  <c r="G805" i="4"/>
  <c r="P805" i="4" s="1"/>
  <c r="F805" i="4"/>
  <c r="O805" i="4" s="1"/>
  <c r="E805" i="4"/>
  <c r="N805" i="4" s="1"/>
  <c r="D805" i="4"/>
  <c r="C805" i="4"/>
  <c r="B805" i="4"/>
  <c r="M805" i="4" s="1"/>
  <c r="A805" i="4"/>
  <c r="U804" i="4"/>
  <c r="T804" i="4"/>
  <c r="S804" i="4"/>
  <c r="P804" i="4"/>
  <c r="L804" i="4"/>
  <c r="K804" i="4"/>
  <c r="J804" i="4"/>
  <c r="I804" i="4"/>
  <c r="H804" i="4"/>
  <c r="G804" i="4"/>
  <c r="F804" i="4"/>
  <c r="O804" i="4" s="1"/>
  <c r="E804" i="4"/>
  <c r="N804" i="4" s="1"/>
  <c r="D804" i="4"/>
  <c r="C804" i="4"/>
  <c r="B804" i="4"/>
  <c r="M804" i="4" s="1"/>
  <c r="A804" i="4"/>
  <c r="U803" i="4"/>
  <c r="T803" i="4"/>
  <c r="S803" i="4"/>
  <c r="O803" i="4"/>
  <c r="N803" i="4"/>
  <c r="L803" i="4"/>
  <c r="K803" i="4"/>
  <c r="Q803" i="4" s="1"/>
  <c r="J803" i="4"/>
  <c r="I803" i="4"/>
  <c r="H803" i="4"/>
  <c r="G803" i="4"/>
  <c r="P803" i="4" s="1"/>
  <c r="F803" i="4"/>
  <c r="E803" i="4"/>
  <c r="D803" i="4"/>
  <c r="C803" i="4"/>
  <c r="B803" i="4"/>
  <c r="A803" i="4"/>
  <c r="U802" i="4"/>
  <c r="T802" i="4"/>
  <c r="S802" i="4"/>
  <c r="P802" i="4"/>
  <c r="O802" i="4"/>
  <c r="L802" i="4"/>
  <c r="K802" i="4"/>
  <c r="J802" i="4"/>
  <c r="I802" i="4"/>
  <c r="H802" i="4"/>
  <c r="Q802" i="4" s="1"/>
  <c r="G802" i="4"/>
  <c r="F802" i="4"/>
  <c r="E802" i="4"/>
  <c r="N802" i="4" s="1"/>
  <c r="D802" i="4"/>
  <c r="C802" i="4"/>
  <c r="B802" i="4"/>
  <c r="M802" i="4" s="1"/>
  <c r="A802" i="4"/>
  <c r="U801" i="4"/>
  <c r="T801" i="4"/>
  <c r="S801" i="4"/>
  <c r="N801" i="4"/>
  <c r="L801" i="4"/>
  <c r="K801" i="4"/>
  <c r="Q801" i="4" s="1"/>
  <c r="J801" i="4"/>
  <c r="I801" i="4"/>
  <c r="H801" i="4"/>
  <c r="G801" i="4"/>
  <c r="P801" i="4" s="1"/>
  <c r="F801" i="4"/>
  <c r="O801" i="4" s="1"/>
  <c r="E801" i="4"/>
  <c r="D801" i="4"/>
  <c r="C801" i="4"/>
  <c r="B801" i="4"/>
  <c r="M801" i="4" s="1"/>
  <c r="A801" i="4"/>
  <c r="U800" i="4"/>
  <c r="T800" i="4"/>
  <c r="S800" i="4"/>
  <c r="P800" i="4"/>
  <c r="L800" i="4"/>
  <c r="K800" i="4"/>
  <c r="J800" i="4"/>
  <c r="I800" i="4"/>
  <c r="H800" i="4"/>
  <c r="Q800" i="4" s="1"/>
  <c r="G800" i="4"/>
  <c r="F800" i="4"/>
  <c r="O800" i="4" s="1"/>
  <c r="E800" i="4"/>
  <c r="N800" i="4" s="1"/>
  <c r="D800" i="4"/>
  <c r="C800" i="4"/>
  <c r="B800" i="4"/>
  <c r="M800" i="4" s="1"/>
  <c r="A800" i="4"/>
  <c r="U799" i="4"/>
  <c r="T799" i="4"/>
  <c r="S799" i="4"/>
  <c r="Q799" i="4"/>
  <c r="O799" i="4"/>
  <c r="N799" i="4"/>
  <c r="L799" i="4"/>
  <c r="K799" i="4"/>
  <c r="J799" i="4"/>
  <c r="I799" i="4"/>
  <c r="H799" i="4"/>
  <c r="G799" i="4"/>
  <c r="P799" i="4" s="1"/>
  <c r="F799" i="4"/>
  <c r="E799" i="4"/>
  <c r="D799" i="4"/>
  <c r="C799" i="4"/>
  <c r="B799" i="4"/>
  <c r="A799" i="4"/>
  <c r="U798" i="4"/>
  <c r="T798" i="4"/>
  <c r="S798" i="4"/>
  <c r="P798" i="4"/>
  <c r="O798" i="4"/>
  <c r="N798" i="4"/>
  <c r="L798" i="4"/>
  <c r="K798" i="4"/>
  <c r="J798" i="4"/>
  <c r="I798" i="4"/>
  <c r="H798" i="4"/>
  <c r="Q798" i="4" s="1"/>
  <c r="G798" i="4"/>
  <c r="F798" i="4"/>
  <c r="E798" i="4"/>
  <c r="D798" i="4"/>
  <c r="C798" i="4"/>
  <c r="B798" i="4"/>
  <c r="A798" i="4"/>
  <c r="U797" i="4"/>
  <c r="T797" i="4"/>
  <c r="S797" i="4"/>
  <c r="Q797" i="4"/>
  <c r="N797" i="4"/>
  <c r="L797" i="4"/>
  <c r="K797" i="4"/>
  <c r="J797" i="4"/>
  <c r="I797" i="4"/>
  <c r="H797" i="4"/>
  <c r="G797" i="4"/>
  <c r="P797" i="4" s="1"/>
  <c r="F797" i="4"/>
  <c r="O797" i="4" s="1"/>
  <c r="E797" i="4"/>
  <c r="D797" i="4"/>
  <c r="C797" i="4"/>
  <c r="B797" i="4"/>
  <c r="M797" i="4" s="1"/>
  <c r="A797" i="4"/>
  <c r="U796" i="4"/>
  <c r="T796" i="4"/>
  <c r="S796" i="4"/>
  <c r="P796" i="4"/>
  <c r="N796" i="4"/>
  <c r="L796" i="4"/>
  <c r="K796" i="4"/>
  <c r="J796" i="4"/>
  <c r="I796" i="4"/>
  <c r="H796" i="4"/>
  <c r="Q796" i="4" s="1"/>
  <c r="R796" i="4" s="1"/>
  <c r="G796" i="4"/>
  <c r="F796" i="4"/>
  <c r="O796" i="4" s="1"/>
  <c r="E796" i="4"/>
  <c r="D796" i="4"/>
  <c r="C796" i="4"/>
  <c r="B796" i="4"/>
  <c r="M796" i="4" s="1"/>
  <c r="A796" i="4"/>
  <c r="U795" i="4"/>
  <c r="T795" i="4"/>
  <c r="S795" i="4"/>
  <c r="Q795" i="4"/>
  <c r="O795" i="4"/>
  <c r="L795" i="4"/>
  <c r="K795" i="4"/>
  <c r="J795" i="4"/>
  <c r="I795" i="4"/>
  <c r="H795" i="4"/>
  <c r="G795" i="4"/>
  <c r="P795" i="4" s="1"/>
  <c r="F795" i="4"/>
  <c r="E795" i="4"/>
  <c r="N795" i="4" s="1"/>
  <c r="D795" i="4"/>
  <c r="C795" i="4"/>
  <c r="B795" i="4"/>
  <c r="A795" i="4"/>
  <c r="U794" i="4"/>
  <c r="T794" i="4"/>
  <c r="S794" i="4"/>
  <c r="P794" i="4"/>
  <c r="O794" i="4"/>
  <c r="N794" i="4"/>
  <c r="L794" i="4"/>
  <c r="K794" i="4"/>
  <c r="J794" i="4"/>
  <c r="I794" i="4"/>
  <c r="H794" i="4"/>
  <c r="Q794" i="4" s="1"/>
  <c r="G794" i="4"/>
  <c r="F794" i="4"/>
  <c r="E794" i="4"/>
  <c r="D794" i="4"/>
  <c r="C794" i="4"/>
  <c r="B794" i="4"/>
  <c r="M794" i="4" s="1"/>
  <c r="A794" i="4"/>
  <c r="U793" i="4"/>
  <c r="T793" i="4"/>
  <c r="S793" i="4"/>
  <c r="Q793" i="4"/>
  <c r="L793" i="4"/>
  <c r="K793" i="4"/>
  <c r="J793" i="4"/>
  <c r="I793" i="4"/>
  <c r="H793" i="4"/>
  <c r="G793" i="4"/>
  <c r="P793" i="4" s="1"/>
  <c r="F793" i="4"/>
  <c r="O793" i="4" s="1"/>
  <c r="E793" i="4"/>
  <c r="N793" i="4" s="1"/>
  <c r="D793" i="4"/>
  <c r="C793" i="4"/>
  <c r="B793" i="4"/>
  <c r="M793" i="4" s="1"/>
  <c r="A793" i="4"/>
  <c r="U792" i="4"/>
  <c r="T792" i="4"/>
  <c r="S792" i="4"/>
  <c r="P792" i="4"/>
  <c r="N792" i="4"/>
  <c r="L792" i="4"/>
  <c r="K792" i="4"/>
  <c r="J792" i="4"/>
  <c r="I792" i="4"/>
  <c r="H792" i="4"/>
  <c r="Q792" i="4" s="1"/>
  <c r="G792" i="4"/>
  <c r="F792" i="4"/>
  <c r="O792" i="4" s="1"/>
  <c r="E792" i="4"/>
  <c r="D792" i="4"/>
  <c r="C792" i="4"/>
  <c r="B792" i="4"/>
  <c r="M792" i="4" s="1"/>
  <c r="R792" i="4" s="1"/>
  <c r="A792" i="4"/>
  <c r="U791" i="4"/>
  <c r="T791" i="4"/>
  <c r="S791" i="4"/>
  <c r="L791" i="4"/>
  <c r="K791" i="4"/>
  <c r="J791" i="4"/>
  <c r="I791" i="4"/>
  <c r="H791" i="4"/>
  <c r="Q791" i="4" s="1"/>
  <c r="G791" i="4"/>
  <c r="P791" i="4" s="1"/>
  <c r="F791" i="4"/>
  <c r="O791" i="4" s="1"/>
  <c r="E791" i="4"/>
  <c r="N791" i="4" s="1"/>
  <c r="D791" i="4"/>
  <c r="C791" i="4"/>
  <c r="B791" i="4"/>
  <c r="A791" i="4"/>
  <c r="U790" i="4"/>
  <c r="T790" i="4"/>
  <c r="S790" i="4"/>
  <c r="P790" i="4"/>
  <c r="O790" i="4"/>
  <c r="N790" i="4"/>
  <c r="L790" i="4"/>
  <c r="K790" i="4"/>
  <c r="J790" i="4"/>
  <c r="I790" i="4"/>
  <c r="H790" i="4"/>
  <c r="G790" i="4"/>
  <c r="F790" i="4"/>
  <c r="E790" i="4"/>
  <c r="D790" i="4"/>
  <c r="C790" i="4"/>
  <c r="B790" i="4"/>
  <c r="M790" i="4" s="1"/>
  <c r="A790" i="4"/>
  <c r="U789" i="4"/>
  <c r="T789" i="4"/>
  <c r="S789" i="4"/>
  <c r="L789" i="4"/>
  <c r="K789" i="4"/>
  <c r="J789" i="4"/>
  <c r="I789" i="4"/>
  <c r="H789" i="4"/>
  <c r="G789" i="4"/>
  <c r="P789" i="4" s="1"/>
  <c r="F789" i="4"/>
  <c r="O789" i="4" s="1"/>
  <c r="E789" i="4"/>
  <c r="N789" i="4" s="1"/>
  <c r="D789" i="4"/>
  <c r="C789" i="4"/>
  <c r="B789" i="4"/>
  <c r="M789" i="4" s="1"/>
  <c r="A789" i="4"/>
  <c r="U788" i="4"/>
  <c r="T788" i="4"/>
  <c r="S788" i="4"/>
  <c r="Q788" i="4"/>
  <c r="P788" i="4"/>
  <c r="O788" i="4"/>
  <c r="N788" i="4"/>
  <c r="L788" i="4"/>
  <c r="K788" i="4"/>
  <c r="J788" i="4"/>
  <c r="I788" i="4"/>
  <c r="H788" i="4"/>
  <c r="G788" i="4"/>
  <c r="F788" i="4"/>
  <c r="E788" i="4"/>
  <c r="D788" i="4"/>
  <c r="C788" i="4"/>
  <c r="B788" i="4"/>
  <c r="M788" i="4" s="1"/>
  <c r="R788" i="4" s="1"/>
  <c r="A788" i="4"/>
  <c r="U787" i="4"/>
  <c r="T787" i="4"/>
  <c r="S787" i="4"/>
  <c r="N787" i="4"/>
  <c r="L787" i="4"/>
  <c r="K787" i="4"/>
  <c r="J787" i="4"/>
  <c r="I787" i="4"/>
  <c r="H787" i="4"/>
  <c r="Q787" i="4" s="1"/>
  <c r="G787" i="4"/>
  <c r="P787" i="4" s="1"/>
  <c r="F787" i="4"/>
  <c r="O787" i="4" s="1"/>
  <c r="E787" i="4"/>
  <c r="D787" i="4"/>
  <c r="C787" i="4"/>
  <c r="B787" i="4"/>
  <c r="M787" i="4" s="1"/>
  <c r="R787" i="4" s="1"/>
  <c r="A787" i="4"/>
  <c r="U786" i="4"/>
  <c r="T786" i="4"/>
  <c r="S786" i="4"/>
  <c r="Q786" i="4"/>
  <c r="P786" i="4"/>
  <c r="L786" i="4"/>
  <c r="K786" i="4"/>
  <c r="J786" i="4"/>
  <c r="O786" i="4" s="1"/>
  <c r="I786" i="4"/>
  <c r="H786" i="4"/>
  <c r="G786" i="4"/>
  <c r="F786" i="4"/>
  <c r="E786" i="4"/>
  <c r="N786" i="4" s="1"/>
  <c r="D786" i="4"/>
  <c r="C786" i="4"/>
  <c r="B786" i="4"/>
  <c r="A786" i="4"/>
  <c r="U785" i="4"/>
  <c r="T785" i="4"/>
  <c r="S785" i="4"/>
  <c r="N785" i="4"/>
  <c r="L785" i="4"/>
  <c r="K785" i="4"/>
  <c r="Q785" i="4" s="1"/>
  <c r="J785" i="4"/>
  <c r="I785" i="4"/>
  <c r="H785" i="4"/>
  <c r="G785" i="4"/>
  <c r="P785" i="4" s="1"/>
  <c r="F785" i="4"/>
  <c r="O785" i="4" s="1"/>
  <c r="E785" i="4"/>
  <c r="D785" i="4"/>
  <c r="C785" i="4"/>
  <c r="B785" i="4"/>
  <c r="M785" i="4" s="1"/>
  <c r="A785" i="4"/>
  <c r="U784" i="4"/>
  <c r="T784" i="4"/>
  <c r="S784" i="4"/>
  <c r="P784" i="4"/>
  <c r="L784" i="4"/>
  <c r="K784" i="4"/>
  <c r="J784" i="4"/>
  <c r="I784" i="4"/>
  <c r="H784" i="4"/>
  <c r="Q784" i="4" s="1"/>
  <c r="G784" i="4"/>
  <c r="F784" i="4"/>
  <c r="O784" i="4" s="1"/>
  <c r="E784" i="4"/>
  <c r="D784" i="4"/>
  <c r="N784" i="4" s="1"/>
  <c r="C784" i="4"/>
  <c r="B784" i="4"/>
  <c r="A784" i="4"/>
  <c r="U783" i="4"/>
  <c r="T783" i="4"/>
  <c r="S783" i="4"/>
  <c r="Q783" i="4"/>
  <c r="O783" i="4"/>
  <c r="L783" i="4"/>
  <c r="K783" i="4"/>
  <c r="J783" i="4"/>
  <c r="I783" i="4"/>
  <c r="H783" i="4"/>
  <c r="G783" i="4"/>
  <c r="P783" i="4" s="1"/>
  <c r="F783" i="4"/>
  <c r="E783" i="4"/>
  <c r="N783" i="4" s="1"/>
  <c r="D783" i="4"/>
  <c r="C783" i="4"/>
  <c r="B783" i="4"/>
  <c r="A783" i="4"/>
  <c r="U782" i="4"/>
  <c r="T782" i="4"/>
  <c r="S782" i="4"/>
  <c r="P782" i="4"/>
  <c r="N782" i="4"/>
  <c r="L782" i="4"/>
  <c r="K782" i="4"/>
  <c r="J782" i="4"/>
  <c r="O782" i="4" s="1"/>
  <c r="I782" i="4"/>
  <c r="H782" i="4"/>
  <c r="Q782" i="4" s="1"/>
  <c r="G782" i="4"/>
  <c r="F782" i="4"/>
  <c r="E782" i="4"/>
  <c r="D782" i="4"/>
  <c r="C782" i="4"/>
  <c r="B782" i="4"/>
  <c r="M782" i="4" s="1"/>
  <c r="A782" i="4"/>
  <c r="U781" i="4"/>
  <c r="T781" i="4"/>
  <c r="S781" i="4"/>
  <c r="L781" i="4"/>
  <c r="K781" i="4"/>
  <c r="J781" i="4"/>
  <c r="I781" i="4"/>
  <c r="H781" i="4"/>
  <c r="Q781" i="4" s="1"/>
  <c r="G781" i="4"/>
  <c r="P781" i="4" s="1"/>
  <c r="F781" i="4"/>
  <c r="O781" i="4" s="1"/>
  <c r="E781" i="4"/>
  <c r="N781" i="4" s="1"/>
  <c r="D781" i="4"/>
  <c r="C781" i="4"/>
  <c r="B781" i="4"/>
  <c r="M781" i="4" s="1"/>
  <c r="A781" i="4"/>
  <c r="U780" i="4"/>
  <c r="T780" i="4"/>
  <c r="S780" i="4"/>
  <c r="P780" i="4"/>
  <c r="O780" i="4"/>
  <c r="N780" i="4"/>
  <c r="L780" i="4"/>
  <c r="K780" i="4"/>
  <c r="J780" i="4"/>
  <c r="I780" i="4"/>
  <c r="H780" i="4"/>
  <c r="Q780" i="4" s="1"/>
  <c r="G780" i="4"/>
  <c r="F780" i="4"/>
  <c r="E780" i="4"/>
  <c r="D780" i="4"/>
  <c r="C780" i="4"/>
  <c r="B780" i="4"/>
  <c r="M780" i="4" s="1"/>
  <c r="A780" i="4"/>
  <c r="U779" i="4"/>
  <c r="T779" i="4"/>
  <c r="S779" i="4"/>
  <c r="L779" i="4"/>
  <c r="K779" i="4"/>
  <c r="J779" i="4"/>
  <c r="I779" i="4"/>
  <c r="H779" i="4"/>
  <c r="Q779" i="4" s="1"/>
  <c r="G779" i="4"/>
  <c r="P779" i="4" s="1"/>
  <c r="F779" i="4"/>
  <c r="O779" i="4" s="1"/>
  <c r="E779" i="4"/>
  <c r="N779" i="4" s="1"/>
  <c r="D779" i="4"/>
  <c r="C779" i="4"/>
  <c r="M779" i="4" s="1"/>
  <c r="R779" i="4" s="1"/>
  <c r="B779" i="4"/>
  <c r="A779" i="4"/>
  <c r="U778" i="4"/>
  <c r="T778" i="4"/>
  <c r="S778" i="4"/>
  <c r="Q778" i="4"/>
  <c r="P778" i="4"/>
  <c r="O778" i="4"/>
  <c r="L778" i="4"/>
  <c r="K778" i="4"/>
  <c r="J778" i="4"/>
  <c r="I778" i="4"/>
  <c r="H778" i="4"/>
  <c r="G778" i="4"/>
  <c r="F778" i="4"/>
  <c r="E778" i="4"/>
  <c r="N778" i="4" s="1"/>
  <c r="D778" i="4"/>
  <c r="C778" i="4"/>
  <c r="B778" i="4"/>
  <c r="A778" i="4"/>
  <c r="U777" i="4"/>
  <c r="T777" i="4"/>
  <c r="S777" i="4"/>
  <c r="L777" i="4"/>
  <c r="K777" i="4"/>
  <c r="J777" i="4"/>
  <c r="I777" i="4"/>
  <c r="H777" i="4"/>
  <c r="Q777" i="4" s="1"/>
  <c r="G777" i="4"/>
  <c r="P777" i="4" s="1"/>
  <c r="F777" i="4"/>
  <c r="O777" i="4" s="1"/>
  <c r="E777" i="4"/>
  <c r="N777" i="4" s="1"/>
  <c r="D777" i="4"/>
  <c r="C777" i="4"/>
  <c r="B777" i="4"/>
  <c r="M777" i="4" s="1"/>
  <c r="A777" i="4"/>
  <c r="U776" i="4"/>
  <c r="T776" i="4"/>
  <c r="S776" i="4"/>
  <c r="P776" i="4"/>
  <c r="L776" i="4"/>
  <c r="K776" i="4"/>
  <c r="J776" i="4"/>
  <c r="I776" i="4"/>
  <c r="H776" i="4"/>
  <c r="G776" i="4"/>
  <c r="F776" i="4"/>
  <c r="O776" i="4" s="1"/>
  <c r="E776" i="4"/>
  <c r="D776" i="4"/>
  <c r="C776" i="4"/>
  <c r="B776" i="4"/>
  <c r="A776" i="4"/>
  <c r="U775" i="4"/>
  <c r="T775" i="4"/>
  <c r="S775" i="4"/>
  <c r="O775" i="4"/>
  <c r="N775" i="4"/>
  <c r="M775" i="4"/>
  <c r="L775" i="4"/>
  <c r="Q775" i="4" s="1"/>
  <c r="K775" i="4"/>
  <c r="J775" i="4"/>
  <c r="I775" i="4"/>
  <c r="H775" i="4"/>
  <c r="G775" i="4"/>
  <c r="P775" i="4" s="1"/>
  <c r="F775" i="4"/>
  <c r="E775" i="4"/>
  <c r="D775" i="4"/>
  <c r="C775" i="4"/>
  <c r="B775" i="4"/>
  <c r="A775" i="4"/>
  <c r="U774" i="4"/>
  <c r="T774" i="4"/>
  <c r="S774" i="4"/>
  <c r="P774" i="4"/>
  <c r="N774" i="4"/>
  <c r="L774" i="4"/>
  <c r="K774" i="4"/>
  <c r="J774" i="4"/>
  <c r="O774" i="4" s="1"/>
  <c r="I774" i="4"/>
  <c r="H774" i="4"/>
  <c r="Q774" i="4" s="1"/>
  <c r="G774" i="4"/>
  <c r="F774" i="4"/>
  <c r="E774" i="4"/>
  <c r="D774" i="4"/>
  <c r="C774" i="4"/>
  <c r="B774" i="4"/>
  <c r="A774" i="4"/>
  <c r="U773" i="4"/>
  <c r="T773" i="4"/>
  <c r="S773" i="4"/>
  <c r="Q773" i="4"/>
  <c r="N773" i="4"/>
  <c r="L773" i="4"/>
  <c r="K773" i="4"/>
  <c r="J773" i="4"/>
  <c r="I773" i="4"/>
  <c r="H773" i="4"/>
  <c r="G773" i="4"/>
  <c r="P773" i="4" s="1"/>
  <c r="F773" i="4"/>
  <c r="O773" i="4" s="1"/>
  <c r="E773" i="4"/>
  <c r="D773" i="4"/>
  <c r="C773" i="4"/>
  <c r="B773" i="4"/>
  <c r="M773" i="4" s="1"/>
  <c r="R773" i="4" s="1"/>
  <c r="A773" i="4"/>
  <c r="U772" i="4"/>
  <c r="T772" i="4"/>
  <c r="S772" i="4"/>
  <c r="P772" i="4"/>
  <c r="N772" i="4"/>
  <c r="L772" i="4"/>
  <c r="K772" i="4"/>
  <c r="J772" i="4"/>
  <c r="I772" i="4"/>
  <c r="H772" i="4"/>
  <c r="Q772" i="4" s="1"/>
  <c r="G772" i="4"/>
  <c r="F772" i="4"/>
  <c r="O772" i="4" s="1"/>
  <c r="E772" i="4"/>
  <c r="D772" i="4"/>
  <c r="C772" i="4"/>
  <c r="B772" i="4"/>
  <c r="M772" i="4" s="1"/>
  <c r="R772" i="4" s="1"/>
  <c r="A772" i="4"/>
  <c r="U771" i="4"/>
  <c r="T771" i="4"/>
  <c r="S771" i="4"/>
  <c r="L771" i="4"/>
  <c r="K771" i="4"/>
  <c r="J771" i="4"/>
  <c r="I771" i="4"/>
  <c r="H771" i="4"/>
  <c r="G771" i="4"/>
  <c r="P771" i="4" s="1"/>
  <c r="F771" i="4"/>
  <c r="O771" i="4" s="1"/>
  <c r="E771" i="4"/>
  <c r="N771" i="4" s="1"/>
  <c r="D771" i="4"/>
  <c r="C771" i="4"/>
  <c r="B771" i="4"/>
  <c r="M771" i="4" s="1"/>
  <c r="A771" i="4"/>
  <c r="U770" i="4"/>
  <c r="T770" i="4"/>
  <c r="S770" i="4"/>
  <c r="P770" i="4"/>
  <c r="O770" i="4"/>
  <c r="N770" i="4"/>
  <c r="L770" i="4"/>
  <c r="Q770" i="4" s="1"/>
  <c r="K770" i="4"/>
  <c r="J770" i="4"/>
  <c r="I770" i="4"/>
  <c r="H770" i="4"/>
  <c r="G770" i="4"/>
  <c r="F770" i="4"/>
  <c r="E770" i="4"/>
  <c r="D770" i="4"/>
  <c r="C770" i="4"/>
  <c r="B770" i="4"/>
  <c r="A770" i="4"/>
  <c r="U769" i="4"/>
  <c r="T769" i="4"/>
  <c r="S769" i="4"/>
  <c r="L769" i="4"/>
  <c r="K769" i="4"/>
  <c r="J769" i="4"/>
  <c r="I769" i="4"/>
  <c r="H769" i="4"/>
  <c r="Q769" i="4" s="1"/>
  <c r="G769" i="4"/>
  <c r="P769" i="4" s="1"/>
  <c r="F769" i="4"/>
  <c r="O769" i="4" s="1"/>
  <c r="E769" i="4"/>
  <c r="N769" i="4" s="1"/>
  <c r="D769" i="4"/>
  <c r="C769" i="4"/>
  <c r="B769" i="4"/>
  <c r="M769" i="4" s="1"/>
  <c r="A769" i="4"/>
  <c r="U768" i="4"/>
  <c r="T768" i="4"/>
  <c r="S768" i="4"/>
  <c r="Q768" i="4"/>
  <c r="P768" i="4"/>
  <c r="O768" i="4"/>
  <c r="L768" i="4"/>
  <c r="K768" i="4"/>
  <c r="J768" i="4"/>
  <c r="I768" i="4"/>
  <c r="H768" i="4"/>
  <c r="G768" i="4"/>
  <c r="F768" i="4"/>
  <c r="E768" i="4"/>
  <c r="D768" i="4"/>
  <c r="N768" i="4" s="1"/>
  <c r="C768" i="4"/>
  <c r="B768" i="4"/>
  <c r="A768" i="4"/>
  <c r="U767" i="4"/>
  <c r="T767" i="4"/>
  <c r="S767" i="4"/>
  <c r="O767" i="4"/>
  <c r="N767" i="4"/>
  <c r="M767" i="4"/>
  <c r="L767" i="4"/>
  <c r="K767" i="4"/>
  <c r="J767" i="4"/>
  <c r="I767" i="4"/>
  <c r="H767" i="4"/>
  <c r="G767" i="4"/>
  <c r="P767" i="4" s="1"/>
  <c r="F767" i="4"/>
  <c r="E767" i="4"/>
  <c r="D767" i="4"/>
  <c r="C767" i="4"/>
  <c r="B767" i="4"/>
  <c r="A767" i="4"/>
  <c r="U766" i="4"/>
  <c r="T766" i="4"/>
  <c r="S766" i="4"/>
  <c r="P766" i="4"/>
  <c r="L766" i="4"/>
  <c r="K766" i="4"/>
  <c r="J766" i="4"/>
  <c r="O766" i="4" s="1"/>
  <c r="I766" i="4"/>
  <c r="H766" i="4"/>
  <c r="Q766" i="4" s="1"/>
  <c r="G766" i="4"/>
  <c r="F766" i="4"/>
  <c r="E766" i="4"/>
  <c r="N766" i="4" s="1"/>
  <c r="D766" i="4"/>
  <c r="C766" i="4"/>
  <c r="B766" i="4"/>
  <c r="M766" i="4" s="1"/>
  <c r="A766" i="4"/>
  <c r="U765" i="4"/>
  <c r="T765" i="4"/>
  <c r="S765" i="4"/>
  <c r="N765" i="4"/>
  <c r="L765" i="4"/>
  <c r="Q765" i="4" s="1"/>
  <c r="K765" i="4"/>
  <c r="J765" i="4"/>
  <c r="I765" i="4"/>
  <c r="H765" i="4"/>
  <c r="G765" i="4"/>
  <c r="P765" i="4" s="1"/>
  <c r="F765" i="4"/>
  <c r="O765" i="4" s="1"/>
  <c r="E765" i="4"/>
  <c r="D765" i="4"/>
  <c r="C765" i="4"/>
  <c r="B765" i="4"/>
  <c r="M765" i="4" s="1"/>
  <c r="A765" i="4"/>
  <c r="U764" i="4"/>
  <c r="T764" i="4"/>
  <c r="S764" i="4"/>
  <c r="P764" i="4"/>
  <c r="L764" i="4"/>
  <c r="K764" i="4"/>
  <c r="J764" i="4"/>
  <c r="I764" i="4"/>
  <c r="H764" i="4"/>
  <c r="Q764" i="4" s="1"/>
  <c r="G764" i="4"/>
  <c r="F764" i="4"/>
  <c r="O764" i="4" s="1"/>
  <c r="E764" i="4"/>
  <c r="D764" i="4"/>
  <c r="N764" i="4" s="1"/>
  <c r="C764" i="4"/>
  <c r="B764" i="4"/>
  <c r="A764" i="4"/>
  <c r="U763" i="4"/>
  <c r="T763" i="4"/>
  <c r="S763" i="4"/>
  <c r="Q763" i="4"/>
  <c r="L763" i="4"/>
  <c r="K763" i="4"/>
  <c r="J763" i="4"/>
  <c r="I763" i="4"/>
  <c r="H763" i="4"/>
  <c r="G763" i="4"/>
  <c r="P763" i="4" s="1"/>
  <c r="F763" i="4"/>
  <c r="O763" i="4" s="1"/>
  <c r="E763" i="4"/>
  <c r="N763" i="4" s="1"/>
  <c r="D763" i="4"/>
  <c r="C763" i="4"/>
  <c r="B763" i="4"/>
  <c r="M763" i="4" s="1"/>
  <c r="R763" i="4" s="1"/>
  <c r="A763" i="4"/>
  <c r="U762" i="4"/>
  <c r="T762" i="4"/>
  <c r="S762" i="4"/>
  <c r="P762" i="4"/>
  <c r="O762" i="4"/>
  <c r="N762" i="4"/>
  <c r="L762" i="4"/>
  <c r="K762" i="4"/>
  <c r="J762" i="4"/>
  <c r="I762" i="4"/>
  <c r="H762" i="4"/>
  <c r="G762" i="4"/>
  <c r="F762" i="4"/>
  <c r="E762" i="4"/>
  <c r="D762" i="4"/>
  <c r="C762" i="4"/>
  <c r="B762" i="4"/>
  <c r="M762" i="4" s="1"/>
  <c r="A762" i="4"/>
  <c r="U761" i="4"/>
  <c r="T761" i="4"/>
  <c r="S761" i="4"/>
  <c r="O761" i="4"/>
  <c r="L761" i="4"/>
  <c r="K761" i="4"/>
  <c r="J761" i="4"/>
  <c r="I761" i="4"/>
  <c r="H761" i="4"/>
  <c r="Q761" i="4" s="1"/>
  <c r="G761" i="4"/>
  <c r="P761" i="4" s="1"/>
  <c r="F761" i="4"/>
  <c r="E761" i="4"/>
  <c r="N761" i="4" s="1"/>
  <c r="D761" i="4"/>
  <c r="C761" i="4"/>
  <c r="M761" i="4" s="1"/>
  <c r="B761" i="4"/>
  <c r="A761" i="4"/>
  <c r="U760" i="4"/>
  <c r="T760" i="4"/>
  <c r="S760" i="4"/>
  <c r="Q760" i="4"/>
  <c r="P760" i="4"/>
  <c r="L760" i="4"/>
  <c r="K760" i="4"/>
  <c r="J760" i="4"/>
  <c r="I760" i="4"/>
  <c r="H760" i="4"/>
  <c r="G760" i="4"/>
  <c r="F760" i="4"/>
  <c r="O760" i="4" s="1"/>
  <c r="E760" i="4"/>
  <c r="D760" i="4"/>
  <c r="N760" i="4" s="1"/>
  <c r="C760" i="4"/>
  <c r="B760" i="4"/>
  <c r="A760" i="4"/>
  <c r="U759" i="4"/>
  <c r="T759" i="4"/>
  <c r="S759" i="4"/>
  <c r="O759" i="4"/>
  <c r="N759" i="4"/>
  <c r="L759" i="4"/>
  <c r="K759" i="4"/>
  <c r="Q759" i="4" s="1"/>
  <c r="J759" i="4"/>
  <c r="I759" i="4"/>
  <c r="H759" i="4"/>
  <c r="G759" i="4"/>
  <c r="P759" i="4" s="1"/>
  <c r="F759" i="4"/>
  <c r="E759" i="4"/>
  <c r="D759" i="4"/>
  <c r="C759" i="4"/>
  <c r="B759" i="4"/>
  <c r="M759" i="4" s="1"/>
  <c r="A759" i="4"/>
  <c r="U758" i="4"/>
  <c r="T758" i="4"/>
  <c r="S758" i="4"/>
  <c r="P758" i="4"/>
  <c r="L758" i="4"/>
  <c r="K758" i="4"/>
  <c r="J758" i="4"/>
  <c r="I758" i="4"/>
  <c r="H758" i="4"/>
  <c r="Q758" i="4" s="1"/>
  <c r="G758" i="4"/>
  <c r="F758" i="4"/>
  <c r="O758" i="4" s="1"/>
  <c r="E758" i="4"/>
  <c r="D758" i="4"/>
  <c r="N758" i="4" s="1"/>
  <c r="C758" i="4"/>
  <c r="B758" i="4"/>
  <c r="A758" i="4"/>
  <c r="U757" i="4"/>
  <c r="T757" i="4"/>
  <c r="S757" i="4"/>
  <c r="Q757" i="4"/>
  <c r="L757" i="4"/>
  <c r="K757" i="4"/>
  <c r="J757" i="4"/>
  <c r="I757" i="4"/>
  <c r="H757" i="4"/>
  <c r="G757" i="4"/>
  <c r="P757" i="4" s="1"/>
  <c r="F757" i="4"/>
  <c r="O757" i="4" s="1"/>
  <c r="E757" i="4"/>
  <c r="N757" i="4" s="1"/>
  <c r="D757" i="4"/>
  <c r="C757" i="4"/>
  <c r="B757" i="4"/>
  <c r="M757" i="4" s="1"/>
  <c r="A757" i="4"/>
  <c r="U756" i="4"/>
  <c r="T756" i="4"/>
  <c r="S756" i="4"/>
  <c r="P756" i="4"/>
  <c r="O756" i="4"/>
  <c r="N756" i="4"/>
  <c r="L756" i="4"/>
  <c r="K756" i="4"/>
  <c r="J756" i="4"/>
  <c r="I756" i="4"/>
  <c r="H756" i="4"/>
  <c r="G756" i="4"/>
  <c r="F756" i="4"/>
  <c r="E756" i="4"/>
  <c r="D756" i="4"/>
  <c r="C756" i="4"/>
  <c r="B756" i="4"/>
  <c r="M756" i="4" s="1"/>
  <c r="A756" i="4"/>
  <c r="U755" i="4"/>
  <c r="T755" i="4"/>
  <c r="S755" i="4"/>
  <c r="O755" i="4"/>
  <c r="L755" i="4"/>
  <c r="K755" i="4"/>
  <c r="J755" i="4"/>
  <c r="I755" i="4"/>
  <c r="H755" i="4"/>
  <c r="Q755" i="4" s="1"/>
  <c r="G755" i="4"/>
  <c r="P755" i="4" s="1"/>
  <c r="F755" i="4"/>
  <c r="E755" i="4"/>
  <c r="N755" i="4" s="1"/>
  <c r="D755" i="4"/>
  <c r="C755" i="4"/>
  <c r="M755" i="4" s="1"/>
  <c r="B755" i="4"/>
  <c r="A755" i="4"/>
  <c r="U754" i="4"/>
  <c r="T754" i="4"/>
  <c r="S754" i="4"/>
  <c r="Q754" i="4"/>
  <c r="P754" i="4"/>
  <c r="L754" i="4"/>
  <c r="K754" i="4"/>
  <c r="J754" i="4"/>
  <c r="I754" i="4"/>
  <c r="H754" i="4"/>
  <c r="G754" i="4"/>
  <c r="F754" i="4"/>
  <c r="O754" i="4" s="1"/>
  <c r="E754" i="4"/>
  <c r="D754" i="4"/>
  <c r="N754" i="4" s="1"/>
  <c r="C754" i="4"/>
  <c r="B754" i="4"/>
  <c r="A754" i="4"/>
  <c r="U753" i="4"/>
  <c r="T753" i="4"/>
  <c r="S753" i="4"/>
  <c r="O753" i="4"/>
  <c r="N753" i="4"/>
  <c r="L753" i="4"/>
  <c r="K753" i="4"/>
  <c r="Q753" i="4" s="1"/>
  <c r="J753" i="4"/>
  <c r="I753" i="4"/>
  <c r="H753" i="4"/>
  <c r="G753" i="4"/>
  <c r="P753" i="4" s="1"/>
  <c r="F753" i="4"/>
  <c r="E753" i="4"/>
  <c r="D753" i="4"/>
  <c r="C753" i="4"/>
  <c r="B753" i="4"/>
  <c r="M753" i="4" s="1"/>
  <c r="R753" i="4" s="1"/>
  <c r="A753" i="4"/>
  <c r="U752" i="4"/>
  <c r="T752" i="4"/>
  <c r="S752" i="4"/>
  <c r="P752" i="4"/>
  <c r="L752" i="4"/>
  <c r="K752" i="4"/>
  <c r="J752" i="4"/>
  <c r="I752" i="4"/>
  <c r="H752" i="4"/>
  <c r="Q752" i="4" s="1"/>
  <c r="G752" i="4"/>
  <c r="F752" i="4"/>
  <c r="O752" i="4" s="1"/>
  <c r="E752" i="4"/>
  <c r="D752" i="4"/>
  <c r="N752" i="4" s="1"/>
  <c r="C752" i="4"/>
  <c r="B752" i="4"/>
  <c r="A752" i="4"/>
  <c r="U751" i="4"/>
  <c r="T751" i="4"/>
  <c r="S751" i="4"/>
  <c r="Q751" i="4"/>
  <c r="L751" i="4"/>
  <c r="K751" i="4"/>
  <c r="J751" i="4"/>
  <c r="I751" i="4"/>
  <c r="H751" i="4"/>
  <c r="G751" i="4"/>
  <c r="P751" i="4" s="1"/>
  <c r="F751" i="4"/>
  <c r="O751" i="4" s="1"/>
  <c r="E751" i="4"/>
  <c r="N751" i="4" s="1"/>
  <c r="D751" i="4"/>
  <c r="C751" i="4"/>
  <c r="B751" i="4"/>
  <c r="M751" i="4" s="1"/>
  <c r="R751" i="4" s="1"/>
  <c r="A751" i="4"/>
  <c r="U750" i="4"/>
  <c r="T750" i="4"/>
  <c r="S750" i="4"/>
  <c r="P750" i="4"/>
  <c r="O750" i="4"/>
  <c r="N750" i="4"/>
  <c r="L750" i="4"/>
  <c r="Q750" i="4" s="1"/>
  <c r="K750" i="4"/>
  <c r="J750" i="4"/>
  <c r="I750" i="4"/>
  <c r="H750" i="4"/>
  <c r="G750" i="4"/>
  <c r="F750" i="4"/>
  <c r="E750" i="4"/>
  <c r="D750" i="4"/>
  <c r="C750" i="4"/>
  <c r="B750" i="4"/>
  <c r="M750" i="4" s="1"/>
  <c r="A750" i="4"/>
  <c r="U749" i="4"/>
  <c r="T749" i="4"/>
  <c r="S749" i="4"/>
  <c r="O749" i="4"/>
  <c r="L749" i="4"/>
  <c r="K749" i="4"/>
  <c r="J749" i="4"/>
  <c r="I749" i="4"/>
  <c r="H749" i="4"/>
  <c r="Q749" i="4" s="1"/>
  <c r="G749" i="4"/>
  <c r="P749" i="4" s="1"/>
  <c r="F749" i="4"/>
  <c r="E749" i="4"/>
  <c r="N749" i="4" s="1"/>
  <c r="D749" i="4"/>
  <c r="C749" i="4"/>
  <c r="M749" i="4" s="1"/>
  <c r="B749" i="4"/>
  <c r="A749" i="4"/>
  <c r="U748" i="4"/>
  <c r="T748" i="4"/>
  <c r="S748" i="4"/>
  <c r="Q748" i="4"/>
  <c r="P748" i="4"/>
  <c r="L748" i="4"/>
  <c r="K748" i="4"/>
  <c r="J748" i="4"/>
  <c r="I748" i="4"/>
  <c r="H748" i="4"/>
  <c r="G748" i="4"/>
  <c r="F748" i="4"/>
  <c r="O748" i="4" s="1"/>
  <c r="E748" i="4"/>
  <c r="D748" i="4"/>
  <c r="N748" i="4" s="1"/>
  <c r="C748" i="4"/>
  <c r="B748" i="4"/>
  <c r="A748" i="4"/>
  <c r="U747" i="4"/>
  <c r="T747" i="4"/>
  <c r="S747" i="4"/>
  <c r="O747" i="4"/>
  <c r="N747" i="4"/>
  <c r="L747" i="4"/>
  <c r="Q747" i="4" s="1"/>
  <c r="K747" i="4"/>
  <c r="J747" i="4"/>
  <c r="I747" i="4"/>
  <c r="H747" i="4"/>
  <c r="G747" i="4"/>
  <c r="P747" i="4" s="1"/>
  <c r="F747" i="4"/>
  <c r="E747" i="4"/>
  <c r="D747" i="4"/>
  <c r="C747" i="4"/>
  <c r="B747" i="4"/>
  <c r="M747" i="4" s="1"/>
  <c r="A747" i="4"/>
  <c r="U746" i="4"/>
  <c r="T746" i="4"/>
  <c r="S746" i="4"/>
  <c r="P746" i="4"/>
  <c r="L746" i="4"/>
  <c r="K746" i="4"/>
  <c r="J746" i="4"/>
  <c r="I746" i="4"/>
  <c r="H746" i="4"/>
  <c r="Q746" i="4" s="1"/>
  <c r="G746" i="4"/>
  <c r="F746" i="4"/>
  <c r="O746" i="4" s="1"/>
  <c r="E746" i="4"/>
  <c r="D746" i="4"/>
  <c r="N746" i="4" s="1"/>
  <c r="C746" i="4"/>
  <c r="B746" i="4"/>
  <c r="A746" i="4"/>
  <c r="U745" i="4"/>
  <c r="T745" i="4"/>
  <c r="S745" i="4"/>
  <c r="Q745" i="4"/>
  <c r="L745" i="4"/>
  <c r="K745" i="4"/>
  <c r="J745" i="4"/>
  <c r="I745" i="4"/>
  <c r="H745" i="4"/>
  <c r="G745" i="4"/>
  <c r="P745" i="4" s="1"/>
  <c r="F745" i="4"/>
  <c r="O745" i="4" s="1"/>
  <c r="E745" i="4"/>
  <c r="N745" i="4" s="1"/>
  <c r="D745" i="4"/>
  <c r="C745" i="4"/>
  <c r="B745" i="4"/>
  <c r="M745" i="4" s="1"/>
  <c r="R745" i="4" s="1"/>
  <c r="A745" i="4"/>
  <c r="U744" i="4"/>
  <c r="T744" i="4"/>
  <c r="S744" i="4"/>
  <c r="P744" i="4"/>
  <c r="O744" i="4"/>
  <c r="N744" i="4"/>
  <c r="L744" i="4"/>
  <c r="Q744" i="4" s="1"/>
  <c r="K744" i="4"/>
  <c r="J744" i="4"/>
  <c r="I744" i="4"/>
  <c r="H744" i="4"/>
  <c r="G744" i="4"/>
  <c r="F744" i="4"/>
  <c r="E744" i="4"/>
  <c r="D744" i="4"/>
  <c r="C744" i="4"/>
  <c r="B744" i="4"/>
  <c r="M744" i="4" s="1"/>
  <c r="A744" i="4"/>
  <c r="U743" i="4"/>
  <c r="T743" i="4"/>
  <c r="S743" i="4"/>
  <c r="O743" i="4"/>
  <c r="L743" i="4"/>
  <c r="K743" i="4"/>
  <c r="J743" i="4"/>
  <c r="I743" i="4"/>
  <c r="H743" i="4"/>
  <c r="Q743" i="4" s="1"/>
  <c r="G743" i="4"/>
  <c r="P743" i="4" s="1"/>
  <c r="F743" i="4"/>
  <c r="E743" i="4"/>
  <c r="N743" i="4" s="1"/>
  <c r="D743" i="4"/>
  <c r="C743" i="4"/>
  <c r="M743" i="4" s="1"/>
  <c r="B743" i="4"/>
  <c r="A743" i="4"/>
  <c r="U742" i="4"/>
  <c r="T742" i="4"/>
  <c r="S742" i="4"/>
  <c r="Q742" i="4"/>
  <c r="P742" i="4"/>
  <c r="L742" i="4"/>
  <c r="K742" i="4"/>
  <c r="J742" i="4"/>
  <c r="I742" i="4"/>
  <c r="H742" i="4"/>
  <c r="G742" i="4"/>
  <c r="F742" i="4"/>
  <c r="O742" i="4" s="1"/>
  <c r="E742" i="4"/>
  <c r="D742" i="4"/>
  <c r="N742" i="4" s="1"/>
  <c r="C742" i="4"/>
  <c r="B742" i="4"/>
  <c r="A742" i="4"/>
  <c r="U741" i="4"/>
  <c r="T741" i="4"/>
  <c r="S741" i="4"/>
  <c r="O741" i="4"/>
  <c r="N741" i="4"/>
  <c r="L741" i="4"/>
  <c r="Q741" i="4" s="1"/>
  <c r="K741" i="4"/>
  <c r="J741" i="4"/>
  <c r="I741" i="4"/>
  <c r="H741" i="4"/>
  <c r="G741" i="4"/>
  <c r="P741" i="4" s="1"/>
  <c r="F741" i="4"/>
  <c r="E741" i="4"/>
  <c r="D741" i="4"/>
  <c r="C741" i="4"/>
  <c r="B741" i="4"/>
  <c r="M741" i="4" s="1"/>
  <c r="A741" i="4"/>
  <c r="U740" i="4"/>
  <c r="T740" i="4"/>
  <c r="S740" i="4"/>
  <c r="P740" i="4"/>
  <c r="L740" i="4"/>
  <c r="K740" i="4"/>
  <c r="J740" i="4"/>
  <c r="I740" i="4"/>
  <c r="H740" i="4"/>
  <c r="Q740" i="4" s="1"/>
  <c r="G740" i="4"/>
  <c r="F740" i="4"/>
  <c r="O740" i="4" s="1"/>
  <c r="E740" i="4"/>
  <c r="D740" i="4"/>
  <c r="N740" i="4" s="1"/>
  <c r="C740" i="4"/>
  <c r="B740" i="4"/>
  <c r="A740" i="4"/>
  <c r="U739" i="4"/>
  <c r="T739" i="4"/>
  <c r="S739" i="4"/>
  <c r="Q739" i="4"/>
  <c r="L739" i="4"/>
  <c r="K739" i="4"/>
  <c r="J739" i="4"/>
  <c r="I739" i="4"/>
  <c r="H739" i="4"/>
  <c r="G739" i="4"/>
  <c r="P739" i="4" s="1"/>
  <c r="F739" i="4"/>
  <c r="O739" i="4" s="1"/>
  <c r="E739" i="4"/>
  <c r="N739" i="4" s="1"/>
  <c r="D739" i="4"/>
  <c r="C739" i="4"/>
  <c r="B739" i="4"/>
  <c r="M739" i="4" s="1"/>
  <c r="A739" i="4"/>
  <c r="U738" i="4"/>
  <c r="T738" i="4"/>
  <c r="S738" i="4"/>
  <c r="P738" i="4"/>
  <c r="O738" i="4"/>
  <c r="N738" i="4"/>
  <c r="L738" i="4"/>
  <c r="Q738" i="4" s="1"/>
  <c r="K738" i="4"/>
  <c r="J738" i="4"/>
  <c r="I738" i="4"/>
  <c r="H738" i="4"/>
  <c r="G738" i="4"/>
  <c r="F738" i="4"/>
  <c r="E738" i="4"/>
  <c r="D738" i="4"/>
  <c r="C738" i="4"/>
  <c r="B738" i="4"/>
  <c r="M738" i="4" s="1"/>
  <c r="A738" i="4"/>
  <c r="U737" i="4"/>
  <c r="T737" i="4"/>
  <c r="S737" i="4"/>
  <c r="O737" i="4"/>
  <c r="L737" i="4"/>
  <c r="K737" i="4"/>
  <c r="J737" i="4"/>
  <c r="I737" i="4"/>
  <c r="H737" i="4"/>
  <c r="Q737" i="4" s="1"/>
  <c r="G737" i="4"/>
  <c r="P737" i="4" s="1"/>
  <c r="F737" i="4"/>
  <c r="E737" i="4"/>
  <c r="N737" i="4" s="1"/>
  <c r="D737" i="4"/>
  <c r="C737" i="4"/>
  <c r="M737" i="4" s="1"/>
  <c r="B737" i="4"/>
  <c r="A737" i="4"/>
  <c r="U736" i="4"/>
  <c r="T736" i="4"/>
  <c r="S736" i="4"/>
  <c r="Q736" i="4"/>
  <c r="P736" i="4"/>
  <c r="L736" i="4"/>
  <c r="K736" i="4"/>
  <c r="J736" i="4"/>
  <c r="I736" i="4"/>
  <c r="H736" i="4"/>
  <c r="G736" i="4"/>
  <c r="F736" i="4"/>
  <c r="O736" i="4" s="1"/>
  <c r="E736" i="4"/>
  <c r="D736" i="4"/>
  <c r="N736" i="4" s="1"/>
  <c r="C736" i="4"/>
  <c r="B736" i="4"/>
  <c r="A736" i="4"/>
  <c r="U735" i="4"/>
  <c r="T735" i="4"/>
  <c r="S735" i="4"/>
  <c r="O735" i="4"/>
  <c r="N735" i="4"/>
  <c r="L735" i="4"/>
  <c r="Q735" i="4" s="1"/>
  <c r="K735" i="4"/>
  <c r="J735" i="4"/>
  <c r="I735" i="4"/>
  <c r="H735" i="4"/>
  <c r="G735" i="4"/>
  <c r="P735" i="4" s="1"/>
  <c r="F735" i="4"/>
  <c r="E735" i="4"/>
  <c r="D735" i="4"/>
  <c r="C735" i="4"/>
  <c r="B735" i="4"/>
  <c r="M735" i="4" s="1"/>
  <c r="R735" i="4" s="1"/>
  <c r="A735" i="4"/>
  <c r="U734" i="4"/>
  <c r="T734" i="4"/>
  <c r="S734" i="4"/>
  <c r="P734" i="4"/>
  <c r="L734" i="4"/>
  <c r="K734" i="4"/>
  <c r="J734" i="4"/>
  <c r="I734" i="4"/>
  <c r="H734" i="4"/>
  <c r="Q734" i="4" s="1"/>
  <c r="G734" i="4"/>
  <c r="F734" i="4"/>
  <c r="O734" i="4" s="1"/>
  <c r="E734" i="4"/>
  <c r="D734" i="4"/>
  <c r="N734" i="4" s="1"/>
  <c r="C734" i="4"/>
  <c r="B734" i="4"/>
  <c r="A734" i="4"/>
  <c r="U733" i="4"/>
  <c r="T733" i="4"/>
  <c r="S733" i="4"/>
  <c r="Q733" i="4"/>
  <c r="L733" i="4"/>
  <c r="K733" i="4"/>
  <c r="J733" i="4"/>
  <c r="I733" i="4"/>
  <c r="H733" i="4"/>
  <c r="G733" i="4"/>
  <c r="P733" i="4" s="1"/>
  <c r="F733" i="4"/>
  <c r="O733" i="4" s="1"/>
  <c r="E733" i="4"/>
  <c r="N733" i="4" s="1"/>
  <c r="D733" i="4"/>
  <c r="C733" i="4"/>
  <c r="B733" i="4"/>
  <c r="M733" i="4" s="1"/>
  <c r="R733" i="4" s="1"/>
  <c r="A733" i="4"/>
  <c r="U732" i="4"/>
  <c r="T732" i="4"/>
  <c r="S732" i="4"/>
  <c r="P732" i="4"/>
  <c r="O732" i="4"/>
  <c r="N732" i="4"/>
  <c r="L732" i="4"/>
  <c r="Q732" i="4" s="1"/>
  <c r="K732" i="4"/>
  <c r="J732" i="4"/>
  <c r="I732" i="4"/>
  <c r="H732" i="4"/>
  <c r="G732" i="4"/>
  <c r="F732" i="4"/>
  <c r="E732" i="4"/>
  <c r="D732" i="4"/>
  <c r="C732" i="4"/>
  <c r="B732" i="4"/>
  <c r="M732" i="4" s="1"/>
  <c r="A732" i="4"/>
  <c r="U731" i="4"/>
  <c r="T731" i="4"/>
  <c r="S731" i="4"/>
  <c r="O731" i="4"/>
  <c r="L731" i="4"/>
  <c r="K731" i="4"/>
  <c r="J731" i="4"/>
  <c r="I731" i="4"/>
  <c r="H731" i="4"/>
  <c r="Q731" i="4" s="1"/>
  <c r="G731" i="4"/>
  <c r="P731" i="4" s="1"/>
  <c r="F731" i="4"/>
  <c r="E731" i="4"/>
  <c r="N731" i="4" s="1"/>
  <c r="D731" i="4"/>
  <c r="C731" i="4"/>
  <c r="M731" i="4" s="1"/>
  <c r="B731" i="4"/>
  <c r="A731" i="4"/>
  <c r="U730" i="4"/>
  <c r="T730" i="4"/>
  <c r="S730" i="4"/>
  <c r="Q730" i="4"/>
  <c r="P730" i="4"/>
  <c r="L730" i="4"/>
  <c r="K730" i="4"/>
  <c r="J730" i="4"/>
  <c r="I730" i="4"/>
  <c r="H730" i="4"/>
  <c r="G730" i="4"/>
  <c r="F730" i="4"/>
  <c r="O730" i="4" s="1"/>
  <c r="E730" i="4"/>
  <c r="D730" i="4"/>
  <c r="N730" i="4" s="1"/>
  <c r="C730" i="4"/>
  <c r="B730" i="4"/>
  <c r="A730" i="4"/>
  <c r="U729" i="4"/>
  <c r="T729" i="4"/>
  <c r="S729" i="4"/>
  <c r="O729" i="4"/>
  <c r="N729" i="4"/>
  <c r="L729" i="4"/>
  <c r="Q729" i="4" s="1"/>
  <c r="K729" i="4"/>
  <c r="J729" i="4"/>
  <c r="I729" i="4"/>
  <c r="H729" i="4"/>
  <c r="G729" i="4"/>
  <c r="P729" i="4" s="1"/>
  <c r="F729" i="4"/>
  <c r="E729" i="4"/>
  <c r="D729" i="4"/>
  <c r="C729" i="4"/>
  <c r="B729" i="4"/>
  <c r="M729" i="4" s="1"/>
  <c r="A729" i="4"/>
  <c r="U728" i="4"/>
  <c r="T728" i="4"/>
  <c r="S728" i="4"/>
  <c r="P728" i="4"/>
  <c r="L728" i="4"/>
  <c r="K728" i="4"/>
  <c r="J728" i="4"/>
  <c r="I728" i="4"/>
  <c r="H728" i="4"/>
  <c r="Q728" i="4" s="1"/>
  <c r="G728" i="4"/>
  <c r="F728" i="4"/>
  <c r="O728" i="4" s="1"/>
  <c r="E728" i="4"/>
  <c r="D728" i="4"/>
  <c r="N728" i="4" s="1"/>
  <c r="C728" i="4"/>
  <c r="B728" i="4"/>
  <c r="A728" i="4"/>
  <c r="U727" i="4"/>
  <c r="T727" i="4"/>
  <c r="S727" i="4"/>
  <c r="Q727" i="4"/>
  <c r="L727" i="4"/>
  <c r="K727" i="4"/>
  <c r="J727" i="4"/>
  <c r="I727" i="4"/>
  <c r="H727" i="4"/>
  <c r="G727" i="4"/>
  <c r="P727" i="4" s="1"/>
  <c r="F727" i="4"/>
  <c r="O727" i="4" s="1"/>
  <c r="E727" i="4"/>
  <c r="N727" i="4" s="1"/>
  <c r="D727" i="4"/>
  <c r="C727" i="4"/>
  <c r="B727" i="4"/>
  <c r="M727" i="4" s="1"/>
  <c r="R727" i="4" s="1"/>
  <c r="A727" i="4"/>
  <c r="U726" i="4"/>
  <c r="T726" i="4"/>
  <c r="S726" i="4"/>
  <c r="P726" i="4"/>
  <c r="O726" i="4"/>
  <c r="N726" i="4"/>
  <c r="L726" i="4"/>
  <c r="Q726" i="4" s="1"/>
  <c r="K726" i="4"/>
  <c r="J726" i="4"/>
  <c r="I726" i="4"/>
  <c r="H726" i="4"/>
  <c r="G726" i="4"/>
  <c r="F726" i="4"/>
  <c r="E726" i="4"/>
  <c r="D726" i="4"/>
  <c r="C726" i="4"/>
  <c r="B726" i="4"/>
  <c r="M726" i="4" s="1"/>
  <c r="A726" i="4"/>
  <c r="U725" i="4"/>
  <c r="T725" i="4"/>
  <c r="S725" i="4"/>
  <c r="O725" i="4"/>
  <c r="L725" i="4"/>
  <c r="K725" i="4"/>
  <c r="J725" i="4"/>
  <c r="I725" i="4"/>
  <c r="H725" i="4"/>
  <c r="Q725" i="4" s="1"/>
  <c r="G725" i="4"/>
  <c r="P725" i="4" s="1"/>
  <c r="F725" i="4"/>
  <c r="E725" i="4"/>
  <c r="N725" i="4" s="1"/>
  <c r="D725" i="4"/>
  <c r="C725" i="4"/>
  <c r="M725" i="4" s="1"/>
  <c r="B725" i="4"/>
  <c r="A725" i="4"/>
  <c r="U724" i="4"/>
  <c r="T724" i="4"/>
  <c r="S724" i="4"/>
  <c r="Q724" i="4"/>
  <c r="P724" i="4"/>
  <c r="M724" i="4"/>
  <c r="L724" i="4"/>
  <c r="K724" i="4"/>
  <c r="J724" i="4"/>
  <c r="I724" i="4"/>
  <c r="H724" i="4"/>
  <c r="G724" i="4"/>
  <c r="F724" i="4"/>
  <c r="O724" i="4" s="1"/>
  <c r="E724" i="4"/>
  <c r="D724" i="4"/>
  <c r="C724" i="4"/>
  <c r="B724" i="4"/>
  <c r="A724" i="4"/>
  <c r="U723" i="4"/>
  <c r="T723" i="4"/>
  <c r="S723" i="4"/>
  <c r="O723" i="4"/>
  <c r="N723" i="4"/>
  <c r="M723" i="4"/>
  <c r="R723" i="4" s="1"/>
  <c r="L723" i="4"/>
  <c r="K723" i="4"/>
  <c r="J723" i="4"/>
  <c r="I723" i="4"/>
  <c r="H723" i="4"/>
  <c r="Q723" i="4" s="1"/>
  <c r="G723" i="4"/>
  <c r="P723" i="4" s="1"/>
  <c r="F723" i="4"/>
  <c r="E723" i="4"/>
  <c r="D723" i="4"/>
  <c r="C723" i="4"/>
  <c r="B723" i="4"/>
  <c r="A723" i="4"/>
  <c r="U722" i="4"/>
  <c r="T722" i="4"/>
  <c r="S722" i="4"/>
  <c r="N722" i="4"/>
  <c r="L722" i="4"/>
  <c r="K722" i="4"/>
  <c r="Q722" i="4" s="1"/>
  <c r="J722" i="4"/>
  <c r="I722" i="4"/>
  <c r="H722" i="4"/>
  <c r="G722" i="4"/>
  <c r="P722" i="4" s="1"/>
  <c r="F722" i="4"/>
  <c r="O722" i="4" s="1"/>
  <c r="E722" i="4"/>
  <c r="D722" i="4"/>
  <c r="C722" i="4"/>
  <c r="B722" i="4"/>
  <c r="M722" i="4" s="1"/>
  <c r="A722" i="4"/>
  <c r="U721" i="4"/>
  <c r="T721" i="4"/>
  <c r="S721" i="4"/>
  <c r="N721" i="4"/>
  <c r="L721" i="4"/>
  <c r="K721" i="4"/>
  <c r="J721" i="4"/>
  <c r="I721" i="4"/>
  <c r="H721" i="4"/>
  <c r="Q721" i="4" s="1"/>
  <c r="G721" i="4"/>
  <c r="P721" i="4" s="1"/>
  <c r="F721" i="4"/>
  <c r="O721" i="4" s="1"/>
  <c r="E721" i="4"/>
  <c r="D721" i="4"/>
  <c r="C721" i="4"/>
  <c r="B721" i="4"/>
  <c r="M721" i="4" s="1"/>
  <c r="A721" i="4"/>
  <c r="U720" i="4"/>
  <c r="T720" i="4"/>
  <c r="S720" i="4"/>
  <c r="P720" i="4"/>
  <c r="L720" i="4"/>
  <c r="K720" i="4"/>
  <c r="J720" i="4"/>
  <c r="I720" i="4"/>
  <c r="H720" i="4"/>
  <c r="G720" i="4"/>
  <c r="F720" i="4"/>
  <c r="Q720" i="4" s="1"/>
  <c r="E720" i="4"/>
  <c r="D720" i="4"/>
  <c r="N720" i="4" s="1"/>
  <c r="C720" i="4"/>
  <c r="B720" i="4"/>
  <c r="M720" i="4" s="1"/>
  <c r="A720" i="4"/>
  <c r="U719" i="4"/>
  <c r="T719" i="4"/>
  <c r="S719" i="4"/>
  <c r="Q719" i="4"/>
  <c r="P719" i="4"/>
  <c r="O719" i="4"/>
  <c r="N719" i="4"/>
  <c r="M719" i="4"/>
  <c r="R719" i="4" s="1"/>
  <c r="L719" i="4"/>
  <c r="K719" i="4"/>
  <c r="J719" i="4"/>
  <c r="I719" i="4"/>
  <c r="H719" i="4"/>
  <c r="G719" i="4"/>
  <c r="F719" i="4"/>
  <c r="E719" i="4"/>
  <c r="D719" i="4"/>
  <c r="C719" i="4"/>
  <c r="B719" i="4"/>
  <c r="A719" i="4"/>
  <c r="U718" i="4"/>
  <c r="T718" i="4"/>
  <c r="S718" i="4"/>
  <c r="N718" i="4"/>
  <c r="L718" i="4"/>
  <c r="K718" i="4"/>
  <c r="Q718" i="4" s="1"/>
  <c r="J718" i="4"/>
  <c r="I718" i="4"/>
  <c r="H718" i="4"/>
  <c r="G718" i="4"/>
  <c r="P718" i="4" s="1"/>
  <c r="F718" i="4"/>
  <c r="O718" i="4" s="1"/>
  <c r="E718" i="4"/>
  <c r="D718" i="4"/>
  <c r="C718" i="4"/>
  <c r="B718" i="4"/>
  <c r="M718" i="4" s="1"/>
  <c r="R718" i="4" s="1"/>
  <c r="A718" i="4"/>
  <c r="U717" i="4"/>
  <c r="T717" i="4"/>
  <c r="S717" i="4"/>
  <c r="N717" i="4"/>
  <c r="L717" i="4"/>
  <c r="K717" i="4"/>
  <c r="J717" i="4"/>
  <c r="I717" i="4"/>
  <c r="H717" i="4"/>
  <c r="Q717" i="4" s="1"/>
  <c r="G717" i="4"/>
  <c r="P717" i="4" s="1"/>
  <c r="F717" i="4"/>
  <c r="O717" i="4" s="1"/>
  <c r="E717" i="4"/>
  <c r="D717" i="4"/>
  <c r="C717" i="4"/>
  <c r="B717" i="4"/>
  <c r="M717" i="4" s="1"/>
  <c r="A717" i="4"/>
  <c r="U716" i="4"/>
  <c r="T716" i="4"/>
  <c r="S716" i="4"/>
  <c r="P716" i="4"/>
  <c r="L716" i="4"/>
  <c r="K716" i="4"/>
  <c r="J716" i="4"/>
  <c r="I716" i="4"/>
  <c r="H716" i="4"/>
  <c r="G716" i="4"/>
  <c r="F716" i="4"/>
  <c r="Q716" i="4" s="1"/>
  <c r="E716" i="4"/>
  <c r="D716" i="4"/>
  <c r="N716" i="4" s="1"/>
  <c r="C716" i="4"/>
  <c r="B716" i="4"/>
  <c r="M716" i="4" s="1"/>
  <c r="A716" i="4"/>
  <c r="U715" i="4"/>
  <c r="T715" i="4"/>
  <c r="S715" i="4"/>
  <c r="Q715" i="4"/>
  <c r="P715" i="4"/>
  <c r="O715" i="4"/>
  <c r="N715" i="4"/>
  <c r="M715" i="4"/>
  <c r="R715" i="4" s="1"/>
  <c r="L715" i="4"/>
  <c r="K715" i="4"/>
  <c r="J715" i="4"/>
  <c r="I715" i="4"/>
  <c r="H715" i="4"/>
  <c r="G715" i="4"/>
  <c r="F715" i="4"/>
  <c r="E715" i="4"/>
  <c r="D715" i="4"/>
  <c r="C715" i="4"/>
  <c r="B715" i="4"/>
  <c r="A715" i="4"/>
  <c r="U714" i="4"/>
  <c r="T714" i="4"/>
  <c r="S714" i="4"/>
  <c r="N714" i="4"/>
  <c r="L714" i="4"/>
  <c r="K714" i="4"/>
  <c r="Q714" i="4" s="1"/>
  <c r="J714" i="4"/>
  <c r="I714" i="4"/>
  <c r="H714" i="4"/>
  <c r="G714" i="4"/>
  <c r="P714" i="4" s="1"/>
  <c r="F714" i="4"/>
  <c r="E714" i="4"/>
  <c r="D714" i="4"/>
  <c r="C714" i="4"/>
  <c r="B714" i="4"/>
  <c r="M714" i="4" s="1"/>
  <c r="A714" i="4"/>
  <c r="U713" i="4"/>
  <c r="T713" i="4"/>
  <c r="S713" i="4"/>
  <c r="N713" i="4"/>
  <c r="L713" i="4"/>
  <c r="K713" i="4"/>
  <c r="J713" i="4"/>
  <c r="O713" i="4" s="1"/>
  <c r="I713" i="4"/>
  <c r="H713" i="4"/>
  <c r="Q713" i="4" s="1"/>
  <c r="G713" i="4"/>
  <c r="P713" i="4" s="1"/>
  <c r="F713" i="4"/>
  <c r="E713" i="4"/>
  <c r="D713" i="4"/>
  <c r="C713" i="4"/>
  <c r="B713" i="4"/>
  <c r="M713" i="4" s="1"/>
  <c r="R713" i="4" s="1"/>
  <c r="A713" i="4"/>
  <c r="U712" i="4"/>
  <c r="T712" i="4"/>
  <c r="S712" i="4"/>
  <c r="P712" i="4"/>
  <c r="L712" i="4"/>
  <c r="K712" i="4"/>
  <c r="J712" i="4"/>
  <c r="I712" i="4"/>
  <c r="H712" i="4"/>
  <c r="G712" i="4"/>
  <c r="F712" i="4"/>
  <c r="Q712" i="4" s="1"/>
  <c r="E712" i="4"/>
  <c r="D712" i="4"/>
  <c r="N712" i="4" s="1"/>
  <c r="C712" i="4"/>
  <c r="B712" i="4"/>
  <c r="M712" i="4" s="1"/>
  <c r="A712" i="4"/>
  <c r="U711" i="4"/>
  <c r="T711" i="4"/>
  <c r="S711" i="4"/>
  <c r="Q711" i="4"/>
  <c r="P711" i="4"/>
  <c r="O711" i="4"/>
  <c r="N711" i="4"/>
  <c r="M711" i="4"/>
  <c r="R711" i="4" s="1"/>
  <c r="L711" i="4"/>
  <c r="K711" i="4"/>
  <c r="J711" i="4"/>
  <c r="I711" i="4"/>
  <c r="H711" i="4"/>
  <c r="G711" i="4"/>
  <c r="F711" i="4"/>
  <c r="E711" i="4"/>
  <c r="D711" i="4"/>
  <c r="C711" i="4"/>
  <c r="B711" i="4"/>
  <c r="A711" i="4"/>
  <c r="U710" i="4"/>
  <c r="T710" i="4"/>
  <c r="S710" i="4"/>
  <c r="N710" i="4"/>
  <c r="L710" i="4"/>
  <c r="K710" i="4"/>
  <c r="Q710" i="4" s="1"/>
  <c r="J710" i="4"/>
  <c r="I710" i="4"/>
  <c r="H710" i="4"/>
  <c r="G710" i="4"/>
  <c r="P710" i="4" s="1"/>
  <c r="F710" i="4"/>
  <c r="O710" i="4" s="1"/>
  <c r="E710" i="4"/>
  <c r="D710" i="4"/>
  <c r="C710" i="4"/>
  <c r="B710" i="4"/>
  <c r="M710" i="4" s="1"/>
  <c r="A710" i="4"/>
  <c r="U709" i="4"/>
  <c r="T709" i="4"/>
  <c r="S709" i="4"/>
  <c r="N709" i="4"/>
  <c r="L709" i="4"/>
  <c r="K709" i="4"/>
  <c r="J709" i="4"/>
  <c r="O709" i="4" s="1"/>
  <c r="I709" i="4"/>
  <c r="H709" i="4"/>
  <c r="Q709" i="4" s="1"/>
  <c r="G709" i="4"/>
  <c r="P709" i="4" s="1"/>
  <c r="F709" i="4"/>
  <c r="E709" i="4"/>
  <c r="D709" i="4"/>
  <c r="C709" i="4"/>
  <c r="B709" i="4"/>
  <c r="M709" i="4" s="1"/>
  <c r="A709" i="4"/>
  <c r="U708" i="4"/>
  <c r="T708" i="4"/>
  <c r="S708" i="4"/>
  <c r="P708" i="4"/>
  <c r="L708" i="4"/>
  <c r="K708" i="4"/>
  <c r="J708" i="4"/>
  <c r="I708" i="4"/>
  <c r="H708" i="4"/>
  <c r="G708" i="4"/>
  <c r="F708" i="4"/>
  <c r="Q708" i="4" s="1"/>
  <c r="E708" i="4"/>
  <c r="D708" i="4"/>
  <c r="N708" i="4" s="1"/>
  <c r="C708" i="4"/>
  <c r="B708" i="4"/>
  <c r="M708" i="4" s="1"/>
  <c r="A708" i="4"/>
  <c r="U707" i="4"/>
  <c r="T707" i="4"/>
  <c r="S707" i="4"/>
  <c r="Q707" i="4"/>
  <c r="P707" i="4"/>
  <c r="O707" i="4"/>
  <c r="N707" i="4"/>
  <c r="M707" i="4"/>
  <c r="R707" i="4" s="1"/>
  <c r="L707" i="4"/>
  <c r="K707" i="4"/>
  <c r="J707" i="4"/>
  <c r="I707" i="4"/>
  <c r="H707" i="4"/>
  <c r="G707" i="4"/>
  <c r="F707" i="4"/>
  <c r="E707" i="4"/>
  <c r="D707" i="4"/>
  <c r="C707" i="4"/>
  <c r="B707" i="4"/>
  <c r="A707" i="4"/>
  <c r="U706" i="4"/>
  <c r="T706" i="4"/>
  <c r="S706" i="4"/>
  <c r="N706" i="4"/>
  <c r="L706" i="4"/>
  <c r="K706" i="4"/>
  <c r="Q706" i="4" s="1"/>
  <c r="J706" i="4"/>
  <c r="I706" i="4"/>
  <c r="H706" i="4"/>
  <c r="G706" i="4"/>
  <c r="P706" i="4" s="1"/>
  <c r="F706" i="4"/>
  <c r="O706" i="4" s="1"/>
  <c r="E706" i="4"/>
  <c r="D706" i="4"/>
  <c r="C706" i="4"/>
  <c r="B706" i="4"/>
  <c r="M706" i="4" s="1"/>
  <c r="R706" i="4" s="1"/>
  <c r="A706" i="4"/>
  <c r="U705" i="4"/>
  <c r="T705" i="4"/>
  <c r="S705" i="4"/>
  <c r="N705" i="4"/>
  <c r="L705" i="4"/>
  <c r="K705" i="4"/>
  <c r="J705" i="4"/>
  <c r="O705" i="4" s="1"/>
  <c r="I705" i="4"/>
  <c r="H705" i="4"/>
  <c r="Q705" i="4" s="1"/>
  <c r="G705" i="4"/>
  <c r="P705" i="4" s="1"/>
  <c r="F705" i="4"/>
  <c r="E705" i="4"/>
  <c r="D705" i="4"/>
  <c r="C705" i="4"/>
  <c r="B705" i="4"/>
  <c r="M705" i="4" s="1"/>
  <c r="A705" i="4"/>
  <c r="U704" i="4"/>
  <c r="T704" i="4"/>
  <c r="S704" i="4"/>
  <c r="P704" i="4"/>
  <c r="L704" i="4"/>
  <c r="K704" i="4"/>
  <c r="J704" i="4"/>
  <c r="I704" i="4"/>
  <c r="H704" i="4"/>
  <c r="G704" i="4"/>
  <c r="F704" i="4"/>
  <c r="Q704" i="4" s="1"/>
  <c r="E704" i="4"/>
  <c r="D704" i="4"/>
  <c r="N704" i="4" s="1"/>
  <c r="C704" i="4"/>
  <c r="B704" i="4"/>
  <c r="M704" i="4" s="1"/>
  <c r="A704" i="4"/>
  <c r="U703" i="4"/>
  <c r="T703" i="4"/>
  <c r="S703" i="4"/>
  <c r="Q703" i="4"/>
  <c r="P703" i="4"/>
  <c r="O703" i="4"/>
  <c r="N703" i="4"/>
  <c r="M703" i="4"/>
  <c r="R703" i="4" s="1"/>
  <c r="L703" i="4"/>
  <c r="K703" i="4"/>
  <c r="J703" i="4"/>
  <c r="I703" i="4"/>
  <c r="H703" i="4"/>
  <c r="G703" i="4"/>
  <c r="F703" i="4"/>
  <c r="E703" i="4"/>
  <c r="D703" i="4"/>
  <c r="C703" i="4"/>
  <c r="B703" i="4"/>
  <c r="A703" i="4"/>
  <c r="U702" i="4"/>
  <c r="T702" i="4"/>
  <c r="S702" i="4"/>
  <c r="N702" i="4"/>
  <c r="L702" i="4"/>
  <c r="K702" i="4"/>
  <c r="Q702" i="4" s="1"/>
  <c r="J702" i="4"/>
  <c r="I702" i="4"/>
  <c r="H702" i="4"/>
  <c r="G702" i="4"/>
  <c r="P702" i="4" s="1"/>
  <c r="F702" i="4"/>
  <c r="E702" i="4"/>
  <c r="D702" i="4"/>
  <c r="C702" i="4"/>
  <c r="B702" i="4"/>
  <c r="M702" i="4" s="1"/>
  <c r="A702" i="4"/>
  <c r="U701" i="4"/>
  <c r="T701" i="4"/>
  <c r="S701" i="4"/>
  <c r="N701" i="4"/>
  <c r="L701" i="4"/>
  <c r="K701" i="4"/>
  <c r="J701" i="4"/>
  <c r="O701" i="4" s="1"/>
  <c r="I701" i="4"/>
  <c r="H701" i="4"/>
  <c r="Q701" i="4" s="1"/>
  <c r="G701" i="4"/>
  <c r="P701" i="4" s="1"/>
  <c r="F701" i="4"/>
  <c r="E701" i="4"/>
  <c r="D701" i="4"/>
  <c r="C701" i="4"/>
  <c r="B701" i="4"/>
  <c r="M701" i="4" s="1"/>
  <c r="R701" i="4" s="1"/>
  <c r="A701" i="4"/>
  <c r="U700" i="4"/>
  <c r="T700" i="4"/>
  <c r="S700" i="4"/>
  <c r="P700" i="4"/>
  <c r="L700" i="4"/>
  <c r="K700" i="4"/>
  <c r="J700" i="4"/>
  <c r="I700" i="4"/>
  <c r="H700" i="4"/>
  <c r="G700" i="4"/>
  <c r="F700" i="4"/>
  <c r="Q700" i="4" s="1"/>
  <c r="E700" i="4"/>
  <c r="D700" i="4"/>
  <c r="N700" i="4" s="1"/>
  <c r="C700" i="4"/>
  <c r="B700" i="4"/>
  <c r="M700" i="4" s="1"/>
  <c r="A700" i="4"/>
  <c r="U699" i="4"/>
  <c r="T699" i="4"/>
  <c r="S699" i="4"/>
  <c r="Q699" i="4"/>
  <c r="P699" i="4"/>
  <c r="O699" i="4"/>
  <c r="N699" i="4"/>
  <c r="M699" i="4"/>
  <c r="R699" i="4" s="1"/>
  <c r="L699" i="4"/>
  <c r="K699" i="4"/>
  <c r="J699" i="4"/>
  <c r="I699" i="4"/>
  <c r="H699" i="4"/>
  <c r="G699" i="4"/>
  <c r="F699" i="4"/>
  <c r="E699" i="4"/>
  <c r="D699" i="4"/>
  <c r="C699" i="4"/>
  <c r="B699" i="4"/>
  <c r="A699" i="4"/>
  <c r="U698" i="4"/>
  <c r="T698" i="4"/>
  <c r="S698" i="4"/>
  <c r="N698" i="4"/>
  <c r="L698" i="4"/>
  <c r="K698" i="4"/>
  <c r="Q698" i="4" s="1"/>
  <c r="J698" i="4"/>
  <c r="I698" i="4"/>
  <c r="H698" i="4"/>
  <c r="G698" i="4"/>
  <c r="P698" i="4" s="1"/>
  <c r="F698" i="4"/>
  <c r="O698" i="4" s="1"/>
  <c r="E698" i="4"/>
  <c r="D698" i="4"/>
  <c r="C698" i="4"/>
  <c r="B698" i="4"/>
  <c r="M698" i="4" s="1"/>
  <c r="A698" i="4"/>
  <c r="U697" i="4"/>
  <c r="T697" i="4"/>
  <c r="S697" i="4"/>
  <c r="N697" i="4"/>
  <c r="L697" i="4"/>
  <c r="K697" i="4"/>
  <c r="J697" i="4"/>
  <c r="O697" i="4" s="1"/>
  <c r="I697" i="4"/>
  <c r="H697" i="4"/>
  <c r="Q697" i="4" s="1"/>
  <c r="G697" i="4"/>
  <c r="P697" i="4" s="1"/>
  <c r="F697" i="4"/>
  <c r="E697" i="4"/>
  <c r="D697" i="4"/>
  <c r="C697" i="4"/>
  <c r="B697" i="4"/>
  <c r="M697" i="4" s="1"/>
  <c r="A697" i="4"/>
  <c r="U696" i="4"/>
  <c r="T696" i="4"/>
  <c r="S696" i="4"/>
  <c r="P696" i="4"/>
  <c r="L696" i="4"/>
  <c r="K696" i="4"/>
  <c r="J696" i="4"/>
  <c r="I696" i="4"/>
  <c r="H696" i="4"/>
  <c r="G696" i="4"/>
  <c r="F696" i="4"/>
  <c r="Q696" i="4" s="1"/>
  <c r="E696" i="4"/>
  <c r="D696" i="4"/>
  <c r="N696" i="4" s="1"/>
  <c r="C696" i="4"/>
  <c r="B696" i="4"/>
  <c r="M696" i="4" s="1"/>
  <c r="A696" i="4"/>
  <c r="U695" i="4"/>
  <c r="T695" i="4"/>
  <c r="S695" i="4"/>
  <c r="Q695" i="4"/>
  <c r="P695" i="4"/>
  <c r="O695" i="4"/>
  <c r="N695" i="4"/>
  <c r="M695" i="4"/>
  <c r="R695" i="4" s="1"/>
  <c r="L695" i="4"/>
  <c r="K695" i="4"/>
  <c r="J695" i="4"/>
  <c r="I695" i="4"/>
  <c r="H695" i="4"/>
  <c r="G695" i="4"/>
  <c r="F695" i="4"/>
  <c r="E695" i="4"/>
  <c r="D695" i="4"/>
  <c r="C695" i="4"/>
  <c r="B695" i="4"/>
  <c r="A695" i="4"/>
  <c r="U694" i="4"/>
  <c r="T694" i="4"/>
  <c r="S694" i="4"/>
  <c r="N694" i="4"/>
  <c r="L694" i="4"/>
  <c r="K694" i="4"/>
  <c r="Q694" i="4" s="1"/>
  <c r="J694" i="4"/>
  <c r="I694" i="4"/>
  <c r="H694" i="4"/>
  <c r="G694" i="4"/>
  <c r="P694" i="4" s="1"/>
  <c r="F694" i="4"/>
  <c r="O694" i="4" s="1"/>
  <c r="E694" i="4"/>
  <c r="D694" i="4"/>
  <c r="C694" i="4"/>
  <c r="B694" i="4"/>
  <c r="M694" i="4" s="1"/>
  <c r="R694" i="4" s="1"/>
  <c r="A694" i="4"/>
  <c r="U693" i="4"/>
  <c r="T693" i="4"/>
  <c r="S693" i="4"/>
  <c r="N693" i="4"/>
  <c r="L693" i="4"/>
  <c r="K693" i="4"/>
  <c r="J693" i="4"/>
  <c r="O693" i="4" s="1"/>
  <c r="I693" i="4"/>
  <c r="H693" i="4"/>
  <c r="Q693" i="4" s="1"/>
  <c r="G693" i="4"/>
  <c r="P693" i="4" s="1"/>
  <c r="F693" i="4"/>
  <c r="E693" i="4"/>
  <c r="D693" i="4"/>
  <c r="C693" i="4"/>
  <c r="B693" i="4"/>
  <c r="M693" i="4" s="1"/>
  <c r="A693" i="4"/>
  <c r="U692" i="4"/>
  <c r="T692" i="4"/>
  <c r="S692" i="4"/>
  <c r="P692" i="4"/>
  <c r="L692" i="4"/>
  <c r="K692" i="4"/>
  <c r="J692" i="4"/>
  <c r="I692" i="4"/>
  <c r="H692" i="4"/>
  <c r="G692" i="4"/>
  <c r="F692" i="4"/>
  <c r="Q692" i="4" s="1"/>
  <c r="E692" i="4"/>
  <c r="D692" i="4"/>
  <c r="N692" i="4" s="1"/>
  <c r="C692" i="4"/>
  <c r="B692" i="4"/>
  <c r="M692" i="4" s="1"/>
  <c r="A692" i="4"/>
  <c r="U691" i="4"/>
  <c r="T691" i="4"/>
  <c r="S691" i="4"/>
  <c r="Q691" i="4"/>
  <c r="P691" i="4"/>
  <c r="O691" i="4"/>
  <c r="N691" i="4"/>
  <c r="M691" i="4"/>
  <c r="R691" i="4" s="1"/>
  <c r="L691" i="4"/>
  <c r="K691" i="4"/>
  <c r="J691" i="4"/>
  <c r="I691" i="4"/>
  <c r="H691" i="4"/>
  <c r="G691" i="4"/>
  <c r="F691" i="4"/>
  <c r="E691" i="4"/>
  <c r="D691" i="4"/>
  <c r="C691" i="4"/>
  <c r="B691" i="4"/>
  <c r="A691" i="4"/>
  <c r="U690" i="4"/>
  <c r="T690" i="4"/>
  <c r="S690" i="4"/>
  <c r="N690" i="4"/>
  <c r="L690" i="4"/>
  <c r="K690" i="4"/>
  <c r="Q690" i="4" s="1"/>
  <c r="J690" i="4"/>
  <c r="I690" i="4"/>
  <c r="H690" i="4"/>
  <c r="G690" i="4"/>
  <c r="P690" i="4" s="1"/>
  <c r="F690" i="4"/>
  <c r="E690" i="4"/>
  <c r="D690" i="4"/>
  <c r="C690" i="4"/>
  <c r="B690" i="4"/>
  <c r="M690" i="4" s="1"/>
  <c r="A690" i="4"/>
  <c r="U689" i="4"/>
  <c r="T689" i="4"/>
  <c r="S689" i="4"/>
  <c r="N689" i="4"/>
  <c r="L689" i="4"/>
  <c r="K689" i="4"/>
  <c r="J689" i="4"/>
  <c r="O689" i="4" s="1"/>
  <c r="I689" i="4"/>
  <c r="H689" i="4"/>
  <c r="Q689" i="4" s="1"/>
  <c r="G689" i="4"/>
  <c r="P689" i="4" s="1"/>
  <c r="F689" i="4"/>
  <c r="E689" i="4"/>
  <c r="D689" i="4"/>
  <c r="C689" i="4"/>
  <c r="B689" i="4"/>
  <c r="M689" i="4" s="1"/>
  <c r="R689" i="4" s="1"/>
  <c r="A689" i="4"/>
  <c r="U688" i="4"/>
  <c r="T688" i="4"/>
  <c r="S688" i="4"/>
  <c r="P688" i="4"/>
  <c r="L688" i="4"/>
  <c r="K688" i="4"/>
  <c r="J688" i="4"/>
  <c r="I688" i="4"/>
  <c r="H688" i="4"/>
  <c r="G688" i="4"/>
  <c r="F688" i="4"/>
  <c r="Q688" i="4" s="1"/>
  <c r="E688" i="4"/>
  <c r="D688" i="4"/>
  <c r="N688" i="4" s="1"/>
  <c r="C688" i="4"/>
  <c r="B688" i="4"/>
  <c r="M688" i="4" s="1"/>
  <c r="A688" i="4"/>
  <c r="U687" i="4"/>
  <c r="T687" i="4"/>
  <c r="S687" i="4"/>
  <c r="Q687" i="4"/>
  <c r="P687" i="4"/>
  <c r="O687" i="4"/>
  <c r="N687" i="4"/>
  <c r="M687" i="4"/>
  <c r="R687" i="4" s="1"/>
  <c r="L687" i="4"/>
  <c r="K687" i="4"/>
  <c r="J687" i="4"/>
  <c r="I687" i="4"/>
  <c r="H687" i="4"/>
  <c r="G687" i="4"/>
  <c r="F687" i="4"/>
  <c r="E687" i="4"/>
  <c r="D687" i="4"/>
  <c r="C687" i="4"/>
  <c r="B687" i="4"/>
  <c r="A687" i="4"/>
  <c r="U686" i="4"/>
  <c r="T686" i="4"/>
  <c r="S686" i="4"/>
  <c r="N686" i="4"/>
  <c r="L686" i="4"/>
  <c r="K686" i="4"/>
  <c r="Q686" i="4" s="1"/>
  <c r="J686" i="4"/>
  <c r="I686" i="4"/>
  <c r="H686" i="4"/>
  <c r="G686" i="4"/>
  <c r="P686" i="4" s="1"/>
  <c r="F686" i="4"/>
  <c r="O686" i="4" s="1"/>
  <c r="E686" i="4"/>
  <c r="D686" i="4"/>
  <c r="C686" i="4"/>
  <c r="B686" i="4"/>
  <c r="M686" i="4" s="1"/>
  <c r="A686" i="4"/>
  <c r="U685" i="4"/>
  <c r="T685" i="4"/>
  <c r="S685" i="4"/>
  <c r="N685" i="4"/>
  <c r="L685" i="4"/>
  <c r="K685" i="4"/>
  <c r="J685" i="4"/>
  <c r="O685" i="4" s="1"/>
  <c r="I685" i="4"/>
  <c r="H685" i="4"/>
  <c r="Q685" i="4" s="1"/>
  <c r="G685" i="4"/>
  <c r="P685" i="4" s="1"/>
  <c r="F685" i="4"/>
  <c r="E685" i="4"/>
  <c r="D685" i="4"/>
  <c r="C685" i="4"/>
  <c r="B685" i="4"/>
  <c r="M685" i="4" s="1"/>
  <c r="A685" i="4"/>
  <c r="U684" i="4"/>
  <c r="T684" i="4"/>
  <c r="S684" i="4"/>
  <c r="P684" i="4"/>
  <c r="L684" i="4"/>
  <c r="K684" i="4"/>
  <c r="J684" i="4"/>
  <c r="I684" i="4"/>
  <c r="H684" i="4"/>
  <c r="G684" i="4"/>
  <c r="F684" i="4"/>
  <c r="Q684" i="4" s="1"/>
  <c r="E684" i="4"/>
  <c r="D684" i="4"/>
  <c r="N684" i="4" s="1"/>
  <c r="C684" i="4"/>
  <c r="B684" i="4"/>
  <c r="M684" i="4" s="1"/>
  <c r="A684" i="4"/>
  <c r="U683" i="4"/>
  <c r="T683" i="4"/>
  <c r="S683" i="4"/>
  <c r="Q683" i="4"/>
  <c r="P683" i="4"/>
  <c r="O683" i="4"/>
  <c r="N683" i="4"/>
  <c r="M683" i="4"/>
  <c r="R683" i="4" s="1"/>
  <c r="L683" i="4"/>
  <c r="K683" i="4"/>
  <c r="J683" i="4"/>
  <c r="I683" i="4"/>
  <c r="H683" i="4"/>
  <c r="G683" i="4"/>
  <c r="F683" i="4"/>
  <c r="E683" i="4"/>
  <c r="D683" i="4"/>
  <c r="C683" i="4"/>
  <c r="B683" i="4"/>
  <c r="A683" i="4"/>
  <c r="U682" i="4"/>
  <c r="T682" i="4"/>
  <c r="S682" i="4"/>
  <c r="N682" i="4"/>
  <c r="L682" i="4"/>
  <c r="K682" i="4"/>
  <c r="Q682" i="4" s="1"/>
  <c r="J682" i="4"/>
  <c r="I682" i="4"/>
  <c r="H682" i="4"/>
  <c r="G682" i="4"/>
  <c r="P682" i="4" s="1"/>
  <c r="F682" i="4"/>
  <c r="O682" i="4" s="1"/>
  <c r="E682" i="4"/>
  <c r="D682" i="4"/>
  <c r="C682" i="4"/>
  <c r="B682" i="4"/>
  <c r="M682" i="4" s="1"/>
  <c r="R682" i="4" s="1"/>
  <c r="A682" i="4"/>
  <c r="U681" i="4"/>
  <c r="T681" i="4"/>
  <c r="S681" i="4"/>
  <c r="O681" i="4"/>
  <c r="N681" i="4"/>
  <c r="L681" i="4"/>
  <c r="K681" i="4"/>
  <c r="J681" i="4"/>
  <c r="I681" i="4"/>
  <c r="H681" i="4"/>
  <c r="Q681" i="4" s="1"/>
  <c r="G681" i="4"/>
  <c r="P681" i="4" s="1"/>
  <c r="F681" i="4"/>
  <c r="E681" i="4"/>
  <c r="D681" i="4"/>
  <c r="C681" i="4"/>
  <c r="B681" i="4"/>
  <c r="M681" i="4" s="1"/>
  <c r="A681" i="4"/>
  <c r="U680" i="4"/>
  <c r="T680" i="4"/>
  <c r="S680" i="4"/>
  <c r="P680" i="4"/>
  <c r="L680" i="4"/>
  <c r="K680" i="4"/>
  <c r="J680" i="4"/>
  <c r="I680" i="4"/>
  <c r="H680" i="4"/>
  <c r="G680" i="4"/>
  <c r="F680" i="4"/>
  <c r="Q680" i="4" s="1"/>
  <c r="E680" i="4"/>
  <c r="D680" i="4"/>
  <c r="N680" i="4" s="1"/>
  <c r="C680" i="4"/>
  <c r="B680" i="4"/>
  <c r="M680" i="4" s="1"/>
  <c r="A680" i="4"/>
  <c r="U679" i="4"/>
  <c r="T679" i="4"/>
  <c r="S679" i="4"/>
  <c r="Q679" i="4"/>
  <c r="P679" i="4"/>
  <c r="O679" i="4"/>
  <c r="N679" i="4"/>
  <c r="M679" i="4"/>
  <c r="R679" i="4" s="1"/>
  <c r="L679" i="4"/>
  <c r="K679" i="4"/>
  <c r="J679" i="4"/>
  <c r="I679" i="4"/>
  <c r="H679" i="4"/>
  <c r="G679" i="4"/>
  <c r="F679" i="4"/>
  <c r="E679" i="4"/>
  <c r="D679" i="4"/>
  <c r="C679" i="4"/>
  <c r="B679" i="4"/>
  <c r="A679" i="4"/>
  <c r="U678" i="4"/>
  <c r="T678" i="4"/>
  <c r="S678" i="4"/>
  <c r="N678" i="4"/>
  <c r="L678" i="4"/>
  <c r="K678" i="4"/>
  <c r="Q678" i="4" s="1"/>
  <c r="J678" i="4"/>
  <c r="I678" i="4"/>
  <c r="H678" i="4"/>
  <c r="G678" i="4"/>
  <c r="P678" i="4" s="1"/>
  <c r="F678" i="4"/>
  <c r="E678" i="4"/>
  <c r="D678" i="4"/>
  <c r="C678" i="4"/>
  <c r="B678" i="4"/>
  <c r="M678" i="4" s="1"/>
  <c r="A678" i="4"/>
  <c r="U677" i="4"/>
  <c r="T677" i="4"/>
  <c r="S677" i="4"/>
  <c r="O677" i="4"/>
  <c r="N677" i="4"/>
  <c r="L677" i="4"/>
  <c r="K677" i="4"/>
  <c r="J677" i="4"/>
  <c r="I677" i="4"/>
  <c r="H677" i="4"/>
  <c r="Q677" i="4" s="1"/>
  <c r="G677" i="4"/>
  <c r="P677" i="4" s="1"/>
  <c r="F677" i="4"/>
  <c r="E677" i="4"/>
  <c r="D677" i="4"/>
  <c r="C677" i="4"/>
  <c r="B677" i="4"/>
  <c r="M677" i="4" s="1"/>
  <c r="R677" i="4" s="1"/>
  <c r="A677" i="4"/>
  <c r="U676" i="4"/>
  <c r="T676" i="4"/>
  <c r="S676" i="4"/>
  <c r="P676" i="4"/>
  <c r="L676" i="4"/>
  <c r="K676" i="4"/>
  <c r="J676" i="4"/>
  <c r="I676" i="4"/>
  <c r="H676" i="4"/>
  <c r="G676" i="4"/>
  <c r="F676" i="4"/>
  <c r="Q676" i="4" s="1"/>
  <c r="E676" i="4"/>
  <c r="D676" i="4"/>
  <c r="N676" i="4" s="1"/>
  <c r="C676" i="4"/>
  <c r="B676" i="4"/>
  <c r="M676" i="4" s="1"/>
  <c r="A676" i="4"/>
  <c r="U675" i="4"/>
  <c r="T675" i="4"/>
  <c r="S675" i="4"/>
  <c r="Q675" i="4"/>
  <c r="P675" i="4"/>
  <c r="O675" i="4"/>
  <c r="N675" i="4"/>
  <c r="M675" i="4"/>
  <c r="R675" i="4" s="1"/>
  <c r="L675" i="4"/>
  <c r="K675" i="4"/>
  <c r="J675" i="4"/>
  <c r="I675" i="4"/>
  <c r="H675" i="4"/>
  <c r="G675" i="4"/>
  <c r="F675" i="4"/>
  <c r="E675" i="4"/>
  <c r="D675" i="4"/>
  <c r="C675" i="4"/>
  <c r="B675" i="4"/>
  <c r="A675" i="4"/>
  <c r="U674" i="4"/>
  <c r="T674" i="4"/>
  <c r="S674" i="4"/>
  <c r="N674" i="4"/>
  <c r="L674" i="4"/>
  <c r="K674" i="4"/>
  <c r="J674" i="4"/>
  <c r="I674" i="4"/>
  <c r="H674" i="4"/>
  <c r="G674" i="4"/>
  <c r="P674" i="4" s="1"/>
  <c r="F674" i="4"/>
  <c r="Q674" i="4" s="1"/>
  <c r="E674" i="4"/>
  <c r="D674" i="4"/>
  <c r="C674" i="4"/>
  <c r="B674" i="4"/>
  <c r="M674" i="4" s="1"/>
  <c r="A674" i="4"/>
  <c r="U673" i="4"/>
  <c r="T673" i="4"/>
  <c r="S673" i="4"/>
  <c r="O673" i="4"/>
  <c r="N673" i="4"/>
  <c r="L673" i="4"/>
  <c r="K673" i="4"/>
  <c r="J673" i="4"/>
  <c r="I673" i="4"/>
  <c r="H673" i="4"/>
  <c r="Q673" i="4" s="1"/>
  <c r="G673" i="4"/>
  <c r="P673" i="4" s="1"/>
  <c r="F673" i="4"/>
  <c r="E673" i="4"/>
  <c r="D673" i="4"/>
  <c r="C673" i="4"/>
  <c r="B673" i="4"/>
  <c r="M673" i="4" s="1"/>
  <c r="A673" i="4"/>
  <c r="U672" i="4"/>
  <c r="T672" i="4"/>
  <c r="S672" i="4"/>
  <c r="P672" i="4"/>
  <c r="L672" i="4"/>
  <c r="K672" i="4"/>
  <c r="J672" i="4"/>
  <c r="I672" i="4"/>
  <c r="H672" i="4"/>
  <c r="G672" i="4"/>
  <c r="F672" i="4"/>
  <c r="Q672" i="4" s="1"/>
  <c r="E672" i="4"/>
  <c r="D672" i="4"/>
  <c r="N672" i="4" s="1"/>
  <c r="C672" i="4"/>
  <c r="B672" i="4"/>
  <c r="M672" i="4" s="1"/>
  <c r="A672" i="4"/>
  <c r="U671" i="4"/>
  <c r="T671" i="4"/>
  <c r="S671" i="4"/>
  <c r="Q671" i="4"/>
  <c r="P671" i="4"/>
  <c r="O671" i="4"/>
  <c r="N671" i="4"/>
  <c r="M671" i="4"/>
  <c r="R671" i="4" s="1"/>
  <c r="L671" i="4"/>
  <c r="K671" i="4"/>
  <c r="J671" i="4"/>
  <c r="I671" i="4"/>
  <c r="H671" i="4"/>
  <c r="G671" i="4"/>
  <c r="F671" i="4"/>
  <c r="E671" i="4"/>
  <c r="D671" i="4"/>
  <c r="C671" i="4"/>
  <c r="B671" i="4"/>
  <c r="A671" i="4"/>
  <c r="U670" i="4"/>
  <c r="T670" i="4"/>
  <c r="S670" i="4"/>
  <c r="N670" i="4"/>
  <c r="L670" i="4"/>
  <c r="K670" i="4"/>
  <c r="J670" i="4"/>
  <c r="I670" i="4"/>
  <c r="H670" i="4"/>
  <c r="G670" i="4"/>
  <c r="P670" i="4" s="1"/>
  <c r="F670" i="4"/>
  <c r="Q670" i="4" s="1"/>
  <c r="E670" i="4"/>
  <c r="D670" i="4"/>
  <c r="C670" i="4"/>
  <c r="B670" i="4"/>
  <c r="M670" i="4" s="1"/>
  <c r="A670" i="4"/>
  <c r="U669" i="4"/>
  <c r="T669" i="4"/>
  <c r="S669" i="4"/>
  <c r="O669" i="4"/>
  <c r="N669" i="4"/>
  <c r="L669" i="4"/>
  <c r="K669" i="4"/>
  <c r="J669" i="4"/>
  <c r="I669" i="4"/>
  <c r="H669" i="4"/>
  <c r="Q669" i="4" s="1"/>
  <c r="G669" i="4"/>
  <c r="P669" i="4" s="1"/>
  <c r="F669" i="4"/>
  <c r="E669" i="4"/>
  <c r="D669" i="4"/>
  <c r="C669" i="4"/>
  <c r="B669" i="4"/>
  <c r="M669" i="4" s="1"/>
  <c r="A669" i="4"/>
  <c r="U668" i="4"/>
  <c r="T668" i="4"/>
  <c r="S668" i="4"/>
  <c r="P668" i="4"/>
  <c r="L668" i="4"/>
  <c r="K668" i="4"/>
  <c r="J668" i="4"/>
  <c r="I668" i="4"/>
  <c r="H668" i="4"/>
  <c r="G668" i="4"/>
  <c r="F668" i="4"/>
  <c r="Q668" i="4" s="1"/>
  <c r="E668" i="4"/>
  <c r="D668" i="4"/>
  <c r="N668" i="4" s="1"/>
  <c r="C668" i="4"/>
  <c r="B668" i="4"/>
  <c r="M668" i="4" s="1"/>
  <c r="A668" i="4"/>
  <c r="U667" i="4"/>
  <c r="T667" i="4"/>
  <c r="S667" i="4"/>
  <c r="Q667" i="4"/>
  <c r="P667" i="4"/>
  <c r="O667" i="4"/>
  <c r="N667" i="4"/>
  <c r="M667" i="4"/>
  <c r="R667" i="4" s="1"/>
  <c r="L667" i="4"/>
  <c r="K667" i="4"/>
  <c r="J667" i="4"/>
  <c r="I667" i="4"/>
  <c r="H667" i="4"/>
  <c r="G667" i="4"/>
  <c r="F667" i="4"/>
  <c r="E667" i="4"/>
  <c r="D667" i="4"/>
  <c r="C667" i="4"/>
  <c r="B667" i="4"/>
  <c r="A667" i="4"/>
  <c r="U666" i="4"/>
  <c r="T666" i="4"/>
  <c r="S666" i="4"/>
  <c r="N666" i="4"/>
  <c r="L666" i="4"/>
  <c r="K666" i="4"/>
  <c r="J666" i="4"/>
  <c r="I666" i="4"/>
  <c r="H666" i="4"/>
  <c r="G666" i="4"/>
  <c r="P666" i="4" s="1"/>
  <c r="F666" i="4"/>
  <c r="Q666" i="4" s="1"/>
  <c r="E666" i="4"/>
  <c r="D666" i="4"/>
  <c r="C666" i="4"/>
  <c r="B666" i="4"/>
  <c r="M666" i="4" s="1"/>
  <c r="A666" i="4"/>
  <c r="U665" i="4"/>
  <c r="T665" i="4"/>
  <c r="S665" i="4"/>
  <c r="O665" i="4"/>
  <c r="N665" i="4"/>
  <c r="L665" i="4"/>
  <c r="K665" i="4"/>
  <c r="J665" i="4"/>
  <c r="I665" i="4"/>
  <c r="H665" i="4"/>
  <c r="Q665" i="4" s="1"/>
  <c r="G665" i="4"/>
  <c r="P665" i="4" s="1"/>
  <c r="F665" i="4"/>
  <c r="E665" i="4"/>
  <c r="D665" i="4"/>
  <c r="C665" i="4"/>
  <c r="B665" i="4"/>
  <c r="M665" i="4" s="1"/>
  <c r="A665" i="4"/>
  <c r="U664" i="4"/>
  <c r="T664" i="4"/>
  <c r="S664" i="4"/>
  <c r="P664" i="4"/>
  <c r="L664" i="4"/>
  <c r="K664" i="4"/>
  <c r="J664" i="4"/>
  <c r="I664" i="4"/>
  <c r="H664" i="4"/>
  <c r="G664" i="4"/>
  <c r="F664" i="4"/>
  <c r="Q664" i="4" s="1"/>
  <c r="E664" i="4"/>
  <c r="D664" i="4"/>
  <c r="N664" i="4" s="1"/>
  <c r="C664" i="4"/>
  <c r="B664" i="4"/>
  <c r="M664" i="4" s="1"/>
  <c r="A664" i="4"/>
  <c r="U663" i="4"/>
  <c r="T663" i="4"/>
  <c r="S663" i="4"/>
  <c r="Q663" i="4"/>
  <c r="P663" i="4"/>
  <c r="O663" i="4"/>
  <c r="N663" i="4"/>
  <c r="M663" i="4"/>
  <c r="R663" i="4" s="1"/>
  <c r="L663" i="4"/>
  <c r="K663" i="4"/>
  <c r="J663" i="4"/>
  <c r="I663" i="4"/>
  <c r="H663" i="4"/>
  <c r="G663" i="4"/>
  <c r="F663" i="4"/>
  <c r="E663" i="4"/>
  <c r="D663" i="4"/>
  <c r="C663" i="4"/>
  <c r="B663" i="4"/>
  <c r="A663" i="4"/>
  <c r="U662" i="4"/>
  <c r="T662" i="4"/>
  <c r="S662" i="4"/>
  <c r="N662" i="4"/>
  <c r="L662" i="4"/>
  <c r="K662" i="4"/>
  <c r="J662" i="4"/>
  <c r="I662" i="4"/>
  <c r="H662" i="4"/>
  <c r="G662" i="4"/>
  <c r="P662" i="4" s="1"/>
  <c r="F662" i="4"/>
  <c r="Q662" i="4" s="1"/>
  <c r="E662" i="4"/>
  <c r="D662" i="4"/>
  <c r="C662" i="4"/>
  <c r="B662" i="4"/>
  <c r="M662" i="4" s="1"/>
  <c r="A662" i="4"/>
  <c r="U661" i="4"/>
  <c r="T661" i="4"/>
  <c r="S661" i="4"/>
  <c r="O661" i="4"/>
  <c r="N661" i="4"/>
  <c r="L661" i="4"/>
  <c r="K661" i="4"/>
  <c r="J661" i="4"/>
  <c r="I661" i="4"/>
  <c r="H661" i="4"/>
  <c r="Q661" i="4" s="1"/>
  <c r="G661" i="4"/>
  <c r="P661" i="4" s="1"/>
  <c r="F661" i="4"/>
  <c r="E661" i="4"/>
  <c r="D661" i="4"/>
  <c r="C661" i="4"/>
  <c r="B661" i="4"/>
  <c r="M661" i="4" s="1"/>
  <c r="R661" i="4" s="1"/>
  <c r="A661" i="4"/>
  <c r="U660" i="4"/>
  <c r="T660" i="4"/>
  <c r="S660" i="4"/>
  <c r="P660" i="4"/>
  <c r="L660" i="4"/>
  <c r="K660" i="4"/>
  <c r="J660" i="4"/>
  <c r="I660" i="4"/>
  <c r="H660" i="4"/>
  <c r="G660" i="4"/>
  <c r="F660" i="4"/>
  <c r="Q660" i="4" s="1"/>
  <c r="E660" i="4"/>
  <c r="D660" i="4"/>
  <c r="N660" i="4" s="1"/>
  <c r="C660" i="4"/>
  <c r="B660" i="4"/>
  <c r="M660" i="4" s="1"/>
  <c r="A660" i="4"/>
  <c r="U659" i="4"/>
  <c r="T659" i="4"/>
  <c r="S659" i="4"/>
  <c r="Q659" i="4"/>
  <c r="P659" i="4"/>
  <c r="O659" i="4"/>
  <c r="N659" i="4"/>
  <c r="M659" i="4"/>
  <c r="R659" i="4" s="1"/>
  <c r="L659" i="4"/>
  <c r="K659" i="4"/>
  <c r="J659" i="4"/>
  <c r="I659" i="4"/>
  <c r="H659" i="4"/>
  <c r="G659" i="4"/>
  <c r="F659" i="4"/>
  <c r="E659" i="4"/>
  <c r="D659" i="4"/>
  <c r="C659" i="4"/>
  <c r="B659" i="4"/>
  <c r="A659" i="4"/>
  <c r="U658" i="4"/>
  <c r="T658" i="4"/>
  <c r="S658" i="4"/>
  <c r="N658" i="4"/>
  <c r="L658" i="4"/>
  <c r="K658" i="4"/>
  <c r="J658" i="4"/>
  <c r="I658" i="4"/>
  <c r="H658" i="4"/>
  <c r="G658" i="4"/>
  <c r="P658" i="4" s="1"/>
  <c r="F658" i="4"/>
  <c r="Q658" i="4" s="1"/>
  <c r="E658" i="4"/>
  <c r="D658" i="4"/>
  <c r="C658" i="4"/>
  <c r="B658" i="4"/>
  <c r="M658" i="4" s="1"/>
  <c r="A658" i="4"/>
  <c r="U657" i="4"/>
  <c r="T657" i="4"/>
  <c r="S657" i="4"/>
  <c r="O657" i="4"/>
  <c r="N657" i="4"/>
  <c r="L657" i="4"/>
  <c r="K657" i="4"/>
  <c r="J657" i="4"/>
  <c r="I657" i="4"/>
  <c r="H657" i="4"/>
  <c r="Q657" i="4" s="1"/>
  <c r="G657" i="4"/>
  <c r="P657" i="4" s="1"/>
  <c r="F657" i="4"/>
  <c r="E657" i="4"/>
  <c r="D657" i="4"/>
  <c r="C657" i="4"/>
  <c r="B657" i="4"/>
  <c r="M657" i="4" s="1"/>
  <c r="A657" i="4"/>
  <c r="U656" i="4"/>
  <c r="T656" i="4"/>
  <c r="S656" i="4"/>
  <c r="P656" i="4"/>
  <c r="L656" i="4"/>
  <c r="K656" i="4"/>
  <c r="J656" i="4"/>
  <c r="I656" i="4"/>
  <c r="H656" i="4"/>
  <c r="G656" i="4"/>
  <c r="F656" i="4"/>
  <c r="Q656" i="4" s="1"/>
  <c r="E656" i="4"/>
  <c r="D656" i="4"/>
  <c r="N656" i="4" s="1"/>
  <c r="C656" i="4"/>
  <c r="B656" i="4"/>
  <c r="M656" i="4" s="1"/>
  <c r="A656" i="4"/>
  <c r="U655" i="4"/>
  <c r="T655" i="4"/>
  <c r="S655" i="4"/>
  <c r="Q655" i="4"/>
  <c r="P655" i="4"/>
  <c r="O655" i="4"/>
  <c r="N655" i="4"/>
  <c r="M655" i="4"/>
  <c r="R655" i="4" s="1"/>
  <c r="L655" i="4"/>
  <c r="K655" i="4"/>
  <c r="J655" i="4"/>
  <c r="I655" i="4"/>
  <c r="H655" i="4"/>
  <c r="G655" i="4"/>
  <c r="F655" i="4"/>
  <c r="E655" i="4"/>
  <c r="D655" i="4"/>
  <c r="C655" i="4"/>
  <c r="B655" i="4"/>
  <c r="A655" i="4"/>
  <c r="U654" i="4"/>
  <c r="T654" i="4"/>
  <c r="S654" i="4"/>
  <c r="N654" i="4"/>
  <c r="L654" i="4"/>
  <c r="K654" i="4"/>
  <c r="J654" i="4"/>
  <c r="I654" i="4"/>
  <c r="H654" i="4"/>
  <c r="G654" i="4"/>
  <c r="P654" i="4" s="1"/>
  <c r="F654" i="4"/>
  <c r="Q654" i="4" s="1"/>
  <c r="E654" i="4"/>
  <c r="D654" i="4"/>
  <c r="C654" i="4"/>
  <c r="B654" i="4"/>
  <c r="M654" i="4" s="1"/>
  <c r="A654" i="4"/>
  <c r="U653" i="4"/>
  <c r="T653" i="4"/>
  <c r="S653" i="4"/>
  <c r="O653" i="4"/>
  <c r="N653" i="4"/>
  <c r="L653" i="4"/>
  <c r="K653" i="4"/>
  <c r="J653" i="4"/>
  <c r="I653" i="4"/>
  <c r="H653" i="4"/>
  <c r="Q653" i="4" s="1"/>
  <c r="G653" i="4"/>
  <c r="P653" i="4" s="1"/>
  <c r="F653" i="4"/>
  <c r="E653" i="4"/>
  <c r="D653" i="4"/>
  <c r="C653" i="4"/>
  <c r="B653" i="4"/>
  <c r="M653" i="4" s="1"/>
  <c r="A653" i="4"/>
  <c r="U652" i="4"/>
  <c r="T652" i="4"/>
  <c r="S652" i="4"/>
  <c r="P652" i="4"/>
  <c r="L652" i="4"/>
  <c r="K652" i="4"/>
  <c r="J652" i="4"/>
  <c r="I652" i="4"/>
  <c r="H652" i="4"/>
  <c r="G652" i="4"/>
  <c r="F652" i="4"/>
  <c r="Q652" i="4" s="1"/>
  <c r="E652" i="4"/>
  <c r="D652" i="4"/>
  <c r="N652" i="4" s="1"/>
  <c r="C652" i="4"/>
  <c r="B652" i="4"/>
  <c r="M652" i="4" s="1"/>
  <c r="A652" i="4"/>
  <c r="U651" i="4"/>
  <c r="T651" i="4"/>
  <c r="S651" i="4"/>
  <c r="Q651" i="4"/>
  <c r="P651" i="4"/>
  <c r="O651" i="4"/>
  <c r="N651" i="4"/>
  <c r="M651" i="4"/>
  <c r="R651" i="4" s="1"/>
  <c r="L651" i="4"/>
  <c r="K651" i="4"/>
  <c r="J651" i="4"/>
  <c r="I651" i="4"/>
  <c r="H651" i="4"/>
  <c r="G651" i="4"/>
  <c r="F651" i="4"/>
  <c r="E651" i="4"/>
  <c r="D651" i="4"/>
  <c r="C651" i="4"/>
  <c r="B651" i="4"/>
  <c r="A651" i="4"/>
  <c r="U650" i="4"/>
  <c r="T650" i="4"/>
  <c r="S650" i="4"/>
  <c r="N650" i="4"/>
  <c r="L650" i="4"/>
  <c r="K650" i="4"/>
  <c r="J650" i="4"/>
  <c r="I650" i="4"/>
  <c r="H650" i="4"/>
  <c r="G650" i="4"/>
  <c r="P650" i="4" s="1"/>
  <c r="F650" i="4"/>
  <c r="Q650" i="4" s="1"/>
  <c r="E650" i="4"/>
  <c r="D650" i="4"/>
  <c r="C650" i="4"/>
  <c r="B650" i="4"/>
  <c r="M650" i="4" s="1"/>
  <c r="A650" i="4"/>
  <c r="U649" i="4"/>
  <c r="T649" i="4"/>
  <c r="S649" i="4"/>
  <c r="O649" i="4"/>
  <c r="N649" i="4"/>
  <c r="L649" i="4"/>
  <c r="K649" i="4"/>
  <c r="J649" i="4"/>
  <c r="I649" i="4"/>
  <c r="H649" i="4"/>
  <c r="Q649" i="4" s="1"/>
  <c r="G649" i="4"/>
  <c r="P649" i="4" s="1"/>
  <c r="F649" i="4"/>
  <c r="E649" i="4"/>
  <c r="D649" i="4"/>
  <c r="C649" i="4"/>
  <c r="B649" i="4"/>
  <c r="M649" i="4" s="1"/>
  <c r="A649" i="4"/>
  <c r="U648" i="4"/>
  <c r="T648" i="4"/>
  <c r="S648" i="4"/>
  <c r="P648" i="4"/>
  <c r="L648" i="4"/>
  <c r="K648" i="4"/>
  <c r="J648" i="4"/>
  <c r="I648" i="4"/>
  <c r="H648" i="4"/>
  <c r="Q648" i="4" s="1"/>
  <c r="G648" i="4"/>
  <c r="F648" i="4"/>
  <c r="O648" i="4" s="1"/>
  <c r="E648" i="4"/>
  <c r="D648" i="4"/>
  <c r="N648" i="4" s="1"/>
  <c r="C648" i="4"/>
  <c r="B648" i="4"/>
  <c r="M648" i="4" s="1"/>
  <c r="A648" i="4"/>
  <c r="U647" i="4"/>
  <c r="T647" i="4"/>
  <c r="S647" i="4"/>
  <c r="Q647" i="4"/>
  <c r="P647" i="4"/>
  <c r="O647" i="4"/>
  <c r="M647" i="4"/>
  <c r="L647" i="4"/>
  <c r="K647" i="4"/>
  <c r="J647" i="4"/>
  <c r="I647" i="4"/>
  <c r="H647" i="4"/>
  <c r="G647" i="4"/>
  <c r="F647" i="4"/>
  <c r="E647" i="4"/>
  <c r="N647" i="4" s="1"/>
  <c r="D647" i="4"/>
  <c r="C647" i="4"/>
  <c r="B647" i="4"/>
  <c r="A647" i="4"/>
  <c r="U646" i="4"/>
  <c r="T646" i="4"/>
  <c r="S646" i="4"/>
  <c r="N646" i="4"/>
  <c r="L646" i="4"/>
  <c r="K646" i="4"/>
  <c r="J646" i="4"/>
  <c r="I646" i="4"/>
  <c r="H646" i="4"/>
  <c r="G646" i="4"/>
  <c r="P646" i="4" s="1"/>
  <c r="F646" i="4"/>
  <c r="Q646" i="4" s="1"/>
  <c r="E646" i="4"/>
  <c r="D646" i="4"/>
  <c r="C646" i="4"/>
  <c r="B646" i="4"/>
  <c r="M646" i="4" s="1"/>
  <c r="A646" i="4"/>
  <c r="U645" i="4"/>
  <c r="T645" i="4"/>
  <c r="S645" i="4"/>
  <c r="O645" i="4"/>
  <c r="N645" i="4"/>
  <c r="L645" i="4"/>
  <c r="K645" i="4"/>
  <c r="J645" i="4"/>
  <c r="I645" i="4"/>
  <c r="H645" i="4"/>
  <c r="Q645" i="4" s="1"/>
  <c r="G645" i="4"/>
  <c r="P645" i="4" s="1"/>
  <c r="F645" i="4"/>
  <c r="E645" i="4"/>
  <c r="D645" i="4"/>
  <c r="C645" i="4"/>
  <c r="B645" i="4"/>
  <c r="M645" i="4" s="1"/>
  <c r="R645" i="4" s="1"/>
  <c r="A645" i="4"/>
  <c r="U644" i="4"/>
  <c r="T644" i="4"/>
  <c r="S644" i="4"/>
  <c r="P644" i="4"/>
  <c r="L644" i="4"/>
  <c r="K644" i="4"/>
  <c r="J644" i="4"/>
  <c r="I644" i="4"/>
  <c r="H644" i="4"/>
  <c r="Q644" i="4" s="1"/>
  <c r="G644" i="4"/>
  <c r="F644" i="4"/>
  <c r="O644" i="4" s="1"/>
  <c r="E644" i="4"/>
  <c r="D644" i="4"/>
  <c r="N644" i="4" s="1"/>
  <c r="C644" i="4"/>
  <c r="B644" i="4"/>
  <c r="M644" i="4" s="1"/>
  <c r="A644" i="4"/>
  <c r="U643" i="4"/>
  <c r="T643" i="4"/>
  <c r="S643" i="4"/>
  <c r="Q643" i="4"/>
  <c r="P643" i="4"/>
  <c r="O643" i="4"/>
  <c r="M643" i="4"/>
  <c r="R643" i="4" s="1"/>
  <c r="L643" i="4"/>
  <c r="K643" i="4"/>
  <c r="J643" i="4"/>
  <c r="I643" i="4"/>
  <c r="H643" i="4"/>
  <c r="G643" i="4"/>
  <c r="F643" i="4"/>
  <c r="E643" i="4"/>
  <c r="N643" i="4" s="1"/>
  <c r="D643" i="4"/>
  <c r="C643" i="4"/>
  <c r="B643" i="4"/>
  <c r="A643" i="4"/>
  <c r="U642" i="4"/>
  <c r="T642" i="4"/>
  <c r="S642" i="4"/>
  <c r="N642" i="4"/>
  <c r="L642" i="4"/>
  <c r="K642" i="4"/>
  <c r="J642" i="4"/>
  <c r="I642" i="4"/>
  <c r="H642" i="4"/>
  <c r="G642" i="4"/>
  <c r="P642" i="4" s="1"/>
  <c r="F642" i="4"/>
  <c r="Q642" i="4" s="1"/>
  <c r="E642" i="4"/>
  <c r="D642" i="4"/>
  <c r="C642" i="4"/>
  <c r="B642" i="4"/>
  <c r="M642" i="4" s="1"/>
  <c r="A642" i="4"/>
  <c r="U641" i="4"/>
  <c r="T641" i="4"/>
  <c r="S641" i="4"/>
  <c r="O641" i="4"/>
  <c r="N641" i="4"/>
  <c r="L641" i="4"/>
  <c r="K641" i="4"/>
  <c r="J641" i="4"/>
  <c r="I641" i="4"/>
  <c r="H641" i="4"/>
  <c r="Q641" i="4" s="1"/>
  <c r="G641" i="4"/>
  <c r="P641" i="4" s="1"/>
  <c r="F641" i="4"/>
  <c r="E641" i="4"/>
  <c r="D641" i="4"/>
  <c r="C641" i="4"/>
  <c r="B641" i="4"/>
  <c r="M641" i="4" s="1"/>
  <c r="A641" i="4"/>
  <c r="U640" i="4"/>
  <c r="T640" i="4"/>
  <c r="S640" i="4"/>
  <c r="P640" i="4"/>
  <c r="L640" i="4"/>
  <c r="K640" i="4"/>
  <c r="J640" i="4"/>
  <c r="I640" i="4"/>
  <c r="H640" i="4"/>
  <c r="Q640" i="4" s="1"/>
  <c r="G640" i="4"/>
  <c r="F640" i="4"/>
  <c r="O640" i="4" s="1"/>
  <c r="E640" i="4"/>
  <c r="D640" i="4"/>
  <c r="N640" i="4" s="1"/>
  <c r="C640" i="4"/>
  <c r="B640" i="4"/>
  <c r="M640" i="4" s="1"/>
  <c r="R640" i="4" s="1"/>
  <c r="A640" i="4"/>
  <c r="U639" i="4"/>
  <c r="T639" i="4"/>
  <c r="S639" i="4"/>
  <c r="Q639" i="4"/>
  <c r="P639" i="4"/>
  <c r="O639" i="4"/>
  <c r="M639" i="4"/>
  <c r="R639" i="4" s="1"/>
  <c r="L639" i="4"/>
  <c r="K639" i="4"/>
  <c r="J639" i="4"/>
  <c r="I639" i="4"/>
  <c r="H639" i="4"/>
  <c r="G639" i="4"/>
  <c r="F639" i="4"/>
  <c r="E639" i="4"/>
  <c r="N639" i="4" s="1"/>
  <c r="D639" i="4"/>
  <c r="C639" i="4"/>
  <c r="B639" i="4"/>
  <c r="A639" i="4"/>
  <c r="U638" i="4"/>
  <c r="T638" i="4"/>
  <c r="S638" i="4"/>
  <c r="N638" i="4"/>
  <c r="L638" i="4"/>
  <c r="K638" i="4"/>
  <c r="J638" i="4"/>
  <c r="I638" i="4"/>
  <c r="H638" i="4"/>
  <c r="G638" i="4"/>
  <c r="P638" i="4" s="1"/>
  <c r="F638" i="4"/>
  <c r="Q638" i="4" s="1"/>
  <c r="E638" i="4"/>
  <c r="D638" i="4"/>
  <c r="C638" i="4"/>
  <c r="B638" i="4"/>
  <c r="M638" i="4" s="1"/>
  <c r="A638" i="4"/>
  <c r="U637" i="4"/>
  <c r="T637" i="4"/>
  <c r="S637" i="4"/>
  <c r="O637" i="4"/>
  <c r="N637" i="4"/>
  <c r="L637" i="4"/>
  <c r="K637" i="4"/>
  <c r="J637" i="4"/>
  <c r="I637" i="4"/>
  <c r="H637" i="4"/>
  <c r="Q637" i="4" s="1"/>
  <c r="G637" i="4"/>
  <c r="P637" i="4" s="1"/>
  <c r="F637" i="4"/>
  <c r="E637" i="4"/>
  <c r="D637" i="4"/>
  <c r="C637" i="4"/>
  <c r="B637" i="4"/>
  <c r="M637" i="4" s="1"/>
  <c r="A637" i="4"/>
  <c r="U636" i="4"/>
  <c r="T636" i="4"/>
  <c r="S636" i="4"/>
  <c r="P636" i="4"/>
  <c r="L636" i="4"/>
  <c r="K636" i="4"/>
  <c r="J636" i="4"/>
  <c r="I636" i="4"/>
  <c r="H636" i="4"/>
  <c r="Q636" i="4" s="1"/>
  <c r="G636" i="4"/>
  <c r="F636" i="4"/>
  <c r="O636" i="4" s="1"/>
  <c r="E636" i="4"/>
  <c r="D636" i="4"/>
  <c r="N636" i="4" s="1"/>
  <c r="C636" i="4"/>
  <c r="B636" i="4"/>
  <c r="M636" i="4" s="1"/>
  <c r="A636" i="4"/>
  <c r="U635" i="4"/>
  <c r="T635" i="4"/>
  <c r="S635" i="4"/>
  <c r="Q635" i="4"/>
  <c r="P635" i="4"/>
  <c r="O635" i="4"/>
  <c r="M635" i="4"/>
  <c r="L635" i="4"/>
  <c r="K635" i="4"/>
  <c r="J635" i="4"/>
  <c r="I635" i="4"/>
  <c r="H635" i="4"/>
  <c r="G635" i="4"/>
  <c r="F635" i="4"/>
  <c r="E635" i="4"/>
  <c r="N635" i="4" s="1"/>
  <c r="D635" i="4"/>
  <c r="C635" i="4"/>
  <c r="B635" i="4"/>
  <c r="A635" i="4"/>
  <c r="U634" i="4"/>
  <c r="T634" i="4"/>
  <c r="S634" i="4"/>
  <c r="N634" i="4"/>
  <c r="L634" i="4"/>
  <c r="K634" i="4"/>
  <c r="J634" i="4"/>
  <c r="I634" i="4"/>
  <c r="H634" i="4"/>
  <c r="G634" i="4"/>
  <c r="P634" i="4" s="1"/>
  <c r="F634" i="4"/>
  <c r="Q634" i="4" s="1"/>
  <c r="E634" i="4"/>
  <c r="D634" i="4"/>
  <c r="C634" i="4"/>
  <c r="B634" i="4"/>
  <c r="M634" i="4" s="1"/>
  <c r="A634" i="4"/>
  <c r="U633" i="4"/>
  <c r="T633" i="4"/>
  <c r="S633" i="4"/>
  <c r="O633" i="4"/>
  <c r="N633" i="4"/>
  <c r="L633" i="4"/>
  <c r="K633" i="4"/>
  <c r="J633" i="4"/>
  <c r="I633" i="4"/>
  <c r="H633" i="4"/>
  <c r="Q633" i="4" s="1"/>
  <c r="G633" i="4"/>
  <c r="P633" i="4" s="1"/>
  <c r="F633" i="4"/>
  <c r="E633" i="4"/>
  <c r="D633" i="4"/>
  <c r="C633" i="4"/>
  <c r="B633" i="4"/>
  <c r="M633" i="4" s="1"/>
  <c r="R633" i="4" s="1"/>
  <c r="A633" i="4"/>
  <c r="U632" i="4"/>
  <c r="T632" i="4"/>
  <c r="S632" i="4"/>
  <c r="P632" i="4"/>
  <c r="L632" i="4"/>
  <c r="K632" i="4"/>
  <c r="J632" i="4"/>
  <c r="I632" i="4"/>
  <c r="H632" i="4"/>
  <c r="Q632" i="4" s="1"/>
  <c r="G632" i="4"/>
  <c r="F632" i="4"/>
  <c r="O632" i="4" s="1"/>
  <c r="E632" i="4"/>
  <c r="D632" i="4"/>
  <c r="N632" i="4" s="1"/>
  <c r="C632" i="4"/>
  <c r="B632" i="4"/>
  <c r="M632" i="4" s="1"/>
  <c r="A632" i="4"/>
  <c r="U631" i="4"/>
  <c r="T631" i="4"/>
  <c r="S631" i="4"/>
  <c r="Q631" i="4"/>
  <c r="P631" i="4"/>
  <c r="O631" i="4"/>
  <c r="M631" i="4"/>
  <c r="R631" i="4" s="1"/>
  <c r="L631" i="4"/>
  <c r="K631" i="4"/>
  <c r="J631" i="4"/>
  <c r="I631" i="4"/>
  <c r="H631" i="4"/>
  <c r="G631" i="4"/>
  <c r="F631" i="4"/>
  <c r="E631" i="4"/>
  <c r="N631" i="4" s="1"/>
  <c r="D631" i="4"/>
  <c r="C631" i="4"/>
  <c r="B631" i="4"/>
  <c r="A631" i="4"/>
  <c r="U630" i="4"/>
  <c r="T630" i="4"/>
  <c r="S630" i="4"/>
  <c r="N630" i="4"/>
  <c r="L630" i="4"/>
  <c r="K630" i="4"/>
  <c r="J630" i="4"/>
  <c r="I630" i="4"/>
  <c r="H630" i="4"/>
  <c r="G630" i="4"/>
  <c r="P630" i="4" s="1"/>
  <c r="F630" i="4"/>
  <c r="Q630" i="4" s="1"/>
  <c r="E630" i="4"/>
  <c r="D630" i="4"/>
  <c r="C630" i="4"/>
  <c r="B630" i="4"/>
  <c r="M630" i="4" s="1"/>
  <c r="A630" i="4"/>
  <c r="U629" i="4"/>
  <c r="T629" i="4"/>
  <c r="S629" i="4"/>
  <c r="O629" i="4"/>
  <c r="N629" i="4"/>
  <c r="L629" i="4"/>
  <c r="K629" i="4"/>
  <c r="J629" i="4"/>
  <c r="I629" i="4"/>
  <c r="H629" i="4"/>
  <c r="Q629" i="4" s="1"/>
  <c r="G629" i="4"/>
  <c r="P629" i="4" s="1"/>
  <c r="F629" i="4"/>
  <c r="E629" i="4"/>
  <c r="D629" i="4"/>
  <c r="C629" i="4"/>
  <c r="B629" i="4"/>
  <c r="M629" i="4" s="1"/>
  <c r="A629" i="4"/>
  <c r="U628" i="4"/>
  <c r="T628" i="4"/>
  <c r="S628" i="4"/>
  <c r="P628" i="4"/>
  <c r="L628" i="4"/>
  <c r="K628" i="4"/>
  <c r="J628" i="4"/>
  <c r="I628" i="4"/>
  <c r="H628" i="4"/>
  <c r="Q628" i="4" s="1"/>
  <c r="G628" i="4"/>
  <c r="F628" i="4"/>
  <c r="O628" i="4" s="1"/>
  <c r="E628" i="4"/>
  <c r="D628" i="4"/>
  <c r="N628" i="4" s="1"/>
  <c r="C628" i="4"/>
  <c r="B628" i="4"/>
  <c r="M628" i="4" s="1"/>
  <c r="R628" i="4" s="1"/>
  <c r="A628" i="4"/>
  <c r="U627" i="4"/>
  <c r="T627" i="4"/>
  <c r="S627" i="4"/>
  <c r="Q627" i="4"/>
  <c r="P627" i="4"/>
  <c r="O627" i="4"/>
  <c r="M627" i="4"/>
  <c r="R627" i="4" s="1"/>
  <c r="L627" i="4"/>
  <c r="K627" i="4"/>
  <c r="J627" i="4"/>
  <c r="I627" i="4"/>
  <c r="H627" i="4"/>
  <c r="G627" i="4"/>
  <c r="F627" i="4"/>
  <c r="E627" i="4"/>
  <c r="N627" i="4" s="1"/>
  <c r="D627" i="4"/>
  <c r="C627" i="4"/>
  <c r="B627" i="4"/>
  <c r="A627" i="4"/>
  <c r="U626" i="4"/>
  <c r="T626" i="4"/>
  <c r="S626" i="4"/>
  <c r="N626" i="4"/>
  <c r="L626" i="4"/>
  <c r="K626" i="4"/>
  <c r="J626" i="4"/>
  <c r="I626" i="4"/>
  <c r="H626" i="4"/>
  <c r="G626" i="4"/>
  <c r="P626" i="4" s="1"/>
  <c r="F626" i="4"/>
  <c r="Q626" i="4" s="1"/>
  <c r="E626" i="4"/>
  <c r="D626" i="4"/>
  <c r="C626" i="4"/>
  <c r="B626" i="4"/>
  <c r="M626" i="4" s="1"/>
  <c r="A626" i="4"/>
  <c r="U625" i="4"/>
  <c r="T625" i="4"/>
  <c r="S625" i="4"/>
  <c r="O625" i="4"/>
  <c r="N625" i="4"/>
  <c r="L625" i="4"/>
  <c r="K625" i="4"/>
  <c r="J625" i="4"/>
  <c r="I625" i="4"/>
  <c r="H625" i="4"/>
  <c r="Q625" i="4" s="1"/>
  <c r="G625" i="4"/>
  <c r="P625" i="4" s="1"/>
  <c r="F625" i="4"/>
  <c r="E625" i="4"/>
  <c r="D625" i="4"/>
  <c r="C625" i="4"/>
  <c r="B625" i="4"/>
  <c r="M625" i="4" s="1"/>
  <c r="A625" i="4"/>
  <c r="U624" i="4"/>
  <c r="T624" i="4"/>
  <c r="S624" i="4"/>
  <c r="P624" i="4"/>
  <c r="L624" i="4"/>
  <c r="K624" i="4"/>
  <c r="J624" i="4"/>
  <c r="I624" i="4"/>
  <c r="H624" i="4"/>
  <c r="Q624" i="4" s="1"/>
  <c r="G624" i="4"/>
  <c r="F624" i="4"/>
  <c r="O624" i="4" s="1"/>
  <c r="E624" i="4"/>
  <c r="D624" i="4"/>
  <c r="N624" i="4" s="1"/>
  <c r="C624" i="4"/>
  <c r="B624" i="4"/>
  <c r="M624" i="4" s="1"/>
  <c r="A624" i="4"/>
  <c r="U623" i="4"/>
  <c r="T623" i="4"/>
  <c r="S623" i="4"/>
  <c r="Q623" i="4"/>
  <c r="P623" i="4"/>
  <c r="O623" i="4"/>
  <c r="M623" i="4"/>
  <c r="L623" i="4"/>
  <c r="K623" i="4"/>
  <c r="J623" i="4"/>
  <c r="I623" i="4"/>
  <c r="H623" i="4"/>
  <c r="G623" i="4"/>
  <c r="F623" i="4"/>
  <c r="E623" i="4"/>
  <c r="N623" i="4" s="1"/>
  <c r="D623" i="4"/>
  <c r="C623" i="4"/>
  <c r="B623" i="4"/>
  <c r="A623" i="4"/>
  <c r="U622" i="4"/>
  <c r="T622" i="4"/>
  <c r="S622" i="4"/>
  <c r="N622" i="4"/>
  <c r="L622" i="4"/>
  <c r="K622" i="4"/>
  <c r="J622" i="4"/>
  <c r="I622" i="4"/>
  <c r="H622" i="4"/>
  <c r="G622" i="4"/>
  <c r="P622" i="4" s="1"/>
  <c r="F622" i="4"/>
  <c r="Q622" i="4" s="1"/>
  <c r="E622" i="4"/>
  <c r="D622" i="4"/>
  <c r="C622" i="4"/>
  <c r="B622" i="4"/>
  <c r="M622" i="4" s="1"/>
  <c r="A622" i="4"/>
  <c r="U621" i="4"/>
  <c r="T621" i="4"/>
  <c r="S621" i="4"/>
  <c r="O621" i="4"/>
  <c r="N621" i="4"/>
  <c r="L621" i="4"/>
  <c r="K621" i="4"/>
  <c r="J621" i="4"/>
  <c r="I621" i="4"/>
  <c r="H621" i="4"/>
  <c r="Q621" i="4" s="1"/>
  <c r="G621" i="4"/>
  <c r="P621" i="4" s="1"/>
  <c r="F621" i="4"/>
  <c r="E621" i="4"/>
  <c r="D621" i="4"/>
  <c r="C621" i="4"/>
  <c r="B621" i="4"/>
  <c r="M621" i="4" s="1"/>
  <c r="R621" i="4" s="1"/>
  <c r="A621" i="4"/>
  <c r="U620" i="4"/>
  <c r="T620" i="4"/>
  <c r="S620" i="4"/>
  <c r="P620" i="4"/>
  <c r="L620" i="4"/>
  <c r="K620" i="4"/>
  <c r="J620" i="4"/>
  <c r="I620" i="4"/>
  <c r="H620" i="4"/>
  <c r="Q620" i="4" s="1"/>
  <c r="G620" i="4"/>
  <c r="F620" i="4"/>
  <c r="O620" i="4" s="1"/>
  <c r="E620" i="4"/>
  <c r="D620" i="4"/>
  <c r="N620" i="4" s="1"/>
  <c r="C620" i="4"/>
  <c r="B620" i="4"/>
  <c r="M620" i="4" s="1"/>
  <c r="A620" i="4"/>
  <c r="U619" i="4"/>
  <c r="T619" i="4"/>
  <c r="S619" i="4"/>
  <c r="Q619" i="4"/>
  <c r="P619" i="4"/>
  <c r="O619" i="4"/>
  <c r="M619" i="4"/>
  <c r="R619" i="4" s="1"/>
  <c r="L619" i="4"/>
  <c r="K619" i="4"/>
  <c r="J619" i="4"/>
  <c r="I619" i="4"/>
  <c r="H619" i="4"/>
  <c r="G619" i="4"/>
  <c r="F619" i="4"/>
  <c r="E619" i="4"/>
  <c r="N619" i="4" s="1"/>
  <c r="D619" i="4"/>
  <c r="C619" i="4"/>
  <c r="B619" i="4"/>
  <c r="A619" i="4"/>
  <c r="U618" i="4"/>
  <c r="T618" i="4"/>
  <c r="S618" i="4"/>
  <c r="N618" i="4"/>
  <c r="L618" i="4"/>
  <c r="K618" i="4"/>
  <c r="J618" i="4"/>
  <c r="I618" i="4"/>
  <c r="H618" i="4"/>
  <c r="G618" i="4"/>
  <c r="P618" i="4" s="1"/>
  <c r="F618" i="4"/>
  <c r="Q618" i="4" s="1"/>
  <c r="E618" i="4"/>
  <c r="D618" i="4"/>
  <c r="C618" i="4"/>
  <c r="B618" i="4"/>
  <c r="M618" i="4" s="1"/>
  <c r="A618" i="4"/>
  <c r="U617" i="4"/>
  <c r="T617" i="4"/>
  <c r="S617" i="4"/>
  <c r="O617" i="4"/>
  <c r="N617" i="4"/>
  <c r="L617" i="4"/>
  <c r="K617" i="4"/>
  <c r="J617" i="4"/>
  <c r="I617" i="4"/>
  <c r="H617" i="4"/>
  <c r="Q617" i="4" s="1"/>
  <c r="G617" i="4"/>
  <c r="P617" i="4" s="1"/>
  <c r="F617" i="4"/>
  <c r="E617" i="4"/>
  <c r="D617" i="4"/>
  <c r="C617" i="4"/>
  <c r="B617" i="4"/>
  <c r="M617" i="4" s="1"/>
  <c r="A617" i="4"/>
  <c r="U616" i="4"/>
  <c r="T616" i="4"/>
  <c r="S616" i="4"/>
  <c r="P616" i="4"/>
  <c r="L616" i="4"/>
  <c r="K616" i="4"/>
  <c r="J616" i="4"/>
  <c r="I616" i="4"/>
  <c r="H616" i="4"/>
  <c r="Q616" i="4" s="1"/>
  <c r="G616" i="4"/>
  <c r="F616" i="4"/>
  <c r="O616" i="4" s="1"/>
  <c r="E616" i="4"/>
  <c r="D616" i="4"/>
  <c r="N616" i="4" s="1"/>
  <c r="C616" i="4"/>
  <c r="B616" i="4"/>
  <c r="M616" i="4" s="1"/>
  <c r="R616" i="4" s="1"/>
  <c r="A616" i="4"/>
  <c r="U615" i="4"/>
  <c r="T615" i="4"/>
  <c r="S615" i="4"/>
  <c r="Q615" i="4"/>
  <c r="P615" i="4"/>
  <c r="O615" i="4"/>
  <c r="M615" i="4"/>
  <c r="R615" i="4" s="1"/>
  <c r="L615" i="4"/>
  <c r="K615" i="4"/>
  <c r="J615" i="4"/>
  <c r="I615" i="4"/>
  <c r="H615" i="4"/>
  <c r="G615" i="4"/>
  <c r="F615" i="4"/>
  <c r="E615" i="4"/>
  <c r="N615" i="4" s="1"/>
  <c r="D615" i="4"/>
  <c r="C615" i="4"/>
  <c r="B615" i="4"/>
  <c r="A615" i="4"/>
  <c r="U614" i="4"/>
  <c r="T614" i="4"/>
  <c r="S614" i="4"/>
  <c r="N614" i="4"/>
  <c r="L614" i="4"/>
  <c r="K614" i="4"/>
  <c r="J614" i="4"/>
  <c r="I614" i="4"/>
  <c r="H614" i="4"/>
  <c r="G614" i="4"/>
  <c r="P614" i="4" s="1"/>
  <c r="F614" i="4"/>
  <c r="Q614" i="4" s="1"/>
  <c r="E614" i="4"/>
  <c r="D614" i="4"/>
  <c r="C614" i="4"/>
  <c r="B614" i="4"/>
  <c r="M614" i="4" s="1"/>
  <c r="A614" i="4"/>
  <c r="U613" i="4"/>
  <c r="T613" i="4"/>
  <c r="S613" i="4"/>
  <c r="O613" i="4"/>
  <c r="N613" i="4"/>
  <c r="L613" i="4"/>
  <c r="K613" i="4"/>
  <c r="J613" i="4"/>
  <c r="I613" i="4"/>
  <c r="H613" i="4"/>
  <c r="Q613" i="4" s="1"/>
  <c r="G613" i="4"/>
  <c r="P613" i="4" s="1"/>
  <c r="F613" i="4"/>
  <c r="E613" i="4"/>
  <c r="D613" i="4"/>
  <c r="C613" i="4"/>
  <c r="B613" i="4"/>
  <c r="M613" i="4" s="1"/>
  <c r="A613" i="4"/>
  <c r="U612" i="4"/>
  <c r="T612" i="4"/>
  <c r="S612" i="4"/>
  <c r="P612" i="4"/>
  <c r="L612" i="4"/>
  <c r="K612" i="4"/>
  <c r="J612" i="4"/>
  <c r="I612" i="4"/>
  <c r="H612" i="4"/>
  <c r="Q612" i="4" s="1"/>
  <c r="G612" i="4"/>
  <c r="F612" i="4"/>
  <c r="O612" i="4" s="1"/>
  <c r="E612" i="4"/>
  <c r="D612" i="4"/>
  <c r="N612" i="4" s="1"/>
  <c r="C612" i="4"/>
  <c r="B612" i="4"/>
  <c r="M612" i="4" s="1"/>
  <c r="A612" i="4"/>
  <c r="U611" i="4"/>
  <c r="T611" i="4"/>
  <c r="S611" i="4"/>
  <c r="Q611" i="4"/>
  <c r="P611" i="4"/>
  <c r="O611" i="4"/>
  <c r="M611" i="4"/>
  <c r="L611" i="4"/>
  <c r="K611" i="4"/>
  <c r="J611" i="4"/>
  <c r="I611" i="4"/>
  <c r="H611" i="4"/>
  <c r="G611" i="4"/>
  <c r="F611" i="4"/>
  <c r="E611" i="4"/>
  <c r="N611" i="4" s="1"/>
  <c r="D611" i="4"/>
  <c r="C611" i="4"/>
  <c r="B611" i="4"/>
  <c r="A611" i="4"/>
  <c r="U610" i="4"/>
  <c r="T610" i="4"/>
  <c r="S610" i="4"/>
  <c r="N610" i="4"/>
  <c r="L610" i="4"/>
  <c r="K610" i="4"/>
  <c r="J610" i="4"/>
  <c r="I610" i="4"/>
  <c r="H610" i="4"/>
  <c r="G610" i="4"/>
  <c r="P610" i="4" s="1"/>
  <c r="F610" i="4"/>
  <c r="Q610" i="4" s="1"/>
  <c r="E610" i="4"/>
  <c r="D610" i="4"/>
  <c r="C610" i="4"/>
  <c r="B610" i="4"/>
  <c r="M610" i="4" s="1"/>
  <c r="A610" i="4"/>
  <c r="U609" i="4"/>
  <c r="T609" i="4"/>
  <c r="S609" i="4"/>
  <c r="O609" i="4"/>
  <c r="N609" i="4"/>
  <c r="L609" i="4"/>
  <c r="K609" i="4"/>
  <c r="J609" i="4"/>
  <c r="I609" i="4"/>
  <c r="H609" i="4"/>
  <c r="Q609" i="4" s="1"/>
  <c r="G609" i="4"/>
  <c r="P609" i="4" s="1"/>
  <c r="F609" i="4"/>
  <c r="E609" i="4"/>
  <c r="D609" i="4"/>
  <c r="C609" i="4"/>
  <c r="B609" i="4"/>
  <c r="M609" i="4" s="1"/>
  <c r="R609" i="4" s="1"/>
  <c r="A609" i="4"/>
  <c r="U608" i="4"/>
  <c r="T608" i="4"/>
  <c r="S608" i="4"/>
  <c r="P608" i="4"/>
  <c r="L608" i="4"/>
  <c r="K608" i="4"/>
  <c r="J608" i="4"/>
  <c r="I608" i="4"/>
  <c r="H608" i="4"/>
  <c r="Q608" i="4" s="1"/>
  <c r="G608" i="4"/>
  <c r="F608" i="4"/>
  <c r="O608" i="4" s="1"/>
  <c r="E608" i="4"/>
  <c r="D608" i="4"/>
  <c r="N608" i="4" s="1"/>
  <c r="C608" i="4"/>
  <c r="B608" i="4"/>
  <c r="M608" i="4" s="1"/>
  <c r="A608" i="4"/>
  <c r="U607" i="4"/>
  <c r="T607" i="4"/>
  <c r="S607" i="4"/>
  <c r="Q607" i="4"/>
  <c r="P607" i="4"/>
  <c r="O607" i="4"/>
  <c r="M607" i="4"/>
  <c r="R607" i="4" s="1"/>
  <c r="L607" i="4"/>
  <c r="K607" i="4"/>
  <c r="J607" i="4"/>
  <c r="I607" i="4"/>
  <c r="H607" i="4"/>
  <c r="G607" i="4"/>
  <c r="F607" i="4"/>
  <c r="E607" i="4"/>
  <c r="N607" i="4" s="1"/>
  <c r="D607" i="4"/>
  <c r="C607" i="4"/>
  <c r="B607" i="4"/>
  <c r="A607" i="4"/>
  <c r="U606" i="4"/>
  <c r="T606" i="4"/>
  <c r="S606" i="4"/>
  <c r="N606" i="4"/>
  <c r="L606" i="4"/>
  <c r="K606" i="4"/>
  <c r="J606" i="4"/>
  <c r="I606" i="4"/>
  <c r="H606" i="4"/>
  <c r="G606" i="4"/>
  <c r="P606" i="4" s="1"/>
  <c r="F606" i="4"/>
  <c r="Q606" i="4" s="1"/>
  <c r="E606" i="4"/>
  <c r="D606" i="4"/>
  <c r="C606" i="4"/>
  <c r="B606" i="4"/>
  <c r="M606" i="4" s="1"/>
  <c r="A606" i="4"/>
  <c r="U605" i="4"/>
  <c r="T605" i="4"/>
  <c r="S605" i="4"/>
  <c r="O605" i="4"/>
  <c r="N605" i="4"/>
  <c r="L605" i="4"/>
  <c r="K605" i="4"/>
  <c r="J605" i="4"/>
  <c r="I605" i="4"/>
  <c r="H605" i="4"/>
  <c r="G605" i="4"/>
  <c r="P605" i="4" s="1"/>
  <c r="F605" i="4"/>
  <c r="E605" i="4"/>
  <c r="D605" i="4"/>
  <c r="C605" i="4"/>
  <c r="B605" i="4"/>
  <c r="M605" i="4" s="1"/>
  <c r="A605" i="4"/>
  <c r="U604" i="4"/>
  <c r="T604" i="4"/>
  <c r="S604" i="4"/>
  <c r="P604" i="4"/>
  <c r="L604" i="4"/>
  <c r="K604" i="4"/>
  <c r="J604" i="4"/>
  <c r="I604" i="4"/>
  <c r="H604" i="4"/>
  <c r="G604" i="4"/>
  <c r="F604" i="4"/>
  <c r="O604" i="4" s="1"/>
  <c r="E604" i="4"/>
  <c r="D604" i="4"/>
  <c r="N604" i="4" s="1"/>
  <c r="C604" i="4"/>
  <c r="B604" i="4"/>
  <c r="M604" i="4" s="1"/>
  <c r="A604" i="4"/>
  <c r="U603" i="4"/>
  <c r="T603" i="4"/>
  <c r="S603" i="4"/>
  <c r="Q603" i="4"/>
  <c r="P603" i="4"/>
  <c r="O603" i="4"/>
  <c r="M603" i="4"/>
  <c r="R603" i="4" s="1"/>
  <c r="L603" i="4"/>
  <c r="K603" i="4"/>
  <c r="J603" i="4"/>
  <c r="I603" i="4"/>
  <c r="H603" i="4"/>
  <c r="G603" i="4"/>
  <c r="F603" i="4"/>
  <c r="E603" i="4"/>
  <c r="N603" i="4" s="1"/>
  <c r="D603" i="4"/>
  <c r="C603" i="4"/>
  <c r="B603" i="4"/>
  <c r="A603" i="4"/>
  <c r="U602" i="4"/>
  <c r="T602" i="4"/>
  <c r="S602" i="4"/>
  <c r="N602" i="4"/>
  <c r="L602" i="4"/>
  <c r="K602" i="4"/>
  <c r="J602" i="4"/>
  <c r="I602" i="4"/>
  <c r="H602" i="4"/>
  <c r="G602" i="4"/>
  <c r="P602" i="4" s="1"/>
  <c r="F602" i="4"/>
  <c r="E602" i="4"/>
  <c r="D602" i="4"/>
  <c r="C602" i="4"/>
  <c r="B602" i="4"/>
  <c r="M602" i="4" s="1"/>
  <c r="A602" i="4"/>
  <c r="U601" i="4"/>
  <c r="T601" i="4"/>
  <c r="S601" i="4"/>
  <c r="O601" i="4"/>
  <c r="N601" i="4"/>
  <c r="L601" i="4"/>
  <c r="K601" i="4"/>
  <c r="J601" i="4"/>
  <c r="I601" i="4"/>
  <c r="H601" i="4"/>
  <c r="Q601" i="4" s="1"/>
  <c r="G601" i="4"/>
  <c r="P601" i="4" s="1"/>
  <c r="F601" i="4"/>
  <c r="E601" i="4"/>
  <c r="D601" i="4"/>
  <c r="C601" i="4"/>
  <c r="B601" i="4"/>
  <c r="M601" i="4" s="1"/>
  <c r="A601" i="4"/>
  <c r="U600" i="4"/>
  <c r="T600" i="4"/>
  <c r="S600" i="4"/>
  <c r="P600" i="4"/>
  <c r="L600" i="4"/>
  <c r="K600" i="4"/>
  <c r="J600" i="4"/>
  <c r="I600" i="4"/>
  <c r="H600" i="4"/>
  <c r="G600" i="4"/>
  <c r="F600" i="4"/>
  <c r="O600" i="4" s="1"/>
  <c r="E600" i="4"/>
  <c r="D600" i="4"/>
  <c r="N600" i="4" s="1"/>
  <c r="C600" i="4"/>
  <c r="B600" i="4"/>
  <c r="M600" i="4" s="1"/>
  <c r="A600" i="4"/>
  <c r="U599" i="4"/>
  <c r="T599" i="4"/>
  <c r="S599" i="4"/>
  <c r="Q599" i="4"/>
  <c r="P599" i="4"/>
  <c r="O599" i="4"/>
  <c r="M599" i="4"/>
  <c r="L599" i="4"/>
  <c r="K599" i="4"/>
  <c r="J599" i="4"/>
  <c r="I599" i="4"/>
  <c r="H599" i="4"/>
  <c r="G599" i="4"/>
  <c r="F599" i="4"/>
  <c r="E599" i="4"/>
  <c r="N599" i="4" s="1"/>
  <c r="D599" i="4"/>
  <c r="C599" i="4"/>
  <c r="B599" i="4"/>
  <c r="A599" i="4"/>
  <c r="U598" i="4"/>
  <c r="T598" i="4"/>
  <c r="S598" i="4"/>
  <c r="N598" i="4"/>
  <c r="L598" i="4"/>
  <c r="K598" i="4"/>
  <c r="J598" i="4"/>
  <c r="I598" i="4"/>
  <c r="H598" i="4"/>
  <c r="G598" i="4"/>
  <c r="P598" i="4" s="1"/>
  <c r="F598" i="4"/>
  <c r="E598" i="4"/>
  <c r="D598" i="4"/>
  <c r="C598" i="4"/>
  <c r="B598" i="4"/>
  <c r="M598" i="4" s="1"/>
  <c r="A598" i="4"/>
  <c r="U597" i="4"/>
  <c r="T597" i="4"/>
  <c r="S597" i="4"/>
  <c r="O597" i="4"/>
  <c r="N597" i="4"/>
  <c r="L597" i="4"/>
  <c r="K597" i="4"/>
  <c r="J597" i="4"/>
  <c r="I597" i="4"/>
  <c r="H597" i="4"/>
  <c r="Q597" i="4" s="1"/>
  <c r="G597" i="4"/>
  <c r="P597" i="4" s="1"/>
  <c r="F597" i="4"/>
  <c r="E597" i="4"/>
  <c r="D597" i="4"/>
  <c r="C597" i="4"/>
  <c r="B597" i="4"/>
  <c r="A597" i="4"/>
  <c r="U596" i="4"/>
  <c r="T596" i="4"/>
  <c r="S596" i="4"/>
  <c r="P596" i="4"/>
  <c r="L596" i="4"/>
  <c r="K596" i="4"/>
  <c r="J596" i="4"/>
  <c r="I596" i="4"/>
  <c r="H596" i="4"/>
  <c r="Q596" i="4" s="1"/>
  <c r="G596" i="4"/>
  <c r="F596" i="4"/>
  <c r="O596" i="4" s="1"/>
  <c r="E596" i="4"/>
  <c r="D596" i="4"/>
  <c r="N596" i="4" s="1"/>
  <c r="C596" i="4"/>
  <c r="B596" i="4"/>
  <c r="M596" i="4" s="1"/>
  <c r="R596" i="4" s="1"/>
  <c r="A596" i="4"/>
  <c r="U595" i="4"/>
  <c r="T595" i="4"/>
  <c r="S595" i="4"/>
  <c r="Q595" i="4"/>
  <c r="P595" i="4"/>
  <c r="O595" i="4"/>
  <c r="L595" i="4"/>
  <c r="K595" i="4"/>
  <c r="J595" i="4"/>
  <c r="I595" i="4"/>
  <c r="H595" i="4"/>
  <c r="G595" i="4"/>
  <c r="F595" i="4"/>
  <c r="E595" i="4"/>
  <c r="N595" i="4" s="1"/>
  <c r="D595" i="4"/>
  <c r="C595" i="4"/>
  <c r="M595" i="4" s="1"/>
  <c r="B595" i="4"/>
  <c r="A595" i="4"/>
  <c r="U594" i="4"/>
  <c r="T594" i="4"/>
  <c r="S594" i="4"/>
  <c r="N594" i="4"/>
  <c r="L594" i="4"/>
  <c r="K594" i="4"/>
  <c r="J594" i="4"/>
  <c r="I594" i="4"/>
  <c r="H594" i="4"/>
  <c r="G594" i="4"/>
  <c r="P594" i="4" s="1"/>
  <c r="F594" i="4"/>
  <c r="E594" i="4"/>
  <c r="D594" i="4"/>
  <c r="C594" i="4"/>
  <c r="B594" i="4"/>
  <c r="M594" i="4" s="1"/>
  <c r="A594" i="4"/>
  <c r="U593" i="4"/>
  <c r="T593" i="4"/>
  <c r="S593" i="4"/>
  <c r="O593" i="4"/>
  <c r="N593" i="4"/>
  <c r="L593" i="4"/>
  <c r="K593" i="4"/>
  <c r="J593" i="4"/>
  <c r="I593" i="4"/>
  <c r="H593" i="4"/>
  <c r="Q593" i="4" s="1"/>
  <c r="G593" i="4"/>
  <c r="P593" i="4" s="1"/>
  <c r="F593" i="4"/>
  <c r="E593" i="4"/>
  <c r="D593" i="4"/>
  <c r="C593" i="4"/>
  <c r="B593" i="4"/>
  <c r="A593" i="4"/>
  <c r="U592" i="4"/>
  <c r="T592" i="4"/>
  <c r="S592" i="4"/>
  <c r="P592" i="4"/>
  <c r="L592" i="4"/>
  <c r="K592" i="4"/>
  <c r="J592" i="4"/>
  <c r="I592" i="4"/>
  <c r="H592" i="4"/>
  <c r="Q592" i="4" s="1"/>
  <c r="G592" i="4"/>
  <c r="F592" i="4"/>
  <c r="O592" i="4" s="1"/>
  <c r="E592" i="4"/>
  <c r="D592" i="4"/>
  <c r="N592" i="4" s="1"/>
  <c r="C592" i="4"/>
  <c r="B592" i="4"/>
  <c r="M592" i="4" s="1"/>
  <c r="R592" i="4" s="1"/>
  <c r="A592" i="4"/>
  <c r="U591" i="4"/>
  <c r="T591" i="4"/>
  <c r="S591" i="4"/>
  <c r="Q591" i="4"/>
  <c r="P591" i="4"/>
  <c r="O591" i="4"/>
  <c r="L591" i="4"/>
  <c r="K591" i="4"/>
  <c r="J591" i="4"/>
  <c r="I591" i="4"/>
  <c r="H591" i="4"/>
  <c r="G591" i="4"/>
  <c r="F591" i="4"/>
  <c r="E591" i="4"/>
  <c r="N591" i="4" s="1"/>
  <c r="D591" i="4"/>
  <c r="C591" i="4"/>
  <c r="M591" i="4" s="1"/>
  <c r="R591" i="4" s="1"/>
  <c r="B591" i="4"/>
  <c r="A591" i="4"/>
  <c r="U590" i="4"/>
  <c r="T590" i="4"/>
  <c r="S590" i="4"/>
  <c r="N590" i="4"/>
  <c r="L590" i="4"/>
  <c r="K590" i="4"/>
  <c r="J590" i="4"/>
  <c r="I590" i="4"/>
  <c r="H590" i="4"/>
  <c r="G590" i="4"/>
  <c r="P590" i="4" s="1"/>
  <c r="F590" i="4"/>
  <c r="E590" i="4"/>
  <c r="D590" i="4"/>
  <c r="C590" i="4"/>
  <c r="B590" i="4"/>
  <c r="M590" i="4" s="1"/>
  <c r="A590" i="4"/>
  <c r="U589" i="4"/>
  <c r="T589" i="4"/>
  <c r="S589" i="4"/>
  <c r="O589" i="4"/>
  <c r="N589" i="4"/>
  <c r="L589" i="4"/>
  <c r="K589" i="4"/>
  <c r="J589" i="4"/>
  <c r="I589" i="4"/>
  <c r="H589" i="4"/>
  <c r="G589" i="4"/>
  <c r="P589" i="4" s="1"/>
  <c r="F589" i="4"/>
  <c r="E589" i="4"/>
  <c r="D589" i="4"/>
  <c r="C589" i="4"/>
  <c r="B589" i="4"/>
  <c r="M589" i="4" s="1"/>
  <c r="A589" i="4"/>
  <c r="U588" i="4"/>
  <c r="T588" i="4"/>
  <c r="S588" i="4"/>
  <c r="P588" i="4"/>
  <c r="L588" i="4"/>
  <c r="K588" i="4"/>
  <c r="J588" i="4"/>
  <c r="I588" i="4"/>
  <c r="H588" i="4"/>
  <c r="G588" i="4"/>
  <c r="F588" i="4"/>
  <c r="O588" i="4" s="1"/>
  <c r="E588" i="4"/>
  <c r="D588" i="4"/>
  <c r="N588" i="4" s="1"/>
  <c r="C588" i="4"/>
  <c r="B588" i="4"/>
  <c r="M588" i="4" s="1"/>
  <c r="A588" i="4"/>
  <c r="U587" i="4"/>
  <c r="T587" i="4"/>
  <c r="S587" i="4"/>
  <c r="Q587" i="4"/>
  <c r="P587" i="4"/>
  <c r="O587" i="4"/>
  <c r="M587" i="4"/>
  <c r="R587" i="4" s="1"/>
  <c r="L587" i="4"/>
  <c r="K587" i="4"/>
  <c r="J587" i="4"/>
  <c r="I587" i="4"/>
  <c r="H587" i="4"/>
  <c r="G587" i="4"/>
  <c r="F587" i="4"/>
  <c r="E587" i="4"/>
  <c r="N587" i="4" s="1"/>
  <c r="D587" i="4"/>
  <c r="C587" i="4"/>
  <c r="B587" i="4"/>
  <c r="A587" i="4"/>
  <c r="U586" i="4"/>
  <c r="T586" i="4"/>
  <c r="S586" i="4"/>
  <c r="N586" i="4"/>
  <c r="L586" i="4"/>
  <c r="K586" i="4"/>
  <c r="J586" i="4"/>
  <c r="I586" i="4"/>
  <c r="H586" i="4"/>
  <c r="G586" i="4"/>
  <c r="P586" i="4" s="1"/>
  <c r="F586" i="4"/>
  <c r="E586" i="4"/>
  <c r="D586" i="4"/>
  <c r="C586" i="4"/>
  <c r="B586" i="4"/>
  <c r="M586" i="4" s="1"/>
  <c r="A586" i="4"/>
  <c r="U585" i="4"/>
  <c r="T585" i="4"/>
  <c r="S585" i="4"/>
  <c r="O585" i="4"/>
  <c r="N585" i="4"/>
  <c r="L585" i="4"/>
  <c r="K585" i="4"/>
  <c r="J585" i="4"/>
  <c r="I585" i="4"/>
  <c r="H585" i="4"/>
  <c r="G585" i="4"/>
  <c r="P585" i="4" s="1"/>
  <c r="F585" i="4"/>
  <c r="E585" i="4"/>
  <c r="D585" i="4"/>
  <c r="C585" i="4"/>
  <c r="B585" i="4"/>
  <c r="M585" i="4" s="1"/>
  <c r="A585" i="4"/>
  <c r="U584" i="4"/>
  <c r="T584" i="4"/>
  <c r="S584" i="4"/>
  <c r="P584" i="4"/>
  <c r="L584" i="4"/>
  <c r="K584" i="4"/>
  <c r="J584" i="4"/>
  <c r="I584" i="4"/>
  <c r="H584" i="4"/>
  <c r="Q584" i="4" s="1"/>
  <c r="G584" i="4"/>
  <c r="F584" i="4"/>
  <c r="O584" i="4" s="1"/>
  <c r="E584" i="4"/>
  <c r="D584" i="4"/>
  <c r="N584" i="4" s="1"/>
  <c r="C584" i="4"/>
  <c r="B584" i="4"/>
  <c r="M584" i="4" s="1"/>
  <c r="A584" i="4"/>
  <c r="U583" i="4"/>
  <c r="T583" i="4"/>
  <c r="S583" i="4"/>
  <c r="Q583" i="4"/>
  <c r="P583" i="4"/>
  <c r="O583" i="4"/>
  <c r="L583" i="4"/>
  <c r="K583" i="4"/>
  <c r="J583" i="4"/>
  <c r="I583" i="4"/>
  <c r="H583" i="4"/>
  <c r="G583" i="4"/>
  <c r="F583" i="4"/>
  <c r="E583" i="4"/>
  <c r="N583" i="4" s="1"/>
  <c r="D583" i="4"/>
  <c r="C583" i="4"/>
  <c r="M583" i="4" s="1"/>
  <c r="R583" i="4" s="1"/>
  <c r="B583" i="4"/>
  <c r="A583" i="4"/>
  <c r="U582" i="4"/>
  <c r="T582" i="4"/>
  <c r="S582" i="4"/>
  <c r="N582" i="4"/>
  <c r="L582" i="4"/>
  <c r="K582" i="4"/>
  <c r="J582" i="4"/>
  <c r="I582" i="4"/>
  <c r="H582" i="4"/>
  <c r="G582" i="4"/>
  <c r="P582" i="4" s="1"/>
  <c r="F582" i="4"/>
  <c r="E582" i="4"/>
  <c r="D582" i="4"/>
  <c r="C582" i="4"/>
  <c r="B582" i="4"/>
  <c r="M582" i="4" s="1"/>
  <c r="A582" i="4"/>
  <c r="U581" i="4"/>
  <c r="T581" i="4"/>
  <c r="S581" i="4"/>
  <c r="O581" i="4"/>
  <c r="N581" i="4"/>
  <c r="L581" i="4"/>
  <c r="K581" i="4"/>
  <c r="J581" i="4"/>
  <c r="I581" i="4"/>
  <c r="H581" i="4"/>
  <c r="Q581" i="4" s="1"/>
  <c r="G581" i="4"/>
  <c r="P581" i="4" s="1"/>
  <c r="F581" i="4"/>
  <c r="E581" i="4"/>
  <c r="D581" i="4"/>
  <c r="C581" i="4"/>
  <c r="B581" i="4"/>
  <c r="M581" i="4" s="1"/>
  <c r="A581" i="4"/>
  <c r="U580" i="4"/>
  <c r="T580" i="4"/>
  <c r="S580" i="4"/>
  <c r="P580" i="4"/>
  <c r="L580" i="4"/>
  <c r="K580" i="4"/>
  <c r="J580" i="4"/>
  <c r="I580" i="4"/>
  <c r="H580" i="4"/>
  <c r="G580" i="4"/>
  <c r="F580" i="4"/>
  <c r="O580" i="4" s="1"/>
  <c r="E580" i="4"/>
  <c r="D580" i="4"/>
  <c r="N580" i="4" s="1"/>
  <c r="C580" i="4"/>
  <c r="B580" i="4"/>
  <c r="M580" i="4" s="1"/>
  <c r="A580" i="4"/>
  <c r="U579" i="4"/>
  <c r="T579" i="4"/>
  <c r="S579" i="4"/>
  <c r="Q579" i="4"/>
  <c r="P579" i="4"/>
  <c r="O579" i="4"/>
  <c r="M579" i="4"/>
  <c r="R579" i="4" s="1"/>
  <c r="L579" i="4"/>
  <c r="K579" i="4"/>
  <c r="J579" i="4"/>
  <c r="I579" i="4"/>
  <c r="H579" i="4"/>
  <c r="G579" i="4"/>
  <c r="F579" i="4"/>
  <c r="E579" i="4"/>
  <c r="N579" i="4" s="1"/>
  <c r="D579" i="4"/>
  <c r="C579" i="4"/>
  <c r="B579" i="4"/>
  <c r="A579" i="4"/>
  <c r="U578" i="4"/>
  <c r="T578" i="4"/>
  <c r="S578" i="4"/>
  <c r="N578" i="4"/>
  <c r="L578" i="4"/>
  <c r="K578" i="4"/>
  <c r="J578" i="4"/>
  <c r="I578" i="4"/>
  <c r="H578" i="4"/>
  <c r="G578" i="4"/>
  <c r="P578" i="4" s="1"/>
  <c r="F578" i="4"/>
  <c r="E578" i="4"/>
  <c r="D578" i="4"/>
  <c r="C578" i="4"/>
  <c r="B578" i="4"/>
  <c r="M578" i="4" s="1"/>
  <c r="A578" i="4"/>
  <c r="U577" i="4"/>
  <c r="T577" i="4"/>
  <c r="S577" i="4"/>
  <c r="O577" i="4"/>
  <c r="N577" i="4"/>
  <c r="L577" i="4"/>
  <c r="K577" i="4"/>
  <c r="J577" i="4"/>
  <c r="I577" i="4"/>
  <c r="H577" i="4"/>
  <c r="Q577" i="4" s="1"/>
  <c r="G577" i="4"/>
  <c r="P577" i="4" s="1"/>
  <c r="F577" i="4"/>
  <c r="E577" i="4"/>
  <c r="D577" i="4"/>
  <c r="C577" i="4"/>
  <c r="B577" i="4"/>
  <c r="M577" i="4" s="1"/>
  <c r="A577" i="4"/>
  <c r="U576" i="4"/>
  <c r="T576" i="4"/>
  <c r="S576" i="4"/>
  <c r="P576" i="4"/>
  <c r="L576" i="4"/>
  <c r="K576" i="4"/>
  <c r="J576" i="4"/>
  <c r="I576" i="4"/>
  <c r="H576" i="4"/>
  <c r="G576" i="4"/>
  <c r="F576" i="4"/>
  <c r="O576" i="4" s="1"/>
  <c r="E576" i="4"/>
  <c r="D576" i="4"/>
  <c r="N576" i="4" s="1"/>
  <c r="C576" i="4"/>
  <c r="B576" i="4"/>
  <c r="M576" i="4" s="1"/>
  <c r="A576" i="4"/>
  <c r="U575" i="4"/>
  <c r="T575" i="4"/>
  <c r="S575" i="4"/>
  <c r="Q575" i="4"/>
  <c r="P575" i="4"/>
  <c r="O575" i="4"/>
  <c r="M575" i="4"/>
  <c r="L575" i="4"/>
  <c r="K575" i="4"/>
  <c r="J575" i="4"/>
  <c r="I575" i="4"/>
  <c r="H575" i="4"/>
  <c r="G575" i="4"/>
  <c r="F575" i="4"/>
  <c r="E575" i="4"/>
  <c r="N575" i="4" s="1"/>
  <c r="D575" i="4"/>
  <c r="C575" i="4"/>
  <c r="B575" i="4"/>
  <c r="A575" i="4"/>
  <c r="U574" i="4"/>
  <c r="T574" i="4"/>
  <c r="S574" i="4"/>
  <c r="N574" i="4"/>
  <c r="L574" i="4"/>
  <c r="K574" i="4"/>
  <c r="J574" i="4"/>
  <c r="I574" i="4"/>
  <c r="H574" i="4"/>
  <c r="G574" i="4"/>
  <c r="P574" i="4" s="1"/>
  <c r="F574" i="4"/>
  <c r="E574" i="4"/>
  <c r="D574" i="4"/>
  <c r="C574" i="4"/>
  <c r="B574" i="4"/>
  <c r="M574" i="4" s="1"/>
  <c r="A574" i="4"/>
  <c r="U573" i="4"/>
  <c r="T573" i="4"/>
  <c r="S573" i="4"/>
  <c r="O573" i="4"/>
  <c r="N573" i="4"/>
  <c r="L573" i="4"/>
  <c r="K573" i="4"/>
  <c r="J573" i="4"/>
  <c r="I573" i="4"/>
  <c r="H573" i="4"/>
  <c r="Q573" i="4" s="1"/>
  <c r="G573" i="4"/>
  <c r="P573" i="4" s="1"/>
  <c r="F573" i="4"/>
  <c r="E573" i="4"/>
  <c r="D573" i="4"/>
  <c r="C573" i="4"/>
  <c r="B573" i="4"/>
  <c r="A573" i="4"/>
  <c r="U572" i="4"/>
  <c r="T572" i="4"/>
  <c r="S572" i="4"/>
  <c r="P572" i="4"/>
  <c r="L572" i="4"/>
  <c r="Q572" i="4" s="1"/>
  <c r="R572" i="4" s="1"/>
  <c r="K572" i="4"/>
  <c r="J572" i="4"/>
  <c r="I572" i="4"/>
  <c r="H572" i="4"/>
  <c r="G572" i="4"/>
  <c r="F572" i="4"/>
  <c r="O572" i="4" s="1"/>
  <c r="E572" i="4"/>
  <c r="D572" i="4"/>
  <c r="N572" i="4" s="1"/>
  <c r="C572" i="4"/>
  <c r="B572" i="4"/>
  <c r="M572" i="4" s="1"/>
  <c r="A572" i="4"/>
  <c r="U571" i="4"/>
  <c r="T571" i="4"/>
  <c r="S571" i="4"/>
  <c r="Q571" i="4"/>
  <c r="P571" i="4"/>
  <c r="O571" i="4"/>
  <c r="M571" i="4"/>
  <c r="L571" i="4"/>
  <c r="K571" i="4"/>
  <c r="J571" i="4"/>
  <c r="I571" i="4"/>
  <c r="H571" i="4"/>
  <c r="G571" i="4"/>
  <c r="F571" i="4"/>
  <c r="E571" i="4"/>
  <c r="N571" i="4" s="1"/>
  <c r="D571" i="4"/>
  <c r="C571" i="4"/>
  <c r="B571" i="4"/>
  <c r="A571" i="4"/>
  <c r="U570" i="4"/>
  <c r="T570" i="4"/>
  <c r="S570" i="4"/>
  <c r="N570" i="4"/>
  <c r="L570" i="4"/>
  <c r="K570" i="4"/>
  <c r="J570" i="4"/>
  <c r="I570" i="4"/>
  <c r="H570" i="4"/>
  <c r="G570" i="4"/>
  <c r="P570" i="4" s="1"/>
  <c r="F570" i="4"/>
  <c r="E570" i="4"/>
  <c r="D570" i="4"/>
  <c r="C570" i="4"/>
  <c r="B570" i="4"/>
  <c r="M570" i="4" s="1"/>
  <c r="A570" i="4"/>
  <c r="U569" i="4"/>
  <c r="T569" i="4"/>
  <c r="S569" i="4"/>
  <c r="O569" i="4"/>
  <c r="N569" i="4"/>
  <c r="L569" i="4"/>
  <c r="K569" i="4"/>
  <c r="J569" i="4"/>
  <c r="I569" i="4"/>
  <c r="H569" i="4"/>
  <c r="Q569" i="4" s="1"/>
  <c r="G569" i="4"/>
  <c r="P569" i="4" s="1"/>
  <c r="F569" i="4"/>
  <c r="E569" i="4"/>
  <c r="D569" i="4"/>
  <c r="C569" i="4"/>
  <c r="B569" i="4"/>
  <c r="A569" i="4"/>
  <c r="U568" i="4"/>
  <c r="T568" i="4"/>
  <c r="S568" i="4"/>
  <c r="P568" i="4"/>
  <c r="L568" i="4"/>
  <c r="K568" i="4"/>
  <c r="Q568" i="4" s="1"/>
  <c r="R568" i="4" s="1"/>
  <c r="J568" i="4"/>
  <c r="I568" i="4"/>
  <c r="H568" i="4"/>
  <c r="G568" i="4"/>
  <c r="F568" i="4"/>
  <c r="O568" i="4" s="1"/>
  <c r="E568" i="4"/>
  <c r="D568" i="4"/>
  <c r="N568" i="4" s="1"/>
  <c r="C568" i="4"/>
  <c r="B568" i="4"/>
  <c r="M568" i="4" s="1"/>
  <c r="A568" i="4"/>
  <c r="U567" i="4"/>
  <c r="T567" i="4"/>
  <c r="S567" i="4"/>
  <c r="P567" i="4"/>
  <c r="O567" i="4"/>
  <c r="M567" i="4"/>
  <c r="L567" i="4"/>
  <c r="K567" i="4"/>
  <c r="J567" i="4"/>
  <c r="I567" i="4"/>
  <c r="H567" i="4"/>
  <c r="Q567" i="4" s="1"/>
  <c r="G567" i="4"/>
  <c r="F567" i="4"/>
  <c r="E567" i="4"/>
  <c r="N567" i="4" s="1"/>
  <c r="D567" i="4"/>
  <c r="C567" i="4"/>
  <c r="B567" i="4"/>
  <c r="A567" i="4"/>
  <c r="U566" i="4"/>
  <c r="T566" i="4"/>
  <c r="S566" i="4"/>
  <c r="N566" i="4"/>
  <c r="L566" i="4"/>
  <c r="Q566" i="4" s="1"/>
  <c r="K566" i="4"/>
  <c r="J566" i="4"/>
  <c r="I566" i="4"/>
  <c r="H566" i="4"/>
  <c r="G566" i="4"/>
  <c r="P566" i="4" s="1"/>
  <c r="F566" i="4"/>
  <c r="O566" i="4" s="1"/>
  <c r="E566" i="4"/>
  <c r="D566" i="4"/>
  <c r="C566" i="4"/>
  <c r="B566" i="4"/>
  <c r="M566" i="4" s="1"/>
  <c r="A566" i="4"/>
  <c r="U565" i="4"/>
  <c r="T565" i="4"/>
  <c r="S565" i="4"/>
  <c r="O565" i="4"/>
  <c r="N565" i="4"/>
  <c r="L565" i="4"/>
  <c r="K565" i="4"/>
  <c r="J565" i="4"/>
  <c r="I565" i="4"/>
  <c r="H565" i="4"/>
  <c r="Q565" i="4" s="1"/>
  <c r="G565" i="4"/>
  <c r="P565" i="4" s="1"/>
  <c r="F565" i="4"/>
  <c r="E565" i="4"/>
  <c r="D565" i="4"/>
  <c r="C565" i="4"/>
  <c r="B565" i="4"/>
  <c r="M565" i="4" s="1"/>
  <c r="A565" i="4"/>
  <c r="U564" i="4"/>
  <c r="T564" i="4"/>
  <c r="S564" i="4"/>
  <c r="P564" i="4"/>
  <c r="L564" i="4"/>
  <c r="K564" i="4"/>
  <c r="Q564" i="4" s="1"/>
  <c r="J564" i="4"/>
  <c r="I564" i="4"/>
  <c r="H564" i="4"/>
  <c r="G564" i="4"/>
  <c r="F564" i="4"/>
  <c r="O564" i="4" s="1"/>
  <c r="E564" i="4"/>
  <c r="D564" i="4"/>
  <c r="N564" i="4" s="1"/>
  <c r="R564" i="4" s="1"/>
  <c r="C564" i="4"/>
  <c r="B564" i="4"/>
  <c r="M564" i="4" s="1"/>
  <c r="A564" i="4"/>
  <c r="U563" i="4"/>
  <c r="T563" i="4"/>
  <c r="S563" i="4"/>
  <c r="P563" i="4"/>
  <c r="O563" i="4"/>
  <c r="N563" i="4"/>
  <c r="M563" i="4"/>
  <c r="L563" i="4"/>
  <c r="K563" i="4"/>
  <c r="J563" i="4"/>
  <c r="I563" i="4"/>
  <c r="H563" i="4"/>
  <c r="Q563" i="4" s="1"/>
  <c r="G563" i="4"/>
  <c r="F563" i="4"/>
  <c r="E563" i="4"/>
  <c r="D563" i="4"/>
  <c r="C563" i="4"/>
  <c r="B563" i="4"/>
  <c r="A563" i="4"/>
  <c r="U562" i="4"/>
  <c r="T562" i="4"/>
  <c r="S562" i="4"/>
  <c r="Q562" i="4"/>
  <c r="N562" i="4"/>
  <c r="L562" i="4"/>
  <c r="K562" i="4"/>
  <c r="J562" i="4"/>
  <c r="I562" i="4"/>
  <c r="H562" i="4"/>
  <c r="G562" i="4"/>
  <c r="P562" i="4" s="1"/>
  <c r="F562" i="4"/>
  <c r="O562" i="4" s="1"/>
  <c r="E562" i="4"/>
  <c r="D562" i="4"/>
  <c r="C562" i="4"/>
  <c r="B562" i="4"/>
  <c r="M562" i="4" s="1"/>
  <c r="R562" i="4" s="1"/>
  <c r="A562" i="4"/>
  <c r="U561" i="4"/>
  <c r="T561" i="4"/>
  <c r="S561" i="4"/>
  <c r="O561" i="4"/>
  <c r="N561" i="4"/>
  <c r="L561" i="4"/>
  <c r="K561" i="4"/>
  <c r="J561" i="4"/>
  <c r="I561" i="4"/>
  <c r="H561" i="4"/>
  <c r="Q561" i="4" s="1"/>
  <c r="G561" i="4"/>
  <c r="P561" i="4" s="1"/>
  <c r="F561" i="4"/>
  <c r="E561" i="4"/>
  <c r="D561" i="4"/>
  <c r="C561" i="4"/>
  <c r="B561" i="4"/>
  <c r="M561" i="4" s="1"/>
  <c r="A561" i="4"/>
  <c r="U560" i="4"/>
  <c r="T560" i="4"/>
  <c r="S560" i="4"/>
  <c r="P560" i="4"/>
  <c r="L560" i="4"/>
  <c r="Q560" i="4" s="1"/>
  <c r="K560" i="4"/>
  <c r="J560" i="4"/>
  <c r="I560" i="4"/>
  <c r="H560" i="4"/>
  <c r="G560" i="4"/>
  <c r="F560" i="4"/>
  <c r="O560" i="4" s="1"/>
  <c r="E560" i="4"/>
  <c r="D560" i="4"/>
  <c r="C560" i="4"/>
  <c r="B560" i="4"/>
  <c r="M560" i="4" s="1"/>
  <c r="A560" i="4"/>
  <c r="U559" i="4"/>
  <c r="T559" i="4"/>
  <c r="S559" i="4"/>
  <c r="P559" i="4"/>
  <c r="O559" i="4"/>
  <c r="N559" i="4"/>
  <c r="M559" i="4"/>
  <c r="L559" i="4"/>
  <c r="K559" i="4"/>
  <c r="J559" i="4"/>
  <c r="I559" i="4"/>
  <c r="H559" i="4"/>
  <c r="Q559" i="4" s="1"/>
  <c r="G559" i="4"/>
  <c r="F559" i="4"/>
  <c r="E559" i="4"/>
  <c r="D559" i="4"/>
  <c r="C559" i="4"/>
  <c r="B559" i="4"/>
  <c r="A559" i="4"/>
  <c r="U558" i="4"/>
  <c r="T558" i="4"/>
  <c r="S558" i="4"/>
  <c r="R558" i="4"/>
  <c r="Q558" i="4"/>
  <c r="N558" i="4"/>
  <c r="L558" i="4"/>
  <c r="K558" i="4"/>
  <c r="J558" i="4"/>
  <c r="I558" i="4"/>
  <c r="H558" i="4"/>
  <c r="G558" i="4"/>
  <c r="P558" i="4" s="1"/>
  <c r="F558" i="4"/>
  <c r="O558" i="4" s="1"/>
  <c r="E558" i="4"/>
  <c r="D558" i="4"/>
  <c r="C558" i="4"/>
  <c r="B558" i="4"/>
  <c r="M558" i="4" s="1"/>
  <c r="A558" i="4"/>
  <c r="U557" i="4"/>
  <c r="T557" i="4"/>
  <c r="S557" i="4"/>
  <c r="O557" i="4"/>
  <c r="N557" i="4"/>
  <c r="L557" i="4"/>
  <c r="K557" i="4"/>
  <c r="J557" i="4"/>
  <c r="I557" i="4"/>
  <c r="H557" i="4"/>
  <c r="Q557" i="4" s="1"/>
  <c r="G557" i="4"/>
  <c r="P557" i="4" s="1"/>
  <c r="F557" i="4"/>
  <c r="E557" i="4"/>
  <c r="D557" i="4"/>
  <c r="C557" i="4"/>
  <c r="B557" i="4"/>
  <c r="A557" i="4"/>
  <c r="U556" i="4"/>
  <c r="T556" i="4"/>
  <c r="S556" i="4"/>
  <c r="Q556" i="4"/>
  <c r="P556" i="4"/>
  <c r="L556" i="4"/>
  <c r="K556" i="4"/>
  <c r="J556" i="4"/>
  <c r="I556" i="4"/>
  <c r="H556" i="4"/>
  <c r="G556" i="4"/>
  <c r="F556" i="4"/>
  <c r="O556" i="4" s="1"/>
  <c r="E556" i="4"/>
  <c r="D556" i="4"/>
  <c r="C556" i="4"/>
  <c r="B556" i="4"/>
  <c r="M556" i="4" s="1"/>
  <c r="A556" i="4"/>
  <c r="U555" i="4"/>
  <c r="T555" i="4"/>
  <c r="S555" i="4"/>
  <c r="P555" i="4"/>
  <c r="O555" i="4"/>
  <c r="N555" i="4"/>
  <c r="L555" i="4"/>
  <c r="K555" i="4"/>
  <c r="J555" i="4"/>
  <c r="I555" i="4"/>
  <c r="H555" i="4"/>
  <c r="Q555" i="4" s="1"/>
  <c r="G555" i="4"/>
  <c r="F555" i="4"/>
  <c r="E555" i="4"/>
  <c r="D555" i="4"/>
  <c r="C555" i="4"/>
  <c r="B555" i="4"/>
  <c r="M555" i="4" s="1"/>
  <c r="A555" i="4"/>
  <c r="U554" i="4"/>
  <c r="T554" i="4"/>
  <c r="S554" i="4"/>
  <c r="Q554" i="4"/>
  <c r="L554" i="4"/>
  <c r="K554" i="4"/>
  <c r="J554" i="4"/>
  <c r="I554" i="4"/>
  <c r="H554" i="4"/>
  <c r="G554" i="4"/>
  <c r="P554" i="4" s="1"/>
  <c r="F554" i="4"/>
  <c r="O554" i="4" s="1"/>
  <c r="E554" i="4"/>
  <c r="N554" i="4" s="1"/>
  <c r="R554" i="4" s="1"/>
  <c r="D554" i="4"/>
  <c r="C554" i="4"/>
  <c r="B554" i="4"/>
  <c r="M554" i="4" s="1"/>
  <c r="A554" i="4"/>
  <c r="U553" i="4"/>
  <c r="T553" i="4"/>
  <c r="S553" i="4"/>
  <c r="O553" i="4"/>
  <c r="N553" i="4"/>
  <c r="L553" i="4"/>
  <c r="K553" i="4"/>
  <c r="J553" i="4"/>
  <c r="I553" i="4"/>
  <c r="H553" i="4"/>
  <c r="Q553" i="4" s="1"/>
  <c r="G553" i="4"/>
  <c r="P553" i="4" s="1"/>
  <c r="F553" i="4"/>
  <c r="E553" i="4"/>
  <c r="D553" i="4"/>
  <c r="C553" i="4"/>
  <c r="B553" i="4"/>
  <c r="M553" i="4" s="1"/>
  <c r="A553" i="4"/>
  <c r="U552" i="4"/>
  <c r="T552" i="4"/>
  <c r="S552" i="4"/>
  <c r="R552" i="4"/>
  <c r="Q552" i="4"/>
  <c r="P552" i="4"/>
  <c r="L552" i="4"/>
  <c r="K552" i="4"/>
  <c r="J552" i="4"/>
  <c r="I552" i="4"/>
  <c r="H552" i="4"/>
  <c r="G552" i="4"/>
  <c r="F552" i="4"/>
  <c r="O552" i="4" s="1"/>
  <c r="E552" i="4"/>
  <c r="D552" i="4"/>
  <c r="N552" i="4" s="1"/>
  <c r="C552" i="4"/>
  <c r="B552" i="4"/>
  <c r="M552" i="4" s="1"/>
  <c r="A552" i="4"/>
  <c r="U551" i="4"/>
  <c r="T551" i="4"/>
  <c r="S551" i="4"/>
  <c r="Q551" i="4"/>
  <c r="P551" i="4"/>
  <c r="O551" i="4"/>
  <c r="L551" i="4"/>
  <c r="K551" i="4"/>
  <c r="J551" i="4"/>
  <c r="I551" i="4"/>
  <c r="H551" i="4"/>
  <c r="G551" i="4"/>
  <c r="F551" i="4"/>
  <c r="E551" i="4"/>
  <c r="D551" i="4"/>
  <c r="N551" i="4" s="1"/>
  <c r="C551" i="4"/>
  <c r="B551" i="4"/>
  <c r="M551" i="4" s="1"/>
  <c r="R551" i="4" s="1"/>
  <c r="A551" i="4"/>
  <c r="U550" i="4"/>
  <c r="T550" i="4"/>
  <c r="S550" i="4"/>
  <c r="M550" i="4"/>
  <c r="L550" i="4"/>
  <c r="K550" i="4"/>
  <c r="J550" i="4"/>
  <c r="I550" i="4"/>
  <c r="H550" i="4"/>
  <c r="G550" i="4"/>
  <c r="P550" i="4" s="1"/>
  <c r="F550" i="4"/>
  <c r="E550" i="4"/>
  <c r="N550" i="4" s="1"/>
  <c r="D550" i="4"/>
  <c r="C550" i="4"/>
  <c r="B550" i="4"/>
  <c r="A550" i="4"/>
  <c r="U549" i="4"/>
  <c r="T549" i="4"/>
  <c r="S549" i="4"/>
  <c r="N549" i="4"/>
  <c r="L549" i="4"/>
  <c r="K549" i="4"/>
  <c r="J549" i="4"/>
  <c r="O549" i="4" s="1"/>
  <c r="I549" i="4"/>
  <c r="H549" i="4"/>
  <c r="G549" i="4"/>
  <c r="P549" i="4" s="1"/>
  <c r="F549" i="4"/>
  <c r="E549" i="4"/>
  <c r="D549" i="4"/>
  <c r="C549" i="4"/>
  <c r="B549" i="4"/>
  <c r="A549" i="4"/>
  <c r="U548" i="4"/>
  <c r="T548" i="4"/>
  <c r="S548" i="4"/>
  <c r="L548" i="4"/>
  <c r="K548" i="4"/>
  <c r="J548" i="4"/>
  <c r="I548" i="4"/>
  <c r="H548" i="4"/>
  <c r="Q548" i="4" s="1"/>
  <c r="G548" i="4"/>
  <c r="P548" i="4" s="1"/>
  <c r="F548" i="4"/>
  <c r="O548" i="4" s="1"/>
  <c r="E548" i="4"/>
  <c r="D548" i="4"/>
  <c r="C548" i="4"/>
  <c r="B548" i="4"/>
  <c r="M548" i="4" s="1"/>
  <c r="A548" i="4"/>
  <c r="U547" i="4"/>
  <c r="T547" i="4"/>
  <c r="S547" i="4"/>
  <c r="Q547" i="4"/>
  <c r="P547" i="4"/>
  <c r="O547" i="4"/>
  <c r="N547" i="4"/>
  <c r="M547" i="4"/>
  <c r="R547" i="4" s="1"/>
  <c r="L547" i="4"/>
  <c r="K547" i="4"/>
  <c r="J547" i="4"/>
  <c r="I547" i="4"/>
  <c r="H547" i="4"/>
  <c r="G547" i="4"/>
  <c r="F547" i="4"/>
  <c r="E547" i="4"/>
  <c r="D547" i="4"/>
  <c r="C547" i="4"/>
  <c r="B547" i="4"/>
  <c r="A547" i="4"/>
  <c r="U546" i="4"/>
  <c r="T546" i="4"/>
  <c r="S546" i="4"/>
  <c r="N546" i="4"/>
  <c r="M546" i="4"/>
  <c r="L546" i="4"/>
  <c r="K546" i="4"/>
  <c r="J546" i="4"/>
  <c r="I546" i="4"/>
  <c r="H546" i="4"/>
  <c r="G546" i="4"/>
  <c r="P546" i="4" s="1"/>
  <c r="F546" i="4"/>
  <c r="O546" i="4" s="1"/>
  <c r="E546" i="4"/>
  <c r="D546" i="4"/>
  <c r="C546" i="4"/>
  <c r="B546" i="4"/>
  <c r="A546" i="4"/>
  <c r="U545" i="4"/>
  <c r="T545" i="4"/>
  <c r="S545" i="4"/>
  <c r="O545" i="4"/>
  <c r="N545" i="4"/>
  <c r="L545" i="4"/>
  <c r="K545" i="4"/>
  <c r="J545" i="4"/>
  <c r="I545" i="4"/>
  <c r="H545" i="4"/>
  <c r="G545" i="4"/>
  <c r="P545" i="4" s="1"/>
  <c r="F545" i="4"/>
  <c r="E545" i="4"/>
  <c r="D545" i="4"/>
  <c r="C545" i="4"/>
  <c r="B545" i="4"/>
  <c r="M545" i="4" s="1"/>
  <c r="A545" i="4"/>
  <c r="U544" i="4"/>
  <c r="T544" i="4"/>
  <c r="S544" i="4"/>
  <c r="L544" i="4"/>
  <c r="K544" i="4"/>
  <c r="J544" i="4"/>
  <c r="I544" i="4"/>
  <c r="H544" i="4"/>
  <c r="Q544" i="4" s="1"/>
  <c r="G544" i="4"/>
  <c r="P544" i="4" s="1"/>
  <c r="F544" i="4"/>
  <c r="O544" i="4" s="1"/>
  <c r="E544" i="4"/>
  <c r="D544" i="4"/>
  <c r="C544" i="4"/>
  <c r="B544" i="4"/>
  <c r="M544" i="4" s="1"/>
  <c r="A544" i="4"/>
  <c r="U543" i="4"/>
  <c r="T543" i="4"/>
  <c r="S543" i="4"/>
  <c r="P543" i="4"/>
  <c r="O543" i="4"/>
  <c r="N543" i="4"/>
  <c r="L543" i="4"/>
  <c r="K543" i="4"/>
  <c r="J543" i="4"/>
  <c r="I543" i="4"/>
  <c r="H543" i="4"/>
  <c r="Q543" i="4" s="1"/>
  <c r="G543" i="4"/>
  <c r="F543" i="4"/>
  <c r="E543" i="4"/>
  <c r="D543" i="4"/>
  <c r="C543" i="4"/>
  <c r="B543" i="4"/>
  <c r="A543" i="4"/>
  <c r="U542" i="4"/>
  <c r="T542" i="4"/>
  <c r="S542" i="4"/>
  <c r="N542" i="4"/>
  <c r="L542" i="4"/>
  <c r="K542" i="4"/>
  <c r="Q542" i="4" s="1"/>
  <c r="J542" i="4"/>
  <c r="I542" i="4"/>
  <c r="H542" i="4"/>
  <c r="G542" i="4"/>
  <c r="P542" i="4" s="1"/>
  <c r="F542" i="4"/>
  <c r="E542" i="4"/>
  <c r="D542" i="4"/>
  <c r="C542" i="4"/>
  <c r="B542" i="4"/>
  <c r="M542" i="4" s="1"/>
  <c r="A542" i="4"/>
  <c r="U541" i="4"/>
  <c r="T541" i="4"/>
  <c r="S541" i="4"/>
  <c r="O541" i="4"/>
  <c r="N541" i="4"/>
  <c r="L541" i="4"/>
  <c r="K541" i="4"/>
  <c r="J541" i="4"/>
  <c r="I541" i="4"/>
  <c r="H541" i="4"/>
  <c r="Q541" i="4" s="1"/>
  <c r="G541" i="4"/>
  <c r="P541" i="4" s="1"/>
  <c r="F541" i="4"/>
  <c r="E541" i="4"/>
  <c r="D541" i="4"/>
  <c r="C541" i="4"/>
  <c r="B541" i="4"/>
  <c r="A541" i="4"/>
  <c r="U540" i="4"/>
  <c r="T540" i="4"/>
  <c r="S540" i="4"/>
  <c r="P540" i="4"/>
  <c r="L540" i="4"/>
  <c r="K540" i="4"/>
  <c r="J540" i="4"/>
  <c r="I540" i="4"/>
  <c r="H540" i="4"/>
  <c r="Q540" i="4" s="1"/>
  <c r="G540" i="4"/>
  <c r="F540" i="4"/>
  <c r="O540" i="4" s="1"/>
  <c r="E540" i="4"/>
  <c r="D540" i="4"/>
  <c r="N540" i="4" s="1"/>
  <c r="C540" i="4"/>
  <c r="B540" i="4"/>
  <c r="M540" i="4" s="1"/>
  <c r="A540" i="4"/>
  <c r="U539" i="4"/>
  <c r="T539" i="4"/>
  <c r="S539" i="4"/>
  <c r="P539" i="4"/>
  <c r="M539" i="4"/>
  <c r="L539" i="4"/>
  <c r="K539" i="4"/>
  <c r="J539" i="4"/>
  <c r="I539" i="4"/>
  <c r="H539" i="4"/>
  <c r="G539" i="4"/>
  <c r="F539" i="4"/>
  <c r="E539" i="4"/>
  <c r="D539" i="4"/>
  <c r="N539" i="4" s="1"/>
  <c r="C539" i="4"/>
  <c r="B539" i="4"/>
  <c r="A539" i="4"/>
  <c r="U538" i="4"/>
  <c r="T538" i="4"/>
  <c r="S538" i="4"/>
  <c r="O538" i="4"/>
  <c r="N538" i="4"/>
  <c r="L538" i="4"/>
  <c r="K538" i="4"/>
  <c r="J538" i="4"/>
  <c r="I538" i="4"/>
  <c r="H538" i="4"/>
  <c r="G538" i="4"/>
  <c r="P538" i="4" s="1"/>
  <c r="F538" i="4"/>
  <c r="Q538" i="4" s="1"/>
  <c r="E538" i="4"/>
  <c r="D538" i="4"/>
  <c r="C538" i="4"/>
  <c r="B538" i="4"/>
  <c r="M538" i="4" s="1"/>
  <c r="R538" i="4" s="1"/>
  <c r="A538" i="4"/>
  <c r="U537" i="4"/>
  <c r="T537" i="4"/>
  <c r="S537" i="4"/>
  <c r="O537" i="4"/>
  <c r="N537" i="4"/>
  <c r="L537" i="4"/>
  <c r="K537" i="4"/>
  <c r="J537" i="4"/>
  <c r="I537" i="4"/>
  <c r="H537" i="4"/>
  <c r="Q537" i="4" s="1"/>
  <c r="G537" i="4"/>
  <c r="P537" i="4" s="1"/>
  <c r="F537" i="4"/>
  <c r="E537" i="4"/>
  <c r="D537" i="4"/>
  <c r="C537" i="4"/>
  <c r="B537" i="4"/>
  <c r="M537" i="4" s="1"/>
  <c r="A537" i="4"/>
  <c r="U536" i="4"/>
  <c r="T536" i="4"/>
  <c r="S536" i="4"/>
  <c r="P536" i="4"/>
  <c r="L536" i="4"/>
  <c r="Q536" i="4" s="1"/>
  <c r="K536" i="4"/>
  <c r="J536" i="4"/>
  <c r="I536" i="4"/>
  <c r="H536" i="4"/>
  <c r="G536" i="4"/>
  <c r="F536" i="4"/>
  <c r="O536" i="4" s="1"/>
  <c r="E536" i="4"/>
  <c r="D536" i="4"/>
  <c r="C536" i="4"/>
  <c r="B536" i="4"/>
  <c r="M536" i="4" s="1"/>
  <c r="A536" i="4"/>
  <c r="U535" i="4"/>
  <c r="T535" i="4"/>
  <c r="S535" i="4"/>
  <c r="P535" i="4"/>
  <c r="O535" i="4"/>
  <c r="N535" i="4"/>
  <c r="L535" i="4"/>
  <c r="K535" i="4"/>
  <c r="J535" i="4"/>
  <c r="I535" i="4"/>
  <c r="H535" i="4"/>
  <c r="Q535" i="4" s="1"/>
  <c r="G535" i="4"/>
  <c r="F535" i="4"/>
  <c r="E535" i="4"/>
  <c r="D535" i="4"/>
  <c r="C535" i="4"/>
  <c r="B535" i="4"/>
  <c r="M535" i="4" s="1"/>
  <c r="R535" i="4" s="1"/>
  <c r="A535" i="4"/>
  <c r="U534" i="4"/>
  <c r="T534" i="4"/>
  <c r="S534" i="4"/>
  <c r="M534" i="4"/>
  <c r="L534" i="4"/>
  <c r="K534" i="4"/>
  <c r="J534" i="4"/>
  <c r="I534" i="4"/>
  <c r="H534" i="4"/>
  <c r="G534" i="4"/>
  <c r="P534" i="4" s="1"/>
  <c r="F534" i="4"/>
  <c r="E534" i="4"/>
  <c r="N534" i="4" s="1"/>
  <c r="D534" i="4"/>
  <c r="C534" i="4"/>
  <c r="B534" i="4"/>
  <c r="A534" i="4"/>
  <c r="U533" i="4"/>
  <c r="T533" i="4"/>
  <c r="S533" i="4"/>
  <c r="N533" i="4"/>
  <c r="L533" i="4"/>
  <c r="K533" i="4"/>
  <c r="J533" i="4"/>
  <c r="O533" i="4" s="1"/>
  <c r="I533" i="4"/>
  <c r="H533" i="4"/>
  <c r="G533" i="4"/>
  <c r="P533" i="4" s="1"/>
  <c r="F533" i="4"/>
  <c r="E533" i="4"/>
  <c r="D533" i="4"/>
  <c r="C533" i="4"/>
  <c r="B533" i="4"/>
  <c r="A533" i="4"/>
  <c r="U532" i="4"/>
  <c r="T532" i="4"/>
  <c r="S532" i="4"/>
  <c r="L532" i="4"/>
  <c r="K532" i="4"/>
  <c r="J532" i="4"/>
  <c r="I532" i="4"/>
  <c r="H532" i="4"/>
  <c r="Q532" i="4" s="1"/>
  <c r="G532" i="4"/>
  <c r="P532" i="4" s="1"/>
  <c r="F532" i="4"/>
  <c r="O532" i="4" s="1"/>
  <c r="E532" i="4"/>
  <c r="D532" i="4"/>
  <c r="C532" i="4"/>
  <c r="B532" i="4"/>
  <c r="M532" i="4" s="1"/>
  <c r="A532" i="4"/>
  <c r="U531" i="4"/>
  <c r="T531" i="4"/>
  <c r="S531" i="4"/>
  <c r="P531" i="4"/>
  <c r="O531" i="4"/>
  <c r="N531" i="4"/>
  <c r="L531" i="4"/>
  <c r="K531" i="4"/>
  <c r="J531" i="4"/>
  <c r="I531" i="4"/>
  <c r="H531" i="4"/>
  <c r="G531" i="4"/>
  <c r="F531" i="4"/>
  <c r="Q531" i="4" s="1"/>
  <c r="E531" i="4"/>
  <c r="D531" i="4"/>
  <c r="C531" i="4"/>
  <c r="B531" i="4"/>
  <c r="M531" i="4" s="1"/>
  <c r="A531" i="4"/>
  <c r="U530" i="4"/>
  <c r="T530" i="4"/>
  <c r="S530" i="4"/>
  <c r="N530" i="4"/>
  <c r="L530" i="4"/>
  <c r="K530" i="4"/>
  <c r="Q530" i="4" s="1"/>
  <c r="J530" i="4"/>
  <c r="O530" i="4" s="1"/>
  <c r="I530" i="4"/>
  <c r="H530" i="4"/>
  <c r="G530" i="4"/>
  <c r="P530" i="4" s="1"/>
  <c r="F530" i="4"/>
  <c r="E530" i="4"/>
  <c r="D530" i="4"/>
  <c r="C530" i="4"/>
  <c r="B530" i="4"/>
  <c r="M530" i="4" s="1"/>
  <c r="A530" i="4"/>
  <c r="U529" i="4"/>
  <c r="T529" i="4"/>
  <c r="S529" i="4"/>
  <c r="O529" i="4"/>
  <c r="N529" i="4"/>
  <c r="L529" i="4"/>
  <c r="K529" i="4"/>
  <c r="J529" i="4"/>
  <c r="I529" i="4"/>
  <c r="H529" i="4"/>
  <c r="Q529" i="4" s="1"/>
  <c r="G529" i="4"/>
  <c r="P529" i="4" s="1"/>
  <c r="F529" i="4"/>
  <c r="E529" i="4"/>
  <c r="D529" i="4"/>
  <c r="C529" i="4"/>
  <c r="B529" i="4"/>
  <c r="A529" i="4"/>
  <c r="U528" i="4"/>
  <c r="T528" i="4"/>
  <c r="S528" i="4"/>
  <c r="P528" i="4"/>
  <c r="L528" i="4"/>
  <c r="K528" i="4"/>
  <c r="J528" i="4"/>
  <c r="I528" i="4"/>
  <c r="H528" i="4"/>
  <c r="Q528" i="4" s="1"/>
  <c r="G528" i="4"/>
  <c r="F528" i="4"/>
  <c r="O528" i="4" s="1"/>
  <c r="E528" i="4"/>
  <c r="D528" i="4"/>
  <c r="N528" i="4" s="1"/>
  <c r="C528" i="4"/>
  <c r="B528" i="4"/>
  <c r="M528" i="4" s="1"/>
  <c r="A528" i="4"/>
  <c r="U527" i="4"/>
  <c r="T527" i="4"/>
  <c r="S527" i="4"/>
  <c r="P527" i="4"/>
  <c r="M527" i="4"/>
  <c r="L527" i="4"/>
  <c r="K527" i="4"/>
  <c r="J527" i="4"/>
  <c r="I527" i="4"/>
  <c r="H527" i="4"/>
  <c r="G527" i="4"/>
  <c r="F527" i="4"/>
  <c r="E527" i="4"/>
  <c r="D527" i="4"/>
  <c r="N527" i="4" s="1"/>
  <c r="C527" i="4"/>
  <c r="B527" i="4"/>
  <c r="A527" i="4"/>
  <c r="U526" i="4"/>
  <c r="T526" i="4"/>
  <c r="S526" i="4"/>
  <c r="O526" i="4"/>
  <c r="N526" i="4"/>
  <c r="L526" i="4"/>
  <c r="K526" i="4"/>
  <c r="J526" i="4"/>
  <c r="I526" i="4"/>
  <c r="H526" i="4"/>
  <c r="G526" i="4"/>
  <c r="P526" i="4" s="1"/>
  <c r="F526" i="4"/>
  <c r="Q526" i="4" s="1"/>
  <c r="E526" i="4"/>
  <c r="D526" i="4"/>
  <c r="C526" i="4"/>
  <c r="B526" i="4"/>
  <c r="M526" i="4" s="1"/>
  <c r="A526" i="4"/>
  <c r="U525" i="4"/>
  <c r="T525" i="4"/>
  <c r="S525" i="4"/>
  <c r="O525" i="4"/>
  <c r="N525" i="4"/>
  <c r="L525" i="4"/>
  <c r="K525" i="4"/>
  <c r="J525" i="4"/>
  <c r="I525" i="4"/>
  <c r="H525" i="4"/>
  <c r="Q525" i="4" s="1"/>
  <c r="G525" i="4"/>
  <c r="P525" i="4" s="1"/>
  <c r="F525" i="4"/>
  <c r="E525" i="4"/>
  <c r="D525" i="4"/>
  <c r="C525" i="4"/>
  <c r="B525" i="4"/>
  <c r="M525" i="4" s="1"/>
  <c r="A525" i="4"/>
  <c r="U524" i="4"/>
  <c r="T524" i="4"/>
  <c r="S524" i="4"/>
  <c r="P524" i="4"/>
  <c r="L524" i="4"/>
  <c r="Q524" i="4" s="1"/>
  <c r="K524" i="4"/>
  <c r="J524" i="4"/>
  <c r="I524" i="4"/>
  <c r="H524" i="4"/>
  <c r="G524" i="4"/>
  <c r="F524" i="4"/>
  <c r="O524" i="4" s="1"/>
  <c r="E524" i="4"/>
  <c r="D524" i="4"/>
  <c r="C524" i="4"/>
  <c r="B524" i="4"/>
  <c r="M524" i="4" s="1"/>
  <c r="A524" i="4"/>
  <c r="U523" i="4"/>
  <c r="T523" i="4"/>
  <c r="S523" i="4"/>
  <c r="Q523" i="4"/>
  <c r="P523" i="4"/>
  <c r="O523" i="4"/>
  <c r="N523" i="4"/>
  <c r="L523" i="4"/>
  <c r="K523" i="4"/>
  <c r="J523" i="4"/>
  <c r="I523" i="4"/>
  <c r="H523" i="4"/>
  <c r="G523" i="4"/>
  <c r="F523" i="4"/>
  <c r="E523" i="4"/>
  <c r="D523" i="4"/>
  <c r="C523" i="4"/>
  <c r="B523" i="4"/>
  <c r="M523" i="4" s="1"/>
  <c r="R523" i="4" s="1"/>
  <c r="A523" i="4"/>
  <c r="U522" i="4"/>
  <c r="T522" i="4"/>
  <c r="S522" i="4"/>
  <c r="M522" i="4"/>
  <c r="L522" i="4"/>
  <c r="K522" i="4"/>
  <c r="J522" i="4"/>
  <c r="I522" i="4"/>
  <c r="H522" i="4"/>
  <c r="G522" i="4"/>
  <c r="P522" i="4" s="1"/>
  <c r="F522" i="4"/>
  <c r="E522" i="4"/>
  <c r="N522" i="4" s="1"/>
  <c r="D522" i="4"/>
  <c r="C522" i="4"/>
  <c r="B522" i="4"/>
  <c r="A522" i="4"/>
  <c r="U521" i="4"/>
  <c r="T521" i="4"/>
  <c r="S521" i="4"/>
  <c r="N521" i="4"/>
  <c r="L521" i="4"/>
  <c r="K521" i="4"/>
  <c r="Q521" i="4" s="1"/>
  <c r="J521" i="4"/>
  <c r="O521" i="4" s="1"/>
  <c r="I521" i="4"/>
  <c r="H521" i="4"/>
  <c r="G521" i="4"/>
  <c r="P521" i="4" s="1"/>
  <c r="F521" i="4"/>
  <c r="E521" i="4"/>
  <c r="D521" i="4"/>
  <c r="C521" i="4"/>
  <c r="B521" i="4"/>
  <c r="A521" i="4"/>
  <c r="U520" i="4"/>
  <c r="T520" i="4"/>
  <c r="S520" i="4"/>
  <c r="L520" i="4"/>
  <c r="K520" i="4"/>
  <c r="J520" i="4"/>
  <c r="I520" i="4"/>
  <c r="H520" i="4"/>
  <c r="Q520" i="4" s="1"/>
  <c r="G520" i="4"/>
  <c r="P520" i="4" s="1"/>
  <c r="F520" i="4"/>
  <c r="O520" i="4" s="1"/>
  <c r="E520" i="4"/>
  <c r="N520" i="4" s="1"/>
  <c r="D520" i="4"/>
  <c r="C520" i="4"/>
  <c r="B520" i="4"/>
  <c r="M520" i="4" s="1"/>
  <c r="A520" i="4"/>
  <c r="U519" i="4"/>
  <c r="T519" i="4"/>
  <c r="S519" i="4"/>
  <c r="Q519" i="4"/>
  <c r="P519" i="4"/>
  <c r="O519" i="4"/>
  <c r="L519" i="4"/>
  <c r="K519" i="4"/>
  <c r="J519" i="4"/>
  <c r="I519" i="4"/>
  <c r="H519" i="4"/>
  <c r="G519" i="4"/>
  <c r="F519" i="4"/>
  <c r="E519" i="4"/>
  <c r="D519" i="4"/>
  <c r="N519" i="4" s="1"/>
  <c r="C519" i="4"/>
  <c r="B519" i="4"/>
  <c r="M519" i="4" s="1"/>
  <c r="A519" i="4"/>
  <c r="U518" i="4"/>
  <c r="T518" i="4"/>
  <c r="S518" i="4"/>
  <c r="M518" i="4"/>
  <c r="L518" i="4"/>
  <c r="K518" i="4"/>
  <c r="J518" i="4"/>
  <c r="O518" i="4" s="1"/>
  <c r="I518" i="4"/>
  <c r="H518" i="4"/>
  <c r="G518" i="4"/>
  <c r="P518" i="4" s="1"/>
  <c r="F518" i="4"/>
  <c r="E518" i="4"/>
  <c r="N518" i="4" s="1"/>
  <c r="D518" i="4"/>
  <c r="C518" i="4"/>
  <c r="B518" i="4"/>
  <c r="A518" i="4"/>
  <c r="U517" i="4"/>
  <c r="T517" i="4"/>
  <c r="S517" i="4"/>
  <c r="L517" i="4"/>
  <c r="K517" i="4"/>
  <c r="J517" i="4"/>
  <c r="O517" i="4" s="1"/>
  <c r="I517" i="4"/>
  <c r="H517" i="4"/>
  <c r="Q517" i="4" s="1"/>
  <c r="G517" i="4"/>
  <c r="P517" i="4" s="1"/>
  <c r="F517" i="4"/>
  <c r="E517" i="4"/>
  <c r="N517" i="4" s="1"/>
  <c r="D517" i="4"/>
  <c r="C517" i="4"/>
  <c r="B517" i="4"/>
  <c r="M517" i="4" s="1"/>
  <c r="A517" i="4"/>
  <c r="U516" i="4"/>
  <c r="T516" i="4"/>
  <c r="S516" i="4"/>
  <c r="P516" i="4"/>
  <c r="N516" i="4"/>
  <c r="L516" i="4"/>
  <c r="K516" i="4"/>
  <c r="J516" i="4"/>
  <c r="I516" i="4"/>
  <c r="H516" i="4"/>
  <c r="Q516" i="4" s="1"/>
  <c r="G516" i="4"/>
  <c r="F516" i="4"/>
  <c r="O516" i="4" s="1"/>
  <c r="E516" i="4"/>
  <c r="D516" i="4"/>
  <c r="C516" i="4"/>
  <c r="B516" i="4"/>
  <c r="M516" i="4" s="1"/>
  <c r="R516" i="4" s="1"/>
  <c r="A516" i="4"/>
  <c r="U515" i="4"/>
  <c r="T515" i="4"/>
  <c r="S515" i="4"/>
  <c r="P515" i="4"/>
  <c r="O515" i="4"/>
  <c r="L515" i="4"/>
  <c r="K515" i="4"/>
  <c r="Q515" i="4" s="1"/>
  <c r="J515" i="4"/>
  <c r="I515" i="4"/>
  <c r="H515" i="4"/>
  <c r="G515" i="4"/>
  <c r="F515" i="4"/>
  <c r="E515" i="4"/>
  <c r="N515" i="4" s="1"/>
  <c r="D515" i="4"/>
  <c r="C515" i="4"/>
  <c r="B515" i="4"/>
  <c r="M515" i="4" s="1"/>
  <c r="A515" i="4"/>
  <c r="U514" i="4"/>
  <c r="T514" i="4"/>
  <c r="S514" i="4"/>
  <c r="M514" i="4"/>
  <c r="L514" i="4"/>
  <c r="K514" i="4"/>
  <c r="J514" i="4"/>
  <c r="I514" i="4"/>
  <c r="H514" i="4"/>
  <c r="G514" i="4"/>
  <c r="P514" i="4" s="1"/>
  <c r="F514" i="4"/>
  <c r="E514" i="4"/>
  <c r="N514" i="4" s="1"/>
  <c r="D514" i="4"/>
  <c r="C514" i="4"/>
  <c r="B514" i="4"/>
  <c r="A514" i="4"/>
  <c r="U513" i="4"/>
  <c r="T513" i="4"/>
  <c r="S513" i="4"/>
  <c r="N513" i="4"/>
  <c r="L513" i="4"/>
  <c r="K513" i="4"/>
  <c r="J513" i="4"/>
  <c r="O513" i="4" s="1"/>
  <c r="I513" i="4"/>
  <c r="H513" i="4"/>
  <c r="G513" i="4"/>
  <c r="P513" i="4" s="1"/>
  <c r="F513" i="4"/>
  <c r="E513" i="4"/>
  <c r="D513" i="4"/>
  <c r="C513" i="4"/>
  <c r="B513" i="4"/>
  <c r="A513" i="4"/>
  <c r="U512" i="4"/>
  <c r="T512" i="4"/>
  <c r="S512" i="4"/>
  <c r="L512" i="4"/>
  <c r="K512" i="4"/>
  <c r="J512" i="4"/>
  <c r="I512" i="4"/>
  <c r="H512" i="4"/>
  <c r="Q512" i="4" s="1"/>
  <c r="G512" i="4"/>
  <c r="P512" i="4" s="1"/>
  <c r="F512" i="4"/>
  <c r="O512" i="4" s="1"/>
  <c r="E512" i="4"/>
  <c r="N512" i="4" s="1"/>
  <c r="D512" i="4"/>
  <c r="C512" i="4"/>
  <c r="B512" i="4"/>
  <c r="M512" i="4" s="1"/>
  <c r="A512" i="4"/>
  <c r="U511" i="4"/>
  <c r="T511" i="4"/>
  <c r="S511" i="4"/>
  <c r="Q511" i="4"/>
  <c r="P511" i="4"/>
  <c r="O511" i="4"/>
  <c r="L511" i="4"/>
  <c r="K511" i="4"/>
  <c r="J511" i="4"/>
  <c r="I511" i="4"/>
  <c r="H511" i="4"/>
  <c r="G511" i="4"/>
  <c r="F511" i="4"/>
  <c r="E511" i="4"/>
  <c r="D511" i="4"/>
  <c r="N511" i="4" s="1"/>
  <c r="C511" i="4"/>
  <c r="B511" i="4"/>
  <c r="M511" i="4" s="1"/>
  <c r="R511" i="4" s="1"/>
  <c r="A511" i="4"/>
  <c r="U510" i="4"/>
  <c r="T510" i="4"/>
  <c r="S510" i="4"/>
  <c r="M510" i="4"/>
  <c r="L510" i="4"/>
  <c r="K510" i="4"/>
  <c r="J510" i="4"/>
  <c r="O510" i="4" s="1"/>
  <c r="I510" i="4"/>
  <c r="H510" i="4"/>
  <c r="G510" i="4"/>
  <c r="P510" i="4" s="1"/>
  <c r="F510" i="4"/>
  <c r="E510" i="4"/>
  <c r="N510" i="4" s="1"/>
  <c r="D510" i="4"/>
  <c r="C510" i="4"/>
  <c r="B510" i="4"/>
  <c r="A510" i="4"/>
  <c r="U509" i="4"/>
  <c r="T509" i="4"/>
  <c r="S509" i="4"/>
  <c r="L509" i="4"/>
  <c r="K509" i="4"/>
  <c r="J509" i="4"/>
  <c r="O509" i="4" s="1"/>
  <c r="I509" i="4"/>
  <c r="H509" i="4"/>
  <c r="Q509" i="4" s="1"/>
  <c r="G509" i="4"/>
  <c r="P509" i="4" s="1"/>
  <c r="F509" i="4"/>
  <c r="E509" i="4"/>
  <c r="N509" i="4" s="1"/>
  <c r="D509" i="4"/>
  <c r="C509" i="4"/>
  <c r="B509" i="4"/>
  <c r="M509" i="4" s="1"/>
  <c r="A509" i="4"/>
  <c r="U508" i="4"/>
  <c r="T508" i="4"/>
  <c r="S508" i="4"/>
  <c r="P508" i="4"/>
  <c r="N508" i="4"/>
  <c r="L508" i="4"/>
  <c r="K508" i="4"/>
  <c r="J508" i="4"/>
  <c r="I508" i="4"/>
  <c r="H508" i="4"/>
  <c r="Q508" i="4" s="1"/>
  <c r="G508" i="4"/>
  <c r="F508" i="4"/>
  <c r="O508" i="4" s="1"/>
  <c r="E508" i="4"/>
  <c r="D508" i="4"/>
  <c r="C508" i="4"/>
  <c r="B508" i="4"/>
  <c r="M508" i="4" s="1"/>
  <c r="A508" i="4"/>
  <c r="U507" i="4"/>
  <c r="T507" i="4"/>
  <c r="S507" i="4"/>
  <c r="P507" i="4"/>
  <c r="O507" i="4"/>
  <c r="L507" i="4"/>
  <c r="K507" i="4"/>
  <c r="Q507" i="4" s="1"/>
  <c r="J507" i="4"/>
  <c r="I507" i="4"/>
  <c r="H507" i="4"/>
  <c r="G507" i="4"/>
  <c r="F507" i="4"/>
  <c r="E507" i="4"/>
  <c r="N507" i="4" s="1"/>
  <c r="D507" i="4"/>
  <c r="C507" i="4"/>
  <c r="B507" i="4"/>
  <c r="M507" i="4" s="1"/>
  <c r="A507" i="4"/>
  <c r="U506" i="4"/>
  <c r="T506" i="4"/>
  <c r="S506" i="4"/>
  <c r="M506" i="4"/>
  <c r="L506" i="4"/>
  <c r="K506" i="4"/>
  <c r="J506" i="4"/>
  <c r="I506" i="4"/>
  <c r="H506" i="4"/>
  <c r="G506" i="4"/>
  <c r="P506" i="4" s="1"/>
  <c r="F506" i="4"/>
  <c r="E506" i="4"/>
  <c r="N506" i="4" s="1"/>
  <c r="D506" i="4"/>
  <c r="C506" i="4"/>
  <c r="B506" i="4"/>
  <c r="A506" i="4"/>
  <c r="U505" i="4"/>
  <c r="T505" i="4"/>
  <c r="S505" i="4"/>
  <c r="N505" i="4"/>
  <c r="L505" i="4"/>
  <c r="K505" i="4"/>
  <c r="Q505" i="4" s="1"/>
  <c r="J505" i="4"/>
  <c r="O505" i="4" s="1"/>
  <c r="I505" i="4"/>
  <c r="H505" i="4"/>
  <c r="G505" i="4"/>
  <c r="P505" i="4" s="1"/>
  <c r="F505" i="4"/>
  <c r="E505" i="4"/>
  <c r="D505" i="4"/>
  <c r="C505" i="4"/>
  <c r="B505" i="4"/>
  <c r="A505" i="4"/>
  <c r="U504" i="4"/>
  <c r="T504" i="4"/>
  <c r="S504" i="4"/>
  <c r="L504" i="4"/>
  <c r="K504" i="4"/>
  <c r="J504" i="4"/>
  <c r="I504" i="4"/>
  <c r="H504" i="4"/>
  <c r="Q504" i="4" s="1"/>
  <c r="G504" i="4"/>
  <c r="P504" i="4" s="1"/>
  <c r="F504" i="4"/>
  <c r="O504" i="4" s="1"/>
  <c r="E504" i="4"/>
  <c r="N504" i="4" s="1"/>
  <c r="D504" i="4"/>
  <c r="C504" i="4"/>
  <c r="B504" i="4"/>
  <c r="M504" i="4" s="1"/>
  <c r="A504" i="4"/>
  <c r="U503" i="4"/>
  <c r="T503" i="4"/>
  <c r="S503" i="4"/>
  <c r="Q503" i="4"/>
  <c r="P503" i="4"/>
  <c r="O503" i="4"/>
  <c r="L503" i="4"/>
  <c r="K503" i="4"/>
  <c r="J503" i="4"/>
  <c r="I503" i="4"/>
  <c r="H503" i="4"/>
  <c r="G503" i="4"/>
  <c r="F503" i="4"/>
  <c r="E503" i="4"/>
  <c r="D503" i="4"/>
  <c r="N503" i="4" s="1"/>
  <c r="C503" i="4"/>
  <c r="B503" i="4"/>
  <c r="M503" i="4" s="1"/>
  <c r="A503" i="4"/>
  <c r="U502" i="4"/>
  <c r="T502" i="4"/>
  <c r="S502" i="4"/>
  <c r="M502" i="4"/>
  <c r="L502" i="4"/>
  <c r="K502" i="4"/>
  <c r="J502" i="4"/>
  <c r="O502" i="4" s="1"/>
  <c r="I502" i="4"/>
  <c r="H502" i="4"/>
  <c r="G502" i="4"/>
  <c r="P502" i="4" s="1"/>
  <c r="F502" i="4"/>
  <c r="E502" i="4"/>
  <c r="N502" i="4" s="1"/>
  <c r="D502" i="4"/>
  <c r="C502" i="4"/>
  <c r="B502" i="4"/>
  <c r="A502" i="4"/>
  <c r="U501" i="4"/>
  <c r="T501" i="4"/>
  <c r="S501" i="4"/>
  <c r="L501" i="4"/>
  <c r="K501" i="4"/>
  <c r="J501" i="4"/>
  <c r="O501" i="4" s="1"/>
  <c r="I501" i="4"/>
  <c r="H501" i="4"/>
  <c r="Q501" i="4" s="1"/>
  <c r="G501" i="4"/>
  <c r="P501" i="4" s="1"/>
  <c r="F501" i="4"/>
  <c r="E501" i="4"/>
  <c r="N501" i="4" s="1"/>
  <c r="D501" i="4"/>
  <c r="C501" i="4"/>
  <c r="B501" i="4"/>
  <c r="M501" i="4" s="1"/>
  <c r="A501" i="4"/>
  <c r="U500" i="4"/>
  <c r="T500" i="4"/>
  <c r="S500" i="4"/>
  <c r="P500" i="4"/>
  <c r="N500" i="4"/>
  <c r="L500" i="4"/>
  <c r="K500" i="4"/>
  <c r="J500" i="4"/>
  <c r="I500" i="4"/>
  <c r="H500" i="4"/>
  <c r="Q500" i="4" s="1"/>
  <c r="G500" i="4"/>
  <c r="F500" i="4"/>
  <c r="O500" i="4" s="1"/>
  <c r="E500" i="4"/>
  <c r="D500" i="4"/>
  <c r="C500" i="4"/>
  <c r="B500" i="4"/>
  <c r="M500" i="4" s="1"/>
  <c r="A500" i="4"/>
  <c r="U499" i="4"/>
  <c r="T499" i="4"/>
  <c r="S499" i="4"/>
  <c r="P499" i="4"/>
  <c r="O499" i="4"/>
  <c r="L499" i="4"/>
  <c r="K499" i="4"/>
  <c r="Q499" i="4" s="1"/>
  <c r="J499" i="4"/>
  <c r="I499" i="4"/>
  <c r="H499" i="4"/>
  <c r="G499" i="4"/>
  <c r="F499" i="4"/>
  <c r="E499" i="4"/>
  <c r="N499" i="4" s="1"/>
  <c r="D499" i="4"/>
  <c r="C499" i="4"/>
  <c r="B499" i="4"/>
  <c r="M499" i="4" s="1"/>
  <c r="A499" i="4"/>
  <c r="U498" i="4"/>
  <c r="T498" i="4"/>
  <c r="S498" i="4"/>
  <c r="M498" i="4"/>
  <c r="L498" i="4"/>
  <c r="K498" i="4"/>
  <c r="J498" i="4"/>
  <c r="I498" i="4"/>
  <c r="H498" i="4"/>
  <c r="G498" i="4"/>
  <c r="P498" i="4" s="1"/>
  <c r="F498" i="4"/>
  <c r="E498" i="4"/>
  <c r="N498" i="4" s="1"/>
  <c r="D498" i="4"/>
  <c r="C498" i="4"/>
  <c r="B498" i="4"/>
  <c r="A498" i="4"/>
  <c r="U497" i="4"/>
  <c r="T497" i="4"/>
  <c r="S497" i="4"/>
  <c r="N497" i="4"/>
  <c r="L497" i="4"/>
  <c r="K497" i="4"/>
  <c r="J497" i="4"/>
  <c r="O497" i="4" s="1"/>
  <c r="I497" i="4"/>
  <c r="H497" i="4"/>
  <c r="G497" i="4"/>
  <c r="P497" i="4" s="1"/>
  <c r="F497" i="4"/>
  <c r="E497" i="4"/>
  <c r="D497" i="4"/>
  <c r="C497" i="4"/>
  <c r="B497" i="4"/>
  <c r="A497" i="4"/>
  <c r="U496" i="4"/>
  <c r="T496" i="4"/>
  <c r="S496" i="4"/>
  <c r="L496" i="4"/>
  <c r="K496" i="4"/>
  <c r="J496" i="4"/>
  <c r="I496" i="4"/>
  <c r="H496" i="4"/>
  <c r="Q496" i="4" s="1"/>
  <c r="G496" i="4"/>
  <c r="P496" i="4" s="1"/>
  <c r="F496" i="4"/>
  <c r="O496" i="4" s="1"/>
  <c r="E496" i="4"/>
  <c r="N496" i="4" s="1"/>
  <c r="D496" i="4"/>
  <c r="C496" i="4"/>
  <c r="B496" i="4"/>
  <c r="M496" i="4" s="1"/>
  <c r="R496" i="4" s="1"/>
  <c r="A496" i="4"/>
  <c r="U495" i="4"/>
  <c r="T495" i="4"/>
  <c r="S495" i="4"/>
  <c r="Q495" i="4"/>
  <c r="P495" i="4"/>
  <c r="O495" i="4"/>
  <c r="L495" i="4"/>
  <c r="K495" i="4"/>
  <c r="J495" i="4"/>
  <c r="I495" i="4"/>
  <c r="H495" i="4"/>
  <c r="G495" i="4"/>
  <c r="F495" i="4"/>
  <c r="E495" i="4"/>
  <c r="D495" i="4"/>
  <c r="N495" i="4" s="1"/>
  <c r="C495" i="4"/>
  <c r="B495" i="4"/>
  <c r="M495" i="4" s="1"/>
  <c r="R495" i="4" s="1"/>
  <c r="A495" i="4"/>
  <c r="U494" i="4"/>
  <c r="T494" i="4"/>
  <c r="S494" i="4"/>
  <c r="M494" i="4"/>
  <c r="L494" i="4"/>
  <c r="K494" i="4"/>
  <c r="J494" i="4"/>
  <c r="O494" i="4" s="1"/>
  <c r="I494" i="4"/>
  <c r="H494" i="4"/>
  <c r="G494" i="4"/>
  <c r="P494" i="4" s="1"/>
  <c r="F494" i="4"/>
  <c r="E494" i="4"/>
  <c r="N494" i="4" s="1"/>
  <c r="D494" i="4"/>
  <c r="C494" i="4"/>
  <c r="B494" i="4"/>
  <c r="A494" i="4"/>
  <c r="U493" i="4"/>
  <c r="T493" i="4"/>
  <c r="S493" i="4"/>
  <c r="L493" i="4"/>
  <c r="K493" i="4"/>
  <c r="J493" i="4"/>
  <c r="O493" i="4" s="1"/>
  <c r="I493" i="4"/>
  <c r="H493" i="4"/>
  <c r="Q493" i="4" s="1"/>
  <c r="G493" i="4"/>
  <c r="P493" i="4" s="1"/>
  <c r="F493" i="4"/>
  <c r="E493" i="4"/>
  <c r="N493" i="4" s="1"/>
  <c r="D493" i="4"/>
  <c r="C493" i="4"/>
  <c r="B493" i="4"/>
  <c r="M493" i="4" s="1"/>
  <c r="A493" i="4"/>
  <c r="U492" i="4"/>
  <c r="T492" i="4"/>
  <c r="S492" i="4"/>
  <c r="P492" i="4"/>
  <c r="N492" i="4"/>
  <c r="L492" i="4"/>
  <c r="K492" i="4"/>
  <c r="J492" i="4"/>
  <c r="I492" i="4"/>
  <c r="H492" i="4"/>
  <c r="Q492" i="4" s="1"/>
  <c r="G492" i="4"/>
  <c r="F492" i="4"/>
  <c r="O492" i="4" s="1"/>
  <c r="E492" i="4"/>
  <c r="D492" i="4"/>
  <c r="C492" i="4"/>
  <c r="B492" i="4"/>
  <c r="M492" i="4" s="1"/>
  <c r="A492" i="4"/>
  <c r="U491" i="4"/>
  <c r="T491" i="4"/>
  <c r="S491" i="4"/>
  <c r="P491" i="4"/>
  <c r="O491" i="4"/>
  <c r="L491" i="4"/>
  <c r="K491" i="4"/>
  <c r="Q491" i="4" s="1"/>
  <c r="J491" i="4"/>
  <c r="I491" i="4"/>
  <c r="H491" i="4"/>
  <c r="G491" i="4"/>
  <c r="F491" i="4"/>
  <c r="E491" i="4"/>
  <c r="N491" i="4" s="1"/>
  <c r="D491" i="4"/>
  <c r="C491" i="4"/>
  <c r="B491" i="4"/>
  <c r="M491" i="4" s="1"/>
  <c r="R491" i="4" s="1"/>
  <c r="A491" i="4"/>
  <c r="U490" i="4"/>
  <c r="T490" i="4"/>
  <c r="S490" i="4"/>
  <c r="M490" i="4"/>
  <c r="L490" i="4"/>
  <c r="K490" i="4"/>
  <c r="J490" i="4"/>
  <c r="I490" i="4"/>
  <c r="H490" i="4"/>
  <c r="G490" i="4"/>
  <c r="P490" i="4" s="1"/>
  <c r="F490" i="4"/>
  <c r="E490" i="4"/>
  <c r="N490" i="4" s="1"/>
  <c r="D490" i="4"/>
  <c r="C490" i="4"/>
  <c r="B490" i="4"/>
  <c r="A490" i="4"/>
  <c r="U489" i="4"/>
  <c r="T489" i="4"/>
  <c r="S489" i="4"/>
  <c r="N489" i="4"/>
  <c r="L489" i="4"/>
  <c r="K489" i="4"/>
  <c r="J489" i="4"/>
  <c r="O489" i="4" s="1"/>
  <c r="I489" i="4"/>
  <c r="H489" i="4"/>
  <c r="G489" i="4"/>
  <c r="P489" i="4" s="1"/>
  <c r="F489" i="4"/>
  <c r="E489" i="4"/>
  <c r="D489" i="4"/>
  <c r="C489" i="4"/>
  <c r="B489" i="4"/>
  <c r="A489" i="4"/>
  <c r="U488" i="4"/>
  <c r="T488" i="4"/>
  <c r="S488" i="4"/>
  <c r="L488" i="4"/>
  <c r="K488" i="4"/>
  <c r="J488" i="4"/>
  <c r="I488" i="4"/>
  <c r="H488" i="4"/>
  <c r="Q488" i="4" s="1"/>
  <c r="G488" i="4"/>
  <c r="P488" i="4" s="1"/>
  <c r="F488" i="4"/>
  <c r="O488" i="4" s="1"/>
  <c r="E488" i="4"/>
  <c r="N488" i="4" s="1"/>
  <c r="D488" i="4"/>
  <c r="C488" i="4"/>
  <c r="B488" i="4"/>
  <c r="M488" i="4" s="1"/>
  <c r="R488" i="4" s="1"/>
  <c r="A488" i="4"/>
  <c r="U487" i="4"/>
  <c r="T487" i="4"/>
  <c r="S487" i="4"/>
  <c r="Q487" i="4"/>
  <c r="P487" i="4"/>
  <c r="O487" i="4"/>
  <c r="L487" i="4"/>
  <c r="K487" i="4"/>
  <c r="J487" i="4"/>
  <c r="I487" i="4"/>
  <c r="H487" i="4"/>
  <c r="G487" i="4"/>
  <c r="F487" i="4"/>
  <c r="E487" i="4"/>
  <c r="D487" i="4"/>
  <c r="N487" i="4" s="1"/>
  <c r="C487" i="4"/>
  <c r="B487" i="4"/>
  <c r="M487" i="4" s="1"/>
  <c r="A487" i="4"/>
  <c r="U486" i="4"/>
  <c r="T486" i="4"/>
  <c r="S486" i="4"/>
  <c r="M486" i="4"/>
  <c r="L486" i="4"/>
  <c r="K486" i="4"/>
  <c r="Q486" i="4" s="1"/>
  <c r="J486" i="4"/>
  <c r="I486" i="4"/>
  <c r="H486" i="4"/>
  <c r="G486" i="4"/>
  <c r="P486" i="4" s="1"/>
  <c r="F486" i="4"/>
  <c r="O486" i="4" s="1"/>
  <c r="E486" i="4"/>
  <c r="D486" i="4"/>
  <c r="N486" i="4" s="1"/>
  <c r="C486" i="4"/>
  <c r="B486" i="4"/>
  <c r="A486" i="4"/>
  <c r="U485" i="4"/>
  <c r="T485" i="4"/>
  <c r="S485" i="4"/>
  <c r="P485" i="4"/>
  <c r="N485" i="4"/>
  <c r="L485" i="4"/>
  <c r="K485" i="4"/>
  <c r="J485" i="4"/>
  <c r="O485" i="4" s="1"/>
  <c r="I485" i="4"/>
  <c r="H485" i="4"/>
  <c r="Q485" i="4" s="1"/>
  <c r="G485" i="4"/>
  <c r="F485" i="4"/>
  <c r="E485" i="4"/>
  <c r="D485" i="4"/>
  <c r="C485" i="4"/>
  <c r="B485" i="4"/>
  <c r="M485" i="4" s="1"/>
  <c r="R485" i="4" s="1"/>
  <c r="A485" i="4"/>
  <c r="U484" i="4"/>
  <c r="T484" i="4"/>
  <c r="S484" i="4"/>
  <c r="M484" i="4"/>
  <c r="L484" i="4"/>
  <c r="K484" i="4"/>
  <c r="J484" i="4"/>
  <c r="I484" i="4"/>
  <c r="H484" i="4"/>
  <c r="G484" i="4"/>
  <c r="P484" i="4" s="1"/>
  <c r="F484" i="4"/>
  <c r="E484" i="4"/>
  <c r="D484" i="4"/>
  <c r="N484" i="4" s="1"/>
  <c r="C484" i="4"/>
  <c r="B484" i="4"/>
  <c r="A484" i="4"/>
  <c r="U483" i="4"/>
  <c r="T483" i="4"/>
  <c r="S483" i="4"/>
  <c r="P483" i="4"/>
  <c r="O483" i="4"/>
  <c r="L483" i="4"/>
  <c r="K483" i="4"/>
  <c r="J483" i="4"/>
  <c r="I483" i="4"/>
  <c r="H483" i="4"/>
  <c r="Q483" i="4" s="1"/>
  <c r="G483" i="4"/>
  <c r="F483" i="4"/>
  <c r="E483" i="4"/>
  <c r="D483" i="4"/>
  <c r="N483" i="4" s="1"/>
  <c r="C483" i="4"/>
  <c r="B483" i="4"/>
  <c r="M483" i="4" s="1"/>
  <c r="R483" i="4" s="1"/>
  <c r="A483" i="4"/>
  <c r="U482" i="4"/>
  <c r="T482" i="4"/>
  <c r="S482" i="4"/>
  <c r="M482" i="4"/>
  <c r="L482" i="4"/>
  <c r="K482" i="4"/>
  <c r="Q482" i="4" s="1"/>
  <c r="J482" i="4"/>
  <c r="I482" i="4"/>
  <c r="H482" i="4"/>
  <c r="G482" i="4"/>
  <c r="P482" i="4" s="1"/>
  <c r="F482" i="4"/>
  <c r="O482" i="4" s="1"/>
  <c r="E482" i="4"/>
  <c r="D482" i="4"/>
  <c r="N482" i="4" s="1"/>
  <c r="C482" i="4"/>
  <c r="B482" i="4"/>
  <c r="A482" i="4"/>
  <c r="U481" i="4"/>
  <c r="T481" i="4"/>
  <c r="S481" i="4"/>
  <c r="P481" i="4"/>
  <c r="N481" i="4"/>
  <c r="L481" i="4"/>
  <c r="K481" i="4"/>
  <c r="J481" i="4"/>
  <c r="O481" i="4" s="1"/>
  <c r="I481" i="4"/>
  <c r="H481" i="4"/>
  <c r="Q481" i="4" s="1"/>
  <c r="G481" i="4"/>
  <c r="F481" i="4"/>
  <c r="E481" i="4"/>
  <c r="D481" i="4"/>
  <c r="C481" i="4"/>
  <c r="B481" i="4"/>
  <c r="M481" i="4" s="1"/>
  <c r="A481" i="4"/>
  <c r="U480" i="4"/>
  <c r="T480" i="4"/>
  <c r="S480" i="4"/>
  <c r="M480" i="4"/>
  <c r="L480" i="4"/>
  <c r="K480" i="4"/>
  <c r="J480" i="4"/>
  <c r="I480" i="4"/>
  <c r="H480" i="4"/>
  <c r="G480" i="4"/>
  <c r="P480" i="4" s="1"/>
  <c r="F480" i="4"/>
  <c r="E480" i="4"/>
  <c r="D480" i="4"/>
  <c r="N480" i="4" s="1"/>
  <c r="C480" i="4"/>
  <c r="B480" i="4"/>
  <c r="A480" i="4"/>
  <c r="U479" i="4"/>
  <c r="T479" i="4"/>
  <c r="S479" i="4"/>
  <c r="P479" i="4"/>
  <c r="O479" i="4"/>
  <c r="L479" i="4"/>
  <c r="K479" i="4"/>
  <c r="J479" i="4"/>
  <c r="I479" i="4"/>
  <c r="H479" i="4"/>
  <c r="Q479" i="4" s="1"/>
  <c r="G479" i="4"/>
  <c r="F479" i="4"/>
  <c r="E479" i="4"/>
  <c r="D479" i="4"/>
  <c r="N479" i="4" s="1"/>
  <c r="C479" i="4"/>
  <c r="B479" i="4"/>
  <c r="M479" i="4" s="1"/>
  <c r="A479" i="4"/>
  <c r="U478" i="4"/>
  <c r="T478" i="4"/>
  <c r="S478" i="4"/>
  <c r="M478" i="4"/>
  <c r="L478" i="4"/>
  <c r="K478" i="4"/>
  <c r="J478" i="4"/>
  <c r="I478" i="4"/>
  <c r="H478" i="4"/>
  <c r="G478" i="4"/>
  <c r="P478" i="4" s="1"/>
  <c r="F478" i="4"/>
  <c r="O478" i="4" s="1"/>
  <c r="E478" i="4"/>
  <c r="D478" i="4"/>
  <c r="N478" i="4" s="1"/>
  <c r="C478" i="4"/>
  <c r="B478" i="4"/>
  <c r="A478" i="4"/>
  <c r="U477" i="4"/>
  <c r="T477" i="4"/>
  <c r="S477" i="4"/>
  <c r="P477" i="4"/>
  <c r="N477" i="4"/>
  <c r="L477" i="4"/>
  <c r="K477" i="4"/>
  <c r="J477" i="4"/>
  <c r="O477" i="4" s="1"/>
  <c r="I477" i="4"/>
  <c r="H477" i="4"/>
  <c r="Q477" i="4" s="1"/>
  <c r="G477" i="4"/>
  <c r="F477" i="4"/>
  <c r="E477" i="4"/>
  <c r="D477" i="4"/>
  <c r="C477" i="4"/>
  <c r="B477" i="4"/>
  <c r="M477" i="4" s="1"/>
  <c r="A477" i="4"/>
  <c r="U476" i="4"/>
  <c r="T476" i="4"/>
  <c r="S476" i="4"/>
  <c r="M476" i="4"/>
  <c r="L476" i="4"/>
  <c r="K476" i="4"/>
  <c r="J476" i="4"/>
  <c r="I476" i="4"/>
  <c r="H476" i="4"/>
  <c r="G476" i="4"/>
  <c r="P476" i="4" s="1"/>
  <c r="F476" i="4"/>
  <c r="E476" i="4"/>
  <c r="D476" i="4"/>
  <c r="N476" i="4" s="1"/>
  <c r="C476" i="4"/>
  <c r="B476" i="4"/>
  <c r="A476" i="4"/>
  <c r="U475" i="4"/>
  <c r="T475" i="4"/>
  <c r="S475" i="4"/>
  <c r="P475" i="4"/>
  <c r="O475" i="4"/>
  <c r="L475" i="4"/>
  <c r="K475" i="4"/>
  <c r="J475" i="4"/>
  <c r="I475" i="4"/>
  <c r="H475" i="4"/>
  <c r="Q475" i="4" s="1"/>
  <c r="G475" i="4"/>
  <c r="F475" i="4"/>
  <c r="E475" i="4"/>
  <c r="D475" i="4"/>
  <c r="N475" i="4" s="1"/>
  <c r="C475" i="4"/>
  <c r="B475" i="4"/>
  <c r="A475" i="4"/>
  <c r="U474" i="4"/>
  <c r="T474" i="4"/>
  <c r="S474" i="4"/>
  <c r="M474" i="4"/>
  <c r="L474" i="4"/>
  <c r="Q474" i="4" s="1"/>
  <c r="K474" i="4"/>
  <c r="J474" i="4"/>
  <c r="O474" i="4" s="1"/>
  <c r="I474" i="4"/>
  <c r="H474" i="4"/>
  <c r="G474" i="4"/>
  <c r="P474" i="4" s="1"/>
  <c r="F474" i="4"/>
  <c r="E474" i="4"/>
  <c r="D474" i="4"/>
  <c r="N474" i="4" s="1"/>
  <c r="C474" i="4"/>
  <c r="B474" i="4"/>
  <c r="A474" i="4"/>
  <c r="U473" i="4"/>
  <c r="T473" i="4"/>
  <c r="S473" i="4"/>
  <c r="P473" i="4"/>
  <c r="N473" i="4"/>
  <c r="L473" i="4"/>
  <c r="K473" i="4"/>
  <c r="J473" i="4"/>
  <c r="O473" i="4" s="1"/>
  <c r="I473" i="4"/>
  <c r="H473" i="4"/>
  <c r="Q473" i="4" s="1"/>
  <c r="G473" i="4"/>
  <c r="F473" i="4"/>
  <c r="E473" i="4"/>
  <c r="D473" i="4"/>
  <c r="C473" i="4"/>
  <c r="B473" i="4"/>
  <c r="M473" i="4" s="1"/>
  <c r="R473" i="4" s="1"/>
  <c r="A473" i="4"/>
  <c r="U472" i="4"/>
  <c r="T472" i="4"/>
  <c r="S472" i="4"/>
  <c r="M472" i="4"/>
  <c r="L472" i="4"/>
  <c r="K472" i="4"/>
  <c r="J472" i="4"/>
  <c r="I472" i="4"/>
  <c r="H472" i="4"/>
  <c r="G472" i="4"/>
  <c r="P472" i="4" s="1"/>
  <c r="F472" i="4"/>
  <c r="E472" i="4"/>
  <c r="D472" i="4"/>
  <c r="N472" i="4" s="1"/>
  <c r="C472" i="4"/>
  <c r="B472" i="4"/>
  <c r="A472" i="4"/>
  <c r="U471" i="4"/>
  <c r="T471" i="4"/>
  <c r="S471" i="4"/>
  <c r="P471" i="4"/>
  <c r="O471" i="4"/>
  <c r="L471" i="4"/>
  <c r="K471" i="4"/>
  <c r="J471" i="4"/>
  <c r="I471" i="4"/>
  <c r="H471" i="4"/>
  <c r="Q471" i="4" s="1"/>
  <c r="G471" i="4"/>
  <c r="F471" i="4"/>
  <c r="E471" i="4"/>
  <c r="D471" i="4"/>
  <c r="N471" i="4" s="1"/>
  <c r="C471" i="4"/>
  <c r="B471" i="4"/>
  <c r="A471" i="4"/>
  <c r="U470" i="4"/>
  <c r="T470" i="4"/>
  <c r="S470" i="4"/>
  <c r="M470" i="4"/>
  <c r="L470" i="4"/>
  <c r="Q470" i="4" s="1"/>
  <c r="K470" i="4"/>
  <c r="J470" i="4"/>
  <c r="O470" i="4" s="1"/>
  <c r="I470" i="4"/>
  <c r="H470" i="4"/>
  <c r="G470" i="4"/>
  <c r="P470" i="4" s="1"/>
  <c r="F470" i="4"/>
  <c r="E470" i="4"/>
  <c r="D470" i="4"/>
  <c r="N470" i="4" s="1"/>
  <c r="C470" i="4"/>
  <c r="B470" i="4"/>
  <c r="A470" i="4"/>
  <c r="U469" i="4"/>
  <c r="T469" i="4"/>
  <c r="S469" i="4"/>
  <c r="P469" i="4"/>
  <c r="N469" i="4"/>
  <c r="L469" i="4"/>
  <c r="K469" i="4"/>
  <c r="J469" i="4"/>
  <c r="O469" i="4" s="1"/>
  <c r="I469" i="4"/>
  <c r="H469" i="4"/>
  <c r="Q469" i="4" s="1"/>
  <c r="G469" i="4"/>
  <c r="F469" i="4"/>
  <c r="E469" i="4"/>
  <c r="D469" i="4"/>
  <c r="C469" i="4"/>
  <c r="B469" i="4"/>
  <c r="M469" i="4" s="1"/>
  <c r="A469" i="4"/>
  <c r="U468" i="4"/>
  <c r="T468" i="4"/>
  <c r="S468" i="4"/>
  <c r="M468" i="4"/>
  <c r="L468" i="4"/>
  <c r="K468" i="4"/>
  <c r="J468" i="4"/>
  <c r="I468" i="4"/>
  <c r="H468" i="4"/>
  <c r="G468" i="4"/>
  <c r="P468" i="4" s="1"/>
  <c r="F468" i="4"/>
  <c r="E468" i="4"/>
  <c r="D468" i="4"/>
  <c r="N468" i="4" s="1"/>
  <c r="C468" i="4"/>
  <c r="B468" i="4"/>
  <c r="A468" i="4"/>
  <c r="U467" i="4"/>
  <c r="T467" i="4"/>
  <c r="S467" i="4"/>
  <c r="P467" i="4"/>
  <c r="O467" i="4"/>
  <c r="L467" i="4"/>
  <c r="K467" i="4"/>
  <c r="J467" i="4"/>
  <c r="I467" i="4"/>
  <c r="H467" i="4"/>
  <c r="Q467" i="4" s="1"/>
  <c r="G467" i="4"/>
  <c r="F467" i="4"/>
  <c r="E467" i="4"/>
  <c r="D467" i="4"/>
  <c r="N467" i="4" s="1"/>
  <c r="C467" i="4"/>
  <c r="B467" i="4"/>
  <c r="A467" i="4"/>
  <c r="U466" i="4"/>
  <c r="T466" i="4"/>
  <c r="S466" i="4"/>
  <c r="O466" i="4"/>
  <c r="M466" i="4"/>
  <c r="L466" i="4"/>
  <c r="Q466" i="4" s="1"/>
  <c r="K466" i="4"/>
  <c r="J466" i="4"/>
  <c r="I466" i="4"/>
  <c r="H466" i="4"/>
  <c r="G466" i="4"/>
  <c r="P466" i="4" s="1"/>
  <c r="F466" i="4"/>
  <c r="E466" i="4"/>
  <c r="D466" i="4"/>
  <c r="N466" i="4" s="1"/>
  <c r="C466" i="4"/>
  <c r="B466" i="4"/>
  <c r="A466" i="4"/>
  <c r="U465" i="4"/>
  <c r="T465" i="4"/>
  <c r="S465" i="4"/>
  <c r="P465" i="4"/>
  <c r="N465" i="4"/>
  <c r="L465" i="4"/>
  <c r="K465" i="4"/>
  <c r="J465" i="4"/>
  <c r="O465" i="4" s="1"/>
  <c r="I465" i="4"/>
  <c r="H465" i="4"/>
  <c r="Q465" i="4" s="1"/>
  <c r="G465" i="4"/>
  <c r="F465" i="4"/>
  <c r="E465" i="4"/>
  <c r="D465" i="4"/>
  <c r="C465" i="4"/>
  <c r="B465" i="4"/>
  <c r="M465" i="4" s="1"/>
  <c r="A465" i="4"/>
  <c r="U464" i="4"/>
  <c r="T464" i="4"/>
  <c r="S464" i="4"/>
  <c r="M464" i="4"/>
  <c r="L464" i="4"/>
  <c r="K464" i="4"/>
  <c r="J464" i="4"/>
  <c r="I464" i="4"/>
  <c r="H464" i="4"/>
  <c r="G464" i="4"/>
  <c r="P464" i="4" s="1"/>
  <c r="F464" i="4"/>
  <c r="E464" i="4"/>
  <c r="D464" i="4"/>
  <c r="N464" i="4" s="1"/>
  <c r="C464" i="4"/>
  <c r="B464" i="4"/>
  <c r="A464" i="4"/>
  <c r="U463" i="4"/>
  <c r="T463" i="4"/>
  <c r="S463" i="4"/>
  <c r="P463" i="4"/>
  <c r="O463" i="4"/>
  <c r="L463" i="4"/>
  <c r="K463" i="4"/>
  <c r="J463" i="4"/>
  <c r="I463" i="4"/>
  <c r="H463" i="4"/>
  <c r="Q463" i="4" s="1"/>
  <c r="G463" i="4"/>
  <c r="F463" i="4"/>
  <c r="E463" i="4"/>
  <c r="D463" i="4"/>
  <c r="N463" i="4" s="1"/>
  <c r="C463" i="4"/>
  <c r="B463" i="4"/>
  <c r="M463" i="4" s="1"/>
  <c r="R463" i="4" s="1"/>
  <c r="A463" i="4"/>
  <c r="U462" i="4"/>
  <c r="T462" i="4"/>
  <c r="S462" i="4"/>
  <c r="O462" i="4"/>
  <c r="M462" i="4"/>
  <c r="L462" i="4"/>
  <c r="Q462" i="4" s="1"/>
  <c r="K462" i="4"/>
  <c r="J462" i="4"/>
  <c r="I462" i="4"/>
  <c r="H462" i="4"/>
  <c r="G462" i="4"/>
  <c r="P462" i="4" s="1"/>
  <c r="F462" i="4"/>
  <c r="E462" i="4"/>
  <c r="D462" i="4"/>
  <c r="N462" i="4" s="1"/>
  <c r="C462" i="4"/>
  <c r="B462" i="4"/>
  <c r="A462" i="4"/>
  <c r="U461" i="4"/>
  <c r="T461" i="4"/>
  <c r="S461" i="4"/>
  <c r="P461" i="4"/>
  <c r="N461" i="4"/>
  <c r="L461" i="4"/>
  <c r="K461" i="4"/>
  <c r="J461" i="4"/>
  <c r="O461" i="4" s="1"/>
  <c r="I461" i="4"/>
  <c r="H461" i="4"/>
  <c r="Q461" i="4" s="1"/>
  <c r="G461" i="4"/>
  <c r="F461" i="4"/>
  <c r="E461" i="4"/>
  <c r="D461" i="4"/>
  <c r="C461" i="4"/>
  <c r="B461" i="4"/>
  <c r="M461" i="4" s="1"/>
  <c r="R461" i="4" s="1"/>
  <c r="A461" i="4"/>
  <c r="U460" i="4"/>
  <c r="T460" i="4"/>
  <c r="S460" i="4"/>
  <c r="M460" i="4"/>
  <c r="L460" i="4"/>
  <c r="K460" i="4"/>
  <c r="J460" i="4"/>
  <c r="I460" i="4"/>
  <c r="H460" i="4"/>
  <c r="G460" i="4"/>
  <c r="P460" i="4" s="1"/>
  <c r="F460" i="4"/>
  <c r="E460" i="4"/>
  <c r="D460" i="4"/>
  <c r="N460" i="4" s="1"/>
  <c r="C460" i="4"/>
  <c r="B460" i="4"/>
  <c r="A460" i="4"/>
  <c r="U459" i="4"/>
  <c r="T459" i="4"/>
  <c r="S459" i="4"/>
  <c r="P459" i="4"/>
  <c r="O459" i="4"/>
  <c r="L459" i="4"/>
  <c r="K459" i="4"/>
  <c r="J459" i="4"/>
  <c r="I459" i="4"/>
  <c r="H459" i="4"/>
  <c r="Q459" i="4" s="1"/>
  <c r="G459" i="4"/>
  <c r="F459" i="4"/>
  <c r="E459" i="4"/>
  <c r="D459" i="4"/>
  <c r="N459" i="4" s="1"/>
  <c r="C459" i="4"/>
  <c r="B459" i="4"/>
  <c r="A459" i="4"/>
  <c r="U458" i="4"/>
  <c r="T458" i="4"/>
  <c r="S458" i="4"/>
  <c r="O458" i="4"/>
  <c r="M458" i="4"/>
  <c r="L458" i="4"/>
  <c r="Q458" i="4" s="1"/>
  <c r="K458" i="4"/>
  <c r="J458" i="4"/>
  <c r="I458" i="4"/>
  <c r="H458" i="4"/>
  <c r="G458" i="4"/>
  <c r="P458" i="4" s="1"/>
  <c r="F458" i="4"/>
  <c r="E458" i="4"/>
  <c r="D458" i="4"/>
  <c r="N458" i="4" s="1"/>
  <c r="C458" i="4"/>
  <c r="B458" i="4"/>
  <c r="A458" i="4"/>
  <c r="U457" i="4"/>
  <c r="T457" i="4"/>
  <c r="S457" i="4"/>
  <c r="P457" i="4"/>
  <c r="N457" i="4"/>
  <c r="L457" i="4"/>
  <c r="K457" i="4"/>
  <c r="J457" i="4"/>
  <c r="O457" i="4" s="1"/>
  <c r="I457" i="4"/>
  <c r="H457" i="4"/>
  <c r="Q457" i="4" s="1"/>
  <c r="G457" i="4"/>
  <c r="F457" i="4"/>
  <c r="E457" i="4"/>
  <c r="D457" i="4"/>
  <c r="C457" i="4"/>
  <c r="B457" i="4"/>
  <c r="M457" i="4" s="1"/>
  <c r="A457" i="4"/>
  <c r="U456" i="4"/>
  <c r="T456" i="4"/>
  <c r="S456" i="4"/>
  <c r="M456" i="4"/>
  <c r="L456" i="4"/>
  <c r="K456" i="4"/>
  <c r="J456" i="4"/>
  <c r="I456" i="4"/>
  <c r="H456" i="4"/>
  <c r="G456" i="4"/>
  <c r="P456" i="4" s="1"/>
  <c r="F456" i="4"/>
  <c r="E456" i="4"/>
  <c r="D456" i="4"/>
  <c r="N456" i="4" s="1"/>
  <c r="C456" i="4"/>
  <c r="B456" i="4"/>
  <c r="A456" i="4"/>
  <c r="U455" i="4"/>
  <c r="T455" i="4"/>
  <c r="S455" i="4"/>
  <c r="P455" i="4"/>
  <c r="O455" i="4"/>
  <c r="L455" i="4"/>
  <c r="K455" i="4"/>
  <c r="J455" i="4"/>
  <c r="I455" i="4"/>
  <c r="H455" i="4"/>
  <c r="Q455" i="4" s="1"/>
  <c r="G455" i="4"/>
  <c r="F455" i="4"/>
  <c r="E455" i="4"/>
  <c r="D455" i="4"/>
  <c r="N455" i="4" s="1"/>
  <c r="C455" i="4"/>
  <c r="B455" i="4"/>
  <c r="A455" i="4"/>
  <c r="U454" i="4"/>
  <c r="T454" i="4"/>
  <c r="S454" i="4"/>
  <c r="O454" i="4"/>
  <c r="M454" i="4"/>
  <c r="L454" i="4"/>
  <c r="Q454" i="4" s="1"/>
  <c r="K454" i="4"/>
  <c r="J454" i="4"/>
  <c r="I454" i="4"/>
  <c r="H454" i="4"/>
  <c r="G454" i="4"/>
  <c r="P454" i="4" s="1"/>
  <c r="F454" i="4"/>
  <c r="E454" i="4"/>
  <c r="D454" i="4"/>
  <c r="N454" i="4" s="1"/>
  <c r="C454" i="4"/>
  <c r="B454" i="4"/>
  <c r="A454" i="4"/>
  <c r="U453" i="4"/>
  <c r="T453" i="4"/>
  <c r="S453" i="4"/>
  <c r="P453" i="4"/>
  <c r="N453" i="4"/>
  <c r="L453" i="4"/>
  <c r="K453" i="4"/>
  <c r="J453" i="4"/>
  <c r="O453" i="4" s="1"/>
  <c r="I453" i="4"/>
  <c r="H453" i="4"/>
  <c r="Q453" i="4" s="1"/>
  <c r="G453" i="4"/>
  <c r="F453" i="4"/>
  <c r="E453" i="4"/>
  <c r="D453" i="4"/>
  <c r="C453" i="4"/>
  <c r="B453" i="4"/>
  <c r="M453" i="4" s="1"/>
  <c r="A453" i="4"/>
  <c r="U452" i="4"/>
  <c r="T452" i="4"/>
  <c r="S452" i="4"/>
  <c r="M452" i="4"/>
  <c r="L452" i="4"/>
  <c r="K452" i="4"/>
  <c r="J452" i="4"/>
  <c r="I452" i="4"/>
  <c r="H452" i="4"/>
  <c r="G452" i="4"/>
  <c r="P452" i="4" s="1"/>
  <c r="F452" i="4"/>
  <c r="E452" i="4"/>
  <c r="D452" i="4"/>
  <c r="N452" i="4" s="1"/>
  <c r="C452" i="4"/>
  <c r="B452" i="4"/>
  <c r="A452" i="4"/>
  <c r="U451" i="4"/>
  <c r="T451" i="4"/>
  <c r="S451" i="4"/>
  <c r="P451" i="4"/>
  <c r="O451" i="4"/>
  <c r="L451" i="4"/>
  <c r="K451" i="4"/>
  <c r="J451" i="4"/>
  <c r="I451" i="4"/>
  <c r="H451" i="4"/>
  <c r="Q451" i="4" s="1"/>
  <c r="G451" i="4"/>
  <c r="F451" i="4"/>
  <c r="E451" i="4"/>
  <c r="D451" i="4"/>
  <c r="N451" i="4" s="1"/>
  <c r="C451" i="4"/>
  <c r="B451" i="4"/>
  <c r="M451" i="4" s="1"/>
  <c r="R451" i="4" s="1"/>
  <c r="A451" i="4"/>
  <c r="U450" i="4"/>
  <c r="T450" i="4"/>
  <c r="S450" i="4"/>
  <c r="O450" i="4"/>
  <c r="M450" i="4"/>
  <c r="L450" i="4"/>
  <c r="Q450" i="4" s="1"/>
  <c r="K450" i="4"/>
  <c r="J450" i="4"/>
  <c r="I450" i="4"/>
  <c r="H450" i="4"/>
  <c r="G450" i="4"/>
  <c r="P450" i="4" s="1"/>
  <c r="F450" i="4"/>
  <c r="E450" i="4"/>
  <c r="D450" i="4"/>
  <c r="N450" i="4" s="1"/>
  <c r="C450" i="4"/>
  <c r="B450" i="4"/>
  <c r="A450" i="4"/>
  <c r="U449" i="4"/>
  <c r="T449" i="4"/>
  <c r="S449" i="4"/>
  <c r="P449" i="4"/>
  <c r="N449" i="4"/>
  <c r="L449" i="4"/>
  <c r="K449" i="4"/>
  <c r="J449" i="4"/>
  <c r="O449" i="4" s="1"/>
  <c r="I449" i="4"/>
  <c r="H449" i="4"/>
  <c r="Q449" i="4" s="1"/>
  <c r="G449" i="4"/>
  <c r="F449" i="4"/>
  <c r="E449" i="4"/>
  <c r="D449" i="4"/>
  <c r="C449" i="4"/>
  <c r="B449" i="4"/>
  <c r="M449" i="4" s="1"/>
  <c r="R449" i="4" s="1"/>
  <c r="A449" i="4"/>
  <c r="U448" i="4"/>
  <c r="T448" i="4"/>
  <c r="S448" i="4"/>
  <c r="M448" i="4"/>
  <c r="L448" i="4"/>
  <c r="K448" i="4"/>
  <c r="J448" i="4"/>
  <c r="I448" i="4"/>
  <c r="H448" i="4"/>
  <c r="G448" i="4"/>
  <c r="P448" i="4" s="1"/>
  <c r="F448" i="4"/>
  <c r="E448" i="4"/>
  <c r="D448" i="4"/>
  <c r="N448" i="4" s="1"/>
  <c r="C448" i="4"/>
  <c r="B448" i="4"/>
  <c r="A448" i="4"/>
  <c r="U447" i="4"/>
  <c r="T447" i="4"/>
  <c r="S447" i="4"/>
  <c r="P447" i="4"/>
  <c r="O447" i="4"/>
  <c r="L447" i="4"/>
  <c r="K447" i="4"/>
  <c r="J447" i="4"/>
  <c r="I447" i="4"/>
  <c r="H447" i="4"/>
  <c r="Q447" i="4" s="1"/>
  <c r="G447" i="4"/>
  <c r="F447" i="4"/>
  <c r="E447" i="4"/>
  <c r="D447" i="4"/>
  <c r="N447" i="4" s="1"/>
  <c r="C447" i="4"/>
  <c r="B447" i="4"/>
  <c r="A447" i="4"/>
  <c r="U446" i="4"/>
  <c r="T446" i="4"/>
  <c r="S446" i="4"/>
  <c r="O446" i="4"/>
  <c r="M446" i="4"/>
  <c r="L446" i="4"/>
  <c r="Q446" i="4" s="1"/>
  <c r="K446" i="4"/>
  <c r="J446" i="4"/>
  <c r="I446" i="4"/>
  <c r="H446" i="4"/>
  <c r="G446" i="4"/>
  <c r="P446" i="4" s="1"/>
  <c r="F446" i="4"/>
  <c r="E446" i="4"/>
  <c r="D446" i="4"/>
  <c r="N446" i="4" s="1"/>
  <c r="C446" i="4"/>
  <c r="B446" i="4"/>
  <c r="A446" i="4"/>
  <c r="U445" i="4"/>
  <c r="T445" i="4"/>
  <c r="S445" i="4"/>
  <c r="P445" i="4"/>
  <c r="N445" i="4"/>
  <c r="L445" i="4"/>
  <c r="K445" i="4"/>
  <c r="J445" i="4"/>
  <c r="O445" i="4" s="1"/>
  <c r="I445" i="4"/>
  <c r="H445" i="4"/>
  <c r="Q445" i="4" s="1"/>
  <c r="G445" i="4"/>
  <c r="F445" i="4"/>
  <c r="E445" i="4"/>
  <c r="D445" i="4"/>
  <c r="C445" i="4"/>
  <c r="B445" i="4"/>
  <c r="M445" i="4" s="1"/>
  <c r="A445" i="4"/>
  <c r="U444" i="4"/>
  <c r="T444" i="4"/>
  <c r="S444" i="4"/>
  <c r="M444" i="4"/>
  <c r="L444" i="4"/>
  <c r="K444" i="4"/>
  <c r="J444" i="4"/>
  <c r="I444" i="4"/>
  <c r="H444" i="4"/>
  <c r="G444" i="4"/>
  <c r="P444" i="4" s="1"/>
  <c r="F444" i="4"/>
  <c r="E444" i="4"/>
  <c r="D444" i="4"/>
  <c r="N444" i="4" s="1"/>
  <c r="C444" i="4"/>
  <c r="B444" i="4"/>
  <c r="A444" i="4"/>
  <c r="U443" i="4"/>
  <c r="T443" i="4"/>
  <c r="S443" i="4"/>
  <c r="P443" i="4"/>
  <c r="O443" i="4"/>
  <c r="L443" i="4"/>
  <c r="K443" i="4"/>
  <c r="J443" i="4"/>
  <c r="I443" i="4"/>
  <c r="H443" i="4"/>
  <c r="Q443" i="4" s="1"/>
  <c r="G443" i="4"/>
  <c r="F443" i="4"/>
  <c r="E443" i="4"/>
  <c r="D443" i="4"/>
  <c r="N443" i="4" s="1"/>
  <c r="C443" i="4"/>
  <c r="B443" i="4"/>
  <c r="A443" i="4"/>
  <c r="U442" i="4"/>
  <c r="T442" i="4"/>
  <c r="S442" i="4"/>
  <c r="O442" i="4"/>
  <c r="M442" i="4"/>
  <c r="L442" i="4"/>
  <c r="Q442" i="4" s="1"/>
  <c r="K442" i="4"/>
  <c r="J442" i="4"/>
  <c r="I442" i="4"/>
  <c r="H442" i="4"/>
  <c r="G442" i="4"/>
  <c r="P442" i="4" s="1"/>
  <c r="F442" i="4"/>
  <c r="E442" i="4"/>
  <c r="D442" i="4"/>
  <c r="N442" i="4" s="1"/>
  <c r="C442" i="4"/>
  <c r="B442" i="4"/>
  <c r="A442" i="4"/>
  <c r="U441" i="4"/>
  <c r="T441" i="4"/>
  <c r="S441" i="4"/>
  <c r="P441" i="4"/>
  <c r="N441" i="4"/>
  <c r="L441" i="4"/>
  <c r="K441" i="4"/>
  <c r="J441" i="4"/>
  <c r="O441" i="4" s="1"/>
  <c r="I441" i="4"/>
  <c r="H441" i="4"/>
  <c r="Q441" i="4" s="1"/>
  <c r="G441" i="4"/>
  <c r="F441" i="4"/>
  <c r="E441" i="4"/>
  <c r="D441" i="4"/>
  <c r="C441" i="4"/>
  <c r="B441" i="4"/>
  <c r="M441" i="4" s="1"/>
  <c r="A441" i="4"/>
  <c r="U440" i="4"/>
  <c r="T440" i="4"/>
  <c r="S440" i="4"/>
  <c r="M440" i="4"/>
  <c r="L440" i="4"/>
  <c r="K440" i="4"/>
  <c r="J440" i="4"/>
  <c r="I440" i="4"/>
  <c r="H440" i="4"/>
  <c r="G440" i="4"/>
  <c r="P440" i="4" s="1"/>
  <c r="F440" i="4"/>
  <c r="E440" i="4"/>
  <c r="D440" i="4"/>
  <c r="N440" i="4" s="1"/>
  <c r="C440" i="4"/>
  <c r="B440" i="4"/>
  <c r="A440" i="4"/>
  <c r="U439" i="4"/>
  <c r="T439" i="4"/>
  <c r="S439" i="4"/>
  <c r="P439" i="4"/>
  <c r="O439" i="4"/>
  <c r="L439" i="4"/>
  <c r="K439" i="4"/>
  <c r="J439" i="4"/>
  <c r="I439" i="4"/>
  <c r="H439" i="4"/>
  <c r="Q439" i="4" s="1"/>
  <c r="G439" i="4"/>
  <c r="F439" i="4"/>
  <c r="E439" i="4"/>
  <c r="D439" i="4"/>
  <c r="N439" i="4" s="1"/>
  <c r="C439" i="4"/>
  <c r="B439" i="4"/>
  <c r="M439" i="4" s="1"/>
  <c r="R439" i="4" s="1"/>
  <c r="A439" i="4"/>
  <c r="U438" i="4"/>
  <c r="T438" i="4"/>
  <c r="S438" i="4"/>
  <c r="O438" i="4"/>
  <c r="M438" i="4"/>
  <c r="L438" i="4"/>
  <c r="Q438" i="4" s="1"/>
  <c r="K438" i="4"/>
  <c r="J438" i="4"/>
  <c r="I438" i="4"/>
  <c r="H438" i="4"/>
  <c r="G438" i="4"/>
  <c r="P438" i="4" s="1"/>
  <c r="F438" i="4"/>
  <c r="E438" i="4"/>
  <c r="D438" i="4"/>
  <c r="N438" i="4" s="1"/>
  <c r="C438" i="4"/>
  <c r="B438" i="4"/>
  <c r="A438" i="4"/>
  <c r="U437" i="4"/>
  <c r="T437" i="4"/>
  <c r="S437" i="4"/>
  <c r="P437" i="4"/>
  <c r="N437" i="4"/>
  <c r="L437" i="4"/>
  <c r="K437" i="4"/>
  <c r="J437" i="4"/>
  <c r="O437" i="4" s="1"/>
  <c r="I437" i="4"/>
  <c r="H437" i="4"/>
  <c r="Q437" i="4" s="1"/>
  <c r="G437" i="4"/>
  <c r="F437" i="4"/>
  <c r="E437" i="4"/>
  <c r="D437" i="4"/>
  <c r="C437" i="4"/>
  <c r="B437" i="4"/>
  <c r="M437" i="4" s="1"/>
  <c r="R437" i="4" s="1"/>
  <c r="A437" i="4"/>
  <c r="U436" i="4"/>
  <c r="T436" i="4"/>
  <c r="S436" i="4"/>
  <c r="M436" i="4"/>
  <c r="L436" i="4"/>
  <c r="K436" i="4"/>
  <c r="J436" i="4"/>
  <c r="I436" i="4"/>
  <c r="H436" i="4"/>
  <c r="G436" i="4"/>
  <c r="P436" i="4" s="1"/>
  <c r="F436" i="4"/>
  <c r="E436" i="4"/>
  <c r="D436" i="4"/>
  <c r="N436" i="4" s="1"/>
  <c r="C436" i="4"/>
  <c r="B436" i="4"/>
  <c r="A436" i="4"/>
  <c r="U435" i="4"/>
  <c r="T435" i="4"/>
  <c r="S435" i="4"/>
  <c r="P435" i="4"/>
  <c r="O435" i="4"/>
  <c r="L435" i="4"/>
  <c r="K435" i="4"/>
  <c r="J435" i="4"/>
  <c r="I435" i="4"/>
  <c r="H435" i="4"/>
  <c r="Q435" i="4" s="1"/>
  <c r="G435" i="4"/>
  <c r="F435" i="4"/>
  <c r="E435" i="4"/>
  <c r="D435" i="4"/>
  <c r="N435" i="4" s="1"/>
  <c r="C435" i="4"/>
  <c r="B435" i="4"/>
  <c r="A435" i="4"/>
  <c r="U434" i="4"/>
  <c r="T434" i="4"/>
  <c r="S434" i="4"/>
  <c r="O434" i="4"/>
  <c r="M434" i="4"/>
  <c r="L434" i="4"/>
  <c r="Q434" i="4" s="1"/>
  <c r="K434" i="4"/>
  <c r="J434" i="4"/>
  <c r="I434" i="4"/>
  <c r="H434" i="4"/>
  <c r="G434" i="4"/>
  <c r="P434" i="4" s="1"/>
  <c r="F434" i="4"/>
  <c r="E434" i="4"/>
  <c r="D434" i="4"/>
  <c r="N434" i="4" s="1"/>
  <c r="C434" i="4"/>
  <c r="B434" i="4"/>
  <c r="A434" i="4"/>
  <c r="U433" i="4"/>
  <c r="T433" i="4"/>
  <c r="S433" i="4"/>
  <c r="P433" i="4"/>
  <c r="N433" i="4"/>
  <c r="L433" i="4"/>
  <c r="K433" i="4"/>
  <c r="J433" i="4"/>
  <c r="O433" i="4" s="1"/>
  <c r="I433" i="4"/>
  <c r="H433" i="4"/>
  <c r="Q433" i="4" s="1"/>
  <c r="G433" i="4"/>
  <c r="F433" i="4"/>
  <c r="E433" i="4"/>
  <c r="D433" i="4"/>
  <c r="C433" i="4"/>
  <c r="B433" i="4"/>
  <c r="M433" i="4" s="1"/>
  <c r="A433" i="4"/>
  <c r="U432" i="4"/>
  <c r="T432" i="4"/>
  <c r="S432" i="4"/>
  <c r="M432" i="4"/>
  <c r="L432" i="4"/>
  <c r="K432" i="4"/>
  <c r="J432" i="4"/>
  <c r="I432" i="4"/>
  <c r="H432" i="4"/>
  <c r="G432" i="4"/>
  <c r="P432" i="4" s="1"/>
  <c r="F432" i="4"/>
  <c r="E432" i="4"/>
  <c r="D432" i="4"/>
  <c r="N432" i="4" s="1"/>
  <c r="C432" i="4"/>
  <c r="B432" i="4"/>
  <c r="A432" i="4"/>
  <c r="U431" i="4"/>
  <c r="T431" i="4"/>
  <c r="S431" i="4"/>
  <c r="P431" i="4"/>
  <c r="O431" i="4"/>
  <c r="L431" i="4"/>
  <c r="K431" i="4"/>
  <c r="J431" i="4"/>
  <c r="I431" i="4"/>
  <c r="H431" i="4"/>
  <c r="Q431" i="4" s="1"/>
  <c r="G431" i="4"/>
  <c r="F431" i="4"/>
  <c r="E431" i="4"/>
  <c r="D431" i="4"/>
  <c r="N431" i="4" s="1"/>
  <c r="C431" i="4"/>
  <c r="B431" i="4"/>
  <c r="A431" i="4"/>
  <c r="U430" i="4"/>
  <c r="T430" i="4"/>
  <c r="S430" i="4"/>
  <c r="O430" i="4"/>
  <c r="M430" i="4"/>
  <c r="L430" i="4"/>
  <c r="Q430" i="4" s="1"/>
  <c r="K430" i="4"/>
  <c r="J430" i="4"/>
  <c r="I430" i="4"/>
  <c r="H430" i="4"/>
  <c r="G430" i="4"/>
  <c r="P430" i="4" s="1"/>
  <c r="F430" i="4"/>
  <c r="E430" i="4"/>
  <c r="D430" i="4"/>
  <c r="N430" i="4" s="1"/>
  <c r="C430" i="4"/>
  <c r="B430" i="4"/>
  <c r="A430" i="4"/>
  <c r="U429" i="4"/>
  <c r="T429" i="4"/>
  <c r="S429" i="4"/>
  <c r="P429" i="4"/>
  <c r="N429" i="4"/>
  <c r="L429" i="4"/>
  <c r="K429" i="4"/>
  <c r="J429" i="4"/>
  <c r="O429" i="4" s="1"/>
  <c r="I429" i="4"/>
  <c r="H429" i="4"/>
  <c r="Q429" i="4" s="1"/>
  <c r="G429" i="4"/>
  <c r="F429" i="4"/>
  <c r="E429" i="4"/>
  <c r="D429" i="4"/>
  <c r="C429" i="4"/>
  <c r="B429" i="4"/>
  <c r="M429" i="4" s="1"/>
  <c r="A429" i="4"/>
  <c r="U428" i="4"/>
  <c r="T428" i="4"/>
  <c r="S428" i="4"/>
  <c r="M428" i="4"/>
  <c r="L428" i="4"/>
  <c r="K428" i="4"/>
  <c r="J428" i="4"/>
  <c r="I428" i="4"/>
  <c r="H428" i="4"/>
  <c r="G428" i="4"/>
  <c r="P428" i="4" s="1"/>
  <c r="F428" i="4"/>
  <c r="E428" i="4"/>
  <c r="D428" i="4"/>
  <c r="N428" i="4" s="1"/>
  <c r="C428" i="4"/>
  <c r="B428" i="4"/>
  <c r="A428" i="4"/>
  <c r="U427" i="4"/>
  <c r="T427" i="4"/>
  <c r="S427" i="4"/>
  <c r="P427" i="4"/>
  <c r="O427" i="4"/>
  <c r="L427" i="4"/>
  <c r="K427" i="4"/>
  <c r="J427" i="4"/>
  <c r="I427" i="4"/>
  <c r="H427" i="4"/>
  <c r="Q427" i="4" s="1"/>
  <c r="G427" i="4"/>
  <c r="F427" i="4"/>
  <c r="E427" i="4"/>
  <c r="D427" i="4"/>
  <c r="N427" i="4" s="1"/>
  <c r="C427" i="4"/>
  <c r="B427" i="4"/>
  <c r="M427" i="4" s="1"/>
  <c r="R427" i="4" s="1"/>
  <c r="A427" i="4"/>
  <c r="U426" i="4"/>
  <c r="T426" i="4"/>
  <c r="S426" i="4"/>
  <c r="O426" i="4"/>
  <c r="M426" i="4"/>
  <c r="L426" i="4"/>
  <c r="Q426" i="4" s="1"/>
  <c r="K426" i="4"/>
  <c r="J426" i="4"/>
  <c r="I426" i="4"/>
  <c r="H426" i="4"/>
  <c r="G426" i="4"/>
  <c r="P426" i="4" s="1"/>
  <c r="F426" i="4"/>
  <c r="E426" i="4"/>
  <c r="D426" i="4"/>
  <c r="N426" i="4" s="1"/>
  <c r="C426" i="4"/>
  <c r="B426" i="4"/>
  <c r="A426" i="4"/>
  <c r="U425" i="4"/>
  <c r="T425" i="4"/>
  <c r="S425" i="4"/>
  <c r="P425" i="4"/>
  <c r="N425" i="4"/>
  <c r="L425" i="4"/>
  <c r="K425" i="4"/>
  <c r="J425" i="4"/>
  <c r="O425" i="4" s="1"/>
  <c r="I425" i="4"/>
  <c r="H425" i="4"/>
  <c r="Q425" i="4" s="1"/>
  <c r="G425" i="4"/>
  <c r="F425" i="4"/>
  <c r="E425" i="4"/>
  <c r="D425" i="4"/>
  <c r="C425" i="4"/>
  <c r="B425" i="4"/>
  <c r="M425" i="4" s="1"/>
  <c r="R425" i="4" s="1"/>
  <c r="A425" i="4"/>
  <c r="U424" i="4"/>
  <c r="T424" i="4"/>
  <c r="S424" i="4"/>
  <c r="M424" i="4"/>
  <c r="L424" i="4"/>
  <c r="K424" i="4"/>
  <c r="J424" i="4"/>
  <c r="I424" i="4"/>
  <c r="H424" i="4"/>
  <c r="G424" i="4"/>
  <c r="P424" i="4" s="1"/>
  <c r="F424" i="4"/>
  <c r="E424" i="4"/>
  <c r="D424" i="4"/>
  <c r="N424" i="4" s="1"/>
  <c r="C424" i="4"/>
  <c r="B424" i="4"/>
  <c r="A424" i="4"/>
  <c r="U423" i="4"/>
  <c r="T423" i="4"/>
  <c r="S423" i="4"/>
  <c r="P423" i="4"/>
  <c r="O423" i="4"/>
  <c r="L423" i="4"/>
  <c r="K423" i="4"/>
  <c r="J423" i="4"/>
  <c r="I423" i="4"/>
  <c r="H423" i="4"/>
  <c r="Q423" i="4" s="1"/>
  <c r="G423" i="4"/>
  <c r="F423" i="4"/>
  <c r="E423" i="4"/>
  <c r="D423" i="4"/>
  <c r="N423" i="4" s="1"/>
  <c r="C423" i="4"/>
  <c r="B423" i="4"/>
  <c r="A423" i="4"/>
  <c r="U422" i="4"/>
  <c r="T422" i="4"/>
  <c r="S422" i="4"/>
  <c r="O422" i="4"/>
  <c r="M422" i="4"/>
  <c r="L422" i="4"/>
  <c r="Q422" i="4" s="1"/>
  <c r="K422" i="4"/>
  <c r="J422" i="4"/>
  <c r="I422" i="4"/>
  <c r="H422" i="4"/>
  <c r="G422" i="4"/>
  <c r="P422" i="4" s="1"/>
  <c r="F422" i="4"/>
  <c r="E422" i="4"/>
  <c r="D422" i="4"/>
  <c r="N422" i="4" s="1"/>
  <c r="C422" i="4"/>
  <c r="B422" i="4"/>
  <c r="A422" i="4"/>
  <c r="U421" i="4"/>
  <c r="T421" i="4"/>
  <c r="S421" i="4"/>
  <c r="P421" i="4"/>
  <c r="N421" i="4"/>
  <c r="L421" i="4"/>
  <c r="K421" i="4"/>
  <c r="J421" i="4"/>
  <c r="O421" i="4" s="1"/>
  <c r="I421" i="4"/>
  <c r="H421" i="4"/>
  <c r="Q421" i="4" s="1"/>
  <c r="G421" i="4"/>
  <c r="F421" i="4"/>
  <c r="E421" i="4"/>
  <c r="D421" i="4"/>
  <c r="C421" i="4"/>
  <c r="B421" i="4"/>
  <c r="M421" i="4" s="1"/>
  <c r="A421" i="4"/>
  <c r="U420" i="4"/>
  <c r="T420" i="4"/>
  <c r="S420" i="4"/>
  <c r="M420" i="4"/>
  <c r="L420" i="4"/>
  <c r="K420" i="4"/>
  <c r="J420" i="4"/>
  <c r="I420" i="4"/>
  <c r="H420" i="4"/>
  <c r="G420" i="4"/>
  <c r="P420" i="4" s="1"/>
  <c r="F420" i="4"/>
  <c r="E420" i="4"/>
  <c r="D420" i="4"/>
  <c r="N420" i="4" s="1"/>
  <c r="C420" i="4"/>
  <c r="B420" i="4"/>
  <c r="A420" i="4"/>
  <c r="U419" i="4"/>
  <c r="T419" i="4"/>
  <c r="S419" i="4"/>
  <c r="P419" i="4"/>
  <c r="O419" i="4"/>
  <c r="L419" i="4"/>
  <c r="K419" i="4"/>
  <c r="J419" i="4"/>
  <c r="I419" i="4"/>
  <c r="H419" i="4"/>
  <c r="Q419" i="4" s="1"/>
  <c r="G419" i="4"/>
  <c r="F419" i="4"/>
  <c r="E419" i="4"/>
  <c r="D419" i="4"/>
  <c r="N419" i="4" s="1"/>
  <c r="C419" i="4"/>
  <c r="B419" i="4"/>
  <c r="A419" i="4"/>
  <c r="U418" i="4"/>
  <c r="T418" i="4"/>
  <c r="S418" i="4"/>
  <c r="O418" i="4"/>
  <c r="M418" i="4"/>
  <c r="L418" i="4"/>
  <c r="Q418" i="4" s="1"/>
  <c r="K418" i="4"/>
  <c r="J418" i="4"/>
  <c r="I418" i="4"/>
  <c r="H418" i="4"/>
  <c r="G418" i="4"/>
  <c r="P418" i="4" s="1"/>
  <c r="F418" i="4"/>
  <c r="E418" i="4"/>
  <c r="D418" i="4"/>
  <c r="N418" i="4" s="1"/>
  <c r="C418" i="4"/>
  <c r="B418" i="4"/>
  <c r="A418" i="4"/>
  <c r="U417" i="4"/>
  <c r="T417" i="4"/>
  <c r="S417" i="4"/>
  <c r="P417" i="4"/>
  <c r="N417" i="4"/>
  <c r="L417" i="4"/>
  <c r="K417" i="4"/>
  <c r="J417" i="4"/>
  <c r="O417" i="4" s="1"/>
  <c r="I417" i="4"/>
  <c r="H417" i="4"/>
  <c r="Q417" i="4" s="1"/>
  <c r="G417" i="4"/>
  <c r="F417" i="4"/>
  <c r="E417" i="4"/>
  <c r="D417" i="4"/>
  <c r="C417" i="4"/>
  <c r="B417" i="4"/>
  <c r="M417" i="4" s="1"/>
  <c r="A417" i="4"/>
  <c r="U416" i="4"/>
  <c r="T416" i="4"/>
  <c r="S416" i="4"/>
  <c r="M416" i="4"/>
  <c r="L416" i="4"/>
  <c r="K416" i="4"/>
  <c r="J416" i="4"/>
  <c r="I416" i="4"/>
  <c r="H416" i="4"/>
  <c r="G416" i="4"/>
  <c r="P416" i="4" s="1"/>
  <c r="F416" i="4"/>
  <c r="O416" i="4" s="1"/>
  <c r="E416" i="4"/>
  <c r="D416" i="4"/>
  <c r="N416" i="4" s="1"/>
  <c r="C416" i="4"/>
  <c r="B416" i="4"/>
  <c r="A416" i="4"/>
  <c r="U415" i="4"/>
  <c r="T415" i="4"/>
  <c r="S415" i="4"/>
  <c r="P415" i="4"/>
  <c r="O415" i="4"/>
  <c r="L415" i="4"/>
  <c r="K415" i="4"/>
  <c r="J415" i="4"/>
  <c r="I415" i="4"/>
  <c r="H415" i="4"/>
  <c r="Q415" i="4" s="1"/>
  <c r="G415" i="4"/>
  <c r="F415" i="4"/>
  <c r="E415" i="4"/>
  <c r="D415" i="4"/>
  <c r="N415" i="4" s="1"/>
  <c r="C415" i="4"/>
  <c r="B415" i="4"/>
  <c r="M415" i="4" s="1"/>
  <c r="R415" i="4" s="1"/>
  <c r="A415" i="4"/>
  <c r="U414" i="4"/>
  <c r="T414" i="4"/>
  <c r="S414" i="4"/>
  <c r="O414" i="4"/>
  <c r="M414" i="4"/>
  <c r="L414" i="4"/>
  <c r="Q414" i="4" s="1"/>
  <c r="K414" i="4"/>
  <c r="J414" i="4"/>
  <c r="I414" i="4"/>
  <c r="H414" i="4"/>
  <c r="G414" i="4"/>
  <c r="P414" i="4" s="1"/>
  <c r="F414" i="4"/>
  <c r="E414" i="4"/>
  <c r="D414" i="4"/>
  <c r="N414" i="4" s="1"/>
  <c r="C414" i="4"/>
  <c r="B414" i="4"/>
  <c r="A414" i="4"/>
  <c r="U413" i="4"/>
  <c r="T413" i="4"/>
  <c r="S413" i="4"/>
  <c r="P413" i="4"/>
  <c r="N413" i="4"/>
  <c r="L413" i="4"/>
  <c r="K413" i="4"/>
  <c r="J413" i="4"/>
  <c r="O413" i="4" s="1"/>
  <c r="I413" i="4"/>
  <c r="H413" i="4"/>
  <c r="Q413" i="4" s="1"/>
  <c r="G413" i="4"/>
  <c r="F413" i="4"/>
  <c r="E413" i="4"/>
  <c r="D413" i="4"/>
  <c r="C413" i="4"/>
  <c r="B413" i="4"/>
  <c r="M413" i="4" s="1"/>
  <c r="R413" i="4" s="1"/>
  <c r="A413" i="4"/>
  <c r="U412" i="4"/>
  <c r="T412" i="4"/>
  <c r="S412" i="4"/>
  <c r="M412" i="4"/>
  <c r="L412" i="4"/>
  <c r="K412" i="4"/>
  <c r="J412" i="4"/>
  <c r="I412" i="4"/>
  <c r="H412" i="4"/>
  <c r="G412" i="4"/>
  <c r="P412" i="4" s="1"/>
  <c r="F412" i="4"/>
  <c r="O412" i="4" s="1"/>
  <c r="E412" i="4"/>
  <c r="D412" i="4"/>
  <c r="N412" i="4" s="1"/>
  <c r="C412" i="4"/>
  <c r="B412" i="4"/>
  <c r="A412" i="4"/>
  <c r="U411" i="4"/>
  <c r="T411" i="4"/>
  <c r="S411" i="4"/>
  <c r="P411" i="4"/>
  <c r="O411" i="4"/>
  <c r="L411" i="4"/>
  <c r="K411" i="4"/>
  <c r="J411" i="4"/>
  <c r="I411" i="4"/>
  <c r="H411" i="4"/>
  <c r="Q411" i="4" s="1"/>
  <c r="G411" i="4"/>
  <c r="F411" i="4"/>
  <c r="E411" i="4"/>
  <c r="D411" i="4"/>
  <c r="N411" i="4" s="1"/>
  <c r="C411" i="4"/>
  <c r="B411" i="4"/>
  <c r="A411" i="4"/>
  <c r="U410" i="4"/>
  <c r="T410" i="4"/>
  <c r="S410" i="4"/>
  <c r="O410" i="4"/>
  <c r="M410" i="4"/>
  <c r="L410" i="4"/>
  <c r="Q410" i="4" s="1"/>
  <c r="K410" i="4"/>
  <c r="J410" i="4"/>
  <c r="I410" i="4"/>
  <c r="H410" i="4"/>
  <c r="G410" i="4"/>
  <c r="P410" i="4" s="1"/>
  <c r="F410" i="4"/>
  <c r="E410" i="4"/>
  <c r="D410" i="4"/>
  <c r="N410" i="4" s="1"/>
  <c r="C410" i="4"/>
  <c r="B410" i="4"/>
  <c r="A410" i="4"/>
  <c r="U409" i="4"/>
  <c r="T409" i="4"/>
  <c r="S409" i="4"/>
  <c r="P409" i="4"/>
  <c r="N409" i="4"/>
  <c r="L409" i="4"/>
  <c r="K409" i="4"/>
  <c r="J409" i="4"/>
  <c r="O409" i="4" s="1"/>
  <c r="I409" i="4"/>
  <c r="H409" i="4"/>
  <c r="Q409" i="4" s="1"/>
  <c r="G409" i="4"/>
  <c r="F409" i="4"/>
  <c r="E409" i="4"/>
  <c r="D409" i="4"/>
  <c r="C409" i="4"/>
  <c r="B409" i="4"/>
  <c r="M409" i="4" s="1"/>
  <c r="A409" i="4"/>
  <c r="U408" i="4"/>
  <c r="T408" i="4"/>
  <c r="S408" i="4"/>
  <c r="M408" i="4"/>
  <c r="L408" i="4"/>
  <c r="K408" i="4"/>
  <c r="J408" i="4"/>
  <c r="I408" i="4"/>
  <c r="H408" i="4"/>
  <c r="G408" i="4"/>
  <c r="P408" i="4" s="1"/>
  <c r="F408" i="4"/>
  <c r="O408" i="4" s="1"/>
  <c r="E408" i="4"/>
  <c r="D408" i="4"/>
  <c r="N408" i="4" s="1"/>
  <c r="C408" i="4"/>
  <c r="B408" i="4"/>
  <c r="A408" i="4"/>
  <c r="U407" i="4"/>
  <c r="T407" i="4"/>
  <c r="S407" i="4"/>
  <c r="P407" i="4"/>
  <c r="O407" i="4"/>
  <c r="L407" i="4"/>
  <c r="K407" i="4"/>
  <c r="J407" i="4"/>
  <c r="I407" i="4"/>
  <c r="H407" i="4"/>
  <c r="Q407" i="4" s="1"/>
  <c r="G407" i="4"/>
  <c r="F407" i="4"/>
  <c r="E407" i="4"/>
  <c r="D407" i="4"/>
  <c r="N407" i="4" s="1"/>
  <c r="C407" i="4"/>
  <c r="M407" i="4" s="1"/>
  <c r="R407" i="4" s="1"/>
  <c r="B407" i="4"/>
  <c r="A407" i="4"/>
  <c r="U406" i="4"/>
  <c r="T406" i="4"/>
  <c r="S406" i="4"/>
  <c r="O406" i="4"/>
  <c r="M406" i="4"/>
  <c r="L406" i="4"/>
  <c r="Q406" i="4" s="1"/>
  <c r="K406" i="4"/>
  <c r="J406" i="4"/>
  <c r="I406" i="4"/>
  <c r="H406" i="4"/>
  <c r="G406" i="4"/>
  <c r="P406" i="4" s="1"/>
  <c r="F406" i="4"/>
  <c r="E406" i="4"/>
  <c r="D406" i="4"/>
  <c r="N406" i="4" s="1"/>
  <c r="C406" i="4"/>
  <c r="B406" i="4"/>
  <c r="A406" i="4"/>
  <c r="U405" i="4"/>
  <c r="T405" i="4"/>
  <c r="S405" i="4"/>
  <c r="P405" i="4"/>
  <c r="N405" i="4"/>
  <c r="L405" i="4"/>
  <c r="K405" i="4"/>
  <c r="Q405" i="4" s="1"/>
  <c r="J405" i="4"/>
  <c r="O405" i="4" s="1"/>
  <c r="I405" i="4"/>
  <c r="H405" i="4"/>
  <c r="G405" i="4"/>
  <c r="F405" i="4"/>
  <c r="E405" i="4"/>
  <c r="D405" i="4"/>
  <c r="C405" i="4"/>
  <c r="B405" i="4"/>
  <c r="M405" i="4" s="1"/>
  <c r="R405" i="4" s="1"/>
  <c r="A405" i="4"/>
  <c r="U404" i="4"/>
  <c r="T404" i="4"/>
  <c r="S404" i="4"/>
  <c r="M404" i="4"/>
  <c r="L404" i="4"/>
  <c r="K404" i="4"/>
  <c r="J404" i="4"/>
  <c r="I404" i="4"/>
  <c r="H404" i="4"/>
  <c r="G404" i="4"/>
  <c r="P404" i="4" s="1"/>
  <c r="F404" i="4"/>
  <c r="O404" i="4" s="1"/>
  <c r="E404" i="4"/>
  <c r="D404" i="4"/>
  <c r="N404" i="4" s="1"/>
  <c r="C404" i="4"/>
  <c r="B404" i="4"/>
  <c r="A404" i="4"/>
  <c r="U403" i="4"/>
  <c r="T403" i="4"/>
  <c r="S403" i="4"/>
  <c r="P403" i="4"/>
  <c r="O403" i="4"/>
  <c r="L403" i="4"/>
  <c r="K403" i="4"/>
  <c r="J403" i="4"/>
  <c r="I403" i="4"/>
  <c r="H403" i="4"/>
  <c r="Q403" i="4" s="1"/>
  <c r="G403" i="4"/>
  <c r="F403" i="4"/>
  <c r="E403" i="4"/>
  <c r="D403" i="4"/>
  <c r="N403" i="4" s="1"/>
  <c r="C403" i="4"/>
  <c r="M403" i="4" s="1"/>
  <c r="R403" i="4" s="1"/>
  <c r="B403" i="4"/>
  <c r="A403" i="4"/>
  <c r="U402" i="4"/>
  <c r="T402" i="4"/>
  <c r="S402" i="4"/>
  <c r="O402" i="4"/>
  <c r="M402" i="4"/>
  <c r="L402" i="4"/>
  <c r="Q402" i="4" s="1"/>
  <c r="K402" i="4"/>
  <c r="J402" i="4"/>
  <c r="I402" i="4"/>
  <c r="H402" i="4"/>
  <c r="G402" i="4"/>
  <c r="P402" i="4" s="1"/>
  <c r="F402" i="4"/>
  <c r="E402" i="4"/>
  <c r="D402" i="4"/>
  <c r="N402" i="4" s="1"/>
  <c r="C402" i="4"/>
  <c r="B402" i="4"/>
  <c r="A402" i="4"/>
  <c r="U401" i="4"/>
  <c r="T401" i="4"/>
  <c r="S401" i="4"/>
  <c r="P401" i="4"/>
  <c r="N401" i="4"/>
  <c r="L401" i="4"/>
  <c r="K401" i="4"/>
  <c r="Q401" i="4" s="1"/>
  <c r="J401" i="4"/>
  <c r="O401" i="4" s="1"/>
  <c r="I401" i="4"/>
  <c r="H401" i="4"/>
  <c r="G401" i="4"/>
  <c r="F401" i="4"/>
  <c r="E401" i="4"/>
  <c r="D401" i="4"/>
  <c r="C401" i="4"/>
  <c r="B401" i="4"/>
  <c r="M401" i="4" s="1"/>
  <c r="A401" i="4"/>
  <c r="U400" i="4"/>
  <c r="T400" i="4"/>
  <c r="S400" i="4"/>
  <c r="M400" i="4"/>
  <c r="L400" i="4"/>
  <c r="K400" i="4"/>
  <c r="J400" i="4"/>
  <c r="I400" i="4"/>
  <c r="H400" i="4"/>
  <c r="G400" i="4"/>
  <c r="P400" i="4" s="1"/>
  <c r="F400" i="4"/>
  <c r="O400" i="4" s="1"/>
  <c r="E400" i="4"/>
  <c r="D400" i="4"/>
  <c r="N400" i="4" s="1"/>
  <c r="C400" i="4"/>
  <c r="B400" i="4"/>
  <c r="A400" i="4"/>
  <c r="U399" i="4"/>
  <c r="T399" i="4"/>
  <c r="S399" i="4"/>
  <c r="P399" i="4"/>
  <c r="O399" i="4"/>
  <c r="L399" i="4"/>
  <c r="K399" i="4"/>
  <c r="J399" i="4"/>
  <c r="I399" i="4"/>
  <c r="H399" i="4"/>
  <c r="Q399" i="4" s="1"/>
  <c r="G399" i="4"/>
  <c r="F399" i="4"/>
  <c r="E399" i="4"/>
  <c r="D399" i="4"/>
  <c r="N399" i="4" s="1"/>
  <c r="C399" i="4"/>
  <c r="M399" i="4" s="1"/>
  <c r="R399" i="4" s="1"/>
  <c r="B399" i="4"/>
  <c r="A399" i="4"/>
  <c r="U398" i="4"/>
  <c r="T398" i="4"/>
  <c r="S398" i="4"/>
  <c r="O398" i="4"/>
  <c r="M398" i="4"/>
  <c r="L398" i="4"/>
  <c r="Q398" i="4" s="1"/>
  <c r="K398" i="4"/>
  <c r="J398" i="4"/>
  <c r="I398" i="4"/>
  <c r="H398" i="4"/>
  <c r="G398" i="4"/>
  <c r="P398" i="4" s="1"/>
  <c r="F398" i="4"/>
  <c r="E398" i="4"/>
  <c r="D398" i="4"/>
  <c r="N398" i="4" s="1"/>
  <c r="C398" i="4"/>
  <c r="B398" i="4"/>
  <c r="A398" i="4"/>
  <c r="U397" i="4"/>
  <c r="T397" i="4"/>
  <c r="S397" i="4"/>
  <c r="P397" i="4"/>
  <c r="N397" i="4"/>
  <c r="L397" i="4"/>
  <c r="K397" i="4"/>
  <c r="Q397" i="4" s="1"/>
  <c r="J397" i="4"/>
  <c r="O397" i="4" s="1"/>
  <c r="I397" i="4"/>
  <c r="H397" i="4"/>
  <c r="G397" i="4"/>
  <c r="F397" i="4"/>
  <c r="E397" i="4"/>
  <c r="D397" i="4"/>
  <c r="C397" i="4"/>
  <c r="B397" i="4"/>
  <c r="M397" i="4" s="1"/>
  <c r="A397" i="4"/>
  <c r="U396" i="4"/>
  <c r="T396" i="4"/>
  <c r="S396" i="4"/>
  <c r="M396" i="4"/>
  <c r="L396" i="4"/>
  <c r="K396" i="4"/>
  <c r="J396" i="4"/>
  <c r="I396" i="4"/>
  <c r="H396" i="4"/>
  <c r="G396" i="4"/>
  <c r="P396" i="4" s="1"/>
  <c r="F396" i="4"/>
  <c r="O396" i="4" s="1"/>
  <c r="E396" i="4"/>
  <c r="D396" i="4"/>
  <c r="N396" i="4" s="1"/>
  <c r="C396" i="4"/>
  <c r="B396" i="4"/>
  <c r="A396" i="4"/>
  <c r="U395" i="4"/>
  <c r="T395" i="4"/>
  <c r="S395" i="4"/>
  <c r="P395" i="4"/>
  <c r="O395" i="4"/>
  <c r="L395" i="4"/>
  <c r="K395" i="4"/>
  <c r="J395" i="4"/>
  <c r="I395" i="4"/>
  <c r="H395" i="4"/>
  <c r="Q395" i="4" s="1"/>
  <c r="G395" i="4"/>
  <c r="F395" i="4"/>
  <c r="E395" i="4"/>
  <c r="D395" i="4"/>
  <c r="N395" i="4" s="1"/>
  <c r="C395" i="4"/>
  <c r="M395" i="4" s="1"/>
  <c r="R395" i="4" s="1"/>
  <c r="B395" i="4"/>
  <c r="A395" i="4"/>
  <c r="U394" i="4"/>
  <c r="T394" i="4"/>
  <c r="S394" i="4"/>
  <c r="O394" i="4"/>
  <c r="M394" i="4"/>
  <c r="L394" i="4"/>
  <c r="Q394" i="4" s="1"/>
  <c r="K394" i="4"/>
  <c r="J394" i="4"/>
  <c r="I394" i="4"/>
  <c r="H394" i="4"/>
  <c r="G394" i="4"/>
  <c r="P394" i="4" s="1"/>
  <c r="F394" i="4"/>
  <c r="E394" i="4"/>
  <c r="D394" i="4"/>
  <c r="N394" i="4" s="1"/>
  <c r="C394" i="4"/>
  <c r="B394" i="4"/>
  <c r="A394" i="4"/>
  <c r="U393" i="4"/>
  <c r="T393" i="4"/>
  <c r="S393" i="4"/>
  <c r="P393" i="4"/>
  <c r="N393" i="4"/>
  <c r="L393" i="4"/>
  <c r="K393" i="4"/>
  <c r="Q393" i="4" s="1"/>
  <c r="J393" i="4"/>
  <c r="O393" i="4" s="1"/>
  <c r="I393" i="4"/>
  <c r="H393" i="4"/>
  <c r="G393" i="4"/>
  <c r="F393" i="4"/>
  <c r="E393" i="4"/>
  <c r="D393" i="4"/>
  <c r="C393" i="4"/>
  <c r="B393" i="4"/>
  <c r="M393" i="4" s="1"/>
  <c r="R393" i="4" s="1"/>
  <c r="A393" i="4"/>
  <c r="U392" i="4"/>
  <c r="T392" i="4"/>
  <c r="S392" i="4"/>
  <c r="M392" i="4"/>
  <c r="L392" i="4"/>
  <c r="K392" i="4"/>
  <c r="J392" i="4"/>
  <c r="I392" i="4"/>
  <c r="H392" i="4"/>
  <c r="G392" i="4"/>
  <c r="P392" i="4" s="1"/>
  <c r="F392" i="4"/>
  <c r="O392" i="4" s="1"/>
  <c r="E392" i="4"/>
  <c r="D392" i="4"/>
  <c r="N392" i="4" s="1"/>
  <c r="C392" i="4"/>
  <c r="B392" i="4"/>
  <c r="A392" i="4"/>
  <c r="U391" i="4"/>
  <c r="T391" i="4"/>
  <c r="S391" i="4"/>
  <c r="P391" i="4"/>
  <c r="O391" i="4"/>
  <c r="L391" i="4"/>
  <c r="K391" i="4"/>
  <c r="J391" i="4"/>
  <c r="I391" i="4"/>
  <c r="H391" i="4"/>
  <c r="Q391" i="4" s="1"/>
  <c r="G391" i="4"/>
  <c r="F391" i="4"/>
  <c r="E391" i="4"/>
  <c r="D391" i="4"/>
  <c r="N391" i="4" s="1"/>
  <c r="C391" i="4"/>
  <c r="M391" i="4" s="1"/>
  <c r="R391" i="4" s="1"/>
  <c r="B391" i="4"/>
  <c r="A391" i="4"/>
  <c r="U390" i="4"/>
  <c r="T390" i="4"/>
  <c r="S390" i="4"/>
  <c r="O390" i="4"/>
  <c r="M390" i="4"/>
  <c r="L390" i="4"/>
  <c r="Q390" i="4" s="1"/>
  <c r="K390" i="4"/>
  <c r="J390" i="4"/>
  <c r="I390" i="4"/>
  <c r="H390" i="4"/>
  <c r="G390" i="4"/>
  <c r="P390" i="4" s="1"/>
  <c r="F390" i="4"/>
  <c r="E390" i="4"/>
  <c r="D390" i="4"/>
  <c r="N390" i="4" s="1"/>
  <c r="C390" i="4"/>
  <c r="B390" i="4"/>
  <c r="A390" i="4"/>
  <c r="U389" i="4"/>
  <c r="T389" i="4"/>
  <c r="S389" i="4"/>
  <c r="P389" i="4"/>
  <c r="N389" i="4"/>
  <c r="L389" i="4"/>
  <c r="K389" i="4"/>
  <c r="Q389" i="4" s="1"/>
  <c r="J389" i="4"/>
  <c r="O389" i="4" s="1"/>
  <c r="I389" i="4"/>
  <c r="H389" i="4"/>
  <c r="G389" i="4"/>
  <c r="F389" i="4"/>
  <c r="E389" i="4"/>
  <c r="D389" i="4"/>
  <c r="C389" i="4"/>
  <c r="B389" i="4"/>
  <c r="M389" i="4" s="1"/>
  <c r="A389" i="4"/>
  <c r="U388" i="4"/>
  <c r="T388" i="4"/>
  <c r="S388" i="4"/>
  <c r="M388" i="4"/>
  <c r="L388" i="4"/>
  <c r="K388" i="4"/>
  <c r="J388" i="4"/>
  <c r="I388" i="4"/>
  <c r="H388" i="4"/>
  <c r="G388" i="4"/>
  <c r="P388" i="4" s="1"/>
  <c r="F388" i="4"/>
  <c r="O388" i="4" s="1"/>
  <c r="E388" i="4"/>
  <c r="D388" i="4"/>
  <c r="N388" i="4" s="1"/>
  <c r="C388" i="4"/>
  <c r="B388" i="4"/>
  <c r="A388" i="4"/>
  <c r="U387" i="4"/>
  <c r="T387" i="4"/>
  <c r="S387" i="4"/>
  <c r="P387" i="4"/>
  <c r="O387" i="4"/>
  <c r="L387" i="4"/>
  <c r="K387" i="4"/>
  <c r="J387" i="4"/>
  <c r="I387" i="4"/>
  <c r="H387" i="4"/>
  <c r="Q387" i="4" s="1"/>
  <c r="G387" i="4"/>
  <c r="F387" i="4"/>
  <c r="E387" i="4"/>
  <c r="D387" i="4"/>
  <c r="N387" i="4" s="1"/>
  <c r="C387" i="4"/>
  <c r="M387" i="4" s="1"/>
  <c r="R387" i="4" s="1"/>
  <c r="B387" i="4"/>
  <c r="A387" i="4"/>
  <c r="U386" i="4"/>
  <c r="T386" i="4"/>
  <c r="S386" i="4"/>
  <c r="O386" i="4"/>
  <c r="M386" i="4"/>
  <c r="L386" i="4"/>
  <c r="Q386" i="4" s="1"/>
  <c r="K386" i="4"/>
  <c r="J386" i="4"/>
  <c r="I386" i="4"/>
  <c r="H386" i="4"/>
  <c r="G386" i="4"/>
  <c r="P386" i="4" s="1"/>
  <c r="F386" i="4"/>
  <c r="E386" i="4"/>
  <c r="D386" i="4"/>
  <c r="N386" i="4" s="1"/>
  <c r="C386" i="4"/>
  <c r="B386" i="4"/>
  <c r="A386" i="4"/>
  <c r="U385" i="4"/>
  <c r="T385" i="4"/>
  <c r="S385" i="4"/>
  <c r="P385" i="4"/>
  <c r="N385" i="4"/>
  <c r="L385" i="4"/>
  <c r="K385" i="4"/>
  <c r="Q385" i="4" s="1"/>
  <c r="J385" i="4"/>
  <c r="O385" i="4" s="1"/>
  <c r="I385" i="4"/>
  <c r="H385" i="4"/>
  <c r="G385" i="4"/>
  <c r="F385" i="4"/>
  <c r="E385" i="4"/>
  <c r="D385" i="4"/>
  <c r="C385" i="4"/>
  <c r="B385" i="4"/>
  <c r="M385" i="4" s="1"/>
  <c r="A385" i="4"/>
  <c r="U384" i="4"/>
  <c r="T384" i="4"/>
  <c r="S384" i="4"/>
  <c r="M384" i="4"/>
  <c r="L384" i="4"/>
  <c r="K384" i="4"/>
  <c r="J384" i="4"/>
  <c r="I384" i="4"/>
  <c r="H384" i="4"/>
  <c r="G384" i="4"/>
  <c r="P384" i="4" s="1"/>
  <c r="F384" i="4"/>
  <c r="O384" i="4" s="1"/>
  <c r="E384" i="4"/>
  <c r="D384" i="4"/>
  <c r="N384" i="4" s="1"/>
  <c r="C384" i="4"/>
  <c r="B384" i="4"/>
  <c r="A384" i="4"/>
  <c r="U383" i="4"/>
  <c r="T383" i="4"/>
  <c r="S383" i="4"/>
  <c r="P383" i="4"/>
  <c r="O383" i="4"/>
  <c r="L383" i="4"/>
  <c r="K383" i="4"/>
  <c r="J383" i="4"/>
  <c r="I383" i="4"/>
  <c r="H383" i="4"/>
  <c r="Q383" i="4" s="1"/>
  <c r="G383" i="4"/>
  <c r="F383" i="4"/>
  <c r="E383" i="4"/>
  <c r="D383" i="4"/>
  <c r="N383" i="4" s="1"/>
  <c r="C383" i="4"/>
  <c r="M383" i="4" s="1"/>
  <c r="R383" i="4" s="1"/>
  <c r="B383" i="4"/>
  <c r="A383" i="4"/>
  <c r="U382" i="4"/>
  <c r="T382" i="4"/>
  <c r="S382" i="4"/>
  <c r="O382" i="4"/>
  <c r="M382" i="4"/>
  <c r="L382" i="4"/>
  <c r="Q382" i="4" s="1"/>
  <c r="K382" i="4"/>
  <c r="J382" i="4"/>
  <c r="I382" i="4"/>
  <c r="H382" i="4"/>
  <c r="G382" i="4"/>
  <c r="P382" i="4" s="1"/>
  <c r="F382" i="4"/>
  <c r="E382" i="4"/>
  <c r="D382" i="4"/>
  <c r="N382" i="4" s="1"/>
  <c r="C382" i="4"/>
  <c r="B382" i="4"/>
  <c r="A382" i="4"/>
  <c r="U381" i="4"/>
  <c r="T381" i="4"/>
  <c r="S381" i="4"/>
  <c r="P381" i="4"/>
  <c r="N381" i="4"/>
  <c r="L381" i="4"/>
  <c r="K381" i="4"/>
  <c r="Q381" i="4" s="1"/>
  <c r="J381" i="4"/>
  <c r="O381" i="4" s="1"/>
  <c r="I381" i="4"/>
  <c r="H381" i="4"/>
  <c r="G381" i="4"/>
  <c r="F381" i="4"/>
  <c r="E381" i="4"/>
  <c r="D381" i="4"/>
  <c r="C381" i="4"/>
  <c r="B381" i="4"/>
  <c r="M381" i="4" s="1"/>
  <c r="R381" i="4" s="1"/>
  <c r="A381" i="4"/>
  <c r="U380" i="4"/>
  <c r="T380" i="4"/>
  <c r="S380" i="4"/>
  <c r="M380" i="4"/>
  <c r="L380" i="4"/>
  <c r="K380" i="4"/>
  <c r="J380" i="4"/>
  <c r="I380" i="4"/>
  <c r="H380" i="4"/>
  <c r="G380" i="4"/>
  <c r="P380" i="4" s="1"/>
  <c r="F380" i="4"/>
  <c r="O380" i="4" s="1"/>
  <c r="E380" i="4"/>
  <c r="D380" i="4"/>
  <c r="N380" i="4" s="1"/>
  <c r="C380" i="4"/>
  <c r="B380" i="4"/>
  <c r="A380" i="4"/>
  <c r="U379" i="4"/>
  <c r="T379" i="4"/>
  <c r="S379" i="4"/>
  <c r="P379" i="4"/>
  <c r="O379" i="4"/>
  <c r="L379" i="4"/>
  <c r="K379" i="4"/>
  <c r="J379" i="4"/>
  <c r="I379" i="4"/>
  <c r="H379" i="4"/>
  <c r="Q379" i="4" s="1"/>
  <c r="G379" i="4"/>
  <c r="F379" i="4"/>
  <c r="E379" i="4"/>
  <c r="D379" i="4"/>
  <c r="N379" i="4" s="1"/>
  <c r="C379" i="4"/>
  <c r="M379" i="4" s="1"/>
  <c r="R379" i="4" s="1"/>
  <c r="B379" i="4"/>
  <c r="A379" i="4"/>
  <c r="U378" i="4"/>
  <c r="T378" i="4"/>
  <c r="S378" i="4"/>
  <c r="O378" i="4"/>
  <c r="M378" i="4"/>
  <c r="L378" i="4"/>
  <c r="Q378" i="4" s="1"/>
  <c r="K378" i="4"/>
  <c r="J378" i="4"/>
  <c r="I378" i="4"/>
  <c r="H378" i="4"/>
  <c r="G378" i="4"/>
  <c r="P378" i="4" s="1"/>
  <c r="F378" i="4"/>
  <c r="E378" i="4"/>
  <c r="D378" i="4"/>
  <c r="N378" i="4" s="1"/>
  <c r="C378" i="4"/>
  <c r="B378" i="4"/>
  <c r="A378" i="4"/>
  <c r="U377" i="4"/>
  <c r="T377" i="4"/>
  <c r="S377" i="4"/>
  <c r="P377" i="4"/>
  <c r="N377" i="4"/>
  <c r="L377" i="4"/>
  <c r="K377" i="4"/>
  <c r="Q377" i="4" s="1"/>
  <c r="J377" i="4"/>
  <c r="O377" i="4" s="1"/>
  <c r="I377" i="4"/>
  <c r="H377" i="4"/>
  <c r="G377" i="4"/>
  <c r="F377" i="4"/>
  <c r="E377" i="4"/>
  <c r="D377" i="4"/>
  <c r="C377" i="4"/>
  <c r="B377" i="4"/>
  <c r="M377" i="4" s="1"/>
  <c r="A377" i="4"/>
  <c r="U376" i="4"/>
  <c r="T376" i="4"/>
  <c r="S376" i="4"/>
  <c r="N376" i="4"/>
  <c r="M376" i="4"/>
  <c r="L376" i="4"/>
  <c r="K376" i="4"/>
  <c r="J376" i="4"/>
  <c r="I376" i="4"/>
  <c r="H376" i="4"/>
  <c r="G376" i="4"/>
  <c r="P376" i="4" s="1"/>
  <c r="F376" i="4"/>
  <c r="O376" i="4" s="1"/>
  <c r="E376" i="4"/>
  <c r="D376" i="4"/>
  <c r="C376" i="4"/>
  <c r="B376" i="4"/>
  <c r="A376" i="4"/>
  <c r="U375" i="4"/>
  <c r="T375" i="4"/>
  <c r="S375" i="4"/>
  <c r="P375" i="4"/>
  <c r="O375" i="4"/>
  <c r="L375" i="4"/>
  <c r="K375" i="4"/>
  <c r="J375" i="4"/>
  <c r="I375" i="4"/>
  <c r="H375" i="4"/>
  <c r="Q375" i="4" s="1"/>
  <c r="G375" i="4"/>
  <c r="F375" i="4"/>
  <c r="E375" i="4"/>
  <c r="D375" i="4"/>
  <c r="N375" i="4" s="1"/>
  <c r="C375" i="4"/>
  <c r="M375" i="4" s="1"/>
  <c r="B375" i="4"/>
  <c r="A375" i="4"/>
  <c r="U374" i="4"/>
  <c r="T374" i="4"/>
  <c r="S374" i="4"/>
  <c r="O374" i="4"/>
  <c r="M374" i="4"/>
  <c r="L374" i="4"/>
  <c r="Q374" i="4" s="1"/>
  <c r="K374" i="4"/>
  <c r="J374" i="4"/>
  <c r="I374" i="4"/>
  <c r="H374" i="4"/>
  <c r="G374" i="4"/>
  <c r="P374" i="4" s="1"/>
  <c r="F374" i="4"/>
  <c r="E374" i="4"/>
  <c r="D374" i="4"/>
  <c r="N374" i="4" s="1"/>
  <c r="C374" i="4"/>
  <c r="B374" i="4"/>
  <c r="A374" i="4"/>
  <c r="U373" i="4"/>
  <c r="T373" i="4"/>
  <c r="S373" i="4"/>
  <c r="P373" i="4"/>
  <c r="N373" i="4"/>
  <c r="L373" i="4"/>
  <c r="K373" i="4"/>
  <c r="Q373" i="4" s="1"/>
  <c r="J373" i="4"/>
  <c r="O373" i="4" s="1"/>
  <c r="I373" i="4"/>
  <c r="H373" i="4"/>
  <c r="G373" i="4"/>
  <c r="F373" i="4"/>
  <c r="E373" i="4"/>
  <c r="D373" i="4"/>
  <c r="C373" i="4"/>
  <c r="B373" i="4"/>
  <c r="M373" i="4" s="1"/>
  <c r="A373" i="4"/>
  <c r="U372" i="4"/>
  <c r="T372" i="4"/>
  <c r="S372" i="4"/>
  <c r="R372" i="4"/>
  <c r="M372" i="4"/>
  <c r="L372" i="4"/>
  <c r="K372" i="4"/>
  <c r="J372" i="4"/>
  <c r="I372" i="4"/>
  <c r="H372" i="4"/>
  <c r="Q372" i="4" s="1"/>
  <c r="G372" i="4"/>
  <c r="P372" i="4" s="1"/>
  <c r="F372" i="4"/>
  <c r="O372" i="4" s="1"/>
  <c r="E372" i="4"/>
  <c r="D372" i="4"/>
  <c r="N372" i="4" s="1"/>
  <c r="C372" i="4"/>
  <c r="B372" i="4"/>
  <c r="A372" i="4"/>
  <c r="U371" i="4"/>
  <c r="T371" i="4"/>
  <c r="S371" i="4"/>
  <c r="P371" i="4"/>
  <c r="O371" i="4"/>
  <c r="L371" i="4"/>
  <c r="K371" i="4"/>
  <c r="J371" i="4"/>
  <c r="I371" i="4"/>
  <c r="H371" i="4"/>
  <c r="Q371" i="4" s="1"/>
  <c r="G371" i="4"/>
  <c r="F371" i="4"/>
  <c r="E371" i="4"/>
  <c r="D371" i="4"/>
  <c r="N371" i="4" s="1"/>
  <c r="C371" i="4"/>
  <c r="M371" i="4" s="1"/>
  <c r="B371" i="4"/>
  <c r="A371" i="4"/>
  <c r="U370" i="4"/>
  <c r="T370" i="4"/>
  <c r="S370" i="4"/>
  <c r="O370" i="4"/>
  <c r="M370" i="4"/>
  <c r="L370" i="4"/>
  <c r="Q370" i="4" s="1"/>
  <c r="K370" i="4"/>
  <c r="J370" i="4"/>
  <c r="I370" i="4"/>
  <c r="H370" i="4"/>
  <c r="G370" i="4"/>
  <c r="P370" i="4" s="1"/>
  <c r="F370" i="4"/>
  <c r="E370" i="4"/>
  <c r="D370" i="4"/>
  <c r="N370" i="4" s="1"/>
  <c r="C370" i="4"/>
  <c r="B370" i="4"/>
  <c r="A370" i="4"/>
  <c r="U369" i="4"/>
  <c r="T369" i="4"/>
  <c r="S369" i="4"/>
  <c r="P369" i="4"/>
  <c r="N369" i="4"/>
  <c r="L369" i="4"/>
  <c r="Q369" i="4" s="1"/>
  <c r="K369" i="4"/>
  <c r="J369" i="4"/>
  <c r="O369" i="4" s="1"/>
  <c r="I369" i="4"/>
  <c r="H369" i="4"/>
  <c r="G369" i="4"/>
  <c r="F369" i="4"/>
  <c r="E369" i="4"/>
  <c r="D369" i="4"/>
  <c r="C369" i="4"/>
  <c r="B369" i="4"/>
  <c r="M369" i="4" s="1"/>
  <c r="R369" i="4" s="1"/>
  <c r="A369" i="4"/>
  <c r="U368" i="4"/>
  <c r="T368" i="4"/>
  <c r="S368" i="4"/>
  <c r="N368" i="4"/>
  <c r="M368" i="4"/>
  <c r="L368" i="4"/>
  <c r="K368" i="4"/>
  <c r="J368" i="4"/>
  <c r="I368" i="4"/>
  <c r="H368" i="4"/>
  <c r="Q368" i="4" s="1"/>
  <c r="G368" i="4"/>
  <c r="P368" i="4" s="1"/>
  <c r="F368" i="4"/>
  <c r="O368" i="4" s="1"/>
  <c r="R368" i="4" s="1"/>
  <c r="E368" i="4"/>
  <c r="D368" i="4"/>
  <c r="C368" i="4"/>
  <c r="B368" i="4"/>
  <c r="A368" i="4"/>
  <c r="U367" i="4"/>
  <c r="T367" i="4"/>
  <c r="S367" i="4"/>
  <c r="P367" i="4"/>
  <c r="O367" i="4"/>
  <c r="L367" i="4"/>
  <c r="K367" i="4"/>
  <c r="J367" i="4"/>
  <c r="I367" i="4"/>
  <c r="H367" i="4"/>
  <c r="Q367" i="4" s="1"/>
  <c r="G367" i="4"/>
  <c r="F367" i="4"/>
  <c r="E367" i="4"/>
  <c r="D367" i="4"/>
  <c r="N367" i="4" s="1"/>
  <c r="C367" i="4"/>
  <c r="M367" i="4" s="1"/>
  <c r="B367" i="4"/>
  <c r="A367" i="4"/>
  <c r="U366" i="4"/>
  <c r="T366" i="4"/>
  <c r="S366" i="4"/>
  <c r="O366" i="4"/>
  <c r="M366" i="4"/>
  <c r="L366" i="4"/>
  <c r="Q366" i="4" s="1"/>
  <c r="K366" i="4"/>
  <c r="J366" i="4"/>
  <c r="I366" i="4"/>
  <c r="H366" i="4"/>
  <c r="G366" i="4"/>
  <c r="P366" i="4" s="1"/>
  <c r="F366" i="4"/>
  <c r="E366" i="4"/>
  <c r="D366" i="4"/>
  <c r="N366" i="4" s="1"/>
  <c r="C366" i="4"/>
  <c r="B366" i="4"/>
  <c r="A366" i="4"/>
  <c r="U365" i="4"/>
  <c r="T365" i="4"/>
  <c r="S365" i="4"/>
  <c r="P365" i="4"/>
  <c r="N365" i="4"/>
  <c r="L365" i="4"/>
  <c r="Q365" i="4" s="1"/>
  <c r="K365" i="4"/>
  <c r="J365" i="4"/>
  <c r="O365" i="4" s="1"/>
  <c r="I365" i="4"/>
  <c r="H365" i="4"/>
  <c r="G365" i="4"/>
  <c r="F365" i="4"/>
  <c r="E365" i="4"/>
  <c r="D365" i="4"/>
  <c r="C365" i="4"/>
  <c r="B365" i="4"/>
  <c r="M365" i="4" s="1"/>
  <c r="R365" i="4" s="1"/>
  <c r="A365" i="4"/>
  <c r="U364" i="4"/>
  <c r="T364" i="4"/>
  <c r="S364" i="4"/>
  <c r="N364" i="4"/>
  <c r="M364" i="4"/>
  <c r="L364" i="4"/>
  <c r="K364" i="4"/>
  <c r="J364" i="4"/>
  <c r="I364" i="4"/>
  <c r="H364" i="4"/>
  <c r="Q364" i="4" s="1"/>
  <c r="G364" i="4"/>
  <c r="P364" i="4" s="1"/>
  <c r="F364" i="4"/>
  <c r="O364" i="4" s="1"/>
  <c r="R364" i="4" s="1"/>
  <c r="E364" i="4"/>
  <c r="D364" i="4"/>
  <c r="C364" i="4"/>
  <c r="B364" i="4"/>
  <c r="A364" i="4"/>
  <c r="U363" i="4"/>
  <c r="T363" i="4"/>
  <c r="S363" i="4"/>
  <c r="P363" i="4"/>
  <c r="O363" i="4"/>
  <c r="L363" i="4"/>
  <c r="K363" i="4"/>
  <c r="J363" i="4"/>
  <c r="I363" i="4"/>
  <c r="H363" i="4"/>
  <c r="Q363" i="4" s="1"/>
  <c r="G363" i="4"/>
  <c r="F363" i="4"/>
  <c r="E363" i="4"/>
  <c r="D363" i="4"/>
  <c r="N363" i="4" s="1"/>
  <c r="C363" i="4"/>
  <c r="M363" i="4" s="1"/>
  <c r="B363" i="4"/>
  <c r="A363" i="4"/>
  <c r="U362" i="4"/>
  <c r="T362" i="4"/>
  <c r="S362" i="4"/>
  <c r="O362" i="4"/>
  <c r="M362" i="4"/>
  <c r="L362" i="4"/>
  <c r="Q362" i="4" s="1"/>
  <c r="K362" i="4"/>
  <c r="J362" i="4"/>
  <c r="I362" i="4"/>
  <c r="H362" i="4"/>
  <c r="G362" i="4"/>
  <c r="P362" i="4" s="1"/>
  <c r="F362" i="4"/>
  <c r="E362" i="4"/>
  <c r="D362" i="4"/>
  <c r="N362" i="4" s="1"/>
  <c r="C362" i="4"/>
  <c r="B362" i="4"/>
  <c r="A362" i="4"/>
  <c r="U361" i="4"/>
  <c r="T361" i="4"/>
  <c r="S361" i="4"/>
  <c r="P361" i="4"/>
  <c r="N361" i="4"/>
  <c r="L361" i="4"/>
  <c r="Q361" i="4" s="1"/>
  <c r="K361" i="4"/>
  <c r="J361" i="4"/>
  <c r="O361" i="4" s="1"/>
  <c r="I361" i="4"/>
  <c r="H361" i="4"/>
  <c r="G361" i="4"/>
  <c r="F361" i="4"/>
  <c r="E361" i="4"/>
  <c r="D361" i="4"/>
  <c r="C361" i="4"/>
  <c r="B361" i="4"/>
  <c r="M361" i="4" s="1"/>
  <c r="A361" i="4"/>
  <c r="U360" i="4"/>
  <c r="T360" i="4"/>
  <c r="S360" i="4"/>
  <c r="N360" i="4"/>
  <c r="M360" i="4"/>
  <c r="L360" i="4"/>
  <c r="K360" i="4"/>
  <c r="J360" i="4"/>
  <c r="I360" i="4"/>
  <c r="H360" i="4"/>
  <c r="G360" i="4"/>
  <c r="P360" i="4" s="1"/>
  <c r="F360" i="4"/>
  <c r="O360" i="4" s="1"/>
  <c r="E360" i="4"/>
  <c r="D360" i="4"/>
  <c r="C360" i="4"/>
  <c r="B360" i="4"/>
  <c r="A360" i="4"/>
  <c r="U359" i="4"/>
  <c r="T359" i="4"/>
  <c r="S359" i="4"/>
  <c r="P359" i="4"/>
  <c r="O359" i="4"/>
  <c r="L359" i="4"/>
  <c r="K359" i="4"/>
  <c r="J359" i="4"/>
  <c r="I359" i="4"/>
  <c r="H359" i="4"/>
  <c r="Q359" i="4" s="1"/>
  <c r="G359" i="4"/>
  <c r="F359" i="4"/>
  <c r="E359" i="4"/>
  <c r="D359" i="4"/>
  <c r="N359" i="4" s="1"/>
  <c r="C359" i="4"/>
  <c r="M359" i="4" s="1"/>
  <c r="R359" i="4" s="1"/>
  <c r="B359" i="4"/>
  <c r="A359" i="4"/>
  <c r="U358" i="4"/>
  <c r="T358" i="4"/>
  <c r="S358" i="4"/>
  <c r="O358" i="4"/>
  <c r="M358" i="4"/>
  <c r="L358" i="4"/>
  <c r="Q358" i="4" s="1"/>
  <c r="K358" i="4"/>
  <c r="J358" i="4"/>
  <c r="I358" i="4"/>
  <c r="H358" i="4"/>
  <c r="G358" i="4"/>
  <c r="P358" i="4" s="1"/>
  <c r="F358" i="4"/>
  <c r="E358" i="4"/>
  <c r="D358" i="4"/>
  <c r="N358" i="4" s="1"/>
  <c r="C358" i="4"/>
  <c r="B358" i="4"/>
  <c r="A358" i="4"/>
  <c r="U357" i="4"/>
  <c r="T357" i="4"/>
  <c r="S357" i="4"/>
  <c r="P357" i="4"/>
  <c r="N357" i="4"/>
  <c r="L357" i="4"/>
  <c r="Q357" i="4" s="1"/>
  <c r="K357" i="4"/>
  <c r="J357" i="4"/>
  <c r="O357" i="4" s="1"/>
  <c r="I357" i="4"/>
  <c r="H357" i="4"/>
  <c r="G357" i="4"/>
  <c r="F357" i="4"/>
  <c r="E357" i="4"/>
  <c r="D357" i="4"/>
  <c r="C357" i="4"/>
  <c r="B357" i="4"/>
  <c r="M357" i="4" s="1"/>
  <c r="A357" i="4"/>
  <c r="U356" i="4"/>
  <c r="T356" i="4"/>
  <c r="S356" i="4"/>
  <c r="R356" i="4"/>
  <c r="N356" i="4"/>
  <c r="M356" i="4"/>
  <c r="L356" i="4"/>
  <c r="K356" i="4"/>
  <c r="J356" i="4"/>
  <c r="I356" i="4"/>
  <c r="H356" i="4"/>
  <c r="Q356" i="4" s="1"/>
  <c r="G356" i="4"/>
  <c r="P356" i="4" s="1"/>
  <c r="F356" i="4"/>
  <c r="O356" i="4" s="1"/>
  <c r="E356" i="4"/>
  <c r="D356" i="4"/>
  <c r="C356" i="4"/>
  <c r="B356" i="4"/>
  <c r="A356" i="4"/>
  <c r="U355" i="4"/>
  <c r="T355" i="4"/>
  <c r="S355" i="4"/>
  <c r="P355" i="4"/>
  <c r="O355" i="4"/>
  <c r="L355" i="4"/>
  <c r="K355" i="4"/>
  <c r="J355" i="4"/>
  <c r="I355" i="4"/>
  <c r="H355" i="4"/>
  <c r="Q355" i="4" s="1"/>
  <c r="G355" i="4"/>
  <c r="F355" i="4"/>
  <c r="E355" i="4"/>
  <c r="D355" i="4"/>
  <c r="N355" i="4" s="1"/>
  <c r="C355" i="4"/>
  <c r="M355" i="4" s="1"/>
  <c r="B355" i="4"/>
  <c r="A355" i="4"/>
  <c r="U354" i="4"/>
  <c r="T354" i="4"/>
  <c r="S354" i="4"/>
  <c r="O354" i="4"/>
  <c r="L354" i="4"/>
  <c r="Q354" i="4" s="1"/>
  <c r="K354" i="4"/>
  <c r="J354" i="4"/>
  <c r="I354" i="4"/>
  <c r="H354" i="4"/>
  <c r="G354" i="4"/>
  <c r="P354" i="4" s="1"/>
  <c r="F354" i="4"/>
  <c r="E354" i="4"/>
  <c r="D354" i="4"/>
  <c r="N354" i="4" s="1"/>
  <c r="C354" i="4"/>
  <c r="M354" i="4" s="1"/>
  <c r="B354" i="4"/>
  <c r="A354" i="4"/>
  <c r="U353" i="4"/>
  <c r="T353" i="4"/>
  <c r="S353" i="4"/>
  <c r="P353" i="4"/>
  <c r="N353" i="4"/>
  <c r="L353" i="4"/>
  <c r="Q353" i="4" s="1"/>
  <c r="K353" i="4"/>
  <c r="J353" i="4"/>
  <c r="O353" i="4" s="1"/>
  <c r="I353" i="4"/>
  <c r="H353" i="4"/>
  <c r="G353" i="4"/>
  <c r="F353" i="4"/>
  <c r="E353" i="4"/>
  <c r="D353" i="4"/>
  <c r="C353" i="4"/>
  <c r="B353" i="4"/>
  <c r="M353" i="4" s="1"/>
  <c r="R353" i="4" s="1"/>
  <c r="A353" i="4"/>
  <c r="U352" i="4"/>
  <c r="T352" i="4"/>
  <c r="S352" i="4"/>
  <c r="N352" i="4"/>
  <c r="M352" i="4"/>
  <c r="L352" i="4"/>
  <c r="K352" i="4"/>
  <c r="J352" i="4"/>
  <c r="I352" i="4"/>
  <c r="H352" i="4"/>
  <c r="Q352" i="4" s="1"/>
  <c r="G352" i="4"/>
  <c r="P352" i="4" s="1"/>
  <c r="R352" i="4" s="1"/>
  <c r="F352" i="4"/>
  <c r="O352" i="4" s="1"/>
  <c r="E352" i="4"/>
  <c r="D352" i="4"/>
  <c r="C352" i="4"/>
  <c r="B352" i="4"/>
  <c r="A352" i="4"/>
  <c r="U351" i="4"/>
  <c r="T351" i="4"/>
  <c r="S351" i="4"/>
  <c r="P351" i="4"/>
  <c r="O351" i="4"/>
  <c r="L351" i="4"/>
  <c r="K351" i="4"/>
  <c r="J351" i="4"/>
  <c r="I351" i="4"/>
  <c r="H351" i="4"/>
  <c r="Q351" i="4" s="1"/>
  <c r="G351" i="4"/>
  <c r="F351" i="4"/>
  <c r="E351" i="4"/>
  <c r="D351" i="4"/>
  <c r="N351" i="4" s="1"/>
  <c r="C351" i="4"/>
  <c r="M351" i="4" s="1"/>
  <c r="R351" i="4" s="1"/>
  <c r="B351" i="4"/>
  <c r="A351" i="4"/>
  <c r="U350" i="4"/>
  <c r="T350" i="4"/>
  <c r="S350" i="4"/>
  <c r="O350" i="4"/>
  <c r="L350" i="4"/>
  <c r="Q350" i="4" s="1"/>
  <c r="K350" i="4"/>
  <c r="J350" i="4"/>
  <c r="I350" i="4"/>
  <c r="H350" i="4"/>
  <c r="G350" i="4"/>
  <c r="P350" i="4" s="1"/>
  <c r="F350" i="4"/>
  <c r="E350" i="4"/>
  <c r="D350" i="4"/>
  <c r="N350" i="4" s="1"/>
  <c r="C350" i="4"/>
  <c r="M350" i="4" s="1"/>
  <c r="B350" i="4"/>
  <c r="A350" i="4"/>
  <c r="U349" i="4"/>
  <c r="T349" i="4"/>
  <c r="S349" i="4"/>
  <c r="P349" i="4"/>
  <c r="N349" i="4"/>
  <c r="L349" i="4"/>
  <c r="Q349" i="4" s="1"/>
  <c r="K349" i="4"/>
  <c r="J349" i="4"/>
  <c r="O349" i="4" s="1"/>
  <c r="I349" i="4"/>
  <c r="H349" i="4"/>
  <c r="G349" i="4"/>
  <c r="F349" i="4"/>
  <c r="E349" i="4"/>
  <c r="D349" i="4"/>
  <c r="C349" i="4"/>
  <c r="B349" i="4"/>
  <c r="M349" i="4" s="1"/>
  <c r="A349" i="4"/>
  <c r="U348" i="4"/>
  <c r="T348" i="4"/>
  <c r="S348" i="4"/>
  <c r="N348" i="4"/>
  <c r="M348" i="4"/>
  <c r="L348" i="4"/>
  <c r="K348" i="4"/>
  <c r="J348" i="4"/>
  <c r="I348" i="4"/>
  <c r="H348" i="4"/>
  <c r="G348" i="4"/>
  <c r="P348" i="4" s="1"/>
  <c r="F348" i="4"/>
  <c r="O348" i="4" s="1"/>
  <c r="E348" i="4"/>
  <c r="D348" i="4"/>
  <c r="C348" i="4"/>
  <c r="B348" i="4"/>
  <c r="A348" i="4"/>
  <c r="U347" i="4"/>
  <c r="T347" i="4"/>
  <c r="S347" i="4"/>
  <c r="P347" i="4"/>
  <c r="O347" i="4"/>
  <c r="L347" i="4"/>
  <c r="K347" i="4"/>
  <c r="J347" i="4"/>
  <c r="I347" i="4"/>
  <c r="H347" i="4"/>
  <c r="Q347" i="4" s="1"/>
  <c r="G347" i="4"/>
  <c r="F347" i="4"/>
  <c r="E347" i="4"/>
  <c r="D347" i="4"/>
  <c r="N347" i="4" s="1"/>
  <c r="C347" i="4"/>
  <c r="M347" i="4" s="1"/>
  <c r="B347" i="4"/>
  <c r="A347" i="4"/>
  <c r="U346" i="4"/>
  <c r="T346" i="4"/>
  <c r="S346" i="4"/>
  <c r="O346" i="4"/>
  <c r="L346" i="4"/>
  <c r="Q346" i="4" s="1"/>
  <c r="K346" i="4"/>
  <c r="J346" i="4"/>
  <c r="I346" i="4"/>
  <c r="H346" i="4"/>
  <c r="G346" i="4"/>
  <c r="P346" i="4" s="1"/>
  <c r="F346" i="4"/>
  <c r="E346" i="4"/>
  <c r="D346" i="4"/>
  <c r="N346" i="4" s="1"/>
  <c r="C346" i="4"/>
  <c r="M346" i="4" s="1"/>
  <c r="R346" i="4" s="1"/>
  <c r="B346" i="4"/>
  <c r="A346" i="4"/>
  <c r="U345" i="4"/>
  <c r="T345" i="4"/>
  <c r="S345" i="4"/>
  <c r="P345" i="4"/>
  <c r="N345" i="4"/>
  <c r="L345" i="4"/>
  <c r="Q345" i="4" s="1"/>
  <c r="K345" i="4"/>
  <c r="J345" i="4"/>
  <c r="O345" i="4" s="1"/>
  <c r="I345" i="4"/>
  <c r="H345" i="4"/>
  <c r="G345" i="4"/>
  <c r="F345" i="4"/>
  <c r="E345" i="4"/>
  <c r="D345" i="4"/>
  <c r="C345" i="4"/>
  <c r="B345" i="4"/>
  <c r="M345" i="4" s="1"/>
  <c r="A345" i="4"/>
  <c r="U344" i="4"/>
  <c r="T344" i="4"/>
  <c r="S344" i="4"/>
  <c r="R344" i="4"/>
  <c r="N344" i="4"/>
  <c r="M344" i="4"/>
  <c r="L344" i="4"/>
  <c r="K344" i="4"/>
  <c r="J344" i="4"/>
  <c r="I344" i="4"/>
  <c r="H344" i="4"/>
  <c r="Q344" i="4" s="1"/>
  <c r="G344" i="4"/>
  <c r="P344" i="4" s="1"/>
  <c r="F344" i="4"/>
  <c r="O344" i="4" s="1"/>
  <c r="E344" i="4"/>
  <c r="D344" i="4"/>
  <c r="C344" i="4"/>
  <c r="B344" i="4"/>
  <c r="A344" i="4"/>
  <c r="U343" i="4"/>
  <c r="T343" i="4"/>
  <c r="S343" i="4"/>
  <c r="P343" i="4"/>
  <c r="O343" i="4"/>
  <c r="L343" i="4"/>
  <c r="K343" i="4"/>
  <c r="J343" i="4"/>
  <c r="I343" i="4"/>
  <c r="H343" i="4"/>
  <c r="Q343" i="4" s="1"/>
  <c r="G343" i="4"/>
  <c r="F343" i="4"/>
  <c r="E343" i="4"/>
  <c r="D343" i="4"/>
  <c r="N343" i="4" s="1"/>
  <c r="C343" i="4"/>
  <c r="M343" i="4" s="1"/>
  <c r="B343" i="4"/>
  <c r="A343" i="4"/>
  <c r="U342" i="4"/>
  <c r="T342" i="4"/>
  <c r="S342" i="4"/>
  <c r="O342" i="4"/>
  <c r="L342" i="4"/>
  <c r="Q342" i="4" s="1"/>
  <c r="K342" i="4"/>
  <c r="J342" i="4"/>
  <c r="I342" i="4"/>
  <c r="H342" i="4"/>
  <c r="G342" i="4"/>
  <c r="P342" i="4" s="1"/>
  <c r="F342" i="4"/>
  <c r="E342" i="4"/>
  <c r="D342" i="4"/>
  <c r="N342" i="4" s="1"/>
  <c r="C342" i="4"/>
  <c r="M342" i="4" s="1"/>
  <c r="B342" i="4"/>
  <c r="A342" i="4"/>
  <c r="U341" i="4"/>
  <c r="T341" i="4"/>
  <c r="S341" i="4"/>
  <c r="P341" i="4"/>
  <c r="N341" i="4"/>
  <c r="L341" i="4"/>
  <c r="Q341" i="4" s="1"/>
  <c r="K341" i="4"/>
  <c r="J341" i="4"/>
  <c r="O341" i="4" s="1"/>
  <c r="I341" i="4"/>
  <c r="H341" i="4"/>
  <c r="G341" i="4"/>
  <c r="F341" i="4"/>
  <c r="E341" i="4"/>
  <c r="D341" i="4"/>
  <c r="C341" i="4"/>
  <c r="B341" i="4"/>
  <c r="M341" i="4" s="1"/>
  <c r="R341" i="4" s="1"/>
  <c r="A341" i="4"/>
  <c r="U340" i="4"/>
  <c r="T340" i="4"/>
  <c r="S340" i="4"/>
  <c r="N340" i="4"/>
  <c r="M340" i="4"/>
  <c r="L340" i="4"/>
  <c r="K340" i="4"/>
  <c r="J340" i="4"/>
  <c r="I340" i="4"/>
  <c r="H340" i="4"/>
  <c r="Q340" i="4" s="1"/>
  <c r="G340" i="4"/>
  <c r="P340" i="4" s="1"/>
  <c r="R340" i="4" s="1"/>
  <c r="F340" i="4"/>
  <c r="O340" i="4" s="1"/>
  <c r="E340" i="4"/>
  <c r="D340" i="4"/>
  <c r="C340" i="4"/>
  <c r="B340" i="4"/>
  <c r="A340" i="4"/>
  <c r="U339" i="4"/>
  <c r="T339" i="4"/>
  <c r="S339" i="4"/>
  <c r="P339" i="4"/>
  <c r="O339" i="4"/>
  <c r="L339" i="4"/>
  <c r="K339" i="4"/>
  <c r="J339" i="4"/>
  <c r="I339" i="4"/>
  <c r="H339" i="4"/>
  <c r="Q339" i="4" s="1"/>
  <c r="G339" i="4"/>
  <c r="F339" i="4"/>
  <c r="E339" i="4"/>
  <c r="D339" i="4"/>
  <c r="N339" i="4" s="1"/>
  <c r="C339" i="4"/>
  <c r="M339" i="4" s="1"/>
  <c r="R339" i="4" s="1"/>
  <c r="B339" i="4"/>
  <c r="A339" i="4"/>
  <c r="U338" i="4"/>
  <c r="T338" i="4"/>
  <c r="S338" i="4"/>
  <c r="O338" i="4"/>
  <c r="L338" i="4"/>
  <c r="Q338" i="4" s="1"/>
  <c r="K338" i="4"/>
  <c r="J338" i="4"/>
  <c r="I338" i="4"/>
  <c r="H338" i="4"/>
  <c r="G338" i="4"/>
  <c r="P338" i="4" s="1"/>
  <c r="F338" i="4"/>
  <c r="E338" i="4"/>
  <c r="D338" i="4"/>
  <c r="N338" i="4" s="1"/>
  <c r="C338" i="4"/>
  <c r="M338" i="4" s="1"/>
  <c r="B338" i="4"/>
  <c r="A338" i="4"/>
  <c r="U337" i="4"/>
  <c r="T337" i="4"/>
  <c r="S337" i="4"/>
  <c r="P337" i="4"/>
  <c r="N337" i="4"/>
  <c r="L337" i="4"/>
  <c r="Q337" i="4" s="1"/>
  <c r="K337" i="4"/>
  <c r="J337" i="4"/>
  <c r="O337" i="4" s="1"/>
  <c r="I337" i="4"/>
  <c r="H337" i="4"/>
  <c r="G337" i="4"/>
  <c r="F337" i="4"/>
  <c r="E337" i="4"/>
  <c r="D337" i="4"/>
  <c r="C337" i="4"/>
  <c r="B337" i="4"/>
  <c r="M337" i="4" s="1"/>
  <c r="A337" i="4"/>
  <c r="U336" i="4"/>
  <c r="T336" i="4"/>
  <c r="S336" i="4"/>
  <c r="N336" i="4"/>
  <c r="M336" i="4"/>
  <c r="L336" i="4"/>
  <c r="K336" i="4"/>
  <c r="J336" i="4"/>
  <c r="I336" i="4"/>
  <c r="H336" i="4"/>
  <c r="G336" i="4"/>
  <c r="P336" i="4" s="1"/>
  <c r="F336" i="4"/>
  <c r="O336" i="4" s="1"/>
  <c r="E336" i="4"/>
  <c r="D336" i="4"/>
  <c r="C336" i="4"/>
  <c r="B336" i="4"/>
  <c r="A336" i="4"/>
  <c r="U335" i="4"/>
  <c r="T335" i="4"/>
  <c r="S335" i="4"/>
  <c r="P335" i="4"/>
  <c r="O335" i="4"/>
  <c r="L335" i="4"/>
  <c r="K335" i="4"/>
  <c r="J335" i="4"/>
  <c r="I335" i="4"/>
  <c r="H335" i="4"/>
  <c r="Q335" i="4" s="1"/>
  <c r="G335" i="4"/>
  <c r="F335" i="4"/>
  <c r="E335" i="4"/>
  <c r="D335" i="4"/>
  <c r="N335" i="4" s="1"/>
  <c r="C335" i="4"/>
  <c r="M335" i="4" s="1"/>
  <c r="B335" i="4"/>
  <c r="A335" i="4"/>
  <c r="U334" i="4"/>
  <c r="T334" i="4"/>
  <c r="S334" i="4"/>
  <c r="O334" i="4"/>
  <c r="L334" i="4"/>
  <c r="Q334" i="4" s="1"/>
  <c r="K334" i="4"/>
  <c r="J334" i="4"/>
  <c r="I334" i="4"/>
  <c r="H334" i="4"/>
  <c r="G334" i="4"/>
  <c r="P334" i="4" s="1"/>
  <c r="F334" i="4"/>
  <c r="E334" i="4"/>
  <c r="D334" i="4"/>
  <c r="N334" i="4" s="1"/>
  <c r="C334" i="4"/>
  <c r="M334" i="4" s="1"/>
  <c r="R334" i="4" s="1"/>
  <c r="B334" i="4"/>
  <c r="A334" i="4"/>
  <c r="U333" i="4"/>
  <c r="T333" i="4"/>
  <c r="S333" i="4"/>
  <c r="P333" i="4"/>
  <c r="N333" i="4"/>
  <c r="L333" i="4"/>
  <c r="Q333" i="4" s="1"/>
  <c r="K333" i="4"/>
  <c r="J333" i="4"/>
  <c r="O333" i="4" s="1"/>
  <c r="I333" i="4"/>
  <c r="H333" i="4"/>
  <c r="G333" i="4"/>
  <c r="F333" i="4"/>
  <c r="E333" i="4"/>
  <c r="D333" i="4"/>
  <c r="C333" i="4"/>
  <c r="B333" i="4"/>
  <c r="M333" i="4" s="1"/>
  <c r="A333" i="4"/>
  <c r="U332" i="4"/>
  <c r="T332" i="4"/>
  <c r="S332" i="4"/>
  <c r="R332" i="4"/>
  <c r="N332" i="4"/>
  <c r="M332" i="4"/>
  <c r="L332" i="4"/>
  <c r="K332" i="4"/>
  <c r="J332" i="4"/>
  <c r="I332" i="4"/>
  <c r="H332" i="4"/>
  <c r="Q332" i="4" s="1"/>
  <c r="G332" i="4"/>
  <c r="P332" i="4" s="1"/>
  <c r="F332" i="4"/>
  <c r="O332" i="4" s="1"/>
  <c r="E332" i="4"/>
  <c r="D332" i="4"/>
  <c r="C332" i="4"/>
  <c r="B332" i="4"/>
  <c r="A332" i="4"/>
  <c r="U331" i="4"/>
  <c r="T331" i="4"/>
  <c r="S331" i="4"/>
  <c r="P331" i="4"/>
  <c r="O331" i="4"/>
  <c r="L331" i="4"/>
  <c r="K331" i="4"/>
  <c r="J331" i="4"/>
  <c r="I331" i="4"/>
  <c r="H331" i="4"/>
  <c r="Q331" i="4" s="1"/>
  <c r="G331" i="4"/>
  <c r="F331" i="4"/>
  <c r="E331" i="4"/>
  <c r="D331" i="4"/>
  <c r="N331" i="4" s="1"/>
  <c r="C331" i="4"/>
  <c r="M331" i="4" s="1"/>
  <c r="B331" i="4"/>
  <c r="A331" i="4"/>
  <c r="U330" i="4"/>
  <c r="T330" i="4"/>
  <c r="S330" i="4"/>
  <c r="O330" i="4"/>
  <c r="L330" i="4"/>
  <c r="Q330" i="4" s="1"/>
  <c r="K330" i="4"/>
  <c r="J330" i="4"/>
  <c r="I330" i="4"/>
  <c r="H330" i="4"/>
  <c r="G330" i="4"/>
  <c r="P330" i="4" s="1"/>
  <c r="F330" i="4"/>
  <c r="E330" i="4"/>
  <c r="D330" i="4"/>
  <c r="N330" i="4" s="1"/>
  <c r="C330" i="4"/>
  <c r="M330" i="4" s="1"/>
  <c r="B330" i="4"/>
  <c r="A330" i="4"/>
  <c r="U329" i="4"/>
  <c r="T329" i="4"/>
  <c r="S329" i="4"/>
  <c r="P329" i="4"/>
  <c r="N329" i="4"/>
  <c r="L329" i="4"/>
  <c r="Q329" i="4" s="1"/>
  <c r="K329" i="4"/>
  <c r="J329" i="4"/>
  <c r="O329" i="4" s="1"/>
  <c r="I329" i="4"/>
  <c r="H329" i="4"/>
  <c r="G329" i="4"/>
  <c r="F329" i="4"/>
  <c r="E329" i="4"/>
  <c r="D329" i="4"/>
  <c r="C329" i="4"/>
  <c r="B329" i="4"/>
  <c r="M329" i="4" s="1"/>
  <c r="R329" i="4" s="1"/>
  <c r="A329" i="4"/>
  <c r="U328" i="4"/>
  <c r="T328" i="4"/>
  <c r="S328" i="4"/>
  <c r="N328" i="4"/>
  <c r="M328" i="4"/>
  <c r="L328" i="4"/>
  <c r="K328" i="4"/>
  <c r="J328" i="4"/>
  <c r="I328" i="4"/>
  <c r="H328" i="4"/>
  <c r="Q328" i="4" s="1"/>
  <c r="G328" i="4"/>
  <c r="P328" i="4" s="1"/>
  <c r="R328" i="4" s="1"/>
  <c r="F328" i="4"/>
  <c r="O328" i="4" s="1"/>
  <c r="E328" i="4"/>
  <c r="D328" i="4"/>
  <c r="C328" i="4"/>
  <c r="B328" i="4"/>
  <c r="A328" i="4"/>
  <c r="U327" i="4"/>
  <c r="T327" i="4"/>
  <c r="S327" i="4"/>
  <c r="P327" i="4"/>
  <c r="O327" i="4"/>
  <c r="L327" i="4"/>
  <c r="K327" i="4"/>
  <c r="J327" i="4"/>
  <c r="I327" i="4"/>
  <c r="H327" i="4"/>
  <c r="Q327" i="4" s="1"/>
  <c r="G327" i="4"/>
  <c r="F327" i="4"/>
  <c r="E327" i="4"/>
  <c r="D327" i="4"/>
  <c r="N327" i="4" s="1"/>
  <c r="C327" i="4"/>
  <c r="M327" i="4" s="1"/>
  <c r="R327" i="4" s="1"/>
  <c r="B327" i="4"/>
  <c r="A327" i="4"/>
  <c r="U326" i="4"/>
  <c r="T326" i="4"/>
  <c r="S326" i="4"/>
  <c r="O326" i="4"/>
  <c r="L326" i="4"/>
  <c r="Q326" i="4" s="1"/>
  <c r="K326" i="4"/>
  <c r="J326" i="4"/>
  <c r="I326" i="4"/>
  <c r="H326" i="4"/>
  <c r="G326" i="4"/>
  <c r="P326" i="4" s="1"/>
  <c r="F326" i="4"/>
  <c r="E326" i="4"/>
  <c r="D326" i="4"/>
  <c r="N326" i="4" s="1"/>
  <c r="C326" i="4"/>
  <c r="M326" i="4" s="1"/>
  <c r="B326" i="4"/>
  <c r="A326" i="4"/>
  <c r="U325" i="4"/>
  <c r="T325" i="4"/>
  <c r="S325" i="4"/>
  <c r="P325" i="4"/>
  <c r="N325" i="4"/>
  <c r="L325" i="4"/>
  <c r="Q325" i="4" s="1"/>
  <c r="K325" i="4"/>
  <c r="J325" i="4"/>
  <c r="O325" i="4" s="1"/>
  <c r="I325" i="4"/>
  <c r="H325" i="4"/>
  <c r="G325" i="4"/>
  <c r="F325" i="4"/>
  <c r="E325" i="4"/>
  <c r="D325" i="4"/>
  <c r="C325" i="4"/>
  <c r="B325" i="4"/>
  <c r="M325" i="4" s="1"/>
  <c r="A325" i="4"/>
  <c r="U324" i="4"/>
  <c r="T324" i="4"/>
  <c r="S324" i="4"/>
  <c r="N324" i="4"/>
  <c r="M324" i="4"/>
  <c r="L324" i="4"/>
  <c r="K324" i="4"/>
  <c r="J324" i="4"/>
  <c r="I324" i="4"/>
  <c r="H324" i="4"/>
  <c r="G324" i="4"/>
  <c r="P324" i="4" s="1"/>
  <c r="F324" i="4"/>
  <c r="O324" i="4" s="1"/>
  <c r="E324" i="4"/>
  <c r="D324" i="4"/>
  <c r="C324" i="4"/>
  <c r="B324" i="4"/>
  <c r="A324" i="4"/>
  <c r="U323" i="4"/>
  <c r="T323" i="4"/>
  <c r="S323" i="4"/>
  <c r="P323" i="4"/>
  <c r="O323" i="4"/>
  <c r="L323" i="4"/>
  <c r="K323" i="4"/>
  <c r="J323" i="4"/>
  <c r="I323" i="4"/>
  <c r="H323" i="4"/>
  <c r="Q323" i="4" s="1"/>
  <c r="G323" i="4"/>
  <c r="F323" i="4"/>
  <c r="E323" i="4"/>
  <c r="D323" i="4"/>
  <c r="N323" i="4" s="1"/>
  <c r="C323" i="4"/>
  <c r="M323" i="4" s="1"/>
  <c r="B323" i="4"/>
  <c r="A323" i="4"/>
  <c r="U322" i="4"/>
  <c r="T322" i="4"/>
  <c r="S322" i="4"/>
  <c r="O322" i="4"/>
  <c r="L322" i="4"/>
  <c r="Q322" i="4" s="1"/>
  <c r="K322" i="4"/>
  <c r="J322" i="4"/>
  <c r="I322" i="4"/>
  <c r="H322" i="4"/>
  <c r="G322" i="4"/>
  <c r="P322" i="4" s="1"/>
  <c r="F322" i="4"/>
  <c r="E322" i="4"/>
  <c r="D322" i="4"/>
  <c r="N322" i="4" s="1"/>
  <c r="C322" i="4"/>
  <c r="M322" i="4" s="1"/>
  <c r="R322" i="4" s="1"/>
  <c r="B322" i="4"/>
  <c r="A322" i="4"/>
  <c r="U321" i="4"/>
  <c r="T321" i="4"/>
  <c r="S321" i="4"/>
  <c r="P321" i="4"/>
  <c r="N321" i="4"/>
  <c r="L321" i="4"/>
  <c r="Q321" i="4" s="1"/>
  <c r="K321" i="4"/>
  <c r="J321" i="4"/>
  <c r="O321" i="4" s="1"/>
  <c r="I321" i="4"/>
  <c r="H321" i="4"/>
  <c r="G321" i="4"/>
  <c r="F321" i="4"/>
  <c r="E321" i="4"/>
  <c r="D321" i="4"/>
  <c r="C321" i="4"/>
  <c r="B321" i="4"/>
  <c r="M321" i="4" s="1"/>
  <c r="A321" i="4"/>
  <c r="U320" i="4"/>
  <c r="T320" i="4"/>
  <c r="S320" i="4"/>
  <c r="N320" i="4"/>
  <c r="M320" i="4"/>
  <c r="L320" i="4"/>
  <c r="K320" i="4"/>
  <c r="J320" i="4"/>
  <c r="I320" i="4"/>
  <c r="H320" i="4"/>
  <c r="G320" i="4"/>
  <c r="P320" i="4" s="1"/>
  <c r="F320" i="4"/>
  <c r="O320" i="4" s="1"/>
  <c r="E320" i="4"/>
  <c r="D320" i="4"/>
  <c r="C320" i="4"/>
  <c r="B320" i="4"/>
  <c r="A320" i="4"/>
  <c r="U319" i="4"/>
  <c r="T319" i="4"/>
  <c r="S319" i="4"/>
  <c r="P319" i="4"/>
  <c r="O319" i="4"/>
  <c r="L319" i="4"/>
  <c r="K319" i="4"/>
  <c r="J319" i="4"/>
  <c r="I319" i="4"/>
  <c r="H319" i="4"/>
  <c r="Q319" i="4" s="1"/>
  <c r="G319" i="4"/>
  <c r="F319" i="4"/>
  <c r="E319" i="4"/>
  <c r="D319" i="4"/>
  <c r="N319" i="4" s="1"/>
  <c r="C319" i="4"/>
  <c r="M319" i="4" s="1"/>
  <c r="B319" i="4"/>
  <c r="A319" i="4"/>
  <c r="U318" i="4"/>
  <c r="T318" i="4"/>
  <c r="S318" i="4"/>
  <c r="O318" i="4"/>
  <c r="L318" i="4"/>
  <c r="Q318" i="4" s="1"/>
  <c r="K318" i="4"/>
  <c r="J318" i="4"/>
  <c r="I318" i="4"/>
  <c r="H318" i="4"/>
  <c r="G318" i="4"/>
  <c r="P318" i="4" s="1"/>
  <c r="F318" i="4"/>
  <c r="E318" i="4"/>
  <c r="D318" i="4"/>
  <c r="N318" i="4" s="1"/>
  <c r="C318" i="4"/>
  <c r="M318" i="4" s="1"/>
  <c r="B318" i="4"/>
  <c r="A318" i="4"/>
  <c r="U317" i="4"/>
  <c r="T317" i="4"/>
  <c r="S317" i="4"/>
  <c r="P317" i="4"/>
  <c r="N317" i="4"/>
  <c r="L317" i="4"/>
  <c r="Q317" i="4" s="1"/>
  <c r="K317" i="4"/>
  <c r="J317" i="4"/>
  <c r="O317" i="4" s="1"/>
  <c r="I317" i="4"/>
  <c r="H317" i="4"/>
  <c r="G317" i="4"/>
  <c r="F317" i="4"/>
  <c r="E317" i="4"/>
  <c r="D317" i="4"/>
  <c r="C317" i="4"/>
  <c r="B317" i="4"/>
  <c r="M317" i="4" s="1"/>
  <c r="R317" i="4" s="1"/>
  <c r="A317" i="4"/>
  <c r="U316" i="4"/>
  <c r="T316" i="4"/>
  <c r="S316" i="4"/>
  <c r="N316" i="4"/>
  <c r="M316" i="4"/>
  <c r="L316" i="4"/>
  <c r="K316" i="4"/>
  <c r="J316" i="4"/>
  <c r="I316" i="4"/>
  <c r="H316" i="4"/>
  <c r="Q316" i="4" s="1"/>
  <c r="G316" i="4"/>
  <c r="P316" i="4" s="1"/>
  <c r="R316" i="4" s="1"/>
  <c r="F316" i="4"/>
  <c r="O316" i="4" s="1"/>
  <c r="E316" i="4"/>
  <c r="D316" i="4"/>
  <c r="C316" i="4"/>
  <c r="B316" i="4"/>
  <c r="A316" i="4"/>
  <c r="U315" i="4"/>
  <c r="T315" i="4"/>
  <c r="S315" i="4"/>
  <c r="P315" i="4"/>
  <c r="O315" i="4"/>
  <c r="L315" i="4"/>
  <c r="K315" i="4"/>
  <c r="J315" i="4"/>
  <c r="I315" i="4"/>
  <c r="H315" i="4"/>
  <c r="G315" i="4"/>
  <c r="F315" i="4"/>
  <c r="E315" i="4"/>
  <c r="D315" i="4"/>
  <c r="N315" i="4" s="1"/>
  <c r="C315" i="4"/>
  <c r="M315" i="4" s="1"/>
  <c r="B315" i="4"/>
  <c r="A315" i="4"/>
  <c r="U314" i="4"/>
  <c r="T314" i="4"/>
  <c r="S314" i="4"/>
  <c r="O314" i="4"/>
  <c r="L314" i="4"/>
  <c r="Q314" i="4" s="1"/>
  <c r="K314" i="4"/>
  <c r="J314" i="4"/>
  <c r="I314" i="4"/>
  <c r="H314" i="4"/>
  <c r="G314" i="4"/>
  <c r="P314" i="4" s="1"/>
  <c r="F314" i="4"/>
  <c r="E314" i="4"/>
  <c r="N314" i="4" s="1"/>
  <c r="D314" i="4"/>
  <c r="C314" i="4"/>
  <c r="M314" i="4" s="1"/>
  <c r="B314" i="4"/>
  <c r="A314" i="4"/>
  <c r="U313" i="4"/>
  <c r="T313" i="4"/>
  <c r="S313" i="4"/>
  <c r="P313" i="4"/>
  <c r="N313" i="4"/>
  <c r="L313" i="4"/>
  <c r="Q313" i="4" s="1"/>
  <c r="K313" i="4"/>
  <c r="J313" i="4"/>
  <c r="O313" i="4" s="1"/>
  <c r="I313" i="4"/>
  <c r="H313" i="4"/>
  <c r="G313" i="4"/>
  <c r="F313" i="4"/>
  <c r="E313" i="4"/>
  <c r="D313" i="4"/>
  <c r="C313" i="4"/>
  <c r="B313" i="4"/>
  <c r="M313" i="4" s="1"/>
  <c r="R313" i="4" s="1"/>
  <c r="A313" i="4"/>
  <c r="U312" i="4"/>
  <c r="T312" i="4"/>
  <c r="S312" i="4"/>
  <c r="N312" i="4"/>
  <c r="M312" i="4"/>
  <c r="L312" i="4"/>
  <c r="K312" i="4"/>
  <c r="J312" i="4"/>
  <c r="I312" i="4"/>
  <c r="H312" i="4"/>
  <c r="Q312" i="4" s="1"/>
  <c r="G312" i="4"/>
  <c r="P312" i="4" s="1"/>
  <c r="F312" i="4"/>
  <c r="O312" i="4" s="1"/>
  <c r="R312" i="4" s="1"/>
  <c r="E312" i="4"/>
  <c r="D312" i="4"/>
  <c r="C312" i="4"/>
  <c r="B312" i="4"/>
  <c r="A312" i="4"/>
  <c r="U311" i="4"/>
  <c r="T311" i="4"/>
  <c r="S311" i="4"/>
  <c r="P311" i="4"/>
  <c r="O311" i="4"/>
  <c r="L311" i="4"/>
  <c r="K311" i="4"/>
  <c r="J311" i="4"/>
  <c r="I311" i="4"/>
  <c r="H311" i="4"/>
  <c r="G311" i="4"/>
  <c r="F311" i="4"/>
  <c r="E311" i="4"/>
  <c r="D311" i="4"/>
  <c r="N311" i="4" s="1"/>
  <c r="C311" i="4"/>
  <c r="M311" i="4" s="1"/>
  <c r="B311" i="4"/>
  <c r="A311" i="4"/>
  <c r="U310" i="4"/>
  <c r="T310" i="4"/>
  <c r="S310" i="4"/>
  <c r="O310" i="4"/>
  <c r="L310" i="4"/>
  <c r="Q310" i="4" s="1"/>
  <c r="K310" i="4"/>
  <c r="J310" i="4"/>
  <c r="I310" i="4"/>
  <c r="H310" i="4"/>
  <c r="G310" i="4"/>
  <c r="P310" i="4" s="1"/>
  <c r="F310" i="4"/>
  <c r="E310" i="4"/>
  <c r="N310" i="4" s="1"/>
  <c r="D310" i="4"/>
  <c r="C310" i="4"/>
  <c r="M310" i="4" s="1"/>
  <c r="B310" i="4"/>
  <c r="A310" i="4"/>
  <c r="U309" i="4"/>
  <c r="T309" i="4"/>
  <c r="S309" i="4"/>
  <c r="P309" i="4"/>
  <c r="N309" i="4"/>
  <c r="L309" i="4"/>
  <c r="Q309" i="4" s="1"/>
  <c r="K309" i="4"/>
  <c r="J309" i="4"/>
  <c r="O309" i="4" s="1"/>
  <c r="I309" i="4"/>
  <c r="H309" i="4"/>
  <c r="G309" i="4"/>
  <c r="F309" i="4"/>
  <c r="E309" i="4"/>
  <c r="D309" i="4"/>
  <c r="C309" i="4"/>
  <c r="B309" i="4"/>
  <c r="M309" i="4" s="1"/>
  <c r="A309" i="4"/>
  <c r="U308" i="4"/>
  <c r="T308" i="4"/>
  <c r="S308" i="4"/>
  <c r="N308" i="4"/>
  <c r="M308" i="4"/>
  <c r="L308" i="4"/>
  <c r="K308" i="4"/>
  <c r="J308" i="4"/>
  <c r="I308" i="4"/>
  <c r="H308" i="4"/>
  <c r="G308" i="4"/>
  <c r="P308" i="4" s="1"/>
  <c r="F308" i="4"/>
  <c r="O308" i="4" s="1"/>
  <c r="E308" i="4"/>
  <c r="D308" i="4"/>
  <c r="C308" i="4"/>
  <c r="B308" i="4"/>
  <c r="A308" i="4"/>
  <c r="U307" i="4"/>
  <c r="T307" i="4"/>
  <c r="S307" i="4"/>
  <c r="P307" i="4"/>
  <c r="L307" i="4"/>
  <c r="K307" i="4"/>
  <c r="J307" i="4"/>
  <c r="I307" i="4"/>
  <c r="H307" i="4"/>
  <c r="Q307" i="4" s="1"/>
  <c r="G307" i="4"/>
  <c r="F307" i="4"/>
  <c r="O307" i="4" s="1"/>
  <c r="E307" i="4"/>
  <c r="D307" i="4"/>
  <c r="N307" i="4" s="1"/>
  <c r="C307" i="4"/>
  <c r="M307" i="4" s="1"/>
  <c r="B307" i="4"/>
  <c r="A307" i="4"/>
  <c r="U306" i="4"/>
  <c r="T306" i="4"/>
  <c r="S306" i="4"/>
  <c r="O306" i="4"/>
  <c r="L306" i="4"/>
  <c r="Q306" i="4" s="1"/>
  <c r="K306" i="4"/>
  <c r="J306" i="4"/>
  <c r="I306" i="4"/>
  <c r="H306" i="4"/>
  <c r="G306" i="4"/>
  <c r="P306" i="4" s="1"/>
  <c r="F306" i="4"/>
  <c r="E306" i="4"/>
  <c r="N306" i="4" s="1"/>
  <c r="D306" i="4"/>
  <c r="C306" i="4"/>
  <c r="M306" i="4" s="1"/>
  <c r="R306" i="4" s="1"/>
  <c r="B306" i="4"/>
  <c r="A306" i="4"/>
  <c r="U305" i="4"/>
  <c r="T305" i="4"/>
  <c r="S305" i="4"/>
  <c r="P305" i="4"/>
  <c r="N305" i="4"/>
  <c r="L305" i="4"/>
  <c r="Q305" i="4" s="1"/>
  <c r="K305" i="4"/>
  <c r="J305" i="4"/>
  <c r="O305" i="4" s="1"/>
  <c r="I305" i="4"/>
  <c r="H305" i="4"/>
  <c r="G305" i="4"/>
  <c r="F305" i="4"/>
  <c r="E305" i="4"/>
  <c r="D305" i="4"/>
  <c r="C305" i="4"/>
  <c r="B305" i="4"/>
  <c r="M305" i="4" s="1"/>
  <c r="A305" i="4"/>
  <c r="U304" i="4"/>
  <c r="T304" i="4"/>
  <c r="S304" i="4"/>
  <c r="N304" i="4"/>
  <c r="M304" i="4"/>
  <c r="L304" i="4"/>
  <c r="K304" i="4"/>
  <c r="J304" i="4"/>
  <c r="I304" i="4"/>
  <c r="H304" i="4"/>
  <c r="G304" i="4"/>
  <c r="P304" i="4" s="1"/>
  <c r="F304" i="4"/>
  <c r="O304" i="4" s="1"/>
  <c r="E304" i="4"/>
  <c r="D304" i="4"/>
  <c r="C304" i="4"/>
  <c r="B304" i="4"/>
  <c r="A304" i="4"/>
  <c r="U303" i="4"/>
  <c r="T303" i="4"/>
  <c r="S303" i="4"/>
  <c r="P303" i="4"/>
  <c r="O303" i="4"/>
  <c r="L303" i="4"/>
  <c r="K303" i="4"/>
  <c r="J303" i="4"/>
  <c r="I303" i="4"/>
  <c r="H303" i="4"/>
  <c r="Q303" i="4" s="1"/>
  <c r="G303" i="4"/>
  <c r="F303" i="4"/>
  <c r="E303" i="4"/>
  <c r="D303" i="4"/>
  <c r="N303" i="4" s="1"/>
  <c r="C303" i="4"/>
  <c r="M303" i="4" s="1"/>
  <c r="R303" i="4" s="1"/>
  <c r="B303" i="4"/>
  <c r="A303" i="4"/>
  <c r="U302" i="4"/>
  <c r="T302" i="4"/>
  <c r="S302" i="4"/>
  <c r="O302" i="4"/>
  <c r="M302" i="4"/>
  <c r="L302" i="4"/>
  <c r="K302" i="4"/>
  <c r="J302" i="4"/>
  <c r="I302" i="4"/>
  <c r="H302" i="4"/>
  <c r="G302" i="4"/>
  <c r="P302" i="4" s="1"/>
  <c r="F302" i="4"/>
  <c r="E302" i="4"/>
  <c r="N302" i="4" s="1"/>
  <c r="D302" i="4"/>
  <c r="C302" i="4"/>
  <c r="B302" i="4"/>
  <c r="A302" i="4"/>
  <c r="U301" i="4"/>
  <c r="T301" i="4"/>
  <c r="S301" i="4"/>
  <c r="P301" i="4"/>
  <c r="N301" i="4"/>
  <c r="L301" i="4"/>
  <c r="Q301" i="4" s="1"/>
  <c r="K301" i="4"/>
  <c r="J301" i="4"/>
  <c r="O301" i="4" s="1"/>
  <c r="I301" i="4"/>
  <c r="H301" i="4"/>
  <c r="G301" i="4"/>
  <c r="F301" i="4"/>
  <c r="E301" i="4"/>
  <c r="D301" i="4"/>
  <c r="C301" i="4"/>
  <c r="B301" i="4"/>
  <c r="M301" i="4" s="1"/>
  <c r="A301" i="4"/>
  <c r="U300" i="4"/>
  <c r="T300" i="4"/>
  <c r="S300" i="4"/>
  <c r="N300" i="4"/>
  <c r="M300" i="4"/>
  <c r="L300" i="4"/>
  <c r="K300" i="4"/>
  <c r="J300" i="4"/>
  <c r="I300" i="4"/>
  <c r="H300" i="4"/>
  <c r="G300" i="4"/>
  <c r="P300" i="4" s="1"/>
  <c r="F300" i="4"/>
  <c r="O300" i="4" s="1"/>
  <c r="E300" i="4"/>
  <c r="D300" i="4"/>
  <c r="C300" i="4"/>
  <c r="B300" i="4"/>
  <c r="A300" i="4"/>
  <c r="U299" i="4"/>
  <c r="T299" i="4"/>
  <c r="S299" i="4"/>
  <c r="P299" i="4"/>
  <c r="L299" i="4"/>
  <c r="K299" i="4"/>
  <c r="J299" i="4"/>
  <c r="I299" i="4"/>
  <c r="H299" i="4"/>
  <c r="G299" i="4"/>
  <c r="F299" i="4"/>
  <c r="O299" i="4" s="1"/>
  <c r="E299" i="4"/>
  <c r="D299" i="4"/>
  <c r="N299" i="4" s="1"/>
  <c r="C299" i="4"/>
  <c r="M299" i="4" s="1"/>
  <c r="B299" i="4"/>
  <c r="A299" i="4"/>
  <c r="U298" i="4"/>
  <c r="T298" i="4"/>
  <c r="S298" i="4"/>
  <c r="O298" i="4"/>
  <c r="M298" i="4"/>
  <c r="L298" i="4"/>
  <c r="K298" i="4"/>
  <c r="J298" i="4"/>
  <c r="I298" i="4"/>
  <c r="H298" i="4"/>
  <c r="G298" i="4"/>
  <c r="P298" i="4" s="1"/>
  <c r="F298" i="4"/>
  <c r="Q298" i="4" s="1"/>
  <c r="E298" i="4"/>
  <c r="N298" i="4" s="1"/>
  <c r="D298" i="4"/>
  <c r="C298" i="4"/>
  <c r="B298" i="4"/>
  <c r="A298" i="4"/>
  <c r="U297" i="4"/>
  <c r="T297" i="4"/>
  <c r="S297" i="4"/>
  <c r="P297" i="4"/>
  <c r="O297" i="4"/>
  <c r="N297" i="4"/>
  <c r="L297" i="4"/>
  <c r="Q297" i="4" s="1"/>
  <c r="K297" i="4"/>
  <c r="J297" i="4"/>
  <c r="I297" i="4"/>
  <c r="H297" i="4"/>
  <c r="G297" i="4"/>
  <c r="F297" i="4"/>
  <c r="E297" i="4"/>
  <c r="D297" i="4"/>
  <c r="C297" i="4"/>
  <c r="B297" i="4"/>
  <c r="A297" i="4"/>
  <c r="U296" i="4"/>
  <c r="T296" i="4"/>
  <c r="S296" i="4"/>
  <c r="N296" i="4"/>
  <c r="M296" i="4"/>
  <c r="L296" i="4"/>
  <c r="K296" i="4"/>
  <c r="J296" i="4"/>
  <c r="I296" i="4"/>
  <c r="H296" i="4"/>
  <c r="G296" i="4"/>
  <c r="P296" i="4" s="1"/>
  <c r="F296" i="4"/>
  <c r="O296" i="4" s="1"/>
  <c r="E296" i="4"/>
  <c r="D296" i="4"/>
  <c r="C296" i="4"/>
  <c r="B296" i="4"/>
  <c r="A296" i="4"/>
  <c r="U295" i="4"/>
  <c r="T295" i="4"/>
  <c r="S295" i="4"/>
  <c r="P295" i="4"/>
  <c r="L295" i="4"/>
  <c r="K295" i="4"/>
  <c r="J295" i="4"/>
  <c r="I295" i="4"/>
  <c r="H295" i="4"/>
  <c r="Q295" i="4" s="1"/>
  <c r="G295" i="4"/>
  <c r="F295" i="4"/>
  <c r="O295" i="4" s="1"/>
  <c r="E295" i="4"/>
  <c r="D295" i="4"/>
  <c r="N295" i="4" s="1"/>
  <c r="C295" i="4"/>
  <c r="M295" i="4" s="1"/>
  <c r="R295" i="4" s="1"/>
  <c r="B295" i="4"/>
  <c r="A295" i="4"/>
  <c r="U294" i="4"/>
  <c r="T294" i="4"/>
  <c r="S294" i="4"/>
  <c r="Q294" i="4"/>
  <c r="O294" i="4"/>
  <c r="L294" i="4"/>
  <c r="K294" i="4"/>
  <c r="J294" i="4"/>
  <c r="I294" i="4"/>
  <c r="H294" i="4"/>
  <c r="G294" i="4"/>
  <c r="P294" i="4" s="1"/>
  <c r="F294" i="4"/>
  <c r="E294" i="4"/>
  <c r="N294" i="4" s="1"/>
  <c r="D294" i="4"/>
  <c r="C294" i="4"/>
  <c r="M294" i="4" s="1"/>
  <c r="R294" i="4" s="1"/>
  <c r="B294" i="4"/>
  <c r="A294" i="4"/>
  <c r="U293" i="4"/>
  <c r="T293" i="4"/>
  <c r="S293" i="4"/>
  <c r="P293" i="4"/>
  <c r="N293" i="4"/>
  <c r="L293" i="4"/>
  <c r="Q293" i="4" s="1"/>
  <c r="K293" i="4"/>
  <c r="J293" i="4"/>
  <c r="O293" i="4" s="1"/>
  <c r="I293" i="4"/>
  <c r="H293" i="4"/>
  <c r="G293" i="4"/>
  <c r="F293" i="4"/>
  <c r="E293" i="4"/>
  <c r="D293" i="4"/>
  <c r="C293" i="4"/>
  <c r="B293" i="4"/>
  <c r="M293" i="4" s="1"/>
  <c r="A293" i="4"/>
  <c r="U292" i="4"/>
  <c r="T292" i="4"/>
  <c r="S292" i="4"/>
  <c r="N292" i="4"/>
  <c r="M292" i="4"/>
  <c r="L292" i="4"/>
  <c r="K292" i="4"/>
  <c r="J292" i="4"/>
  <c r="I292" i="4"/>
  <c r="H292" i="4"/>
  <c r="G292" i="4"/>
  <c r="P292" i="4" s="1"/>
  <c r="F292" i="4"/>
  <c r="O292" i="4" s="1"/>
  <c r="E292" i="4"/>
  <c r="D292" i="4"/>
  <c r="C292" i="4"/>
  <c r="B292" i="4"/>
  <c r="A292" i="4"/>
  <c r="U291" i="4"/>
  <c r="T291" i="4"/>
  <c r="S291" i="4"/>
  <c r="P291" i="4"/>
  <c r="O291" i="4"/>
  <c r="L291" i="4"/>
  <c r="K291" i="4"/>
  <c r="J291" i="4"/>
  <c r="I291" i="4"/>
  <c r="H291" i="4"/>
  <c r="Q291" i="4" s="1"/>
  <c r="G291" i="4"/>
  <c r="F291" i="4"/>
  <c r="E291" i="4"/>
  <c r="D291" i="4"/>
  <c r="N291" i="4" s="1"/>
  <c r="C291" i="4"/>
  <c r="M291" i="4" s="1"/>
  <c r="R291" i="4" s="1"/>
  <c r="B291" i="4"/>
  <c r="A291" i="4"/>
  <c r="U290" i="4"/>
  <c r="T290" i="4"/>
  <c r="S290" i="4"/>
  <c r="Q290" i="4"/>
  <c r="O290" i="4"/>
  <c r="L290" i="4"/>
  <c r="K290" i="4"/>
  <c r="J290" i="4"/>
  <c r="I290" i="4"/>
  <c r="H290" i="4"/>
  <c r="G290" i="4"/>
  <c r="P290" i="4" s="1"/>
  <c r="F290" i="4"/>
  <c r="E290" i="4"/>
  <c r="N290" i="4" s="1"/>
  <c r="D290" i="4"/>
  <c r="C290" i="4"/>
  <c r="M290" i="4" s="1"/>
  <c r="R290" i="4" s="1"/>
  <c r="B290" i="4"/>
  <c r="A290" i="4"/>
  <c r="U289" i="4"/>
  <c r="T289" i="4"/>
  <c r="S289" i="4"/>
  <c r="P289" i="4"/>
  <c r="N289" i="4"/>
  <c r="L289" i="4"/>
  <c r="Q289" i="4" s="1"/>
  <c r="K289" i="4"/>
  <c r="J289" i="4"/>
  <c r="O289" i="4" s="1"/>
  <c r="I289" i="4"/>
  <c r="H289" i="4"/>
  <c r="G289" i="4"/>
  <c r="F289" i="4"/>
  <c r="E289" i="4"/>
  <c r="D289" i="4"/>
  <c r="C289" i="4"/>
  <c r="B289" i="4"/>
  <c r="M289" i="4" s="1"/>
  <c r="A289" i="4"/>
  <c r="U288" i="4"/>
  <c r="T288" i="4"/>
  <c r="S288" i="4"/>
  <c r="N288" i="4"/>
  <c r="M288" i="4"/>
  <c r="L288" i="4"/>
  <c r="K288" i="4"/>
  <c r="J288" i="4"/>
  <c r="I288" i="4"/>
  <c r="H288" i="4"/>
  <c r="G288" i="4"/>
  <c r="P288" i="4" s="1"/>
  <c r="F288" i="4"/>
  <c r="O288" i="4" s="1"/>
  <c r="E288" i="4"/>
  <c r="D288" i="4"/>
  <c r="C288" i="4"/>
  <c r="B288" i="4"/>
  <c r="A288" i="4"/>
  <c r="U287" i="4"/>
  <c r="T287" i="4"/>
  <c r="S287" i="4"/>
  <c r="P287" i="4"/>
  <c r="L287" i="4"/>
  <c r="K287" i="4"/>
  <c r="J287" i="4"/>
  <c r="I287" i="4"/>
  <c r="H287" i="4"/>
  <c r="G287" i="4"/>
  <c r="F287" i="4"/>
  <c r="O287" i="4" s="1"/>
  <c r="E287" i="4"/>
  <c r="D287" i="4"/>
  <c r="N287" i="4" s="1"/>
  <c r="C287" i="4"/>
  <c r="M287" i="4" s="1"/>
  <c r="B287" i="4"/>
  <c r="A287" i="4"/>
  <c r="U286" i="4"/>
  <c r="T286" i="4"/>
  <c r="S286" i="4"/>
  <c r="R286" i="4"/>
  <c r="Q286" i="4"/>
  <c r="O286" i="4"/>
  <c r="M286" i="4"/>
  <c r="L286" i="4"/>
  <c r="K286" i="4"/>
  <c r="J286" i="4"/>
  <c r="I286" i="4"/>
  <c r="H286" i="4"/>
  <c r="G286" i="4"/>
  <c r="P286" i="4" s="1"/>
  <c r="F286" i="4"/>
  <c r="E286" i="4"/>
  <c r="N286" i="4" s="1"/>
  <c r="D286" i="4"/>
  <c r="C286" i="4"/>
  <c r="B286" i="4"/>
  <c r="A286" i="4"/>
  <c r="U285" i="4"/>
  <c r="T285" i="4"/>
  <c r="S285" i="4"/>
  <c r="P285" i="4"/>
  <c r="L285" i="4"/>
  <c r="Q285" i="4" s="1"/>
  <c r="K285" i="4"/>
  <c r="J285" i="4"/>
  <c r="O285" i="4" s="1"/>
  <c r="I285" i="4"/>
  <c r="H285" i="4"/>
  <c r="G285" i="4"/>
  <c r="F285" i="4"/>
  <c r="E285" i="4"/>
  <c r="D285" i="4"/>
  <c r="N285" i="4" s="1"/>
  <c r="C285" i="4"/>
  <c r="B285" i="4"/>
  <c r="A285" i="4"/>
  <c r="U284" i="4"/>
  <c r="T284" i="4"/>
  <c r="S284" i="4"/>
  <c r="N284" i="4"/>
  <c r="M284" i="4"/>
  <c r="R284" i="4" s="1"/>
  <c r="L284" i="4"/>
  <c r="K284" i="4"/>
  <c r="J284" i="4"/>
  <c r="I284" i="4"/>
  <c r="H284" i="4"/>
  <c r="Q284" i="4" s="1"/>
  <c r="G284" i="4"/>
  <c r="P284" i="4" s="1"/>
  <c r="F284" i="4"/>
  <c r="O284" i="4" s="1"/>
  <c r="E284" i="4"/>
  <c r="D284" i="4"/>
  <c r="C284" i="4"/>
  <c r="B284" i="4"/>
  <c r="A284" i="4"/>
  <c r="U283" i="4"/>
  <c r="T283" i="4"/>
  <c r="S283" i="4"/>
  <c r="P283" i="4"/>
  <c r="L283" i="4"/>
  <c r="K283" i="4"/>
  <c r="J283" i="4"/>
  <c r="I283" i="4"/>
  <c r="H283" i="4"/>
  <c r="Q283" i="4" s="1"/>
  <c r="G283" i="4"/>
  <c r="F283" i="4"/>
  <c r="O283" i="4" s="1"/>
  <c r="E283" i="4"/>
  <c r="D283" i="4"/>
  <c r="N283" i="4" s="1"/>
  <c r="C283" i="4"/>
  <c r="M283" i="4" s="1"/>
  <c r="R283" i="4" s="1"/>
  <c r="B283" i="4"/>
  <c r="A283" i="4"/>
  <c r="U282" i="4"/>
  <c r="T282" i="4"/>
  <c r="S282" i="4"/>
  <c r="L282" i="4"/>
  <c r="K282" i="4"/>
  <c r="J282" i="4"/>
  <c r="I282" i="4"/>
  <c r="H282" i="4"/>
  <c r="G282" i="4"/>
  <c r="P282" i="4" s="1"/>
  <c r="F282" i="4"/>
  <c r="Q282" i="4" s="1"/>
  <c r="E282" i="4"/>
  <c r="N282" i="4" s="1"/>
  <c r="D282" i="4"/>
  <c r="C282" i="4"/>
  <c r="M282" i="4" s="1"/>
  <c r="B282" i="4"/>
  <c r="A282" i="4"/>
  <c r="U281" i="4"/>
  <c r="T281" i="4"/>
  <c r="S281" i="4"/>
  <c r="P281" i="4"/>
  <c r="L281" i="4"/>
  <c r="Q281" i="4" s="1"/>
  <c r="K281" i="4"/>
  <c r="J281" i="4"/>
  <c r="O281" i="4" s="1"/>
  <c r="I281" i="4"/>
  <c r="H281" i="4"/>
  <c r="G281" i="4"/>
  <c r="F281" i="4"/>
  <c r="E281" i="4"/>
  <c r="D281" i="4"/>
  <c r="N281" i="4" s="1"/>
  <c r="C281" i="4"/>
  <c r="B281" i="4"/>
  <c r="A281" i="4"/>
  <c r="U280" i="4"/>
  <c r="T280" i="4"/>
  <c r="S280" i="4"/>
  <c r="N280" i="4"/>
  <c r="M280" i="4"/>
  <c r="L280" i="4"/>
  <c r="K280" i="4"/>
  <c r="J280" i="4"/>
  <c r="I280" i="4"/>
  <c r="H280" i="4"/>
  <c r="G280" i="4"/>
  <c r="P280" i="4" s="1"/>
  <c r="F280" i="4"/>
  <c r="O280" i="4" s="1"/>
  <c r="E280" i="4"/>
  <c r="D280" i="4"/>
  <c r="C280" i="4"/>
  <c r="B280" i="4"/>
  <c r="A280" i="4"/>
  <c r="U279" i="4"/>
  <c r="T279" i="4"/>
  <c r="S279" i="4"/>
  <c r="P279" i="4"/>
  <c r="L279" i="4"/>
  <c r="K279" i="4"/>
  <c r="J279" i="4"/>
  <c r="O279" i="4" s="1"/>
  <c r="I279" i="4"/>
  <c r="H279" i="4"/>
  <c r="Q279" i="4" s="1"/>
  <c r="G279" i="4"/>
  <c r="F279" i="4"/>
  <c r="E279" i="4"/>
  <c r="D279" i="4"/>
  <c r="N279" i="4" s="1"/>
  <c r="C279" i="4"/>
  <c r="M279" i="4" s="1"/>
  <c r="B279" i="4"/>
  <c r="A279" i="4"/>
  <c r="U278" i="4"/>
  <c r="T278" i="4"/>
  <c r="S278" i="4"/>
  <c r="L278" i="4"/>
  <c r="K278" i="4"/>
  <c r="J278" i="4"/>
  <c r="I278" i="4"/>
  <c r="H278" i="4"/>
  <c r="G278" i="4"/>
  <c r="P278" i="4" s="1"/>
  <c r="F278" i="4"/>
  <c r="E278" i="4"/>
  <c r="N278" i="4" s="1"/>
  <c r="D278" i="4"/>
  <c r="C278" i="4"/>
  <c r="M278" i="4" s="1"/>
  <c r="B278" i="4"/>
  <c r="A278" i="4"/>
  <c r="U277" i="4"/>
  <c r="T277" i="4"/>
  <c r="S277" i="4"/>
  <c r="P277" i="4"/>
  <c r="N277" i="4"/>
  <c r="L277" i="4"/>
  <c r="Q277" i="4" s="1"/>
  <c r="K277" i="4"/>
  <c r="J277" i="4"/>
  <c r="O277" i="4" s="1"/>
  <c r="I277" i="4"/>
  <c r="H277" i="4"/>
  <c r="G277" i="4"/>
  <c r="F277" i="4"/>
  <c r="E277" i="4"/>
  <c r="D277" i="4"/>
  <c r="C277" i="4"/>
  <c r="B277" i="4"/>
  <c r="M277" i="4" s="1"/>
  <c r="A277" i="4"/>
  <c r="U276" i="4"/>
  <c r="T276" i="4"/>
  <c r="S276" i="4"/>
  <c r="N276" i="4"/>
  <c r="M276" i="4"/>
  <c r="L276" i="4"/>
  <c r="K276" i="4"/>
  <c r="J276" i="4"/>
  <c r="I276" i="4"/>
  <c r="H276" i="4"/>
  <c r="G276" i="4"/>
  <c r="P276" i="4" s="1"/>
  <c r="F276" i="4"/>
  <c r="O276" i="4" s="1"/>
  <c r="E276" i="4"/>
  <c r="D276" i="4"/>
  <c r="C276" i="4"/>
  <c r="B276" i="4"/>
  <c r="A276" i="4"/>
  <c r="U275" i="4"/>
  <c r="T275" i="4"/>
  <c r="S275" i="4"/>
  <c r="P275" i="4"/>
  <c r="O275" i="4"/>
  <c r="L275" i="4"/>
  <c r="K275" i="4"/>
  <c r="J275" i="4"/>
  <c r="I275" i="4"/>
  <c r="H275" i="4"/>
  <c r="G275" i="4"/>
  <c r="F275" i="4"/>
  <c r="E275" i="4"/>
  <c r="D275" i="4"/>
  <c r="N275" i="4" s="1"/>
  <c r="C275" i="4"/>
  <c r="M275" i="4" s="1"/>
  <c r="B275" i="4"/>
  <c r="A275" i="4"/>
  <c r="U274" i="4"/>
  <c r="T274" i="4"/>
  <c r="S274" i="4"/>
  <c r="M274" i="4"/>
  <c r="L274" i="4"/>
  <c r="K274" i="4"/>
  <c r="J274" i="4"/>
  <c r="I274" i="4"/>
  <c r="H274" i="4"/>
  <c r="Q274" i="4" s="1"/>
  <c r="G274" i="4"/>
  <c r="P274" i="4" s="1"/>
  <c r="F274" i="4"/>
  <c r="O274" i="4" s="1"/>
  <c r="E274" i="4"/>
  <c r="N274" i="4" s="1"/>
  <c r="D274" i="4"/>
  <c r="C274" i="4"/>
  <c r="B274" i="4"/>
  <c r="A274" i="4"/>
  <c r="U273" i="4"/>
  <c r="T273" i="4"/>
  <c r="S273" i="4"/>
  <c r="P273" i="4"/>
  <c r="O273" i="4"/>
  <c r="N273" i="4"/>
  <c r="L273" i="4"/>
  <c r="Q273" i="4" s="1"/>
  <c r="K273" i="4"/>
  <c r="J273" i="4"/>
  <c r="I273" i="4"/>
  <c r="H273" i="4"/>
  <c r="G273" i="4"/>
  <c r="F273" i="4"/>
  <c r="E273" i="4"/>
  <c r="D273" i="4"/>
  <c r="C273" i="4"/>
  <c r="B273" i="4"/>
  <c r="M273" i="4" s="1"/>
  <c r="R273" i="4" s="1"/>
  <c r="A273" i="4"/>
  <c r="U272" i="4"/>
  <c r="T272" i="4"/>
  <c r="S272" i="4"/>
  <c r="N272" i="4"/>
  <c r="M272" i="4"/>
  <c r="L272" i="4"/>
  <c r="K272" i="4"/>
  <c r="J272" i="4"/>
  <c r="I272" i="4"/>
  <c r="H272" i="4"/>
  <c r="Q272" i="4" s="1"/>
  <c r="G272" i="4"/>
  <c r="P272" i="4" s="1"/>
  <c r="F272" i="4"/>
  <c r="O272" i="4" s="1"/>
  <c r="E272" i="4"/>
  <c r="D272" i="4"/>
  <c r="C272" i="4"/>
  <c r="B272" i="4"/>
  <c r="A272" i="4"/>
  <c r="U271" i="4"/>
  <c r="T271" i="4"/>
  <c r="S271" i="4"/>
  <c r="P271" i="4"/>
  <c r="O271" i="4"/>
  <c r="L271" i="4"/>
  <c r="K271" i="4"/>
  <c r="J271" i="4"/>
  <c r="I271" i="4"/>
  <c r="H271" i="4"/>
  <c r="G271" i="4"/>
  <c r="F271" i="4"/>
  <c r="E271" i="4"/>
  <c r="D271" i="4"/>
  <c r="N271" i="4" s="1"/>
  <c r="C271" i="4"/>
  <c r="M271" i="4" s="1"/>
  <c r="B271" i="4"/>
  <c r="A271" i="4"/>
  <c r="U270" i="4"/>
  <c r="T270" i="4"/>
  <c r="S270" i="4"/>
  <c r="M270" i="4"/>
  <c r="R270" i="4" s="1"/>
  <c r="L270" i="4"/>
  <c r="K270" i="4"/>
  <c r="J270" i="4"/>
  <c r="I270" i="4"/>
  <c r="H270" i="4"/>
  <c r="Q270" i="4" s="1"/>
  <c r="G270" i="4"/>
  <c r="P270" i="4" s="1"/>
  <c r="F270" i="4"/>
  <c r="O270" i="4" s="1"/>
  <c r="E270" i="4"/>
  <c r="N270" i="4" s="1"/>
  <c r="D270" i="4"/>
  <c r="C270" i="4"/>
  <c r="B270" i="4"/>
  <c r="A270" i="4"/>
  <c r="U269" i="4"/>
  <c r="T269" i="4"/>
  <c r="S269" i="4"/>
  <c r="Q269" i="4"/>
  <c r="P269" i="4"/>
  <c r="O269" i="4"/>
  <c r="L269" i="4"/>
  <c r="K269" i="4"/>
  <c r="J269" i="4"/>
  <c r="I269" i="4"/>
  <c r="H269" i="4"/>
  <c r="G269" i="4"/>
  <c r="F269" i="4"/>
  <c r="E269" i="4"/>
  <c r="D269" i="4"/>
  <c r="N269" i="4" s="1"/>
  <c r="C269" i="4"/>
  <c r="B269" i="4"/>
  <c r="A269" i="4"/>
  <c r="U268" i="4"/>
  <c r="T268" i="4"/>
  <c r="S268" i="4"/>
  <c r="N268" i="4"/>
  <c r="L268" i="4"/>
  <c r="K268" i="4"/>
  <c r="J268" i="4"/>
  <c r="I268" i="4"/>
  <c r="H268" i="4"/>
  <c r="G268" i="4"/>
  <c r="P268" i="4" s="1"/>
  <c r="F268" i="4"/>
  <c r="O268" i="4" s="1"/>
  <c r="E268" i="4"/>
  <c r="D268" i="4"/>
  <c r="C268" i="4"/>
  <c r="B268" i="4"/>
  <c r="M268" i="4" s="1"/>
  <c r="A268" i="4"/>
  <c r="U267" i="4"/>
  <c r="T267" i="4"/>
  <c r="S267" i="4"/>
  <c r="P267" i="4"/>
  <c r="O267" i="4"/>
  <c r="L267" i="4"/>
  <c r="K267" i="4"/>
  <c r="J267" i="4"/>
  <c r="I267" i="4"/>
  <c r="H267" i="4"/>
  <c r="Q267" i="4" s="1"/>
  <c r="G267" i="4"/>
  <c r="F267" i="4"/>
  <c r="E267" i="4"/>
  <c r="D267" i="4"/>
  <c r="N267" i="4" s="1"/>
  <c r="C267" i="4"/>
  <c r="M267" i="4" s="1"/>
  <c r="R267" i="4" s="1"/>
  <c r="B267" i="4"/>
  <c r="A267" i="4"/>
  <c r="U266" i="4"/>
  <c r="T266" i="4"/>
  <c r="S266" i="4"/>
  <c r="L266" i="4"/>
  <c r="K266" i="4"/>
  <c r="J266" i="4"/>
  <c r="I266" i="4"/>
  <c r="H266" i="4"/>
  <c r="Q266" i="4" s="1"/>
  <c r="G266" i="4"/>
  <c r="P266" i="4" s="1"/>
  <c r="F266" i="4"/>
  <c r="O266" i="4" s="1"/>
  <c r="E266" i="4"/>
  <c r="N266" i="4" s="1"/>
  <c r="D266" i="4"/>
  <c r="C266" i="4"/>
  <c r="M266" i="4" s="1"/>
  <c r="B266" i="4"/>
  <c r="A266" i="4"/>
  <c r="U265" i="4"/>
  <c r="T265" i="4"/>
  <c r="S265" i="4"/>
  <c r="Q265" i="4"/>
  <c r="P265" i="4"/>
  <c r="L265" i="4"/>
  <c r="K265" i="4"/>
  <c r="J265" i="4"/>
  <c r="O265" i="4" s="1"/>
  <c r="I265" i="4"/>
  <c r="H265" i="4"/>
  <c r="G265" i="4"/>
  <c r="F265" i="4"/>
  <c r="E265" i="4"/>
  <c r="D265" i="4"/>
  <c r="N265" i="4" s="1"/>
  <c r="C265" i="4"/>
  <c r="B265" i="4"/>
  <c r="A265" i="4"/>
  <c r="U264" i="4"/>
  <c r="T264" i="4"/>
  <c r="S264" i="4"/>
  <c r="N264" i="4"/>
  <c r="M264" i="4"/>
  <c r="L264" i="4"/>
  <c r="K264" i="4"/>
  <c r="J264" i="4"/>
  <c r="I264" i="4"/>
  <c r="H264" i="4"/>
  <c r="G264" i="4"/>
  <c r="P264" i="4" s="1"/>
  <c r="F264" i="4"/>
  <c r="O264" i="4" s="1"/>
  <c r="E264" i="4"/>
  <c r="D264" i="4"/>
  <c r="C264" i="4"/>
  <c r="B264" i="4"/>
  <c r="A264" i="4"/>
  <c r="U263" i="4"/>
  <c r="T263" i="4"/>
  <c r="S263" i="4"/>
  <c r="P263" i="4"/>
  <c r="L263" i="4"/>
  <c r="K263" i="4"/>
  <c r="J263" i="4"/>
  <c r="I263" i="4"/>
  <c r="H263" i="4"/>
  <c r="G263" i="4"/>
  <c r="F263" i="4"/>
  <c r="O263" i="4" s="1"/>
  <c r="E263" i="4"/>
  <c r="D263" i="4"/>
  <c r="N263" i="4" s="1"/>
  <c r="C263" i="4"/>
  <c r="M263" i="4" s="1"/>
  <c r="B263" i="4"/>
  <c r="A263" i="4"/>
  <c r="U262" i="4"/>
  <c r="T262" i="4"/>
  <c r="S262" i="4"/>
  <c r="O262" i="4"/>
  <c r="M262" i="4"/>
  <c r="R262" i="4" s="1"/>
  <c r="L262" i="4"/>
  <c r="K262" i="4"/>
  <c r="J262" i="4"/>
  <c r="I262" i="4"/>
  <c r="H262" i="4"/>
  <c r="G262" i="4"/>
  <c r="P262" i="4" s="1"/>
  <c r="F262" i="4"/>
  <c r="Q262" i="4" s="1"/>
  <c r="E262" i="4"/>
  <c r="N262" i="4" s="1"/>
  <c r="D262" i="4"/>
  <c r="C262" i="4"/>
  <c r="B262" i="4"/>
  <c r="A262" i="4"/>
  <c r="U261" i="4"/>
  <c r="T261" i="4"/>
  <c r="S261" i="4"/>
  <c r="P261" i="4"/>
  <c r="O261" i="4"/>
  <c r="L261" i="4"/>
  <c r="Q261" i="4" s="1"/>
  <c r="K261" i="4"/>
  <c r="J261" i="4"/>
  <c r="I261" i="4"/>
  <c r="H261" i="4"/>
  <c r="G261" i="4"/>
  <c r="F261" i="4"/>
  <c r="E261" i="4"/>
  <c r="N261" i="4" s="1"/>
  <c r="D261" i="4"/>
  <c r="C261" i="4"/>
  <c r="B261" i="4"/>
  <c r="M261" i="4" s="1"/>
  <c r="A261" i="4"/>
  <c r="U260" i="4"/>
  <c r="T260" i="4"/>
  <c r="S260" i="4"/>
  <c r="N260" i="4"/>
  <c r="L260" i="4"/>
  <c r="K260" i="4"/>
  <c r="J260" i="4"/>
  <c r="I260" i="4"/>
  <c r="H260" i="4"/>
  <c r="G260" i="4"/>
  <c r="P260" i="4" s="1"/>
  <c r="F260" i="4"/>
  <c r="O260" i="4" s="1"/>
  <c r="E260" i="4"/>
  <c r="D260" i="4"/>
  <c r="C260" i="4"/>
  <c r="B260" i="4"/>
  <c r="M260" i="4" s="1"/>
  <c r="A260" i="4"/>
  <c r="U259" i="4"/>
  <c r="T259" i="4"/>
  <c r="S259" i="4"/>
  <c r="P259" i="4"/>
  <c r="L259" i="4"/>
  <c r="K259" i="4"/>
  <c r="J259" i="4"/>
  <c r="I259" i="4"/>
  <c r="H259" i="4"/>
  <c r="Q259" i="4" s="1"/>
  <c r="G259" i="4"/>
  <c r="F259" i="4"/>
  <c r="O259" i="4" s="1"/>
  <c r="E259" i="4"/>
  <c r="D259" i="4"/>
  <c r="C259" i="4"/>
  <c r="M259" i="4" s="1"/>
  <c r="B259" i="4"/>
  <c r="A259" i="4"/>
  <c r="U258" i="4"/>
  <c r="T258" i="4"/>
  <c r="S258" i="4"/>
  <c r="L258" i="4"/>
  <c r="K258" i="4"/>
  <c r="J258" i="4"/>
  <c r="I258" i="4"/>
  <c r="H258" i="4"/>
  <c r="G258" i="4"/>
  <c r="P258" i="4" s="1"/>
  <c r="F258" i="4"/>
  <c r="Q258" i="4" s="1"/>
  <c r="E258" i="4"/>
  <c r="N258" i="4" s="1"/>
  <c r="D258" i="4"/>
  <c r="C258" i="4"/>
  <c r="B258" i="4"/>
  <c r="M258" i="4" s="1"/>
  <c r="A258" i="4"/>
  <c r="U257" i="4"/>
  <c r="T257" i="4"/>
  <c r="S257" i="4"/>
  <c r="P257" i="4"/>
  <c r="N257" i="4"/>
  <c r="L257" i="4"/>
  <c r="K257" i="4"/>
  <c r="Q257" i="4" s="1"/>
  <c r="J257" i="4"/>
  <c r="O257" i="4" s="1"/>
  <c r="I257" i="4"/>
  <c r="H257" i="4"/>
  <c r="G257" i="4"/>
  <c r="F257" i="4"/>
  <c r="E257" i="4"/>
  <c r="D257" i="4"/>
  <c r="C257" i="4"/>
  <c r="B257" i="4"/>
  <c r="M257" i="4" s="1"/>
  <c r="A257" i="4"/>
  <c r="U256" i="4"/>
  <c r="T256" i="4"/>
  <c r="S256" i="4"/>
  <c r="N256" i="4"/>
  <c r="L256" i="4"/>
  <c r="K256" i="4"/>
  <c r="J256" i="4"/>
  <c r="I256" i="4"/>
  <c r="H256" i="4"/>
  <c r="G256" i="4"/>
  <c r="P256" i="4" s="1"/>
  <c r="F256" i="4"/>
  <c r="O256" i="4" s="1"/>
  <c r="E256" i="4"/>
  <c r="D256" i="4"/>
  <c r="C256" i="4"/>
  <c r="B256" i="4"/>
  <c r="M256" i="4" s="1"/>
  <c r="A256" i="4"/>
  <c r="U255" i="4"/>
  <c r="T255" i="4"/>
  <c r="S255" i="4"/>
  <c r="P255" i="4"/>
  <c r="O255" i="4"/>
  <c r="L255" i="4"/>
  <c r="K255" i="4"/>
  <c r="J255" i="4"/>
  <c r="I255" i="4"/>
  <c r="H255" i="4"/>
  <c r="G255" i="4"/>
  <c r="F255" i="4"/>
  <c r="Q255" i="4" s="1"/>
  <c r="E255" i="4"/>
  <c r="D255" i="4"/>
  <c r="C255" i="4"/>
  <c r="M255" i="4" s="1"/>
  <c r="B255" i="4"/>
  <c r="A255" i="4"/>
  <c r="U254" i="4"/>
  <c r="T254" i="4"/>
  <c r="S254" i="4"/>
  <c r="N254" i="4"/>
  <c r="L254" i="4"/>
  <c r="K254" i="4"/>
  <c r="J254" i="4"/>
  <c r="I254" i="4"/>
  <c r="H254" i="4"/>
  <c r="Q254" i="4" s="1"/>
  <c r="G254" i="4"/>
  <c r="P254" i="4" s="1"/>
  <c r="F254" i="4"/>
  <c r="O254" i="4" s="1"/>
  <c r="E254" i="4"/>
  <c r="D254" i="4"/>
  <c r="C254" i="4"/>
  <c r="B254" i="4"/>
  <c r="M254" i="4" s="1"/>
  <c r="R254" i="4" s="1"/>
  <c r="A254" i="4"/>
  <c r="U253" i="4"/>
  <c r="T253" i="4"/>
  <c r="S253" i="4"/>
  <c r="Q253" i="4"/>
  <c r="P253" i="4"/>
  <c r="L253" i="4"/>
  <c r="K253" i="4"/>
  <c r="J253" i="4"/>
  <c r="O253" i="4" s="1"/>
  <c r="I253" i="4"/>
  <c r="H253" i="4"/>
  <c r="G253" i="4"/>
  <c r="F253" i="4"/>
  <c r="E253" i="4"/>
  <c r="N253" i="4" s="1"/>
  <c r="D253" i="4"/>
  <c r="C253" i="4"/>
  <c r="B253" i="4"/>
  <c r="M253" i="4" s="1"/>
  <c r="A253" i="4"/>
  <c r="U252" i="4"/>
  <c r="T252" i="4"/>
  <c r="S252" i="4"/>
  <c r="N252" i="4"/>
  <c r="M252" i="4"/>
  <c r="L252" i="4"/>
  <c r="K252" i="4"/>
  <c r="J252" i="4"/>
  <c r="I252" i="4"/>
  <c r="H252" i="4"/>
  <c r="G252" i="4"/>
  <c r="P252" i="4" s="1"/>
  <c r="F252" i="4"/>
  <c r="E252" i="4"/>
  <c r="D252" i="4"/>
  <c r="C252" i="4"/>
  <c r="B252" i="4"/>
  <c r="A252" i="4"/>
  <c r="U251" i="4"/>
  <c r="T251" i="4"/>
  <c r="S251" i="4"/>
  <c r="L251" i="4"/>
  <c r="K251" i="4"/>
  <c r="J251" i="4"/>
  <c r="I251" i="4"/>
  <c r="H251" i="4"/>
  <c r="G251" i="4"/>
  <c r="P251" i="4" s="1"/>
  <c r="F251" i="4"/>
  <c r="E251" i="4"/>
  <c r="D251" i="4"/>
  <c r="C251" i="4"/>
  <c r="M251" i="4" s="1"/>
  <c r="B251" i="4"/>
  <c r="A251" i="4"/>
  <c r="U250" i="4"/>
  <c r="T250" i="4"/>
  <c r="S250" i="4"/>
  <c r="P250" i="4"/>
  <c r="O250" i="4"/>
  <c r="L250" i="4"/>
  <c r="K250" i="4"/>
  <c r="J250" i="4"/>
  <c r="I250" i="4"/>
  <c r="H250" i="4"/>
  <c r="Q250" i="4" s="1"/>
  <c r="G250" i="4"/>
  <c r="F250" i="4"/>
  <c r="E250" i="4"/>
  <c r="D250" i="4"/>
  <c r="N250" i="4" s="1"/>
  <c r="C250" i="4"/>
  <c r="B250" i="4"/>
  <c r="A250" i="4"/>
  <c r="U249" i="4"/>
  <c r="T249" i="4"/>
  <c r="S249" i="4"/>
  <c r="P249" i="4"/>
  <c r="L249" i="4"/>
  <c r="K249" i="4"/>
  <c r="Q249" i="4" s="1"/>
  <c r="J249" i="4"/>
  <c r="O249" i="4" s="1"/>
  <c r="I249" i="4"/>
  <c r="H249" i="4"/>
  <c r="G249" i="4"/>
  <c r="F249" i="4"/>
  <c r="E249" i="4"/>
  <c r="D249" i="4"/>
  <c r="N249" i="4" s="1"/>
  <c r="C249" i="4"/>
  <c r="M249" i="4" s="1"/>
  <c r="B249" i="4"/>
  <c r="A249" i="4"/>
  <c r="U248" i="4"/>
  <c r="T248" i="4"/>
  <c r="S248" i="4"/>
  <c r="N248" i="4"/>
  <c r="L248" i="4"/>
  <c r="K248" i="4"/>
  <c r="J248" i="4"/>
  <c r="I248" i="4"/>
  <c r="H248" i="4"/>
  <c r="G248" i="4"/>
  <c r="P248" i="4" s="1"/>
  <c r="F248" i="4"/>
  <c r="O248" i="4" s="1"/>
  <c r="E248" i="4"/>
  <c r="D248" i="4"/>
  <c r="C248" i="4"/>
  <c r="B248" i="4"/>
  <c r="M248" i="4" s="1"/>
  <c r="A248" i="4"/>
  <c r="U247" i="4"/>
  <c r="T247" i="4"/>
  <c r="S247" i="4"/>
  <c r="P247" i="4"/>
  <c r="O247" i="4"/>
  <c r="L247" i="4"/>
  <c r="K247" i="4"/>
  <c r="J247" i="4"/>
  <c r="I247" i="4"/>
  <c r="H247" i="4"/>
  <c r="Q247" i="4" s="1"/>
  <c r="G247" i="4"/>
  <c r="F247" i="4"/>
  <c r="E247" i="4"/>
  <c r="D247" i="4"/>
  <c r="C247" i="4"/>
  <c r="M247" i="4" s="1"/>
  <c r="B247" i="4"/>
  <c r="A247" i="4"/>
  <c r="U246" i="4"/>
  <c r="T246" i="4"/>
  <c r="S246" i="4"/>
  <c r="N246" i="4"/>
  <c r="L246" i="4"/>
  <c r="K246" i="4"/>
  <c r="J246" i="4"/>
  <c r="I246" i="4"/>
  <c r="H246" i="4"/>
  <c r="Q246" i="4" s="1"/>
  <c r="G246" i="4"/>
  <c r="P246" i="4" s="1"/>
  <c r="F246" i="4"/>
  <c r="O246" i="4" s="1"/>
  <c r="E246" i="4"/>
  <c r="D246" i="4"/>
  <c r="C246" i="4"/>
  <c r="B246" i="4"/>
  <c r="M246" i="4" s="1"/>
  <c r="A246" i="4"/>
  <c r="U245" i="4"/>
  <c r="T245" i="4"/>
  <c r="S245" i="4"/>
  <c r="Q245" i="4"/>
  <c r="P245" i="4"/>
  <c r="L245" i="4"/>
  <c r="K245" i="4"/>
  <c r="J245" i="4"/>
  <c r="O245" i="4" s="1"/>
  <c r="I245" i="4"/>
  <c r="H245" i="4"/>
  <c r="G245" i="4"/>
  <c r="F245" i="4"/>
  <c r="E245" i="4"/>
  <c r="N245" i="4" s="1"/>
  <c r="D245" i="4"/>
  <c r="C245" i="4"/>
  <c r="B245" i="4"/>
  <c r="M245" i="4" s="1"/>
  <c r="A245" i="4"/>
  <c r="U244" i="4"/>
  <c r="T244" i="4"/>
  <c r="S244" i="4"/>
  <c r="N244" i="4"/>
  <c r="M244" i="4"/>
  <c r="L244" i="4"/>
  <c r="K244" i="4"/>
  <c r="J244" i="4"/>
  <c r="I244" i="4"/>
  <c r="H244" i="4"/>
  <c r="G244" i="4"/>
  <c r="P244" i="4" s="1"/>
  <c r="F244" i="4"/>
  <c r="E244" i="4"/>
  <c r="D244" i="4"/>
  <c r="C244" i="4"/>
  <c r="B244" i="4"/>
  <c r="A244" i="4"/>
  <c r="U243" i="4"/>
  <c r="T243" i="4"/>
  <c r="S243" i="4"/>
  <c r="M243" i="4"/>
  <c r="L243" i="4"/>
  <c r="K243" i="4"/>
  <c r="J243" i="4"/>
  <c r="I243" i="4"/>
  <c r="H243" i="4"/>
  <c r="Q243" i="4" s="1"/>
  <c r="G243" i="4"/>
  <c r="P243" i="4" s="1"/>
  <c r="F243" i="4"/>
  <c r="O243" i="4" s="1"/>
  <c r="E243" i="4"/>
  <c r="D243" i="4"/>
  <c r="N243" i="4" s="1"/>
  <c r="C243" i="4"/>
  <c r="B243" i="4"/>
  <c r="A243" i="4"/>
  <c r="U242" i="4"/>
  <c r="T242" i="4"/>
  <c r="S242" i="4"/>
  <c r="Q242" i="4"/>
  <c r="P242" i="4"/>
  <c r="O242" i="4"/>
  <c r="M242" i="4"/>
  <c r="L242" i="4"/>
  <c r="K242" i="4"/>
  <c r="J242" i="4"/>
  <c r="I242" i="4"/>
  <c r="H242" i="4"/>
  <c r="G242" i="4"/>
  <c r="F242" i="4"/>
  <c r="E242" i="4"/>
  <c r="D242" i="4"/>
  <c r="N242" i="4" s="1"/>
  <c r="C242" i="4"/>
  <c r="B242" i="4"/>
  <c r="A242" i="4"/>
  <c r="U241" i="4"/>
  <c r="T241" i="4"/>
  <c r="S241" i="4"/>
  <c r="P241" i="4"/>
  <c r="M241" i="4"/>
  <c r="L241" i="4"/>
  <c r="K241" i="4"/>
  <c r="Q241" i="4" s="1"/>
  <c r="J241" i="4"/>
  <c r="O241" i="4" s="1"/>
  <c r="I241" i="4"/>
  <c r="H241" i="4"/>
  <c r="G241" i="4"/>
  <c r="F241" i="4"/>
  <c r="E241" i="4"/>
  <c r="D241" i="4"/>
  <c r="N241" i="4" s="1"/>
  <c r="C241" i="4"/>
  <c r="B241" i="4"/>
  <c r="A241" i="4"/>
  <c r="U240" i="4"/>
  <c r="T240" i="4"/>
  <c r="S240" i="4"/>
  <c r="M240" i="4"/>
  <c r="L240" i="4"/>
  <c r="K240" i="4"/>
  <c r="J240" i="4"/>
  <c r="I240" i="4"/>
  <c r="H240" i="4"/>
  <c r="Q240" i="4" s="1"/>
  <c r="G240" i="4"/>
  <c r="P240" i="4" s="1"/>
  <c r="F240" i="4"/>
  <c r="O240" i="4" s="1"/>
  <c r="E240" i="4"/>
  <c r="D240" i="4"/>
  <c r="N240" i="4" s="1"/>
  <c r="C240" i="4"/>
  <c r="B240" i="4"/>
  <c r="A240" i="4"/>
  <c r="U239" i="4"/>
  <c r="T239" i="4"/>
  <c r="S239" i="4"/>
  <c r="Q239" i="4"/>
  <c r="P239" i="4"/>
  <c r="O239" i="4"/>
  <c r="L239" i="4"/>
  <c r="K239" i="4"/>
  <c r="J239" i="4"/>
  <c r="I239" i="4"/>
  <c r="H239" i="4"/>
  <c r="G239" i="4"/>
  <c r="F239" i="4"/>
  <c r="E239" i="4"/>
  <c r="D239" i="4"/>
  <c r="N239" i="4" s="1"/>
  <c r="C239" i="4"/>
  <c r="M239" i="4" s="1"/>
  <c r="R239" i="4" s="1"/>
  <c r="B239" i="4"/>
  <c r="A239" i="4"/>
  <c r="U238" i="4"/>
  <c r="T238" i="4"/>
  <c r="S238" i="4"/>
  <c r="P238" i="4"/>
  <c r="M238" i="4"/>
  <c r="L238" i="4"/>
  <c r="Q238" i="4" s="1"/>
  <c r="K238" i="4"/>
  <c r="J238" i="4"/>
  <c r="I238" i="4"/>
  <c r="H238" i="4"/>
  <c r="G238" i="4"/>
  <c r="F238" i="4"/>
  <c r="O238" i="4" s="1"/>
  <c r="E238" i="4"/>
  <c r="D238" i="4"/>
  <c r="N238" i="4" s="1"/>
  <c r="C238" i="4"/>
  <c r="B238" i="4"/>
  <c r="A238" i="4"/>
  <c r="U237" i="4"/>
  <c r="T237" i="4"/>
  <c r="S237" i="4"/>
  <c r="Q237" i="4"/>
  <c r="M237" i="4"/>
  <c r="L237" i="4"/>
  <c r="K237" i="4"/>
  <c r="J237" i="4"/>
  <c r="O237" i="4" s="1"/>
  <c r="I237" i="4"/>
  <c r="H237" i="4"/>
  <c r="G237" i="4"/>
  <c r="P237" i="4" s="1"/>
  <c r="F237" i="4"/>
  <c r="E237" i="4"/>
  <c r="N237" i="4" s="1"/>
  <c r="D237" i="4"/>
  <c r="C237" i="4"/>
  <c r="B237" i="4"/>
  <c r="A237" i="4"/>
  <c r="U236" i="4"/>
  <c r="T236" i="4"/>
  <c r="S236" i="4"/>
  <c r="P236" i="4"/>
  <c r="L236" i="4"/>
  <c r="K236" i="4"/>
  <c r="J236" i="4"/>
  <c r="I236" i="4"/>
  <c r="H236" i="4"/>
  <c r="G236" i="4"/>
  <c r="F236" i="4"/>
  <c r="E236" i="4"/>
  <c r="D236" i="4"/>
  <c r="N236" i="4" s="1"/>
  <c r="C236" i="4"/>
  <c r="B236" i="4"/>
  <c r="M236" i="4" s="1"/>
  <c r="A236" i="4"/>
  <c r="U235" i="4"/>
  <c r="T235" i="4"/>
  <c r="S235" i="4"/>
  <c r="P235" i="4"/>
  <c r="L235" i="4"/>
  <c r="K235" i="4"/>
  <c r="J235" i="4"/>
  <c r="I235" i="4"/>
  <c r="H235" i="4"/>
  <c r="Q235" i="4" s="1"/>
  <c r="G235" i="4"/>
  <c r="F235" i="4"/>
  <c r="O235" i="4" s="1"/>
  <c r="E235" i="4"/>
  <c r="D235" i="4"/>
  <c r="N235" i="4" s="1"/>
  <c r="C235" i="4"/>
  <c r="M235" i="4" s="1"/>
  <c r="B235" i="4"/>
  <c r="A235" i="4"/>
  <c r="U234" i="4"/>
  <c r="T234" i="4"/>
  <c r="S234" i="4"/>
  <c r="M234" i="4"/>
  <c r="R234" i="4" s="1"/>
  <c r="L234" i="4"/>
  <c r="K234" i="4"/>
  <c r="J234" i="4"/>
  <c r="I234" i="4"/>
  <c r="H234" i="4"/>
  <c r="Q234" i="4" s="1"/>
  <c r="G234" i="4"/>
  <c r="P234" i="4" s="1"/>
  <c r="F234" i="4"/>
  <c r="O234" i="4" s="1"/>
  <c r="E234" i="4"/>
  <c r="N234" i="4" s="1"/>
  <c r="D234" i="4"/>
  <c r="C234" i="4"/>
  <c r="B234" i="4"/>
  <c r="A234" i="4"/>
  <c r="U233" i="4"/>
  <c r="T233" i="4"/>
  <c r="S233" i="4"/>
  <c r="Q233" i="4"/>
  <c r="P233" i="4"/>
  <c r="O233" i="4"/>
  <c r="M233" i="4"/>
  <c r="L233" i="4"/>
  <c r="K233" i="4"/>
  <c r="J233" i="4"/>
  <c r="I233" i="4"/>
  <c r="H233" i="4"/>
  <c r="G233" i="4"/>
  <c r="F233" i="4"/>
  <c r="E233" i="4"/>
  <c r="D233" i="4"/>
  <c r="N233" i="4" s="1"/>
  <c r="C233" i="4"/>
  <c r="B233" i="4"/>
  <c r="A233" i="4"/>
  <c r="U232" i="4"/>
  <c r="T232" i="4"/>
  <c r="S232" i="4"/>
  <c r="P232" i="4"/>
  <c r="M232" i="4"/>
  <c r="L232" i="4"/>
  <c r="K232" i="4"/>
  <c r="J232" i="4"/>
  <c r="I232" i="4"/>
  <c r="H232" i="4"/>
  <c r="G232" i="4"/>
  <c r="F232" i="4"/>
  <c r="E232" i="4"/>
  <c r="D232" i="4"/>
  <c r="N232" i="4" s="1"/>
  <c r="C232" i="4"/>
  <c r="B232" i="4"/>
  <c r="A232" i="4"/>
  <c r="U231" i="4"/>
  <c r="T231" i="4"/>
  <c r="S231" i="4"/>
  <c r="M231" i="4"/>
  <c r="L231" i="4"/>
  <c r="K231" i="4"/>
  <c r="J231" i="4"/>
  <c r="I231" i="4"/>
  <c r="H231" i="4"/>
  <c r="Q231" i="4" s="1"/>
  <c r="G231" i="4"/>
  <c r="P231" i="4" s="1"/>
  <c r="F231" i="4"/>
  <c r="O231" i="4" s="1"/>
  <c r="E231" i="4"/>
  <c r="D231" i="4"/>
  <c r="N231" i="4" s="1"/>
  <c r="C231" i="4"/>
  <c r="B231" i="4"/>
  <c r="A231" i="4"/>
  <c r="U230" i="4"/>
  <c r="T230" i="4"/>
  <c r="S230" i="4"/>
  <c r="Q230" i="4"/>
  <c r="P230" i="4"/>
  <c r="O230" i="4"/>
  <c r="M230" i="4"/>
  <c r="L230" i="4"/>
  <c r="K230" i="4"/>
  <c r="J230" i="4"/>
  <c r="I230" i="4"/>
  <c r="H230" i="4"/>
  <c r="G230" i="4"/>
  <c r="F230" i="4"/>
  <c r="E230" i="4"/>
  <c r="D230" i="4"/>
  <c r="N230" i="4" s="1"/>
  <c r="C230" i="4"/>
  <c r="B230" i="4"/>
  <c r="A230" i="4"/>
  <c r="U229" i="4"/>
  <c r="T229" i="4"/>
  <c r="S229" i="4"/>
  <c r="P229" i="4"/>
  <c r="M229" i="4"/>
  <c r="L229" i="4"/>
  <c r="K229" i="4"/>
  <c r="Q229" i="4" s="1"/>
  <c r="J229" i="4"/>
  <c r="O229" i="4" s="1"/>
  <c r="I229" i="4"/>
  <c r="H229" i="4"/>
  <c r="G229" i="4"/>
  <c r="F229" i="4"/>
  <c r="E229" i="4"/>
  <c r="D229" i="4"/>
  <c r="N229" i="4" s="1"/>
  <c r="C229" i="4"/>
  <c r="B229" i="4"/>
  <c r="A229" i="4"/>
  <c r="U228" i="4"/>
  <c r="T228" i="4"/>
  <c r="S228" i="4"/>
  <c r="M228" i="4"/>
  <c r="L228" i="4"/>
  <c r="K228" i="4"/>
  <c r="J228" i="4"/>
  <c r="I228" i="4"/>
  <c r="H228" i="4"/>
  <c r="Q228" i="4" s="1"/>
  <c r="G228" i="4"/>
  <c r="P228" i="4" s="1"/>
  <c r="F228" i="4"/>
  <c r="O228" i="4" s="1"/>
  <c r="E228" i="4"/>
  <c r="D228" i="4"/>
  <c r="N228" i="4" s="1"/>
  <c r="C228" i="4"/>
  <c r="B228" i="4"/>
  <c r="A228" i="4"/>
  <c r="U227" i="4"/>
  <c r="T227" i="4"/>
  <c r="S227" i="4"/>
  <c r="Q227" i="4"/>
  <c r="P227" i="4"/>
  <c r="O227" i="4"/>
  <c r="L227" i="4"/>
  <c r="K227" i="4"/>
  <c r="J227" i="4"/>
  <c r="I227" i="4"/>
  <c r="H227" i="4"/>
  <c r="G227" i="4"/>
  <c r="F227" i="4"/>
  <c r="E227" i="4"/>
  <c r="D227" i="4"/>
  <c r="N227" i="4" s="1"/>
  <c r="C227" i="4"/>
  <c r="M227" i="4" s="1"/>
  <c r="R227" i="4" s="1"/>
  <c r="B227" i="4"/>
  <c r="A227" i="4"/>
  <c r="U226" i="4"/>
  <c r="T226" i="4"/>
  <c r="S226" i="4"/>
  <c r="P226" i="4"/>
  <c r="M226" i="4"/>
  <c r="L226" i="4"/>
  <c r="Q226" i="4" s="1"/>
  <c r="K226" i="4"/>
  <c r="J226" i="4"/>
  <c r="I226" i="4"/>
  <c r="H226" i="4"/>
  <c r="G226" i="4"/>
  <c r="F226" i="4"/>
  <c r="O226" i="4" s="1"/>
  <c r="E226" i="4"/>
  <c r="D226" i="4"/>
  <c r="N226" i="4" s="1"/>
  <c r="C226" i="4"/>
  <c r="B226" i="4"/>
  <c r="A226" i="4"/>
  <c r="U225" i="4"/>
  <c r="T225" i="4"/>
  <c r="S225" i="4"/>
  <c r="Q225" i="4"/>
  <c r="M225" i="4"/>
  <c r="L225" i="4"/>
  <c r="K225" i="4"/>
  <c r="J225" i="4"/>
  <c r="O225" i="4" s="1"/>
  <c r="I225" i="4"/>
  <c r="H225" i="4"/>
  <c r="G225" i="4"/>
  <c r="P225" i="4" s="1"/>
  <c r="F225" i="4"/>
  <c r="E225" i="4"/>
  <c r="N225" i="4" s="1"/>
  <c r="D225" i="4"/>
  <c r="C225" i="4"/>
  <c r="B225" i="4"/>
  <c r="A225" i="4"/>
  <c r="U224" i="4"/>
  <c r="T224" i="4"/>
  <c r="S224" i="4"/>
  <c r="P224" i="4"/>
  <c r="L224" i="4"/>
  <c r="K224" i="4"/>
  <c r="J224" i="4"/>
  <c r="I224" i="4"/>
  <c r="H224" i="4"/>
  <c r="G224" i="4"/>
  <c r="F224" i="4"/>
  <c r="E224" i="4"/>
  <c r="D224" i="4"/>
  <c r="N224" i="4" s="1"/>
  <c r="C224" i="4"/>
  <c r="B224" i="4"/>
  <c r="M224" i="4" s="1"/>
  <c r="A224" i="4"/>
  <c r="U223" i="4"/>
  <c r="T223" i="4"/>
  <c r="S223" i="4"/>
  <c r="P223" i="4"/>
  <c r="L223" i="4"/>
  <c r="K223" i="4"/>
  <c r="J223" i="4"/>
  <c r="I223" i="4"/>
  <c r="H223" i="4"/>
  <c r="Q223" i="4" s="1"/>
  <c r="G223" i="4"/>
  <c r="F223" i="4"/>
  <c r="O223" i="4" s="1"/>
  <c r="E223" i="4"/>
  <c r="D223" i="4"/>
  <c r="N223" i="4" s="1"/>
  <c r="C223" i="4"/>
  <c r="M223" i="4" s="1"/>
  <c r="B223" i="4"/>
  <c r="A223" i="4"/>
  <c r="U222" i="4"/>
  <c r="T222" i="4"/>
  <c r="S222" i="4"/>
  <c r="M222" i="4"/>
  <c r="R222" i="4" s="1"/>
  <c r="L222" i="4"/>
  <c r="K222" i="4"/>
  <c r="J222" i="4"/>
  <c r="I222" i="4"/>
  <c r="H222" i="4"/>
  <c r="Q222" i="4" s="1"/>
  <c r="G222" i="4"/>
  <c r="P222" i="4" s="1"/>
  <c r="F222" i="4"/>
  <c r="O222" i="4" s="1"/>
  <c r="E222" i="4"/>
  <c r="N222" i="4" s="1"/>
  <c r="D222" i="4"/>
  <c r="C222" i="4"/>
  <c r="B222" i="4"/>
  <c r="A222" i="4"/>
  <c r="U221" i="4"/>
  <c r="T221" i="4"/>
  <c r="S221" i="4"/>
  <c r="Q221" i="4"/>
  <c r="P221" i="4"/>
  <c r="L221" i="4"/>
  <c r="K221" i="4"/>
  <c r="J221" i="4"/>
  <c r="I221" i="4"/>
  <c r="H221" i="4"/>
  <c r="G221" i="4"/>
  <c r="F221" i="4"/>
  <c r="O221" i="4" s="1"/>
  <c r="E221" i="4"/>
  <c r="N221" i="4" s="1"/>
  <c r="D221" i="4"/>
  <c r="C221" i="4"/>
  <c r="B221" i="4"/>
  <c r="M221" i="4" s="1"/>
  <c r="A221" i="4"/>
  <c r="U220" i="4"/>
  <c r="T220" i="4"/>
  <c r="S220" i="4"/>
  <c r="N220" i="4"/>
  <c r="M220" i="4"/>
  <c r="L220" i="4"/>
  <c r="K220" i="4"/>
  <c r="J220" i="4"/>
  <c r="I220" i="4"/>
  <c r="H220" i="4"/>
  <c r="G220" i="4"/>
  <c r="P220" i="4" s="1"/>
  <c r="F220" i="4"/>
  <c r="O220" i="4" s="1"/>
  <c r="E220" i="4"/>
  <c r="D220" i="4"/>
  <c r="C220" i="4"/>
  <c r="B220" i="4"/>
  <c r="A220" i="4"/>
  <c r="U219" i="4"/>
  <c r="T219" i="4"/>
  <c r="S219" i="4"/>
  <c r="P219" i="4"/>
  <c r="M219" i="4"/>
  <c r="L219" i="4"/>
  <c r="K219" i="4"/>
  <c r="J219" i="4"/>
  <c r="I219" i="4"/>
  <c r="H219" i="4"/>
  <c r="Q219" i="4" s="1"/>
  <c r="G219" i="4"/>
  <c r="F219" i="4"/>
  <c r="O219" i="4" s="1"/>
  <c r="E219" i="4"/>
  <c r="D219" i="4"/>
  <c r="C219" i="4"/>
  <c r="B219" i="4"/>
  <c r="A219" i="4"/>
  <c r="U218" i="4"/>
  <c r="T218" i="4"/>
  <c r="S218" i="4"/>
  <c r="L218" i="4"/>
  <c r="K218" i="4"/>
  <c r="J218" i="4"/>
  <c r="I218" i="4"/>
  <c r="H218" i="4"/>
  <c r="G218" i="4"/>
  <c r="P218" i="4" s="1"/>
  <c r="F218" i="4"/>
  <c r="E218" i="4"/>
  <c r="D218" i="4"/>
  <c r="N218" i="4" s="1"/>
  <c r="C218" i="4"/>
  <c r="B218" i="4"/>
  <c r="M218" i="4" s="1"/>
  <c r="A218" i="4"/>
  <c r="U217" i="4"/>
  <c r="T217" i="4"/>
  <c r="S217" i="4"/>
  <c r="P217" i="4"/>
  <c r="O217" i="4"/>
  <c r="L217" i="4"/>
  <c r="K217" i="4"/>
  <c r="Q217" i="4" s="1"/>
  <c r="J217" i="4"/>
  <c r="I217" i="4"/>
  <c r="H217" i="4"/>
  <c r="G217" i="4"/>
  <c r="F217" i="4"/>
  <c r="E217" i="4"/>
  <c r="D217" i="4"/>
  <c r="N217" i="4" s="1"/>
  <c r="C217" i="4"/>
  <c r="B217" i="4"/>
  <c r="A217" i="4"/>
  <c r="U216" i="4"/>
  <c r="T216" i="4"/>
  <c r="S216" i="4"/>
  <c r="P216" i="4"/>
  <c r="L216" i="4"/>
  <c r="K216" i="4"/>
  <c r="J216" i="4"/>
  <c r="O216" i="4" s="1"/>
  <c r="I216" i="4"/>
  <c r="H216" i="4"/>
  <c r="G216" i="4"/>
  <c r="F216" i="4"/>
  <c r="E216" i="4"/>
  <c r="D216" i="4"/>
  <c r="N216" i="4" s="1"/>
  <c r="C216" i="4"/>
  <c r="M216" i="4" s="1"/>
  <c r="B216" i="4"/>
  <c r="A216" i="4"/>
  <c r="U215" i="4"/>
  <c r="T215" i="4"/>
  <c r="S215" i="4"/>
  <c r="M215" i="4"/>
  <c r="L215" i="4"/>
  <c r="K215" i="4"/>
  <c r="J215" i="4"/>
  <c r="I215" i="4"/>
  <c r="H215" i="4"/>
  <c r="Q215" i="4" s="1"/>
  <c r="G215" i="4"/>
  <c r="P215" i="4" s="1"/>
  <c r="F215" i="4"/>
  <c r="O215" i="4" s="1"/>
  <c r="E215" i="4"/>
  <c r="D215" i="4"/>
  <c r="N215" i="4" s="1"/>
  <c r="C215" i="4"/>
  <c r="B215" i="4"/>
  <c r="A215" i="4"/>
  <c r="U214" i="4"/>
  <c r="T214" i="4"/>
  <c r="S214" i="4"/>
  <c r="Q214" i="4"/>
  <c r="P214" i="4"/>
  <c r="O214" i="4"/>
  <c r="M214" i="4"/>
  <c r="R214" i="4" s="1"/>
  <c r="L214" i="4"/>
  <c r="K214" i="4"/>
  <c r="J214" i="4"/>
  <c r="I214" i="4"/>
  <c r="H214" i="4"/>
  <c r="G214" i="4"/>
  <c r="F214" i="4"/>
  <c r="E214" i="4"/>
  <c r="D214" i="4"/>
  <c r="N214" i="4" s="1"/>
  <c r="C214" i="4"/>
  <c r="B214" i="4"/>
  <c r="A214" i="4"/>
  <c r="U213" i="4"/>
  <c r="T213" i="4"/>
  <c r="S213" i="4"/>
  <c r="N213" i="4"/>
  <c r="M213" i="4"/>
  <c r="L213" i="4"/>
  <c r="K213" i="4"/>
  <c r="J213" i="4"/>
  <c r="I213" i="4"/>
  <c r="H213" i="4"/>
  <c r="G213" i="4"/>
  <c r="P213" i="4" s="1"/>
  <c r="F213" i="4"/>
  <c r="Q213" i="4" s="1"/>
  <c r="E213" i="4"/>
  <c r="D213" i="4"/>
  <c r="C213" i="4"/>
  <c r="B213" i="4"/>
  <c r="A213" i="4"/>
  <c r="U212" i="4"/>
  <c r="T212" i="4"/>
  <c r="S212" i="4"/>
  <c r="N212" i="4"/>
  <c r="L212" i="4"/>
  <c r="K212" i="4"/>
  <c r="J212" i="4"/>
  <c r="I212" i="4"/>
  <c r="H212" i="4"/>
  <c r="G212" i="4"/>
  <c r="P212" i="4" s="1"/>
  <c r="F212" i="4"/>
  <c r="O212" i="4" s="1"/>
  <c r="E212" i="4"/>
  <c r="D212" i="4"/>
  <c r="C212" i="4"/>
  <c r="B212" i="4"/>
  <c r="M212" i="4" s="1"/>
  <c r="A212" i="4"/>
  <c r="U211" i="4"/>
  <c r="T211" i="4"/>
  <c r="S211" i="4"/>
  <c r="P211" i="4"/>
  <c r="L211" i="4"/>
  <c r="K211" i="4"/>
  <c r="J211" i="4"/>
  <c r="I211" i="4"/>
  <c r="H211" i="4"/>
  <c r="G211" i="4"/>
  <c r="F211" i="4"/>
  <c r="Q211" i="4" s="1"/>
  <c r="E211" i="4"/>
  <c r="D211" i="4"/>
  <c r="C211" i="4"/>
  <c r="M211" i="4" s="1"/>
  <c r="B211" i="4"/>
  <c r="A211" i="4"/>
  <c r="U210" i="4"/>
  <c r="T210" i="4"/>
  <c r="S210" i="4"/>
  <c r="O210" i="4"/>
  <c r="N210" i="4"/>
  <c r="L210" i="4"/>
  <c r="K210" i="4"/>
  <c r="J210" i="4"/>
  <c r="I210" i="4"/>
  <c r="H210" i="4"/>
  <c r="Q210" i="4" s="1"/>
  <c r="G210" i="4"/>
  <c r="P210" i="4" s="1"/>
  <c r="F210" i="4"/>
  <c r="E210" i="4"/>
  <c r="D210" i="4"/>
  <c r="C210" i="4"/>
  <c r="B210" i="4"/>
  <c r="M210" i="4" s="1"/>
  <c r="A210" i="4"/>
  <c r="U209" i="4"/>
  <c r="T209" i="4"/>
  <c r="S209" i="4"/>
  <c r="P209" i="4"/>
  <c r="L209" i="4"/>
  <c r="K209" i="4"/>
  <c r="Q209" i="4" s="1"/>
  <c r="J209" i="4"/>
  <c r="O209" i="4" s="1"/>
  <c r="I209" i="4"/>
  <c r="H209" i="4"/>
  <c r="G209" i="4"/>
  <c r="F209" i="4"/>
  <c r="E209" i="4"/>
  <c r="D209" i="4"/>
  <c r="N209" i="4" s="1"/>
  <c r="C209" i="4"/>
  <c r="M209" i="4" s="1"/>
  <c r="B209" i="4"/>
  <c r="A209" i="4"/>
  <c r="U208" i="4"/>
  <c r="T208" i="4"/>
  <c r="S208" i="4"/>
  <c r="M208" i="4"/>
  <c r="L208" i="4"/>
  <c r="K208" i="4"/>
  <c r="J208" i="4"/>
  <c r="I208" i="4"/>
  <c r="H208" i="4"/>
  <c r="Q208" i="4" s="1"/>
  <c r="G208" i="4"/>
  <c r="P208" i="4" s="1"/>
  <c r="F208" i="4"/>
  <c r="O208" i="4" s="1"/>
  <c r="E208" i="4"/>
  <c r="D208" i="4"/>
  <c r="N208" i="4" s="1"/>
  <c r="R208" i="4" s="1"/>
  <c r="C208" i="4"/>
  <c r="B208" i="4"/>
  <c r="A208" i="4"/>
  <c r="U207" i="4"/>
  <c r="T207" i="4"/>
  <c r="S207" i="4"/>
  <c r="Q207" i="4"/>
  <c r="P207" i="4"/>
  <c r="O207" i="4"/>
  <c r="L207" i="4"/>
  <c r="K207" i="4"/>
  <c r="J207" i="4"/>
  <c r="I207" i="4"/>
  <c r="H207" i="4"/>
  <c r="G207" i="4"/>
  <c r="F207" i="4"/>
  <c r="E207" i="4"/>
  <c r="D207" i="4"/>
  <c r="N207" i="4" s="1"/>
  <c r="C207" i="4"/>
  <c r="M207" i="4" s="1"/>
  <c r="R207" i="4" s="1"/>
  <c r="B207" i="4"/>
  <c r="A207" i="4"/>
  <c r="U206" i="4"/>
  <c r="T206" i="4"/>
  <c r="S206" i="4"/>
  <c r="P206" i="4"/>
  <c r="M206" i="4"/>
  <c r="L206" i="4"/>
  <c r="Q206" i="4" s="1"/>
  <c r="K206" i="4"/>
  <c r="J206" i="4"/>
  <c r="I206" i="4"/>
  <c r="H206" i="4"/>
  <c r="G206" i="4"/>
  <c r="F206" i="4"/>
  <c r="O206" i="4" s="1"/>
  <c r="E206" i="4"/>
  <c r="D206" i="4"/>
  <c r="N206" i="4" s="1"/>
  <c r="C206" i="4"/>
  <c r="B206" i="4"/>
  <c r="A206" i="4"/>
  <c r="U205" i="4"/>
  <c r="T205" i="4"/>
  <c r="S205" i="4"/>
  <c r="N205" i="4"/>
  <c r="L205" i="4"/>
  <c r="K205" i="4"/>
  <c r="J205" i="4"/>
  <c r="I205" i="4"/>
  <c r="H205" i="4"/>
  <c r="G205" i="4"/>
  <c r="P205" i="4" s="1"/>
  <c r="F205" i="4"/>
  <c r="Q205" i="4" s="1"/>
  <c r="E205" i="4"/>
  <c r="D205" i="4"/>
  <c r="C205" i="4"/>
  <c r="B205" i="4"/>
  <c r="M205" i="4" s="1"/>
  <c r="A205" i="4"/>
  <c r="U204" i="4"/>
  <c r="T204" i="4"/>
  <c r="S204" i="4"/>
  <c r="P204" i="4"/>
  <c r="N204" i="4"/>
  <c r="L204" i="4"/>
  <c r="K204" i="4"/>
  <c r="J204" i="4"/>
  <c r="I204" i="4"/>
  <c r="H204" i="4"/>
  <c r="G204" i="4"/>
  <c r="F204" i="4"/>
  <c r="O204" i="4" s="1"/>
  <c r="E204" i="4"/>
  <c r="D204" i="4"/>
  <c r="C204" i="4"/>
  <c r="B204" i="4"/>
  <c r="M204" i="4" s="1"/>
  <c r="A204" i="4"/>
  <c r="U203" i="4"/>
  <c r="T203" i="4"/>
  <c r="S203" i="4"/>
  <c r="O203" i="4"/>
  <c r="M203" i="4"/>
  <c r="L203" i="4"/>
  <c r="K203" i="4"/>
  <c r="J203" i="4"/>
  <c r="I203" i="4"/>
  <c r="H203" i="4"/>
  <c r="Q203" i="4" s="1"/>
  <c r="G203" i="4"/>
  <c r="P203" i="4" s="1"/>
  <c r="F203" i="4"/>
  <c r="E203" i="4"/>
  <c r="D203" i="4"/>
  <c r="C203" i="4"/>
  <c r="B203" i="4"/>
  <c r="A203" i="4"/>
  <c r="U202" i="4"/>
  <c r="T202" i="4"/>
  <c r="S202" i="4"/>
  <c r="N202" i="4"/>
  <c r="L202" i="4"/>
  <c r="K202" i="4"/>
  <c r="J202" i="4"/>
  <c r="O202" i="4" s="1"/>
  <c r="I202" i="4"/>
  <c r="H202" i="4"/>
  <c r="Q202" i="4" s="1"/>
  <c r="G202" i="4"/>
  <c r="P202" i="4" s="1"/>
  <c r="F202" i="4"/>
  <c r="E202" i="4"/>
  <c r="D202" i="4"/>
  <c r="C202" i="4"/>
  <c r="B202" i="4"/>
  <c r="M202" i="4" s="1"/>
  <c r="A202" i="4"/>
  <c r="U201" i="4"/>
  <c r="T201" i="4"/>
  <c r="S201" i="4"/>
  <c r="M201" i="4"/>
  <c r="L201" i="4"/>
  <c r="K201" i="4"/>
  <c r="J201" i="4"/>
  <c r="I201" i="4"/>
  <c r="H201" i="4"/>
  <c r="G201" i="4"/>
  <c r="P201" i="4" s="1"/>
  <c r="F201" i="4"/>
  <c r="O201" i="4" s="1"/>
  <c r="E201" i="4"/>
  <c r="D201" i="4"/>
  <c r="N201" i="4" s="1"/>
  <c r="C201" i="4"/>
  <c r="B201" i="4"/>
  <c r="A201" i="4"/>
  <c r="U200" i="4"/>
  <c r="T200" i="4"/>
  <c r="S200" i="4"/>
  <c r="P200" i="4"/>
  <c r="O200" i="4"/>
  <c r="L200" i="4"/>
  <c r="K200" i="4"/>
  <c r="J200" i="4"/>
  <c r="I200" i="4"/>
  <c r="H200" i="4"/>
  <c r="G200" i="4"/>
  <c r="F200" i="4"/>
  <c r="E200" i="4"/>
  <c r="D200" i="4"/>
  <c r="N200" i="4" s="1"/>
  <c r="C200" i="4"/>
  <c r="B200" i="4"/>
  <c r="M200" i="4" s="1"/>
  <c r="A200" i="4"/>
  <c r="U199" i="4"/>
  <c r="T199" i="4"/>
  <c r="S199" i="4"/>
  <c r="P199" i="4"/>
  <c r="L199" i="4"/>
  <c r="K199" i="4"/>
  <c r="J199" i="4"/>
  <c r="I199" i="4"/>
  <c r="H199" i="4"/>
  <c r="G199" i="4"/>
  <c r="F199" i="4"/>
  <c r="O199" i="4" s="1"/>
  <c r="E199" i="4"/>
  <c r="D199" i="4"/>
  <c r="N199" i="4" s="1"/>
  <c r="C199" i="4"/>
  <c r="M199" i="4" s="1"/>
  <c r="B199" i="4"/>
  <c r="A199" i="4"/>
  <c r="U198" i="4"/>
  <c r="T198" i="4"/>
  <c r="S198" i="4"/>
  <c r="M198" i="4"/>
  <c r="L198" i="4"/>
  <c r="K198" i="4"/>
  <c r="J198" i="4"/>
  <c r="I198" i="4"/>
  <c r="H198" i="4"/>
  <c r="Q198" i="4" s="1"/>
  <c r="G198" i="4"/>
  <c r="P198" i="4" s="1"/>
  <c r="F198" i="4"/>
  <c r="O198" i="4" s="1"/>
  <c r="E198" i="4"/>
  <c r="N198" i="4" s="1"/>
  <c r="D198" i="4"/>
  <c r="C198" i="4"/>
  <c r="B198" i="4"/>
  <c r="A198" i="4"/>
  <c r="U197" i="4"/>
  <c r="T197" i="4"/>
  <c r="S197" i="4"/>
  <c r="Q197" i="4"/>
  <c r="P197" i="4"/>
  <c r="L197" i="4"/>
  <c r="K197" i="4"/>
  <c r="J197" i="4"/>
  <c r="I197" i="4"/>
  <c r="H197" i="4"/>
  <c r="G197" i="4"/>
  <c r="F197" i="4"/>
  <c r="O197" i="4" s="1"/>
  <c r="E197" i="4"/>
  <c r="N197" i="4" s="1"/>
  <c r="D197" i="4"/>
  <c r="C197" i="4"/>
  <c r="B197" i="4"/>
  <c r="M197" i="4" s="1"/>
  <c r="R197" i="4" s="1"/>
  <c r="A197" i="4"/>
  <c r="U196" i="4"/>
  <c r="T196" i="4"/>
  <c r="S196" i="4"/>
  <c r="N196" i="4"/>
  <c r="M196" i="4"/>
  <c r="L196" i="4"/>
  <c r="K196" i="4"/>
  <c r="J196" i="4"/>
  <c r="I196" i="4"/>
  <c r="H196" i="4"/>
  <c r="G196" i="4"/>
  <c r="P196" i="4" s="1"/>
  <c r="F196" i="4"/>
  <c r="O196" i="4" s="1"/>
  <c r="E196" i="4"/>
  <c r="D196" i="4"/>
  <c r="C196" i="4"/>
  <c r="B196" i="4"/>
  <c r="A196" i="4"/>
  <c r="U195" i="4"/>
  <c r="T195" i="4"/>
  <c r="S195" i="4"/>
  <c r="P195" i="4"/>
  <c r="M195" i="4"/>
  <c r="L195" i="4"/>
  <c r="K195" i="4"/>
  <c r="J195" i="4"/>
  <c r="I195" i="4"/>
  <c r="H195" i="4"/>
  <c r="Q195" i="4" s="1"/>
  <c r="G195" i="4"/>
  <c r="F195" i="4"/>
  <c r="O195" i="4" s="1"/>
  <c r="E195" i="4"/>
  <c r="D195" i="4"/>
  <c r="C195" i="4"/>
  <c r="B195" i="4"/>
  <c r="A195" i="4"/>
  <c r="U194" i="4"/>
  <c r="T194" i="4"/>
  <c r="S194" i="4"/>
  <c r="L194" i="4"/>
  <c r="K194" i="4"/>
  <c r="J194" i="4"/>
  <c r="I194" i="4"/>
  <c r="H194" i="4"/>
  <c r="G194" i="4"/>
  <c r="P194" i="4" s="1"/>
  <c r="F194" i="4"/>
  <c r="E194" i="4"/>
  <c r="D194" i="4"/>
  <c r="N194" i="4" s="1"/>
  <c r="C194" i="4"/>
  <c r="B194" i="4"/>
  <c r="M194" i="4" s="1"/>
  <c r="A194" i="4"/>
  <c r="U193" i="4"/>
  <c r="T193" i="4"/>
  <c r="S193" i="4"/>
  <c r="P193" i="4"/>
  <c r="O193" i="4"/>
  <c r="L193" i="4"/>
  <c r="K193" i="4"/>
  <c r="Q193" i="4" s="1"/>
  <c r="J193" i="4"/>
  <c r="I193" i="4"/>
  <c r="H193" i="4"/>
  <c r="G193" i="4"/>
  <c r="F193" i="4"/>
  <c r="E193" i="4"/>
  <c r="D193" i="4"/>
  <c r="N193" i="4" s="1"/>
  <c r="C193" i="4"/>
  <c r="B193" i="4"/>
  <c r="M193" i="4" s="1"/>
  <c r="R193" i="4" s="1"/>
  <c r="A193" i="4"/>
  <c r="U192" i="4"/>
  <c r="T192" i="4"/>
  <c r="S192" i="4"/>
  <c r="P192" i="4"/>
  <c r="L192" i="4"/>
  <c r="K192" i="4"/>
  <c r="J192" i="4"/>
  <c r="O192" i="4" s="1"/>
  <c r="I192" i="4"/>
  <c r="H192" i="4"/>
  <c r="G192" i="4"/>
  <c r="F192" i="4"/>
  <c r="E192" i="4"/>
  <c r="D192" i="4"/>
  <c r="N192" i="4" s="1"/>
  <c r="C192" i="4"/>
  <c r="M192" i="4" s="1"/>
  <c r="B192" i="4"/>
  <c r="A192" i="4"/>
  <c r="U191" i="4"/>
  <c r="T191" i="4"/>
  <c r="S191" i="4"/>
  <c r="M191" i="4"/>
  <c r="R191" i="4" s="1"/>
  <c r="L191" i="4"/>
  <c r="K191" i="4"/>
  <c r="J191" i="4"/>
  <c r="I191" i="4"/>
  <c r="H191" i="4"/>
  <c r="Q191" i="4" s="1"/>
  <c r="G191" i="4"/>
  <c r="P191" i="4" s="1"/>
  <c r="F191" i="4"/>
  <c r="O191" i="4" s="1"/>
  <c r="E191" i="4"/>
  <c r="D191" i="4"/>
  <c r="N191" i="4" s="1"/>
  <c r="C191" i="4"/>
  <c r="B191" i="4"/>
  <c r="A191" i="4"/>
  <c r="U190" i="4"/>
  <c r="T190" i="4"/>
  <c r="S190" i="4"/>
  <c r="Q190" i="4"/>
  <c r="P190" i="4"/>
  <c r="O190" i="4"/>
  <c r="M190" i="4"/>
  <c r="L190" i="4"/>
  <c r="K190" i="4"/>
  <c r="J190" i="4"/>
  <c r="I190" i="4"/>
  <c r="H190" i="4"/>
  <c r="G190" i="4"/>
  <c r="F190" i="4"/>
  <c r="E190" i="4"/>
  <c r="D190" i="4"/>
  <c r="C190" i="4"/>
  <c r="B190" i="4"/>
  <c r="A190" i="4"/>
  <c r="U189" i="4"/>
  <c r="T189" i="4"/>
  <c r="S189" i="4"/>
  <c r="N189" i="4"/>
  <c r="L189" i="4"/>
  <c r="K189" i="4"/>
  <c r="J189" i="4"/>
  <c r="I189" i="4"/>
  <c r="H189" i="4"/>
  <c r="G189" i="4"/>
  <c r="P189" i="4" s="1"/>
  <c r="F189" i="4"/>
  <c r="Q189" i="4" s="1"/>
  <c r="E189" i="4"/>
  <c r="D189" i="4"/>
  <c r="C189" i="4"/>
  <c r="B189" i="4"/>
  <c r="M189" i="4" s="1"/>
  <c r="A189" i="4"/>
  <c r="U188" i="4"/>
  <c r="T188" i="4"/>
  <c r="S188" i="4"/>
  <c r="N188" i="4"/>
  <c r="L188" i="4"/>
  <c r="K188" i="4"/>
  <c r="J188" i="4"/>
  <c r="I188" i="4"/>
  <c r="H188" i="4"/>
  <c r="G188" i="4"/>
  <c r="P188" i="4" s="1"/>
  <c r="F188" i="4"/>
  <c r="O188" i="4" s="1"/>
  <c r="E188" i="4"/>
  <c r="D188" i="4"/>
  <c r="C188" i="4"/>
  <c r="B188" i="4"/>
  <c r="M188" i="4" s="1"/>
  <c r="A188" i="4"/>
  <c r="U187" i="4"/>
  <c r="T187" i="4"/>
  <c r="S187" i="4"/>
  <c r="P187" i="4"/>
  <c r="L187" i="4"/>
  <c r="K187" i="4"/>
  <c r="J187" i="4"/>
  <c r="I187" i="4"/>
  <c r="H187" i="4"/>
  <c r="G187" i="4"/>
  <c r="F187" i="4"/>
  <c r="E187" i="4"/>
  <c r="D187" i="4"/>
  <c r="C187" i="4"/>
  <c r="M187" i="4" s="1"/>
  <c r="B187" i="4"/>
  <c r="A187" i="4"/>
  <c r="U186" i="4"/>
  <c r="T186" i="4"/>
  <c r="S186" i="4"/>
  <c r="O186" i="4"/>
  <c r="N186" i="4"/>
  <c r="L186" i="4"/>
  <c r="K186" i="4"/>
  <c r="J186" i="4"/>
  <c r="I186" i="4"/>
  <c r="H186" i="4"/>
  <c r="Q186" i="4" s="1"/>
  <c r="G186" i="4"/>
  <c r="P186" i="4" s="1"/>
  <c r="F186" i="4"/>
  <c r="E186" i="4"/>
  <c r="D186" i="4"/>
  <c r="C186" i="4"/>
  <c r="B186" i="4"/>
  <c r="A186" i="4"/>
  <c r="U185" i="4"/>
  <c r="T185" i="4"/>
  <c r="S185" i="4"/>
  <c r="P185" i="4"/>
  <c r="L185" i="4"/>
  <c r="K185" i="4"/>
  <c r="Q185" i="4" s="1"/>
  <c r="J185" i="4"/>
  <c r="O185" i="4" s="1"/>
  <c r="I185" i="4"/>
  <c r="H185" i="4"/>
  <c r="G185" i="4"/>
  <c r="F185" i="4"/>
  <c r="E185" i="4"/>
  <c r="D185" i="4"/>
  <c r="N185" i="4" s="1"/>
  <c r="C185" i="4"/>
  <c r="M185" i="4" s="1"/>
  <c r="B185" i="4"/>
  <c r="A185" i="4"/>
  <c r="U184" i="4"/>
  <c r="T184" i="4"/>
  <c r="S184" i="4"/>
  <c r="M184" i="4"/>
  <c r="L184" i="4"/>
  <c r="K184" i="4"/>
  <c r="J184" i="4"/>
  <c r="I184" i="4"/>
  <c r="H184" i="4"/>
  <c r="Q184" i="4" s="1"/>
  <c r="G184" i="4"/>
  <c r="P184" i="4" s="1"/>
  <c r="F184" i="4"/>
  <c r="O184" i="4" s="1"/>
  <c r="E184" i="4"/>
  <c r="D184" i="4"/>
  <c r="N184" i="4" s="1"/>
  <c r="C184" i="4"/>
  <c r="B184" i="4"/>
  <c r="A184" i="4"/>
  <c r="U183" i="4"/>
  <c r="T183" i="4"/>
  <c r="S183" i="4"/>
  <c r="Q183" i="4"/>
  <c r="P183" i="4"/>
  <c r="O183" i="4"/>
  <c r="L183" i="4"/>
  <c r="K183" i="4"/>
  <c r="J183" i="4"/>
  <c r="I183" i="4"/>
  <c r="H183" i="4"/>
  <c r="G183" i="4"/>
  <c r="F183" i="4"/>
  <c r="E183" i="4"/>
  <c r="D183" i="4"/>
  <c r="N183" i="4" s="1"/>
  <c r="C183" i="4"/>
  <c r="B183" i="4"/>
  <c r="M183" i="4" s="1"/>
  <c r="R183" i="4" s="1"/>
  <c r="A183" i="4"/>
  <c r="U182" i="4"/>
  <c r="T182" i="4"/>
  <c r="S182" i="4"/>
  <c r="P182" i="4"/>
  <c r="M182" i="4"/>
  <c r="L182" i="4"/>
  <c r="K182" i="4"/>
  <c r="Q182" i="4" s="1"/>
  <c r="J182" i="4"/>
  <c r="I182" i="4"/>
  <c r="H182" i="4"/>
  <c r="G182" i="4"/>
  <c r="F182" i="4"/>
  <c r="O182" i="4" s="1"/>
  <c r="E182" i="4"/>
  <c r="D182" i="4"/>
  <c r="N182" i="4" s="1"/>
  <c r="C182" i="4"/>
  <c r="B182" i="4"/>
  <c r="A182" i="4"/>
  <c r="U181" i="4"/>
  <c r="T181" i="4"/>
  <c r="S181" i="4"/>
  <c r="N181" i="4"/>
  <c r="L181" i="4"/>
  <c r="K181" i="4"/>
  <c r="J181" i="4"/>
  <c r="I181" i="4"/>
  <c r="H181" i="4"/>
  <c r="Q181" i="4" s="1"/>
  <c r="G181" i="4"/>
  <c r="P181" i="4" s="1"/>
  <c r="F181" i="4"/>
  <c r="O181" i="4" s="1"/>
  <c r="E181" i="4"/>
  <c r="D181" i="4"/>
  <c r="C181" i="4"/>
  <c r="B181" i="4"/>
  <c r="M181" i="4" s="1"/>
  <c r="A181" i="4"/>
  <c r="U180" i="4"/>
  <c r="T180" i="4"/>
  <c r="S180" i="4"/>
  <c r="L180" i="4"/>
  <c r="K180" i="4"/>
  <c r="J180" i="4"/>
  <c r="I180" i="4"/>
  <c r="H180" i="4"/>
  <c r="G180" i="4"/>
  <c r="P180" i="4" s="1"/>
  <c r="F180" i="4"/>
  <c r="E180" i="4"/>
  <c r="D180" i="4"/>
  <c r="N180" i="4" s="1"/>
  <c r="C180" i="4"/>
  <c r="B180" i="4"/>
  <c r="M180" i="4" s="1"/>
  <c r="A180" i="4"/>
  <c r="U179" i="4"/>
  <c r="T179" i="4"/>
  <c r="S179" i="4"/>
  <c r="P179" i="4"/>
  <c r="O179" i="4"/>
  <c r="L179" i="4"/>
  <c r="K179" i="4"/>
  <c r="J179" i="4"/>
  <c r="I179" i="4"/>
  <c r="H179" i="4"/>
  <c r="Q179" i="4" s="1"/>
  <c r="G179" i="4"/>
  <c r="F179" i="4"/>
  <c r="E179" i="4"/>
  <c r="D179" i="4"/>
  <c r="N179" i="4" s="1"/>
  <c r="C179" i="4"/>
  <c r="B179" i="4"/>
  <c r="A179" i="4"/>
  <c r="U178" i="4"/>
  <c r="T178" i="4"/>
  <c r="S178" i="4"/>
  <c r="P178" i="4"/>
  <c r="M178" i="4"/>
  <c r="R178" i="4" s="1"/>
  <c r="L178" i="4"/>
  <c r="K178" i="4"/>
  <c r="Q178" i="4" s="1"/>
  <c r="J178" i="4"/>
  <c r="I178" i="4"/>
  <c r="H178" i="4"/>
  <c r="G178" i="4"/>
  <c r="F178" i="4"/>
  <c r="O178" i="4" s="1"/>
  <c r="E178" i="4"/>
  <c r="D178" i="4"/>
  <c r="N178" i="4" s="1"/>
  <c r="C178" i="4"/>
  <c r="B178" i="4"/>
  <c r="A178" i="4"/>
  <c r="U177" i="4"/>
  <c r="T177" i="4"/>
  <c r="S177" i="4"/>
  <c r="N177" i="4"/>
  <c r="L177" i="4"/>
  <c r="K177" i="4"/>
  <c r="J177" i="4"/>
  <c r="I177" i="4"/>
  <c r="H177" i="4"/>
  <c r="Q177" i="4" s="1"/>
  <c r="G177" i="4"/>
  <c r="P177" i="4" s="1"/>
  <c r="F177" i="4"/>
  <c r="O177" i="4" s="1"/>
  <c r="E177" i="4"/>
  <c r="D177" i="4"/>
  <c r="C177" i="4"/>
  <c r="B177" i="4"/>
  <c r="M177" i="4" s="1"/>
  <c r="A177" i="4"/>
  <c r="U176" i="4"/>
  <c r="T176" i="4"/>
  <c r="S176" i="4"/>
  <c r="L176" i="4"/>
  <c r="K176" i="4"/>
  <c r="J176" i="4"/>
  <c r="I176" i="4"/>
  <c r="H176" i="4"/>
  <c r="G176" i="4"/>
  <c r="P176" i="4" s="1"/>
  <c r="F176" i="4"/>
  <c r="E176" i="4"/>
  <c r="D176" i="4"/>
  <c r="N176" i="4" s="1"/>
  <c r="C176" i="4"/>
  <c r="B176" i="4"/>
  <c r="M176" i="4" s="1"/>
  <c r="A176" i="4"/>
  <c r="U175" i="4"/>
  <c r="T175" i="4"/>
  <c r="S175" i="4"/>
  <c r="P175" i="4"/>
  <c r="O175" i="4"/>
  <c r="L175" i="4"/>
  <c r="K175" i="4"/>
  <c r="J175" i="4"/>
  <c r="I175" i="4"/>
  <c r="H175" i="4"/>
  <c r="Q175" i="4" s="1"/>
  <c r="G175" i="4"/>
  <c r="F175" i="4"/>
  <c r="E175" i="4"/>
  <c r="D175" i="4"/>
  <c r="N175" i="4" s="1"/>
  <c r="C175" i="4"/>
  <c r="B175" i="4"/>
  <c r="M175" i="4" s="1"/>
  <c r="R175" i="4" s="1"/>
  <c r="A175" i="4"/>
  <c r="U174" i="4"/>
  <c r="T174" i="4"/>
  <c r="S174" i="4"/>
  <c r="P174" i="4"/>
  <c r="M174" i="4"/>
  <c r="L174" i="4"/>
  <c r="K174" i="4"/>
  <c r="Q174" i="4" s="1"/>
  <c r="J174" i="4"/>
  <c r="I174" i="4"/>
  <c r="H174" i="4"/>
  <c r="G174" i="4"/>
  <c r="F174" i="4"/>
  <c r="O174" i="4" s="1"/>
  <c r="E174" i="4"/>
  <c r="D174" i="4"/>
  <c r="N174" i="4" s="1"/>
  <c r="C174" i="4"/>
  <c r="B174" i="4"/>
  <c r="A174" i="4"/>
  <c r="U173" i="4"/>
  <c r="T173" i="4"/>
  <c r="S173" i="4"/>
  <c r="N173" i="4"/>
  <c r="L173" i="4"/>
  <c r="K173" i="4"/>
  <c r="J173" i="4"/>
  <c r="I173" i="4"/>
  <c r="H173" i="4"/>
  <c r="Q173" i="4" s="1"/>
  <c r="G173" i="4"/>
  <c r="P173" i="4" s="1"/>
  <c r="F173" i="4"/>
  <c r="O173" i="4" s="1"/>
  <c r="E173" i="4"/>
  <c r="D173" i="4"/>
  <c r="C173" i="4"/>
  <c r="B173" i="4"/>
  <c r="M173" i="4" s="1"/>
  <c r="A173" i="4"/>
  <c r="U172" i="4"/>
  <c r="T172" i="4"/>
  <c r="S172" i="4"/>
  <c r="L172" i="4"/>
  <c r="K172" i="4"/>
  <c r="J172" i="4"/>
  <c r="I172" i="4"/>
  <c r="H172" i="4"/>
  <c r="G172" i="4"/>
  <c r="P172" i="4" s="1"/>
  <c r="F172" i="4"/>
  <c r="E172" i="4"/>
  <c r="D172" i="4"/>
  <c r="N172" i="4" s="1"/>
  <c r="C172" i="4"/>
  <c r="B172" i="4"/>
  <c r="M172" i="4" s="1"/>
  <c r="A172" i="4"/>
  <c r="U171" i="4"/>
  <c r="T171" i="4"/>
  <c r="S171" i="4"/>
  <c r="P171" i="4"/>
  <c r="O171" i="4"/>
  <c r="L171" i="4"/>
  <c r="K171" i="4"/>
  <c r="J171" i="4"/>
  <c r="I171" i="4"/>
  <c r="H171" i="4"/>
  <c r="Q171" i="4" s="1"/>
  <c r="G171" i="4"/>
  <c r="F171" i="4"/>
  <c r="E171" i="4"/>
  <c r="D171" i="4"/>
  <c r="N171" i="4" s="1"/>
  <c r="C171" i="4"/>
  <c r="B171" i="4"/>
  <c r="A171" i="4"/>
  <c r="U170" i="4"/>
  <c r="T170" i="4"/>
  <c r="S170" i="4"/>
  <c r="P170" i="4"/>
  <c r="M170" i="4"/>
  <c r="R170" i="4" s="1"/>
  <c r="L170" i="4"/>
  <c r="K170" i="4"/>
  <c r="Q170" i="4" s="1"/>
  <c r="J170" i="4"/>
  <c r="I170" i="4"/>
  <c r="H170" i="4"/>
  <c r="G170" i="4"/>
  <c r="F170" i="4"/>
  <c r="O170" i="4" s="1"/>
  <c r="E170" i="4"/>
  <c r="D170" i="4"/>
  <c r="N170" i="4" s="1"/>
  <c r="C170" i="4"/>
  <c r="B170" i="4"/>
  <c r="A170" i="4"/>
  <c r="U169" i="4"/>
  <c r="T169" i="4"/>
  <c r="S169" i="4"/>
  <c r="N169" i="4"/>
  <c r="L169" i="4"/>
  <c r="K169" i="4"/>
  <c r="J169" i="4"/>
  <c r="I169" i="4"/>
  <c r="H169" i="4"/>
  <c r="Q169" i="4" s="1"/>
  <c r="G169" i="4"/>
  <c r="P169" i="4" s="1"/>
  <c r="F169" i="4"/>
  <c r="O169" i="4" s="1"/>
  <c r="E169" i="4"/>
  <c r="D169" i="4"/>
  <c r="C169" i="4"/>
  <c r="B169" i="4"/>
  <c r="M169" i="4" s="1"/>
  <c r="A169" i="4"/>
  <c r="U168" i="4"/>
  <c r="T168" i="4"/>
  <c r="S168" i="4"/>
  <c r="L168" i="4"/>
  <c r="K168" i="4"/>
  <c r="J168" i="4"/>
  <c r="I168" i="4"/>
  <c r="H168" i="4"/>
  <c r="G168" i="4"/>
  <c r="P168" i="4" s="1"/>
  <c r="F168" i="4"/>
  <c r="E168" i="4"/>
  <c r="D168" i="4"/>
  <c r="N168" i="4" s="1"/>
  <c r="C168" i="4"/>
  <c r="B168" i="4"/>
  <c r="M168" i="4" s="1"/>
  <c r="A168" i="4"/>
  <c r="U167" i="4"/>
  <c r="T167" i="4"/>
  <c r="S167" i="4"/>
  <c r="P167" i="4"/>
  <c r="O167" i="4"/>
  <c r="L167" i="4"/>
  <c r="K167" i="4"/>
  <c r="J167" i="4"/>
  <c r="I167" i="4"/>
  <c r="H167" i="4"/>
  <c r="Q167" i="4" s="1"/>
  <c r="G167" i="4"/>
  <c r="F167" i="4"/>
  <c r="E167" i="4"/>
  <c r="D167" i="4"/>
  <c r="N167" i="4" s="1"/>
  <c r="C167" i="4"/>
  <c r="B167" i="4"/>
  <c r="M167" i="4" s="1"/>
  <c r="A167" i="4"/>
  <c r="U166" i="4"/>
  <c r="T166" i="4"/>
  <c r="S166" i="4"/>
  <c r="P166" i="4"/>
  <c r="M166" i="4"/>
  <c r="L166" i="4"/>
  <c r="K166" i="4"/>
  <c r="Q166" i="4" s="1"/>
  <c r="J166" i="4"/>
  <c r="I166" i="4"/>
  <c r="H166" i="4"/>
  <c r="G166" i="4"/>
  <c r="F166" i="4"/>
  <c r="O166" i="4" s="1"/>
  <c r="E166" i="4"/>
  <c r="D166" i="4"/>
  <c r="N166" i="4" s="1"/>
  <c r="C166" i="4"/>
  <c r="B166" i="4"/>
  <c r="A166" i="4"/>
  <c r="U165" i="4"/>
  <c r="T165" i="4"/>
  <c r="S165" i="4"/>
  <c r="N165" i="4"/>
  <c r="L165" i="4"/>
  <c r="K165" i="4"/>
  <c r="J165" i="4"/>
  <c r="I165" i="4"/>
  <c r="H165" i="4"/>
  <c r="Q165" i="4" s="1"/>
  <c r="G165" i="4"/>
  <c r="P165" i="4" s="1"/>
  <c r="F165" i="4"/>
  <c r="O165" i="4" s="1"/>
  <c r="E165" i="4"/>
  <c r="D165" i="4"/>
  <c r="C165" i="4"/>
  <c r="B165" i="4"/>
  <c r="M165" i="4" s="1"/>
  <c r="A165" i="4"/>
  <c r="U164" i="4"/>
  <c r="T164" i="4"/>
  <c r="S164" i="4"/>
  <c r="L164" i="4"/>
  <c r="K164" i="4"/>
  <c r="J164" i="4"/>
  <c r="I164" i="4"/>
  <c r="H164" i="4"/>
  <c r="G164" i="4"/>
  <c r="P164" i="4" s="1"/>
  <c r="F164" i="4"/>
  <c r="E164" i="4"/>
  <c r="D164" i="4"/>
  <c r="N164" i="4" s="1"/>
  <c r="C164" i="4"/>
  <c r="B164" i="4"/>
  <c r="M164" i="4" s="1"/>
  <c r="A164" i="4"/>
  <c r="U163" i="4"/>
  <c r="T163" i="4"/>
  <c r="S163" i="4"/>
  <c r="P163" i="4"/>
  <c r="O163" i="4"/>
  <c r="L163" i="4"/>
  <c r="K163" i="4"/>
  <c r="J163" i="4"/>
  <c r="I163" i="4"/>
  <c r="H163" i="4"/>
  <c r="Q163" i="4" s="1"/>
  <c r="G163" i="4"/>
  <c r="F163" i="4"/>
  <c r="E163" i="4"/>
  <c r="D163" i="4"/>
  <c r="N163" i="4" s="1"/>
  <c r="C163" i="4"/>
  <c r="B163" i="4"/>
  <c r="A163" i="4"/>
  <c r="U162" i="4"/>
  <c r="T162" i="4"/>
  <c r="S162" i="4"/>
  <c r="P162" i="4"/>
  <c r="M162" i="4"/>
  <c r="R162" i="4" s="1"/>
  <c r="L162" i="4"/>
  <c r="K162" i="4"/>
  <c r="Q162" i="4" s="1"/>
  <c r="J162" i="4"/>
  <c r="I162" i="4"/>
  <c r="H162" i="4"/>
  <c r="G162" i="4"/>
  <c r="F162" i="4"/>
  <c r="O162" i="4" s="1"/>
  <c r="E162" i="4"/>
  <c r="D162" i="4"/>
  <c r="N162" i="4" s="1"/>
  <c r="C162" i="4"/>
  <c r="B162" i="4"/>
  <c r="A162" i="4"/>
  <c r="U161" i="4"/>
  <c r="T161" i="4"/>
  <c r="S161" i="4"/>
  <c r="N161" i="4"/>
  <c r="L161" i="4"/>
  <c r="K161" i="4"/>
  <c r="J161" i="4"/>
  <c r="I161" i="4"/>
  <c r="H161" i="4"/>
  <c r="Q161" i="4" s="1"/>
  <c r="G161" i="4"/>
  <c r="P161" i="4" s="1"/>
  <c r="F161" i="4"/>
  <c r="O161" i="4" s="1"/>
  <c r="E161" i="4"/>
  <c r="D161" i="4"/>
  <c r="C161" i="4"/>
  <c r="B161" i="4"/>
  <c r="M161" i="4" s="1"/>
  <c r="A161" i="4"/>
  <c r="U160" i="4"/>
  <c r="T160" i="4"/>
  <c r="S160" i="4"/>
  <c r="L160" i="4"/>
  <c r="K160" i="4"/>
  <c r="J160" i="4"/>
  <c r="I160" i="4"/>
  <c r="H160" i="4"/>
  <c r="G160" i="4"/>
  <c r="P160" i="4" s="1"/>
  <c r="F160" i="4"/>
  <c r="E160" i="4"/>
  <c r="D160" i="4"/>
  <c r="N160" i="4" s="1"/>
  <c r="C160" i="4"/>
  <c r="B160" i="4"/>
  <c r="M160" i="4" s="1"/>
  <c r="A160" i="4"/>
  <c r="U159" i="4"/>
  <c r="T159" i="4"/>
  <c r="S159" i="4"/>
  <c r="P159" i="4"/>
  <c r="O159" i="4"/>
  <c r="L159" i="4"/>
  <c r="K159" i="4"/>
  <c r="J159" i="4"/>
  <c r="I159" i="4"/>
  <c r="H159" i="4"/>
  <c r="Q159" i="4" s="1"/>
  <c r="G159" i="4"/>
  <c r="F159" i="4"/>
  <c r="E159" i="4"/>
  <c r="D159" i="4"/>
  <c r="N159" i="4" s="1"/>
  <c r="C159" i="4"/>
  <c r="B159" i="4"/>
  <c r="M159" i="4" s="1"/>
  <c r="R159" i="4" s="1"/>
  <c r="A159" i="4"/>
  <c r="U158" i="4"/>
  <c r="T158" i="4"/>
  <c r="S158" i="4"/>
  <c r="P158" i="4"/>
  <c r="M158" i="4"/>
  <c r="L158" i="4"/>
  <c r="K158" i="4"/>
  <c r="Q158" i="4" s="1"/>
  <c r="J158" i="4"/>
  <c r="I158" i="4"/>
  <c r="H158" i="4"/>
  <c r="G158" i="4"/>
  <c r="F158" i="4"/>
  <c r="O158" i="4" s="1"/>
  <c r="E158" i="4"/>
  <c r="D158" i="4"/>
  <c r="N158" i="4" s="1"/>
  <c r="C158" i="4"/>
  <c r="B158" i="4"/>
  <c r="A158" i="4"/>
  <c r="U157" i="4"/>
  <c r="T157" i="4"/>
  <c r="S157" i="4"/>
  <c r="N157" i="4"/>
  <c r="L157" i="4"/>
  <c r="K157" i="4"/>
  <c r="J157" i="4"/>
  <c r="I157" i="4"/>
  <c r="H157" i="4"/>
  <c r="Q157" i="4" s="1"/>
  <c r="G157" i="4"/>
  <c r="P157" i="4" s="1"/>
  <c r="F157" i="4"/>
  <c r="O157" i="4" s="1"/>
  <c r="E157" i="4"/>
  <c r="D157" i="4"/>
  <c r="C157" i="4"/>
  <c r="B157" i="4"/>
  <c r="M157" i="4" s="1"/>
  <c r="A157" i="4"/>
  <c r="U156" i="4"/>
  <c r="T156" i="4"/>
  <c r="S156" i="4"/>
  <c r="L156" i="4"/>
  <c r="K156" i="4"/>
  <c r="J156" i="4"/>
  <c r="I156" i="4"/>
  <c r="H156" i="4"/>
  <c r="G156" i="4"/>
  <c r="P156" i="4" s="1"/>
  <c r="F156" i="4"/>
  <c r="E156" i="4"/>
  <c r="D156" i="4"/>
  <c r="N156" i="4" s="1"/>
  <c r="C156" i="4"/>
  <c r="B156" i="4"/>
  <c r="M156" i="4" s="1"/>
  <c r="A156" i="4"/>
  <c r="U155" i="4"/>
  <c r="T155" i="4"/>
  <c r="S155" i="4"/>
  <c r="P155" i="4"/>
  <c r="O155" i="4"/>
  <c r="L155" i="4"/>
  <c r="K155" i="4"/>
  <c r="J155" i="4"/>
  <c r="I155" i="4"/>
  <c r="H155" i="4"/>
  <c r="Q155" i="4" s="1"/>
  <c r="G155" i="4"/>
  <c r="F155" i="4"/>
  <c r="E155" i="4"/>
  <c r="D155" i="4"/>
  <c r="N155" i="4" s="1"/>
  <c r="C155" i="4"/>
  <c r="B155" i="4"/>
  <c r="A155" i="4"/>
  <c r="U154" i="4"/>
  <c r="T154" i="4"/>
  <c r="S154" i="4"/>
  <c r="P154" i="4"/>
  <c r="M154" i="4"/>
  <c r="R154" i="4" s="1"/>
  <c r="L154" i="4"/>
  <c r="K154" i="4"/>
  <c r="Q154" i="4" s="1"/>
  <c r="J154" i="4"/>
  <c r="I154" i="4"/>
  <c r="H154" i="4"/>
  <c r="G154" i="4"/>
  <c r="F154" i="4"/>
  <c r="O154" i="4" s="1"/>
  <c r="E154" i="4"/>
  <c r="D154" i="4"/>
  <c r="N154" i="4" s="1"/>
  <c r="C154" i="4"/>
  <c r="B154" i="4"/>
  <c r="A154" i="4"/>
  <c r="U153" i="4"/>
  <c r="T153" i="4"/>
  <c r="S153" i="4"/>
  <c r="N153" i="4"/>
  <c r="L153" i="4"/>
  <c r="K153" i="4"/>
  <c r="J153" i="4"/>
  <c r="I153" i="4"/>
  <c r="H153" i="4"/>
  <c r="Q153" i="4" s="1"/>
  <c r="G153" i="4"/>
  <c r="P153" i="4" s="1"/>
  <c r="F153" i="4"/>
  <c r="O153" i="4" s="1"/>
  <c r="E153" i="4"/>
  <c r="D153" i="4"/>
  <c r="C153" i="4"/>
  <c r="B153" i="4"/>
  <c r="M153" i="4" s="1"/>
  <c r="A153" i="4"/>
  <c r="U152" i="4"/>
  <c r="T152" i="4"/>
  <c r="S152" i="4"/>
  <c r="L152" i="4"/>
  <c r="K152" i="4"/>
  <c r="J152" i="4"/>
  <c r="I152" i="4"/>
  <c r="H152" i="4"/>
  <c r="G152" i="4"/>
  <c r="P152" i="4" s="1"/>
  <c r="F152" i="4"/>
  <c r="E152" i="4"/>
  <c r="D152" i="4"/>
  <c r="N152" i="4" s="1"/>
  <c r="C152" i="4"/>
  <c r="B152" i="4"/>
  <c r="M152" i="4" s="1"/>
  <c r="A152" i="4"/>
  <c r="U151" i="4"/>
  <c r="T151" i="4"/>
  <c r="S151" i="4"/>
  <c r="P151" i="4"/>
  <c r="O151" i="4"/>
  <c r="L151" i="4"/>
  <c r="K151" i="4"/>
  <c r="J151" i="4"/>
  <c r="I151" i="4"/>
  <c r="H151" i="4"/>
  <c r="Q151" i="4" s="1"/>
  <c r="G151" i="4"/>
  <c r="F151" i="4"/>
  <c r="E151" i="4"/>
  <c r="D151" i="4"/>
  <c r="N151" i="4" s="1"/>
  <c r="C151" i="4"/>
  <c r="B151" i="4"/>
  <c r="M151" i="4" s="1"/>
  <c r="R151" i="4" s="1"/>
  <c r="A151" i="4"/>
  <c r="U150" i="4"/>
  <c r="T150" i="4"/>
  <c r="S150" i="4"/>
  <c r="P150" i="4"/>
  <c r="M150" i="4"/>
  <c r="L150" i="4"/>
  <c r="K150" i="4"/>
  <c r="Q150" i="4" s="1"/>
  <c r="J150" i="4"/>
  <c r="I150" i="4"/>
  <c r="H150" i="4"/>
  <c r="G150" i="4"/>
  <c r="F150" i="4"/>
  <c r="O150" i="4" s="1"/>
  <c r="E150" i="4"/>
  <c r="D150" i="4"/>
  <c r="N150" i="4" s="1"/>
  <c r="C150" i="4"/>
  <c r="B150" i="4"/>
  <c r="A150" i="4"/>
  <c r="U149" i="4"/>
  <c r="T149" i="4"/>
  <c r="S149" i="4"/>
  <c r="N149" i="4"/>
  <c r="L149" i="4"/>
  <c r="K149" i="4"/>
  <c r="J149" i="4"/>
  <c r="I149" i="4"/>
  <c r="H149" i="4"/>
  <c r="Q149" i="4" s="1"/>
  <c r="G149" i="4"/>
  <c r="P149" i="4" s="1"/>
  <c r="F149" i="4"/>
  <c r="O149" i="4" s="1"/>
  <c r="E149" i="4"/>
  <c r="D149" i="4"/>
  <c r="C149" i="4"/>
  <c r="B149" i="4"/>
  <c r="M149" i="4" s="1"/>
  <c r="A149" i="4"/>
  <c r="U148" i="4"/>
  <c r="T148" i="4"/>
  <c r="S148" i="4"/>
  <c r="L148" i="4"/>
  <c r="K148" i="4"/>
  <c r="J148" i="4"/>
  <c r="I148" i="4"/>
  <c r="H148" i="4"/>
  <c r="G148" i="4"/>
  <c r="P148" i="4" s="1"/>
  <c r="F148" i="4"/>
  <c r="E148" i="4"/>
  <c r="D148" i="4"/>
  <c r="N148" i="4" s="1"/>
  <c r="C148" i="4"/>
  <c r="B148" i="4"/>
  <c r="M148" i="4" s="1"/>
  <c r="A148" i="4"/>
  <c r="U147" i="4"/>
  <c r="T147" i="4"/>
  <c r="S147" i="4"/>
  <c r="P147" i="4"/>
  <c r="O147" i="4"/>
  <c r="L147" i="4"/>
  <c r="K147" i="4"/>
  <c r="J147" i="4"/>
  <c r="I147" i="4"/>
  <c r="H147" i="4"/>
  <c r="Q147" i="4" s="1"/>
  <c r="G147" i="4"/>
  <c r="F147" i="4"/>
  <c r="E147" i="4"/>
  <c r="D147" i="4"/>
  <c r="N147" i="4" s="1"/>
  <c r="C147" i="4"/>
  <c r="B147" i="4"/>
  <c r="A147" i="4"/>
  <c r="U146" i="4"/>
  <c r="T146" i="4"/>
  <c r="S146" i="4"/>
  <c r="P146" i="4"/>
  <c r="M146" i="4"/>
  <c r="R146" i="4" s="1"/>
  <c r="L146" i="4"/>
  <c r="K146" i="4"/>
  <c r="Q146" i="4" s="1"/>
  <c r="J146" i="4"/>
  <c r="I146" i="4"/>
  <c r="H146" i="4"/>
  <c r="G146" i="4"/>
  <c r="F146" i="4"/>
  <c r="O146" i="4" s="1"/>
  <c r="E146" i="4"/>
  <c r="D146" i="4"/>
  <c r="N146" i="4" s="1"/>
  <c r="C146" i="4"/>
  <c r="B146" i="4"/>
  <c r="A146" i="4"/>
  <c r="U145" i="4"/>
  <c r="T145" i="4"/>
  <c r="S145" i="4"/>
  <c r="N145" i="4"/>
  <c r="L145" i="4"/>
  <c r="K145" i="4"/>
  <c r="J145" i="4"/>
  <c r="I145" i="4"/>
  <c r="H145" i="4"/>
  <c r="Q145" i="4" s="1"/>
  <c r="G145" i="4"/>
  <c r="P145" i="4" s="1"/>
  <c r="F145" i="4"/>
  <c r="O145" i="4" s="1"/>
  <c r="E145" i="4"/>
  <c r="D145" i="4"/>
  <c r="C145" i="4"/>
  <c r="B145" i="4"/>
  <c r="M145" i="4" s="1"/>
  <c r="A145" i="4"/>
  <c r="U144" i="4"/>
  <c r="T144" i="4"/>
  <c r="S144" i="4"/>
  <c r="L144" i="4"/>
  <c r="K144" i="4"/>
  <c r="J144" i="4"/>
  <c r="I144" i="4"/>
  <c r="H144" i="4"/>
  <c r="G144" i="4"/>
  <c r="P144" i="4" s="1"/>
  <c r="F144" i="4"/>
  <c r="E144" i="4"/>
  <c r="D144" i="4"/>
  <c r="N144" i="4" s="1"/>
  <c r="C144" i="4"/>
  <c r="B144" i="4"/>
  <c r="M144" i="4" s="1"/>
  <c r="A144" i="4"/>
  <c r="U143" i="4"/>
  <c r="T143" i="4"/>
  <c r="S143" i="4"/>
  <c r="P143" i="4"/>
  <c r="O143" i="4"/>
  <c r="L143" i="4"/>
  <c r="K143" i="4"/>
  <c r="J143" i="4"/>
  <c r="I143" i="4"/>
  <c r="H143" i="4"/>
  <c r="Q143" i="4" s="1"/>
  <c r="G143" i="4"/>
  <c r="F143" i="4"/>
  <c r="E143" i="4"/>
  <c r="D143" i="4"/>
  <c r="N143" i="4" s="1"/>
  <c r="C143" i="4"/>
  <c r="B143" i="4"/>
  <c r="M143" i="4" s="1"/>
  <c r="R143" i="4" s="1"/>
  <c r="A143" i="4"/>
  <c r="U142" i="4"/>
  <c r="T142" i="4"/>
  <c r="S142" i="4"/>
  <c r="P142" i="4"/>
  <c r="M142" i="4"/>
  <c r="L142" i="4"/>
  <c r="K142" i="4"/>
  <c r="Q142" i="4" s="1"/>
  <c r="J142" i="4"/>
  <c r="I142" i="4"/>
  <c r="H142" i="4"/>
  <c r="G142" i="4"/>
  <c r="F142" i="4"/>
  <c r="O142" i="4" s="1"/>
  <c r="E142" i="4"/>
  <c r="D142" i="4"/>
  <c r="N142" i="4" s="1"/>
  <c r="C142" i="4"/>
  <c r="B142" i="4"/>
  <c r="A142" i="4"/>
  <c r="U141" i="4"/>
  <c r="T141" i="4"/>
  <c r="S141" i="4"/>
  <c r="N141" i="4"/>
  <c r="L141" i="4"/>
  <c r="K141" i="4"/>
  <c r="J141" i="4"/>
  <c r="I141" i="4"/>
  <c r="H141" i="4"/>
  <c r="Q141" i="4" s="1"/>
  <c r="G141" i="4"/>
  <c r="P141" i="4" s="1"/>
  <c r="F141" i="4"/>
  <c r="O141" i="4" s="1"/>
  <c r="E141" i="4"/>
  <c r="D141" i="4"/>
  <c r="C141" i="4"/>
  <c r="B141" i="4"/>
  <c r="M141" i="4" s="1"/>
  <c r="A141" i="4"/>
  <c r="U140" i="4"/>
  <c r="T140" i="4"/>
  <c r="S140" i="4"/>
  <c r="L140" i="4"/>
  <c r="K140" i="4"/>
  <c r="J140" i="4"/>
  <c r="I140" i="4"/>
  <c r="H140" i="4"/>
  <c r="G140" i="4"/>
  <c r="P140" i="4" s="1"/>
  <c r="F140" i="4"/>
  <c r="E140" i="4"/>
  <c r="D140" i="4"/>
  <c r="N140" i="4" s="1"/>
  <c r="C140" i="4"/>
  <c r="B140" i="4"/>
  <c r="M140" i="4" s="1"/>
  <c r="A140" i="4"/>
  <c r="U139" i="4"/>
  <c r="T139" i="4"/>
  <c r="S139" i="4"/>
  <c r="P139" i="4"/>
  <c r="O139" i="4"/>
  <c r="L139" i="4"/>
  <c r="K139" i="4"/>
  <c r="J139" i="4"/>
  <c r="I139" i="4"/>
  <c r="H139" i="4"/>
  <c r="Q139" i="4" s="1"/>
  <c r="G139" i="4"/>
  <c r="F139" i="4"/>
  <c r="E139" i="4"/>
  <c r="D139" i="4"/>
  <c r="N139" i="4" s="1"/>
  <c r="C139" i="4"/>
  <c r="B139" i="4"/>
  <c r="A139" i="4"/>
  <c r="U138" i="4"/>
  <c r="T138" i="4"/>
  <c r="S138" i="4"/>
  <c r="P138" i="4"/>
  <c r="M138" i="4"/>
  <c r="R138" i="4" s="1"/>
  <c r="L138" i="4"/>
  <c r="K138" i="4"/>
  <c r="Q138" i="4" s="1"/>
  <c r="J138" i="4"/>
  <c r="I138" i="4"/>
  <c r="H138" i="4"/>
  <c r="G138" i="4"/>
  <c r="F138" i="4"/>
  <c r="O138" i="4" s="1"/>
  <c r="E138" i="4"/>
  <c r="D138" i="4"/>
  <c r="N138" i="4" s="1"/>
  <c r="C138" i="4"/>
  <c r="B138" i="4"/>
  <c r="A138" i="4"/>
  <c r="U137" i="4"/>
  <c r="T137" i="4"/>
  <c r="S137" i="4"/>
  <c r="N137" i="4"/>
  <c r="L137" i="4"/>
  <c r="K137" i="4"/>
  <c r="J137" i="4"/>
  <c r="I137" i="4"/>
  <c r="H137" i="4"/>
  <c r="Q137" i="4" s="1"/>
  <c r="G137" i="4"/>
  <c r="P137" i="4" s="1"/>
  <c r="F137" i="4"/>
  <c r="O137" i="4" s="1"/>
  <c r="E137" i="4"/>
  <c r="D137" i="4"/>
  <c r="C137" i="4"/>
  <c r="B137" i="4"/>
  <c r="M137" i="4" s="1"/>
  <c r="A137" i="4"/>
  <c r="U136" i="4"/>
  <c r="T136" i="4"/>
  <c r="S136" i="4"/>
  <c r="L136" i="4"/>
  <c r="K136" i="4"/>
  <c r="J136" i="4"/>
  <c r="I136" i="4"/>
  <c r="H136" i="4"/>
  <c r="G136" i="4"/>
  <c r="P136" i="4" s="1"/>
  <c r="F136" i="4"/>
  <c r="E136" i="4"/>
  <c r="D136" i="4"/>
  <c r="N136" i="4" s="1"/>
  <c r="C136" i="4"/>
  <c r="B136" i="4"/>
  <c r="M136" i="4" s="1"/>
  <c r="A136" i="4"/>
  <c r="U135" i="4"/>
  <c r="T135" i="4"/>
  <c r="S135" i="4"/>
  <c r="P135" i="4"/>
  <c r="O135" i="4"/>
  <c r="L135" i="4"/>
  <c r="K135" i="4"/>
  <c r="J135" i="4"/>
  <c r="I135" i="4"/>
  <c r="H135" i="4"/>
  <c r="Q135" i="4" s="1"/>
  <c r="G135" i="4"/>
  <c r="F135" i="4"/>
  <c r="E135" i="4"/>
  <c r="D135" i="4"/>
  <c r="N135" i="4" s="1"/>
  <c r="C135" i="4"/>
  <c r="B135" i="4"/>
  <c r="M135" i="4" s="1"/>
  <c r="R135" i="4" s="1"/>
  <c r="A135" i="4"/>
  <c r="U134" i="4"/>
  <c r="T134" i="4"/>
  <c r="S134" i="4"/>
  <c r="P134" i="4"/>
  <c r="M134" i="4"/>
  <c r="L134" i="4"/>
  <c r="K134" i="4"/>
  <c r="Q134" i="4" s="1"/>
  <c r="J134" i="4"/>
  <c r="I134" i="4"/>
  <c r="H134" i="4"/>
  <c r="G134" i="4"/>
  <c r="F134" i="4"/>
  <c r="O134" i="4" s="1"/>
  <c r="E134" i="4"/>
  <c r="D134" i="4"/>
  <c r="N134" i="4" s="1"/>
  <c r="C134" i="4"/>
  <c r="B134" i="4"/>
  <c r="A134" i="4"/>
  <c r="U133" i="4"/>
  <c r="T133" i="4"/>
  <c r="S133" i="4"/>
  <c r="N133" i="4"/>
  <c r="L133" i="4"/>
  <c r="K133" i="4"/>
  <c r="J133" i="4"/>
  <c r="I133" i="4"/>
  <c r="H133" i="4"/>
  <c r="Q133" i="4" s="1"/>
  <c r="G133" i="4"/>
  <c r="P133" i="4" s="1"/>
  <c r="F133" i="4"/>
  <c r="O133" i="4" s="1"/>
  <c r="E133" i="4"/>
  <c r="D133" i="4"/>
  <c r="C133" i="4"/>
  <c r="B133" i="4"/>
  <c r="M133" i="4" s="1"/>
  <c r="A133" i="4"/>
  <c r="U132" i="4"/>
  <c r="T132" i="4"/>
  <c r="S132" i="4"/>
  <c r="L132" i="4"/>
  <c r="K132" i="4"/>
  <c r="J132" i="4"/>
  <c r="I132" i="4"/>
  <c r="H132" i="4"/>
  <c r="G132" i="4"/>
  <c r="P132" i="4" s="1"/>
  <c r="F132" i="4"/>
  <c r="E132" i="4"/>
  <c r="D132" i="4"/>
  <c r="N132" i="4" s="1"/>
  <c r="C132" i="4"/>
  <c r="B132" i="4"/>
  <c r="M132" i="4" s="1"/>
  <c r="A132" i="4"/>
  <c r="U131" i="4"/>
  <c r="T131" i="4"/>
  <c r="S131" i="4"/>
  <c r="P131" i="4"/>
  <c r="O131" i="4"/>
  <c r="L131" i="4"/>
  <c r="K131" i="4"/>
  <c r="J131" i="4"/>
  <c r="I131" i="4"/>
  <c r="H131" i="4"/>
  <c r="Q131" i="4" s="1"/>
  <c r="G131" i="4"/>
  <c r="F131" i="4"/>
  <c r="E131" i="4"/>
  <c r="D131" i="4"/>
  <c r="N131" i="4" s="1"/>
  <c r="C131" i="4"/>
  <c r="B131" i="4"/>
  <c r="A131" i="4"/>
  <c r="U130" i="4"/>
  <c r="T130" i="4"/>
  <c r="S130" i="4"/>
  <c r="P130" i="4"/>
  <c r="M130" i="4"/>
  <c r="R130" i="4" s="1"/>
  <c r="L130" i="4"/>
  <c r="K130" i="4"/>
  <c r="Q130" i="4" s="1"/>
  <c r="J130" i="4"/>
  <c r="I130" i="4"/>
  <c r="H130" i="4"/>
  <c r="G130" i="4"/>
  <c r="F130" i="4"/>
  <c r="O130" i="4" s="1"/>
  <c r="E130" i="4"/>
  <c r="D130" i="4"/>
  <c r="N130" i="4" s="1"/>
  <c r="C130" i="4"/>
  <c r="B130" i="4"/>
  <c r="A130" i="4"/>
  <c r="U129" i="4"/>
  <c r="T129" i="4"/>
  <c r="S129" i="4"/>
  <c r="N129" i="4"/>
  <c r="L129" i="4"/>
  <c r="K129" i="4"/>
  <c r="J129" i="4"/>
  <c r="I129" i="4"/>
  <c r="H129" i="4"/>
  <c r="Q129" i="4" s="1"/>
  <c r="G129" i="4"/>
  <c r="P129" i="4" s="1"/>
  <c r="F129" i="4"/>
  <c r="O129" i="4" s="1"/>
  <c r="E129" i="4"/>
  <c r="D129" i="4"/>
  <c r="C129" i="4"/>
  <c r="B129" i="4"/>
  <c r="M129" i="4" s="1"/>
  <c r="A129" i="4"/>
  <c r="U128" i="4"/>
  <c r="T128" i="4"/>
  <c r="S128" i="4"/>
  <c r="L128" i="4"/>
  <c r="K128" i="4"/>
  <c r="J128" i="4"/>
  <c r="I128" i="4"/>
  <c r="H128" i="4"/>
  <c r="G128" i="4"/>
  <c r="P128" i="4" s="1"/>
  <c r="F128" i="4"/>
  <c r="E128" i="4"/>
  <c r="D128" i="4"/>
  <c r="N128" i="4" s="1"/>
  <c r="C128" i="4"/>
  <c r="B128" i="4"/>
  <c r="M128" i="4" s="1"/>
  <c r="A128" i="4"/>
  <c r="U127" i="4"/>
  <c r="T127" i="4"/>
  <c r="S127" i="4"/>
  <c r="P127" i="4"/>
  <c r="O127" i="4"/>
  <c r="L127" i="4"/>
  <c r="K127" i="4"/>
  <c r="J127" i="4"/>
  <c r="I127" i="4"/>
  <c r="H127" i="4"/>
  <c r="Q127" i="4" s="1"/>
  <c r="G127" i="4"/>
  <c r="F127" i="4"/>
  <c r="E127" i="4"/>
  <c r="D127" i="4"/>
  <c r="N127" i="4" s="1"/>
  <c r="C127" i="4"/>
  <c r="B127" i="4"/>
  <c r="M127" i="4" s="1"/>
  <c r="R127" i="4" s="1"/>
  <c r="A127" i="4"/>
  <c r="U126" i="4"/>
  <c r="T126" i="4"/>
  <c r="S126" i="4"/>
  <c r="P126" i="4"/>
  <c r="M126" i="4"/>
  <c r="L126" i="4"/>
  <c r="K126" i="4"/>
  <c r="Q126" i="4" s="1"/>
  <c r="J126" i="4"/>
  <c r="I126" i="4"/>
  <c r="H126" i="4"/>
  <c r="G126" i="4"/>
  <c r="F126" i="4"/>
  <c r="O126" i="4" s="1"/>
  <c r="E126" i="4"/>
  <c r="D126" i="4"/>
  <c r="N126" i="4" s="1"/>
  <c r="C126" i="4"/>
  <c r="B126" i="4"/>
  <c r="A126" i="4"/>
  <c r="U125" i="4"/>
  <c r="T125" i="4"/>
  <c r="S125" i="4"/>
  <c r="N125" i="4"/>
  <c r="L125" i="4"/>
  <c r="K125" i="4"/>
  <c r="J125" i="4"/>
  <c r="I125" i="4"/>
  <c r="H125" i="4"/>
  <c r="Q125" i="4" s="1"/>
  <c r="G125" i="4"/>
  <c r="P125" i="4" s="1"/>
  <c r="F125" i="4"/>
  <c r="O125" i="4" s="1"/>
  <c r="E125" i="4"/>
  <c r="D125" i="4"/>
  <c r="C125" i="4"/>
  <c r="B125" i="4"/>
  <c r="M125" i="4" s="1"/>
  <c r="A125" i="4"/>
  <c r="U124" i="4"/>
  <c r="T124" i="4"/>
  <c r="S124" i="4"/>
  <c r="L124" i="4"/>
  <c r="K124" i="4"/>
  <c r="J124" i="4"/>
  <c r="I124" i="4"/>
  <c r="H124" i="4"/>
  <c r="G124" i="4"/>
  <c r="P124" i="4" s="1"/>
  <c r="F124" i="4"/>
  <c r="E124" i="4"/>
  <c r="D124" i="4"/>
  <c r="N124" i="4" s="1"/>
  <c r="C124" i="4"/>
  <c r="B124" i="4"/>
  <c r="M124" i="4" s="1"/>
  <c r="A124" i="4"/>
  <c r="U123" i="4"/>
  <c r="T123" i="4"/>
  <c r="S123" i="4"/>
  <c r="P123" i="4"/>
  <c r="O123" i="4"/>
  <c r="L123" i="4"/>
  <c r="K123" i="4"/>
  <c r="J123" i="4"/>
  <c r="I123" i="4"/>
  <c r="H123" i="4"/>
  <c r="Q123" i="4" s="1"/>
  <c r="G123" i="4"/>
  <c r="F123" i="4"/>
  <c r="E123" i="4"/>
  <c r="D123" i="4"/>
  <c r="N123" i="4" s="1"/>
  <c r="C123" i="4"/>
  <c r="B123" i="4"/>
  <c r="A123" i="4"/>
  <c r="U122" i="4"/>
  <c r="T122" i="4"/>
  <c r="S122" i="4"/>
  <c r="P122" i="4"/>
  <c r="M122" i="4"/>
  <c r="R122" i="4" s="1"/>
  <c r="L122" i="4"/>
  <c r="K122" i="4"/>
  <c r="Q122" i="4" s="1"/>
  <c r="J122" i="4"/>
  <c r="I122" i="4"/>
  <c r="H122" i="4"/>
  <c r="G122" i="4"/>
  <c r="F122" i="4"/>
  <c r="O122" i="4" s="1"/>
  <c r="E122" i="4"/>
  <c r="D122" i="4"/>
  <c r="N122" i="4" s="1"/>
  <c r="C122" i="4"/>
  <c r="B122" i="4"/>
  <c r="A122" i="4"/>
  <c r="U121" i="4"/>
  <c r="T121" i="4"/>
  <c r="S121" i="4"/>
  <c r="N121" i="4"/>
  <c r="L121" i="4"/>
  <c r="K121" i="4"/>
  <c r="J121" i="4"/>
  <c r="I121" i="4"/>
  <c r="H121" i="4"/>
  <c r="Q121" i="4" s="1"/>
  <c r="G121" i="4"/>
  <c r="P121" i="4" s="1"/>
  <c r="F121" i="4"/>
  <c r="O121" i="4" s="1"/>
  <c r="E121" i="4"/>
  <c r="D121" i="4"/>
  <c r="C121" i="4"/>
  <c r="B121" i="4"/>
  <c r="M121" i="4" s="1"/>
  <c r="A121" i="4"/>
  <c r="U120" i="4"/>
  <c r="T120" i="4"/>
  <c r="S120" i="4"/>
  <c r="L120" i="4"/>
  <c r="K120" i="4"/>
  <c r="J120" i="4"/>
  <c r="I120" i="4"/>
  <c r="H120" i="4"/>
  <c r="G120" i="4"/>
  <c r="P120" i="4" s="1"/>
  <c r="F120" i="4"/>
  <c r="E120" i="4"/>
  <c r="D120" i="4"/>
  <c r="N120" i="4" s="1"/>
  <c r="C120" i="4"/>
  <c r="B120" i="4"/>
  <c r="M120" i="4" s="1"/>
  <c r="A120" i="4"/>
  <c r="U119" i="4"/>
  <c r="T119" i="4"/>
  <c r="S119" i="4"/>
  <c r="P119" i="4"/>
  <c r="O119" i="4"/>
  <c r="L119" i="4"/>
  <c r="K119" i="4"/>
  <c r="J119" i="4"/>
  <c r="I119" i="4"/>
  <c r="H119" i="4"/>
  <c r="Q119" i="4" s="1"/>
  <c r="G119" i="4"/>
  <c r="F119" i="4"/>
  <c r="E119" i="4"/>
  <c r="D119" i="4"/>
  <c r="N119" i="4" s="1"/>
  <c r="C119" i="4"/>
  <c r="B119" i="4"/>
  <c r="M119" i="4" s="1"/>
  <c r="R119" i="4" s="1"/>
  <c r="A119" i="4"/>
  <c r="U118" i="4"/>
  <c r="T118" i="4"/>
  <c r="S118" i="4"/>
  <c r="P118" i="4"/>
  <c r="M118" i="4"/>
  <c r="L118" i="4"/>
  <c r="K118" i="4"/>
  <c r="Q118" i="4" s="1"/>
  <c r="J118" i="4"/>
  <c r="I118" i="4"/>
  <c r="H118" i="4"/>
  <c r="G118" i="4"/>
  <c r="F118" i="4"/>
  <c r="O118" i="4" s="1"/>
  <c r="E118" i="4"/>
  <c r="D118" i="4"/>
  <c r="N118" i="4" s="1"/>
  <c r="C118" i="4"/>
  <c r="B118" i="4"/>
  <c r="A118" i="4"/>
  <c r="U117" i="4"/>
  <c r="T117" i="4"/>
  <c r="S117" i="4"/>
  <c r="N117" i="4"/>
  <c r="L117" i="4"/>
  <c r="K117" i="4"/>
  <c r="J117" i="4"/>
  <c r="I117" i="4"/>
  <c r="H117" i="4"/>
  <c r="Q117" i="4" s="1"/>
  <c r="G117" i="4"/>
  <c r="P117" i="4" s="1"/>
  <c r="F117" i="4"/>
  <c r="O117" i="4" s="1"/>
  <c r="E117" i="4"/>
  <c r="D117" i="4"/>
  <c r="C117" i="4"/>
  <c r="B117" i="4"/>
  <c r="M117" i="4" s="1"/>
  <c r="A117" i="4"/>
  <c r="U116" i="4"/>
  <c r="T116" i="4"/>
  <c r="S116" i="4"/>
  <c r="L116" i="4"/>
  <c r="K116" i="4"/>
  <c r="J116" i="4"/>
  <c r="I116" i="4"/>
  <c r="H116" i="4"/>
  <c r="G116" i="4"/>
  <c r="P116" i="4" s="1"/>
  <c r="F116" i="4"/>
  <c r="E116" i="4"/>
  <c r="D116" i="4"/>
  <c r="N116" i="4" s="1"/>
  <c r="C116" i="4"/>
  <c r="B116" i="4"/>
  <c r="M116" i="4" s="1"/>
  <c r="A116" i="4"/>
  <c r="U115" i="4"/>
  <c r="T115" i="4"/>
  <c r="S115" i="4"/>
  <c r="P115" i="4"/>
  <c r="O115" i="4"/>
  <c r="L115" i="4"/>
  <c r="K115" i="4"/>
  <c r="J115" i="4"/>
  <c r="I115" i="4"/>
  <c r="H115" i="4"/>
  <c r="Q115" i="4" s="1"/>
  <c r="G115" i="4"/>
  <c r="F115" i="4"/>
  <c r="E115" i="4"/>
  <c r="D115" i="4"/>
  <c r="N115" i="4" s="1"/>
  <c r="C115" i="4"/>
  <c r="B115" i="4"/>
  <c r="A115" i="4"/>
  <c r="U114" i="4"/>
  <c r="T114" i="4"/>
  <c r="S114" i="4"/>
  <c r="P114" i="4"/>
  <c r="M114" i="4"/>
  <c r="R114" i="4" s="1"/>
  <c r="L114" i="4"/>
  <c r="K114" i="4"/>
  <c r="Q114" i="4" s="1"/>
  <c r="J114" i="4"/>
  <c r="I114" i="4"/>
  <c r="H114" i="4"/>
  <c r="G114" i="4"/>
  <c r="F114" i="4"/>
  <c r="O114" i="4" s="1"/>
  <c r="E114" i="4"/>
  <c r="D114" i="4"/>
  <c r="N114" i="4" s="1"/>
  <c r="C114" i="4"/>
  <c r="B114" i="4"/>
  <c r="A114" i="4"/>
  <c r="U113" i="4"/>
  <c r="T113" i="4"/>
  <c r="S113" i="4"/>
  <c r="N113" i="4"/>
  <c r="L113" i="4"/>
  <c r="K113" i="4"/>
  <c r="J113" i="4"/>
  <c r="I113" i="4"/>
  <c r="H113" i="4"/>
  <c r="Q113" i="4" s="1"/>
  <c r="G113" i="4"/>
  <c r="P113" i="4" s="1"/>
  <c r="F113" i="4"/>
  <c r="O113" i="4" s="1"/>
  <c r="E113" i="4"/>
  <c r="D113" i="4"/>
  <c r="C113" i="4"/>
  <c r="B113" i="4"/>
  <c r="M113" i="4" s="1"/>
  <c r="A113" i="4"/>
  <c r="U112" i="4"/>
  <c r="T112" i="4"/>
  <c r="S112" i="4"/>
  <c r="L112" i="4"/>
  <c r="K112" i="4"/>
  <c r="J112" i="4"/>
  <c r="I112" i="4"/>
  <c r="H112" i="4"/>
  <c r="G112" i="4"/>
  <c r="P112" i="4" s="1"/>
  <c r="F112" i="4"/>
  <c r="E112" i="4"/>
  <c r="D112" i="4"/>
  <c r="N112" i="4" s="1"/>
  <c r="C112" i="4"/>
  <c r="B112" i="4"/>
  <c r="M112" i="4" s="1"/>
  <c r="A112" i="4"/>
  <c r="U111" i="4"/>
  <c r="T111" i="4"/>
  <c r="S111" i="4"/>
  <c r="P111" i="4"/>
  <c r="O111" i="4"/>
  <c r="L111" i="4"/>
  <c r="K111" i="4"/>
  <c r="J111" i="4"/>
  <c r="I111" i="4"/>
  <c r="H111" i="4"/>
  <c r="Q111" i="4" s="1"/>
  <c r="G111" i="4"/>
  <c r="F111" i="4"/>
  <c r="E111" i="4"/>
  <c r="D111" i="4"/>
  <c r="N111" i="4" s="1"/>
  <c r="C111" i="4"/>
  <c r="B111" i="4"/>
  <c r="M111" i="4" s="1"/>
  <c r="R111" i="4" s="1"/>
  <c r="A111" i="4"/>
  <c r="U110" i="4"/>
  <c r="T110" i="4"/>
  <c r="S110" i="4"/>
  <c r="P110" i="4"/>
  <c r="M110" i="4"/>
  <c r="L110" i="4"/>
  <c r="K110" i="4"/>
  <c r="Q110" i="4" s="1"/>
  <c r="J110" i="4"/>
  <c r="I110" i="4"/>
  <c r="H110" i="4"/>
  <c r="G110" i="4"/>
  <c r="F110" i="4"/>
  <c r="O110" i="4" s="1"/>
  <c r="E110" i="4"/>
  <c r="D110" i="4"/>
  <c r="N110" i="4" s="1"/>
  <c r="C110" i="4"/>
  <c r="B110" i="4"/>
  <c r="A110" i="4"/>
  <c r="U109" i="4"/>
  <c r="T109" i="4"/>
  <c r="S109" i="4"/>
  <c r="N109" i="4"/>
  <c r="L109" i="4"/>
  <c r="K109" i="4"/>
  <c r="J109" i="4"/>
  <c r="I109" i="4"/>
  <c r="H109" i="4"/>
  <c r="Q109" i="4" s="1"/>
  <c r="G109" i="4"/>
  <c r="P109" i="4" s="1"/>
  <c r="F109" i="4"/>
  <c r="O109" i="4" s="1"/>
  <c r="E109" i="4"/>
  <c r="D109" i="4"/>
  <c r="C109" i="4"/>
  <c r="B109" i="4"/>
  <c r="M109" i="4" s="1"/>
  <c r="A109" i="4"/>
  <c r="U108" i="4"/>
  <c r="T108" i="4"/>
  <c r="S108" i="4"/>
  <c r="L108" i="4"/>
  <c r="K108" i="4"/>
  <c r="J108" i="4"/>
  <c r="I108" i="4"/>
  <c r="H108" i="4"/>
  <c r="G108" i="4"/>
  <c r="P108" i="4" s="1"/>
  <c r="F108" i="4"/>
  <c r="E108" i="4"/>
  <c r="D108" i="4"/>
  <c r="N108" i="4" s="1"/>
  <c r="C108" i="4"/>
  <c r="B108" i="4"/>
  <c r="M108" i="4" s="1"/>
  <c r="A108" i="4"/>
  <c r="U107" i="4"/>
  <c r="T107" i="4"/>
  <c r="S107" i="4"/>
  <c r="P107" i="4"/>
  <c r="O107" i="4"/>
  <c r="L107" i="4"/>
  <c r="K107" i="4"/>
  <c r="J107" i="4"/>
  <c r="I107" i="4"/>
  <c r="H107" i="4"/>
  <c r="Q107" i="4" s="1"/>
  <c r="G107" i="4"/>
  <c r="F107" i="4"/>
  <c r="E107" i="4"/>
  <c r="D107" i="4"/>
  <c r="N107" i="4" s="1"/>
  <c r="C107" i="4"/>
  <c r="B107" i="4"/>
  <c r="A107" i="4"/>
  <c r="U106" i="4"/>
  <c r="T106" i="4"/>
  <c r="S106" i="4"/>
  <c r="P106" i="4"/>
  <c r="M106" i="4"/>
  <c r="L106" i="4"/>
  <c r="K106" i="4"/>
  <c r="J106" i="4"/>
  <c r="I106" i="4"/>
  <c r="H106" i="4"/>
  <c r="G106" i="4"/>
  <c r="F106" i="4"/>
  <c r="O106" i="4" s="1"/>
  <c r="E106" i="4"/>
  <c r="D106" i="4"/>
  <c r="N106" i="4" s="1"/>
  <c r="C106" i="4"/>
  <c r="B106" i="4"/>
  <c r="A106" i="4"/>
  <c r="U105" i="4"/>
  <c r="T105" i="4"/>
  <c r="S105" i="4"/>
  <c r="N105" i="4"/>
  <c r="L105" i="4"/>
  <c r="K105" i="4"/>
  <c r="J105" i="4"/>
  <c r="I105" i="4"/>
  <c r="H105" i="4"/>
  <c r="Q105" i="4" s="1"/>
  <c r="G105" i="4"/>
  <c r="P105" i="4" s="1"/>
  <c r="F105" i="4"/>
  <c r="O105" i="4" s="1"/>
  <c r="E105" i="4"/>
  <c r="D105" i="4"/>
  <c r="C105" i="4"/>
  <c r="B105" i="4"/>
  <c r="M105" i="4" s="1"/>
  <c r="A105" i="4"/>
  <c r="U104" i="4"/>
  <c r="T104" i="4"/>
  <c r="S104" i="4"/>
  <c r="L104" i="4"/>
  <c r="K104" i="4"/>
  <c r="J104" i="4"/>
  <c r="I104" i="4"/>
  <c r="H104" i="4"/>
  <c r="G104" i="4"/>
  <c r="P104" i="4" s="1"/>
  <c r="F104" i="4"/>
  <c r="E104" i="4"/>
  <c r="D104" i="4"/>
  <c r="N104" i="4" s="1"/>
  <c r="C104" i="4"/>
  <c r="B104" i="4"/>
  <c r="M104" i="4" s="1"/>
  <c r="A104" i="4"/>
  <c r="U103" i="4"/>
  <c r="T103" i="4"/>
  <c r="S103" i="4"/>
  <c r="P103" i="4"/>
  <c r="O103" i="4"/>
  <c r="L103" i="4"/>
  <c r="K103" i="4"/>
  <c r="J103" i="4"/>
  <c r="I103" i="4"/>
  <c r="H103" i="4"/>
  <c r="Q103" i="4" s="1"/>
  <c r="G103" i="4"/>
  <c r="F103" i="4"/>
  <c r="E103" i="4"/>
  <c r="D103" i="4"/>
  <c r="N103" i="4" s="1"/>
  <c r="C103" i="4"/>
  <c r="B103" i="4"/>
  <c r="M103" i="4" s="1"/>
  <c r="A103" i="4"/>
  <c r="U102" i="4"/>
  <c r="T102" i="4"/>
  <c r="S102" i="4"/>
  <c r="P102" i="4"/>
  <c r="M102" i="4"/>
  <c r="L102" i="4"/>
  <c r="K102" i="4"/>
  <c r="Q102" i="4" s="1"/>
  <c r="J102" i="4"/>
  <c r="I102" i="4"/>
  <c r="H102" i="4"/>
  <c r="G102" i="4"/>
  <c r="F102" i="4"/>
  <c r="O102" i="4" s="1"/>
  <c r="E102" i="4"/>
  <c r="D102" i="4"/>
  <c r="N102" i="4" s="1"/>
  <c r="C102" i="4"/>
  <c r="B102" i="4"/>
  <c r="A102" i="4"/>
  <c r="U101" i="4"/>
  <c r="T101" i="4"/>
  <c r="S101" i="4"/>
  <c r="N101" i="4"/>
  <c r="L101" i="4"/>
  <c r="K101" i="4"/>
  <c r="J101" i="4"/>
  <c r="I101" i="4"/>
  <c r="H101" i="4"/>
  <c r="Q101" i="4" s="1"/>
  <c r="G101" i="4"/>
  <c r="P101" i="4" s="1"/>
  <c r="F101" i="4"/>
  <c r="O101" i="4" s="1"/>
  <c r="E101" i="4"/>
  <c r="D101" i="4"/>
  <c r="C101" i="4"/>
  <c r="B101" i="4"/>
  <c r="M101" i="4" s="1"/>
  <c r="A101" i="4"/>
  <c r="U100" i="4"/>
  <c r="T100" i="4"/>
  <c r="S100" i="4"/>
  <c r="L100" i="4"/>
  <c r="K100" i="4"/>
  <c r="J100" i="4"/>
  <c r="I100" i="4"/>
  <c r="H100" i="4"/>
  <c r="G100" i="4"/>
  <c r="P100" i="4" s="1"/>
  <c r="F100" i="4"/>
  <c r="E100" i="4"/>
  <c r="D100" i="4"/>
  <c r="N100" i="4" s="1"/>
  <c r="C100" i="4"/>
  <c r="B100" i="4"/>
  <c r="M100" i="4" s="1"/>
  <c r="A100" i="4"/>
  <c r="U99" i="4"/>
  <c r="T99" i="4"/>
  <c r="S99" i="4"/>
  <c r="P99" i="4"/>
  <c r="O99" i="4"/>
  <c r="L99" i="4"/>
  <c r="K99" i="4"/>
  <c r="J99" i="4"/>
  <c r="I99" i="4"/>
  <c r="H99" i="4"/>
  <c r="Q99" i="4" s="1"/>
  <c r="G99" i="4"/>
  <c r="F99" i="4"/>
  <c r="E99" i="4"/>
  <c r="D99" i="4"/>
  <c r="N99" i="4" s="1"/>
  <c r="C99" i="4"/>
  <c r="B99" i="4"/>
  <c r="A99" i="4"/>
  <c r="U98" i="4"/>
  <c r="T98" i="4"/>
  <c r="S98" i="4"/>
  <c r="P98" i="4"/>
  <c r="M98" i="4"/>
  <c r="L98" i="4"/>
  <c r="K98" i="4"/>
  <c r="J98" i="4"/>
  <c r="I98" i="4"/>
  <c r="H98" i="4"/>
  <c r="G98" i="4"/>
  <c r="F98" i="4"/>
  <c r="O98" i="4" s="1"/>
  <c r="E98" i="4"/>
  <c r="D98" i="4"/>
  <c r="N98" i="4" s="1"/>
  <c r="C98" i="4"/>
  <c r="B98" i="4"/>
  <c r="A98" i="4"/>
  <c r="U97" i="4"/>
  <c r="T97" i="4"/>
  <c r="S97" i="4"/>
  <c r="N97" i="4"/>
  <c r="L97" i="4"/>
  <c r="K97" i="4"/>
  <c r="J97" i="4"/>
  <c r="I97" i="4"/>
  <c r="H97" i="4"/>
  <c r="Q97" i="4" s="1"/>
  <c r="G97" i="4"/>
  <c r="P97" i="4" s="1"/>
  <c r="F97" i="4"/>
  <c r="O97" i="4" s="1"/>
  <c r="E97" i="4"/>
  <c r="D97" i="4"/>
  <c r="C97" i="4"/>
  <c r="B97" i="4"/>
  <c r="M97" i="4" s="1"/>
  <c r="A97" i="4"/>
  <c r="U96" i="4"/>
  <c r="T96" i="4"/>
  <c r="S96" i="4"/>
  <c r="L96" i="4"/>
  <c r="K96" i="4"/>
  <c r="J96" i="4"/>
  <c r="I96" i="4"/>
  <c r="H96" i="4"/>
  <c r="G96" i="4"/>
  <c r="P96" i="4" s="1"/>
  <c r="F96" i="4"/>
  <c r="E96" i="4"/>
  <c r="D96" i="4"/>
  <c r="N96" i="4" s="1"/>
  <c r="C96" i="4"/>
  <c r="B96" i="4"/>
  <c r="M96" i="4" s="1"/>
  <c r="A96" i="4"/>
  <c r="U95" i="4"/>
  <c r="T95" i="4"/>
  <c r="S95" i="4"/>
  <c r="P95" i="4"/>
  <c r="O95" i="4"/>
  <c r="L95" i="4"/>
  <c r="K95" i="4"/>
  <c r="J95" i="4"/>
  <c r="I95" i="4"/>
  <c r="H95" i="4"/>
  <c r="Q95" i="4" s="1"/>
  <c r="G95" i="4"/>
  <c r="F95" i="4"/>
  <c r="E95" i="4"/>
  <c r="D95" i="4"/>
  <c r="N95" i="4" s="1"/>
  <c r="C95" i="4"/>
  <c r="B95" i="4"/>
  <c r="M95" i="4" s="1"/>
  <c r="R95" i="4" s="1"/>
  <c r="A95" i="4"/>
  <c r="U94" i="4"/>
  <c r="T94" i="4"/>
  <c r="S94" i="4"/>
  <c r="P94" i="4"/>
  <c r="M94" i="4"/>
  <c r="L94" i="4"/>
  <c r="K94" i="4"/>
  <c r="Q94" i="4" s="1"/>
  <c r="J94" i="4"/>
  <c r="I94" i="4"/>
  <c r="H94" i="4"/>
  <c r="G94" i="4"/>
  <c r="F94" i="4"/>
  <c r="O94" i="4" s="1"/>
  <c r="E94" i="4"/>
  <c r="D94" i="4"/>
  <c r="N94" i="4" s="1"/>
  <c r="C94" i="4"/>
  <c r="B94" i="4"/>
  <c r="A94" i="4"/>
  <c r="U93" i="4"/>
  <c r="T93" i="4"/>
  <c r="S93" i="4"/>
  <c r="N93" i="4"/>
  <c r="L93" i="4"/>
  <c r="K93" i="4"/>
  <c r="J93" i="4"/>
  <c r="I93" i="4"/>
  <c r="H93" i="4"/>
  <c r="Q93" i="4" s="1"/>
  <c r="G93" i="4"/>
  <c r="P93" i="4" s="1"/>
  <c r="F93" i="4"/>
  <c r="O93" i="4" s="1"/>
  <c r="E93" i="4"/>
  <c r="D93" i="4"/>
  <c r="C93" i="4"/>
  <c r="B93" i="4"/>
  <c r="M93" i="4" s="1"/>
  <c r="A93" i="4"/>
  <c r="U92" i="4"/>
  <c r="T92" i="4"/>
  <c r="S92" i="4"/>
  <c r="L92" i="4"/>
  <c r="K92" i="4"/>
  <c r="J92" i="4"/>
  <c r="I92" i="4"/>
  <c r="H92" i="4"/>
  <c r="G92" i="4"/>
  <c r="P92" i="4" s="1"/>
  <c r="F92" i="4"/>
  <c r="E92" i="4"/>
  <c r="D92" i="4"/>
  <c r="N92" i="4" s="1"/>
  <c r="C92" i="4"/>
  <c r="B92" i="4"/>
  <c r="M92" i="4" s="1"/>
  <c r="A92" i="4"/>
  <c r="U91" i="4"/>
  <c r="T91" i="4"/>
  <c r="S91" i="4"/>
  <c r="P91" i="4"/>
  <c r="O91" i="4"/>
  <c r="L91" i="4"/>
  <c r="K91" i="4"/>
  <c r="J91" i="4"/>
  <c r="I91" i="4"/>
  <c r="H91" i="4"/>
  <c r="Q91" i="4" s="1"/>
  <c r="G91" i="4"/>
  <c r="F91" i="4"/>
  <c r="E91" i="4"/>
  <c r="D91" i="4"/>
  <c r="N91" i="4" s="1"/>
  <c r="C91" i="4"/>
  <c r="B91" i="4"/>
  <c r="A91" i="4"/>
  <c r="U90" i="4"/>
  <c r="T90" i="4"/>
  <c r="S90" i="4"/>
  <c r="P90" i="4"/>
  <c r="M90" i="4"/>
  <c r="L90" i="4"/>
  <c r="K90" i="4"/>
  <c r="J90" i="4"/>
  <c r="I90" i="4"/>
  <c r="H90" i="4"/>
  <c r="G90" i="4"/>
  <c r="F90" i="4"/>
  <c r="O90" i="4" s="1"/>
  <c r="E90" i="4"/>
  <c r="D90" i="4"/>
  <c r="N90" i="4" s="1"/>
  <c r="C90" i="4"/>
  <c r="B90" i="4"/>
  <c r="A90" i="4"/>
  <c r="U89" i="4"/>
  <c r="T89" i="4"/>
  <c r="S89" i="4"/>
  <c r="N89" i="4"/>
  <c r="L89" i="4"/>
  <c r="K89" i="4"/>
  <c r="J89" i="4"/>
  <c r="I89" i="4"/>
  <c r="H89" i="4"/>
  <c r="Q89" i="4" s="1"/>
  <c r="G89" i="4"/>
  <c r="P89" i="4" s="1"/>
  <c r="F89" i="4"/>
  <c r="O89" i="4" s="1"/>
  <c r="E89" i="4"/>
  <c r="D89" i="4"/>
  <c r="C89" i="4"/>
  <c r="B89" i="4"/>
  <c r="M89" i="4" s="1"/>
  <c r="A89" i="4"/>
  <c r="U88" i="4"/>
  <c r="T88" i="4"/>
  <c r="S88" i="4"/>
  <c r="L88" i="4"/>
  <c r="K88" i="4"/>
  <c r="J88" i="4"/>
  <c r="I88" i="4"/>
  <c r="H88" i="4"/>
  <c r="G88" i="4"/>
  <c r="P88" i="4" s="1"/>
  <c r="F88" i="4"/>
  <c r="E88" i="4"/>
  <c r="D88" i="4"/>
  <c r="N88" i="4" s="1"/>
  <c r="C88" i="4"/>
  <c r="B88" i="4"/>
  <c r="M88" i="4" s="1"/>
  <c r="A88" i="4"/>
  <c r="U87" i="4"/>
  <c r="T87" i="4"/>
  <c r="S87" i="4"/>
  <c r="P87" i="4"/>
  <c r="O87" i="4"/>
  <c r="L87" i="4"/>
  <c r="K87" i="4"/>
  <c r="J87" i="4"/>
  <c r="I87" i="4"/>
  <c r="H87" i="4"/>
  <c r="Q87" i="4" s="1"/>
  <c r="G87" i="4"/>
  <c r="F87" i="4"/>
  <c r="E87" i="4"/>
  <c r="D87" i="4"/>
  <c r="N87" i="4" s="1"/>
  <c r="C87" i="4"/>
  <c r="B87" i="4"/>
  <c r="M87" i="4" s="1"/>
  <c r="R87" i="4" s="1"/>
  <c r="A87" i="4"/>
  <c r="U86" i="4"/>
  <c r="T86" i="4"/>
  <c r="S86" i="4"/>
  <c r="P86" i="4"/>
  <c r="M86" i="4"/>
  <c r="L86" i="4"/>
  <c r="K86" i="4"/>
  <c r="Q86" i="4" s="1"/>
  <c r="J86" i="4"/>
  <c r="I86" i="4"/>
  <c r="H86" i="4"/>
  <c r="G86" i="4"/>
  <c r="F86" i="4"/>
  <c r="O86" i="4" s="1"/>
  <c r="E86" i="4"/>
  <c r="D86" i="4"/>
  <c r="N86" i="4" s="1"/>
  <c r="C86" i="4"/>
  <c r="B86" i="4"/>
  <c r="A86" i="4"/>
  <c r="U85" i="4"/>
  <c r="T85" i="4"/>
  <c r="S85" i="4"/>
  <c r="N85" i="4"/>
  <c r="L85" i="4"/>
  <c r="K85" i="4"/>
  <c r="J85" i="4"/>
  <c r="I85" i="4"/>
  <c r="H85" i="4"/>
  <c r="Q85" i="4" s="1"/>
  <c r="G85" i="4"/>
  <c r="P85" i="4" s="1"/>
  <c r="F85" i="4"/>
  <c r="O85" i="4" s="1"/>
  <c r="E85" i="4"/>
  <c r="D85" i="4"/>
  <c r="C85" i="4"/>
  <c r="B85" i="4"/>
  <c r="M85" i="4" s="1"/>
  <c r="A85" i="4"/>
  <c r="U84" i="4"/>
  <c r="T84" i="4"/>
  <c r="S84" i="4"/>
  <c r="L84" i="4"/>
  <c r="K84" i="4"/>
  <c r="J84" i="4"/>
  <c r="I84" i="4"/>
  <c r="H84" i="4"/>
  <c r="G84" i="4"/>
  <c r="P84" i="4" s="1"/>
  <c r="F84" i="4"/>
  <c r="E84" i="4"/>
  <c r="D84" i="4"/>
  <c r="N84" i="4" s="1"/>
  <c r="C84" i="4"/>
  <c r="B84" i="4"/>
  <c r="M84" i="4" s="1"/>
  <c r="A84" i="4"/>
  <c r="U83" i="4"/>
  <c r="T83" i="4"/>
  <c r="S83" i="4"/>
  <c r="P83" i="4"/>
  <c r="O83" i="4"/>
  <c r="L83" i="4"/>
  <c r="K83" i="4"/>
  <c r="J83" i="4"/>
  <c r="I83" i="4"/>
  <c r="H83" i="4"/>
  <c r="Q83" i="4" s="1"/>
  <c r="G83" i="4"/>
  <c r="F83" i="4"/>
  <c r="E83" i="4"/>
  <c r="D83" i="4"/>
  <c r="N83" i="4" s="1"/>
  <c r="C83" i="4"/>
  <c r="B83" i="4"/>
  <c r="A83" i="4"/>
  <c r="U82" i="4"/>
  <c r="T82" i="4"/>
  <c r="S82" i="4"/>
  <c r="P82" i="4"/>
  <c r="M82" i="4"/>
  <c r="L82" i="4"/>
  <c r="K82" i="4"/>
  <c r="J82" i="4"/>
  <c r="I82" i="4"/>
  <c r="H82" i="4"/>
  <c r="G82" i="4"/>
  <c r="F82" i="4"/>
  <c r="O82" i="4" s="1"/>
  <c r="E82" i="4"/>
  <c r="D82" i="4"/>
  <c r="N82" i="4" s="1"/>
  <c r="C82" i="4"/>
  <c r="B82" i="4"/>
  <c r="A82" i="4"/>
  <c r="U81" i="4"/>
  <c r="T81" i="4"/>
  <c r="S81" i="4"/>
  <c r="N81" i="4"/>
  <c r="L81" i="4"/>
  <c r="K81" i="4"/>
  <c r="J81" i="4"/>
  <c r="I81" i="4"/>
  <c r="H81" i="4"/>
  <c r="Q81" i="4" s="1"/>
  <c r="G81" i="4"/>
  <c r="P81" i="4" s="1"/>
  <c r="F81" i="4"/>
  <c r="O81" i="4" s="1"/>
  <c r="E81" i="4"/>
  <c r="D81" i="4"/>
  <c r="C81" i="4"/>
  <c r="B81" i="4"/>
  <c r="M81" i="4" s="1"/>
  <c r="A81" i="4"/>
  <c r="U80" i="4"/>
  <c r="T80" i="4"/>
  <c r="S80" i="4"/>
  <c r="L80" i="4"/>
  <c r="K80" i="4"/>
  <c r="J80" i="4"/>
  <c r="I80" i="4"/>
  <c r="H80" i="4"/>
  <c r="G80" i="4"/>
  <c r="P80" i="4" s="1"/>
  <c r="F80" i="4"/>
  <c r="E80" i="4"/>
  <c r="D80" i="4"/>
  <c r="N80" i="4" s="1"/>
  <c r="C80" i="4"/>
  <c r="B80" i="4"/>
  <c r="M80" i="4" s="1"/>
  <c r="A80" i="4"/>
  <c r="U79" i="4"/>
  <c r="T79" i="4"/>
  <c r="S79" i="4"/>
  <c r="P79" i="4"/>
  <c r="O79" i="4"/>
  <c r="L79" i="4"/>
  <c r="K79" i="4"/>
  <c r="J79" i="4"/>
  <c r="I79" i="4"/>
  <c r="H79" i="4"/>
  <c r="Q79" i="4" s="1"/>
  <c r="G79" i="4"/>
  <c r="F79" i="4"/>
  <c r="E79" i="4"/>
  <c r="D79" i="4"/>
  <c r="N79" i="4" s="1"/>
  <c r="C79" i="4"/>
  <c r="B79" i="4"/>
  <c r="M79" i="4" s="1"/>
  <c r="R79" i="4" s="1"/>
  <c r="A79" i="4"/>
  <c r="U78" i="4"/>
  <c r="T78" i="4"/>
  <c r="S78" i="4"/>
  <c r="P78" i="4"/>
  <c r="M78" i="4"/>
  <c r="L78" i="4"/>
  <c r="K78" i="4"/>
  <c r="Q78" i="4" s="1"/>
  <c r="J78" i="4"/>
  <c r="I78" i="4"/>
  <c r="H78" i="4"/>
  <c r="G78" i="4"/>
  <c r="F78" i="4"/>
  <c r="O78" i="4" s="1"/>
  <c r="E78" i="4"/>
  <c r="D78" i="4"/>
  <c r="N78" i="4" s="1"/>
  <c r="C78" i="4"/>
  <c r="B78" i="4"/>
  <c r="A78" i="4"/>
  <c r="U77" i="4"/>
  <c r="T77" i="4"/>
  <c r="S77" i="4"/>
  <c r="N77" i="4"/>
  <c r="L77" i="4"/>
  <c r="K77" i="4"/>
  <c r="J77" i="4"/>
  <c r="I77" i="4"/>
  <c r="H77" i="4"/>
  <c r="Q77" i="4" s="1"/>
  <c r="G77" i="4"/>
  <c r="P77" i="4" s="1"/>
  <c r="F77" i="4"/>
  <c r="O77" i="4" s="1"/>
  <c r="E77" i="4"/>
  <c r="D77" i="4"/>
  <c r="C77" i="4"/>
  <c r="B77" i="4"/>
  <c r="M77" i="4" s="1"/>
  <c r="A77" i="4"/>
  <c r="U76" i="4"/>
  <c r="T76" i="4"/>
  <c r="S76" i="4"/>
  <c r="L76" i="4"/>
  <c r="K76" i="4"/>
  <c r="J76" i="4"/>
  <c r="I76" i="4"/>
  <c r="H76" i="4"/>
  <c r="G76" i="4"/>
  <c r="P76" i="4" s="1"/>
  <c r="F76" i="4"/>
  <c r="E76" i="4"/>
  <c r="D76" i="4"/>
  <c r="N76" i="4" s="1"/>
  <c r="C76" i="4"/>
  <c r="B76" i="4"/>
  <c r="M76" i="4" s="1"/>
  <c r="A76" i="4"/>
  <c r="U75" i="4"/>
  <c r="T75" i="4"/>
  <c r="S75" i="4"/>
  <c r="P75" i="4"/>
  <c r="O75" i="4"/>
  <c r="L75" i="4"/>
  <c r="K75" i="4"/>
  <c r="J75" i="4"/>
  <c r="I75" i="4"/>
  <c r="H75" i="4"/>
  <c r="Q75" i="4" s="1"/>
  <c r="G75" i="4"/>
  <c r="F75" i="4"/>
  <c r="E75" i="4"/>
  <c r="D75" i="4"/>
  <c r="N75" i="4" s="1"/>
  <c r="C75" i="4"/>
  <c r="B75" i="4"/>
  <c r="A75" i="4"/>
  <c r="U74" i="4"/>
  <c r="T74" i="4"/>
  <c r="S74" i="4"/>
  <c r="P74" i="4"/>
  <c r="M74" i="4"/>
  <c r="L74" i="4"/>
  <c r="K74" i="4"/>
  <c r="J74" i="4"/>
  <c r="I74" i="4"/>
  <c r="H74" i="4"/>
  <c r="G74" i="4"/>
  <c r="F74" i="4"/>
  <c r="O74" i="4" s="1"/>
  <c r="E74" i="4"/>
  <c r="D74" i="4"/>
  <c r="N74" i="4" s="1"/>
  <c r="C74" i="4"/>
  <c r="B74" i="4"/>
  <c r="A74" i="4"/>
  <c r="U73" i="4"/>
  <c r="T73" i="4"/>
  <c r="S73" i="4"/>
  <c r="N73" i="4"/>
  <c r="L73" i="4"/>
  <c r="K73" i="4"/>
  <c r="J73" i="4"/>
  <c r="I73" i="4"/>
  <c r="H73" i="4"/>
  <c r="Q73" i="4" s="1"/>
  <c r="G73" i="4"/>
  <c r="P73" i="4" s="1"/>
  <c r="F73" i="4"/>
  <c r="O73" i="4" s="1"/>
  <c r="E73" i="4"/>
  <c r="D73" i="4"/>
  <c r="C73" i="4"/>
  <c r="B73" i="4"/>
  <c r="M73" i="4" s="1"/>
  <c r="A73" i="4"/>
  <c r="U72" i="4"/>
  <c r="T72" i="4"/>
  <c r="S72" i="4"/>
  <c r="L72" i="4"/>
  <c r="K72" i="4"/>
  <c r="J72" i="4"/>
  <c r="I72" i="4"/>
  <c r="H72" i="4"/>
  <c r="G72" i="4"/>
  <c r="P72" i="4" s="1"/>
  <c r="F72" i="4"/>
  <c r="E72" i="4"/>
  <c r="D72" i="4"/>
  <c r="N72" i="4" s="1"/>
  <c r="C72" i="4"/>
  <c r="B72" i="4"/>
  <c r="M72" i="4" s="1"/>
  <c r="A72" i="4"/>
  <c r="U71" i="4"/>
  <c r="T71" i="4"/>
  <c r="S71" i="4"/>
  <c r="P71" i="4"/>
  <c r="O71" i="4"/>
  <c r="L71" i="4"/>
  <c r="K71" i="4"/>
  <c r="J71" i="4"/>
  <c r="I71" i="4"/>
  <c r="H71" i="4"/>
  <c r="Q71" i="4" s="1"/>
  <c r="G71" i="4"/>
  <c r="F71" i="4"/>
  <c r="E71" i="4"/>
  <c r="D71" i="4"/>
  <c r="N71" i="4" s="1"/>
  <c r="C71" i="4"/>
  <c r="B71" i="4"/>
  <c r="M71" i="4" s="1"/>
  <c r="A71" i="4"/>
  <c r="U70" i="4"/>
  <c r="T70" i="4"/>
  <c r="S70" i="4"/>
  <c r="P70" i="4"/>
  <c r="M70" i="4"/>
  <c r="L70" i="4"/>
  <c r="K70" i="4"/>
  <c r="Q70" i="4" s="1"/>
  <c r="J70" i="4"/>
  <c r="I70" i="4"/>
  <c r="H70" i="4"/>
  <c r="G70" i="4"/>
  <c r="F70" i="4"/>
  <c r="O70" i="4" s="1"/>
  <c r="E70" i="4"/>
  <c r="D70" i="4"/>
  <c r="N70" i="4" s="1"/>
  <c r="C70" i="4"/>
  <c r="B70" i="4"/>
  <c r="A70" i="4"/>
  <c r="U69" i="4"/>
  <c r="T69" i="4"/>
  <c r="S69" i="4"/>
  <c r="N69" i="4"/>
  <c r="L69" i="4"/>
  <c r="K69" i="4"/>
  <c r="J69" i="4"/>
  <c r="I69" i="4"/>
  <c r="H69" i="4"/>
  <c r="Q69" i="4" s="1"/>
  <c r="G69" i="4"/>
  <c r="P69" i="4" s="1"/>
  <c r="F69" i="4"/>
  <c r="O69" i="4" s="1"/>
  <c r="E69" i="4"/>
  <c r="D69" i="4"/>
  <c r="C69" i="4"/>
  <c r="B69" i="4"/>
  <c r="M69" i="4" s="1"/>
  <c r="A69" i="4"/>
  <c r="U68" i="4"/>
  <c r="T68" i="4"/>
  <c r="S68" i="4"/>
  <c r="L68" i="4"/>
  <c r="K68" i="4"/>
  <c r="J68" i="4"/>
  <c r="I68" i="4"/>
  <c r="H68" i="4"/>
  <c r="G68" i="4"/>
  <c r="P68" i="4" s="1"/>
  <c r="F68" i="4"/>
  <c r="E68" i="4"/>
  <c r="D68" i="4"/>
  <c r="N68" i="4" s="1"/>
  <c r="C68" i="4"/>
  <c r="B68" i="4"/>
  <c r="M68" i="4" s="1"/>
  <c r="A68" i="4"/>
  <c r="U67" i="4"/>
  <c r="T67" i="4"/>
  <c r="S67" i="4"/>
  <c r="P67" i="4"/>
  <c r="O67" i="4"/>
  <c r="L67" i="4"/>
  <c r="K67" i="4"/>
  <c r="J67" i="4"/>
  <c r="I67" i="4"/>
  <c r="H67" i="4"/>
  <c r="Q67" i="4" s="1"/>
  <c r="G67" i="4"/>
  <c r="F67" i="4"/>
  <c r="E67" i="4"/>
  <c r="D67" i="4"/>
  <c r="N67" i="4" s="1"/>
  <c r="C67" i="4"/>
  <c r="B67" i="4"/>
  <c r="A67" i="4"/>
  <c r="U66" i="4"/>
  <c r="T66" i="4"/>
  <c r="S66" i="4"/>
  <c r="P66" i="4"/>
  <c r="M66" i="4"/>
  <c r="L66" i="4"/>
  <c r="K66" i="4"/>
  <c r="J66" i="4"/>
  <c r="I66" i="4"/>
  <c r="H66" i="4"/>
  <c r="G66" i="4"/>
  <c r="F66" i="4"/>
  <c r="O66" i="4" s="1"/>
  <c r="E66" i="4"/>
  <c r="D66" i="4"/>
  <c r="N66" i="4" s="1"/>
  <c r="C66" i="4"/>
  <c r="B66" i="4"/>
  <c r="A66" i="4"/>
  <c r="U65" i="4"/>
  <c r="T65" i="4"/>
  <c r="S65" i="4"/>
  <c r="N65" i="4"/>
  <c r="L65" i="4"/>
  <c r="K65" i="4"/>
  <c r="J65" i="4"/>
  <c r="I65" i="4"/>
  <c r="H65" i="4"/>
  <c r="Q65" i="4" s="1"/>
  <c r="G65" i="4"/>
  <c r="P65" i="4" s="1"/>
  <c r="F65" i="4"/>
  <c r="O65" i="4" s="1"/>
  <c r="E65" i="4"/>
  <c r="D65" i="4"/>
  <c r="C65" i="4"/>
  <c r="B65" i="4"/>
  <c r="M65" i="4" s="1"/>
  <c r="A65" i="4"/>
  <c r="U64" i="4"/>
  <c r="T64" i="4"/>
  <c r="S64" i="4"/>
  <c r="L64" i="4"/>
  <c r="K64" i="4"/>
  <c r="J64" i="4"/>
  <c r="I64" i="4"/>
  <c r="H64" i="4"/>
  <c r="G64" i="4"/>
  <c r="P64" i="4" s="1"/>
  <c r="F64" i="4"/>
  <c r="E64" i="4"/>
  <c r="D64" i="4"/>
  <c r="N64" i="4" s="1"/>
  <c r="C64" i="4"/>
  <c r="B64" i="4"/>
  <c r="M64" i="4" s="1"/>
  <c r="A64" i="4"/>
  <c r="U63" i="4"/>
  <c r="T63" i="4"/>
  <c r="S63" i="4"/>
  <c r="P63" i="4"/>
  <c r="O63" i="4"/>
  <c r="L63" i="4"/>
  <c r="K63" i="4"/>
  <c r="J63" i="4"/>
  <c r="I63" i="4"/>
  <c r="H63" i="4"/>
  <c r="Q63" i="4" s="1"/>
  <c r="G63" i="4"/>
  <c r="F63" i="4"/>
  <c r="E63" i="4"/>
  <c r="D63" i="4"/>
  <c r="N63" i="4" s="1"/>
  <c r="C63" i="4"/>
  <c r="B63" i="4"/>
  <c r="M63" i="4" s="1"/>
  <c r="R63" i="4" s="1"/>
  <c r="A63" i="4"/>
  <c r="U62" i="4"/>
  <c r="T62" i="4"/>
  <c r="S62" i="4"/>
  <c r="P62" i="4"/>
  <c r="M62" i="4"/>
  <c r="L62" i="4"/>
  <c r="K62" i="4"/>
  <c r="Q62" i="4" s="1"/>
  <c r="J62" i="4"/>
  <c r="I62" i="4"/>
  <c r="H62" i="4"/>
  <c r="G62" i="4"/>
  <c r="F62" i="4"/>
  <c r="O62" i="4" s="1"/>
  <c r="E62" i="4"/>
  <c r="D62" i="4"/>
  <c r="N62" i="4" s="1"/>
  <c r="C62" i="4"/>
  <c r="B62" i="4"/>
  <c r="A62" i="4"/>
  <c r="U61" i="4"/>
  <c r="T61" i="4"/>
  <c r="S61" i="4"/>
  <c r="N61" i="4"/>
  <c r="L61" i="4"/>
  <c r="K61" i="4"/>
  <c r="J61" i="4"/>
  <c r="I61" i="4"/>
  <c r="H61" i="4"/>
  <c r="Q61" i="4" s="1"/>
  <c r="G61" i="4"/>
  <c r="P61" i="4" s="1"/>
  <c r="F61" i="4"/>
  <c r="O61" i="4" s="1"/>
  <c r="E61" i="4"/>
  <c r="D61" i="4"/>
  <c r="C61" i="4"/>
  <c r="B61" i="4"/>
  <c r="M61" i="4" s="1"/>
  <c r="A61" i="4"/>
  <c r="U60" i="4"/>
  <c r="T60" i="4"/>
  <c r="S60" i="4"/>
  <c r="L60" i="4"/>
  <c r="K60" i="4"/>
  <c r="J60" i="4"/>
  <c r="I60" i="4"/>
  <c r="H60" i="4"/>
  <c r="G60" i="4"/>
  <c r="P60" i="4" s="1"/>
  <c r="F60" i="4"/>
  <c r="E60" i="4"/>
  <c r="D60" i="4"/>
  <c r="N60" i="4" s="1"/>
  <c r="C60" i="4"/>
  <c r="B60" i="4"/>
  <c r="M60" i="4" s="1"/>
  <c r="A60" i="4"/>
  <c r="U59" i="4"/>
  <c r="T59" i="4"/>
  <c r="S59" i="4"/>
  <c r="P59" i="4"/>
  <c r="O59" i="4"/>
  <c r="L59" i="4"/>
  <c r="K59" i="4"/>
  <c r="J59" i="4"/>
  <c r="I59" i="4"/>
  <c r="H59" i="4"/>
  <c r="Q59" i="4" s="1"/>
  <c r="G59" i="4"/>
  <c r="F59" i="4"/>
  <c r="E59" i="4"/>
  <c r="D59" i="4"/>
  <c r="N59" i="4" s="1"/>
  <c r="C59" i="4"/>
  <c r="B59" i="4"/>
  <c r="A59" i="4"/>
  <c r="U58" i="4"/>
  <c r="T58" i="4"/>
  <c r="S58" i="4"/>
  <c r="P58" i="4"/>
  <c r="M58" i="4"/>
  <c r="L58" i="4"/>
  <c r="K58" i="4"/>
  <c r="J58" i="4"/>
  <c r="I58" i="4"/>
  <c r="H58" i="4"/>
  <c r="G58" i="4"/>
  <c r="F58" i="4"/>
  <c r="O58" i="4" s="1"/>
  <c r="E58" i="4"/>
  <c r="D58" i="4"/>
  <c r="N58" i="4" s="1"/>
  <c r="C58" i="4"/>
  <c r="B58" i="4"/>
  <c r="A58" i="4"/>
  <c r="U57" i="4"/>
  <c r="T57" i="4"/>
  <c r="S57" i="4"/>
  <c r="N57" i="4"/>
  <c r="L57" i="4"/>
  <c r="K57" i="4"/>
  <c r="J57" i="4"/>
  <c r="I57" i="4"/>
  <c r="H57" i="4"/>
  <c r="Q57" i="4" s="1"/>
  <c r="G57" i="4"/>
  <c r="P57" i="4" s="1"/>
  <c r="F57" i="4"/>
  <c r="O57" i="4" s="1"/>
  <c r="E57" i="4"/>
  <c r="D57" i="4"/>
  <c r="C57" i="4"/>
  <c r="B57" i="4"/>
  <c r="M57" i="4" s="1"/>
  <c r="A57" i="4"/>
  <c r="U56" i="4"/>
  <c r="T56" i="4"/>
  <c r="S56" i="4"/>
  <c r="L56" i="4"/>
  <c r="K56" i="4"/>
  <c r="J56" i="4"/>
  <c r="I56" i="4"/>
  <c r="H56" i="4"/>
  <c r="G56" i="4"/>
  <c r="P56" i="4" s="1"/>
  <c r="F56" i="4"/>
  <c r="E56" i="4"/>
  <c r="D56" i="4"/>
  <c r="N56" i="4" s="1"/>
  <c r="C56" i="4"/>
  <c r="B56" i="4"/>
  <c r="M56" i="4" s="1"/>
  <c r="A56" i="4"/>
  <c r="U55" i="4"/>
  <c r="T55" i="4"/>
  <c r="S55" i="4"/>
  <c r="P55" i="4"/>
  <c r="O55" i="4"/>
  <c r="L55" i="4"/>
  <c r="K55" i="4"/>
  <c r="J55" i="4"/>
  <c r="I55" i="4"/>
  <c r="H55" i="4"/>
  <c r="Q55" i="4" s="1"/>
  <c r="G55" i="4"/>
  <c r="F55" i="4"/>
  <c r="E55" i="4"/>
  <c r="D55" i="4"/>
  <c r="N55" i="4" s="1"/>
  <c r="C55" i="4"/>
  <c r="B55" i="4"/>
  <c r="M55" i="4" s="1"/>
  <c r="A55" i="4"/>
  <c r="U54" i="4"/>
  <c r="T54" i="4"/>
  <c r="S54" i="4"/>
  <c r="P54" i="4"/>
  <c r="M54" i="4"/>
  <c r="L54" i="4"/>
  <c r="K54" i="4"/>
  <c r="Q54" i="4" s="1"/>
  <c r="J54" i="4"/>
  <c r="I54" i="4"/>
  <c r="H54" i="4"/>
  <c r="G54" i="4"/>
  <c r="F54" i="4"/>
  <c r="O54" i="4" s="1"/>
  <c r="E54" i="4"/>
  <c r="D54" i="4"/>
  <c r="N54" i="4" s="1"/>
  <c r="C54" i="4"/>
  <c r="B54" i="4"/>
  <c r="A54" i="4"/>
  <c r="U53" i="4"/>
  <c r="T53" i="4"/>
  <c r="S53" i="4"/>
  <c r="N53" i="4"/>
  <c r="L53" i="4"/>
  <c r="K53" i="4"/>
  <c r="J53" i="4"/>
  <c r="I53" i="4"/>
  <c r="H53" i="4"/>
  <c r="Q53" i="4" s="1"/>
  <c r="G53" i="4"/>
  <c r="P53" i="4" s="1"/>
  <c r="F53" i="4"/>
  <c r="O53" i="4" s="1"/>
  <c r="E53" i="4"/>
  <c r="D53" i="4"/>
  <c r="C53" i="4"/>
  <c r="B53" i="4"/>
  <c r="M53" i="4" s="1"/>
  <c r="A53" i="4"/>
  <c r="U52" i="4"/>
  <c r="T52" i="4"/>
  <c r="S52" i="4"/>
  <c r="L52" i="4"/>
  <c r="K52" i="4"/>
  <c r="J52" i="4"/>
  <c r="I52" i="4"/>
  <c r="H52" i="4"/>
  <c r="G52" i="4"/>
  <c r="P52" i="4" s="1"/>
  <c r="F52" i="4"/>
  <c r="E52" i="4"/>
  <c r="D52" i="4"/>
  <c r="N52" i="4" s="1"/>
  <c r="C52" i="4"/>
  <c r="B52" i="4"/>
  <c r="M52" i="4" s="1"/>
  <c r="A52" i="4"/>
  <c r="U51" i="4"/>
  <c r="T51" i="4"/>
  <c r="S51" i="4"/>
  <c r="P51" i="4"/>
  <c r="O51" i="4"/>
  <c r="L51" i="4"/>
  <c r="K51" i="4"/>
  <c r="J51" i="4"/>
  <c r="I51" i="4"/>
  <c r="H51" i="4"/>
  <c r="Q51" i="4" s="1"/>
  <c r="G51" i="4"/>
  <c r="F51" i="4"/>
  <c r="E51" i="4"/>
  <c r="D51" i="4"/>
  <c r="N51" i="4" s="1"/>
  <c r="C51" i="4"/>
  <c r="B51" i="4"/>
  <c r="A51" i="4"/>
  <c r="U50" i="4"/>
  <c r="T50" i="4"/>
  <c r="S50" i="4"/>
  <c r="P50" i="4"/>
  <c r="M50" i="4"/>
  <c r="L50" i="4"/>
  <c r="K50" i="4"/>
  <c r="J50" i="4"/>
  <c r="I50" i="4"/>
  <c r="H50" i="4"/>
  <c r="G50" i="4"/>
  <c r="F50" i="4"/>
  <c r="O50" i="4" s="1"/>
  <c r="E50" i="4"/>
  <c r="D50" i="4"/>
  <c r="N50" i="4" s="1"/>
  <c r="C50" i="4"/>
  <c r="B50" i="4"/>
  <c r="A50" i="4"/>
  <c r="U49" i="4"/>
  <c r="T49" i="4"/>
  <c r="S49" i="4"/>
  <c r="N49" i="4"/>
  <c r="L49" i="4"/>
  <c r="K49" i="4"/>
  <c r="J49" i="4"/>
  <c r="I49" i="4"/>
  <c r="H49" i="4"/>
  <c r="Q49" i="4" s="1"/>
  <c r="G49" i="4"/>
  <c r="P49" i="4" s="1"/>
  <c r="F49" i="4"/>
  <c r="O49" i="4" s="1"/>
  <c r="E49" i="4"/>
  <c r="D49" i="4"/>
  <c r="C49" i="4"/>
  <c r="B49" i="4"/>
  <c r="M49" i="4" s="1"/>
  <c r="A49" i="4"/>
  <c r="U48" i="4"/>
  <c r="T48" i="4"/>
  <c r="S48" i="4"/>
  <c r="L48" i="4"/>
  <c r="K48" i="4"/>
  <c r="J48" i="4"/>
  <c r="I48" i="4"/>
  <c r="H48" i="4"/>
  <c r="G48" i="4"/>
  <c r="P48" i="4" s="1"/>
  <c r="F48" i="4"/>
  <c r="E48" i="4"/>
  <c r="N48" i="4" s="1"/>
  <c r="D48" i="4"/>
  <c r="C48" i="4"/>
  <c r="B48" i="4"/>
  <c r="M48" i="4" s="1"/>
  <c r="A48" i="4"/>
  <c r="U47" i="4"/>
  <c r="T47" i="4"/>
  <c r="S47" i="4"/>
  <c r="P47" i="4"/>
  <c r="O47" i="4"/>
  <c r="L47" i="4"/>
  <c r="K47" i="4"/>
  <c r="J47" i="4"/>
  <c r="I47" i="4"/>
  <c r="H47" i="4"/>
  <c r="Q47" i="4" s="1"/>
  <c r="G47" i="4"/>
  <c r="F47" i="4"/>
  <c r="E47" i="4"/>
  <c r="D47" i="4"/>
  <c r="N47" i="4" s="1"/>
  <c r="C47" i="4"/>
  <c r="B47" i="4"/>
  <c r="M47" i="4" s="1"/>
  <c r="R47" i="4" s="1"/>
  <c r="A47" i="4"/>
  <c r="U46" i="4"/>
  <c r="T46" i="4"/>
  <c r="S46" i="4"/>
  <c r="P46" i="4"/>
  <c r="M46" i="4"/>
  <c r="L46" i="4"/>
  <c r="K46" i="4"/>
  <c r="Q46" i="4" s="1"/>
  <c r="J46" i="4"/>
  <c r="I46" i="4"/>
  <c r="H46" i="4"/>
  <c r="G46" i="4"/>
  <c r="F46" i="4"/>
  <c r="O46" i="4" s="1"/>
  <c r="E46" i="4"/>
  <c r="D46" i="4"/>
  <c r="N46" i="4" s="1"/>
  <c r="C46" i="4"/>
  <c r="B46" i="4"/>
  <c r="A46" i="4"/>
  <c r="U45" i="4"/>
  <c r="T45" i="4"/>
  <c r="S45" i="4"/>
  <c r="N45" i="4"/>
  <c r="L45" i="4"/>
  <c r="K45" i="4"/>
  <c r="J45" i="4"/>
  <c r="I45" i="4"/>
  <c r="H45" i="4"/>
  <c r="Q45" i="4" s="1"/>
  <c r="G45" i="4"/>
  <c r="P45" i="4" s="1"/>
  <c r="F45" i="4"/>
  <c r="O45" i="4" s="1"/>
  <c r="E45" i="4"/>
  <c r="D45" i="4"/>
  <c r="C45" i="4"/>
  <c r="B45" i="4"/>
  <c r="M45" i="4" s="1"/>
  <c r="A45" i="4"/>
  <c r="U44" i="4"/>
  <c r="T44" i="4"/>
  <c r="S44" i="4"/>
  <c r="L44" i="4"/>
  <c r="K44" i="4"/>
  <c r="J44" i="4"/>
  <c r="I44" i="4"/>
  <c r="H44" i="4"/>
  <c r="G44" i="4"/>
  <c r="P44" i="4" s="1"/>
  <c r="F44" i="4"/>
  <c r="E44" i="4"/>
  <c r="N44" i="4" s="1"/>
  <c r="D44" i="4"/>
  <c r="C44" i="4"/>
  <c r="B44" i="4"/>
  <c r="M44" i="4" s="1"/>
  <c r="A44" i="4"/>
  <c r="U43" i="4"/>
  <c r="T43" i="4"/>
  <c r="S43" i="4"/>
  <c r="P43" i="4"/>
  <c r="O43" i="4"/>
  <c r="L43" i="4"/>
  <c r="K43" i="4"/>
  <c r="J43" i="4"/>
  <c r="I43" i="4"/>
  <c r="H43" i="4"/>
  <c r="Q43" i="4" s="1"/>
  <c r="G43" i="4"/>
  <c r="F43" i="4"/>
  <c r="E43" i="4"/>
  <c r="D43" i="4"/>
  <c r="N43" i="4" s="1"/>
  <c r="C43" i="4"/>
  <c r="B43" i="4"/>
  <c r="A43" i="4"/>
  <c r="U42" i="4"/>
  <c r="T42" i="4"/>
  <c r="S42" i="4"/>
  <c r="P42" i="4"/>
  <c r="M42" i="4"/>
  <c r="L42" i="4"/>
  <c r="K42" i="4"/>
  <c r="J42" i="4"/>
  <c r="I42" i="4"/>
  <c r="H42" i="4"/>
  <c r="G42" i="4"/>
  <c r="F42" i="4"/>
  <c r="O42" i="4" s="1"/>
  <c r="E42" i="4"/>
  <c r="D42" i="4"/>
  <c r="N42" i="4" s="1"/>
  <c r="C42" i="4"/>
  <c r="B42" i="4"/>
  <c r="A42" i="4"/>
  <c r="U41" i="4"/>
  <c r="T41" i="4"/>
  <c r="S41" i="4"/>
  <c r="N41" i="4"/>
  <c r="L41" i="4"/>
  <c r="K41" i="4"/>
  <c r="J41" i="4"/>
  <c r="I41" i="4"/>
  <c r="H41" i="4"/>
  <c r="Q41" i="4" s="1"/>
  <c r="G41" i="4"/>
  <c r="P41" i="4" s="1"/>
  <c r="F41" i="4"/>
  <c r="O41" i="4" s="1"/>
  <c r="E41" i="4"/>
  <c r="D41" i="4"/>
  <c r="C41" i="4"/>
  <c r="B41" i="4"/>
  <c r="M41" i="4" s="1"/>
  <c r="A41" i="4"/>
  <c r="U40" i="4"/>
  <c r="T40" i="4"/>
  <c r="S40" i="4"/>
  <c r="L40" i="4"/>
  <c r="K40" i="4"/>
  <c r="J40" i="4"/>
  <c r="I40" i="4"/>
  <c r="H40" i="4"/>
  <c r="G40" i="4"/>
  <c r="P40" i="4" s="1"/>
  <c r="F40" i="4"/>
  <c r="E40" i="4"/>
  <c r="N40" i="4" s="1"/>
  <c r="D40" i="4"/>
  <c r="C40" i="4"/>
  <c r="B40" i="4"/>
  <c r="M40" i="4" s="1"/>
  <c r="A40" i="4"/>
  <c r="U39" i="4"/>
  <c r="T39" i="4"/>
  <c r="S39" i="4"/>
  <c r="P39" i="4"/>
  <c r="O39" i="4"/>
  <c r="L39" i="4"/>
  <c r="K39" i="4"/>
  <c r="J39" i="4"/>
  <c r="I39" i="4"/>
  <c r="H39" i="4"/>
  <c r="Q39" i="4" s="1"/>
  <c r="G39" i="4"/>
  <c r="F39" i="4"/>
  <c r="E39" i="4"/>
  <c r="D39" i="4"/>
  <c r="N39" i="4" s="1"/>
  <c r="C39" i="4"/>
  <c r="B39" i="4"/>
  <c r="M39" i="4" s="1"/>
  <c r="R39" i="4" s="1"/>
  <c r="A39" i="4"/>
  <c r="U38" i="4"/>
  <c r="T38" i="4"/>
  <c r="S38" i="4"/>
  <c r="P38" i="4"/>
  <c r="M38" i="4"/>
  <c r="L38" i="4"/>
  <c r="K38" i="4"/>
  <c r="Q38" i="4" s="1"/>
  <c r="J38" i="4"/>
  <c r="I38" i="4"/>
  <c r="H38" i="4"/>
  <c r="G38" i="4"/>
  <c r="F38" i="4"/>
  <c r="O38" i="4" s="1"/>
  <c r="E38" i="4"/>
  <c r="D38" i="4"/>
  <c r="N38" i="4" s="1"/>
  <c r="C38" i="4"/>
  <c r="B38" i="4"/>
  <c r="A38" i="4"/>
  <c r="U37" i="4"/>
  <c r="T37" i="4"/>
  <c r="S37" i="4"/>
  <c r="N37" i="4"/>
  <c r="L37" i="4"/>
  <c r="K37" i="4"/>
  <c r="J37" i="4"/>
  <c r="I37" i="4"/>
  <c r="H37" i="4"/>
  <c r="Q37" i="4" s="1"/>
  <c r="G37" i="4"/>
  <c r="P37" i="4" s="1"/>
  <c r="F37" i="4"/>
  <c r="O37" i="4" s="1"/>
  <c r="E37" i="4"/>
  <c r="D37" i="4"/>
  <c r="C37" i="4"/>
  <c r="B37" i="4"/>
  <c r="M37" i="4" s="1"/>
  <c r="A37" i="4"/>
  <c r="U36" i="4"/>
  <c r="T36" i="4"/>
  <c r="S36" i="4"/>
  <c r="L36" i="4"/>
  <c r="K36" i="4"/>
  <c r="J36" i="4"/>
  <c r="I36" i="4"/>
  <c r="H36" i="4"/>
  <c r="G36" i="4"/>
  <c r="P36" i="4" s="1"/>
  <c r="F36" i="4"/>
  <c r="E36" i="4"/>
  <c r="N36" i="4" s="1"/>
  <c r="D36" i="4"/>
  <c r="C36" i="4"/>
  <c r="B36" i="4"/>
  <c r="M36" i="4" s="1"/>
  <c r="A36" i="4"/>
  <c r="U35" i="4"/>
  <c r="T35" i="4"/>
  <c r="S35" i="4"/>
  <c r="P35" i="4"/>
  <c r="O35" i="4"/>
  <c r="L35" i="4"/>
  <c r="K35" i="4"/>
  <c r="J35" i="4"/>
  <c r="I35" i="4"/>
  <c r="H35" i="4"/>
  <c r="Q35" i="4" s="1"/>
  <c r="G35" i="4"/>
  <c r="F35" i="4"/>
  <c r="E35" i="4"/>
  <c r="D35" i="4"/>
  <c r="N35" i="4" s="1"/>
  <c r="C35" i="4"/>
  <c r="B35" i="4"/>
  <c r="A35" i="4"/>
  <c r="U34" i="4"/>
  <c r="T34" i="4"/>
  <c r="S34" i="4"/>
  <c r="P34" i="4"/>
  <c r="M34" i="4"/>
  <c r="R34" i="4" s="1"/>
  <c r="L34" i="4"/>
  <c r="Q34" i="4" s="1"/>
  <c r="K34" i="4"/>
  <c r="J34" i="4"/>
  <c r="I34" i="4"/>
  <c r="H34" i="4"/>
  <c r="G34" i="4"/>
  <c r="F34" i="4"/>
  <c r="O34" i="4" s="1"/>
  <c r="E34" i="4"/>
  <c r="D34" i="4"/>
  <c r="N34" i="4" s="1"/>
  <c r="C34" i="4"/>
  <c r="B34" i="4"/>
  <c r="A34" i="4"/>
  <c r="U33" i="4"/>
  <c r="T33" i="4"/>
  <c r="S33" i="4"/>
  <c r="N33" i="4"/>
  <c r="L33" i="4"/>
  <c r="K33" i="4"/>
  <c r="J33" i="4"/>
  <c r="I33" i="4"/>
  <c r="H33" i="4"/>
  <c r="Q33" i="4" s="1"/>
  <c r="G33" i="4"/>
  <c r="P33" i="4" s="1"/>
  <c r="F33" i="4"/>
  <c r="O33" i="4" s="1"/>
  <c r="E33" i="4"/>
  <c r="D33" i="4"/>
  <c r="C33" i="4"/>
  <c r="B33" i="4"/>
  <c r="M33" i="4" s="1"/>
  <c r="A33" i="4"/>
  <c r="U32" i="4"/>
  <c r="T32" i="4"/>
  <c r="S32" i="4"/>
  <c r="L32" i="4"/>
  <c r="K32" i="4"/>
  <c r="J32" i="4"/>
  <c r="I32" i="4"/>
  <c r="H32" i="4"/>
  <c r="G32" i="4"/>
  <c r="P32" i="4" s="1"/>
  <c r="F32" i="4"/>
  <c r="E32" i="4"/>
  <c r="N32" i="4" s="1"/>
  <c r="D32" i="4"/>
  <c r="C32" i="4"/>
  <c r="B32" i="4"/>
  <c r="M32" i="4" s="1"/>
  <c r="A32" i="4"/>
  <c r="U31" i="4"/>
  <c r="T31" i="4"/>
  <c r="S31" i="4"/>
  <c r="P31" i="4"/>
  <c r="O31" i="4"/>
  <c r="L31" i="4"/>
  <c r="K31" i="4"/>
  <c r="J31" i="4"/>
  <c r="I31" i="4"/>
  <c r="H31" i="4"/>
  <c r="Q31" i="4" s="1"/>
  <c r="G31" i="4"/>
  <c r="F31" i="4"/>
  <c r="E31" i="4"/>
  <c r="D31" i="4"/>
  <c r="N31" i="4" s="1"/>
  <c r="C31" i="4"/>
  <c r="B31" i="4"/>
  <c r="M31" i="4" s="1"/>
  <c r="A31" i="4"/>
  <c r="U30" i="4"/>
  <c r="T30" i="4"/>
  <c r="S30" i="4"/>
  <c r="P30" i="4"/>
  <c r="M30" i="4"/>
  <c r="L30" i="4"/>
  <c r="K30" i="4"/>
  <c r="Q30" i="4" s="1"/>
  <c r="J30" i="4"/>
  <c r="I30" i="4"/>
  <c r="H30" i="4"/>
  <c r="G30" i="4"/>
  <c r="F30" i="4"/>
  <c r="O30" i="4" s="1"/>
  <c r="E30" i="4"/>
  <c r="D30" i="4"/>
  <c r="N30" i="4" s="1"/>
  <c r="C30" i="4"/>
  <c r="B30" i="4"/>
  <c r="A30" i="4"/>
  <c r="U29" i="4"/>
  <c r="T29" i="4"/>
  <c r="S29" i="4"/>
  <c r="N29" i="4"/>
  <c r="L29" i="4"/>
  <c r="K29" i="4"/>
  <c r="J29" i="4"/>
  <c r="I29" i="4"/>
  <c r="H29" i="4"/>
  <c r="Q29" i="4" s="1"/>
  <c r="G29" i="4"/>
  <c r="P29" i="4" s="1"/>
  <c r="F29" i="4"/>
  <c r="O29" i="4" s="1"/>
  <c r="E29" i="4"/>
  <c r="D29" i="4"/>
  <c r="C29" i="4"/>
  <c r="B29" i="4"/>
  <c r="M29" i="4" s="1"/>
  <c r="A29" i="4"/>
  <c r="U28" i="4"/>
  <c r="T28" i="4"/>
  <c r="S28" i="4"/>
  <c r="L28" i="4"/>
  <c r="K28" i="4"/>
  <c r="J28" i="4"/>
  <c r="I28" i="4"/>
  <c r="H28" i="4"/>
  <c r="G28" i="4"/>
  <c r="P28" i="4" s="1"/>
  <c r="F28" i="4"/>
  <c r="E28" i="4"/>
  <c r="N28" i="4" s="1"/>
  <c r="D28" i="4"/>
  <c r="C28" i="4"/>
  <c r="B28" i="4"/>
  <c r="M28" i="4" s="1"/>
  <c r="A28" i="4"/>
  <c r="U27" i="4"/>
  <c r="T27" i="4"/>
  <c r="S27" i="4"/>
  <c r="P27" i="4"/>
  <c r="O27" i="4"/>
  <c r="L27" i="4"/>
  <c r="K27" i="4"/>
  <c r="J27" i="4"/>
  <c r="I27" i="4"/>
  <c r="H27" i="4"/>
  <c r="Q27" i="4" s="1"/>
  <c r="G27" i="4"/>
  <c r="F27" i="4"/>
  <c r="E27" i="4"/>
  <c r="D27" i="4"/>
  <c r="N27" i="4" s="1"/>
  <c r="C27" i="4"/>
  <c r="B27" i="4"/>
  <c r="A27" i="4"/>
  <c r="U26" i="4"/>
  <c r="T26" i="4"/>
  <c r="S26" i="4"/>
  <c r="P26" i="4"/>
  <c r="M26" i="4"/>
  <c r="L26" i="4"/>
  <c r="K26" i="4"/>
  <c r="J26" i="4"/>
  <c r="I26" i="4"/>
  <c r="H26" i="4"/>
  <c r="G26" i="4"/>
  <c r="F26" i="4"/>
  <c r="O26" i="4" s="1"/>
  <c r="E26" i="4"/>
  <c r="D26" i="4"/>
  <c r="N26" i="4" s="1"/>
  <c r="C26" i="4"/>
  <c r="B26" i="4"/>
  <c r="A26" i="4"/>
  <c r="U25" i="4"/>
  <c r="T25" i="4"/>
  <c r="S25" i="4"/>
  <c r="N25" i="4"/>
  <c r="L25" i="4"/>
  <c r="K25" i="4"/>
  <c r="J25" i="4"/>
  <c r="I25" i="4"/>
  <c r="H25" i="4"/>
  <c r="Q25" i="4" s="1"/>
  <c r="G25" i="4"/>
  <c r="P25" i="4" s="1"/>
  <c r="F25" i="4"/>
  <c r="O25" i="4" s="1"/>
  <c r="E25" i="4"/>
  <c r="D25" i="4"/>
  <c r="C25" i="4"/>
  <c r="B25" i="4"/>
  <c r="M25" i="4" s="1"/>
  <c r="A25" i="4"/>
  <c r="U24" i="4"/>
  <c r="T24" i="4"/>
  <c r="S24" i="4"/>
  <c r="L24" i="4"/>
  <c r="K24" i="4"/>
  <c r="J24" i="4"/>
  <c r="I24" i="4"/>
  <c r="H24" i="4"/>
  <c r="G24" i="4"/>
  <c r="P24" i="4" s="1"/>
  <c r="F24" i="4"/>
  <c r="E24" i="4"/>
  <c r="N24" i="4" s="1"/>
  <c r="D24" i="4"/>
  <c r="C24" i="4"/>
  <c r="B24" i="4"/>
  <c r="M24" i="4" s="1"/>
  <c r="A24" i="4"/>
  <c r="U23" i="4"/>
  <c r="T23" i="4"/>
  <c r="S23" i="4"/>
  <c r="P23" i="4"/>
  <c r="O23" i="4"/>
  <c r="L23" i="4"/>
  <c r="K23" i="4"/>
  <c r="J23" i="4"/>
  <c r="I23" i="4"/>
  <c r="H23" i="4"/>
  <c r="Q23" i="4" s="1"/>
  <c r="G23" i="4"/>
  <c r="F23" i="4"/>
  <c r="E23" i="4"/>
  <c r="D23" i="4"/>
  <c r="N23" i="4" s="1"/>
  <c r="C23" i="4"/>
  <c r="B23" i="4"/>
  <c r="M23" i="4" s="1"/>
  <c r="R23" i="4" s="1"/>
  <c r="A23" i="4"/>
  <c r="U22" i="4"/>
  <c r="T22" i="4"/>
  <c r="S22" i="4"/>
  <c r="P22" i="4"/>
  <c r="M22" i="4"/>
  <c r="L22" i="4"/>
  <c r="K22" i="4"/>
  <c r="Q22" i="4" s="1"/>
  <c r="J22" i="4"/>
  <c r="I22" i="4"/>
  <c r="H22" i="4"/>
  <c r="G22" i="4"/>
  <c r="F22" i="4"/>
  <c r="O22" i="4" s="1"/>
  <c r="E22" i="4"/>
  <c r="D22" i="4"/>
  <c r="N22" i="4" s="1"/>
  <c r="C22" i="4"/>
  <c r="B22" i="4"/>
  <c r="A22" i="4"/>
  <c r="U21" i="4"/>
  <c r="T21" i="4"/>
  <c r="S21" i="4"/>
  <c r="N21" i="4"/>
  <c r="L21" i="4"/>
  <c r="K21" i="4"/>
  <c r="J21" i="4"/>
  <c r="I21" i="4"/>
  <c r="H21" i="4"/>
  <c r="Q21" i="4" s="1"/>
  <c r="G21" i="4"/>
  <c r="P21" i="4" s="1"/>
  <c r="F21" i="4"/>
  <c r="O21" i="4" s="1"/>
  <c r="E21" i="4"/>
  <c r="D21" i="4"/>
  <c r="C21" i="4"/>
  <c r="B21" i="4"/>
  <c r="M21" i="4" s="1"/>
  <c r="A21" i="4"/>
  <c r="U20" i="4"/>
  <c r="T20" i="4"/>
  <c r="S20" i="4"/>
  <c r="L20" i="4"/>
  <c r="K20" i="4"/>
  <c r="J20" i="4"/>
  <c r="I20" i="4"/>
  <c r="H20" i="4"/>
  <c r="G20" i="4"/>
  <c r="P20" i="4" s="1"/>
  <c r="F20" i="4"/>
  <c r="E20" i="4"/>
  <c r="N20" i="4" s="1"/>
  <c r="D20" i="4"/>
  <c r="C20" i="4"/>
  <c r="B20" i="4"/>
  <c r="M20" i="4" s="1"/>
  <c r="A20" i="4"/>
  <c r="U19" i="4"/>
  <c r="T19" i="4"/>
  <c r="S19" i="4"/>
  <c r="P19" i="4"/>
  <c r="O19" i="4"/>
  <c r="L19" i="4"/>
  <c r="K19" i="4"/>
  <c r="J19" i="4"/>
  <c r="I19" i="4"/>
  <c r="H19" i="4"/>
  <c r="Q19" i="4" s="1"/>
  <c r="G19" i="4"/>
  <c r="F19" i="4"/>
  <c r="E19" i="4"/>
  <c r="D19" i="4"/>
  <c r="N19" i="4" s="1"/>
  <c r="C19" i="4"/>
  <c r="B19" i="4"/>
  <c r="A19" i="4"/>
  <c r="U18" i="4"/>
  <c r="T18" i="4"/>
  <c r="S18" i="4"/>
  <c r="P18" i="4"/>
  <c r="M18" i="4"/>
  <c r="L18" i="4"/>
  <c r="K18" i="4"/>
  <c r="J18" i="4"/>
  <c r="I18" i="4"/>
  <c r="H18" i="4"/>
  <c r="G18" i="4"/>
  <c r="F18" i="4"/>
  <c r="O18" i="4" s="1"/>
  <c r="E18" i="4"/>
  <c r="D18" i="4"/>
  <c r="N18" i="4" s="1"/>
  <c r="C18" i="4"/>
  <c r="B18" i="4"/>
  <c r="A18" i="4"/>
  <c r="U17" i="4"/>
  <c r="T17" i="4"/>
  <c r="S17" i="4"/>
  <c r="N17" i="4"/>
  <c r="L17" i="4"/>
  <c r="K17" i="4"/>
  <c r="J17" i="4"/>
  <c r="I17" i="4"/>
  <c r="H17" i="4"/>
  <c r="Q17" i="4" s="1"/>
  <c r="G17" i="4"/>
  <c r="P17" i="4" s="1"/>
  <c r="F17" i="4"/>
  <c r="O17" i="4" s="1"/>
  <c r="E17" i="4"/>
  <c r="D17" i="4"/>
  <c r="C17" i="4"/>
  <c r="B17" i="4"/>
  <c r="M17" i="4" s="1"/>
  <c r="A17" i="4"/>
  <c r="U16" i="4"/>
  <c r="T16" i="4"/>
  <c r="S16" i="4"/>
  <c r="L16" i="4"/>
  <c r="K16" i="4"/>
  <c r="J16" i="4"/>
  <c r="I16" i="4"/>
  <c r="H16" i="4"/>
  <c r="G16" i="4"/>
  <c r="P16" i="4" s="1"/>
  <c r="F16" i="4"/>
  <c r="E16" i="4"/>
  <c r="N16" i="4" s="1"/>
  <c r="D16" i="4"/>
  <c r="C16" i="4"/>
  <c r="B16" i="4"/>
  <c r="M16" i="4" s="1"/>
  <c r="A16" i="4"/>
  <c r="U15" i="4"/>
  <c r="T15" i="4"/>
  <c r="S15" i="4"/>
  <c r="P15" i="4"/>
  <c r="O15" i="4"/>
  <c r="L15" i="4"/>
  <c r="K15" i="4"/>
  <c r="J15" i="4"/>
  <c r="I15" i="4"/>
  <c r="H15" i="4"/>
  <c r="Q15" i="4" s="1"/>
  <c r="G15" i="4"/>
  <c r="F15" i="4"/>
  <c r="E15" i="4"/>
  <c r="D15" i="4"/>
  <c r="N15" i="4" s="1"/>
  <c r="C15" i="4"/>
  <c r="B15" i="4"/>
  <c r="M15" i="4" s="1"/>
  <c r="R15" i="4" s="1"/>
  <c r="A15" i="4"/>
  <c r="U14" i="4"/>
  <c r="T14" i="4"/>
  <c r="S14" i="4"/>
  <c r="P14" i="4"/>
  <c r="M14" i="4"/>
  <c r="L14" i="4"/>
  <c r="K14" i="4"/>
  <c r="Q14" i="4" s="1"/>
  <c r="J14" i="4"/>
  <c r="I14" i="4"/>
  <c r="H14" i="4"/>
  <c r="G14" i="4"/>
  <c r="F14" i="4"/>
  <c r="O14" i="4" s="1"/>
  <c r="E14" i="4"/>
  <c r="D14" i="4"/>
  <c r="N14" i="4" s="1"/>
  <c r="C14" i="4"/>
  <c r="B14" i="4"/>
  <c r="A14" i="4"/>
  <c r="U13" i="4"/>
  <c r="T13" i="4"/>
  <c r="S13" i="4"/>
  <c r="N13" i="4"/>
  <c r="L13" i="4"/>
  <c r="K13" i="4"/>
  <c r="J13" i="4"/>
  <c r="I13" i="4"/>
  <c r="H13" i="4"/>
  <c r="Q13" i="4" s="1"/>
  <c r="G13" i="4"/>
  <c r="P13" i="4" s="1"/>
  <c r="F13" i="4"/>
  <c r="O13" i="4" s="1"/>
  <c r="E13" i="4"/>
  <c r="D13" i="4"/>
  <c r="C13" i="4"/>
  <c r="B13" i="4"/>
  <c r="M13" i="4" s="1"/>
  <c r="A13" i="4"/>
  <c r="U12" i="4"/>
  <c r="T12" i="4"/>
  <c r="S12" i="4"/>
  <c r="L12" i="4"/>
  <c r="K12" i="4"/>
  <c r="J12" i="4"/>
  <c r="I12" i="4"/>
  <c r="H12" i="4"/>
  <c r="G12" i="4"/>
  <c r="P12" i="4" s="1"/>
  <c r="F12" i="4"/>
  <c r="E12" i="4"/>
  <c r="N12" i="4" s="1"/>
  <c r="D12" i="4"/>
  <c r="C12" i="4"/>
  <c r="B12" i="4"/>
  <c r="M12" i="4" s="1"/>
  <c r="A12" i="4"/>
  <c r="U11" i="4"/>
  <c r="T11" i="4"/>
  <c r="S11" i="4"/>
  <c r="P11" i="4"/>
  <c r="O11" i="4"/>
  <c r="L11" i="4"/>
  <c r="K11" i="4"/>
  <c r="J11" i="4"/>
  <c r="I11" i="4"/>
  <c r="H11" i="4"/>
  <c r="Q11" i="4" s="1"/>
  <c r="G11" i="4"/>
  <c r="F11" i="4"/>
  <c r="E11" i="4"/>
  <c r="D11" i="4"/>
  <c r="N11" i="4" s="1"/>
  <c r="C11" i="4"/>
  <c r="B11" i="4"/>
  <c r="A11" i="4"/>
  <c r="U10" i="4"/>
  <c r="T10" i="4"/>
  <c r="S10" i="4"/>
  <c r="P10" i="4"/>
  <c r="M10" i="4"/>
  <c r="L10" i="4"/>
  <c r="K10" i="4"/>
  <c r="J10" i="4"/>
  <c r="I10" i="4"/>
  <c r="H10" i="4"/>
  <c r="G10" i="4"/>
  <c r="F10" i="4"/>
  <c r="O10" i="4" s="1"/>
  <c r="E10" i="4"/>
  <c r="D10" i="4"/>
  <c r="N10" i="4" s="1"/>
  <c r="C10" i="4"/>
  <c r="B10" i="4"/>
  <c r="A10" i="4"/>
  <c r="U9" i="4"/>
  <c r="T9" i="4"/>
  <c r="S9" i="4"/>
  <c r="N9" i="4"/>
  <c r="L9" i="4"/>
  <c r="K9" i="4"/>
  <c r="J9" i="4"/>
  <c r="I9" i="4"/>
  <c r="H9" i="4"/>
  <c r="Q9" i="4" s="1"/>
  <c r="G9" i="4"/>
  <c r="P9" i="4" s="1"/>
  <c r="F9" i="4"/>
  <c r="O9" i="4" s="1"/>
  <c r="E9" i="4"/>
  <c r="D9" i="4"/>
  <c r="C9" i="4"/>
  <c r="B9" i="4"/>
  <c r="M9" i="4" s="1"/>
  <c r="A9" i="4"/>
  <c r="U8" i="4"/>
  <c r="T8" i="4"/>
  <c r="S8" i="4"/>
  <c r="L8" i="4"/>
  <c r="K8" i="4"/>
  <c r="J8" i="4"/>
  <c r="I8" i="4"/>
  <c r="H8" i="4"/>
  <c r="G8" i="4"/>
  <c r="P8" i="4" s="1"/>
  <c r="F8" i="4"/>
  <c r="E8" i="4"/>
  <c r="N8" i="4" s="1"/>
  <c r="D8" i="4"/>
  <c r="C8" i="4"/>
  <c r="B8" i="4"/>
  <c r="M8" i="4" s="1"/>
  <c r="A8" i="4"/>
  <c r="U7" i="4"/>
  <c r="T7" i="4"/>
  <c r="S7" i="4"/>
  <c r="P7" i="4"/>
  <c r="O7" i="4"/>
  <c r="L7" i="4"/>
  <c r="K7" i="4"/>
  <c r="J7" i="4"/>
  <c r="I7" i="4"/>
  <c r="H7" i="4"/>
  <c r="Q7" i="4" s="1"/>
  <c r="G7" i="4"/>
  <c r="F7" i="4"/>
  <c r="E7" i="4"/>
  <c r="D7" i="4"/>
  <c r="N7" i="4" s="1"/>
  <c r="C7" i="4"/>
  <c r="B7" i="4"/>
  <c r="M7" i="4" s="1"/>
  <c r="R7" i="4" s="1"/>
  <c r="A7" i="4"/>
  <c r="U6" i="4"/>
  <c r="T6" i="4"/>
  <c r="S6" i="4"/>
  <c r="P6" i="4"/>
  <c r="M6" i="4"/>
  <c r="L6" i="4"/>
  <c r="K6" i="4"/>
  <c r="Q6" i="4" s="1"/>
  <c r="J6" i="4"/>
  <c r="I6" i="4"/>
  <c r="H6" i="4"/>
  <c r="G6" i="4"/>
  <c r="F6" i="4"/>
  <c r="O6" i="4" s="1"/>
  <c r="E6" i="4"/>
  <c r="D6" i="4"/>
  <c r="N6" i="4" s="1"/>
  <c r="C6" i="4"/>
  <c r="B6" i="4"/>
  <c r="A6" i="4"/>
  <c r="U5" i="4"/>
  <c r="T5" i="4"/>
  <c r="S5" i="4"/>
  <c r="N5" i="4"/>
  <c r="L5" i="4"/>
  <c r="K5" i="4"/>
  <c r="J5" i="4"/>
  <c r="I5" i="4"/>
  <c r="H5" i="4"/>
  <c r="Q5" i="4" s="1"/>
  <c r="G5" i="4"/>
  <c r="P5" i="4" s="1"/>
  <c r="F5" i="4"/>
  <c r="O5" i="4" s="1"/>
  <c r="E5" i="4"/>
  <c r="D5" i="4"/>
  <c r="C5" i="4"/>
  <c r="B5" i="4"/>
  <c r="M5" i="4" s="1"/>
  <c r="A5" i="4"/>
  <c r="U4" i="4"/>
  <c r="T4" i="4"/>
  <c r="S4" i="4"/>
  <c r="L4" i="4"/>
  <c r="K4" i="4"/>
  <c r="J4" i="4"/>
  <c r="I4" i="4"/>
  <c r="H4" i="4"/>
  <c r="G4" i="4"/>
  <c r="P4" i="4" s="1"/>
  <c r="F4" i="4"/>
  <c r="E4" i="4"/>
  <c r="N4" i="4" s="1"/>
  <c r="D4" i="4"/>
  <c r="C4" i="4"/>
  <c r="B4" i="4"/>
  <c r="M4" i="4" s="1"/>
  <c r="A4" i="4"/>
  <c r="U3" i="4"/>
  <c r="T3" i="4"/>
  <c r="S3" i="4"/>
  <c r="P3" i="4"/>
  <c r="O3" i="4"/>
  <c r="L3" i="4"/>
  <c r="K3" i="4"/>
  <c r="J3" i="4"/>
  <c r="I3" i="4"/>
  <c r="H3" i="4"/>
  <c r="Q3" i="4" s="1"/>
  <c r="G3" i="4"/>
  <c r="F3" i="4"/>
  <c r="E3" i="4"/>
  <c r="D3" i="4"/>
  <c r="N3" i="4" s="1"/>
  <c r="C3" i="4"/>
  <c r="B3" i="4"/>
  <c r="A3" i="4"/>
  <c r="U2" i="4"/>
  <c r="T2" i="4"/>
  <c r="S2" i="4"/>
  <c r="P2" i="4"/>
  <c r="M2" i="4"/>
  <c r="L2" i="4"/>
  <c r="K2" i="4"/>
  <c r="J2" i="4"/>
  <c r="I2" i="4"/>
  <c r="H2" i="4"/>
  <c r="G2" i="4"/>
  <c r="F2" i="4"/>
  <c r="O2" i="4" s="1"/>
  <c r="E2" i="4"/>
  <c r="D2" i="4"/>
  <c r="N2" i="4" s="1"/>
  <c r="C2" i="4"/>
  <c r="B2" i="4"/>
  <c r="A2" i="4"/>
  <c r="R124" i="4" l="1"/>
  <c r="R144" i="4"/>
  <c r="R136" i="4"/>
  <c r="R218" i="4"/>
  <c r="R156" i="4"/>
  <c r="R92" i="4"/>
  <c r="R168" i="4"/>
  <c r="R36" i="4"/>
  <c r="R28" i="4"/>
  <c r="R189" i="4"/>
  <c r="R55" i="4"/>
  <c r="O472" i="4"/>
  <c r="Q472" i="4"/>
  <c r="M186" i="4"/>
  <c r="R186" i="4" s="1"/>
  <c r="R216" i="4"/>
  <c r="Q218" i="4"/>
  <c r="O218" i="4"/>
  <c r="R274" i="4"/>
  <c r="R298" i="4"/>
  <c r="R90" i="4"/>
  <c r="Q4" i="4"/>
  <c r="O4" i="4"/>
  <c r="R4" i="4" s="1"/>
  <c r="R5" i="4"/>
  <c r="Q12" i="4"/>
  <c r="O12" i="4"/>
  <c r="R12" i="4" s="1"/>
  <c r="R13" i="4"/>
  <c r="Q20" i="4"/>
  <c r="O20" i="4"/>
  <c r="R20" i="4" s="1"/>
  <c r="R21" i="4"/>
  <c r="Q28" i="4"/>
  <c r="O28" i="4"/>
  <c r="R29" i="4"/>
  <c r="Q36" i="4"/>
  <c r="O36" i="4"/>
  <c r="R37" i="4"/>
  <c r="Q44" i="4"/>
  <c r="O44" i="4"/>
  <c r="R44" i="4" s="1"/>
  <c r="R45" i="4"/>
  <c r="Q52" i="4"/>
  <c r="O52" i="4"/>
  <c r="R52" i="4" s="1"/>
  <c r="R53" i="4"/>
  <c r="Q60" i="4"/>
  <c r="R60" i="4" s="1"/>
  <c r="O60" i="4"/>
  <c r="R61" i="4"/>
  <c r="Q68" i="4"/>
  <c r="O68" i="4"/>
  <c r="R68" i="4" s="1"/>
  <c r="R69" i="4"/>
  <c r="Q76" i="4"/>
  <c r="O76" i="4"/>
  <c r="R76" i="4" s="1"/>
  <c r="R77" i="4"/>
  <c r="Q84" i="4"/>
  <c r="O84" i="4"/>
  <c r="R84" i="4" s="1"/>
  <c r="R85" i="4"/>
  <c r="Q92" i="4"/>
  <c r="O92" i="4"/>
  <c r="R93" i="4"/>
  <c r="Q100" i="4"/>
  <c r="O100" i="4"/>
  <c r="R100" i="4" s="1"/>
  <c r="R101" i="4"/>
  <c r="Q108" i="4"/>
  <c r="O108" i="4"/>
  <c r="R108" i="4" s="1"/>
  <c r="R109" i="4"/>
  <c r="Q116" i="4"/>
  <c r="O116" i="4"/>
  <c r="R116" i="4" s="1"/>
  <c r="R117" i="4"/>
  <c r="Q124" i="4"/>
  <c r="O124" i="4"/>
  <c r="R125" i="4"/>
  <c r="Q132" i="4"/>
  <c r="O132" i="4"/>
  <c r="R132" i="4" s="1"/>
  <c r="R133" i="4"/>
  <c r="Q140" i="4"/>
  <c r="O140" i="4"/>
  <c r="R140" i="4" s="1"/>
  <c r="R141" i="4"/>
  <c r="Q148" i="4"/>
  <c r="O148" i="4"/>
  <c r="R148" i="4" s="1"/>
  <c r="R149" i="4"/>
  <c r="Q156" i="4"/>
  <c r="O156" i="4"/>
  <c r="R157" i="4"/>
  <c r="Q164" i="4"/>
  <c r="R164" i="4" s="1"/>
  <c r="O164" i="4"/>
  <c r="R165" i="4"/>
  <c r="Q172" i="4"/>
  <c r="O172" i="4"/>
  <c r="R172" i="4" s="1"/>
  <c r="R173" i="4"/>
  <c r="Q180" i="4"/>
  <c r="O180" i="4"/>
  <c r="R180" i="4" s="1"/>
  <c r="R181" i="4"/>
  <c r="R231" i="4"/>
  <c r="R243" i="4"/>
  <c r="R246" i="4"/>
  <c r="R2" i="4"/>
  <c r="R66" i="4"/>
  <c r="R209" i="4"/>
  <c r="R184" i="4"/>
  <c r="R199" i="4"/>
  <c r="R202" i="4"/>
  <c r="M217" i="4"/>
  <c r="R217" i="4" s="1"/>
  <c r="R230" i="4"/>
  <c r="R242" i="4"/>
  <c r="R249" i="4"/>
  <c r="O251" i="4"/>
  <c r="R251" i="4" s="1"/>
  <c r="Q251" i="4"/>
  <c r="R167" i="4"/>
  <c r="R300" i="4"/>
  <c r="M3" i="4"/>
  <c r="R3" i="4" s="1"/>
  <c r="R6" i="4"/>
  <c r="M11" i="4"/>
  <c r="R11" i="4" s="1"/>
  <c r="R14" i="4"/>
  <c r="M19" i="4"/>
  <c r="R19" i="4" s="1"/>
  <c r="R22" i="4"/>
  <c r="M27" i="4"/>
  <c r="R27" i="4" s="1"/>
  <c r="R30" i="4"/>
  <c r="M35" i="4"/>
  <c r="R35" i="4" s="1"/>
  <c r="R38" i="4"/>
  <c r="M43" i="4"/>
  <c r="R43" i="4" s="1"/>
  <c r="R46" i="4"/>
  <c r="M51" i="4"/>
  <c r="R51" i="4" s="1"/>
  <c r="R54" i="4"/>
  <c r="M59" i="4"/>
  <c r="R59" i="4" s="1"/>
  <c r="R62" i="4"/>
  <c r="M67" i="4"/>
  <c r="R67" i="4" s="1"/>
  <c r="R70" i="4"/>
  <c r="M75" i="4"/>
  <c r="R75" i="4" s="1"/>
  <c r="R78" i="4"/>
  <c r="M83" i="4"/>
  <c r="R83" i="4" s="1"/>
  <c r="R86" i="4"/>
  <c r="M91" i="4"/>
  <c r="R91" i="4" s="1"/>
  <c r="R94" i="4"/>
  <c r="M99" i="4"/>
  <c r="R99" i="4" s="1"/>
  <c r="R102" i="4"/>
  <c r="M107" i="4"/>
  <c r="R107" i="4" s="1"/>
  <c r="R110" i="4"/>
  <c r="M115" i="4"/>
  <c r="R115" i="4" s="1"/>
  <c r="R118" i="4"/>
  <c r="M123" i="4"/>
  <c r="R123" i="4" s="1"/>
  <c r="R126" i="4"/>
  <c r="M131" i="4"/>
  <c r="R131" i="4" s="1"/>
  <c r="R134" i="4"/>
  <c r="M139" i="4"/>
  <c r="R139" i="4" s="1"/>
  <c r="R142" i="4"/>
  <c r="M147" i="4"/>
  <c r="R147" i="4" s="1"/>
  <c r="R150" i="4"/>
  <c r="M155" i="4"/>
  <c r="R155" i="4" s="1"/>
  <c r="R158" i="4"/>
  <c r="M163" i="4"/>
  <c r="R163" i="4" s="1"/>
  <c r="R166" i="4"/>
  <c r="M171" i="4"/>
  <c r="R171" i="4" s="1"/>
  <c r="R174" i="4"/>
  <c r="M179" i="4"/>
  <c r="R179" i="4" s="1"/>
  <c r="R182" i="4"/>
  <c r="R220" i="4"/>
  <c r="R278" i="4"/>
  <c r="R392" i="4"/>
  <c r="R448" i="4"/>
  <c r="R221" i="4"/>
  <c r="R210" i="4"/>
  <c r="R542" i="4"/>
  <c r="R195" i="4"/>
  <c r="R215" i="4"/>
  <c r="M250" i="4"/>
  <c r="R250" i="4" s="1"/>
  <c r="R534" i="4"/>
  <c r="R10" i="4"/>
  <c r="R31" i="4"/>
  <c r="Q8" i="4"/>
  <c r="O8" i="4"/>
  <c r="R8" i="4" s="1"/>
  <c r="R9" i="4"/>
  <c r="Q16" i="4"/>
  <c r="O16" i="4"/>
  <c r="R17" i="4"/>
  <c r="Q24" i="4"/>
  <c r="O24" i="4"/>
  <c r="R25" i="4"/>
  <c r="Q32" i="4"/>
  <c r="O32" i="4"/>
  <c r="R33" i="4"/>
  <c r="Q40" i="4"/>
  <c r="O40" i="4"/>
  <c r="R40" i="4" s="1"/>
  <c r="R41" i="4"/>
  <c r="Q48" i="4"/>
  <c r="O48" i="4"/>
  <c r="R49" i="4"/>
  <c r="Q56" i="4"/>
  <c r="O56" i="4"/>
  <c r="R57" i="4"/>
  <c r="Q64" i="4"/>
  <c r="O64" i="4"/>
  <c r="R65" i="4"/>
  <c r="Q72" i="4"/>
  <c r="O72" i="4"/>
  <c r="R72" i="4" s="1"/>
  <c r="R73" i="4"/>
  <c r="Q80" i="4"/>
  <c r="O80" i="4"/>
  <c r="R81" i="4"/>
  <c r="Q88" i="4"/>
  <c r="O88" i="4"/>
  <c r="R89" i="4"/>
  <c r="Q96" i="4"/>
  <c r="O96" i="4"/>
  <c r="R97" i="4"/>
  <c r="Q104" i="4"/>
  <c r="O104" i="4"/>
  <c r="R104" i="4" s="1"/>
  <c r="R105" i="4"/>
  <c r="Q112" i="4"/>
  <c r="O112" i="4"/>
  <c r="R112" i="4" s="1"/>
  <c r="R113" i="4"/>
  <c r="Q120" i="4"/>
  <c r="O120" i="4"/>
  <c r="R121" i="4"/>
  <c r="Q128" i="4"/>
  <c r="R128" i="4" s="1"/>
  <c r="O128" i="4"/>
  <c r="R129" i="4"/>
  <c r="Q136" i="4"/>
  <c r="O136" i="4"/>
  <c r="R137" i="4"/>
  <c r="Q144" i="4"/>
  <c r="O144" i="4"/>
  <c r="R145" i="4"/>
  <c r="Q152" i="4"/>
  <c r="R152" i="4" s="1"/>
  <c r="O152" i="4"/>
  <c r="R153" i="4"/>
  <c r="Q160" i="4"/>
  <c r="O160" i="4"/>
  <c r="R160" i="4" s="1"/>
  <c r="R161" i="4"/>
  <c r="Q168" i="4"/>
  <c r="O168" i="4"/>
  <c r="R169" i="4"/>
  <c r="Q176" i="4"/>
  <c r="O176" i="4"/>
  <c r="R176" i="4" s="1"/>
  <c r="R177" i="4"/>
  <c r="R192" i="4"/>
  <c r="Q194" i="4"/>
  <c r="O194" i="4"/>
  <c r="R194" i="4" s="1"/>
  <c r="R226" i="4"/>
  <c r="R238" i="4"/>
  <c r="R253" i="4"/>
  <c r="R266" i="4"/>
  <c r="O278" i="4"/>
  <c r="Q278" i="4"/>
  <c r="R279" i="4"/>
  <c r="R299" i="4"/>
  <c r="R302" i="4"/>
  <c r="R380" i="4"/>
  <c r="R436" i="4"/>
  <c r="Q490" i="4"/>
  <c r="O490" i="4"/>
  <c r="R26" i="4"/>
  <c r="R71" i="4"/>
  <c r="R103" i="4"/>
  <c r="R255" i="4"/>
  <c r="R263" i="4"/>
  <c r="Q2" i="4"/>
  <c r="Q10" i="4"/>
  <c r="Q18" i="4"/>
  <c r="R18" i="4" s="1"/>
  <c r="Q26" i="4"/>
  <c r="Q42" i="4"/>
  <c r="R42" i="4" s="1"/>
  <c r="Q50" i="4"/>
  <c r="R50" i="4" s="1"/>
  <c r="Q58" i="4"/>
  <c r="R58" i="4" s="1"/>
  <c r="Q66" i="4"/>
  <c r="Q74" i="4"/>
  <c r="R74" i="4" s="1"/>
  <c r="Q82" i="4"/>
  <c r="R82" i="4" s="1"/>
  <c r="Q90" i="4"/>
  <c r="Q98" i="4"/>
  <c r="R98" i="4" s="1"/>
  <c r="Q106" i="4"/>
  <c r="R106" i="4" s="1"/>
  <c r="Q199" i="4"/>
  <c r="R223" i="4"/>
  <c r="R235" i="4"/>
  <c r="R245" i="4"/>
  <c r="R272" i="4"/>
  <c r="R185" i="4"/>
  <c r="Q187" i="4"/>
  <c r="O187" i="4"/>
  <c r="N190" i="4"/>
  <c r="R190" i="4" s="1"/>
  <c r="R198" i="4"/>
  <c r="R206" i="4"/>
  <c r="R228" i="4"/>
  <c r="R240" i="4"/>
  <c r="R276" i="4"/>
  <c r="R307" i="4"/>
  <c r="R480" i="4"/>
  <c r="Q192" i="4"/>
  <c r="O211" i="4"/>
  <c r="Q216" i="4"/>
  <c r="Q232" i="4"/>
  <c r="R233" i="4"/>
  <c r="Q244" i="4"/>
  <c r="Q252" i="4"/>
  <c r="O282" i="4"/>
  <c r="R282" i="4" s="1"/>
  <c r="R374" i="4"/>
  <c r="O428" i="4"/>
  <c r="Q428" i="4"/>
  <c r="O440" i="4"/>
  <c r="R440" i="4" s="1"/>
  <c r="Q440" i="4"/>
  <c r="O452" i="4"/>
  <c r="R452" i="4" s="1"/>
  <c r="Q452" i="4"/>
  <c r="O464" i="4"/>
  <c r="R464" i="4" s="1"/>
  <c r="Q464" i="4"/>
  <c r="O484" i="4"/>
  <c r="Q484" i="4"/>
  <c r="R504" i="4"/>
  <c r="R556" i="4"/>
  <c r="R570" i="4"/>
  <c r="R584" i="4"/>
  <c r="R594" i="4"/>
  <c r="Q201" i="4"/>
  <c r="R201" i="4" s="1"/>
  <c r="N251" i="4"/>
  <c r="O258" i="4"/>
  <c r="R258" i="4" s="1"/>
  <c r="Q268" i="4"/>
  <c r="R268" i="4" s="1"/>
  <c r="M269" i="4"/>
  <c r="R269" i="4" s="1"/>
  <c r="R310" i="4"/>
  <c r="R358" i="4"/>
  <c r="R386" i="4"/>
  <c r="R398" i="4"/>
  <c r="R410" i="4"/>
  <c r="R417" i="4"/>
  <c r="R422" i="4"/>
  <c r="R429" i="4"/>
  <c r="R434" i="4"/>
  <c r="R441" i="4"/>
  <c r="R446" i="4"/>
  <c r="R453" i="4"/>
  <c r="R458" i="4"/>
  <c r="R465" i="4"/>
  <c r="R470" i="4"/>
  <c r="M475" i="4"/>
  <c r="R475" i="4" s="1"/>
  <c r="Q478" i="4"/>
  <c r="R478" i="4" s="1"/>
  <c r="Q489" i="4"/>
  <c r="Q494" i="4"/>
  <c r="R494" i="4" s="1"/>
  <c r="Q498" i="4"/>
  <c r="R498" i="4" s="1"/>
  <c r="O498" i="4"/>
  <c r="R499" i="4"/>
  <c r="Q586" i="4"/>
  <c r="R586" i="4" s="1"/>
  <c r="O586" i="4"/>
  <c r="R229" i="4"/>
  <c r="N187" i="4"/>
  <c r="R187" i="4" s="1"/>
  <c r="Q188" i="4"/>
  <c r="R188" i="4" s="1"/>
  <c r="N211" i="4"/>
  <c r="Q212" i="4"/>
  <c r="R212" i="4" s="1"/>
  <c r="Q287" i="4"/>
  <c r="R287" i="4" s="1"/>
  <c r="R367" i="4"/>
  <c r="Q380" i="4"/>
  <c r="Q392" i="4"/>
  <c r="Q404" i="4"/>
  <c r="R404" i="4" s="1"/>
  <c r="Q416" i="4"/>
  <c r="R416" i="4" s="1"/>
  <c r="R490" i="4"/>
  <c r="Q497" i="4"/>
  <c r="R519" i="4"/>
  <c r="R524" i="4"/>
  <c r="O448" i="4"/>
  <c r="Q448" i="4"/>
  <c r="O460" i="4"/>
  <c r="Q460" i="4"/>
  <c r="R460" i="4" s="1"/>
  <c r="Q534" i="4"/>
  <c r="O534" i="4"/>
  <c r="O539" i="4"/>
  <c r="R539" i="4" s="1"/>
  <c r="Q539" i="4"/>
  <c r="O189" i="4"/>
  <c r="O213" i="4"/>
  <c r="R213" i="4" s="1"/>
  <c r="Q256" i="4"/>
  <c r="R256" i="4" s="1"/>
  <c r="R257" i="4"/>
  <c r="Q263" i="4"/>
  <c r="Q276" i="4"/>
  <c r="R277" i="4"/>
  <c r="Q299" i="4"/>
  <c r="Q324" i="4"/>
  <c r="R324" i="4" s="1"/>
  <c r="R325" i="4"/>
  <c r="Q336" i="4"/>
  <c r="R336" i="4" s="1"/>
  <c r="R337" i="4"/>
  <c r="Q348" i="4"/>
  <c r="R348" i="4" s="1"/>
  <c r="R349" i="4"/>
  <c r="R363" i="4"/>
  <c r="Q376" i="4"/>
  <c r="R376" i="4" s="1"/>
  <c r="R377" i="4"/>
  <c r="R382" i="4"/>
  <c r="R389" i="4"/>
  <c r="R394" i="4"/>
  <c r="R401" i="4"/>
  <c r="R406" i="4"/>
  <c r="R418" i="4"/>
  <c r="R430" i="4"/>
  <c r="R442" i="4"/>
  <c r="R454" i="4"/>
  <c r="R466" i="4"/>
  <c r="O480" i="4"/>
  <c r="Q480" i="4"/>
  <c r="R486" i="4"/>
  <c r="R566" i="4"/>
  <c r="R595" i="4"/>
  <c r="O436" i="4"/>
  <c r="Q436" i="4"/>
  <c r="R508" i="4"/>
  <c r="N203" i="4"/>
  <c r="R203" i="4" s="1"/>
  <c r="Q204" i="4"/>
  <c r="R204" i="4" s="1"/>
  <c r="O224" i="4"/>
  <c r="R224" i="4" s="1"/>
  <c r="O236" i="4"/>
  <c r="R236" i="4" s="1"/>
  <c r="Q248" i="4"/>
  <c r="R248" i="4" s="1"/>
  <c r="N255" i="4"/>
  <c r="Q280" i="4"/>
  <c r="R280" i="4" s="1"/>
  <c r="M281" i="4"/>
  <c r="R281" i="4" s="1"/>
  <c r="Q360" i="4"/>
  <c r="R360" i="4" s="1"/>
  <c r="R361" i="4"/>
  <c r="Q388" i="4"/>
  <c r="R388" i="4" s="1"/>
  <c r="Q400" i="4"/>
  <c r="R400" i="4" s="1"/>
  <c r="Q412" i="4"/>
  <c r="R412" i="4" s="1"/>
  <c r="M471" i="4"/>
  <c r="R471" i="4" s="1"/>
  <c r="R481" i="4"/>
  <c r="R500" i="4"/>
  <c r="R503" i="4"/>
  <c r="R540" i="4"/>
  <c r="R555" i="4"/>
  <c r="N247" i="4"/>
  <c r="R247" i="4" s="1"/>
  <c r="M285" i="4"/>
  <c r="R285" i="4" s="1"/>
  <c r="Q308" i="4"/>
  <c r="R308" i="4" s="1"/>
  <c r="R309" i="4"/>
  <c r="Q315" i="4"/>
  <c r="R315" i="4" s="1"/>
  <c r="R318" i="4"/>
  <c r="R323" i="4"/>
  <c r="R330" i="4"/>
  <c r="R335" i="4"/>
  <c r="R342" i="4"/>
  <c r="R347" i="4"/>
  <c r="R354" i="4"/>
  <c r="R366" i="4"/>
  <c r="R375" i="4"/>
  <c r="M411" i="4"/>
  <c r="R411" i="4" s="1"/>
  <c r="M423" i="4"/>
  <c r="R423" i="4" s="1"/>
  <c r="M435" i="4"/>
  <c r="R435" i="4" s="1"/>
  <c r="M447" i="4"/>
  <c r="R447" i="4" s="1"/>
  <c r="M459" i="4"/>
  <c r="R459" i="4" s="1"/>
  <c r="Q518" i="4"/>
  <c r="R518" i="4" s="1"/>
  <c r="Q522" i="4"/>
  <c r="O522" i="4"/>
  <c r="R522" i="4" s="1"/>
  <c r="R530" i="4"/>
  <c r="M543" i="4"/>
  <c r="R543" i="4" s="1"/>
  <c r="R598" i="4"/>
  <c r="Q200" i="4"/>
  <c r="R200" i="4" s="1"/>
  <c r="Q224" i="4"/>
  <c r="R225" i="4"/>
  <c r="Q236" i="4"/>
  <c r="R237" i="4"/>
  <c r="Q288" i="4"/>
  <c r="R288" i="4" s="1"/>
  <c r="R289" i="4"/>
  <c r="Q302" i="4"/>
  <c r="R373" i="4"/>
  <c r="O420" i="4"/>
  <c r="R420" i="4" s="1"/>
  <c r="Q420" i="4"/>
  <c r="O432" i="4"/>
  <c r="Q432" i="4"/>
  <c r="O444" i="4"/>
  <c r="Q444" i="4"/>
  <c r="O456" i="4"/>
  <c r="R456" i="4" s="1"/>
  <c r="Q456" i="4"/>
  <c r="O468" i="4"/>
  <c r="R468" i="4" s="1"/>
  <c r="Q468" i="4"/>
  <c r="R474" i="4"/>
  <c r="R479" i="4"/>
  <c r="R492" i="4"/>
  <c r="R520" i="4"/>
  <c r="O527" i="4"/>
  <c r="R527" i="4" s="1"/>
  <c r="Q527" i="4"/>
  <c r="R546" i="4"/>
  <c r="R550" i="4"/>
  <c r="R370" i="4"/>
  <c r="O424" i="4"/>
  <c r="Q424" i="4"/>
  <c r="O205" i="4"/>
  <c r="R205" i="4" s="1"/>
  <c r="Q260" i="4"/>
  <c r="R260" i="4" s="1"/>
  <c r="R261" i="4"/>
  <c r="Q271" i="4"/>
  <c r="R271" i="4" s="1"/>
  <c r="Q292" i="4"/>
  <c r="R292" i="4" s="1"/>
  <c r="R293" i="4"/>
  <c r="Q304" i="4"/>
  <c r="R304" i="4" s="1"/>
  <c r="R305" i="4"/>
  <c r="Q320" i="4"/>
  <c r="R320" i="4" s="1"/>
  <c r="R321" i="4"/>
  <c r="R333" i="4"/>
  <c r="R345" i="4"/>
  <c r="R357" i="4"/>
  <c r="R378" i="4"/>
  <c r="R385" i="4"/>
  <c r="R390" i="4"/>
  <c r="R397" i="4"/>
  <c r="R402" i="4"/>
  <c r="R409" i="4"/>
  <c r="R414" i="4"/>
  <c r="R421" i="4"/>
  <c r="R426" i="4"/>
  <c r="R433" i="4"/>
  <c r="R438" i="4"/>
  <c r="R445" i="4"/>
  <c r="R450" i="4"/>
  <c r="R457" i="4"/>
  <c r="R462" i="4"/>
  <c r="R469" i="4"/>
  <c r="Q510" i="4"/>
  <c r="Q514" i="4"/>
  <c r="R514" i="4" s="1"/>
  <c r="O514" i="4"/>
  <c r="R515" i="4"/>
  <c r="O550" i="4"/>
  <c r="Q550" i="4"/>
  <c r="R241" i="4"/>
  <c r="N195" i="4"/>
  <c r="Q196" i="4"/>
  <c r="R196" i="4" s="1"/>
  <c r="N219" i="4"/>
  <c r="R219" i="4" s="1"/>
  <c r="Q220" i="4"/>
  <c r="O232" i="4"/>
  <c r="R232" i="4" s="1"/>
  <c r="O244" i="4"/>
  <c r="O252" i="4"/>
  <c r="N259" i="4"/>
  <c r="R259" i="4" s="1"/>
  <c r="Q296" i="4"/>
  <c r="R296" i="4" s="1"/>
  <c r="M297" i="4"/>
  <c r="R297" i="4" s="1"/>
  <c r="Q311" i="4"/>
  <c r="R311" i="4" s="1"/>
  <c r="R314" i="4"/>
  <c r="R362" i="4"/>
  <c r="Q384" i="4"/>
  <c r="R384" i="4" s="1"/>
  <c r="Q396" i="4"/>
  <c r="R396" i="4" s="1"/>
  <c r="Q408" i="4"/>
  <c r="R408" i="4" s="1"/>
  <c r="O476" i="4"/>
  <c r="R476" i="4" s="1"/>
  <c r="Q476" i="4"/>
  <c r="R482" i="4"/>
  <c r="R487" i="4"/>
  <c r="R512" i="4"/>
  <c r="Q513" i="4"/>
  <c r="R528" i="4"/>
  <c r="Q264" i="4"/>
  <c r="R264" i="4" s="1"/>
  <c r="M265" i="4"/>
  <c r="R265" i="4" s="1"/>
  <c r="Q275" i="4"/>
  <c r="R275" i="4" s="1"/>
  <c r="Q300" i="4"/>
  <c r="R301" i="4"/>
  <c r="R319" i="4"/>
  <c r="R326" i="4"/>
  <c r="R331" i="4"/>
  <c r="R338" i="4"/>
  <c r="R343" i="4"/>
  <c r="R350" i="4"/>
  <c r="R355" i="4"/>
  <c r="R371" i="4"/>
  <c r="M419" i="4"/>
  <c r="R419" i="4" s="1"/>
  <c r="M431" i="4"/>
  <c r="R431" i="4" s="1"/>
  <c r="M443" i="4"/>
  <c r="R443" i="4" s="1"/>
  <c r="M455" i="4"/>
  <c r="R455" i="4" s="1"/>
  <c r="M467" i="4"/>
  <c r="R467" i="4" s="1"/>
  <c r="R477" i="4"/>
  <c r="Q502" i="4"/>
  <c r="R502" i="4" s="1"/>
  <c r="Q506" i="4"/>
  <c r="R506" i="4" s="1"/>
  <c r="O506" i="4"/>
  <c r="R507" i="4"/>
  <c r="R510" i="4"/>
  <c r="R526" i="4"/>
  <c r="R531" i="4"/>
  <c r="M529" i="4"/>
  <c r="R529" i="4" s="1"/>
  <c r="N532" i="4"/>
  <c r="R532" i="4" s="1"/>
  <c r="M541" i="4"/>
  <c r="R541" i="4" s="1"/>
  <c r="N548" i="4"/>
  <c r="R548" i="4" s="1"/>
  <c r="M593" i="4"/>
  <c r="R593" i="4" s="1"/>
  <c r="R626" i="4"/>
  <c r="R638" i="4"/>
  <c r="R650" i="4"/>
  <c r="R666" i="4"/>
  <c r="R708" i="4"/>
  <c r="R720" i="4"/>
  <c r="R738" i="4"/>
  <c r="M489" i="4"/>
  <c r="R489" i="4" s="1"/>
  <c r="M497" i="4"/>
  <c r="R497" i="4" s="1"/>
  <c r="M505" i="4"/>
  <c r="R505" i="4" s="1"/>
  <c r="M513" i="4"/>
  <c r="M521" i="4"/>
  <c r="R521" i="4" s="1"/>
  <c r="N556" i="4"/>
  <c r="Q582" i="4"/>
  <c r="O582" i="4"/>
  <c r="R582" i="4" s="1"/>
  <c r="Q588" i="4"/>
  <c r="R588" i="4" s="1"/>
  <c r="R657" i="4"/>
  <c r="R673" i="4"/>
  <c r="R725" i="4"/>
  <c r="R743" i="4"/>
  <c r="R761" i="4"/>
  <c r="Q762" i="4"/>
  <c r="R762" i="4" s="1"/>
  <c r="N776" i="4"/>
  <c r="R781" i="4"/>
  <c r="R815" i="4"/>
  <c r="N524" i="4"/>
  <c r="M533" i="4"/>
  <c r="R533" i="4" s="1"/>
  <c r="N536" i="4"/>
  <c r="R536" i="4" s="1"/>
  <c r="M549" i="4"/>
  <c r="R549" i="4" s="1"/>
  <c r="N560" i="4"/>
  <c r="R560" i="4" s="1"/>
  <c r="R585" i="4"/>
  <c r="R741" i="4"/>
  <c r="R759" i="4"/>
  <c r="R785" i="4"/>
  <c r="R559" i="4"/>
  <c r="Q578" i="4"/>
  <c r="O578" i="4"/>
  <c r="R578" i="4" s="1"/>
  <c r="Q602" i="4"/>
  <c r="R612" i="4"/>
  <c r="R617" i="4"/>
  <c r="R624" i="4"/>
  <c r="R629" i="4"/>
  <c r="R636" i="4"/>
  <c r="R641" i="4"/>
  <c r="R648" i="4"/>
  <c r="R678" i="4"/>
  <c r="R553" i="4"/>
  <c r="R563" i="4"/>
  <c r="R581" i="4"/>
  <c r="Q604" i="4"/>
  <c r="R604" i="4" s="1"/>
  <c r="R610" i="4"/>
  <c r="R646" i="4"/>
  <c r="R653" i="4"/>
  <c r="R669" i="4"/>
  <c r="R685" i="4"/>
  <c r="R697" i="4"/>
  <c r="R702" i="4"/>
  <c r="R709" i="4"/>
  <c r="R714" i="4"/>
  <c r="R721" i="4"/>
  <c r="R726" i="4"/>
  <c r="R744" i="4"/>
  <c r="R775" i="4"/>
  <c r="R777" i="4"/>
  <c r="R780" i="4"/>
  <c r="M557" i="4"/>
  <c r="R557" i="4" s="1"/>
  <c r="R567" i="4"/>
  <c r="Q570" i="4"/>
  <c r="O570" i="4"/>
  <c r="R571" i="4"/>
  <c r="Q574" i="4"/>
  <c r="O574" i="4"/>
  <c r="R574" i="4" s="1"/>
  <c r="R575" i="4"/>
  <c r="Q580" i="4"/>
  <c r="R580" i="4" s="1"/>
  <c r="Q598" i="4"/>
  <c r="O598" i="4"/>
  <c r="R599" i="4"/>
  <c r="R731" i="4"/>
  <c r="R749" i="4"/>
  <c r="R769" i="4"/>
  <c r="Q771" i="4"/>
  <c r="R771" i="4" s="1"/>
  <c r="Q789" i="4"/>
  <c r="R789" i="4" s="1"/>
  <c r="R800" i="4"/>
  <c r="R525" i="4"/>
  <c r="R537" i="4"/>
  <c r="Q545" i="4"/>
  <c r="R545" i="4" s="1"/>
  <c r="Q546" i="4"/>
  <c r="R561" i="4"/>
  <c r="R577" i="4"/>
  <c r="Q589" i="4"/>
  <c r="R589" i="4" s="1"/>
  <c r="R601" i="4"/>
  <c r="R658" i="4"/>
  <c r="R660" i="4"/>
  <c r="R729" i="4"/>
  <c r="R739" i="4"/>
  <c r="R747" i="4"/>
  <c r="R757" i="4"/>
  <c r="R765" i="4"/>
  <c r="Q767" i="4"/>
  <c r="R767" i="4" s="1"/>
  <c r="M783" i="4"/>
  <c r="R783" i="4" s="1"/>
  <c r="R819" i="4"/>
  <c r="R493" i="4"/>
  <c r="R501" i="4"/>
  <c r="R509" i="4"/>
  <c r="R517" i="4"/>
  <c r="O542" i="4"/>
  <c r="R565" i="4"/>
  <c r="Q576" i="4"/>
  <c r="R576" i="4" s="1"/>
  <c r="Q594" i="4"/>
  <c r="O594" i="4"/>
  <c r="Q600" i="4"/>
  <c r="R600" i="4" s="1"/>
  <c r="R608" i="4"/>
  <c r="R611" i="4"/>
  <c r="R613" i="4"/>
  <c r="R620" i="4"/>
  <c r="R623" i="4"/>
  <c r="R625" i="4"/>
  <c r="R632" i="4"/>
  <c r="R635" i="4"/>
  <c r="R637" i="4"/>
  <c r="R644" i="4"/>
  <c r="R647" i="4"/>
  <c r="R649" i="4"/>
  <c r="R665" i="4"/>
  <c r="O678" i="4"/>
  <c r="R681" i="4"/>
  <c r="Q533" i="4"/>
  <c r="N544" i="4"/>
  <c r="R544" i="4" s="1"/>
  <c r="Q549" i="4"/>
  <c r="M569" i="4"/>
  <c r="R569" i="4" s="1"/>
  <c r="M573" i="4"/>
  <c r="R573" i="4" s="1"/>
  <c r="Q585" i="4"/>
  <c r="M597" i="4"/>
  <c r="R597" i="4" s="1"/>
  <c r="R606" i="4"/>
  <c r="R618" i="4"/>
  <c r="R642" i="4"/>
  <c r="R686" i="4"/>
  <c r="O690" i="4"/>
  <c r="R690" i="4" s="1"/>
  <c r="R693" i="4"/>
  <c r="R698" i="4"/>
  <c r="R700" i="4"/>
  <c r="O702" i="4"/>
  <c r="R705" i="4"/>
  <c r="R710" i="4"/>
  <c r="R712" i="4"/>
  <c r="O714" i="4"/>
  <c r="R717" i="4"/>
  <c r="R722" i="4"/>
  <c r="N724" i="4"/>
  <c r="R724" i="4" s="1"/>
  <c r="R732" i="4"/>
  <c r="R750" i="4"/>
  <c r="Q790" i="4"/>
  <c r="R790" i="4" s="1"/>
  <c r="Q590" i="4"/>
  <c r="R590" i="4" s="1"/>
  <c r="O590" i="4"/>
  <c r="Q605" i="4"/>
  <c r="R605" i="4" s="1"/>
  <c r="R654" i="4"/>
  <c r="R656" i="4"/>
  <c r="R672" i="4"/>
  <c r="R737" i="4"/>
  <c r="R755" i="4"/>
  <c r="Q756" i="4"/>
  <c r="R756" i="4" s="1"/>
  <c r="M730" i="4"/>
  <c r="R730" i="4" s="1"/>
  <c r="M736" i="4"/>
  <c r="R736" i="4" s="1"/>
  <c r="M742" i="4"/>
  <c r="R742" i="4" s="1"/>
  <c r="M748" i="4"/>
  <c r="R748" i="4" s="1"/>
  <c r="M754" i="4"/>
  <c r="R754" i="4" s="1"/>
  <c r="M760" i="4"/>
  <c r="R760" i="4" s="1"/>
  <c r="M806" i="4"/>
  <c r="R806" i="4" s="1"/>
  <c r="Q807" i="4"/>
  <c r="R807" i="4" s="1"/>
  <c r="M810" i="4"/>
  <c r="R810" i="4" s="1"/>
  <c r="Q811" i="4"/>
  <c r="R811" i="4" s="1"/>
  <c r="R812" i="4"/>
  <c r="R821" i="4"/>
  <c r="Q830" i="4"/>
  <c r="Q835" i="4"/>
  <c r="R844" i="4"/>
  <c r="R854" i="4"/>
  <c r="R859" i="4"/>
  <c r="R869" i="4"/>
  <c r="R892" i="4"/>
  <c r="R902" i="4"/>
  <c r="R907" i="4"/>
  <c r="R917" i="4"/>
  <c r="R940" i="4"/>
  <c r="R945" i="4"/>
  <c r="R953" i="4"/>
  <c r="R961" i="4"/>
  <c r="R969" i="4"/>
  <c r="R977" i="4"/>
  <c r="R985" i="4"/>
  <c r="R1014" i="4"/>
  <c r="R1032" i="4"/>
  <c r="R1074" i="4"/>
  <c r="O652" i="4"/>
  <c r="R652" i="4" s="1"/>
  <c r="O656" i="4"/>
  <c r="O660" i="4"/>
  <c r="O664" i="4"/>
  <c r="R664" i="4" s="1"/>
  <c r="O668" i="4"/>
  <c r="R668" i="4" s="1"/>
  <c r="O672" i="4"/>
  <c r="O676" i="4"/>
  <c r="R676" i="4" s="1"/>
  <c r="O680" i="4"/>
  <c r="R680" i="4" s="1"/>
  <c r="O684" i="4"/>
  <c r="R684" i="4" s="1"/>
  <c r="O688" i="4"/>
  <c r="R688" i="4" s="1"/>
  <c r="O692" i="4"/>
  <c r="R692" i="4" s="1"/>
  <c r="O696" i="4"/>
  <c r="R696" i="4" s="1"/>
  <c r="O700" i="4"/>
  <c r="O704" i="4"/>
  <c r="R704" i="4" s="1"/>
  <c r="O708" i="4"/>
  <c r="O712" i="4"/>
  <c r="O716" i="4"/>
  <c r="R716" i="4" s="1"/>
  <c r="O720" i="4"/>
  <c r="M768" i="4"/>
  <c r="R768" i="4" s="1"/>
  <c r="Q776" i="4"/>
  <c r="M778" i="4"/>
  <c r="R778" i="4" s="1"/>
  <c r="R793" i="4"/>
  <c r="M795" i="4"/>
  <c r="R795" i="4" s="1"/>
  <c r="Q804" i="4"/>
  <c r="R804" i="4" s="1"/>
  <c r="Q808" i="4"/>
  <c r="R808" i="4" s="1"/>
  <c r="R824" i="4"/>
  <c r="R849" i="4"/>
  <c r="R882" i="4"/>
  <c r="R897" i="4"/>
  <c r="M770" i="4"/>
  <c r="R770" i="4" s="1"/>
  <c r="R797" i="4"/>
  <c r="M799" i="4"/>
  <c r="R799" i="4" s="1"/>
  <c r="R832" i="4"/>
  <c r="R847" i="4"/>
  <c r="R817" i="4"/>
  <c r="R1057" i="4"/>
  <c r="R1060" i="4"/>
  <c r="R801" i="4"/>
  <c r="M803" i="4"/>
  <c r="R803" i="4" s="1"/>
  <c r="R840" i="4"/>
  <c r="R855" i="4"/>
  <c r="R865" i="4"/>
  <c r="R903" i="4"/>
  <c r="R913" i="4"/>
  <c r="R1146" i="4"/>
  <c r="R782" i="4"/>
  <c r="R794" i="4"/>
  <c r="R813" i="4"/>
  <c r="R820" i="4"/>
  <c r="R830" i="4"/>
  <c r="R835" i="4"/>
  <c r="R845" i="4"/>
  <c r="R868" i="4"/>
  <c r="R883" i="4"/>
  <c r="R893" i="4"/>
  <c r="R916" i="4"/>
  <c r="R931" i="4"/>
  <c r="R941" i="4"/>
  <c r="R949" i="4"/>
  <c r="R957" i="4"/>
  <c r="R981" i="4"/>
  <c r="R1023" i="4"/>
  <c r="O602" i="4"/>
  <c r="R602" i="4" s="1"/>
  <c r="O606" i="4"/>
  <c r="O610" i="4"/>
  <c r="O614" i="4"/>
  <c r="R614" i="4" s="1"/>
  <c r="O618" i="4"/>
  <c r="O622" i="4"/>
  <c r="R622" i="4" s="1"/>
  <c r="O626" i="4"/>
  <c r="O630" i="4"/>
  <c r="R630" i="4" s="1"/>
  <c r="O634" i="4"/>
  <c r="R634" i="4" s="1"/>
  <c r="O638" i="4"/>
  <c r="O642" i="4"/>
  <c r="O646" i="4"/>
  <c r="O650" i="4"/>
  <c r="O654" i="4"/>
  <c r="O658" i="4"/>
  <c r="O662" i="4"/>
  <c r="R662" i="4" s="1"/>
  <c r="O666" i="4"/>
  <c r="O670" i="4"/>
  <c r="R670" i="4" s="1"/>
  <c r="O674" i="4"/>
  <c r="R674" i="4" s="1"/>
  <c r="R805" i="4"/>
  <c r="R809" i="4"/>
  <c r="Q819" i="4"/>
  <c r="R825" i="4"/>
  <c r="Q834" i="4"/>
  <c r="R834" i="4" s="1"/>
  <c r="Q839" i="4"/>
  <c r="R839" i="4" s="1"/>
  <c r="R848" i="4"/>
  <c r="R858" i="4"/>
  <c r="R863" i="4"/>
  <c r="R873" i="4"/>
  <c r="R906" i="4"/>
  <c r="R911" i="4"/>
  <c r="R921" i="4"/>
  <c r="R944" i="4"/>
  <c r="R952" i="4"/>
  <c r="R960" i="4"/>
  <c r="R968" i="4"/>
  <c r="R976" i="4"/>
  <c r="R984" i="4"/>
  <c r="M728" i="4"/>
  <c r="R728" i="4" s="1"/>
  <c r="M734" i="4"/>
  <c r="R734" i="4" s="1"/>
  <c r="M740" i="4"/>
  <c r="R740" i="4" s="1"/>
  <c r="M746" i="4"/>
  <c r="R746" i="4" s="1"/>
  <c r="M752" i="4"/>
  <c r="R752" i="4" s="1"/>
  <c r="M758" i="4"/>
  <c r="R758" i="4" s="1"/>
  <c r="M764" i="4"/>
  <c r="R764" i="4" s="1"/>
  <c r="M774" i="4"/>
  <c r="R774" i="4" s="1"/>
  <c r="M798" i="4"/>
  <c r="R798" i="4" s="1"/>
  <c r="M818" i="4"/>
  <c r="R818" i="4" s="1"/>
  <c r="R828" i="4"/>
  <c r="R838" i="4"/>
  <c r="R843" i="4"/>
  <c r="R853" i="4"/>
  <c r="R876" i="4"/>
  <c r="R886" i="4"/>
  <c r="R891" i="4"/>
  <c r="R901" i="4"/>
  <c r="R924" i="4"/>
  <c r="R934" i="4"/>
  <c r="R939" i="4"/>
  <c r="R1011" i="4"/>
  <c r="R1028" i="4"/>
  <c r="R1031" i="4"/>
  <c r="M784" i="4"/>
  <c r="R784" i="4" s="1"/>
  <c r="R823" i="4"/>
  <c r="R833" i="4"/>
  <c r="Q847" i="4"/>
  <c r="R856" i="4"/>
  <c r="R866" i="4"/>
  <c r="R871" i="4"/>
  <c r="R881" i="4"/>
  <c r="R904" i="4"/>
  <c r="R914" i="4"/>
  <c r="R919" i="4"/>
  <c r="R929" i="4"/>
  <c r="R947" i="4"/>
  <c r="R955" i="4"/>
  <c r="R963" i="4"/>
  <c r="R971" i="4"/>
  <c r="R979" i="4"/>
  <c r="R987" i="4"/>
  <c r="R998" i="4"/>
  <c r="R1006" i="4"/>
  <c r="R1019" i="4"/>
  <c r="R1129" i="4"/>
  <c r="R766" i="4"/>
  <c r="R802" i="4"/>
  <c r="R816" i="4"/>
  <c r="Q822" i="4"/>
  <c r="R822" i="4" s="1"/>
  <c r="Q827" i="4"/>
  <c r="R827" i="4" s="1"/>
  <c r="R836" i="4"/>
  <c r="R846" i="4"/>
  <c r="R851" i="4"/>
  <c r="R861" i="4"/>
  <c r="R884" i="4"/>
  <c r="R894" i="4"/>
  <c r="R899" i="4"/>
  <c r="R909" i="4"/>
  <c r="R932" i="4"/>
  <c r="R942" i="4"/>
  <c r="R950" i="4"/>
  <c r="R958" i="4"/>
  <c r="R966" i="4"/>
  <c r="R974" i="4"/>
  <c r="R982" i="4"/>
  <c r="R990" i="4"/>
  <c r="R1003" i="4"/>
  <c r="R1042" i="4"/>
  <c r="R1069" i="4"/>
  <c r="M776" i="4"/>
  <c r="R776" i="4" s="1"/>
  <c r="M786" i="4"/>
  <c r="R786" i="4" s="1"/>
  <c r="M791" i="4"/>
  <c r="R791" i="4" s="1"/>
  <c r="M814" i="4"/>
  <c r="R814" i="4" s="1"/>
  <c r="Q815" i="4"/>
  <c r="R826" i="4"/>
  <c r="R831" i="4"/>
  <c r="R841" i="4"/>
  <c r="R864" i="4"/>
  <c r="R874" i="4"/>
  <c r="R879" i="4"/>
  <c r="R889" i="4"/>
  <c r="R912" i="4"/>
  <c r="R922" i="4"/>
  <c r="R927" i="4"/>
  <c r="R937" i="4"/>
  <c r="Q1014" i="4"/>
  <c r="O1025" i="4"/>
  <c r="Q1034" i="4"/>
  <c r="R1034" i="4" s="1"/>
  <c r="M1039" i="4"/>
  <c r="R1039" i="4" s="1"/>
  <c r="Q1043" i="4"/>
  <c r="Q1044" i="4"/>
  <c r="R1051" i="4"/>
  <c r="R1062" i="4"/>
  <c r="O1077" i="4"/>
  <c r="R1077" i="4" s="1"/>
  <c r="R1078" i="4"/>
  <c r="M1080" i="4"/>
  <c r="R1080" i="4" s="1"/>
  <c r="R1096" i="4"/>
  <c r="Q1097" i="4"/>
  <c r="Q1107" i="4"/>
  <c r="O1115" i="4"/>
  <c r="Q1115" i="4"/>
  <c r="R1120" i="4"/>
  <c r="Q1125" i="4"/>
  <c r="Q1147" i="4"/>
  <c r="R1171" i="4"/>
  <c r="Q1172" i="4"/>
  <c r="R1017" i="4"/>
  <c r="Q1059" i="4"/>
  <c r="O1059" i="4"/>
  <c r="Q1070" i="4"/>
  <c r="R1070" i="4" s="1"/>
  <c r="O1070" i="4"/>
  <c r="R1224" i="4"/>
  <c r="O1276" i="4"/>
  <c r="R1276" i="4" s="1"/>
  <c r="Q1276" i="4"/>
  <c r="Q989" i="4"/>
  <c r="R989" i="4" s="1"/>
  <c r="Q1025" i="4"/>
  <c r="O1069" i="4"/>
  <c r="R1085" i="4"/>
  <c r="Q1095" i="4"/>
  <c r="R1103" i="4"/>
  <c r="R1138" i="4"/>
  <c r="R1150" i="4"/>
  <c r="R1164" i="4"/>
  <c r="O1188" i="4"/>
  <c r="Q1188" i="4"/>
  <c r="N988" i="4"/>
  <c r="R988" i="4" s="1"/>
  <c r="M996" i="4"/>
  <c r="R996" i="4" s="1"/>
  <c r="Q1013" i="4"/>
  <c r="R1013" i="4" s="1"/>
  <c r="O1020" i="4"/>
  <c r="R1020" i="4" s="1"/>
  <c r="Q1028" i="4"/>
  <c r="Q1029" i="4"/>
  <c r="R1029" i="4" s="1"/>
  <c r="N1043" i="4"/>
  <c r="Q1045" i="4"/>
  <c r="R1045" i="4" s="1"/>
  <c r="O1053" i="4"/>
  <c r="R1054" i="4"/>
  <c r="M1056" i="4"/>
  <c r="R1056" i="4" s="1"/>
  <c r="Q1057" i="4"/>
  <c r="M1058" i="4"/>
  <c r="O1076" i="4"/>
  <c r="R1076" i="4" s="1"/>
  <c r="O1091" i="4"/>
  <c r="R1114" i="4"/>
  <c r="Q1130" i="4"/>
  <c r="R1169" i="4"/>
  <c r="R1048" i="4"/>
  <c r="R1052" i="4"/>
  <c r="R1065" i="4"/>
  <c r="R1072" i="4"/>
  <c r="R1092" i="4"/>
  <c r="R1134" i="4"/>
  <c r="R1155" i="4"/>
  <c r="O1159" i="4"/>
  <c r="R1159" i="4" s="1"/>
  <c r="Q1159" i="4"/>
  <c r="R1240" i="4"/>
  <c r="R1655" i="4"/>
  <c r="R1044" i="4"/>
  <c r="R1090" i="4"/>
  <c r="R1108" i="4"/>
  <c r="R1136" i="4"/>
  <c r="R1148" i="4"/>
  <c r="R1167" i="4"/>
  <c r="O1224" i="4"/>
  <c r="Q1224" i="4"/>
  <c r="R1420" i="4"/>
  <c r="R1436" i="4"/>
  <c r="O1017" i="4"/>
  <c r="O1024" i="4"/>
  <c r="R1024" i="4" s="1"/>
  <c r="N1032" i="4"/>
  <c r="O1042" i="4"/>
  <c r="Q1051" i="4"/>
  <c r="O1052" i="4"/>
  <c r="O1060" i="4"/>
  <c r="N1067" i="4"/>
  <c r="Q1100" i="4"/>
  <c r="Q1105" i="4"/>
  <c r="R1122" i="4"/>
  <c r="Q1128" i="4"/>
  <c r="R1128" i="4" s="1"/>
  <c r="R1140" i="4"/>
  <c r="R1152" i="4"/>
  <c r="R1172" i="4"/>
  <c r="R1309" i="4"/>
  <c r="O995" i="4"/>
  <c r="R995" i="4" s="1"/>
  <c r="O1003" i="4"/>
  <c r="Q1010" i="4"/>
  <c r="R1010" i="4" s="1"/>
  <c r="Q1022" i="4"/>
  <c r="R1022" i="4" s="1"/>
  <c r="R1025" i="4"/>
  <c r="N1036" i="4"/>
  <c r="R1036" i="4" s="1"/>
  <c r="M1046" i="4"/>
  <c r="R1046" i="4" s="1"/>
  <c r="R1061" i="4"/>
  <c r="M1063" i="4"/>
  <c r="Q1064" i="4"/>
  <c r="R1064" i="4" s="1"/>
  <c r="R1086" i="4"/>
  <c r="N1099" i="4"/>
  <c r="N1127" i="4"/>
  <c r="R1141" i="4"/>
  <c r="Q1145" i="4"/>
  <c r="R1153" i="4"/>
  <c r="Q1157" i="4"/>
  <c r="O1235" i="4"/>
  <c r="Q1235" i="4"/>
  <c r="O992" i="4"/>
  <c r="O1000" i="4"/>
  <c r="O1008" i="4"/>
  <c r="R1081" i="4"/>
  <c r="Q1083" i="4"/>
  <c r="O1083" i="4"/>
  <c r="R1093" i="4"/>
  <c r="R1095" i="4"/>
  <c r="Q1119" i="4"/>
  <c r="O1119" i="4"/>
  <c r="Q1179" i="4"/>
  <c r="O1179" i="4"/>
  <c r="O1212" i="4"/>
  <c r="R1212" i="4" s="1"/>
  <c r="Q1212" i="4"/>
  <c r="M992" i="4"/>
  <c r="R992" i="4" s="1"/>
  <c r="M1000" i="4"/>
  <c r="N1016" i="4"/>
  <c r="R1016" i="4" s="1"/>
  <c r="O1021" i="4"/>
  <c r="R1021" i="4" s="1"/>
  <c r="R1033" i="4"/>
  <c r="O1036" i="4"/>
  <c r="N1046" i="4"/>
  <c r="Q1058" i="4"/>
  <c r="N1063" i="4"/>
  <c r="R1068" i="4"/>
  <c r="R1130" i="4"/>
  <c r="R1144" i="4"/>
  <c r="R1156" i="4"/>
  <c r="Q1163" i="4"/>
  <c r="Q993" i="4"/>
  <c r="R993" i="4" s="1"/>
  <c r="Q1001" i="4"/>
  <c r="R1001" i="4" s="1"/>
  <c r="Q1009" i="4"/>
  <c r="R1009" i="4" s="1"/>
  <c r="O1035" i="4"/>
  <c r="R1035" i="4" s="1"/>
  <c r="R1040" i="4"/>
  <c r="R1041" i="4"/>
  <c r="R1066" i="4"/>
  <c r="Q1092" i="4"/>
  <c r="R1115" i="4"/>
  <c r="R1126" i="4"/>
  <c r="R1188" i="4"/>
  <c r="N992" i="4"/>
  <c r="N1000" i="4"/>
  <c r="N1008" i="4"/>
  <c r="R1008" i="4" s="1"/>
  <c r="Q1021" i="4"/>
  <c r="Q1030" i="4"/>
  <c r="R1030" i="4" s="1"/>
  <c r="M1049" i="4"/>
  <c r="R1049" i="4" s="1"/>
  <c r="R1053" i="4"/>
  <c r="M1073" i="4"/>
  <c r="R1073" i="4" s="1"/>
  <c r="Q1074" i="4"/>
  <c r="Q1081" i="4"/>
  <c r="R1088" i="4"/>
  <c r="R1089" i="4"/>
  <c r="R1100" i="4"/>
  <c r="O1104" i="4"/>
  <c r="R1104" i="4" s="1"/>
  <c r="Q1104" i="4"/>
  <c r="R1121" i="4"/>
  <c r="R1133" i="4"/>
  <c r="N1139" i="4"/>
  <c r="R1139" i="4" s="1"/>
  <c r="N1151" i="4"/>
  <c r="R1151" i="4" s="1"/>
  <c r="R1154" i="4"/>
  <c r="R1168" i="4"/>
  <c r="O1200" i="4"/>
  <c r="R1200" i="4" s="1"/>
  <c r="Q1200" i="4"/>
  <c r="R1216" i="4"/>
  <c r="N1097" i="4"/>
  <c r="M1107" i="4"/>
  <c r="R1107" i="4" s="1"/>
  <c r="O1108" i="4"/>
  <c r="N1125" i="4"/>
  <c r="R1125" i="4" s="1"/>
  <c r="N1145" i="4"/>
  <c r="M1147" i="4"/>
  <c r="N1157" i="4"/>
  <c r="R1157" i="4" s="1"/>
  <c r="M1163" i="4"/>
  <c r="R1163" i="4" s="1"/>
  <c r="M1179" i="4"/>
  <c r="Q1190" i="4"/>
  <c r="R1190" i="4" s="1"/>
  <c r="Q1202" i="4"/>
  <c r="R1202" i="4" s="1"/>
  <c r="Q1214" i="4"/>
  <c r="Q1226" i="4"/>
  <c r="R1239" i="4"/>
  <c r="R1246" i="4"/>
  <c r="O1252" i="4"/>
  <c r="R1252" i="4" s="1"/>
  <c r="Q1252" i="4"/>
  <c r="N1255" i="4"/>
  <c r="Q1257" i="4"/>
  <c r="M1258" i="4"/>
  <c r="R1258" i="4" s="1"/>
  <c r="Q1264" i="4"/>
  <c r="M1265" i="4"/>
  <c r="R1265" i="4" s="1"/>
  <c r="Q1274" i="4"/>
  <c r="R1274" i="4" s="1"/>
  <c r="M1285" i="4"/>
  <c r="R1285" i="4" s="1"/>
  <c r="R1328" i="4"/>
  <c r="R1332" i="4"/>
  <c r="M1087" i="4"/>
  <c r="R1087" i="4" s="1"/>
  <c r="M1099" i="4"/>
  <c r="R1109" i="4"/>
  <c r="Q1118" i="4"/>
  <c r="R1118" i="4" s="1"/>
  <c r="M1127" i="4"/>
  <c r="R1161" i="4"/>
  <c r="Q1166" i="4"/>
  <c r="R1166" i="4" s="1"/>
  <c r="Q1170" i="4"/>
  <c r="R1170" i="4" s="1"/>
  <c r="Q1174" i="4"/>
  <c r="R1174" i="4" s="1"/>
  <c r="O1176" i="4"/>
  <c r="R1176" i="4" s="1"/>
  <c r="Q1176" i="4"/>
  <c r="M1191" i="4"/>
  <c r="R1191" i="4" s="1"/>
  <c r="M1203" i="4"/>
  <c r="R1203" i="4" s="1"/>
  <c r="R1206" i="4"/>
  <c r="M1215" i="4"/>
  <c r="R1215" i="4" s="1"/>
  <c r="M1227" i="4"/>
  <c r="R1227" i="4" s="1"/>
  <c r="M1251" i="4"/>
  <c r="R1251" i="4" s="1"/>
  <c r="R1253" i="4"/>
  <c r="R1323" i="4"/>
  <c r="R1338" i="4"/>
  <c r="M1059" i="4"/>
  <c r="M1083" i="4"/>
  <c r="Q1110" i="4"/>
  <c r="R1110" i="4" s="1"/>
  <c r="M1119" i="4"/>
  <c r="O1120" i="4"/>
  <c r="N1137" i="4"/>
  <c r="R1137" i="4" s="1"/>
  <c r="R1149" i="4"/>
  <c r="R1165" i="4"/>
  <c r="R1189" i="4"/>
  <c r="R1201" i="4"/>
  <c r="R1213" i="4"/>
  <c r="R1225" i="4"/>
  <c r="R1242" i="4"/>
  <c r="O1269" i="4"/>
  <c r="R1269" i="4" s="1"/>
  <c r="Q1269" i="4"/>
  <c r="Q1271" i="4"/>
  <c r="R1281" i="4"/>
  <c r="R1283" i="4"/>
  <c r="R1290" i="4"/>
  <c r="M1055" i="4"/>
  <c r="R1055" i="4" s="1"/>
  <c r="M1079" i="4"/>
  <c r="R1079" i="4" s="1"/>
  <c r="Q1102" i="4"/>
  <c r="R1102" i="4" s="1"/>
  <c r="M1111" i="4"/>
  <c r="R1111" i="4" s="1"/>
  <c r="N1129" i="4"/>
  <c r="M1187" i="4"/>
  <c r="R1187" i="4" s="1"/>
  <c r="M1199" i="4"/>
  <c r="R1199" i="4" s="1"/>
  <c r="M1211" i="4"/>
  <c r="R1211" i="4" s="1"/>
  <c r="R1214" i="4"/>
  <c r="M1223" i="4"/>
  <c r="R1223" i="4" s="1"/>
  <c r="R1226" i="4"/>
  <c r="Q1250" i="4"/>
  <c r="R1250" i="4" s="1"/>
  <c r="R1268" i="4"/>
  <c r="R1270" i="4"/>
  <c r="R1297" i="4"/>
  <c r="N1101" i="4"/>
  <c r="R1101" i="4" s="1"/>
  <c r="R1113" i="4"/>
  <c r="Q1122" i="4"/>
  <c r="M1131" i="4"/>
  <c r="R1131" i="4" s="1"/>
  <c r="Q1142" i="4"/>
  <c r="R1142" i="4" s="1"/>
  <c r="Q1154" i="4"/>
  <c r="O1184" i="4"/>
  <c r="R1184" i="4" s="1"/>
  <c r="Q1184" i="4"/>
  <c r="O1196" i="4"/>
  <c r="R1196" i="4" s="1"/>
  <c r="Q1196" i="4"/>
  <c r="O1208" i="4"/>
  <c r="R1208" i="4" s="1"/>
  <c r="Q1208" i="4"/>
  <c r="O1220" i="4"/>
  <c r="R1220" i="4" s="1"/>
  <c r="Q1220" i="4"/>
  <c r="R1233" i="4"/>
  <c r="R1279" i="4"/>
  <c r="R1336" i="4"/>
  <c r="R1537" i="4"/>
  <c r="Q1114" i="4"/>
  <c r="O1123" i="4"/>
  <c r="R1123" i="4" s="1"/>
  <c r="O1124" i="4"/>
  <c r="R1124" i="4" s="1"/>
  <c r="O1143" i="4"/>
  <c r="R1143" i="4" s="1"/>
  <c r="O1155" i="4"/>
  <c r="Q1182" i="4"/>
  <c r="R1182" i="4" s="1"/>
  <c r="Q1194" i="4"/>
  <c r="R1194" i="4" s="1"/>
  <c r="Q1206" i="4"/>
  <c r="Q1218" i="4"/>
  <c r="R1218" i="4" s="1"/>
  <c r="Q1240" i="4"/>
  <c r="R1257" i="4"/>
  <c r="R1264" i="4"/>
  <c r="R1271" i="4"/>
  <c r="R1275" i="4"/>
  <c r="R1277" i="4"/>
  <c r="R1334" i="4"/>
  <c r="R1097" i="4"/>
  <c r="Q1134" i="4"/>
  <c r="Q1158" i="4"/>
  <c r="R1158" i="4" s="1"/>
  <c r="Q1169" i="4"/>
  <c r="Q1173" i="4"/>
  <c r="R1173" i="4" s="1"/>
  <c r="R1183" i="4"/>
  <c r="R1186" i="4"/>
  <c r="R1195" i="4"/>
  <c r="R1198" i="4"/>
  <c r="R1207" i="4"/>
  <c r="R1210" i="4"/>
  <c r="R1219" i="4"/>
  <c r="R1222" i="4"/>
  <c r="R1231" i="4"/>
  <c r="Q1247" i="4"/>
  <c r="R1247" i="4" s="1"/>
  <c r="O1259" i="4"/>
  <c r="R1259" i="4" s="1"/>
  <c r="Q1259" i="4"/>
  <c r="Q1262" i="4"/>
  <c r="R1262" i="4" s="1"/>
  <c r="R1320" i="4"/>
  <c r="Q1106" i="4"/>
  <c r="R1106" i="4" s="1"/>
  <c r="O1116" i="4"/>
  <c r="R1116" i="4" s="1"/>
  <c r="Q1146" i="4"/>
  <c r="O1180" i="4"/>
  <c r="R1180" i="4" s="1"/>
  <c r="Q1180" i="4"/>
  <c r="O1192" i="4"/>
  <c r="R1192" i="4" s="1"/>
  <c r="Q1192" i="4"/>
  <c r="O1204" i="4"/>
  <c r="Q1204" i="4"/>
  <c r="R1204" i="4" s="1"/>
  <c r="O1216" i="4"/>
  <c r="Q1216" i="4"/>
  <c r="O1228" i="4"/>
  <c r="R1228" i="4" s="1"/>
  <c r="Q1228" i="4"/>
  <c r="Q1233" i="4"/>
  <c r="R1234" i="4"/>
  <c r="R1237" i="4"/>
  <c r="O1245" i="4"/>
  <c r="Q1245" i="4"/>
  <c r="O1307" i="4"/>
  <c r="Q1307" i="4"/>
  <c r="R1310" i="4"/>
  <c r="R1312" i="4"/>
  <c r="R1315" i="4"/>
  <c r="R1318" i="4"/>
  <c r="R1330" i="4"/>
  <c r="R1337" i="4"/>
  <c r="M1043" i="4"/>
  <c r="R1043" i="4" s="1"/>
  <c r="M1067" i="4"/>
  <c r="M1091" i="4"/>
  <c r="O1092" i="4"/>
  <c r="Q1098" i="4"/>
  <c r="R1098" i="4" s="1"/>
  <c r="N1105" i="4"/>
  <c r="R1105" i="4" s="1"/>
  <c r="Q1126" i="4"/>
  <c r="M1135" i="4"/>
  <c r="R1135" i="4" s="1"/>
  <c r="O1136" i="4"/>
  <c r="R1145" i="4"/>
  <c r="Q1162" i="4"/>
  <c r="R1162" i="4" s="1"/>
  <c r="Q1178" i="4"/>
  <c r="R1178" i="4" s="1"/>
  <c r="R1181" i="4"/>
  <c r="R1193" i="4"/>
  <c r="R1205" i="4"/>
  <c r="R1217" i="4"/>
  <c r="R1229" i="4"/>
  <c r="Q1243" i="4"/>
  <c r="R1255" i="4"/>
  <c r="R1273" i="4"/>
  <c r="Q1284" i="4"/>
  <c r="R1284" i="4" s="1"/>
  <c r="R1287" i="4"/>
  <c r="R1289" i="4"/>
  <c r="Q1293" i="4"/>
  <c r="R1293" i="4" s="1"/>
  <c r="R1300" i="4"/>
  <c r="R1303" i="4"/>
  <c r="R1347" i="4"/>
  <c r="M1248" i="4"/>
  <c r="R1248" i="4" s="1"/>
  <c r="M1272" i="4"/>
  <c r="R1272" i="4" s="1"/>
  <c r="M1282" i="4"/>
  <c r="R1282" i="4" s="1"/>
  <c r="M1288" i="4"/>
  <c r="R1288" i="4" s="1"/>
  <c r="M1294" i="4"/>
  <c r="R1294" i="4" s="1"/>
  <c r="N1360" i="4"/>
  <c r="M1367" i="4"/>
  <c r="R1367" i="4" s="1"/>
  <c r="N1380" i="4"/>
  <c r="N1396" i="4"/>
  <c r="R1396" i="4" s="1"/>
  <c r="R1406" i="4"/>
  <c r="N1424" i="4"/>
  <c r="N1440" i="4"/>
  <c r="R1494" i="4"/>
  <c r="R1496" i="4"/>
  <c r="R1565" i="4"/>
  <c r="R1329" i="4"/>
  <c r="R1331" i="4"/>
  <c r="R1363" i="4"/>
  <c r="R1418" i="4"/>
  <c r="R1573" i="4"/>
  <c r="Q1655" i="4"/>
  <c r="O1655" i="4"/>
  <c r="M1306" i="4"/>
  <c r="R1306" i="4" s="1"/>
  <c r="Q1330" i="4"/>
  <c r="R1361" i="4"/>
  <c r="N1376" i="4"/>
  <c r="R1376" i="4" s="1"/>
  <c r="N1392" i="4"/>
  <c r="R1392" i="4" s="1"/>
  <c r="N1420" i="4"/>
  <c r="N1436" i="4"/>
  <c r="R1463" i="4"/>
  <c r="R1477" i="4"/>
  <c r="R1497" i="4"/>
  <c r="R1516" i="4"/>
  <c r="R1301" i="4"/>
  <c r="R1313" i="4"/>
  <c r="R1333" i="4"/>
  <c r="R1335" i="4"/>
  <c r="R1359" i="4"/>
  <c r="R1379" i="4"/>
  <c r="R1388" i="4"/>
  <c r="R1395" i="4"/>
  <c r="R1402" i="4"/>
  <c r="R1416" i="4"/>
  <c r="R1423" i="4"/>
  <c r="R1425" i="4"/>
  <c r="R1439" i="4"/>
  <c r="R1441" i="4"/>
  <c r="R1473" i="4"/>
  <c r="R1519" i="4"/>
  <c r="R1540" i="4"/>
  <c r="O1557" i="4"/>
  <c r="Q1557" i="4"/>
  <c r="R1611" i="4"/>
  <c r="Q1302" i="4"/>
  <c r="Q1314" i="4"/>
  <c r="Q1334" i="4"/>
  <c r="O1338" i="4"/>
  <c r="R1357" i="4"/>
  <c r="Q1358" i="4"/>
  <c r="R1377" i="4"/>
  <c r="R1393" i="4"/>
  <c r="R1407" i="4"/>
  <c r="R1409" i="4"/>
  <c r="O1465" i="4"/>
  <c r="Q1465" i="4"/>
  <c r="O1489" i="4"/>
  <c r="R1489" i="4" s="1"/>
  <c r="Q1489" i="4"/>
  <c r="R1502" i="4"/>
  <c r="R1517" i="4"/>
  <c r="R1525" i="4"/>
  <c r="R1543" i="4"/>
  <c r="R1681" i="4"/>
  <c r="M1236" i="4"/>
  <c r="R1236" i="4" s="1"/>
  <c r="O1243" i="4"/>
  <c r="R1243" i="4" s="1"/>
  <c r="M1260" i="4"/>
  <c r="R1260" i="4" s="1"/>
  <c r="O1267" i="4"/>
  <c r="R1267" i="4" s="1"/>
  <c r="M1298" i="4"/>
  <c r="R1298" i="4" s="1"/>
  <c r="N1344" i="4"/>
  <c r="R1344" i="4" s="1"/>
  <c r="M1355" i="4"/>
  <c r="R1355" i="4" s="1"/>
  <c r="N1372" i="4"/>
  <c r="R1372" i="4" s="1"/>
  <c r="N1388" i="4"/>
  <c r="Q1406" i="4"/>
  <c r="N1416" i="4"/>
  <c r="N1432" i="4"/>
  <c r="R1432" i="4" s="1"/>
  <c r="R1453" i="4"/>
  <c r="M1495" i="4"/>
  <c r="R1505" i="4"/>
  <c r="R1587" i="4"/>
  <c r="R1601" i="4"/>
  <c r="R1353" i="4"/>
  <c r="R1366" i="4"/>
  <c r="R1375" i="4"/>
  <c r="R1384" i="4"/>
  <c r="R1391" i="4"/>
  <c r="R1400" i="4"/>
  <c r="R1412" i="4"/>
  <c r="R1419" i="4"/>
  <c r="R1421" i="4"/>
  <c r="R1428" i="4"/>
  <c r="R1435" i="4"/>
  <c r="R1437" i="4"/>
  <c r="R1444" i="4"/>
  <c r="R1449" i="4"/>
  <c r="R1466" i="4"/>
  <c r="Q1480" i="4"/>
  <c r="R1480" i="4" s="1"/>
  <c r="R1483" i="4"/>
  <c r="R1490" i="4"/>
  <c r="R1528" i="4"/>
  <c r="R1585" i="4"/>
  <c r="R1755" i="4"/>
  <c r="M1232" i="4"/>
  <c r="R1232" i="4" s="1"/>
  <c r="M1256" i="4"/>
  <c r="R1256" i="4" s="1"/>
  <c r="M1280" i="4"/>
  <c r="R1280" i="4" s="1"/>
  <c r="M1286" i="4"/>
  <c r="R1286" i="4" s="1"/>
  <c r="M1292" i="4"/>
  <c r="R1292" i="4" s="1"/>
  <c r="O1296" i="4"/>
  <c r="R1296" i="4" s="1"/>
  <c r="R1305" i="4"/>
  <c r="R1317" i="4"/>
  <c r="O1320" i="4"/>
  <c r="R1341" i="4"/>
  <c r="O1344" i="4"/>
  <c r="R1349" i="4"/>
  <c r="Q1350" i="4"/>
  <c r="R1350" i="4" s="1"/>
  <c r="Q1364" i="4"/>
  <c r="R1364" i="4" s="1"/>
  <c r="N1368" i="4"/>
  <c r="R1368" i="4" s="1"/>
  <c r="R1373" i="4"/>
  <c r="R1382" i="4"/>
  <c r="R1389" i="4"/>
  <c r="R1398" i="4"/>
  <c r="R1442" i="4"/>
  <c r="R1459" i="4"/>
  <c r="M1464" i="4"/>
  <c r="R1464" i="4" s="1"/>
  <c r="R1481" i="4"/>
  <c r="R1500" i="4"/>
  <c r="R1689" i="4"/>
  <c r="O1819" i="4"/>
  <c r="Q1819" i="4"/>
  <c r="R1819" i="4" s="1"/>
  <c r="Q1306" i="4"/>
  <c r="Q1318" i="4"/>
  <c r="O1322" i="4"/>
  <c r="R1322" i="4" s="1"/>
  <c r="Q1342" i="4"/>
  <c r="R1342" i="4" s="1"/>
  <c r="R1345" i="4"/>
  <c r="Q1346" i="4"/>
  <c r="R1346" i="4" s="1"/>
  <c r="R1362" i="4"/>
  <c r="R1403" i="4"/>
  <c r="R1405" i="4"/>
  <c r="Q1414" i="4"/>
  <c r="Q1430" i="4"/>
  <c r="R1430" i="4" s="1"/>
  <c r="Q1446" i="4"/>
  <c r="R1446" i="4" s="1"/>
  <c r="Q1456" i="4"/>
  <c r="R1467" i="4"/>
  <c r="R1469" i="4"/>
  <c r="R1486" i="4"/>
  <c r="R1491" i="4"/>
  <c r="R1493" i="4"/>
  <c r="R1503" i="4"/>
  <c r="R1510" i="4"/>
  <c r="Q1698" i="4"/>
  <c r="O1698" i="4"/>
  <c r="O1308" i="4"/>
  <c r="R1308" i="4" s="1"/>
  <c r="O1324" i="4"/>
  <c r="R1324" i="4" s="1"/>
  <c r="Q1360" i="4"/>
  <c r="R1360" i="4" s="1"/>
  <c r="R1371" i="4"/>
  <c r="R1380" i="4"/>
  <c r="R1387" i="4"/>
  <c r="Q1402" i="4"/>
  <c r="R1415" i="4"/>
  <c r="R1417" i="4"/>
  <c r="R1424" i="4"/>
  <c r="R1431" i="4"/>
  <c r="R1433" i="4"/>
  <c r="R1440" i="4"/>
  <c r="R1454" i="4"/>
  <c r="R1457" i="4"/>
  <c r="R1474" i="4"/>
  <c r="R1476" i="4"/>
  <c r="R1508" i="4"/>
  <c r="R1513" i="4"/>
  <c r="R1523" i="4"/>
  <c r="O1525" i="4"/>
  <c r="Q1525" i="4"/>
  <c r="R1539" i="4"/>
  <c r="R1549" i="4"/>
  <c r="Q1670" i="4"/>
  <c r="O1670" i="4"/>
  <c r="M1302" i="4"/>
  <c r="R1302" i="4" s="1"/>
  <c r="M1314" i="4"/>
  <c r="Q1322" i="4"/>
  <c r="O1326" i="4"/>
  <c r="R1326" i="4" s="1"/>
  <c r="R1358" i="4"/>
  <c r="R1369" i="4"/>
  <c r="Q1370" i="4"/>
  <c r="R1370" i="4" s="1"/>
  <c r="R1378" i="4"/>
  <c r="R1385" i="4"/>
  <c r="Q1386" i="4"/>
  <c r="R1386" i="4" s="1"/>
  <c r="R1394" i="4"/>
  <c r="R1408" i="4"/>
  <c r="R1422" i="4"/>
  <c r="M1447" i="4"/>
  <c r="R1511" i="4"/>
  <c r="R1557" i="4"/>
  <c r="R1599" i="4"/>
  <c r="R1613" i="4"/>
  <c r="O1454" i="4"/>
  <c r="N1458" i="4"/>
  <c r="R1458" i="4" s="1"/>
  <c r="Q1459" i="4"/>
  <c r="N1482" i="4"/>
  <c r="R1482" i="4" s="1"/>
  <c r="N1506" i="4"/>
  <c r="R1506" i="4" s="1"/>
  <c r="R1566" i="4"/>
  <c r="R1578" i="4"/>
  <c r="R1590" i="4"/>
  <c r="R1602" i="4"/>
  <c r="R1614" i="4"/>
  <c r="R1621" i="4"/>
  <c r="Q1640" i="4"/>
  <c r="O1640" i="4"/>
  <c r="M1692" i="4"/>
  <c r="R1692" i="4" s="1"/>
  <c r="Q1720" i="4"/>
  <c r="Q1721" i="4"/>
  <c r="O1721" i="4"/>
  <c r="R1721" i="4" s="1"/>
  <c r="R1759" i="4"/>
  <c r="O2024" i="4"/>
  <c r="Q2024" i="4"/>
  <c r="R2169" i="4"/>
  <c r="Q1479" i="4"/>
  <c r="R1479" i="4" s="1"/>
  <c r="Q1503" i="4"/>
  <c r="Q1559" i="4"/>
  <c r="R1559" i="4" s="1"/>
  <c r="R1562" i="4"/>
  <c r="Q1573" i="4"/>
  <c r="O1573" i="4"/>
  <c r="Q1575" i="4"/>
  <c r="R1575" i="4" s="1"/>
  <c r="Q1585" i="4"/>
  <c r="O1585" i="4"/>
  <c r="Q1587" i="4"/>
  <c r="Q1597" i="4"/>
  <c r="O1597" i="4"/>
  <c r="R1597" i="4" s="1"/>
  <c r="Q1599" i="4"/>
  <c r="Q1609" i="4"/>
  <c r="O1609" i="4"/>
  <c r="R1609" i="4" s="1"/>
  <c r="Q1611" i="4"/>
  <c r="Q1621" i="4"/>
  <c r="O1621" i="4"/>
  <c r="R1641" i="4"/>
  <c r="Q1726" i="4"/>
  <c r="O1726" i="4"/>
  <c r="R1727" i="4"/>
  <c r="R1739" i="4"/>
  <c r="R1818" i="4"/>
  <c r="R1853" i="4"/>
  <c r="R1883" i="4"/>
  <c r="Q2003" i="4"/>
  <c r="O2003" i="4"/>
  <c r="O1460" i="4"/>
  <c r="R1460" i="4" s="1"/>
  <c r="O1484" i="4"/>
  <c r="R1484" i="4" s="1"/>
  <c r="Q1527" i="4"/>
  <c r="R1527" i="4" s="1"/>
  <c r="Q1537" i="4"/>
  <c r="Q1538" i="4"/>
  <c r="R1538" i="4" s="1"/>
  <c r="Q1541" i="4"/>
  <c r="R1541" i="4" s="1"/>
  <c r="Q1542" i="4"/>
  <c r="Q1545" i="4"/>
  <c r="R1545" i="4" s="1"/>
  <c r="M1556" i="4"/>
  <c r="R1556" i="4" s="1"/>
  <c r="N1624" i="4"/>
  <c r="Q1628" i="4"/>
  <c r="R1628" i="4" s="1"/>
  <c r="O1628" i="4"/>
  <c r="Q1643" i="4"/>
  <c r="O1643" i="4"/>
  <c r="R1643" i="4" s="1"/>
  <c r="N1646" i="4"/>
  <c r="R1654" i="4"/>
  <c r="Q1658" i="4"/>
  <c r="O1658" i="4"/>
  <c r="R1671" i="4"/>
  <c r="R1683" i="4"/>
  <c r="R1688" i="4"/>
  <c r="Q1714" i="4"/>
  <c r="O1714" i="4"/>
  <c r="R1767" i="4"/>
  <c r="R1786" i="4"/>
  <c r="O1836" i="4"/>
  <c r="Q1836" i="4"/>
  <c r="R1870" i="4"/>
  <c r="O1928" i="4"/>
  <c r="Q1928" i="4"/>
  <c r="Q1515" i="4"/>
  <c r="R1515" i="4" s="1"/>
  <c r="Q1555" i="4"/>
  <c r="R1555" i="4" s="1"/>
  <c r="R1558" i="4"/>
  <c r="R1574" i="4"/>
  <c r="R1586" i="4"/>
  <c r="R1598" i="4"/>
  <c r="R1610" i="4"/>
  <c r="Q1673" i="4"/>
  <c r="O1673" i="4"/>
  <c r="R1673" i="4" s="1"/>
  <c r="Q1736" i="4"/>
  <c r="R1747" i="4"/>
  <c r="R1869" i="4"/>
  <c r="O1920" i="4"/>
  <c r="Q1920" i="4"/>
  <c r="O1410" i="4"/>
  <c r="R1410" i="4" s="1"/>
  <c r="O1414" i="4"/>
  <c r="R1414" i="4" s="1"/>
  <c r="O1418" i="4"/>
  <c r="O1422" i="4"/>
  <c r="O1426" i="4"/>
  <c r="R1426" i="4" s="1"/>
  <c r="O1430" i="4"/>
  <c r="O1434" i="4"/>
  <c r="R1434" i="4" s="1"/>
  <c r="O1438" i="4"/>
  <c r="R1438" i="4" s="1"/>
  <c r="O1442" i="4"/>
  <c r="O1456" i="4"/>
  <c r="R1456" i="4" s="1"/>
  <c r="O1480" i="4"/>
  <c r="O1504" i="4"/>
  <c r="R1504" i="4" s="1"/>
  <c r="Q1531" i="4"/>
  <c r="R1531" i="4" s="1"/>
  <c r="M1552" i="4"/>
  <c r="R1552" i="4" s="1"/>
  <c r="M1572" i="4"/>
  <c r="R1572" i="4" s="1"/>
  <c r="M1584" i="4"/>
  <c r="R1584" i="4" s="1"/>
  <c r="M1596" i="4"/>
  <c r="R1596" i="4" s="1"/>
  <c r="M1608" i="4"/>
  <c r="R1608" i="4" s="1"/>
  <c r="M1620" i="4"/>
  <c r="R1620" i="4" s="1"/>
  <c r="R1629" i="4"/>
  <c r="Q1631" i="4"/>
  <c r="O1631" i="4"/>
  <c r="R1631" i="4" s="1"/>
  <c r="R1642" i="4"/>
  <c r="Q1646" i="4"/>
  <c r="O1646" i="4"/>
  <c r="R1659" i="4"/>
  <c r="M1684" i="4"/>
  <c r="R1684" i="4" s="1"/>
  <c r="R1693" i="4"/>
  <c r="Q1694" i="4"/>
  <c r="R1699" i="4"/>
  <c r="R1704" i="4"/>
  <c r="M1752" i="4"/>
  <c r="R1752" i="4" s="1"/>
  <c r="R1794" i="4"/>
  <c r="O1912" i="4"/>
  <c r="Q1912" i="4"/>
  <c r="Q1447" i="4"/>
  <c r="Q1471" i="4"/>
  <c r="R1471" i="4" s="1"/>
  <c r="Q1495" i="4"/>
  <c r="M1532" i="4"/>
  <c r="R1532" i="4" s="1"/>
  <c r="Q1551" i="4"/>
  <c r="R1551" i="4" s="1"/>
  <c r="R1554" i="4"/>
  <c r="Q1569" i="4"/>
  <c r="O1569" i="4"/>
  <c r="R1569" i="4" s="1"/>
  <c r="Q1571" i="4"/>
  <c r="R1571" i="4" s="1"/>
  <c r="Q1581" i="4"/>
  <c r="O1581" i="4"/>
  <c r="R1581" i="4" s="1"/>
  <c r="Q1583" i="4"/>
  <c r="R1583" i="4" s="1"/>
  <c r="Q1593" i="4"/>
  <c r="O1593" i="4"/>
  <c r="Q1595" i="4"/>
  <c r="R1595" i="4" s="1"/>
  <c r="Q1605" i="4"/>
  <c r="O1605" i="4"/>
  <c r="Q1607" i="4"/>
  <c r="R1607" i="4" s="1"/>
  <c r="Q1617" i="4"/>
  <c r="O1617" i="4"/>
  <c r="R1617" i="4" s="1"/>
  <c r="Q1619" i="4"/>
  <c r="R1619" i="4" s="1"/>
  <c r="R1623" i="4"/>
  <c r="Q1626" i="4"/>
  <c r="R1626" i="4" s="1"/>
  <c r="R1627" i="4"/>
  <c r="R1645" i="4"/>
  <c r="Q1661" i="4"/>
  <c r="O1661" i="4"/>
  <c r="R1672" i="4"/>
  <c r="Q1676" i="4"/>
  <c r="O1676" i="4"/>
  <c r="Q1690" i="4"/>
  <c r="O1690" i="4"/>
  <c r="N1706" i="4"/>
  <c r="R1735" i="4"/>
  <c r="R1772" i="4"/>
  <c r="R1865" i="4"/>
  <c r="O1904" i="4"/>
  <c r="Q1904" i="4"/>
  <c r="R2004" i="4"/>
  <c r="M1548" i="4"/>
  <c r="R1548" i="4" s="1"/>
  <c r="N1565" i="4"/>
  <c r="R1625" i="4"/>
  <c r="M1630" i="4"/>
  <c r="R1630" i="4" s="1"/>
  <c r="Q1634" i="4"/>
  <c r="O1634" i="4"/>
  <c r="R1647" i="4"/>
  <c r="M1700" i="4"/>
  <c r="R1700" i="4" s="1"/>
  <c r="R1709" i="4"/>
  <c r="M1748" i="4"/>
  <c r="R1748" i="4" s="1"/>
  <c r="O1789" i="4"/>
  <c r="Q1789" i="4"/>
  <c r="Q1864" i="4"/>
  <c r="R1864" i="4" s="1"/>
  <c r="O1864" i="4"/>
  <c r="O1891" i="4"/>
  <c r="Q1891" i="4"/>
  <c r="R1988" i="4"/>
  <c r="R2399" i="4"/>
  <c r="Q1491" i="4"/>
  <c r="Q1511" i="4"/>
  <c r="O1536" i="4"/>
  <c r="R1536" i="4" s="1"/>
  <c r="Q1539" i="4"/>
  <c r="O1540" i="4"/>
  <c r="Q1543" i="4"/>
  <c r="O1544" i="4"/>
  <c r="R1544" i="4" s="1"/>
  <c r="Q1547" i="4"/>
  <c r="R1547" i="4" s="1"/>
  <c r="R1550" i="4"/>
  <c r="R1570" i="4"/>
  <c r="R1582" i="4"/>
  <c r="R1594" i="4"/>
  <c r="R1606" i="4"/>
  <c r="R1618" i="4"/>
  <c r="R1633" i="4"/>
  <c r="Q1649" i="4"/>
  <c r="O1649" i="4"/>
  <c r="R1649" i="4" s="1"/>
  <c r="R1660" i="4"/>
  <c r="Q1664" i="4"/>
  <c r="O1664" i="4"/>
  <c r="O1674" i="4"/>
  <c r="R1677" i="4"/>
  <c r="Q1706" i="4"/>
  <c r="O1706" i="4"/>
  <c r="O1448" i="4"/>
  <c r="R1448" i="4" s="1"/>
  <c r="O1472" i="4"/>
  <c r="R1472" i="4" s="1"/>
  <c r="O1496" i="4"/>
  <c r="Q1519" i="4"/>
  <c r="O1521" i="4"/>
  <c r="R1521" i="4" s="1"/>
  <c r="Q1526" i="4"/>
  <c r="R1526" i="4" s="1"/>
  <c r="R1568" i="4"/>
  <c r="R1580" i="4"/>
  <c r="R1592" i="4"/>
  <c r="R1604" i="4"/>
  <c r="R1616" i="4"/>
  <c r="O1632" i="4"/>
  <c r="R1635" i="4"/>
  <c r="R1663" i="4"/>
  <c r="Q1679" i="4"/>
  <c r="O1679" i="4"/>
  <c r="R1679" i="4" s="1"/>
  <c r="R1705" i="4"/>
  <c r="R1719" i="4"/>
  <c r="R1731" i="4"/>
  <c r="R1741" i="4"/>
  <c r="R1787" i="4"/>
  <c r="O1848" i="4"/>
  <c r="Q1848" i="4"/>
  <c r="O1852" i="4"/>
  <c r="N1462" i="4"/>
  <c r="R1462" i="4" s="1"/>
  <c r="Q1463" i="4"/>
  <c r="N1486" i="4"/>
  <c r="Q1487" i="4"/>
  <c r="R1487" i="4" s="1"/>
  <c r="M1512" i="4"/>
  <c r="R1512" i="4" s="1"/>
  <c r="Q1516" i="4"/>
  <c r="N1518" i="4"/>
  <c r="R1518" i="4" s="1"/>
  <c r="M1520" i="4"/>
  <c r="R1520" i="4" s="1"/>
  <c r="O1520" i="4"/>
  <c r="R1542" i="4"/>
  <c r="R1546" i="4"/>
  <c r="Q1567" i="4"/>
  <c r="R1567" i="4" s="1"/>
  <c r="Q1577" i="4"/>
  <c r="O1577" i="4"/>
  <c r="R1577" i="4" s="1"/>
  <c r="Q1579" i="4"/>
  <c r="R1579" i="4" s="1"/>
  <c r="Q1589" i="4"/>
  <c r="O1589" i="4"/>
  <c r="R1589" i="4" s="1"/>
  <c r="Q1591" i="4"/>
  <c r="R1591" i="4" s="1"/>
  <c r="Q1601" i="4"/>
  <c r="O1601" i="4"/>
  <c r="Q1603" i="4"/>
  <c r="R1603" i="4" s="1"/>
  <c r="Q1613" i="4"/>
  <c r="O1613" i="4"/>
  <c r="Q1615" i="4"/>
  <c r="R1615" i="4" s="1"/>
  <c r="Q1637" i="4"/>
  <c r="O1637" i="4"/>
  <c r="N1640" i="4"/>
  <c r="R1648" i="4"/>
  <c r="Q1652" i="4"/>
  <c r="O1652" i="4"/>
  <c r="O1662" i="4"/>
  <c r="R1665" i="4"/>
  <c r="R1685" i="4"/>
  <c r="Q1686" i="4"/>
  <c r="R1691" i="4"/>
  <c r="R1696" i="4"/>
  <c r="R1724" i="4"/>
  <c r="R1753" i="4"/>
  <c r="R1785" i="4"/>
  <c r="R1797" i="4"/>
  <c r="O2044" i="4"/>
  <c r="R2044" i="4" s="1"/>
  <c r="Q2044" i="4"/>
  <c r="Q1529" i="4"/>
  <c r="R1529" i="4" s="1"/>
  <c r="Q1530" i="4"/>
  <c r="R1530" i="4" s="1"/>
  <c r="Q1553" i="4"/>
  <c r="R1553" i="4" s="1"/>
  <c r="N1557" i="4"/>
  <c r="M1564" i="4"/>
  <c r="R1564" i="4" s="1"/>
  <c r="Q1667" i="4"/>
  <c r="O1667" i="4"/>
  <c r="R1667" i="4" s="1"/>
  <c r="N1670" i="4"/>
  <c r="R1678" i="4"/>
  <c r="Q1682" i="4"/>
  <c r="O1682" i="4"/>
  <c r="N1698" i="4"/>
  <c r="R1783" i="4"/>
  <c r="R1791" i="4"/>
  <c r="R2024" i="4"/>
  <c r="Q2031" i="4"/>
  <c r="O2031" i="4"/>
  <c r="R2032" i="4"/>
  <c r="Q1739" i="4"/>
  <c r="Q1741" i="4"/>
  <c r="R1768" i="4"/>
  <c r="R1793" i="4"/>
  <c r="R1798" i="4"/>
  <c r="R1811" i="4"/>
  <c r="O1831" i="4"/>
  <c r="R1831" i="4" s="1"/>
  <c r="Q1831" i="4"/>
  <c r="R1832" i="4"/>
  <c r="R1840" i="4"/>
  <c r="R1861" i="4"/>
  <c r="R1892" i="4"/>
  <c r="R1895" i="4"/>
  <c r="Q1899" i="4"/>
  <c r="Q1907" i="4"/>
  <c r="Q1915" i="4"/>
  <c r="Q1923" i="4"/>
  <c r="Q1949" i="4"/>
  <c r="R1960" i="4"/>
  <c r="R2019" i="4"/>
  <c r="R2031" i="4"/>
  <c r="R2065" i="4"/>
  <c r="Q1769" i="4"/>
  <c r="R1769" i="4" s="1"/>
  <c r="Q1785" i="4"/>
  <c r="R1789" i="4"/>
  <c r="Q1790" i="4"/>
  <c r="R1814" i="4"/>
  <c r="R1827" i="4"/>
  <c r="O1860" i="4"/>
  <c r="Q1860" i="4"/>
  <c r="R1877" i="4"/>
  <c r="R1882" i="4"/>
  <c r="R1900" i="4"/>
  <c r="R1903" i="4"/>
  <c r="R1908" i="4"/>
  <c r="R1911" i="4"/>
  <c r="R1916" i="4"/>
  <c r="R1919" i="4"/>
  <c r="R1924" i="4"/>
  <c r="R1927" i="4"/>
  <c r="R2060" i="4"/>
  <c r="M1634" i="4"/>
  <c r="R1634" i="4" s="1"/>
  <c r="M1640" i="4"/>
  <c r="R1640" i="4" s="1"/>
  <c r="M1646" i="4"/>
  <c r="M1652" i="4"/>
  <c r="R1652" i="4" s="1"/>
  <c r="M1658" i="4"/>
  <c r="R1658" i="4" s="1"/>
  <c r="M1664" i="4"/>
  <c r="M1670" i="4"/>
  <c r="M1676" i="4"/>
  <c r="M1682" i="4"/>
  <c r="M1690" i="4"/>
  <c r="R1690" i="4" s="1"/>
  <c r="M1698" i="4"/>
  <c r="M1706" i="4"/>
  <c r="M1714" i="4"/>
  <c r="R1714" i="4" s="1"/>
  <c r="M1726" i="4"/>
  <c r="R1726" i="4" s="1"/>
  <c r="N1739" i="4"/>
  <c r="M1764" i="4"/>
  <c r="R1764" i="4" s="1"/>
  <c r="N1791" i="4"/>
  <c r="O1800" i="4"/>
  <c r="Q1800" i="4"/>
  <c r="R1822" i="4"/>
  <c r="M1835" i="4"/>
  <c r="R1835" i="4" s="1"/>
  <c r="O1855" i="4"/>
  <c r="Q1855" i="4"/>
  <c r="R1855" i="4" s="1"/>
  <c r="R1856" i="4"/>
  <c r="R1898" i="4"/>
  <c r="N1936" i="4"/>
  <c r="R1936" i="4" s="1"/>
  <c r="N1960" i="4"/>
  <c r="Q1986" i="4"/>
  <c r="Q1988" i="4"/>
  <c r="R2003" i="4"/>
  <c r="Q2004" i="4"/>
  <c r="R2213" i="4"/>
  <c r="R2407" i="4"/>
  <c r="M1624" i="4"/>
  <c r="R1624" i="4" s="1"/>
  <c r="Q1715" i="4"/>
  <c r="R1715" i="4" s="1"/>
  <c r="M1716" i="4"/>
  <c r="R1716" i="4" s="1"/>
  <c r="Q1727" i="4"/>
  <c r="M1728" i="4"/>
  <c r="R1728" i="4" s="1"/>
  <c r="R1760" i="4"/>
  <c r="O1795" i="4"/>
  <c r="R1795" i="4" s="1"/>
  <c r="Q1795" i="4"/>
  <c r="R1796" i="4"/>
  <c r="R1825" i="4"/>
  <c r="R1838" i="4"/>
  <c r="R1851" i="4"/>
  <c r="O1884" i="4"/>
  <c r="Q1884" i="4"/>
  <c r="R1939" i="4"/>
  <c r="Q2035" i="4"/>
  <c r="O2035" i="4"/>
  <c r="N1714" i="4"/>
  <c r="N1726" i="4"/>
  <c r="R1742" i="4"/>
  <c r="M1756" i="4"/>
  <c r="R1756" i="4" s="1"/>
  <c r="N1775" i="4"/>
  <c r="R1775" i="4" s="1"/>
  <c r="O1779" i="4"/>
  <c r="R1779" i="4" s="1"/>
  <c r="Q1779" i="4"/>
  <c r="R1780" i="4"/>
  <c r="O1824" i="4"/>
  <c r="Q1824" i="4"/>
  <c r="M1859" i="4"/>
  <c r="R1859" i="4" s="1"/>
  <c r="O1879" i="4"/>
  <c r="R1879" i="4" s="1"/>
  <c r="Q1879" i="4"/>
  <c r="R1914" i="4"/>
  <c r="R1922" i="4"/>
  <c r="R1947" i="4"/>
  <c r="R1972" i="4"/>
  <c r="R1979" i="4"/>
  <c r="N2051" i="4"/>
  <c r="Q2057" i="4"/>
  <c r="O2057" i="4"/>
  <c r="Q1719" i="4"/>
  <c r="M1720" i="4"/>
  <c r="R1720" i="4" s="1"/>
  <c r="N1730" i="4"/>
  <c r="R1730" i="4" s="1"/>
  <c r="M1736" i="4"/>
  <c r="R1736" i="4" s="1"/>
  <c r="Q1745" i="4"/>
  <c r="R1765" i="4"/>
  <c r="Q1766" i="4"/>
  <c r="N1771" i="4"/>
  <c r="R1771" i="4" s="1"/>
  <c r="Q1793" i="4"/>
  <c r="R1810" i="4"/>
  <c r="M1823" i="4"/>
  <c r="R1823" i="4" s="1"/>
  <c r="O1843" i="4"/>
  <c r="R1843" i="4" s="1"/>
  <c r="Q1843" i="4"/>
  <c r="R1844" i="4"/>
  <c r="R1852" i="4"/>
  <c r="R1886" i="4"/>
  <c r="R1952" i="4"/>
  <c r="O2008" i="4"/>
  <c r="Q2008" i="4"/>
  <c r="R2008" i="4" s="1"/>
  <c r="M1686" i="4"/>
  <c r="R1686" i="4" s="1"/>
  <c r="M1694" i="4"/>
  <c r="M1702" i="4"/>
  <c r="R1702" i="4" s="1"/>
  <c r="M1710" i="4"/>
  <c r="R1710" i="4" s="1"/>
  <c r="N1718" i="4"/>
  <c r="R1718" i="4" s="1"/>
  <c r="Q1732" i="4"/>
  <c r="O1732" i="4"/>
  <c r="Q1737" i="4"/>
  <c r="R1737" i="4" s="1"/>
  <c r="Q1763" i="4"/>
  <c r="Q1765" i="4"/>
  <c r="Q1777" i="4"/>
  <c r="R1781" i="4"/>
  <c r="Q1782" i="4"/>
  <c r="R1782" i="4" s="1"/>
  <c r="R1813" i="4"/>
  <c r="R1826" i="4"/>
  <c r="R1839" i="4"/>
  <c r="O1872" i="4"/>
  <c r="Q1872" i="4"/>
  <c r="R1894" i="4"/>
  <c r="R1940" i="4"/>
  <c r="O1992" i="4"/>
  <c r="R1992" i="4" s="1"/>
  <c r="Q1992" i="4"/>
  <c r="O2043" i="4"/>
  <c r="R2043" i="4" s="1"/>
  <c r="R2091" i="4"/>
  <c r="Q2155" i="4"/>
  <c r="R2241" i="4"/>
  <c r="R1757" i="4"/>
  <c r="Q1758" i="4"/>
  <c r="R1758" i="4" s="1"/>
  <c r="Q1759" i="4"/>
  <c r="R1761" i="4"/>
  <c r="Q1781" i="4"/>
  <c r="O1787" i="4"/>
  <c r="Q1787" i="4"/>
  <c r="R1788" i="4"/>
  <c r="O1812" i="4"/>
  <c r="Q1812" i="4"/>
  <c r="R1834" i="4"/>
  <c r="R1847" i="4"/>
  <c r="O1867" i="4"/>
  <c r="R1867" i="4" s="1"/>
  <c r="Q1867" i="4"/>
  <c r="R1868" i="4"/>
  <c r="R1933" i="4"/>
  <c r="R1955" i="4"/>
  <c r="Q1979" i="4"/>
  <c r="O1979" i="4"/>
  <c r="R2020" i="4"/>
  <c r="R2084" i="4"/>
  <c r="R2089" i="4"/>
  <c r="R2139" i="4"/>
  <c r="M1632" i="4"/>
  <c r="R1632" i="4" s="1"/>
  <c r="M1638" i="4"/>
  <c r="R1638" i="4" s="1"/>
  <c r="M1644" i="4"/>
  <c r="R1644" i="4" s="1"/>
  <c r="M1650" i="4"/>
  <c r="R1650" i="4" s="1"/>
  <c r="M1656" i="4"/>
  <c r="R1656" i="4" s="1"/>
  <c r="M1662" i="4"/>
  <c r="M1668" i="4"/>
  <c r="R1668" i="4" s="1"/>
  <c r="M1674" i="4"/>
  <c r="M1680" i="4"/>
  <c r="R1680" i="4" s="1"/>
  <c r="M1722" i="4"/>
  <c r="R1722" i="4" s="1"/>
  <c r="M1733" i="4"/>
  <c r="R1733" i="4" s="1"/>
  <c r="R1749" i="4"/>
  <c r="Q1750" i="4"/>
  <c r="R1750" i="4" s="1"/>
  <c r="Q1755" i="4"/>
  <c r="Q1757" i="4"/>
  <c r="N1759" i="4"/>
  <c r="N1763" i="4"/>
  <c r="R1763" i="4" s="1"/>
  <c r="O1807" i="4"/>
  <c r="Q1807" i="4"/>
  <c r="R1808" i="4"/>
  <c r="R1816" i="4"/>
  <c r="R1837" i="4"/>
  <c r="R1850" i="4"/>
  <c r="R1863" i="4"/>
  <c r="N1940" i="4"/>
  <c r="R1991" i="4"/>
  <c r="O2020" i="4"/>
  <c r="Q2020" i="4"/>
  <c r="O2039" i="4"/>
  <c r="R2039" i="4" s="1"/>
  <c r="R2077" i="4"/>
  <c r="R2249" i="4"/>
  <c r="Q1801" i="4"/>
  <c r="Q1813" i="4"/>
  <c r="Q1825" i="4"/>
  <c r="Q1837" i="4"/>
  <c r="Q1849" i="4"/>
  <c r="Q1861" i="4"/>
  <c r="Q1873" i="4"/>
  <c r="Q1885" i="4"/>
  <c r="N1896" i="4"/>
  <c r="R1896" i="4" s="1"/>
  <c r="Q1929" i="4"/>
  <c r="R1929" i="4" s="1"/>
  <c r="Q1931" i="4"/>
  <c r="R1931" i="4" s="1"/>
  <c r="M1938" i="4"/>
  <c r="R1938" i="4" s="1"/>
  <c r="M1950" i="4"/>
  <c r="R1950" i="4" s="1"/>
  <c r="M1958" i="4"/>
  <c r="R1958" i="4" s="1"/>
  <c r="Q1993" i="4"/>
  <c r="M2010" i="4"/>
  <c r="M2014" i="4"/>
  <c r="R2014" i="4" s="1"/>
  <c r="N2097" i="4"/>
  <c r="R2105" i="4"/>
  <c r="R2205" i="4"/>
  <c r="R2224" i="4"/>
  <c r="M1776" i="4"/>
  <c r="R1776" i="4" s="1"/>
  <c r="M1784" i="4"/>
  <c r="R1784" i="4" s="1"/>
  <c r="M1792" i="4"/>
  <c r="R1792" i="4" s="1"/>
  <c r="N1800" i="4"/>
  <c r="N1812" i="4"/>
  <c r="N1824" i="4"/>
  <c r="N1836" i="4"/>
  <c r="N1848" i="4"/>
  <c r="N1860" i="4"/>
  <c r="N1872" i="4"/>
  <c r="R1872" i="4" s="1"/>
  <c r="N1884" i="4"/>
  <c r="N1928" i="4"/>
  <c r="R1928" i="4" s="1"/>
  <c r="M1942" i="4"/>
  <c r="R1942" i="4" s="1"/>
  <c r="M1948" i="4"/>
  <c r="R1948" i="4" s="1"/>
  <c r="Q2048" i="4"/>
  <c r="O2048" i="4"/>
  <c r="M2053" i="4"/>
  <c r="R2090" i="4"/>
  <c r="M1732" i="4"/>
  <c r="R1732" i="4" s="1"/>
  <c r="Q1805" i="4"/>
  <c r="R1805" i="4" s="1"/>
  <c r="Q1817" i="4"/>
  <c r="R1817" i="4" s="1"/>
  <c r="Q1829" i="4"/>
  <c r="R1829" i="4" s="1"/>
  <c r="Q1841" i="4"/>
  <c r="R1841" i="4" s="1"/>
  <c r="Q1853" i="4"/>
  <c r="Q1865" i="4"/>
  <c r="Q1877" i="4"/>
  <c r="Q1889" i="4"/>
  <c r="R1889" i="4" s="1"/>
  <c r="Q1901" i="4"/>
  <c r="Q1902" i="4"/>
  <c r="Q1909" i="4"/>
  <c r="Q1910" i="4"/>
  <c r="R1910" i="4" s="1"/>
  <c r="Q1917" i="4"/>
  <c r="Q1918" i="4"/>
  <c r="Q1925" i="4"/>
  <c r="Q1926" i="4"/>
  <c r="M1935" i="4"/>
  <c r="O1935" i="4"/>
  <c r="N1969" i="4"/>
  <c r="R1969" i="4" s="1"/>
  <c r="N1973" i="4"/>
  <c r="R1973" i="4" s="1"/>
  <c r="Q1982" i="4"/>
  <c r="Q2002" i="4"/>
  <c r="M2007" i="4"/>
  <c r="R2007" i="4" s="1"/>
  <c r="R2011" i="4"/>
  <c r="Q2038" i="4"/>
  <c r="R2038" i="4" s="1"/>
  <c r="Q2042" i="4"/>
  <c r="Q2071" i="4"/>
  <c r="R2071" i="4" s="1"/>
  <c r="R2075" i="4"/>
  <c r="R2303" i="4"/>
  <c r="R1985" i="4"/>
  <c r="M2068" i="4"/>
  <c r="R2068" i="4" s="1"/>
  <c r="R2070" i="4"/>
  <c r="R2094" i="4"/>
  <c r="R2120" i="4"/>
  <c r="O2126" i="4"/>
  <c r="R2126" i="4" s="1"/>
  <c r="Q2126" i="4"/>
  <c r="N1899" i="4"/>
  <c r="R1899" i="4" s="1"/>
  <c r="N1901" i="4"/>
  <c r="N1907" i="4"/>
  <c r="R1907" i="4" s="1"/>
  <c r="N1909" i="4"/>
  <c r="R1909" i="4" s="1"/>
  <c r="N1915" i="4"/>
  <c r="R1915" i="4" s="1"/>
  <c r="N1917" i="4"/>
  <c r="N1923" i="4"/>
  <c r="R1923" i="4" s="1"/>
  <c r="N1925" i="4"/>
  <c r="R1925" i="4" s="1"/>
  <c r="N1981" i="4"/>
  <c r="R1981" i="4" s="1"/>
  <c r="N2001" i="4"/>
  <c r="R2001" i="4" s="1"/>
  <c r="N2033" i="4"/>
  <c r="R2033" i="4" s="1"/>
  <c r="N2037" i="4"/>
  <c r="R2037" i="4" s="1"/>
  <c r="N2041" i="4"/>
  <c r="R2041" i="4" s="1"/>
  <c r="R2045" i="4"/>
  <c r="N2089" i="4"/>
  <c r="Q2093" i="4"/>
  <c r="R2093" i="4" s="1"/>
  <c r="R2101" i="4"/>
  <c r="R2113" i="4"/>
  <c r="R2159" i="4"/>
  <c r="N2171" i="4"/>
  <c r="R2253" i="4"/>
  <c r="R1766" i="4"/>
  <c r="R1774" i="4"/>
  <c r="R1790" i="4"/>
  <c r="Q1797" i="4"/>
  <c r="Q1809" i="4"/>
  <c r="R1809" i="4" s="1"/>
  <c r="Q1821" i="4"/>
  <c r="R1821" i="4" s="1"/>
  <c r="Q1833" i="4"/>
  <c r="R1833" i="4" s="1"/>
  <c r="Q1845" i="4"/>
  <c r="R1845" i="4" s="1"/>
  <c r="Q1857" i="4"/>
  <c r="R1857" i="4" s="1"/>
  <c r="Q1869" i="4"/>
  <c r="Q1881" i="4"/>
  <c r="R1881" i="4" s="1"/>
  <c r="Q1893" i="4"/>
  <c r="R1893" i="4" s="1"/>
  <c r="O1899" i="4"/>
  <c r="O1907" i="4"/>
  <c r="O1915" i="4"/>
  <c r="O1923" i="4"/>
  <c r="R1932" i="4"/>
  <c r="O1963" i="4"/>
  <c r="R1963" i="4" s="1"/>
  <c r="R1984" i="4"/>
  <c r="Q1995" i="4"/>
  <c r="O1995" i="4"/>
  <c r="R1995" i="4" s="1"/>
  <c r="O1999" i="4"/>
  <c r="R2013" i="4"/>
  <c r="Q2065" i="4"/>
  <c r="Q2077" i="4"/>
  <c r="R2104" i="4"/>
  <c r="R2111" i="4"/>
  <c r="R2135" i="4"/>
  <c r="Q1738" i="4"/>
  <c r="R1738" i="4" s="1"/>
  <c r="Q1746" i="4"/>
  <c r="R1746" i="4" s="1"/>
  <c r="Q1754" i="4"/>
  <c r="R1754" i="4" s="1"/>
  <c r="Q1762" i="4"/>
  <c r="R1762" i="4" s="1"/>
  <c r="Q1770" i="4"/>
  <c r="R1770" i="4" s="1"/>
  <c r="Q1778" i="4"/>
  <c r="R1778" i="4" s="1"/>
  <c r="Q1786" i="4"/>
  <c r="Q1794" i="4"/>
  <c r="Q1806" i="4"/>
  <c r="R1806" i="4" s="1"/>
  <c r="Q1818" i="4"/>
  <c r="Q1830" i="4"/>
  <c r="R1830" i="4" s="1"/>
  <c r="Q1842" i="4"/>
  <c r="R1842" i="4" s="1"/>
  <c r="Q1854" i="4"/>
  <c r="R1854" i="4" s="1"/>
  <c r="Q1866" i="4"/>
  <c r="R1866" i="4" s="1"/>
  <c r="Q1878" i="4"/>
  <c r="R1878" i="4" s="1"/>
  <c r="Q1890" i="4"/>
  <c r="R1890" i="4" s="1"/>
  <c r="Q1897" i="4"/>
  <c r="R1897" i="4" s="1"/>
  <c r="Q1951" i="4"/>
  <c r="O1951" i="4"/>
  <c r="R1951" i="4" s="1"/>
  <c r="Q1959" i="4"/>
  <c r="R1959" i="4" s="1"/>
  <c r="R2000" i="4"/>
  <c r="Q2011" i="4"/>
  <c r="O2011" i="4"/>
  <c r="O2015" i="4"/>
  <c r="R2052" i="4"/>
  <c r="R2099" i="4"/>
  <c r="Q2103" i="4"/>
  <c r="R2103" i="4" s="1"/>
  <c r="Q2117" i="4"/>
  <c r="R2117" i="4" s="1"/>
  <c r="R2125" i="4"/>
  <c r="R2143" i="4"/>
  <c r="R2212" i="4"/>
  <c r="O1801" i="4"/>
  <c r="R1801" i="4" s="1"/>
  <c r="O1813" i="4"/>
  <c r="O1825" i="4"/>
  <c r="O1837" i="4"/>
  <c r="O1849" i="4"/>
  <c r="R1849" i="4" s="1"/>
  <c r="O1861" i="4"/>
  <c r="O1873" i="4"/>
  <c r="R1873" i="4" s="1"/>
  <c r="O1885" i="4"/>
  <c r="R1885" i="4" s="1"/>
  <c r="M1930" i="4"/>
  <c r="O1943" i="4"/>
  <c r="R1943" i="4" s="1"/>
  <c r="Q1962" i="4"/>
  <c r="R1962" i="4" s="1"/>
  <c r="Q1964" i="4"/>
  <c r="R1964" i="4" s="1"/>
  <c r="M1967" i="4"/>
  <c r="R1967" i="4" s="1"/>
  <c r="M1976" i="4"/>
  <c r="R1976" i="4" s="1"/>
  <c r="M1978" i="4"/>
  <c r="M1982" i="4"/>
  <c r="R1982" i="4" s="1"/>
  <c r="M1990" i="4"/>
  <c r="R1990" i="4" s="1"/>
  <c r="M2026" i="4"/>
  <c r="R2026" i="4" s="1"/>
  <c r="M2030" i="4"/>
  <c r="R2030" i="4" s="1"/>
  <c r="Q2032" i="4"/>
  <c r="M2034" i="4"/>
  <c r="O2054" i="4"/>
  <c r="R2054" i="4" s="1"/>
  <c r="Q2054" i="4"/>
  <c r="R2076" i="4"/>
  <c r="Q2124" i="4"/>
  <c r="N1745" i="4"/>
  <c r="R1745" i="4" s="1"/>
  <c r="N1753" i="4"/>
  <c r="N1761" i="4"/>
  <c r="N1769" i="4"/>
  <c r="N1777" i="4"/>
  <c r="R1777" i="4" s="1"/>
  <c r="N1785" i="4"/>
  <c r="N1793" i="4"/>
  <c r="M1800" i="4"/>
  <c r="R1800" i="4" s="1"/>
  <c r="M1812" i="4"/>
  <c r="R1812" i="4" s="1"/>
  <c r="M1824" i="4"/>
  <c r="R1824" i="4" s="1"/>
  <c r="M1836" i="4"/>
  <c r="M1848" i="4"/>
  <c r="R1848" i="4" s="1"/>
  <c r="M1860" i="4"/>
  <c r="R1902" i="4"/>
  <c r="M1904" i="4"/>
  <c r="O1905" i="4"/>
  <c r="M1912" i="4"/>
  <c r="O1913" i="4"/>
  <c r="R1918" i="4"/>
  <c r="M1920" i="4"/>
  <c r="R1920" i="4" s="1"/>
  <c r="O1921" i="4"/>
  <c r="R1934" i="4"/>
  <c r="N1941" i="4"/>
  <c r="R1941" i="4" s="1"/>
  <c r="N1961" i="4"/>
  <c r="R1961" i="4" s="1"/>
  <c r="Q1977" i="4"/>
  <c r="M1994" i="4"/>
  <c r="M1998" i="4"/>
  <c r="R1998" i="4" s="1"/>
  <c r="M2006" i="4"/>
  <c r="R2006" i="4" s="1"/>
  <c r="Q2025" i="4"/>
  <c r="Q2028" i="4"/>
  <c r="R2028" i="4" s="1"/>
  <c r="Q2029" i="4"/>
  <c r="R2051" i="4"/>
  <c r="M2055" i="4"/>
  <c r="R2055" i="4" s="1"/>
  <c r="Q2056" i="4"/>
  <c r="M2057" i="4"/>
  <c r="R2057" i="4" s="1"/>
  <c r="M2067" i="4"/>
  <c r="R2067" i="4" s="1"/>
  <c r="M2069" i="4"/>
  <c r="R2069" i="4" s="1"/>
  <c r="Q2092" i="4"/>
  <c r="R2095" i="4"/>
  <c r="Q2098" i="4"/>
  <c r="R2116" i="4"/>
  <c r="R2173" i="4"/>
  <c r="R2235" i="4"/>
  <c r="R2237" i="4"/>
  <c r="R2151" i="4"/>
  <c r="Q2157" i="4"/>
  <c r="R2180" i="4"/>
  <c r="Q2186" i="4"/>
  <c r="R2204" i="4"/>
  <c r="Q2302" i="4"/>
  <c r="R2459" i="4"/>
  <c r="O2209" i="4"/>
  <c r="R2209" i="4" s="1"/>
  <c r="R2281" i="4"/>
  <c r="O2321" i="4"/>
  <c r="R2321" i="4" s="1"/>
  <c r="R2306" i="4"/>
  <c r="M2282" i="4"/>
  <c r="R2282" i="4" s="1"/>
  <c r="Q1898" i="4"/>
  <c r="Q1930" i="4"/>
  <c r="R1954" i="4"/>
  <c r="R1989" i="4"/>
  <c r="R2005" i="4"/>
  <c r="Q2023" i="4"/>
  <c r="R2023" i="4" s="1"/>
  <c r="O2049" i="4"/>
  <c r="R2049" i="4" s="1"/>
  <c r="R2088" i="4"/>
  <c r="R2164" i="4"/>
  <c r="Q2215" i="4"/>
  <c r="R2226" i="4"/>
  <c r="R2238" i="4"/>
  <c r="Q2239" i="4"/>
  <c r="R2257" i="4"/>
  <c r="R2284" i="4"/>
  <c r="Q2327" i="4"/>
  <c r="Q1906" i="4"/>
  <c r="R1906" i="4" s="1"/>
  <c r="Q1914" i="4"/>
  <c r="Q1922" i="4"/>
  <c r="M1926" i="4"/>
  <c r="Q1950" i="4"/>
  <c r="N1957" i="4"/>
  <c r="R1957" i="4" s="1"/>
  <c r="Q1978" i="4"/>
  <c r="M1986" i="4"/>
  <c r="R1986" i="4" s="1"/>
  <c r="Q1994" i="4"/>
  <c r="M2002" i="4"/>
  <c r="R2002" i="4" s="1"/>
  <c r="Q2010" i="4"/>
  <c r="M2018" i="4"/>
  <c r="R2018" i="4" s="1"/>
  <c r="N2025" i="4"/>
  <c r="R2025" i="4" s="1"/>
  <c r="Q2030" i="4"/>
  <c r="Q2040" i="4"/>
  <c r="R2040" i="4" s="1"/>
  <c r="M2042" i="4"/>
  <c r="R2042" i="4" s="1"/>
  <c r="M2056" i="4"/>
  <c r="Q2059" i="4"/>
  <c r="R2059" i="4" s="1"/>
  <c r="Q2064" i="4"/>
  <c r="R2064" i="4" s="1"/>
  <c r="R2074" i="4"/>
  <c r="R2092" i="4"/>
  <c r="Q2109" i="4"/>
  <c r="R2109" i="4" s="1"/>
  <c r="R2119" i="4"/>
  <c r="O2140" i="4"/>
  <c r="R2196" i="4"/>
  <c r="R2216" i="4"/>
  <c r="Q1894" i="4"/>
  <c r="M1946" i="4"/>
  <c r="R1946" i="4" s="1"/>
  <c r="M1971" i="4"/>
  <c r="R1971" i="4" s="1"/>
  <c r="M1974" i="4"/>
  <c r="R1974" i="4" s="1"/>
  <c r="N1977" i="4"/>
  <c r="R1977" i="4" s="1"/>
  <c r="Q2027" i="4"/>
  <c r="R2027" i="4" s="1"/>
  <c r="M2035" i="4"/>
  <c r="R2035" i="4" s="1"/>
  <c r="M2048" i="4"/>
  <c r="R2048" i="4" s="1"/>
  <c r="R2058" i="4"/>
  <c r="O2062" i="4"/>
  <c r="R2062" i="4" s="1"/>
  <c r="M2063" i="4"/>
  <c r="R2063" i="4" s="1"/>
  <c r="Q2069" i="4"/>
  <c r="M2072" i="4"/>
  <c r="R2072" i="4" s="1"/>
  <c r="R2079" i="4"/>
  <c r="Q2082" i="4"/>
  <c r="Q2087" i="4"/>
  <c r="R2087" i="4" s="1"/>
  <c r="R2097" i="4"/>
  <c r="R2167" i="4"/>
  <c r="O2169" i="4"/>
  <c r="R2170" i="4"/>
  <c r="Q2171" i="4"/>
  <c r="Q2188" i="4"/>
  <c r="R2188" i="4" s="1"/>
  <c r="R2229" i="4"/>
  <c r="N2231" i="4"/>
  <c r="R2231" i="4" s="1"/>
  <c r="R2234" i="4"/>
  <c r="R2278" i="4"/>
  <c r="N1905" i="4"/>
  <c r="N1913" i="4"/>
  <c r="R1913" i="4" s="1"/>
  <c r="N1921" i="4"/>
  <c r="R1921" i="4" s="1"/>
  <c r="Q1942" i="4"/>
  <c r="N1949" i="4"/>
  <c r="R1949" i="4" s="1"/>
  <c r="Q1970" i="4"/>
  <c r="R1970" i="4" s="1"/>
  <c r="M1983" i="4"/>
  <c r="R1983" i="4" s="1"/>
  <c r="N1993" i="4"/>
  <c r="R1993" i="4" s="1"/>
  <c r="M1999" i="4"/>
  <c r="N2009" i="4"/>
  <c r="R2009" i="4" s="1"/>
  <c r="M2015" i="4"/>
  <c r="M2022" i="4"/>
  <c r="R2022" i="4" s="1"/>
  <c r="N2029" i="4"/>
  <c r="Q2034" i="4"/>
  <c r="M2046" i="4"/>
  <c r="R2046" i="4" s="1"/>
  <c r="Q2053" i="4"/>
  <c r="Q2060" i="4"/>
  <c r="N2081" i="4"/>
  <c r="R2081" i="4" s="1"/>
  <c r="R2086" i="4"/>
  <c r="R2108" i="4"/>
  <c r="O2138" i="4"/>
  <c r="Q2138" i="4"/>
  <c r="R2217" i="4"/>
  <c r="O2233" i="4"/>
  <c r="R2233" i="4" s="1"/>
  <c r="R2355" i="4"/>
  <c r="Q2356" i="4"/>
  <c r="Q2134" i="4"/>
  <c r="R2134" i="4" s="1"/>
  <c r="R2163" i="4"/>
  <c r="R2174" i="4"/>
  <c r="R2194" i="4"/>
  <c r="Q2199" i="4"/>
  <c r="R2199" i="4" s="1"/>
  <c r="R2227" i="4"/>
  <c r="Q2237" i="4"/>
  <c r="R2262" i="4"/>
  <c r="R2292" i="4"/>
  <c r="R2312" i="4"/>
  <c r="Q2365" i="4"/>
  <c r="O2082" i="4"/>
  <c r="R2082" i="4" s="1"/>
  <c r="O2090" i="4"/>
  <c r="O2098" i="4"/>
  <c r="O2106" i="4"/>
  <c r="R2106" i="4" s="1"/>
  <c r="Q2140" i="4"/>
  <c r="M2150" i="4"/>
  <c r="R2150" i="4" s="1"/>
  <c r="Q2175" i="4"/>
  <c r="R2175" i="4" s="1"/>
  <c r="R2176" i="4"/>
  <c r="R2203" i="4"/>
  <c r="R2207" i="4"/>
  <c r="R2225" i="4"/>
  <c r="R2230" i="4"/>
  <c r="R2301" i="4"/>
  <c r="R2324" i="4"/>
  <c r="R2352" i="4"/>
  <c r="R2425" i="4"/>
  <c r="R2375" i="4"/>
  <c r="Q2121" i="4"/>
  <c r="R2121" i="4" s="1"/>
  <c r="R2127" i="4"/>
  <c r="R2186" i="4"/>
  <c r="Q2191" i="4"/>
  <c r="R2191" i="4" s="1"/>
  <c r="N2203" i="4"/>
  <c r="R2210" i="4"/>
  <c r="R2283" i="4"/>
  <c r="R2455" i="4"/>
  <c r="N2078" i="4"/>
  <c r="N2086" i="4"/>
  <c r="N2094" i="4"/>
  <c r="N2102" i="4"/>
  <c r="N2110" i="4"/>
  <c r="R2110" i="4" s="1"/>
  <c r="N2118" i="4"/>
  <c r="R2118" i="4" s="1"/>
  <c r="N2120" i="4"/>
  <c r="N2127" i="4"/>
  <c r="R2142" i="4"/>
  <c r="Q2162" i="4"/>
  <c r="R2162" i="4" s="1"/>
  <c r="M2166" i="4"/>
  <c r="R2166" i="4" s="1"/>
  <c r="N2179" i="4"/>
  <c r="R2179" i="4" s="1"/>
  <c r="R2195" i="4"/>
  <c r="R2232" i="4"/>
  <c r="R2269" i="4"/>
  <c r="O2324" i="4"/>
  <c r="Q2324" i="4"/>
  <c r="R2337" i="4"/>
  <c r="O2066" i="4"/>
  <c r="R2066" i="4" s="1"/>
  <c r="O2078" i="4"/>
  <c r="R2078" i="4" s="1"/>
  <c r="O2086" i="4"/>
  <c r="O2094" i="4"/>
  <c r="O2102" i="4"/>
  <c r="R2102" i="4" s="1"/>
  <c r="O2110" i="4"/>
  <c r="O2118" i="4"/>
  <c r="M2124" i="4"/>
  <c r="Q2125" i="4"/>
  <c r="Q2137" i="4"/>
  <c r="R2137" i="4" s="1"/>
  <c r="N2142" i="4"/>
  <c r="N2155" i="4"/>
  <c r="R2155" i="4" s="1"/>
  <c r="O2161" i="4"/>
  <c r="R2161" i="4" s="1"/>
  <c r="R2171" i="4"/>
  <c r="Q2178" i="4"/>
  <c r="R2178" i="4" s="1"/>
  <c r="M2182" i="4"/>
  <c r="R2182" i="4" s="1"/>
  <c r="R2206" i="4"/>
  <c r="Q2212" i="4"/>
  <c r="N2215" i="4"/>
  <c r="R2215" i="4" s="1"/>
  <c r="M2222" i="4"/>
  <c r="R2222" i="4" s="1"/>
  <c r="Q2225" i="4"/>
  <c r="Q2243" i="4"/>
  <c r="R2243" i="4" s="1"/>
  <c r="R2244" i="4"/>
  <c r="R2254" i="4"/>
  <c r="R2263" i="4"/>
  <c r="Q2275" i="4"/>
  <c r="R2276" i="4"/>
  <c r="R2288" i="4"/>
  <c r="Q2294" i="4"/>
  <c r="R2311" i="4"/>
  <c r="R2316" i="4"/>
  <c r="M2332" i="4"/>
  <c r="R2332" i="4" s="1"/>
  <c r="O2050" i="4"/>
  <c r="R2050" i="4" s="1"/>
  <c r="Q2122" i="4"/>
  <c r="R2122" i="4" s="1"/>
  <c r="Q2130" i="4"/>
  <c r="R2130" i="4" s="1"/>
  <c r="Q2131" i="4"/>
  <c r="R2131" i="4" s="1"/>
  <c r="Q2132" i="4"/>
  <c r="R2132" i="4" s="1"/>
  <c r="Q2133" i="4"/>
  <c r="R2133" i="4" s="1"/>
  <c r="O2144" i="4"/>
  <c r="R2144" i="4" s="1"/>
  <c r="Q2146" i="4"/>
  <c r="R2146" i="4" s="1"/>
  <c r="R2147" i="4"/>
  <c r="Q2181" i="4"/>
  <c r="Q2183" i="4"/>
  <c r="R2183" i="4" s="1"/>
  <c r="R2184" i="4"/>
  <c r="O2201" i="4"/>
  <c r="R2201" i="4" s="1"/>
  <c r="R2202" i="4"/>
  <c r="O2217" i="4"/>
  <c r="R2218" i="4"/>
  <c r="Q2223" i="4"/>
  <c r="R2223" i="4" s="1"/>
  <c r="Q2248" i="4"/>
  <c r="R2248" i="4" s="1"/>
  <c r="Q2264" i="4"/>
  <c r="R2264" i="4" s="1"/>
  <c r="Q2284" i="4"/>
  <c r="Q2285" i="4"/>
  <c r="Q2287" i="4"/>
  <c r="R2291" i="4"/>
  <c r="O2315" i="4"/>
  <c r="R2315" i="4" s="1"/>
  <c r="R2361" i="4"/>
  <c r="Q2083" i="4"/>
  <c r="R2083" i="4" s="1"/>
  <c r="Q2091" i="4"/>
  <c r="Q2099" i="4"/>
  <c r="Q2107" i="4"/>
  <c r="R2107" i="4" s="1"/>
  <c r="Q2115" i="4"/>
  <c r="R2115" i="4" s="1"/>
  <c r="N2124" i="4"/>
  <c r="R2128" i="4"/>
  <c r="R2136" i="4"/>
  <c r="N2138" i="4"/>
  <c r="R2138" i="4" s="1"/>
  <c r="R2140" i="4"/>
  <c r="O2142" i="4"/>
  <c r="Q2154" i="4"/>
  <c r="R2154" i="4" s="1"/>
  <c r="M2158" i="4"/>
  <c r="R2158" i="4" s="1"/>
  <c r="O2177" i="4"/>
  <c r="R2177" i="4" s="1"/>
  <c r="R2187" i="4"/>
  <c r="R2211" i="4"/>
  <c r="Q2221" i="4"/>
  <c r="R2259" i="4"/>
  <c r="R2270" i="4"/>
  <c r="R2240" i="4"/>
  <c r="R2255" i="4"/>
  <c r="Q2260" i="4"/>
  <c r="R2260" i="4" s="1"/>
  <c r="R2274" i="4"/>
  <c r="Q2281" i="4"/>
  <c r="R2295" i="4"/>
  <c r="R2297" i="4"/>
  <c r="Q2304" i="4"/>
  <c r="O2313" i="4"/>
  <c r="R2313" i="4" s="1"/>
  <c r="Q2313" i="4"/>
  <c r="Q2321" i="4"/>
  <c r="R2339" i="4"/>
  <c r="R2363" i="4"/>
  <c r="Q2388" i="4"/>
  <c r="O2388" i="4"/>
  <c r="O2429" i="4"/>
  <c r="Q2429" i="4"/>
  <c r="Q2209" i="4"/>
  <c r="N2263" i="4"/>
  <c r="Q2277" i="4"/>
  <c r="R2277" i="4" s="1"/>
  <c r="Q2299" i="4"/>
  <c r="N2303" i="4"/>
  <c r="M2314" i="4"/>
  <c r="R2314" i="4" s="1"/>
  <c r="Q2315" i="4"/>
  <c r="M2320" i="4"/>
  <c r="R2328" i="4"/>
  <c r="Q2351" i="4"/>
  <c r="Q2153" i="4"/>
  <c r="R2153" i="4" s="1"/>
  <c r="Q2161" i="4"/>
  <c r="Q2169" i="4"/>
  <c r="Q2177" i="4"/>
  <c r="Q2185" i="4"/>
  <c r="R2185" i="4" s="1"/>
  <c r="Q2193" i="4"/>
  <c r="R2193" i="4" s="1"/>
  <c r="Q2201" i="4"/>
  <c r="N2251" i="4"/>
  <c r="R2251" i="4" s="1"/>
  <c r="R2258" i="4"/>
  <c r="Q2265" i="4"/>
  <c r="R2265" i="4" s="1"/>
  <c r="R2302" i="4"/>
  <c r="N2318" i="4"/>
  <c r="R2318" i="4" s="1"/>
  <c r="R2327" i="4"/>
  <c r="R2402" i="4"/>
  <c r="R2431" i="4"/>
  <c r="R2475" i="4"/>
  <c r="N2152" i="4"/>
  <c r="R2152" i="4" s="1"/>
  <c r="N2160" i="4"/>
  <c r="R2160" i="4" s="1"/>
  <c r="N2168" i="4"/>
  <c r="R2168" i="4" s="1"/>
  <c r="N2176" i="4"/>
  <c r="N2184" i="4"/>
  <c r="N2192" i="4"/>
  <c r="R2192" i="4" s="1"/>
  <c r="N2200" i="4"/>
  <c r="R2200" i="4" s="1"/>
  <c r="Q2213" i="4"/>
  <c r="N2219" i="4"/>
  <c r="R2219" i="4" s="1"/>
  <c r="Q2220" i="4"/>
  <c r="R2220" i="4" s="1"/>
  <c r="Q2229" i="4"/>
  <c r="N2235" i="4"/>
  <c r="Q2236" i="4"/>
  <c r="R2236" i="4" s="1"/>
  <c r="N2247" i="4"/>
  <c r="R2247" i="4" s="1"/>
  <c r="Q2261" i="4"/>
  <c r="R2261" i="4" s="1"/>
  <c r="R2268" i="4"/>
  <c r="R2298" i="4"/>
  <c r="Q2305" i="4"/>
  <c r="R2305" i="4" s="1"/>
  <c r="N2308" i="4"/>
  <c r="R2308" i="4" s="1"/>
  <c r="N2310" i="4"/>
  <c r="R2310" i="4" s="1"/>
  <c r="Q2320" i="4"/>
  <c r="N2333" i="4"/>
  <c r="R2333" i="4" s="1"/>
  <c r="M2340" i="4"/>
  <c r="R2349" i="4"/>
  <c r="N2357" i="4"/>
  <c r="R2357" i="4" s="1"/>
  <c r="Q2363" i="4"/>
  <c r="O2363" i="4"/>
  <c r="R2395" i="4"/>
  <c r="R2398" i="4"/>
  <c r="R2534" i="4"/>
  <c r="Q2129" i="4"/>
  <c r="R2129" i="4" s="1"/>
  <c r="Q2141" i="4"/>
  <c r="R2141" i="4" s="1"/>
  <c r="O2205" i="4"/>
  <c r="N2207" i="4"/>
  <c r="Q2208" i="4"/>
  <c r="R2208" i="4" s="1"/>
  <c r="N2239" i="4"/>
  <c r="R2239" i="4" s="1"/>
  <c r="O2245" i="4"/>
  <c r="R2245" i="4" s="1"/>
  <c r="Q2253" i="4"/>
  <c r="R2275" i="4"/>
  <c r="Q2280" i="4"/>
  <c r="R2280" i="4" s="1"/>
  <c r="N2287" i="4"/>
  <c r="R2287" i="4" s="1"/>
  <c r="O2289" i="4"/>
  <c r="R2289" i="4" s="1"/>
  <c r="Q2289" i="4"/>
  <c r="Q2291" i="4"/>
  <c r="Q2295" i="4"/>
  <c r="M2296" i="4"/>
  <c r="R2296" i="4" s="1"/>
  <c r="R2304" i="4"/>
  <c r="O2308" i="4"/>
  <c r="Q2323" i="4"/>
  <c r="R2323" i="4" s="1"/>
  <c r="Q2339" i="4"/>
  <c r="R2347" i="4"/>
  <c r="Q2348" i="4"/>
  <c r="R2348" i="4" s="1"/>
  <c r="R2386" i="4"/>
  <c r="R2393" i="4"/>
  <c r="Q2417" i="4"/>
  <c r="O2417" i="4"/>
  <c r="R2464" i="4"/>
  <c r="R2469" i="4"/>
  <c r="O2149" i="4"/>
  <c r="R2149" i="4" s="1"/>
  <c r="O2157" i="4"/>
  <c r="R2157" i="4" s="1"/>
  <c r="O2165" i="4"/>
  <c r="R2165" i="4" s="1"/>
  <c r="O2173" i="4"/>
  <c r="O2181" i="4"/>
  <c r="R2181" i="4" s="1"/>
  <c r="O2189" i="4"/>
  <c r="R2189" i="4" s="1"/>
  <c r="O2197" i="4"/>
  <c r="R2197" i="4" s="1"/>
  <c r="Q2217" i="4"/>
  <c r="Q2224" i="4"/>
  <c r="Q2233" i="4"/>
  <c r="O2241" i="4"/>
  <c r="R2242" i="4"/>
  <c r="Q2249" i="4"/>
  <c r="R2256" i="4"/>
  <c r="R2271" i="4"/>
  <c r="Q2276" i="4"/>
  <c r="R2290" i="4"/>
  <c r="R2294" i="4"/>
  <c r="R2309" i="4"/>
  <c r="O2331" i="4"/>
  <c r="R2336" i="4"/>
  <c r="R2360" i="4"/>
  <c r="Q2205" i="4"/>
  <c r="O2221" i="4"/>
  <c r="R2221" i="4" s="1"/>
  <c r="O2237" i="4"/>
  <c r="Q2245" i="4"/>
  <c r="R2252" i="4"/>
  <c r="R2267" i="4"/>
  <c r="Q2272" i="4"/>
  <c r="R2272" i="4" s="1"/>
  <c r="N2279" i="4"/>
  <c r="R2279" i="4" s="1"/>
  <c r="R2286" i="4"/>
  <c r="M2299" i="4"/>
  <c r="O2299" i="4"/>
  <c r="M2307" i="4"/>
  <c r="O2307" i="4"/>
  <c r="Q2312" i="4"/>
  <c r="N2317" i="4"/>
  <c r="R2317" i="4" s="1"/>
  <c r="O2329" i="4"/>
  <c r="R2329" i="4" s="1"/>
  <c r="Q2329" i="4"/>
  <c r="M2330" i="4"/>
  <c r="R2330" i="4" s="1"/>
  <c r="R2343" i="4"/>
  <c r="Q2344" i="4"/>
  <c r="R2344" i="4" s="1"/>
  <c r="M2356" i="4"/>
  <c r="R2367" i="4"/>
  <c r="Q2390" i="4"/>
  <c r="O2301" i="4"/>
  <c r="O2325" i="4"/>
  <c r="R2325" i="4" s="1"/>
  <c r="N2331" i="4"/>
  <c r="M2338" i="4"/>
  <c r="R2338" i="4" s="1"/>
  <c r="M2350" i="4"/>
  <c r="R2350" i="4" s="1"/>
  <c r="M2362" i="4"/>
  <c r="R2362" i="4" s="1"/>
  <c r="Q2370" i="4"/>
  <c r="R2370" i="4" s="1"/>
  <c r="R2385" i="4"/>
  <c r="M2387" i="4"/>
  <c r="R2387" i="4" s="1"/>
  <c r="N2408" i="4"/>
  <c r="M2413" i="4"/>
  <c r="R2413" i="4" s="1"/>
  <c r="N2343" i="4"/>
  <c r="N2355" i="4"/>
  <c r="M2364" i="4"/>
  <c r="R2364" i="4" s="1"/>
  <c r="N2369" i="4"/>
  <c r="R2369" i="4" s="1"/>
  <c r="N2371" i="4"/>
  <c r="R2371" i="4" s="1"/>
  <c r="Q2372" i="4"/>
  <c r="R2372" i="4" s="1"/>
  <c r="Q2376" i="4"/>
  <c r="O2376" i="4"/>
  <c r="M2383" i="4"/>
  <c r="R2383" i="4" s="1"/>
  <c r="M2389" i="4"/>
  <c r="R2389" i="4" s="1"/>
  <c r="M2404" i="4"/>
  <c r="R2404" i="4" s="1"/>
  <c r="Q2405" i="4"/>
  <c r="M2411" i="4"/>
  <c r="R2411" i="4" s="1"/>
  <c r="N2426" i="4"/>
  <c r="R2426" i="4" s="1"/>
  <c r="O2486" i="4"/>
  <c r="Q2486" i="4"/>
  <c r="R2742" i="4"/>
  <c r="O2766" i="4"/>
  <c r="R2766" i="4" s="1"/>
  <c r="Q2766" i="4"/>
  <c r="M2342" i="4"/>
  <c r="R2342" i="4" s="1"/>
  <c r="M2354" i="4"/>
  <c r="R2354" i="4" s="1"/>
  <c r="Q2399" i="4"/>
  <c r="Q2440" i="4"/>
  <c r="R2473" i="4"/>
  <c r="N2478" i="4"/>
  <c r="R2478" i="4" s="1"/>
  <c r="R2524" i="4"/>
  <c r="N2335" i="4"/>
  <c r="R2335" i="4" s="1"/>
  <c r="N2347" i="4"/>
  <c r="N2359" i="4"/>
  <c r="R2390" i="4"/>
  <c r="R2409" i="4"/>
  <c r="M2444" i="4"/>
  <c r="R2444" i="4" s="1"/>
  <c r="O2335" i="4"/>
  <c r="Q2340" i="4"/>
  <c r="O2347" i="4"/>
  <c r="Q2352" i="4"/>
  <c r="O2359" i="4"/>
  <c r="R2359" i="4" s="1"/>
  <c r="O2366" i="4"/>
  <c r="R2366" i="4" s="1"/>
  <c r="Q2373" i="4"/>
  <c r="O2373" i="4"/>
  <c r="R2373" i="4" s="1"/>
  <c r="M2384" i="4"/>
  <c r="R2384" i="4" s="1"/>
  <c r="R2403" i="4"/>
  <c r="R2405" i="4"/>
  <c r="R2483" i="4"/>
  <c r="R2593" i="4"/>
  <c r="O2285" i="4"/>
  <c r="R2285" i="4" s="1"/>
  <c r="O2309" i="4"/>
  <c r="R2334" i="4"/>
  <c r="R2346" i="4"/>
  <c r="R2358" i="4"/>
  <c r="Q2375" i="4"/>
  <c r="Q2379" i="4"/>
  <c r="R2379" i="4" s="1"/>
  <c r="R2380" i="4"/>
  <c r="R2454" i="4"/>
  <c r="N2339" i="4"/>
  <c r="N2351" i="4"/>
  <c r="R2351" i="4" s="1"/>
  <c r="N2374" i="4"/>
  <c r="R2374" i="4" s="1"/>
  <c r="N2410" i="4"/>
  <c r="R2410" i="4" s="1"/>
  <c r="R2477" i="4"/>
  <c r="Q2490" i="4"/>
  <c r="R2490" i="4" s="1"/>
  <c r="Q2416" i="4"/>
  <c r="R2416" i="4" s="1"/>
  <c r="Q2430" i="4"/>
  <c r="R2433" i="4"/>
  <c r="M2435" i="4"/>
  <c r="R2439" i="4"/>
  <c r="M2441" i="4"/>
  <c r="R2441" i="4" s="1"/>
  <c r="Q2448" i="4"/>
  <c r="O2448" i="4"/>
  <c r="M2472" i="4"/>
  <c r="R2472" i="4" s="1"/>
  <c r="M2480" i="4"/>
  <c r="R2480" i="4" s="1"/>
  <c r="Q2487" i="4"/>
  <c r="R2487" i="4" s="1"/>
  <c r="M2488" i="4"/>
  <c r="R2488" i="4" s="1"/>
  <c r="R2514" i="4"/>
  <c r="M2521" i="4"/>
  <c r="R2521" i="4" s="1"/>
  <c r="R2637" i="4"/>
  <c r="Q2422" i="4"/>
  <c r="Q2428" i="4"/>
  <c r="R2445" i="4"/>
  <c r="M2447" i="4"/>
  <c r="R2451" i="4"/>
  <c r="M2453" i="4"/>
  <c r="R2453" i="4" s="1"/>
  <c r="Q2460" i="4"/>
  <c r="O2460" i="4"/>
  <c r="R2474" i="4"/>
  <c r="N2486" i="4"/>
  <c r="Q2533" i="4"/>
  <c r="O2533" i="4"/>
  <c r="N2365" i="4"/>
  <c r="Q2366" i="4"/>
  <c r="Q2406" i="4"/>
  <c r="Q2415" i="4"/>
  <c r="R2415" i="4" s="1"/>
  <c r="R2418" i="4"/>
  <c r="O2421" i="4"/>
  <c r="M2428" i="4"/>
  <c r="R2428" i="4" s="1"/>
  <c r="Q2458" i="4"/>
  <c r="R2458" i="4" s="1"/>
  <c r="Q2468" i="4"/>
  <c r="O2468" i="4"/>
  <c r="M2491" i="4"/>
  <c r="R2517" i="4"/>
  <c r="N2390" i="4"/>
  <c r="Q2391" i="4"/>
  <c r="R2391" i="4" s="1"/>
  <c r="M2392" i="4"/>
  <c r="R2392" i="4" s="1"/>
  <c r="N2414" i="4"/>
  <c r="R2414" i="4" s="1"/>
  <c r="M2420" i="4"/>
  <c r="R2420" i="4" s="1"/>
  <c r="M2440" i="4"/>
  <c r="Q2484" i="4"/>
  <c r="O2484" i="4"/>
  <c r="R2498" i="4"/>
  <c r="Q2501" i="4"/>
  <c r="Q2412" i="4"/>
  <c r="O2412" i="4"/>
  <c r="M2432" i="4"/>
  <c r="R2432" i="4" s="1"/>
  <c r="M2452" i="4"/>
  <c r="R2452" i="4" s="1"/>
  <c r="Q2476" i="4"/>
  <c r="O2476" i="4"/>
  <c r="M2515" i="4"/>
  <c r="R2542" i="4"/>
  <c r="R2585" i="4"/>
  <c r="O2382" i="4"/>
  <c r="Q2385" i="4"/>
  <c r="Q2400" i="4"/>
  <c r="O2400" i="4"/>
  <c r="O2418" i="4"/>
  <c r="Q2457" i="4"/>
  <c r="R2457" i="4" s="1"/>
  <c r="R2496" i="4"/>
  <c r="Q2497" i="4"/>
  <c r="R2553" i="4"/>
  <c r="M2417" i="4"/>
  <c r="Q2424" i="4"/>
  <c r="O2424" i="4"/>
  <c r="O2430" i="4"/>
  <c r="N2456" i="4"/>
  <c r="R2456" i="4" s="1"/>
  <c r="Q2462" i="4"/>
  <c r="Q2463" i="4"/>
  <c r="R2463" i="4" s="1"/>
  <c r="R2466" i="4"/>
  <c r="R2492" i="4"/>
  <c r="N2494" i="4"/>
  <c r="R2494" i="4" s="1"/>
  <c r="R2528" i="4"/>
  <c r="R2536" i="4"/>
  <c r="Q2382" i="4"/>
  <c r="N2386" i="4"/>
  <c r="Q2387" i="4"/>
  <c r="M2396" i="4"/>
  <c r="R2396" i="4" s="1"/>
  <c r="M2408" i="4"/>
  <c r="R2408" i="4" s="1"/>
  <c r="Q2418" i="4"/>
  <c r="R2421" i="4"/>
  <c r="M2423" i="4"/>
  <c r="R2427" i="4"/>
  <c r="M2429" i="4"/>
  <c r="Q2436" i="4"/>
  <c r="O2436" i="4"/>
  <c r="O2442" i="4"/>
  <c r="N2462" i="4"/>
  <c r="R2501" i="4"/>
  <c r="R2526" i="4"/>
  <c r="R2625" i="4"/>
  <c r="R2685" i="4"/>
  <c r="M2582" i="4"/>
  <c r="R2582" i="4" s="1"/>
  <c r="M2606" i="4"/>
  <c r="R2606" i="4" s="1"/>
  <c r="M2630" i="4"/>
  <c r="R2630" i="4" s="1"/>
  <c r="R2552" i="4"/>
  <c r="R2568" i="4"/>
  <c r="M2493" i="4"/>
  <c r="R2493" i="4" s="1"/>
  <c r="M2504" i="4"/>
  <c r="R2504" i="4" s="1"/>
  <c r="M2532" i="4"/>
  <c r="Q2542" i="4"/>
  <c r="Q2558" i="4"/>
  <c r="R2558" i="4" s="1"/>
  <c r="R2559" i="4"/>
  <c r="Q2574" i="4"/>
  <c r="R2574" i="4" s="1"/>
  <c r="R2575" i="4"/>
  <c r="R2611" i="4"/>
  <c r="Q2618" i="4"/>
  <c r="R2654" i="4"/>
  <c r="Q2733" i="4"/>
  <c r="O2733" i="4"/>
  <c r="R2733" i="4" s="1"/>
  <c r="R2753" i="4"/>
  <c r="Q2877" i="4"/>
  <c r="O2877" i="4"/>
  <c r="R2877" i="4" s="1"/>
  <c r="R2578" i="4"/>
  <c r="R2635" i="4"/>
  <c r="O2651" i="4"/>
  <c r="R2651" i="4" s="1"/>
  <c r="Q2651" i="4"/>
  <c r="R2548" i="4"/>
  <c r="R2564" i="4"/>
  <c r="R2595" i="4"/>
  <c r="R2602" i="4"/>
  <c r="R2633" i="4"/>
  <c r="R2715" i="4"/>
  <c r="N2422" i="4"/>
  <c r="R2422" i="4" s="1"/>
  <c r="Q2423" i="4"/>
  <c r="N2434" i="4"/>
  <c r="R2434" i="4" s="1"/>
  <c r="Q2435" i="4"/>
  <c r="N2446" i="4"/>
  <c r="R2446" i="4" s="1"/>
  <c r="Q2447" i="4"/>
  <c r="N2458" i="4"/>
  <c r="Q2459" i="4"/>
  <c r="Q2491" i="4"/>
  <c r="Q2515" i="4"/>
  <c r="M2516" i="4"/>
  <c r="R2516" i="4" s="1"/>
  <c r="M2520" i="4"/>
  <c r="Q2523" i="4"/>
  <c r="R2523" i="4" s="1"/>
  <c r="M2537" i="4"/>
  <c r="R2537" i="4" s="1"/>
  <c r="Q2538" i="4"/>
  <c r="R2538" i="4" s="1"/>
  <c r="R2539" i="4"/>
  <c r="Q2552" i="4"/>
  <c r="Q2554" i="4"/>
  <c r="R2554" i="4" s="1"/>
  <c r="R2555" i="4"/>
  <c r="Q2570" i="4"/>
  <c r="R2570" i="4" s="1"/>
  <c r="R2571" i="4"/>
  <c r="Q2586" i="4"/>
  <c r="R2631" i="4"/>
  <c r="R2694" i="4"/>
  <c r="O2750" i="4"/>
  <c r="Q2750" i="4"/>
  <c r="R2869" i="4"/>
  <c r="Q2932" i="4"/>
  <c r="O2932" i="4"/>
  <c r="R2932" i="4" s="1"/>
  <c r="Q2532" i="4"/>
  <c r="R2607" i="4"/>
  <c r="R2627" i="4"/>
  <c r="R2813" i="4"/>
  <c r="M2376" i="4"/>
  <c r="R2376" i="4" s="1"/>
  <c r="M2388" i="4"/>
  <c r="R2388" i="4" s="1"/>
  <c r="M2400" i="4"/>
  <c r="M2412" i="4"/>
  <c r="M2424" i="4"/>
  <c r="R2424" i="4" s="1"/>
  <c r="M2436" i="4"/>
  <c r="M2448" i="4"/>
  <c r="M2460" i="4"/>
  <c r="N2466" i="4"/>
  <c r="M2468" i="4"/>
  <c r="R2468" i="4" s="1"/>
  <c r="N2474" i="4"/>
  <c r="M2476" i="4"/>
  <c r="N2482" i="4"/>
  <c r="R2482" i="4" s="1"/>
  <c r="M2484" i="4"/>
  <c r="R2484" i="4" s="1"/>
  <c r="M2497" i="4"/>
  <c r="R2497" i="4" s="1"/>
  <c r="Q2498" i="4"/>
  <c r="M2499" i="4"/>
  <c r="R2499" i="4" s="1"/>
  <c r="Q2528" i="4"/>
  <c r="M2533" i="4"/>
  <c r="R2533" i="4" s="1"/>
  <c r="Q2534" i="4"/>
  <c r="R2535" i="4"/>
  <c r="M2544" i="4"/>
  <c r="R2544" i="4" s="1"/>
  <c r="M2560" i="4"/>
  <c r="R2560" i="4" s="1"/>
  <c r="M2598" i="4"/>
  <c r="R2598" i="4" s="1"/>
  <c r="R2605" i="4"/>
  <c r="M2614" i="4"/>
  <c r="R2614" i="4" s="1"/>
  <c r="R2650" i="4"/>
  <c r="R2723" i="4"/>
  <c r="R2850" i="4"/>
  <c r="O2490" i="4"/>
  <c r="Q2502" i="4"/>
  <c r="R2502" i="4" s="1"/>
  <c r="R2503" i="4"/>
  <c r="Q2524" i="4"/>
  <c r="O2529" i="4"/>
  <c r="Q2543" i="4"/>
  <c r="R2543" i="4" s="1"/>
  <c r="Q2548" i="4"/>
  <c r="O2549" i="4"/>
  <c r="Q2550" i="4"/>
  <c r="R2550" i="4" s="1"/>
  <c r="R2551" i="4"/>
  <c r="Q2559" i="4"/>
  <c r="Q2564" i="4"/>
  <c r="O2565" i="4"/>
  <c r="Q2566" i="4"/>
  <c r="R2566" i="4" s="1"/>
  <c r="R2567" i="4"/>
  <c r="Q2575" i="4"/>
  <c r="R2579" i="4"/>
  <c r="R2586" i="4"/>
  <c r="R2603" i="4"/>
  <c r="R2634" i="4"/>
  <c r="R2648" i="4"/>
  <c r="N2382" i="4"/>
  <c r="Q2383" i="4"/>
  <c r="N2394" i="4"/>
  <c r="R2394" i="4" s="1"/>
  <c r="Q2395" i="4"/>
  <c r="N2406" i="4"/>
  <c r="R2406" i="4" s="1"/>
  <c r="Q2407" i="4"/>
  <c r="N2418" i="4"/>
  <c r="Q2419" i="4"/>
  <c r="R2419" i="4" s="1"/>
  <c r="N2430" i="4"/>
  <c r="R2430" i="4" s="1"/>
  <c r="Q2431" i="4"/>
  <c r="N2442" i="4"/>
  <c r="R2442" i="4" s="1"/>
  <c r="Q2443" i="4"/>
  <c r="R2443" i="4" s="1"/>
  <c r="N2454" i="4"/>
  <c r="Q2455" i="4"/>
  <c r="O2466" i="4"/>
  <c r="O2474" i="4"/>
  <c r="O2482" i="4"/>
  <c r="M2489" i="4"/>
  <c r="R2489" i="4" s="1"/>
  <c r="M2505" i="4"/>
  <c r="R2505" i="4" s="1"/>
  <c r="Q2506" i="4"/>
  <c r="R2506" i="4" s="1"/>
  <c r="M2507" i="4"/>
  <c r="R2507" i="4" s="1"/>
  <c r="Q2520" i="4"/>
  <c r="O2525" i="4"/>
  <c r="M2529" i="4"/>
  <c r="R2529" i="4" s="1"/>
  <c r="Q2530" i="4"/>
  <c r="R2530" i="4" s="1"/>
  <c r="M2531" i="4"/>
  <c r="R2531" i="4" s="1"/>
  <c r="M2549" i="4"/>
  <c r="M2565" i="4"/>
  <c r="R2565" i="4" s="1"/>
  <c r="R2591" i="4"/>
  <c r="Q2594" i="4"/>
  <c r="R2594" i="4" s="1"/>
  <c r="R2662" i="4"/>
  <c r="R2711" i="4"/>
  <c r="O2793" i="4"/>
  <c r="R2793" i="4" s="1"/>
  <c r="Q2793" i="4"/>
  <c r="Q2796" i="4"/>
  <c r="O2796" i="4"/>
  <c r="Q2495" i="4"/>
  <c r="R2495" i="4" s="1"/>
  <c r="M2509" i="4"/>
  <c r="R2509" i="4" s="1"/>
  <c r="Q2510" i="4"/>
  <c r="R2510" i="4" s="1"/>
  <c r="M2511" i="4"/>
  <c r="R2511" i="4" s="1"/>
  <c r="M2525" i="4"/>
  <c r="Q2526" i="4"/>
  <c r="M2527" i="4"/>
  <c r="R2527" i="4" s="1"/>
  <c r="M2540" i="4"/>
  <c r="R2540" i="4" s="1"/>
  <c r="M2556" i="4"/>
  <c r="R2556" i="4" s="1"/>
  <c r="M2572" i="4"/>
  <c r="R2572" i="4" s="1"/>
  <c r="R2619" i="4"/>
  <c r="Q2626" i="4"/>
  <c r="R2658" i="4"/>
  <c r="Q2687" i="4"/>
  <c r="R2689" i="4"/>
  <c r="Q2784" i="4"/>
  <c r="O2784" i="4"/>
  <c r="R2784" i="4" s="1"/>
  <c r="M2580" i="4"/>
  <c r="R2580" i="4" s="1"/>
  <c r="Q2583" i="4"/>
  <c r="R2583" i="4" s="1"/>
  <c r="M2588" i="4"/>
  <c r="R2588" i="4" s="1"/>
  <c r="Q2591" i="4"/>
  <c r="M2596" i="4"/>
  <c r="Q2599" i="4"/>
  <c r="R2599" i="4" s="1"/>
  <c r="M2604" i="4"/>
  <c r="Q2607" i="4"/>
  <c r="M2612" i="4"/>
  <c r="R2612" i="4" s="1"/>
  <c r="Q2615" i="4"/>
  <c r="R2615" i="4" s="1"/>
  <c r="M2620" i="4"/>
  <c r="R2620" i="4" s="1"/>
  <c r="Q2623" i="4"/>
  <c r="R2623" i="4" s="1"/>
  <c r="M2628" i="4"/>
  <c r="R2628" i="4" s="1"/>
  <c r="N2642" i="4"/>
  <c r="N2649" i="4"/>
  <c r="R2649" i="4" s="1"/>
  <c r="Q2656" i="4"/>
  <c r="R2656" i="4" s="1"/>
  <c r="N2665" i="4"/>
  <c r="N2686" i="4"/>
  <c r="R2686" i="4" s="1"/>
  <c r="M2718" i="4"/>
  <c r="R2718" i="4" s="1"/>
  <c r="Q2747" i="4"/>
  <c r="Q2761" i="4"/>
  <c r="R2761" i="4" s="1"/>
  <c r="M2764" i="4"/>
  <c r="R2810" i="4"/>
  <c r="O2832" i="4"/>
  <c r="R2832" i="4" s="1"/>
  <c r="Q2580" i="4"/>
  <c r="Q2581" i="4"/>
  <c r="R2581" i="4" s="1"/>
  <c r="Q2588" i="4"/>
  <c r="Q2589" i="4"/>
  <c r="R2589" i="4" s="1"/>
  <c r="Q2596" i="4"/>
  <c r="Q2597" i="4"/>
  <c r="R2597" i="4" s="1"/>
  <c r="Q2604" i="4"/>
  <c r="Q2605" i="4"/>
  <c r="Q2613" i="4"/>
  <c r="R2613" i="4" s="1"/>
  <c r="Q2621" i="4"/>
  <c r="R2621" i="4" s="1"/>
  <c r="Q2629" i="4"/>
  <c r="R2629" i="4" s="1"/>
  <c r="Q2641" i="4"/>
  <c r="R2641" i="4" s="1"/>
  <c r="O2644" i="4"/>
  <c r="M2645" i="4"/>
  <c r="R2645" i="4" s="1"/>
  <c r="O2667" i="4"/>
  <c r="Q2681" i="4"/>
  <c r="Q2697" i="4"/>
  <c r="Q2704" i="4"/>
  <c r="R2707" i="4"/>
  <c r="R2735" i="4"/>
  <c r="O2754" i="4"/>
  <c r="R2754" i="4" s="1"/>
  <c r="Q2754" i="4"/>
  <c r="Q2756" i="4"/>
  <c r="Q2763" i="4"/>
  <c r="Q2790" i="4"/>
  <c r="O2633" i="4"/>
  <c r="N2645" i="4"/>
  <c r="Q2667" i="4"/>
  <c r="Q2674" i="4"/>
  <c r="R2674" i="4" s="1"/>
  <c r="Q2675" i="4"/>
  <c r="R2681" i="4"/>
  <c r="Q2684" i="4"/>
  <c r="Q2688" i="4"/>
  <c r="Q2700" i="4"/>
  <c r="M2710" i="4"/>
  <c r="R2710" i="4" s="1"/>
  <c r="M2729" i="4"/>
  <c r="O2729" i="4"/>
  <c r="Q2797" i="4"/>
  <c r="R2797" i="4" s="1"/>
  <c r="Q2798" i="4"/>
  <c r="R2798" i="4" s="1"/>
  <c r="Q2808" i="4"/>
  <c r="O2808" i="4"/>
  <c r="R2811" i="4"/>
  <c r="M2576" i="4"/>
  <c r="M2666" i="4"/>
  <c r="R2666" i="4" s="1"/>
  <c r="N2775" i="4"/>
  <c r="R2775" i="4" s="1"/>
  <c r="R2847" i="4"/>
  <c r="N2576" i="4"/>
  <c r="M2584" i="4"/>
  <c r="R2584" i="4" s="1"/>
  <c r="M2592" i="4"/>
  <c r="R2592" i="4" s="1"/>
  <c r="M2600" i="4"/>
  <c r="R2610" i="4"/>
  <c r="R2618" i="4"/>
  <c r="R2626" i="4"/>
  <c r="R2664" i="4"/>
  <c r="Q2678" i="4"/>
  <c r="R2678" i="4" s="1"/>
  <c r="R2706" i="4"/>
  <c r="R2745" i="4"/>
  <c r="R2985" i="4"/>
  <c r="Q2585" i="4"/>
  <c r="Q2593" i="4"/>
  <c r="Q2601" i="4"/>
  <c r="R2601" i="4" s="1"/>
  <c r="Q2609" i="4"/>
  <c r="R2609" i="4" s="1"/>
  <c r="Q2617" i="4"/>
  <c r="R2617" i="4" s="1"/>
  <c r="Q2625" i="4"/>
  <c r="M2646" i="4"/>
  <c r="R2646" i="4" s="1"/>
  <c r="Q2647" i="4"/>
  <c r="Q2663" i="4"/>
  <c r="M2677" i="4"/>
  <c r="Q2689" i="4"/>
  <c r="O2689" i="4"/>
  <c r="Q2709" i="4"/>
  <c r="R2719" i="4"/>
  <c r="R2776" i="4"/>
  <c r="R2788" i="4"/>
  <c r="R2807" i="4"/>
  <c r="O2825" i="4"/>
  <c r="Q2825" i="4"/>
  <c r="Q2864" i="4"/>
  <c r="O2864" i="4"/>
  <c r="R2864" i="4" s="1"/>
  <c r="R2902" i="4"/>
  <c r="N2584" i="4"/>
  <c r="N2592" i="4"/>
  <c r="N2600" i="4"/>
  <c r="N2608" i="4"/>
  <c r="R2608" i="4" s="1"/>
  <c r="N2616" i="4"/>
  <c r="R2616" i="4" s="1"/>
  <c r="N2624" i="4"/>
  <c r="R2624" i="4" s="1"/>
  <c r="M2636" i="4"/>
  <c r="R2636" i="4" s="1"/>
  <c r="Q2637" i="4"/>
  <c r="N2654" i="4"/>
  <c r="N2658" i="4"/>
  <c r="R2688" i="4"/>
  <c r="R2702" i="4"/>
  <c r="R2730" i="4"/>
  <c r="O2738" i="4"/>
  <c r="R2738" i="4" s="1"/>
  <c r="Q2738" i="4"/>
  <c r="R2747" i="4"/>
  <c r="Q2780" i="4"/>
  <c r="R2780" i="4" s="1"/>
  <c r="R2824" i="4"/>
  <c r="R2653" i="4"/>
  <c r="R2665" i="4"/>
  <c r="R2682" i="4"/>
  <c r="O2691" i="4"/>
  <c r="Q2691" i="4"/>
  <c r="R2698" i="4"/>
  <c r="Q2712" i="4"/>
  <c r="Q2723" i="4"/>
  <c r="Q2731" i="4"/>
  <c r="R2731" i="4" s="1"/>
  <c r="R2763" i="4"/>
  <c r="Q2765" i="4"/>
  <c r="O2765" i="4"/>
  <c r="R2765" i="4" s="1"/>
  <c r="R2790" i="4"/>
  <c r="Q2792" i="4"/>
  <c r="O2792" i="4"/>
  <c r="R2792" i="4" s="1"/>
  <c r="R2805" i="4"/>
  <c r="R2817" i="4"/>
  <c r="R2642" i="4"/>
  <c r="Q2643" i="4"/>
  <c r="R2684" i="4"/>
  <c r="Q2695" i="4"/>
  <c r="R2750" i="4"/>
  <c r="R2781" i="4"/>
  <c r="R2796" i="4"/>
  <c r="Q2800" i="4"/>
  <c r="R2800" i="4" s="1"/>
  <c r="O2800" i="4"/>
  <c r="R2826" i="4"/>
  <c r="R2860" i="4"/>
  <c r="N2631" i="4"/>
  <c r="Q2632" i="4"/>
  <c r="R2632" i="4" s="1"/>
  <c r="Q2652" i="4"/>
  <c r="R2652" i="4" s="1"/>
  <c r="M2657" i="4"/>
  <c r="O2657" i="4"/>
  <c r="O2669" i="4"/>
  <c r="R2669" i="4" s="1"/>
  <c r="Q2673" i="4"/>
  <c r="R2673" i="4" s="1"/>
  <c r="N2675" i="4"/>
  <c r="R2675" i="4" s="1"/>
  <c r="Q2677" i="4"/>
  <c r="M2680" i="4"/>
  <c r="R2680" i="4" s="1"/>
  <c r="Q2708" i="4"/>
  <c r="O2734" i="4"/>
  <c r="R2734" i="4" s="1"/>
  <c r="Q2734" i="4"/>
  <c r="M2748" i="4"/>
  <c r="R2748" i="4" s="1"/>
  <c r="Q2788" i="4"/>
  <c r="O2788" i="4"/>
  <c r="R2789" i="4"/>
  <c r="R2808" i="4"/>
  <c r="R2842" i="4"/>
  <c r="O2814" i="4"/>
  <c r="R2829" i="4"/>
  <c r="M2836" i="4"/>
  <c r="R2836" i="4" s="1"/>
  <c r="R2841" i="4"/>
  <c r="M2845" i="4"/>
  <c r="R2845" i="4" s="1"/>
  <c r="M2856" i="4"/>
  <c r="R2856" i="4" s="1"/>
  <c r="N2894" i="4"/>
  <c r="R2894" i="4" s="1"/>
  <c r="R2933" i="4"/>
  <c r="N2643" i="4"/>
  <c r="R2643" i="4" s="1"/>
  <c r="Q2644" i="4"/>
  <c r="R2644" i="4" s="1"/>
  <c r="Q2664" i="4"/>
  <c r="O2675" i="4"/>
  <c r="N2683" i="4"/>
  <c r="R2683" i="4" s="1"/>
  <c r="Q2692" i="4"/>
  <c r="R2692" i="4" s="1"/>
  <c r="M2693" i="4"/>
  <c r="R2693" i="4" s="1"/>
  <c r="M2708" i="4"/>
  <c r="M2720" i="4"/>
  <c r="R2720" i="4" s="1"/>
  <c r="Q2725" i="4"/>
  <c r="Q2732" i="4"/>
  <c r="R2732" i="4" s="1"/>
  <c r="M2737" i="4"/>
  <c r="O2737" i="4"/>
  <c r="M2756" i="4"/>
  <c r="R2756" i="4" s="1"/>
  <c r="N2771" i="4"/>
  <c r="R2771" i="4" s="1"/>
  <c r="Q2776" i="4"/>
  <c r="M2777" i="4"/>
  <c r="R2777" i="4" s="1"/>
  <c r="O2777" i="4"/>
  <c r="R2801" i="4"/>
  <c r="N2806" i="4"/>
  <c r="R2806" i="4" s="1"/>
  <c r="Q2817" i="4"/>
  <c r="R2821" i="4"/>
  <c r="Q2828" i="4"/>
  <c r="R2828" i="4" s="1"/>
  <c r="M2839" i="4"/>
  <c r="R2852" i="4"/>
  <c r="Q2854" i="4"/>
  <c r="R2854" i="4" s="1"/>
  <c r="Q2860" i="4"/>
  <c r="O2860" i="4"/>
  <c r="R2865" i="4"/>
  <c r="Q2869" i="4"/>
  <c r="Q2892" i="4"/>
  <c r="R2892" i="4" s="1"/>
  <c r="O2892" i="4"/>
  <c r="R2928" i="4"/>
  <c r="R2972" i="4"/>
  <c r="Q2976" i="4"/>
  <c r="O2976" i="4"/>
  <c r="R2976" i="4" s="1"/>
  <c r="N2663" i="4"/>
  <c r="R2663" i="4" s="1"/>
  <c r="N2691" i="4"/>
  <c r="R2691" i="4" s="1"/>
  <c r="M2705" i="4"/>
  <c r="R2705" i="4" s="1"/>
  <c r="M2717" i="4"/>
  <c r="R2717" i="4" s="1"/>
  <c r="N2727" i="4"/>
  <c r="R2727" i="4" s="1"/>
  <c r="Q2736" i="4"/>
  <c r="M2741" i="4"/>
  <c r="R2741" i="4" s="1"/>
  <c r="Q2758" i="4"/>
  <c r="R2758" i="4" s="1"/>
  <c r="M2760" i="4"/>
  <c r="Q2773" i="4"/>
  <c r="Q2778" i="4"/>
  <c r="R2778" i="4" s="1"/>
  <c r="R2779" i="4"/>
  <c r="Q2831" i="4"/>
  <c r="Q2913" i="4"/>
  <c r="O2913" i="4"/>
  <c r="R2913" i="4" s="1"/>
  <c r="O2925" i="4"/>
  <c r="R2925" i="4" s="1"/>
  <c r="Q2925" i="4"/>
  <c r="R2700" i="4"/>
  <c r="R2712" i="4"/>
  <c r="R2739" i="4"/>
  <c r="R2772" i="4"/>
  <c r="R2835" i="4"/>
  <c r="R2886" i="4"/>
  <c r="R2966" i="4"/>
  <c r="N2679" i="4"/>
  <c r="R2679" i="4" s="1"/>
  <c r="M2697" i="4"/>
  <c r="R2697" i="4" s="1"/>
  <c r="M2709" i="4"/>
  <c r="R2709" i="4" s="1"/>
  <c r="M2721" i="4"/>
  <c r="M2728" i="4"/>
  <c r="R2728" i="4" s="1"/>
  <c r="Q2741" i="4"/>
  <c r="N2743" i="4"/>
  <c r="R2743" i="4" s="1"/>
  <c r="M2757" i="4"/>
  <c r="Q2813" i="4"/>
  <c r="M2820" i="4"/>
  <c r="R2820" i="4" s="1"/>
  <c r="O2840" i="4"/>
  <c r="R2868" i="4"/>
  <c r="M2884" i="4"/>
  <c r="R2884" i="4" s="1"/>
  <c r="R2840" i="4"/>
  <c r="O2889" i="4"/>
  <c r="R2889" i="4" s="1"/>
  <c r="Q2668" i="4"/>
  <c r="R2668" i="4" s="1"/>
  <c r="R2672" i="4"/>
  <c r="O2679" i="4"/>
  <c r="R2736" i="4"/>
  <c r="Q2749" i="4"/>
  <c r="R2749" i="4" s="1"/>
  <c r="R2751" i="4"/>
  <c r="Q2760" i="4"/>
  <c r="O2803" i="4"/>
  <c r="R2803" i="4" s="1"/>
  <c r="R2812" i="4"/>
  <c r="R2814" i="4"/>
  <c r="R2831" i="4"/>
  <c r="O2837" i="4"/>
  <c r="Q2848" i="4"/>
  <c r="O2848" i="4"/>
  <c r="R2848" i="4" s="1"/>
  <c r="R2853" i="4"/>
  <c r="R2880" i="4"/>
  <c r="Q2980" i="4"/>
  <c r="O2980" i="4"/>
  <c r="R2980" i="4" s="1"/>
  <c r="Q2648" i="4"/>
  <c r="O2659" i="4"/>
  <c r="R2659" i="4" s="1"/>
  <c r="N2667" i="4"/>
  <c r="R2667" i="4" s="1"/>
  <c r="O2695" i="4"/>
  <c r="M2704" i="4"/>
  <c r="R2704" i="4" s="1"/>
  <c r="M2716" i="4"/>
  <c r="R2716" i="4" s="1"/>
  <c r="M2725" i="4"/>
  <c r="O2725" i="4"/>
  <c r="R2740" i="4"/>
  <c r="Q2753" i="4"/>
  <c r="R2755" i="4"/>
  <c r="Q2764" i="4"/>
  <c r="O2769" i="4"/>
  <c r="R2769" i="4" s="1"/>
  <c r="O2804" i="4"/>
  <c r="R2804" i="4" s="1"/>
  <c r="O2822" i="4"/>
  <c r="R2822" i="4" s="1"/>
  <c r="R2901" i="4"/>
  <c r="O2929" i="4"/>
  <c r="R2929" i="4" s="1"/>
  <c r="Q2929" i="4"/>
  <c r="N2647" i="4"/>
  <c r="R2647" i="4" s="1"/>
  <c r="Q2676" i="4"/>
  <c r="R2676" i="4" s="1"/>
  <c r="O2687" i="4"/>
  <c r="R2687" i="4" s="1"/>
  <c r="M2701" i="4"/>
  <c r="R2701" i="4" s="1"/>
  <c r="M2713" i="4"/>
  <c r="R2713" i="4" s="1"/>
  <c r="Q2721" i="4"/>
  <c r="Q2724" i="4"/>
  <c r="R2724" i="4" s="1"/>
  <c r="Q2742" i="4"/>
  <c r="M2744" i="4"/>
  <c r="R2744" i="4" s="1"/>
  <c r="Q2757" i="4"/>
  <c r="N2759" i="4"/>
  <c r="R2759" i="4" s="1"/>
  <c r="Q2768" i="4"/>
  <c r="R2768" i="4" s="1"/>
  <c r="M2773" i="4"/>
  <c r="O2773" i="4"/>
  <c r="R2849" i="4"/>
  <c r="R2851" i="4"/>
  <c r="N2866" i="4"/>
  <c r="Q2896" i="4"/>
  <c r="O2896" i="4"/>
  <c r="R2896" i="4" s="1"/>
  <c r="R2960" i="4"/>
  <c r="O2960" i="4"/>
  <c r="R2875" i="4"/>
  <c r="Q2878" i="4"/>
  <c r="Q2936" i="4"/>
  <c r="O2936" i="4"/>
  <c r="R2936" i="4" s="1"/>
  <c r="R2939" i="4"/>
  <c r="R2950" i="4"/>
  <c r="Q2779" i="4"/>
  <c r="Q2791" i="4"/>
  <c r="R2791" i="4" s="1"/>
  <c r="Q2803" i="4"/>
  <c r="Q2843" i="4"/>
  <c r="R2843" i="4" s="1"/>
  <c r="O2855" i="4"/>
  <c r="Q2858" i="4"/>
  <c r="Q2866" i="4"/>
  <c r="R2866" i="4" s="1"/>
  <c r="Q2867" i="4"/>
  <c r="R2867" i="4" s="1"/>
  <c r="Q2885" i="4"/>
  <c r="O2885" i="4"/>
  <c r="R2885" i="4" s="1"/>
  <c r="R2890" i="4"/>
  <c r="Q2894" i="4"/>
  <c r="Q2902" i="4"/>
  <c r="R2914" i="4"/>
  <c r="N2837" i="4"/>
  <c r="R2837" i="4" s="1"/>
  <c r="M2872" i="4"/>
  <c r="R2872" i="4" s="1"/>
  <c r="M2899" i="4"/>
  <c r="R2899" i="4" s="1"/>
  <c r="Q2787" i="4"/>
  <c r="R2787" i="4" s="1"/>
  <c r="Q2799" i="4"/>
  <c r="R2799" i="4" s="1"/>
  <c r="Q2811" i="4"/>
  <c r="Q2819" i="4"/>
  <c r="R2819" i="4" s="1"/>
  <c r="Q2827" i="4"/>
  <c r="R2827" i="4" s="1"/>
  <c r="N2844" i="4"/>
  <c r="Q2873" i="4"/>
  <c r="R2873" i="4" s="1"/>
  <c r="R2874" i="4"/>
  <c r="M2919" i="4"/>
  <c r="R2919" i="4" s="1"/>
  <c r="O2844" i="4"/>
  <c r="O2861" i="4"/>
  <c r="R2861" i="4" s="1"/>
  <c r="Q2880" i="4"/>
  <c r="O2880" i="4"/>
  <c r="R2881" i="4"/>
  <c r="R2969" i="4"/>
  <c r="O2834" i="4"/>
  <c r="R2834" i="4" s="1"/>
  <c r="R2838" i="4"/>
  <c r="O2851" i="4"/>
  <c r="R2855" i="4"/>
  <c r="R2862" i="4"/>
  <c r="O2870" i="4"/>
  <c r="R2870" i="4" s="1"/>
  <c r="Q2890" i="4"/>
  <c r="Q2897" i="4"/>
  <c r="O2897" i="4"/>
  <c r="R2897" i="4" s="1"/>
  <c r="R2905" i="4"/>
  <c r="R2909" i="4"/>
  <c r="O2956" i="4"/>
  <c r="R2956" i="4" s="1"/>
  <c r="R2958" i="4"/>
  <c r="Q2783" i="4"/>
  <c r="R2783" i="4" s="1"/>
  <c r="Q2795" i="4"/>
  <c r="R2795" i="4" s="1"/>
  <c r="Q2807" i="4"/>
  <c r="O2815" i="4"/>
  <c r="R2815" i="4" s="1"/>
  <c r="O2823" i="4"/>
  <c r="R2823" i="4" s="1"/>
  <c r="O2831" i="4"/>
  <c r="N2858" i="4"/>
  <c r="R2858" i="4" s="1"/>
  <c r="Q2868" i="4"/>
  <c r="M2887" i="4"/>
  <c r="R2887" i="4" s="1"/>
  <c r="Q2904" i="4"/>
  <c r="O2904" i="4"/>
  <c r="R2904" i="4" s="1"/>
  <c r="R2941" i="4"/>
  <c r="R2996" i="4"/>
  <c r="M2912" i="4"/>
  <c r="R2912" i="4" s="1"/>
  <c r="M2927" i="4"/>
  <c r="Q2951" i="4"/>
  <c r="R2951" i="4" s="1"/>
  <c r="Q2955" i="4"/>
  <c r="Q2959" i="4"/>
  <c r="Q2963" i="4"/>
  <c r="Q2985" i="4"/>
  <c r="R2987" i="4"/>
  <c r="Q2989" i="4"/>
  <c r="R2989" i="4" s="1"/>
  <c r="R2991" i="4"/>
  <c r="Q2993" i="4"/>
  <c r="R2993" i="4" s="1"/>
  <c r="R2995" i="4"/>
  <c r="Q2997" i="4"/>
  <c r="R2997" i="4" s="1"/>
  <c r="R2999" i="4"/>
  <c r="M2903" i="4"/>
  <c r="M2931" i="4"/>
  <c r="N2946" i="4"/>
  <c r="R2946" i="4" s="1"/>
  <c r="N2966" i="4"/>
  <c r="R2979" i="4"/>
  <c r="R2907" i="4"/>
  <c r="Q2912" i="4"/>
  <c r="R2922" i="4"/>
  <c r="R2943" i="4"/>
  <c r="R2975" i="4"/>
  <c r="R2926" i="4"/>
  <c r="R2947" i="4"/>
  <c r="R2971" i="4"/>
  <c r="R2883" i="4"/>
  <c r="R2895" i="4"/>
  <c r="Q2916" i="4"/>
  <c r="R2916" i="4" s="1"/>
  <c r="Q2927" i="4"/>
  <c r="O2941" i="4"/>
  <c r="R2955" i="4"/>
  <c r="R2959" i="4"/>
  <c r="R2963" i="4"/>
  <c r="R2967" i="4"/>
  <c r="R2986" i="4"/>
  <c r="R2990" i="4"/>
  <c r="R2994" i="4"/>
  <c r="R2998" i="4"/>
  <c r="Q2876" i="4"/>
  <c r="R2876" i="4" s="1"/>
  <c r="Q2888" i="4"/>
  <c r="R2888" i="4" s="1"/>
  <c r="Q2900" i="4"/>
  <c r="R2900" i="4" s="1"/>
  <c r="Q2903" i="4"/>
  <c r="R2911" i="4"/>
  <c r="Q2920" i="4"/>
  <c r="R2920" i="4" s="1"/>
  <c r="Q2931" i="4"/>
  <c r="R2934" i="4"/>
  <c r="O2945" i="4"/>
  <c r="R2945" i="4" s="1"/>
  <c r="R2978" i="4"/>
  <c r="Q2983" i="4"/>
  <c r="R2983" i="4" s="1"/>
  <c r="Q2839" i="4"/>
  <c r="O2862" i="4"/>
  <c r="Q2879" i="4"/>
  <c r="R2879" i="4" s="1"/>
  <c r="Q2891" i="4"/>
  <c r="R2891" i="4" s="1"/>
  <c r="Q2924" i="4"/>
  <c r="R2924" i="4" s="1"/>
  <c r="Q2935" i="4"/>
  <c r="R2935" i="4" s="1"/>
  <c r="R2938" i="4"/>
  <c r="O2940" i="4"/>
  <c r="R2940" i="4" s="1"/>
  <c r="O2972" i="4"/>
  <c r="R2974" i="4"/>
  <c r="Q2979" i="4"/>
  <c r="Q2988" i="4"/>
  <c r="R2988" i="4" s="1"/>
  <c r="Q2992" i="4"/>
  <c r="R2992" i="4" s="1"/>
  <c r="Q2996" i="4"/>
  <c r="Q3000" i="4"/>
  <c r="R3000" i="4" s="1"/>
  <c r="Q2859" i="4"/>
  <c r="R2859" i="4" s="1"/>
  <c r="Q2871" i="4"/>
  <c r="R2871" i="4" s="1"/>
  <c r="N2878" i="4"/>
  <c r="R2878" i="4" s="1"/>
  <c r="N2890" i="4"/>
  <c r="M2908" i="4"/>
  <c r="R2908" i="4" s="1"/>
  <c r="O2908" i="4"/>
  <c r="M2915" i="4"/>
  <c r="R2915" i="4" s="1"/>
  <c r="Q2928" i="4"/>
  <c r="N2930" i="4"/>
  <c r="R2930" i="4" s="1"/>
  <c r="Q2939" i="4"/>
  <c r="R2942" i="4"/>
  <c r="M2944" i="4"/>
  <c r="O2944" i="4"/>
  <c r="M2968" i="4"/>
  <c r="R2968" i="4" s="1"/>
  <c r="O2968" i="4"/>
  <c r="R2970" i="4"/>
  <c r="Q2975" i="4"/>
  <c r="N2982" i="4"/>
  <c r="R2982" i="4" s="1"/>
  <c r="Q2984" i="4"/>
  <c r="R2984" i="4" s="1"/>
  <c r="R2764" i="4" l="1"/>
  <c r="R2903" i="4"/>
  <c r="R2486" i="4"/>
  <c r="R2927" i="4"/>
  <c r="R2844" i="4"/>
  <c r="R2721" i="4"/>
  <c r="R2412" i="4"/>
  <c r="R1999" i="4"/>
  <c r="R1836" i="4"/>
  <c r="R1661" i="4"/>
  <c r="R1235" i="4"/>
  <c r="R2400" i="4"/>
  <c r="R1917" i="4"/>
  <c r="R1674" i="4"/>
  <c r="R1694" i="4"/>
  <c r="R1646" i="4"/>
  <c r="R1593" i="4"/>
  <c r="R444" i="4"/>
  <c r="R211" i="4"/>
  <c r="R120" i="4"/>
  <c r="R88" i="4"/>
  <c r="R56" i="4"/>
  <c r="R24" i="4"/>
  <c r="R1978" i="4"/>
  <c r="R1884" i="4"/>
  <c r="R1807" i="4"/>
  <c r="R432" i="4"/>
  <c r="R2944" i="4"/>
  <c r="R2839" i="4"/>
  <c r="R2737" i="4"/>
  <c r="R2525" i="4"/>
  <c r="R2476" i="4"/>
  <c r="R2462" i="4"/>
  <c r="R2056" i="4"/>
  <c r="R1706" i="4"/>
  <c r="R1637" i="4"/>
  <c r="R1891" i="4"/>
  <c r="R1179" i="4"/>
  <c r="R80" i="4"/>
  <c r="R48" i="4"/>
  <c r="R16" i="4"/>
  <c r="R1662" i="4"/>
  <c r="R428" i="4"/>
  <c r="R2773" i="4"/>
  <c r="R2760" i="4"/>
  <c r="R2604" i="4"/>
  <c r="R2532" i="4"/>
  <c r="R2447" i="4"/>
  <c r="R2331" i="4"/>
  <c r="R1912" i="4"/>
  <c r="R1901" i="4"/>
  <c r="R1698" i="4"/>
  <c r="R1495" i="4"/>
  <c r="R1119" i="4"/>
  <c r="R1127" i="4"/>
  <c r="R1058" i="4"/>
  <c r="R1926" i="4"/>
  <c r="R2657" i="4"/>
  <c r="R2729" i="4"/>
  <c r="R2596" i="4"/>
  <c r="R2417" i="4"/>
  <c r="R2491" i="4"/>
  <c r="R2307" i="4"/>
  <c r="R2098" i="4"/>
  <c r="R1682" i="4"/>
  <c r="R1465" i="4"/>
  <c r="R1147" i="4"/>
  <c r="R424" i="4"/>
  <c r="R484" i="4"/>
  <c r="R2725" i="4"/>
  <c r="R2757" i="4"/>
  <c r="R2708" i="4"/>
  <c r="R2677" i="4"/>
  <c r="R2576" i="4"/>
  <c r="R2549" i="4"/>
  <c r="R2460" i="4"/>
  <c r="R2520" i="4"/>
  <c r="R2429" i="4"/>
  <c r="R2515" i="4"/>
  <c r="R2340" i="4"/>
  <c r="R2124" i="4"/>
  <c r="R2029" i="4"/>
  <c r="R1905" i="4"/>
  <c r="R1994" i="4"/>
  <c r="R1904" i="4"/>
  <c r="R2053" i="4"/>
  <c r="R2010" i="4"/>
  <c r="R1676" i="4"/>
  <c r="R1307" i="4"/>
  <c r="R1083" i="4"/>
  <c r="R1099" i="4"/>
  <c r="R2448" i="4"/>
  <c r="R2440" i="4"/>
  <c r="R2299" i="4"/>
  <c r="R2034" i="4"/>
  <c r="R1670" i="4"/>
  <c r="R1447" i="4"/>
  <c r="R1091" i="4"/>
  <c r="R1059" i="4"/>
  <c r="R252" i="4"/>
  <c r="R472" i="4"/>
  <c r="R2365" i="4"/>
  <c r="R2931" i="4"/>
  <c r="R2695" i="4"/>
  <c r="R2825" i="4"/>
  <c r="R2600" i="4"/>
  <c r="R2382" i="4"/>
  <c r="R2436" i="4"/>
  <c r="R2423" i="4"/>
  <c r="R2435" i="4"/>
  <c r="R2356" i="4"/>
  <c r="R2320" i="4"/>
  <c r="R2015" i="4"/>
  <c r="R1860" i="4"/>
  <c r="R1930" i="4"/>
  <c r="R1935" i="4"/>
  <c r="R1664" i="4"/>
  <c r="R1605" i="4"/>
  <c r="R1314" i="4"/>
  <c r="R1067" i="4"/>
  <c r="R1245" i="4"/>
  <c r="R1000" i="4"/>
  <c r="R1063" i="4"/>
  <c r="R513" i="4"/>
  <c r="R244" i="4"/>
  <c r="R96" i="4"/>
  <c r="R64" i="4"/>
  <c r="R32" i="4"/>
</calcChain>
</file>

<file path=xl/sharedStrings.xml><?xml version="1.0" encoding="utf-8"?>
<sst xmlns="http://schemas.openxmlformats.org/spreadsheetml/2006/main" count="3057" uniqueCount="3053">
  <si>
    <t>このブックは○/△/—入力で自動採点（総合100点）。行数は 2〜3000 まで。</t>
  </si>
  <si>
    <t>公開時は「スコア」シートを値のみでCSV保存し、空行は含めないでください。</t>
  </si>
  <si>
    <t>クリニック名</t>
  </si>
  <si>
    <t>料金_初期(○/△/—)</t>
  </si>
  <si>
    <t>料金_月額(○/△/—)</t>
  </si>
  <si>
    <t>契約_最低(○/△/—)</t>
  </si>
  <si>
    <t>契約_解約手数(○/△/—)</t>
  </si>
  <si>
    <t>契約_返金(○/△/—)</t>
  </si>
  <si>
    <t>治療_内外(○/△/—)</t>
  </si>
  <si>
    <t>治療_注入(○/△/—)</t>
  </si>
  <si>
    <t>治療_導入(○/△/—)</t>
  </si>
  <si>
    <t>安全_検査(○/△/—)</t>
  </si>
  <si>
    <t>安全_副作用(○/△/—)</t>
  </si>
  <si>
    <t>安全_連携(○/△/—)</t>
  </si>
  <si>
    <t>実績_累計件数(数値)</t>
  </si>
  <si>
    <t>実績_B&amp;A評価(○/△/—)</t>
  </si>
  <si>
    <t>通い_駅(○/△/—)</t>
  </si>
  <si>
    <t>通い_受付(○/△/—)</t>
  </si>
  <si>
    <t>通い_土日(○/△/—)</t>
  </si>
  <si>
    <t>サポ_配送(○/△/—)</t>
  </si>
  <si>
    <t>サポ_再診オンライン(○/△/—)</t>
  </si>
  <si>
    <t>サポ_LINE相談(○/△/—)</t>
  </si>
  <si>
    <t>安心_女性医師(○/△/—)</t>
  </si>
  <si>
    <t>安心_個室(○/△/—)</t>
  </si>
  <si>
    <t>オンライン診療(選択)</t>
  </si>
  <si>
    <t>口コミ_平均(数値)</t>
  </si>
  <si>
    <t>口コミ_件数(数値)</t>
  </si>
  <si>
    <t>口コミ_評価(○/△/—)</t>
  </si>
  <si>
    <t>透明_採血(○/△/—)</t>
  </si>
  <si>
    <t>透明_再診(○/△/—)</t>
  </si>
  <si>
    <t>透明_送料(○/△/—)</t>
  </si>
  <si>
    <t>透明_明瞭(○/△/—)</t>
  </si>
  <si>
    <t>透明_支払い(○/△/—)</t>
  </si>
  <si>
    <t>透明_不明瞭ペナルティ(なし/あり)</t>
  </si>
  <si>
    <t>地域_都道府県</t>
  </si>
  <si>
    <t>地域_エリア大</t>
  </si>
  <si>
    <t>地域_エリア小</t>
  </si>
  <si>
    <t>クリニック0001</t>
  </si>
  <si>
    <t>クリニック0002</t>
  </si>
  <si>
    <t>クリニック0003</t>
  </si>
  <si>
    <t>クリニック0004</t>
  </si>
  <si>
    <t>クリニック0005</t>
  </si>
  <si>
    <t>クリニック0006</t>
  </si>
  <si>
    <t>クリニック0007</t>
  </si>
  <si>
    <t>クリニック0008</t>
  </si>
  <si>
    <t>クリニック0009</t>
  </si>
  <si>
    <t>クリニック0010</t>
  </si>
  <si>
    <t>クリニック0011</t>
  </si>
  <si>
    <t>クリニック0012</t>
  </si>
  <si>
    <t>クリニック0013</t>
  </si>
  <si>
    <t>クリニック0014</t>
  </si>
  <si>
    <t>クリニック0015</t>
  </si>
  <si>
    <t>クリニック0016</t>
  </si>
  <si>
    <t>クリニック0017</t>
  </si>
  <si>
    <t>クリニック0018</t>
  </si>
  <si>
    <t>クリニック0019</t>
  </si>
  <si>
    <t>クリニック0020</t>
  </si>
  <si>
    <t>クリニック0021</t>
  </si>
  <si>
    <t>クリニック0022</t>
  </si>
  <si>
    <t>クリニック0023</t>
  </si>
  <si>
    <t>クリニック0024</t>
  </si>
  <si>
    <t>クリニック0025</t>
  </si>
  <si>
    <t>クリニック0026</t>
  </si>
  <si>
    <t>クリニック0027</t>
  </si>
  <si>
    <t>クリニック0028</t>
  </si>
  <si>
    <t>クリニック0029</t>
  </si>
  <si>
    <t>クリニック0030</t>
  </si>
  <si>
    <t>クリニック0031</t>
  </si>
  <si>
    <t>クリニック0032</t>
  </si>
  <si>
    <t>クリニック0033</t>
  </si>
  <si>
    <t>クリニック0034</t>
  </si>
  <si>
    <t>クリニック0035</t>
  </si>
  <si>
    <t>クリニック0036</t>
  </si>
  <si>
    <t>クリニック0037</t>
  </si>
  <si>
    <t>クリニック0038</t>
  </si>
  <si>
    <t>クリニック0039</t>
  </si>
  <si>
    <t>クリニック0040</t>
  </si>
  <si>
    <t>クリニック0041</t>
  </si>
  <si>
    <t>クリニック0042</t>
  </si>
  <si>
    <t>クリニック0043</t>
  </si>
  <si>
    <t>クリニック0044</t>
  </si>
  <si>
    <t>クリニック0045</t>
  </si>
  <si>
    <t>クリニック0046</t>
  </si>
  <si>
    <t>クリニック0047</t>
  </si>
  <si>
    <t>クリニック0048</t>
  </si>
  <si>
    <t>クリニック0049</t>
  </si>
  <si>
    <t>クリニック0050</t>
  </si>
  <si>
    <t>クリニック0051</t>
  </si>
  <si>
    <t>クリニック0052</t>
  </si>
  <si>
    <t>クリニック0053</t>
  </si>
  <si>
    <t>クリニック0054</t>
  </si>
  <si>
    <t>クリニック0055</t>
  </si>
  <si>
    <t>クリニック0056</t>
  </si>
  <si>
    <t>クリニック0057</t>
  </si>
  <si>
    <t>クリニック0058</t>
  </si>
  <si>
    <t>クリニック0059</t>
  </si>
  <si>
    <t>クリニック0060</t>
  </si>
  <si>
    <t>クリニック0061</t>
  </si>
  <si>
    <t>クリニック0062</t>
  </si>
  <si>
    <t>クリニック0063</t>
  </si>
  <si>
    <t>クリニック0064</t>
  </si>
  <si>
    <t>クリニック0065</t>
  </si>
  <si>
    <t>クリニック0066</t>
  </si>
  <si>
    <t>クリニック0067</t>
  </si>
  <si>
    <t>クリニック0068</t>
  </si>
  <si>
    <t>クリニック0069</t>
  </si>
  <si>
    <t>クリニック0070</t>
  </si>
  <si>
    <t>クリニック0071</t>
  </si>
  <si>
    <t>クリニック0072</t>
  </si>
  <si>
    <t>クリニック0073</t>
  </si>
  <si>
    <t>クリニック0074</t>
  </si>
  <si>
    <t>クリニック0075</t>
  </si>
  <si>
    <t>クリニック0076</t>
  </si>
  <si>
    <t>クリニック0077</t>
  </si>
  <si>
    <t>クリニック0078</t>
  </si>
  <si>
    <t>クリニック0079</t>
  </si>
  <si>
    <t>クリニック0080</t>
  </si>
  <si>
    <t>クリニック0081</t>
  </si>
  <si>
    <t>クリニック0082</t>
  </si>
  <si>
    <t>クリニック0083</t>
  </si>
  <si>
    <t>クリニック0084</t>
  </si>
  <si>
    <t>クリニック0085</t>
  </si>
  <si>
    <t>クリニック0086</t>
  </si>
  <si>
    <t>クリニック0087</t>
  </si>
  <si>
    <t>クリニック0088</t>
  </si>
  <si>
    <t>クリニック0089</t>
  </si>
  <si>
    <t>クリニック0090</t>
  </si>
  <si>
    <t>クリニック0091</t>
  </si>
  <si>
    <t>クリニック0092</t>
  </si>
  <si>
    <t>クリニック0093</t>
  </si>
  <si>
    <t>クリニック0094</t>
  </si>
  <si>
    <t>クリニック0095</t>
  </si>
  <si>
    <t>クリニック0096</t>
  </si>
  <si>
    <t>クリニック0097</t>
  </si>
  <si>
    <t>クリニック0098</t>
  </si>
  <si>
    <t>クリニック0099</t>
  </si>
  <si>
    <t>クリニック0100</t>
  </si>
  <si>
    <t>クリニック0101</t>
  </si>
  <si>
    <t>クリニック0102</t>
  </si>
  <si>
    <t>クリニック0103</t>
  </si>
  <si>
    <t>クリニック0104</t>
  </si>
  <si>
    <t>クリニック0105</t>
  </si>
  <si>
    <t>クリニック0106</t>
  </si>
  <si>
    <t>クリニック0107</t>
  </si>
  <si>
    <t>クリニック0108</t>
  </si>
  <si>
    <t>クリニック0109</t>
  </si>
  <si>
    <t>クリニック0110</t>
  </si>
  <si>
    <t>クリニック0111</t>
  </si>
  <si>
    <t>クリニック0112</t>
  </si>
  <si>
    <t>クリニック0113</t>
  </si>
  <si>
    <t>クリニック0114</t>
  </si>
  <si>
    <t>クリニック0115</t>
  </si>
  <si>
    <t>クリニック0116</t>
  </si>
  <si>
    <t>クリニック0117</t>
  </si>
  <si>
    <t>クリニック0118</t>
  </si>
  <si>
    <t>クリニック0119</t>
  </si>
  <si>
    <t>クリニック0120</t>
  </si>
  <si>
    <t>クリニック0121</t>
  </si>
  <si>
    <t>クリニック0122</t>
  </si>
  <si>
    <t>クリニック0123</t>
  </si>
  <si>
    <t>クリニック0124</t>
  </si>
  <si>
    <t>クリニック0125</t>
  </si>
  <si>
    <t>クリニック0126</t>
  </si>
  <si>
    <t>クリニック0127</t>
  </si>
  <si>
    <t>クリニック0128</t>
  </si>
  <si>
    <t>クリニック0129</t>
  </si>
  <si>
    <t>クリニック0130</t>
  </si>
  <si>
    <t>クリニック0131</t>
  </si>
  <si>
    <t>クリニック0132</t>
  </si>
  <si>
    <t>クリニック0133</t>
  </si>
  <si>
    <t>クリニック0134</t>
  </si>
  <si>
    <t>クリニック0135</t>
  </si>
  <si>
    <t>クリニック0136</t>
  </si>
  <si>
    <t>クリニック0137</t>
  </si>
  <si>
    <t>クリニック0138</t>
  </si>
  <si>
    <t>クリニック0139</t>
  </si>
  <si>
    <t>クリニック0140</t>
  </si>
  <si>
    <t>クリニック0141</t>
  </si>
  <si>
    <t>クリニック0142</t>
  </si>
  <si>
    <t>クリニック0143</t>
  </si>
  <si>
    <t>クリニック0144</t>
  </si>
  <si>
    <t>クリニック0145</t>
  </si>
  <si>
    <t>クリニック0146</t>
  </si>
  <si>
    <t>クリニック0147</t>
  </si>
  <si>
    <t>クリニック0148</t>
  </si>
  <si>
    <t>クリニック0149</t>
  </si>
  <si>
    <t>クリニック0150</t>
  </si>
  <si>
    <t>クリニック0151</t>
  </si>
  <si>
    <t>クリニック0152</t>
  </si>
  <si>
    <t>クリニック0153</t>
  </si>
  <si>
    <t>クリニック0154</t>
  </si>
  <si>
    <t>クリニック0155</t>
  </si>
  <si>
    <t>クリニック0156</t>
  </si>
  <si>
    <t>クリニック0157</t>
  </si>
  <si>
    <t>クリニック0158</t>
  </si>
  <si>
    <t>クリニック0159</t>
  </si>
  <si>
    <t>クリニック0160</t>
  </si>
  <si>
    <t>クリニック0161</t>
  </si>
  <si>
    <t>クリニック0162</t>
  </si>
  <si>
    <t>クリニック0163</t>
  </si>
  <si>
    <t>クリニック0164</t>
  </si>
  <si>
    <t>クリニック0165</t>
  </si>
  <si>
    <t>クリニック0166</t>
  </si>
  <si>
    <t>クリニック0167</t>
  </si>
  <si>
    <t>クリニック0168</t>
  </si>
  <si>
    <t>クリニック0169</t>
  </si>
  <si>
    <t>クリニック0170</t>
  </si>
  <si>
    <t>クリニック0171</t>
  </si>
  <si>
    <t>クリニック0172</t>
  </si>
  <si>
    <t>クリニック0173</t>
  </si>
  <si>
    <t>クリニック0174</t>
  </si>
  <si>
    <t>クリニック0175</t>
  </si>
  <si>
    <t>クリニック0176</t>
  </si>
  <si>
    <t>クリニック0177</t>
  </si>
  <si>
    <t>クリニック0178</t>
  </si>
  <si>
    <t>クリニック0179</t>
  </si>
  <si>
    <t>クリニック0180</t>
  </si>
  <si>
    <t>クリニック0181</t>
  </si>
  <si>
    <t>クリニック0182</t>
  </si>
  <si>
    <t>クリニック0183</t>
  </si>
  <si>
    <t>クリニック0184</t>
  </si>
  <si>
    <t>クリニック0185</t>
  </si>
  <si>
    <t>クリニック0186</t>
  </si>
  <si>
    <t>クリニック0187</t>
  </si>
  <si>
    <t>クリニック0188</t>
  </si>
  <si>
    <t>クリニック0189</t>
  </si>
  <si>
    <t>クリニック0190</t>
  </si>
  <si>
    <t>クリニック0191</t>
  </si>
  <si>
    <t>クリニック0192</t>
  </si>
  <si>
    <t>クリニック0193</t>
  </si>
  <si>
    <t>クリニック0194</t>
  </si>
  <si>
    <t>クリニック0195</t>
  </si>
  <si>
    <t>クリニック0196</t>
  </si>
  <si>
    <t>クリニック0197</t>
  </si>
  <si>
    <t>クリニック0198</t>
  </si>
  <si>
    <t>クリニック0199</t>
  </si>
  <si>
    <t>クリニック0200</t>
  </si>
  <si>
    <t>クリニック0201</t>
  </si>
  <si>
    <t>クリニック0202</t>
  </si>
  <si>
    <t>クリニック0203</t>
  </si>
  <si>
    <t>クリニック0204</t>
  </si>
  <si>
    <t>クリニック0205</t>
  </si>
  <si>
    <t>クリニック0206</t>
  </si>
  <si>
    <t>クリニック0207</t>
  </si>
  <si>
    <t>クリニック0208</t>
  </si>
  <si>
    <t>クリニック0209</t>
  </si>
  <si>
    <t>クリニック0210</t>
  </si>
  <si>
    <t>クリニック0211</t>
  </si>
  <si>
    <t>クリニック0212</t>
  </si>
  <si>
    <t>クリニック0213</t>
  </si>
  <si>
    <t>クリニック0214</t>
  </si>
  <si>
    <t>クリニック0215</t>
  </si>
  <si>
    <t>クリニック0216</t>
  </si>
  <si>
    <t>クリニック0217</t>
  </si>
  <si>
    <t>クリニック0218</t>
  </si>
  <si>
    <t>クリニック0219</t>
  </si>
  <si>
    <t>クリニック0220</t>
  </si>
  <si>
    <t>クリニック0221</t>
  </si>
  <si>
    <t>クリニック0222</t>
  </si>
  <si>
    <t>クリニック0223</t>
  </si>
  <si>
    <t>クリニック0224</t>
  </si>
  <si>
    <t>クリニック0225</t>
  </si>
  <si>
    <t>クリニック0226</t>
  </si>
  <si>
    <t>クリニック0227</t>
  </si>
  <si>
    <t>クリニック0228</t>
  </si>
  <si>
    <t>クリニック0229</t>
  </si>
  <si>
    <t>クリニック0230</t>
  </si>
  <si>
    <t>クリニック0231</t>
  </si>
  <si>
    <t>クリニック0232</t>
  </si>
  <si>
    <t>クリニック0233</t>
  </si>
  <si>
    <t>クリニック0234</t>
  </si>
  <si>
    <t>クリニック0235</t>
  </si>
  <si>
    <t>クリニック0236</t>
  </si>
  <si>
    <t>クリニック0237</t>
  </si>
  <si>
    <t>クリニック0238</t>
  </si>
  <si>
    <t>クリニック0239</t>
  </si>
  <si>
    <t>クリニック0240</t>
  </si>
  <si>
    <t>クリニック0241</t>
  </si>
  <si>
    <t>クリニック0242</t>
  </si>
  <si>
    <t>クリニック0243</t>
  </si>
  <si>
    <t>クリニック0244</t>
  </si>
  <si>
    <t>クリニック0245</t>
  </si>
  <si>
    <t>クリニック0246</t>
  </si>
  <si>
    <t>クリニック0247</t>
  </si>
  <si>
    <t>クリニック0248</t>
  </si>
  <si>
    <t>クリニック0249</t>
  </si>
  <si>
    <t>クリニック0250</t>
  </si>
  <si>
    <t>クリニック0251</t>
  </si>
  <si>
    <t>クリニック0252</t>
  </si>
  <si>
    <t>クリニック0253</t>
  </si>
  <si>
    <t>クリニック0254</t>
  </si>
  <si>
    <t>クリニック0255</t>
  </si>
  <si>
    <t>クリニック0256</t>
  </si>
  <si>
    <t>クリニック0257</t>
  </si>
  <si>
    <t>クリニック0258</t>
  </si>
  <si>
    <t>クリニック0259</t>
  </si>
  <si>
    <t>クリニック0260</t>
  </si>
  <si>
    <t>クリニック0261</t>
  </si>
  <si>
    <t>クリニック0262</t>
  </si>
  <si>
    <t>クリニック0263</t>
  </si>
  <si>
    <t>クリニック0264</t>
  </si>
  <si>
    <t>クリニック0265</t>
  </si>
  <si>
    <t>クリニック0266</t>
  </si>
  <si>
    <t>クリニック0267</t>
  </si>
  <si>
    <t>クリニック0268</t>
  </si>
  <si>
    <t>クリニック0269</t>
  </si>
  <si>
    <t>クリニック0270</t>
  </si>
  <si>
    <t>クリニック0271</t>
  </si>
  <si>
    <t>クリニック0272</t>
  </si>
  <si>
    <t>クリニック0273</t>
  </si>
  <si>
    <t>クリニック0274</t>
  </si>
  <si>
    <t>クリニック0275</t>
  </si>
  <si>
    <t>クリニック0276</t>
  </si>
  <si>
    <t>クリニック0277</t>
  </si>
  <si>
    <t>クリニック0278</t>
  </si>
  <si>
    <t>クリニック0279</t>
  </si>
  <si>
    <t>クリニック0280</t>
  </si>
  <si>
    <t>クリニック0281</t>
  </si>
  <si>
    <t>クリニック0282</t>
  </si>
  <si>
    <t>クリニック0283</t>
  </si>
  <si>
    <t>クリニック0284</t>
  </si>
  <si>
    <t>クリニック0285</t>
  </si>
  <si>
    <t>クリニック0286</t>
  </si>
  <si>
    <t>クリニック0287</t>
  </si>
  <si>
    <t>クリニック0288</t>
  </si>
  <si>
    <t>クリニック0289</t>
  </si>
  <si>
    <t>クリニック0290</t>
  </si>
  <si>
    <t>クリニック0291</t>
  </si>
  <si>
    <t>クリニック0292</t>
  </si>
  <si>
    <t>クリニック0293</t>
  </si>
  <si>
    <t>クリニック0294</t>
  </si>
  <si>
    <t>クリニック0295</t>
  </si>
  <si>
    <t>クリニック0296</t>
  </si>
  <si>
    <t>クリニック0297</t>
  </si>
  <si>
    <t>クリニック0298</t>
  </si>
  <si>
    <t>クリニック0299</t>
  </si>
  <si>
    <t>クリニック0300</t>
  </si>
  <si>
    <t>クリニック0301</t>
  </si>
  <si>
    <t>クリニック0302</t>
  </si>
  <si>
    <t>クリニック0303</t>
  </si>
  <si>
    <t>クリニック0304</t>
  </si>
  <si>
    <t>クリニック0305</t>
  </si>
  <si>
    <t>クリニック0306</t>
  </si>
  <si>
    <t>クリニック0307</t>
  </si>
  <si>
    <t>クリニック0308</t>
  </si>
  <si>
    <t>クリニック0309</t>
  </si>
  <si>
    <t>クリニック0310</t>
  </si>
  <si>
    <t>クリニック0311</t>
  </si>
  <si>
    <t>クリニック0312</t>
  </si>
  <si>
    <t>クリニック0313</t>
  </si>
  <si>
    <t>クリニック0314</t>
  </si>
  <si>
    <t>クリニック0315</t>
  </si>
  <si>
    <t>クリニック0316</t>
  </si>
  <si>
    <t>クリニック0317</t>
  </si>
  <si>
    <t>クリニック0318</t>
  </si>
  <si>
    <t>クリニック0319</t>
  </si>
  <si>
    <t>クリニック0320</t>
  </si>
  <si>
    <t>クリニック0321</t>
  </si>
  <si>
    <t>クリニック0322</t>
  </si>
  <si>
    <t>クリニック0323</t>
  </si>
  <si>
    <t>クリニック0324</t>
  </si>
  <si>
    <t>クリニック0325</t>
  </si>
  <si>
    <t>クリニック0326</t>
  </si>
  <si>
    <t>クリニック0327</t>
  </si>
  <si>
    <t>クリニック0328</t>
  </si>
  <si>
    <t>クリニック0329</t>
  </si>
  <si>
    <t>クリニック0330</t>
  </si>
  <si>
    <t>クリニック0331</t>
  </si>
  <si>
    <t>クリニック0332</t>
  </si>
  <si>
    <t>クリニック0333</t>
  </si>
  <si>
    <t>クリニック0334</t>
  </si>
  <si>
    <t>クリニック0335</t>
  </si>
  <si>
    <t>クリニック0336</t>
  </si>
  <si>
    <t>クリニック0337</t>
  </si>
  <si>
    <t>クリニック0338</t>
  </si>
  <si>
    <t>クリニック0339</t>
  </si>
  <si>
    <t>クリニック0340</t>
  </si>
  <si>
    <t>クリニック0341</t>
  </si>
  <si>
    <t>クリニック0342</t>
  </si>
  <si>
    <t>クリニック0343</t>
  </si>
  <si>
    <t>クリニック0344</t>
  </si>
  <si>
    <t>クリニック0345</t>
  </si>
  <si>
    <t>クリニック0346</t>
  </si>
  <si>
    <t>クリニック0347</t>
  </si>
  <si>
    <t>クリニック0348</t>
  </si>
  <si>
    <t>クリニック0349</t>
  </si>
  <si>
    <t>クリニック0350</t>
  </si>
  <si>
    <t>クリニック0351</t>
  </si>
  <si>
    <t>クリニック0352</t>
  </si>
  <si>
    <t>クリニック0353</t>
  </si>
  <si>
    <t>クリニック0354</t>
  </si>
  <si>
    <t>クリニック0355</t>
  </si>
  <si>
    <t>クリニック0356</t>
  </si>
  <si>
    <t>クリニック0357</t>
  </si>
  <si>
    <t>クリニック0358</t>
  </si>
  <si>
    <t>クリニック0359</t>
  </si>
  <si>
    <t>クリニック0360</t>
  </si>
  <si>
    <t>クリニック0361</t>
  </si>
  <si>
    <t>クリニック0362</t>
  </si>
  <si>
    <t>クリニック0363</t>
  </si>
  <si>
    <t>クリニック0364</t>
  </si>
  <si>
    <t>クリニック0365</t>
  </si>
  <si>
    <t>クリニック0366</t>
  </si>
  <si>
    <t>クリニック0367</t>
  </si>
  <si>
    <t>クリニック0368</t>
  </si>
  <si>
    <t>クリニック0369</t>
  </si>
  <si>
    <t>クリニック0370</t>
  </si>
  <si>
    <t>クリニック0371</t>
  </si>
  <si>
    <t>クリニック0372</t>
  </si>
  <si>
    <t>クリニック0373</t>
  </si>
  <si>
    <t>クリニック0374</t>
  </si>
  <si>
    <t>クリニック0375</t>
  </si>
  <si>
    <t>クリニック0376</t>
  </si>
  <si>
    <t>クリニック0377</t>
  </si>
  <si>
    <t>クリニック0378</t>
  </si>
  <si>
    <t>クリニック0379</t>
  </si>
  <si>
    <t>クリニック0380</t>
  </si>
  <si>
    <t>クリニック0381</t>
  </si>
  <si>
    <t>クリニック0382</t>
  </si>
  <si>
    <t>クリニック0383</t>
  </si>
  <si>
    <t>クリニック0384</t>
  </si>
  <si>
    <t>クリニック0385</t>
  </si>
  <si>
    <t>クリニック0386</t>
  </si>
  <si>
    <t>クリニック0387</t>
  </si>
  <si>
    <t>クリニック0388</t>
  </si>
  <si>
    <t>クリニック0389</t>
  </si>
  <si>
    <t>クリニック0390</t>
  </si>
  <si>
    <t>クリニック0391</t>
  </si>
  <si>
    <t>クリニック0392</t>
  </si>
  <si>
    <t>クリニック0393</t>
  </si>
  <si>
    <t>クリニック0394</t>
  </si>
  <si>
    <t>クリニック0395</t>
  </si>
  <si>
    <t>クリニック0396</t>
  </si>
  <si>
    <t>クリニック0397</t>
  </si>
  <si>
    <t>クリニック0398</t>
  </si>
  <si>
    <t>クリニック0399</t>
  </si>
  <si>
    <t>クリニック0400</t>
  </si>
  <si>
    <t>クリニック0401</t>
  </si>
  <si>
    <t>クリニック0402</t>
  </si>
  <si>
    <t>クリニック0403</t>
  </si>
  <si>
    <t>クリニック0404</t>
  </si>
  <si>
    <t>クリニック0405</t>
  </si>
  <si>
    <t>クリニック0406</t>
  </si>
  <si>
    <t>クリニック0407</t>
  </si>
  <si>
    <t>クリニック0408</t>
  </si>
  <si>
    <t>クリニック0409</t>
  </si>
  <si>
    <t>クリニック0410</t>
  </si>
  <si>
    <t>クリニック0411</t>
  </si>
  <si>
    <t>クリニック0412</t>
  </si>
  <si>
    <t>クリニック0413</t>
  </si>
  <si>
    <t>クリニック0414</t>
  </si>
  <si>
    <t>クリニック0415</t>
  </si>
  <si>
    <t>クリニック0416</t>
  </si>
  <si>
    <t>クリニック0417</t>
  </si>
  <si>
    <t>クリニック0418</t>
  </si>
  <si>
    <t>クリニック0419</t>
  </si>
  <si>
    <t>クリニック0420</t>
  </si>
  <si>
    <t>クリニック0421</t>
  </si>
  <si>
    <t>クリニック0422</t>
  </si>
  <si>
    <t>クリニック0423</t>
  </si>
  <si>
    <t>クリニック0424</t>
  </si>
  <si>
    <t>クリニック0425</t>
  </si>
  <si>
    <t>クリニック0426</t>
  </si>
  <si>
    <t>クリニック0427</t>
  </si>
  <si>
    <t>クリニック0428</t>
  </si>
  <si>
    <t>クリニック0429</t>
  </si>
  <si>
    <t>クリニック0430</t>
  </si>
  <si>
    <t>クリニック0431</t>
  </si>
  <si>
    <t>クリニック0432</t>
  </si>
  <si>
    <t>クリニック0433</t>
  </si>
  <si>
    <t>クリニック0434</t>
  </si>
  <si>
    <t>クリニック0435</t>
  </si>
  <si>
    <t>クリニック0436</t>
  </si>
  <si>
    <t>クリニック0437</t>
  </si>
  <si>
    <t>クリニック0438</t>
  </si>
  <si>
    <t>クリニック0439</t>
  </si>
  <si>
    <t>クリニック0440</t>
  </si>
  <si>
    <t>クリニック0441</t>
  </si>
  <si>
    <t>クリニック0442</t>
  </si>
  <si>
    <t>クリニック0443</t>
  </si>
  <si>
    <t>クリニック0444</t>
  </si>
  <si>
    <t>クリニック0445</t>
  </si>
  <si>
    <t>クリニック0446</t>
  </si>
  <si>
    <t>クリニック0447</t>
  </si>
  <si>
    <t>クリニック0448</t>
  </si>
  <si>
    <t>クリニック0449</t>
  </si>
  <si>
    <t>クリニック0450</t>
  </si>
  <si>
    <t>クリニック0451</t>
  </si>
  <si>
    <t>クリニック0452</t>
  </si>
  <si>
    <t>クリニック0453</t>
  </si>
  <si>
    <t>クリニック0454</t>
  </si>
  <si>
    <t>クリニック0455</t>
  </si>
  <si>
    <t>クリニック0456</t>
  </si>
  <si>
    <t>クリニック0457</t>
  </si>
  <si>
    <t>クリニック0458</t>
  </si>
  <si>
    <t>クリニック0459</t>
  </si>
  <si>
    <t>クリニック0460</t>
  </si>
  <si>
    <t>クリニック0461</t>
  </si>
  <si>
    <t>クリニック0462</t>
  </si>
  <si>
    <t>クリニック0463</t>
  </si>
  <si>
    <t>クリニック0464</t>
  </si>
  <si>
    <t>クリニック0465</t>
  </si>
  <si>
    <t>クリニック0466</t>
  </si>
  <si>
    <t>クリニック0467</t>
  </si>
  <si>
    <t>クリニック0468</t>
  </si>
  <si>
    <t>クリニック0469</t>
  </si>
  <si>
    <t>クリニック0470</t>
  </si>
  <si>
    <t>クリニック0471</t>
  </si>
  <si>
    <t>クリニック0472</t>
  </si>
  <si>
    <t>クリニック0473</t>
  </si>
  <si>
    <t>クリニック0474</t>
  </si>
  <si>
    <t>クリニック0475</t>
  </si>
  <si>
    <t>クリニック0476</t>
  </si>
  <si>
    <t>クリニック0477</t>
  </si>
  <si>
    <t>クリニック0478</t>
  </si>
  <si>
    <t>クリニック0479</t>
  </si>
  <si>
    <t>クリニック0480</t>
  </si>
  <si>
    <t>クリニック0481</t>
  </si>
  <si>
    <t>クリニック0482</t>
  </si>
  <si>
    <t>クリニック0483</t>
  </si>
  <si>
    <t>クリニック0484</t>
  </si>
  <si>
    <t>クリニック0485</t>
  </si>
  <si>
    <t>クリニック0486</t>
  </si>
  <si>
    <t>クリニック0487</t>
  </si>
  <si>
    <t>クリニック0488</t>
  </si>
  <si>
    <t>クリニック0489</t>
  </si>
  <si>
    <t>クリニック0490</t>
  </si>
  <si>
    <t>クリニック0491</t>
  </si>
  <si>
    <t>クリニック0492</t>
  </si>
  <si>
    <t>クリニック0493</t>
  </si>
  <si>
    <t>クリニック0494</t>
  </si>
  <si>
    <t>クリニック0495</t>
  </si>
  <si>
    <t>クリニック0496</t>
  </si>
  <si>
    <t>クリニック0497</t>
  </si>
  <si>
    <t>クリニック0498</t>
  </si>
  <si>
    <t>クリニック0499</t>
  </si>
  <si>
    <t>クリニック0500</t>
  </si>
  <si>
    <t>クリニック0501</t>
  </si>
  <si>
    <t>クリニック0502</t>
  </si>
  <si>
    <t>クリニック0503</t>
  </si>
  <si>
    <t>クリニック0504</t>
  </si>
  <si>
    <t>クリニック0505</t>
  </si>
  <si>
    <t>クリニック0506</t>
  </si>
  <si>
    <t>クリニック0507</t>
  </si>
  <si>
    <t>クリニック0508</t>
  </si>
  <si>
    <t>クリニック0509</t>
  </si>
  <si>
    <t>クリニック0510</t>
  </si>
  <si>
    <t>クリニック0511</t>
  </si>
  <si>
    <t>クリニック0512</t>
  </si>
  <si>
    <t>クリニック0513</t>
  </si>
  <si>
    <t>クリニック0514</t>
  </si>
  <si>
    <t>クリニック0515</t>
  </si>
  <si>
    <t>クリニック0516</t>
  </si>
  <si>
    <t>クリニック0517</t>
  </si>
  <si>
    <t>クリニック0518</t>
  </si>
  <si>
    <t>クリニック0519</t>
  </si>
  <si>
    <t>クリニック0520</t>
  </si>
  <si>
    <t>クリニック0521</t>
  </si>
  <si>
    <t>クリニック0522</t>
  </si>
  <si>
    <t>クリニック0523</t>
  </si>
  <si>
    <t>クリニック0524</t>
  </si>
  <si>
    <t>クリニック0525</t>
  </si>
  <si>
    <t>クリニック0526</t>
  </si>
  <si>
    <t>クリニック0527</t>
  </si>
  <si>
    <t>クリニック0528</t>
  </si>
  <si>
    <t>クリニック0529</t>
  </si>
  <si>
    <t>クリニック0530</t>
  </si>
  <si>
    <t>クリニック0531</t>
  </si>
  <si>
    <t>クリニック0532</t>
  </si>
  <si>
    <t>クリニック0533</t>
  </si>
  <si>
    <t>クリニック0534</t>
  </si>
  <si>
    <t>クリニック0535</t>
  </si>
  <si>
    <t>クリニック0536</t>
  </si>
  <si>
    <t>クリニック0537</t>
  </si>
  <si>
    <t>クリニック0538</t>
  </si>
  <si>
    <t>クリニック0539</t>
  </si>
  <si>
    <t>クリニック0540</t>
  </si>
  <si>
    <t>クリニック0541</t>
  </si>
  <si>
    <t>クリニック0542</t>
  </si>
  <si>
    <t>クリニック0543</t>
  </si>
  <si>
    <t>クリニック0544</t>
  </si>
  <si>
    <t>クリニック0545</t>
  </si>
  <si>
    <t>クリニック0546</t>
  </si>
  <si>
    <t>クリニック0547</t>
  </si>
  <si>
    <t>クリニック0548</t>
  </si>
  <si>
    <t>クリニック0549</t>
  </si>
  <si>
    <t>クリニック0550</t>
  </si>
  <si>
    <t>クリニック0551</t>
  </si>
  <si>
    <t>クリニック0552</t>
  </si>
  <si>
    <t>クリニック0553</t>
  </si>
  <si>
    <t>クリニック0554</t>
  </si>
  <si>
    <t>クリニック0555</t>
  </si>
  <si>
    <t>クリニック0556</t>
  </si>
  <si>
    <t>クリニック0557</t>
  </si>
  <si>
    <t>クリニック0558</t>
  </si>
  <si>
    <t>クリニック0559</t>
  </si>
  <si>
    <t>クリニック0560</t>
  </si>
  <si>
    <t>クリニック0561</t>
  </si>
  <si>
    <t>クリニック0562</t>
  </si>
  <si>
    <t>クリニック0563</t>
  </si>
  <si>
    <t>クリニック0564</t>
  </si>
  <si>
    <t>クリニック0565</t>
  </si>
  <si>
    <t>クリニック0566</t>
  </si>
  <si>
    <t>クリニック0567</t>
  </si>
  <si>
    <t>クリニック0568</t>
  </si>
  <si>
    <t>クリニック0569</t>
  </si>
  <si>
    <t>クリニック0570</t>
  </si>
  <si>
    <t>クリニック0571</t>
  </si>
  <si>
    <t>クリニック0572</t>
  </si>
  <si>
    <t>クリニック0573</t>
  </si>
  <si>
    <t>クリニック0574</t>
  </si>
  <si>
    <t>クリニック0575</t>
  </si>
  <si>
    <t>クリニック0576</t>
  </si>
  <si>
    <t>クリニック0577</t>
  </si>
  <si>
    <t>クリニック0578</t>
  </si>
  <si>
    <t>クリニック0579</t>
  </si>
  <si>
    <t>クリニック0580</t>
  </si>
  <si>
    <t>クリニック0581</t>
  </si>
  <si>
    <t>クリニック0582</t>
  </si>
  <si>
    <t>クリニック0583</t>
  </si>
  <si>
    <t>クリニック0584</t>
  </si>
  <si>
    <t>クリニック0585</t>
  </si>
  <si>
    <t>クリニック0586</t>
  </si>
  <si>
    <t>クリニック0587</t>
  </si>
  <si>
    <t>クリニック0588</t>
  </si>
  <si>
    <t>クリニック0589</t>
  </si>
  <si>
    <t>クリニック0590</t>
  </si>
  <si>
    <t>クリニック0591</t>
  </si>
  <si>
    <t>クリニック0592</t>
  </si>
  <si>
    <t>クリニック0593</t>
  </si>
  <si>
    <t>クリニック0594</t>
  </si>
  <si>
    <t>クリニック0595</t>
  </si>
  <si>
    <t>クリニック0596</t>
  </si>
  <si>
    <t>クリニック0597</t>
  </si>
  <si>
    <t>クリニック0598</t>
  </si>
  <si>
    <t>クリニック0599</t>
  </si>
  <si>
    <t>クリニック0600</t>
  </si>
  <si>
    <t>クリニック0601</t>
  </si>
  <si>
    <t>クリニック0602</t>
  </si>
  <si>
    <t>クリニック0603</t>
  </si>
  <si>
    <t>クリニック0604</t>
  </si>
  <si>
    <t>クリニック0605</t>
  </si>
  <si>
    <t>クリニック0606</t>
  </si>
  <si>
    <t>クリニック0607</t>
  </si>
  <si>
    <t>クリニック0608</t>
  </si>
  <si>
    <t>クリニック0609</t>
  </si>
  <si>
    <t>クリニック0610</t>
  </si>
  <si>
    <t>クリニック0611</t>
  </si>
  <si>
    <t>クリニック0612</t>
  </si>
  <si>
    <t>クリニック0613</t>
  </si>
  <si>
    <t>クリニック0614</t>
  </si>
  <si>
    <t>クリニック0615</t>
  </si>
  <si>
    <t>クリニック0616</t>
  </si>
  <si>
    <t>クリニック0617</t>
  </si>
  <si>
    <t>クリニック0618</t>
  </si>
  <si>
    <t>クリニック0619</t>
  </si>
  <si>
    <t>クリニック0620</t>
  </si>
  <si>
    <t>クリニック0621</t>
  </si>
  <si>
    <t>クリニック0622</t>
  </si>
  <si>
    <t>クリニック0623</t>
  </si>
  <si>
    <t>クリニック0624</t>
  </si>
  <si>
    <t>クリニック0625</t>
  </si>
  <si>
    <t>クリニック0626</t>
  </si>
  <si>
    <t>クリニック0627</t>
  </si>
  <si>
    <t>クリニック0628</t>
  </si>
  <si>
    <t>クリニック0629</t>
  </si>
  <si>
    <t>クリニック0630</t>
  </si>
  <si>
    <t>クリニック0631</t>
  </si>
  <si>
    <t>クリニック0632</t>
  </si>
  <si>
    <t>クリニック0633</t>
  </si>
  <si>
    <t>クリニック0634</t>
  </si>
  <si>
    <t>クリニック0635</t>
  </si>
  <si>
    <t>クリニック0636</t>
  </si>
  <si>
    <t>クリニック0637</t>
  </si>
  <si>
    <t>クリニック0638</t>
  </si>
  <si>
    <t>クリニック0639</t>
  </si>
  <si>
    <t>クリニック0640</t>
  </si>
  <si>
    <t>クリニック0641</t>
  </si>
  <si>
    <t>クリニック0642</t>
  </si>
  <si>
    <t>クリニック0643</t>
  </si>
  <si>
    <t>クリニック0644</t>
  </si>
  <si>
    <t>クリニック0645</t>
  </si>
  <si>
    <t>クリニック0646</t>
  </si>
  <si>
    <t>クリニック0647</t>
  </si>
  <si>
    <t>クリニック0648</t>
  </si>
  <si>
    <t>クリニック0649</t>
  </si>
  <si>
    <t>クリニック0650</t>
  </si>
  <si>
    <t>クリニック0651</t>
  </si>
  <si>
    <t>クリニック0652</t>
  </si>
  <si>
    <t>クリニック0653</t>
  </si>
  <si>
    <t>クリニック0654</t>
  </si>
  <si>
    <t>クリニック0655</t>
  </si>
  <si>
    <t>クリニック0656</t>
  </si>
  <si>
    <t>クリニック0657</t>
  </si>
  <si>
    <t>クリニック0658</t>
  </si>
  <si>
    <t>クリニック0659</t>
  </si>
  <si>
    <t>クリニック0660</t>
  </si>
  <si>
    <t>クリニック0661</t>
  </si>
  <si>
    <t>クリニック0662</t>
  </si>
  <si>
    <t>クリニック0663</t>
  </si>
  <si>
    <t>クリニック0664</t>
  </si>
  <si>
    <t>クリニック0665</t>
  </si>
  <si>
    <t>クリニック0666</t>
  </si>
  <si>
    <t>クリニック0667</t>
  </si>
  <si>
    <t>クリニック0668</t>
  </si>
  <si>
    <t>クリニック0669</t>
  </si>
  <si>
    <t>クリニック0670</t>
  </si>
  <si>
    <t>クリニック0671</t>
  </si>
  <si>
    <t>クリニック0672</t>
  </si>
  <si>
    <t>クリニック0673</t>
  </si>
  <si>
    <t>クリニック0674</t>
  </si>
  <si>
    <t>クリニック0675</t>
  </si>
  <si>
    <t>クリニック0676</t>
  </si>
  <si>
    <t>クリニック0677</t>
  </si>
  <si>
    <t>クリニック0678</t>
  </si>
  <si>
    <t>クリニック0679</t>
  </si>
  <si>
    <t>クリニック0680</t>
  </si>
  <si>
    <t>クリニック0681</t>
  </si>
  <si>
    <t>クリニック0682</t>
  </si>
  <si>
    <t>クリニック0683</t>
  </si>
  <si>
    <t>クリニック0684</t>
  </si>
  <si>
    <t>クリニック0685</t>
  </si>
  <si>
    <t>クリニック0686</t>
  </si>
  <si>
    <t>クリニック0687</t>
  </si>
  <si>
    <t>クリニック0688</t>
  </si>
  <si>
    <t>クリニック0689</t>
  </si>
  <si>
    <t>クリニック0690</t>
  </si>
  <si>
    <t>クリニック0691</t>
  </si>
  <si>
    <t>クリニック0692</t>
  </si>
  <si>
    <t>クリニック0693</t>
  </si>
  <si>
    <t>クリニック0694</t>
  </si>
  <si>
    <t>クリニック0695</t>
  </si>
  <si>
    <t>クリニック0696</t>
  </si>
  <si>
    <t>クリニック0697</t>
  </si>
  <si>
    <t>クリニック0698</t>
  </si>
  <si>
    <t>クリニック0699</t>
  </si>
  <si>
    <t>クリニック0700</t>
  </si>
  <si>
    <t>クリニック0701</t>
  </si>
  <si>
    <t>クリニック0702</t>
  </si>
  <si>
    <t>クリニック0703</t>
  </si>
  <si>
    <t>クリニック0704</t>
  </si>
  <si>
    <t>クリニック0705</t>
  </si>
  <si>
    <t>クリニック0706</t>
  </si>
  <si>
    <t>クリニック0707</t>
  </si>
  <si>
    <t>クリニック0708</t>
  </si>
  <si>
    <t>クリニック0709</t>
  </si>
  <si>
    <t>クリニック0710</t>
  </si>
  <si>
    <t>クリニック0711</t>
  </si>
  <si>
    <t>クリニック0712</t>
  </si>
  <si>
    <t>クリニック0713</t>
  </si>
  <si>
    <t>クリニック0714</t>
  </si>
  <si>
    <t>クリニック0715</t>
  </si>
  <si>
    <t>クリニック0716</t>
  </si>
  <si>
    <t>クリニック0717</t>
  </si>
  <si>
    <t>クリニック0718</t>
  </si>
  <si>
    <t>クリニック0719</t>
  </si>
  <si>
    <t>クリニック0720</t>
  </si>
  <si>
    <t>クリニック0721</t>
  </si>
  <si>
    <t>クリニック0722</t>
  </si>
  <si>
    <t>クリニック0723</t>
  </si>
  <si>
    <t>クリニック0724</t>
  </si>
  <si>
    <t>クリニック0725</t>
  </si>
  <si>
    <t>クリニック0726</t>
  </si>
  <si>
    <t>クリニック0727</t>
  </si>
  <si>
    <t>クリニック0728</t>
  </si>
  <si>
    <t>クリニック0729</t>
  </si>
  <si>
    <t>クリニック0730</t>
  </si>
  <si>
    <t>クリニック0731</t>
  </si>
  <si>
    <t>クリニック0732</t>
  </si>
  <si>
    <t>クリニック0733</t>
  </si>
  <si>
    <t>クリニック0734</t>
  </si>
  <si>
    <t>クリニック0735</t>
  </si>
  <si>
    <t>クリニック0736</t>
  </si>
  <si>
    <t>クリニック0737</t>
  </si>
  <si>
    <t>クリニック0738</t>
  </si>
  <si>
    <t>クリニック0739</t>
  </si>
  <si>
    <t>クリニック0740</t>
  </si>
  <si>
    <t>クリニック0741</t>
  </si>
  <si>
    <t>クリニック0742</t>
  </si>
  <si>
    <t>クリニック0743</t>
  </si>
  <si>
    <t>クリニック0744</t>
  </si>
  <si>
    <t>クリニック0745</t>
  </si>
  <si>
    <t>クリニック0746</t>
  </si>
  <si>
    <t>クリニック0747</t>
  </si>
  <si>
    <t>クリニック0748</t>
  </si>
  <si>
    <t>クリニック0749</t>
  </si>
  <si>
    <t>クリニック0750</t>
  </si>
  <si>
    <t>クリニック0751</t>
  </si>
  <si>
    <t>クリニック0752</t>
  </si>
  <si>
    <t>クリニック0753</t>
  </si>
  <si>
    <t>クリニック0754</t>
  </si>
  <si>
    <t>クリニック0755</t>
  </si>
  <si>
    <t>クリニック0756</t>
  </si>
  <si>
    <t>クリニック0757</t>
  </si>
  <si>
    <t>クリニック0758</t>
  </si>
  <si>
    <t>クリニック0759</t>
  </si>
  <si>
    <t>クリニック0760</t>
  </si>
  <si>
    <t>クリニック0761</t>
  </si>
  <si>
    <t>クリニック0762</t>
  </si>
  <si>
    <t>クリニック0763</t>
  </si>
  <si>
    <t>クリニック0764</t>
  </si>
  <si>
    <t>クリニック0765</t>
  </si>
  <si>
    <t>クリニック0766</t>
  </si>
  <si>
    <t>クリニック0767</t>
  </si>
  <si>
    <t>クリニック0768</t>
  </si>
  <si>
    <t>クリニック0769</t>
  </si>
  <si>
    <t>クリニック0770</t>
  </si>
  <si>
    <t>クリニック0771</t>
  </si>
  <si>
    <t>クリニック0772</t>
  </si>
  <si>
    <t>クリニック0773</t>
  </si>
  <si>
    <t>クリニック0774</t>
  </si>
  <si>
    <t>クリニック0775</t>
  </si>
  <si>
    <t>クリニック0776</t>
  </si>
  <si>
    <t>クリニック0777</t>
  </si>
  <si>
    <t>クリニック0778</t>
  </si>
  <si>
    <t>クリニック0779</t>
  </si>
  <si>
    <t>クリニック0780</t>
  </si>
  <si>
    <t>クリニック0781</t>
  </si>
  <si>
    <t>クリニック0782</t>
  </si>
  <si>
    <t>クリニック0783</t>
  </si>
  <si>
    <t>クリニック0784</t>
  </si>
  <si>
    <t>クリニック0785</t>
  </si>
  <si>
    <t>クリニック0786</t>
  </si>
  <si>
    <t>クリニック0787</t>
  </si>
  <si>
    <t>クリニック0788</t>
  </si>
  <si>
    <t>クリニック0789</t>
  </si>
  <si>
    <t>クリニック0790</t>
  </si>
  <si>
    <t>クリニック0791</t>
  </si>
  <si>
    <t>クリニック0792</t>
  </si>
  <si>
    <t>クリニック0793</t>
  </si>
  <si>
    <t>クリニック0794</t>
  </si>
  <si>
    <t>クリニック0795</t>
  </si>
  <si>
    <t>クリニック0796</t>
  </si>
  <si>
    <t>クリニック0797</t>
  </si>
  <si>
    <t>クリニック0798</t>
  </si>
  <si>
    <t>クリニック0799</t>
  </si>
  <si>
    <t>クリニック0800</t>
  </si>
  <si>
    <t>クリニック0801</t>
  </si>
  <si>
    <t>クリニック0802</t>
  </si>
  <si>
    <t>クリニック0803</t>
  </si>
  <si>
    <t>クリニック0804</t>
  </si>
  <si>
    <t>クリニック0805</t>
  </si>
  <si>
    <t>クリニック0806</t>
  </si>
  <si>
    <t>クリニック0807</t>
  </si>
  <si>
    <t>クリニック0808</t>
  </si>
  <si>
    <t>クリニック0809</t>
  </si>
  <si>
    <t>クリニック0810</t>
  </si>
  <si>
    <t>クリニック0811</t>
  </si>
  <si>
    <t>クリニック0812</t>
  </si>
  <si>
    <t>クリニック0813</t>
  </si>
  <si>
    <t>クリニック0814</t>
  </si>
  <si>
    <t>クリニック0815</t>
  </si>
  <si>
    <t>クリニック0816</t>
  </si>
  <si>
    <t>クリニック0817</t>
  </si>
  <si>
    <t>クリニック0818</t>
  </si>
  <si>
    <t>クリニック0819</t>
  </si>
  <si>
    <t>クリニック0820</t>
  </si>
  <si>
    <t>クリニック0821</t>
  </si>
  <si>
    <t>クリニック0822</t>
  </si>
  <si>
    <t>クリニック0823</t>
  </si>
  <si>
    <t>クリニック0824</t>
  </si>
  <si>
    <t>クリニック0825</t>
  </si>
  <si>
    <t>クリニック0826</t>
  </si>
  <si>
    <t>クリニック0827</t>
  </si>
  <si>
    <t>クリニック0828</t>
  </si>
  <si>
    <t>クリニック0829</t>
  </si>
  <si>
    <t>クリニック0830</t>
  </si>
  <si>
    <t>クリニック0831</t>
  </si>
  <si>
    <t>クリニック0832</t>
  </si>
  <si>
    <t>クリニック0833</t>
  </si>
  <si>
    <t>クリニック0834</t>
  </si>
  <si>
    <t>クリニック0835</t>
  </si>
  <si>
    <t>クリニック0836</t>
  </si>
  <si>
    <t>クリニック0837</t>
  </si>
  <si>
    <t>クリニック0838</t>
  </si>
  <si>
    <t>クリニック0839</t>
  </si>
  <si>
    <t>クリニック0840</t>
  </si>
  <si>
    <t>クリニック0841</t>
  </si>
  <si>
    <t>クリニック0842</t>
  </si>
  <si>
    <t>クリニック0843</t>
  </si>
  <si>
    <t>クリニック0844</t>
  </si>
  <si>
    <t>クリニック0845</t>
  </si>
  <si>
    <t>クリニック0846</t>
  </si>
  <si>
    <t>クリニック0847</t>
  </si>
  <si>
    <t>クリニック0848</t>
  </si>
  <si>
    <t>クリニック0849</t>
  </si>
  <si>
    <t>クリニック0850</t>
  </si>
  <si>
    <t>クリニック0851</t>
  </si>
  <si>
    <t>クリニック0852</t>
  </si>
  <si>
    <t>クリニック0853</t>
  </si>
  <si>
    <t>クリニック0854</t>
  </si>
  <si>
    <t>クリニック0855</t>
  </si>
  <si>
    <t>クリニック0856</t>
  </si>
  <si>
    <t>クリニック0857</t>
  </si>
  <si>
    <t>クリニック0858</t>
  </si>
  <si>
    <t>クリニック0859</t>
  </si>
  <si>
    <t>クリニック0860</t>
  </si>
  <si>
    <t>クリニック0861</t>
  </si>
  <si>
    <t>クリニック0862</t>
  </si>
  <si>
    <t>クリニック0863</t>
  </si>
  <si>
    <t>クリニック0864</t>
  </si>
  <si>
    <t>クリニック0865</t>
  </si>
  <si>
    <t>クリニック0866</t>
  </si>
  <si>
    <t>クリニック0867</t>
  </si>
  <si>
    <t>クリニック0868</t>
  </si>
  <si>
    <t>クリニック0869</t>
  </si>
  <si>
    <t>クリニック0870</t>
  </si>
  <si>
    <t>クリニック0871</t>
  </si>
  <si>
    <t>クリニック0872</t>
  </si>
  <si>
    <t>クリニック0873</t>
  </si>
  <si>
    <t>クリニック0874</t>
  </si>
  <si>
    <t>クリニック0875</t>
  </si>
  <si>
    <t>クリニック0876</t>
  </si>
  <si>
    <t>クリニック0877</t>
  </si>
  <si>
    <t>クリニック0878</t>
  </si>
  <si>
    <t>クリニック0879</t>
  </si>
  <si>
    <t>クリニック0880</t>
  </si>
  <si>
    <t>クリニック0881</t>
  </si>
  <si>
    <t>クリニック0882</t>
  </si>
  <si>
    <t>クリニック0883</t>
  </si>
  <si>
    <t>クリニック0884</t>
  </si>
  <si>
    <t>クリニック0885</t>
  </si>
  <si>
    <t>クリニック0886</t>
  </si>
  <si>
    <t>クリニック0887</t>
  </si>
  <si>
    <t>クリニック0888</t>
  </si>
  <si>
    <t>クリニック0889</t>
  </si>
  <si>
    <t>クリニック0890</t>
  </si>
  <si>
    <t>クリニック0891</t>
  </si>
  <si>
    <t>クリニック0892</t>
  </si>
  <si>
    <t>クリニック0893</t>
  </si>
  <si>
    <t>クリニック0894</t>
  </si>
  <si>
    <t>クリニック0895</t>
  </si>
  <si>
    <t>クリニック0896</t>
  </si>
  <si>
    <t>クリニック0897</t>
  </si>
  <si>
    <t>クリニック0898</t>
  </si>
  <si>
    <t>クリニック0899</t>
  </si>
  <si>
    <t>クリニック0900</t>
  </si>
  <si>
    <t>クリニック0901</t>
  </si>
  <si>
    <t>クリニック0902</t>
  </si>
  <si>
    <t>クリニック0903</t>
  </si>
  <si>
    <t>クリニック0904</t>
  </si>
  <si>
    <t>クリニック0905</t>
  </si>
  <si>
    <t>クリニック0906</t>
  </si>
  <si>
    <t>クリニック0907</t>
  </si>
  <si>
    <t>クリニック0908</t>
  </si>
  <si>
    <t>クリニック0909</t>
  </si>
  <si>
    <t>クリニック0910</t>
  </si>
  <si>
    <t>クリニック0911</t>
  </si>
  <si>
    <t>クリニック0912</t>
  </si>
  <si>
    <t>クリニック0913</t>
  </si>
  <si>
    <t>クリニック0914</t>
  </si>
  <si>
    <t>クリニック0915</t>
  </si>
  <si>
    <t>クリニック0916</t>
  </si>
  <si>
    <t>クリニック0917</t>
  </si>
  <si>
    <t>クリニック0918</t>
  </si>
  <si>
    <t>クリニック0919</t>
  </si>
  <si>
    <t>クリニック0920</t>
  </si>
  <si>
    <t>クリニック0921</t>
  </si>
  <si>
    <t>クリニック0922</t>
  </si>
  <si>
    <t>クリニック0923</t>
  </si>
  <si>
    <t>クリニック0924</t>
  </si>
  <si>
    <t>クリニック0925</t>
  </si>
  <si>
    <t>クリニック0926</t>
  </si>
  <si>
    <t>クリニック0927</t>
  </si>
  <si>
    <t>クリニック0928</t>
  </si>
  <si>
    <t>クリニック0929</t>
  </si>
  <si>
    <t>クリニック0930</t>
  </si>
  <si>
    <t>クリニック0931</t>
  </si>
  <si>
    <t>クリニック0932</t>
  </si>
  <si>
    <t>クリニック0933</t>
  </si>
  <si>
    <t>クリニック0934</t>
  </si>
  <si>
    <t>クリニック0935</t>
  </si>
  <si>
    <t>クリニック0936</t>
  </si>
  <si>
    <t>クリニック0937</t>
  </si>
  <si>
    <t>クリニック0938</t>
  </si>
  <si>
    <t>クリニック0939</t>
  </si>
  <si>
    <t>クリニック0940</t>
  </si>
  <si>
    <t>クリニック0941</t>
  </si>
  <si>
    <t>クリニック0942</t>
  </si>
  <si>
    <t>クリニック0943</t>
  </si>
  <si>
    <t>クリニック0944</t>
  </si>
  <si>
    <t>クリニック0945</t>
  </si>
  <si>
    <t>クリニック0946</t>
  </si>
  <si>
    <t>クリニック0947</t>
  </si>
  <si>
    <t>クリニック0948</t>
  </si>
  <si>
    <t>クリニック0949</t>
  </si>
  <si>
    <t>クリニック0950</t>
  </si>
  <si>
    <t>クリニック0951</t>
  </si>
  <si>
    <t>クリニック0952</t>
  </si>
  <si>
    <t>クリニック0953</t>
  </si>
  <si>
    <t>クリニック0954</t>
  </si>
  <si>
    <t>クリニック0955</t>
  </si>
  <si>
    <t>クリニック0956</t>
  </si>
  <si>
    <t>クリニック0957</t>
  </si>
  <si>
    <t>クリニック0958</t>
  </si>
  <si>
    <t>クリニック0959</t>
  </si>
  <si>
    <t>クリニック0960</t>
  </si>
  <si>
    <t>クリニック0961</t>
  </si>
  <si>
    <t>クリニック0962</t>
  </si>
  <si>
    <t>クリニック0963</t>
  </si>
  <si>
    <t>クリニック0964</t>
  </si>
  <si>
    <t>クリニック0965</t>
  </si>
  <si>
    <t>クリニック0966</t>
  </si>
  <si>
    <t>クリニック0967</t>
  </si>
  <si>
    <t>クリニック0968</t>
  </si>
  <si>
    <t>クリニック0969</t>
  </si>
  <si>
    <t>クリニック0970</t>
  </si>
  <si>
    <t>クリニック0971</t>
  </si>
  <si>
    <t>クリニック0972</t>
  </si>
  <si>
    <t>クリニック0973</t>
  </si>
  <si>
    <t>クリニック0974</t>
  </si>
  <si>
    <t>クリニック0975</t>
  </si>
  <si>
    <t>クリニック0976</t>
  </si>
  <si>
    <t>クリニック0977</t>
  </si>
  <si>
    <t>クリニック0978</t>
  </si>
  <si>
    <t>クリニック0979</t>
  </si>
  <si>
    <t>クリニック0980</t>
  </si>
  <si>
    <t>クリニック0981</t>
  </si>
  <si>
    <t>クリニック0982</t>
  </si>
  <si>
    <t>クリニック0983</t>
  </si>
  <si>
    <t>クリニック0984</t>
  </si>
  <si>
    <t>クリニック0985</t>
  </si>
  <si>
    <t>クリニック0986</t>
  </si>
  <si>
    <t>クリニック0987</t>
  </si>
  <si>
    <t>クリニック0988</t>
  </si>
  <si>
    <t>クリニック0989</t>
  </si>
  <si>
    <t>クリニック0990</t>
  </si>
  <si>
    <t>クリニック0991</t>
  </si>
  <si>
    <t>クリニック0992</t>
  </si>
  <si>
    <t>クリニック0993</t>
  </si>
  <si>
    <t>クリニック0994</t>
  </si>
  <si>
    <t>クリニック0995</t>
  </si>
  <si>
    <t>クリニック0996</t>
  </si>
  <si>
    <t>クリニック0997</t>
  </si>
  <si>
    <t>クリニック0998</t>
  </si>
  <si>
    <t>クリニック0999</t>
  </si>
  <si>
    <t>クリニック1000</t>
  </si>
  <si>
    <t>クリニック1001</t>
  </si>
  <si>
    <t>クリニック1002</t>
  </si>
  <si>
    <t>クリニック1003</t>
  </si>
  <si>
    <t>クリニック1004</t>
  </si>
  <si>
    <t>クリニック1005</t>
  </si>
  <si>
    <t>クリニック1006</t>
  </si>
  <si>
    <t>クリニック1007</t>
  </si>
  <si>
    <t>クリニック1008</t>
  </si>
  <si>
    <t>クリニック1009</t>
  </si>
  <si>
    <t>クリニック1010</t>
  </si>
  <si>
    <t>クリニック1011</t>
  </si>
  <si>
    <t>クリニック1012</t>
  </si>
  <si>
    <t>クリニック1013</t>
  </si>
  <si>
    <t>クリニック1014</t>
  </si>
  <si>
    <t>クリニック1015</t>
  </si>
  <si>
    <t>クリニック1016</t>
  </si>
  <si>
    <t>クリニック1017</t>
  </si>
  <si>
    <t>クリニック1018</t>
  </si>
  <si>
    <t>クリニック1019</t>
  </si>
  <si>
    <t>クリニック1020</t>
  </si>
  <si>
    <t>クリニック1021</t>
  </si>
  <si>
    <t>クリニック1022</t>
  </si>
  <si>
    <t>クリニック1023</t>
  </si>
  <si>
    <t>クリニック1024</t>
  </si>
  <si>
    <t>クリニック1025</t>
  </si>
  <si>
    <t>クリニック1026</t>
  </si>
  <si>
    <t>クリニック1027</t>
  </si>
  <si>
    <t>クリニック1028</t>
  </si>
  <si>
    <t>クリニック1029</t>
  </si>
  <si>
    <t>クリニック1030</t>
  </si>
  <si>
    <t>クリニック1031</t>
  </si>
  <si>
    <t>クリニック1032</t>
  </si>
  <si>
    <t>クリニック1033</t>
  </si>
  <si>
    <t>クリニック1034</t>
  </si>
  <si>
    <t>クリニック1035</t>
  </si>
  <si>
    <t>クリニック1036</t>
  </si>
  <si>
    <t>クリニック1037</t>
  </si>
  <si>
    <t>クリニック1038</t>
  </si>
  <si>
    <t>クリニック1039</t>
  </si>
  <si>
    <t>クリニック1040</t>
  </si>
  <si>
    <t>クリニック1041</t>
  </si>
  <si>
    <t>クリニック1042</t>
  </si>
  <si>
    <t>クリニック1043</t>
  </si>
  <si>
    <t>クリニック1044</t>
  </si>
  <si>
    <t>クリニック1045</t>
  </si>
  <si>
    <t>クリニック1046</t>
  </si>
  <si>
    <t>クリニック1047</t>
  </si>
  <si>
    <t>クリニック1048</t>
  </si>
  <si>
    <t>クリニック1049</t>
  </si>
  <si>
    <t>クリニック1050</t>
  </si>
  <si>
    <t>クリニック1051</t>
  </si>
  <si>
    <t>クリニック1052</t>
  </si>
  <si>
    <t>クリニック1053</t>
  </si>
  <si>
    <t>クリニック1054</t>
  </si>
  <si>
    <t>クリニック1055</t>
  </si>
  <si>
    <t>クリニック1056</t>
  </si>
  <si>
    <t>クリニック1057</t>
  </si>
  <si>
    <t>クリニック1058</t>
  </si>
  <si>
    <t>クリニック1059</t>
  </si>
  <si>
    <t>クリニック1060</t>
  </si>
  <si>
    <t>クリニック1061</t>
  </si>
  <si>
    <t>クリニック1062</t>
  </si>
  <si>
    <t>クリニック1063</t>
  </si>
  <si>
    <t>クリニック1064</t>
  </si>
  <si>
    <t>クリニック1065</t>
  </si>
  <si>
    <t>クリニック1066</t>
  </si>
  <si>
    <t>クリニック1067</t>
  </si>
  <si>
    <t>クリニック1068</t>
  </si>
  <si>
    <t>クリニック1069</t>
  </si>
  <si>
    <t>クリニック1070</t>
  </si>
  <si>
    <t>クリニック1071</t>
  </si>
  <si>
    <t>クリニック1072</t>
  </si>
  <si>
    <t>クリニック1073</t>
  </si>
  <si>
    <t>クリニック1074</t>
  </si>
  <si>
    <t>クリニック1075</t>
  </si>
  <si>
    <t>クリニック1076</t>
  </si>
  <si>
    <t>クリニック1077</t>
  </si>
  <si>
    <t>クリニック1078</t>
  </si>
  <si>
    <t>クリニック1079</t>
  </si>
  <si>
    <t>クリニック1080</t>
  </si>
  <si>
    <t>クリニック1081</t>
  </si>
  <si>
    <t>クリニック1082</t>
  </si>
  <si>
    <t>クリニック1083</t>
  </si>
  <si>
    <t>クリニック1084</t>
  </si>
  <si>
    <t>クリニック1085</t>
  </si>
  <si>
    <t>クリニック1086</t>
  </si>
  <si>
    <t>クリニック1087</t>
  </si>
  <si>
    <t>クリニック1088</t>
  </si>
  <si>
    <t>クリニック1089</t>
  </si>
  <si>
    <t>クリニック1090</t>
  </si>
  <si>
    <t>クリニック1091</t>
  </si>
  <si>
    <t>クリニック1092</t>
  </si>
  <si>
    <t>クリニック1093</t>
  </si>
  <si>
    <t>クリニック1094</t>
  </si>
  <si>
    <t>クリニック1095</t>
  </si>
  <si>
    <t>クリニック1096</t>
  </si>
  <si>
    <t>クリニック1097</t>
  </si>
  <si>
    <t>クリニック1098</t>
  </si>
  <si>
    <t>クリニック1099</t>
  </si>
  <si>
    <t>クリニック1100</t>
  </si>
  <si>
    <t>クリニック1101</t>
  </si>
  <si>
    <t>クリニック1102</t>
  </si>
  <si>
    <t>クリニック1103</t>
  </si>
  <si>
    <t>クリニック1104</t>
  </si>
  <si>
    <t>クリニック1105</t>
  </si>
  <si>
    <t>クリニック1106</t>
  </si>
  <si>
    <t>クリニック1107</t>
  </si>
  <si>
    <t>クリニック1108</t>
  </si>
  <si>
    <t>クリニック1109</t>
  </si>
  <si>
    <t>クリニック1110</t>
  </si>
  <si>
    <t>クリニック1111</t>
  </si>
  <si>
    <t>クリニック1112</t>
  </si>
  <si>
    <t>クリニック1113</t>
  </si>
  <si>
    <t>クリニック1114</t>
  </si>
  <si>
    <t>クリニック1115</t>
  </si>
  <si>
    <t>クリニック1116</t>
  </si>
  <si>
    <t>クリニック1117</t>
  </si>
  <si>
    <t>クリニック1118</t>
  </si>
  <si>
    <t>クリニック1119</t>
  </si>
  <si>
    <t>クリニック1120</t>
  </si>
  <si>
    <t>クリニック1121</t>
  </si>
  <si>
    <t>クリニック1122</t>
  </si>
  <si>
    <t>クリニック1123</t>
  </si>
  <si>
    <t>クリニック1124</t>
  </si>
  <si>
    <t>クリニック1125</t>
  </si>
  <si>
    <t>クリニック1126</t>
  </si>
  <si>
    <t>クリニック1127</t>
  </si>
  <si>
    <t>クリニック1128</t>
  </si>
  <si>
    <t>クリニック1129</t>
  </si>
  <si>
    <t>クリニック1130</t>
  </si>
  <si>
    <t>クリニック1131</t>
  </si>
  <si>
    <t>クリニック1132</t>
  </si>
  <si>
    <t>クリニック1133</t>
  </si>
  <si>
    <t>クリニック1134</t>
  </si>
  <si>
    <t>クリニック1135</t>
  </si>
  <si>
    <t>クリニック1136</t>
  </si>
  <si>
    <t>クリニック1137</t>
  </si>
  <si>
    <t>クリニック1138</t>
  </si>
  <si>
    <t>クリニック1139</t>
  </si>
  <si>
    <t>クリニック1140</t>
  </si>
  <si>
    <t>クリニック1141</t>
  </si>
  <si>
    <t>クリニック1142</t>
  </si>
  <si>
    <t>クリニック1143</t>
  </si>
  <si>
    <t>クリニック1144</t>
  </si>
  <si>
    <t>クリニック1145</t>
  </si>
  <si>
    <t>クリニック1146</t>
  </si>
  <si>
    <t>クリニック1147</t>
  </si>
  <si>
    <t>クリニック1148</t>
  </si>
  <si>
    <t>クリニック1149</t>
  </si>
  <si>
    <t>クリニック1150</t>
  </si>
  <si>
    <t>クリニック1151</t>
  </si>
  <si>
    <t>クリニック1152</t>
  </si>
  <si>
    <t>クリニック1153</t>
  </si>
  <si>
    <t>クリニック1154</t>
  </si>
  <si>
    <t>クリニック1155</t>
  </si>
  <si>
    <t>クリニック1156</t>
  </si>
  <si>
    <t>クリニック1157</t>
  </si>
  <si>
    <t>クリニック1158</t>
  </si>
  <si>
    <t>クリニック1159</t>
  </si>
  <si>
    <t>クリニック1160</t>
  </si>
  <si>
    <t>クリニック1161</t>
  </si>
  <si>
    <t>クリニック1162</t>
  </si>
  <si>
    <t>クリニック1163</t>
  </si>
  <si>
    <t>クリニック1164</t>
  </si>
  <si>
    <t>クリニック1165</t>
  </si>
  <si>
    <t>クリニック1166</t>
  </si>
  <si>
    <t>クリニック1167</t>
  </si>
  <si>
    <t>クリニック1168</t>
  </si>
  <si>
    <t>クリニック1169</t>
  </si>
  <si>
    <t>クリニック1170</t>
  </si>
  <si>
    <t>クリニック1171</t>
  </si>
  <si>
    <t>クリニック1172</t>
  </si>
  <si>
    <t>クリニック1173</t>
  </si>
  <si>
    <t>クリニック1174</t>
  </si>
  <si>
    <t>クリニック1175</t>
  </si>
  <si>
    <t>クリニック1176</t>
  </si>
  <si>
    <t>クリニック1177</t>
  </si>
  <si>
    <t>クリニック1178</t>
  </si>
  <si>
    <t>クリニック1179</t>
  </si>
  <si>
    <t>クリニック1180</t>
  </si>
  <si>
    <t>クリニック1181</t>
  </si>
  <si>
    <t>クリニック1182</t>
  </si>
  <si>
    <t>クリニック1183</t>
  </si>
  <si>
    <t>クリニック1184</t>
  </si>
  <si>
    <t>クリニック1185</t>
  </si>
  <si>
    <t>クリニック1186</t>
  </si>
  <si>
    <t>クリニック1187</t>
  </si>
  <si>
    <t>クリニック1188</t>
  </si>
  <si>
    <t>クリニック1189</t>
  </si>
  <si>
    <t>クリニック1190</t>
  </si>
  <si>
    <t>クリニック1191</t>
  </si>
  <si>
    <t>クリニック1192</t>
  </si>
  <si>
    <t>クリニック1193</t>
  </si>
  <si>
    <t>クリニック1194</t>
  </si>
  <si>
    <t>クリニック1195</t>
  </si>
  <si>
    <t>クリニック1196</t>
  </si>
  <si>
    <t>クリニック1197</t>
  </si>
  <si>
    <t>クリニック1198</t>
  </si>
  <si>
    <t>クリニック1199</t>
  </si>
  <si>
    <t>クリニック1200</t>
  </si>
  <si>
    <t>クリニック1201</t>
  </si>
  <si>
    <t>クリニック1202</t>
  </si>
  <si>
    <t>クリニック1203</t>
  </si>
  <si>
    <t>クリニック1204</t>
  </si>
  <si>
    <t>クリニック1205</t>
  </si>
  <si>
    <t>クリニック1206</t>
  </si>
  <si>
    <t>クリニック1207</t>
  </si>
  <si>
    <t>クリニック1208</t>
  </si>
  <si>
    <t>クリニック1209</t>
  </si>
  <si>
    <t>クリニック1210</t>
  </si>
  <si>
    <t>クリニック1211</t>
  </si>
  <si>
    <t>クリニック1212</t>
  </si>
  <si>
    <t>クリニック1213</t>
  </si>
  <si>
    <t>クリニック1214</t>
  </si>
  <si>
    <t>クリニック1215</t>
  </si>
  <si>
    <t>クリニック1216</t>
  </si>
  <si>
    <t>クリニック1217</t>
  </si>
  <si>
    <t>クリニック1218</t>
  </si>
  <si>
    <t>クリニック1219</t>
  </si>
  <si>
    <t>クリニック1220</t>
  </si>
  <si>
    <t>クリニック1221</t>
  </si>
  <si>
    <t>クリニック1222</t>
  </si>
  <si>
    <t>クリニック1223</t>
  </si>
  <si>
    <t>クリニック1224</t>
  </si>
  <si>
    <t>クリニック1225</t>
  </si>
  <si>
    <t>クリニック1226</t>
  </si>
  <si>
    <t>クリニック1227</t>
  </si>
  <si>
    <t>クリニック1228</t>
  </si>
  <si>
    <t>クリニック1229</t>
  </si>
  <si>
    <t>クリニック1230</t>
  </si>
  <si>
    <t>クリニック1231</t>
  </si>
  <si>
    <t>クリニック1232</t>
  </si>
  <si>
    <t>クリニック1233</t>
  </si>
  <si>
    <t>クリニック1234</t>
  </si>
  <si>
    <t>クリニック1235</t>
  </si>
  <si>
    <t>クリニック1236</t>
  </si>
  <si>
    <t>クリニック1237</t>
  </si>
  <si>
    <t>クリニック1238</t>
  </si>
  <si>
    <t>クリニック1239</t>
  </si>
  <si>
    <t>クリニック1240</t>
  </si>
  <si>
    <t>クリニック1241</t>
  </si>
  <si>
    <t>クリニック1242</t>
  </si>
  <si>
    <t>クリニック1243</t>
  </si>
  <si>
    <t>クリニック1244</t>
  </si>
  <si>
    <t>クリニック1245</t>
  </si>
  <si>
    <t>クリニック1246</t>
  </si>
  <si>
    <t>クリニック1247</t>
  </si>
  <si>
    <t>クリニック1248</t>
  </si>
  <si>
    <t>クリニック1249</t>
  </si>
  <si>
    <t>クリニック1250</t>
  </si>
  <si>
    <t>クリニック1251</t>
  </si>
  <si>
    <t>クリニック1252</t>
  </si>
  <si>
    <t>クリニック1253</t>
  </si>
  <si>
    <t>クリニック1254</t>
  </si>
  <si>
    <t>クリニック1255</t>
  </si>
  <si>
    <t>クリニック1256</t>
  </si>
  <si>
    <t>クリニック1257</t>
  </si>
  <si>
    <t>クリニック1258</t>
  </si>
  <si>
    <t>クリニック1259</t>
  </si>
  <si>
    <t>クリニック1260</t>
  </si>
  <si>
    <t>クリニック1261</t>
  </si>
  <si>
    <t>クリニック1262</t>
  </si>
  <si>
    <t>クリニック1263</t>
  </si>
  <si>
    <t>クリニック1264</t>
  </si>
  <si>
    <t>クリニック1265</t>
  </si>
  <si>
    <t>クリニック1266</t>
  </si>
  <si>
    <t>クリニック1267</t>
  </si>
  <si>
    <t>クリニック1268</t>
  </si>
  <si>
    <t>クリニック1269</t>
  </si>
  <si>
    <t>クリニック1270</t>
  </si>
  <si>
    <t>クリニック1271</t>
  </si>
  <si>
    <t>クリニック1272</t>
  </si>
  <si>
    <t>クリニック1273</t>
  </si>
  <si>
    <t>クリニック1274</t>
  </si>
  <si>
    <t>クリニック1275</t>
  </si>
  <si>
    <t>クリニック1276</t>
  </si>
  <si>
    <t>クリニック1277</t>
  </si>
  <si>
    <t>クリニック1278</t>
  </si>
  <si>
    <t>クリニック1279</t>
  </si>
  <si>
    <t>クリニック1280</t>
  </si>
  <si>
    <t>クリニック1281</t>
  </si>
  <si>
    <t>クリニック1282</t>
  </si>
  <si>
    <t>クリニック1283</t>
  </si>
  <si>
    <t>クリニック1284</t>
  </si>
  <si>
    <t>クリニック1285</t>
  </si>
  <si>
    <t>クリニック1286</t>
  </si>
  <si>
    <t>クリニック1287</t>
  </si>
  <si>
    <t>クリニック1288</t>
  </si>
  <si>
    <t>クリニック1289</t>
  </si>
  <si>
    <t>クリニック1290</t>
  </si>
  <si>
    <t>クリニック1291</t>
  </si>
  <si>
    <t>クリニック1292</t>
  </si>
  <si>
    <t>クリニック1293</t>
  </si>
  <si>
    <t>クリニック1294</t>
  </si>
  <si>
    <t>クリニック1295</t>
  </si>
  <si>
    <t>クリニック1296</t>
  </si>
  <si>
    <t>クリニック1297</t>
  </si>
  <si>
    <t>クリニック1298</t>
  </si>
  <si>
    <t>クリニック1299</t>
  </si>
  <si>
    <t>クリニック1300</t>
  </si>
  <si>
    <t>クリニック1301</t>
  </si>
  <si>
    <t>クリニック1302</t>
  </si>
  <si>
    <t>クリニック1303</t>
  </si>
  <si>
    <t>クリニック1304</t>
  </si>
  <si>
    <t>クリニック1305</t>
  </si>
  <si>
    <t>クリニック1306</t>
  </si>
  <si>
    <t>クリニック1307</t>
  </si>
  <si>
    <t>クリニック1308</t>
  </si>
  <si>
    <t>クリニック1309</t>
  </si>
  <si>
    <t>クリニック1310</t>
  </si>
  <si>
    <t>クリニック1311</t>
  </si>
  <si>
    <t>クリニック1312</t>
  </si>
  <si>
    <t>クリニック1313</t>
  </si>
  <si>
    <t>クリニック1314</t>
  </si>
  <si>
    <t>クリニック1315</t>
  </si>
  <si>
    <t>クリニック1316</t>
  </si>
  <si>
    <t>クリニック1317</t>
  </si>
  <si>
    <t>クリニック1318</t>
  </si>
  <si>
    <t>クリニック1319</t>
  </si>
  <si>
    <t>クリニック1320</t>
  </si>
  <si>
    <t>クリニック1321</t>
  </si>
  <si>
    <t>クリニック1322</t>
  </si>
  <si>
    <t>クリニック1323</t>
  </si>
  <si>
    <t>クリニック1324</t>
  </si>
  <si>
    <t>クリニック1325</t>
  </si>
  <si>
    <t>クリニック1326</t>
  </si>
  <si>
    <t>クリニック1327</t>
  </si>
  <si>
    <t>クリニック1328</t>
  </si>
  <si>
    <t>クリニック1329</t>
  </si>
  <si>
    <t>クリニック1330</t>
  </si>
  <si>
    <t>クリニック1331</t>
  </si>
  <si>
    <t>クリニック1332</t>
  </si>
  <si>
    <t>クリニック1333</t>
  </si>
  <si>
    <t>クリニック1334</t>
  </si>
  <si>
    <t>クリニック1335</t>
  </si>
  <si>
    <t>クリニック1336</t>
  </si>
  <si>
    <t>クリニック1337</t>
  </si>
  <si>
    <t>クリニック1338</t>
  </si>
  <si>
    <t>クリニック1339</t>
  </si>
  <si>
    <t>クリニック1340</t>
  </si>
  <si>
    <t>クリニック1341</t>
  </si>
  <si>
    <t>クリニック1342</t>
  </si>
  <si>
    <t>クリニック1343</t>
  </si>
  <si>
    <t>クリニック1344</t>
  </si>
  <si>
    <t>クリニック1345</t>
  </si>
  <si>
    <t>クリニック1346</t>
  </si>
  <si>
    <t>クリニック1347</t>
  </si>
  <si>
    <t>クリニック1348</t>
  </si>
  <si>
    <t>クリニック1349</t>
  </si>
  <si>
    <t>クリニック1350</t>
  </si>
  <si>
    <t>クリニック1351</t>
  </si>
  <si>
    <t>クリニック1352</t>
  </si>
  <si>
    <t>クリニック1353</t>
  </si>
  <si>
    <t>クリニック1354</t>
  </si>
  <si>
    <t>クリニック1355</t>
  </si>
  <si>
    <t>クリニック1356</t>
  </si>
  <si>
    <t>クリニック1357</t>
  </si>
  <si>
    <t>クリニック1358</t>
  </si>
  <si>
    <t>クリニック1359</t>
  </si>
  <si>
    <t>クリニック1360</t>
  </si>
  <si>
    <t>クリニック1361</t>
  </si>
  <si>
    <t>クリニック1362</t>
  </si>
  <si>
    <t>クリニック1363</t>
  </si>
  <si>
    <t>クリニック1364</t>
  </si>
  <si>
    <t>クリニック1365</t>
  </si>
  <si>
    <t>クリニック1366</t>
  </si>
  <si>
    <t>クリニック1367</t>
  </si>
  <si>
    <t>クリニック1368</t>
  </si>
  <si>
    <t>クリニック1369</t>
  </si>
  <si>
    <t>クリニック1370</t>
  </si>
  <si>
    <t>クリニック1371</t>
  </si>
  <si>
    <t>クリニック1372</t>
  </si>
  <si>
    <t>クリニック1373</t>
  </si>
  <si>
    <t>クリニック1374</t>
  </si>
  <si>
    <t>クリニック1375</t>
  </si>
  <si>
    <t>クリニック1376</t>
  </si>
  <si>
    <t>クリニック1377</t>
  </si>
  <si>
    <t>クリニック1378</t>
  </si>
  <si>
    <t>クリニック1379</t>
  </si>
  <si>
    <t>クリニック1380</t>
  </si>
  <si>
    <t>クリニック1381</t>
  </si>
  <si>
    <t>クリニック1382</t>
  </si>
  <si>
    <t>クリニック1383</t>
  </si>
  <si>
    <t>クリニック1384</t>
  </si>
  <si>
    <t>クリニック1385</t>
  </si>
  <si>
    <t>クリニック1386</t>
  </si>
  <si>
    <t>クリニック1387</t>
  </si>
  <si>
    <t>クリニック1388</t>
  </si>
  <si>
    <t>クリニック1389</t>
  </si>
  <si>
    <t>クリニック1390</t>
  </si>
  <si>
    <t>クリニック1391</t>
  </si>
  <si>
    <t>クリニック1392</t>
  </si>
  <si>
    <t>クリニック1393</t>
  </si>
  <si>
    <t>クリニック1394</t>
  </si>
  <si>
    <t>クリニック1395</t>
  </si>
  <si>
    <t>クリニック1396</t>
  </si>
  <si>
    <t>クリニック1397</t>
  </si>
  <si>
    <t>クリニック1398</t>
  </si>
  <si>
    <t>クリニック1399</t>
  </si>
  <si>
    <t>クリニック1400</t>
  </si>
  <si>
    <t>クリニック1401</t>
  </si>
  <si>
    <t>クリニック1402</t>
  </si>
  <si>
    <t>クリニック1403</t>
  </si>
  <si>
    <t>クリニック1404</t>
  </si>
  <si>
    <t>クリニック1405</t>
  </si>
  <si>
    <t>クリニック1406</t>
  </si>
  <si>
    <t>クリニック1407</t>
  </si>
  <si>
    <t>クリニック1408</t>
  </si>
  <si>
    <t>クリニック1409</t>
  </si>
  <si>
    <t>クリニック1410</t>
  </si>
  <si>
    <t>クリニック1411</t>
  </si>
  <si>
    <t>クリニック1412</t>
  </si>
  <si>
    <t>クリニック1413</t>
  </si>
  <si>
    <t>クリニック1414</t>
  </si>
  <si>
    <t>クリニック1415</t>
  </si>
  <si>
    <t>クリニック1416</t>
  </si>
  <si>
    <t>クリニック1417</t>
  </si>
  <si>
    <t>クリニック1418</t>
  </si>
  <si>
    <t>クリニック1419</t>
  </si>
  <si>
    <t>クリニック1420</t>
  </si>
  <si>
    <t>クリニック1421</t>
  </si>
  <si>
    <t>クリニック1422</t>
  </si>
  <si>
    <t>クリニック1423</t>
  </si>
  <si>
    <t>クリニック1424</t>
  </si>
  <si>
    <t>クリニック1425</t>
  </si>
  <si>
    <t>クリニック1426</t>
  </si>
  <si>
    <t>クリニック1427</t>
  </si>
  <si>
    <t>クリニック1428</t>
  </si>
  <si>
    <t>クリニック1429</t>
  </si>
  <si>
    <t>クリニック1430</t>
  </si>
  <si>
    <t>クリニック1431</t>
  </si>
  <si>
    <t>クリニック1432</t>
  </si>
  <si>
    <t>クリニック1433</t>
  </si>
  <si>
    <t>クリニック1434</t>
  </si>
  <si>
    <t>クリニック1435</t>
  </si>
  <si>
    <t>クリニック1436</t>
  </si>
  <si>
    <t>クリニック1437</t>
  </si>
  <si>
    <t>クリニック1438</t>
  </si>
  <si>
    <t>クリニック1439</t>
  </si>
  <si>
    <t>クリニック1440</t>
  </si>
  <si>
    <t>クリニック1441</t>
  </si>
  <si>
    <t>クリニック1442</t>
  </si>
  <si>
    <t>クリニック1443</t>
  </si>
  <si>
    <t>クリニック1444</t>
  </si>
  <si>
    <t>クリニック1445</t>
  </si>
  <si>
    <t>クリニック1446</t>
  </si>
  <si>
    <t>クリニック1447</t>
  </si>
  <si>
    <t>クリニック1448</t>
  </si>
  <si>
    <t>クリニック1449</t>
  </si>
  <si>
    <t>クリニック1450</t>
  </si>
  <si>
    <t>クリニック1451</t>
  </si>
  <si>
    <t>クリニック1452</t>
  </si>
  <si>
    <t>クリニック1453</t>
  </si>
  <si>
    <t>クリニック1454</t>
  </si>
  <si>
    <t>クリニック1455</t>
  </si>
  <si>
    <t>クリニック1456</t>
  </si>
  <si>
    <t>クリニック1457</t>
  </si>
  <si>
    <t>クリニック1458</t>
  </si>
  <si>
    <t>クリニック1459</t>
  </si>
  <si>
    <t>クリニック1460</t>
  </si>
  <si>
    <t>クリニック1461</t>
  </si>
  <si>
    <t>クリニック1462</t>
  </si>
  <si>
    <t>クリニック1463</t>
  </si>
  <si>
    <t>クリニック1464</t>
  </si>
  <si>
    <t>クリニック1465</t>
  </si>
  <si>
    <t>クリニック1466</t>
  </si>
  <si>
    <t>クリニック1467</t>
  </si>
  <si>
    <t>クリニック1468</t>
  </si>
  <si>
    <t>クリニック1469</t>
  </si>
  <si>
    <t>クリニック1470</t>
  </si>
  <si>
    <t>クリニック1471</t>
  </si>
  <si>
    <t>クリニック1472</t>
  </si>
  <si>
    <t>クリニック1473</t>
  </si>
  <si>
    <t>クリニック1474</t>
  </si>
  <si>
    <t>クリニック1475</t>
  </si>
  <si>
    <t>クリニック1476</t>
  </si>
  <si>
    <t>クリニック1477</t>
  </si>
  <si>
    <t>クリニック1478</t>
  </si>
  <si>
    <t>クリニック1479</t>
  </si>
  <si>
    <t>クリニック1480</t>
  </si>
  <si>
    <t>クリニック1481</t>
  </si>
  <si>
    <t>クリニック1482</t>
  </si>
  <si>
    <t>クリニック1483</t>
  </si>
  <si>
    <t>クリニック1484</t>
  </si>
  <si>
    <t>クリニック1485</t>
  </si>
  <si>
    <t>クリニック1486</t>
  </si>
  <si>
    <t>クリニック1487</t>
  </si>
  <si>
    <t>クリニック1488</t>
  </si>
  <si>
    <t>クリニック1489</t>
  </si>
  <si>
    <t>クリニック1490</t>
  </si>
  <si>
    <t>クリニック1491</t>
  </si>
  <si>
    <t>クリニック1492</t>
  </si>
  <si>
    <t>クリニック1493</t>
  </si>
  <si>
    <t>クリニック1494</t>
  </si>
  <si>
    <t>クリニック1495</t>
  </si>
  <si>
    <t>クリニック1496</t>
  </si>
  <si>
    <t>クリニック1497</t>
  </si>
  <si>
    <t>クリニック1498</t>
  </si>
  <si>
    <t>クリニック1499</t>
  </si>
  <si>
    <t>クリニック1500</t>
  </si>
  <si>
    <t>クリニック1501</t>
  </si>
  <si>
    <t>クリニック1502</t>
  </si>
  <si>
    <t>クリニック1503</t>
  </si>
  <si>
    <t>クリニック1504</t>
  </si>
  <si>
    <t>クリニック1505</t>
  </si>
  <si>
    <t>クリニック1506</t>
  </si>
  <si>
    <t>クリニック1507</t>
  </si>
  <si>
    <t>クリニック1508</t>
  </si>
  <si>
    <t>クリニック1509</t>
  </si>
  <si>
    <t>クリニック1510</t>
  </si>
  <si>
    <t>クリニック1511</t>
  </si>
  <si>
    <t>クリニック1512</t>
  </si>
  <si>
    <t>クリニック1513</t>
  </si>
  <si>
    <t>クリニック1514</t>
  </si>
  <si>
    <t>クリニック1515</t>
  </si>
  <si>
    <t>クリニック1516</t>
  </si>
  <si>
    <t>クリニック1517</t>
  </si>
  <si>
    <t>クリニック1518</t>
  </si>
  <si>
    <t>クリニック1519</t>
  </si>
  <si>
    <t>クリニック1520</t>
  </si>
  <si>
    <t>クリニック1521</t>
  </si>
  <si>
    <t>クリニック1522</t>
  </si>
  <si>
    <t>クリニック1523</t>
  </si>
  <si>
    <t>クリニック1524</t>
  </si>
  <si>
    <t>クリニック1525</t>
  </si>
  <si>
    <t>クリニック1526</t>
  </si>
  <si>
    <t>クリニック1527</t>
  </si>
  <si>
    <t>クリニック1528</t>
  </si>
  <si>
    <t>クリニック1529</t>
  </si>
  <si>
    <t>クリニック1530</t>
  </si>
  <si>
    <t>クリニック1531</t>
  </si>
  <si>
    <t>クリニック1532</t>
  </si>
  <si>
    <t>クリニック1533</t>
  </si>
  <si>
    <t>クリニック1534</t>
  </si>
  <si>
    <t>クリニック1535</t>
  </si>
  <si>
    <t>クリニック1536</t>
  </si>
  <si>
    <t>クリニック1537</t>
  </si>
  <si>
    <t>クリニック1538</t>
  </si>
  <si>
    <t>クリニック1539</t>
  </si>
  <si>
    <t>クリニック1540</t>
  </si>
  <si>
    <t>クリニック1541</t>
  </si>
  <si>
    <t>クリニック1542</t>
  </si>
  <si>
    <t>クリニック1543</t>
  </si>
  <si>
    <t>クリニック1544</t>
  </si>
  <si>
    <t>クリニック1545</t>
  </si>
  <si>
    <t>クリニック1546</t>
  </si>
  <si>
    <t>クリニック1547</t>
  </si>
  <si>
    <t>クリニック1548</t>
  </si>
  <si>
    <t>クリニック1549</t>
  </si>
  <si>
    <t>クリニック1550</t>
  </si>
  <si>
    <t>クリニック1551</t>
  </si>
  <si>
    <t>クリニック1552</t>
  </si>
  <si>
    <t>クリニック1553</t>
  </si>
  <si>
    <t>クリニック1554</t>
  </si>
  <si>
    <t>クリニック1555</t>
  </si>
  <si>
    <t>クリニック1556</t>
  </si>
  <si>
    <t>クリニック1557</t>
  </si>
  <si>
    <t>クリニック1558</t>
  </si>
  <si>
    <t>クリニック1559</t>
  </si>
  <si>
    <t>クリニック1560</t>
  </si>
  <si>
    <t>クリニック1561</t>
  </si>
  <si>
    <t>クリニック1562</t>
  </si>
  <si>
    <t>クリニック1563</t>
  </si>
  <si>
    <t>クリニック1564</t>
  </si>
  <si>
    <t>クリニック1565</t>
  </si>
  <si>
    <t>クリニック1566</t>
  </si>
  <si>
    <t>クリニック1567</t>
  </si>
  <si>
    <t>クリニック1568</t>
  </si>
  <si>
    <t>クリニック1569</t>
  </si>
  <si>
    <t>クリニック1570</t>
  </si>
  <si>
    <t>クリニック1571</t>
  </si>
  <si>
    <t>クリニック1572</t>
  </si>
  <si>
    <t>クリニック1573</t>
  </si>
  <si>
    <t>クリニック1574</t>
  </si>
  <si>
    <t>クリニック1575</t>
  </si>
  <si>
    <t>クリニック1576</t>
  </si>
  <si>
    <t>クリニック1577</t>
  </si>
  <si>
    <t>クリニック1578</t>
  </si>
  <si>
    <t>クリニック1579</t>
  </si>
  <si>
    <t>クリニック1580</t>
  </si>
  <si>
    <t>クリニック1581</t>
  </si>
  <si>
    <t>クリニック1582</t>
  </si>
  <si>
    <t>クリニック1583</t>
  </si>
  <si>
    <t>クリニック1584</t>
  </si>
  <si>
    <t>クリニック1585</t>
  </si>
  <si>
    <t>クリニック1586</t>
  </si>
  <si>
    <t>クリニック1587</t>
  </si>
  <si>
    <t>クリニック1588</t>
  </si>
  <si>
    <t>クリニック1589</t>
  </si>
  <si>
    <t>クリニック1590</t>
  </si>
  <si>
    <t>クリニック1591</t>
  </si>
  <si>
    <t>クリニック1592</t>
  </si>
  <si>
    <t>クリニック1593</t>
  </si>
  <si>
    <t>クリニック1594</t>
  </si>
  <si>
    <t>クリニック1595</t>
  </si>
  <si>
    <t>クリニック1596</t>
  </si>
  <si>
    <t>クリニック1597</t>
  </si>
  <si>
    <t>クリニック1598</t>
  </si>
  <si>
    <t>クリニック1599</t>
  </si>
  <si>
    <t>クリニック1600</t>
  </si>
  <si>
    <t>クリニック1601</t>
  </si>
  <si>
    <t>クリニック1602</t>
  </si>
  <si>
    <t>クリニック1603</t>
  </si>
  <si>
    <t>クリニック1604</t>
  </si>
  <si>
    <t>クリニック1605</t>
  </si>
  <si>
    <t>クリニック1606</t>
  </si>
  <si>
    <t>クリニック1607</t>
  </si>
  <si>
    <t>クリニック1608</t>
  </si>
  <si>
    <t>クリニック1609</t>
  </si>
  <si>
    <t>クリニック1610</t>
  </si>
  <si>
    <t>クリニック1611</t>
  </si>
  <si>
    <t>クリニック1612</t>
  </si>
  <si>
    <t>クリニック1613</t>
  </si>
  <si>
    <t>クリニック1614</t>
  </si>
  <si>
    <t>クリニック1615</t>
  </si>
  <si>
    <t>クリニック1616</t>
  </si>
  <si>
    <t>クリニック1617</t>
  </si>
  <si>
    <t>クリニック1618</t>
  </si>
  <si>
    <t>クリニック1619</t>
  </si>
  <si>
    <t>クリニック1620</t>
  </si>
  <si>
    <t>クリニック1621</t>
  </si>
  <si>
    <t>クリニック1622</t>
  </si>
  <si>
    <t>クリニック1623</t>
  </si>
  <si>
    <t>クリニック1624</t>
  </si>
  <si>
    <t>クリニック1625</t>
  </si>
  <si>
    <t>クリニック1626</t>
  </si>
  <si>
    <t>クリニック1627</t>
  </si>
  <si>
    <t>クリニック1628</t>
  </si>
  <si>
    <t>クリニック1629</t>
  </si>
  <si>
    <t>クリニック1630</t>
  </si>
  <si>
    <t>クリニック1631</t>
  </si>
  <si>
    <t>クリニック1632</t>
  </si>
  <si>
    <t>クリニック1633</t>
  </si>
  <si>
    <t>クリニック1634</t>
  </si>
  <si>
    <t>クリニック1635</t>
  </si>
  <si>
    <t>クリニック1636</t>
  </si>
  <si>
    <t>クリニック1637</t>
  </si>
  <si>
    <t>クリニック1638</t>
  </si>
  <si>
    <t>クリニック1639</t>
  </si>
  <si>
    <t>クリニック1640</t>
  </si>
  <si>
    <t>クリニック1641</t>
  </si>
  <si>
    <t>クリニック1642</t>
  </si>
  <si>
    <t>クリニック1643</t>
  </si>
  <si>
    <t>クリニック1644</t>
  </si>
  <si>
    <t>クリニック1645</t>
  </si>
  <si>
    <t>クリニック1646</t>
  </si>
  <si>
    <t>クリニック1647</t>
  </si>
  <si>
    <t>クリニック1648</t>
  </si>
  <si>
    <t>クリニック1649</t>
  </si>
  <si>
    <t>クリニック1650</t>
  </si>
  <si>
    <t>クリニック1651</t>
  </si>
  <si>
    <t>クリニック1652</t>
  </si>
  <si>
    <t>クリニック1653</t>
  </si>
  <si>
    <t>クリニック1654</t>
  </si>
  <si>
    <t>クリニック1655</t>
  </si>
  <si>
    <t>クリニック1656</t>
  </si>
  <si>
    <t>クリニック1657</t>
  </si>
  <si>
    <t>クリニック1658</t>
  </si>
  <si>
    <t>クリニック1659</t>
  </si>
  <si>
    <t>クリニック1660</t>
  </si>
  <si>
    <t>クリニック1661</t>
  </si>
  <si>
    <t>クリニック1662</t>
  </si>
  <si>
    <t>クリニック1663</t>
  </si>
  <si>
    <t>クリニック1664</t>
  </si>
  <si>
    <t>クリニック1665</t>
  </si>
  <si>
    <t>クリニック1666</t>
  </si>
  <si>
    <t>クリニック1667</t>
  </si>
  <si>
    <t>クリニック1668</t>
  </si>
  <si>
    <t>クリニック1669</t>
  </si>
  <si>
    <t>クリニック1670</t>
  </si>
  <si>
    <t>クリニック1671</t>
  </si>
  <si>
    <t>クリニック1672</t>
  </si>
  <si>
    <t>クリニック1673</t>
  </si>
  <si>
    <t>クリニック1674</t>
  </si>
  <si>
    <t>クリニック1675</t>
  </si>
  <si>
    <t>クリニック1676</t>
  </si>
  <si>
    <t>クリニック1677</t>
  </si>
  <si>
    <t>クリニック1678</t>
  </si>
  <si>
    <t>クリニック1679</t>
  </si>
  <si>
    <t>クリニック1680</t>
  </si>
  <si>
    <t>クリニック1681</t>
  </si>
  <si>
    <t>クリニック1682</t>
  </si>
  <si>
    <t>クリニック1683</t>
  </si>
  <si>
    <t>クリニック1684</t>
  </si>
  <si>
    <t>クリニック1685</t>
  </si>
  <si>
    <t>クリニック1686</t>
  </si>
  <si>
    <t>クリニック1687</t>
  </si>
  <si>
    <t>クリニック1688</t>
  </si>
  <si>
    <t>クリニック1689</t>
  </si>
  <si>
    <t>クリニック1690</t>
  </si>
  <si>
    <t>クリニック1691</t>
  </si>
  <si>
    <t>クリニック1692</t>
  </si>
  <si>
    <t>クリニック1693</t>
  </si>
  <si>
    <t>クリニック1694</t>
  </si>
  <si>
    <t>クリニック1695</t>
  </si>
  <si>
    <t>クリニック1696</t>
  </si>
  <si>
    <t>クリニック1697</t>
  </si>
  <si>
    <t>クリニック1698</t>
  </si>
  <si>
    <t>クリニック1699</t>
  </si>
  <si>
    <t>クリニック1700</t>
  </si>
  <si>
    <t>クリニック1701</t>
  </si>
  <si>
    <t>クリニック1702</t>
  </si>
  <si>
    <t>クリニック1703</t>
  </si>
  <si>
    <t>クリニック1704</t>
  </si>
  <si>
    <t>クリニック1705</t>
  </si>
  <si>
    <t>クリニック1706</t>
  </si>
  <si>
    <t>クリニック1707</t>
  </si>
  <si>
    <t>クリニック1708</t>
  </si>
  <si>
    <t>クリニック1709</t>
  </si>
  <si>
    <t>クリニック1710</t>
  </si>
  <si>
    <t>クリニック1711</t>
  </si>
  <si>
    <t>クリニック1712</t>
  </si>
  <si>
    <t>クリニック1713</t>
  </si>
  <si>
    <t>クリニック1714</t>
  </si>
  <si>
    <t>クリニック1715</t>
  </si>
  <si>
    <t>クリニック1716</t>
  </si>
  <si>
    <t>クリニック1717</t>
  </si>
  <si>
    <t>クリニック1718</t>
  </si>
  <si>
    <t>クリニック1719</t>
  </si>
  <si>
    <t>クリニック1720</t>
  </si>
  <si>
    <t>クリニック1721</t>
  </si>
  <si>
    <t>クリニック1722</t>
  </si>
  <si>
    <t>クリニック1723</t>
  </si>
  <si>
    <t>クリニック1724</t>
  </si>
  <si>
    <t>クリニック1725</t>
  </si>
  <si>
    <t>クリニック1726</t>
  </si>
  <si>
    <t>クリニック1727</t>
  </si>
  <si>
    <t>クリニック1728</t>
  </si>
  <si>
    <t>クリニック1729</t>
  </si>
  <si>
    <t>クリニック1730</t>
  </si>
  <si>
    <t>クリニック1731</t>
  </si>
  <si>
    <t>クリニック1732</t>
  </si>
  <si>
    <t>クリニック1733</t>
  </si>
  <si>
    <t>クリニック1734</t>
  </si>
  <si>
    <t>クリニック1735</t>
  </si>
  <si>
    <t>クリニック1736</t>
  </si>
  <si>
    <t>クリニック1737</t>
  </si>
  <si>
    <t>クリニック1738</t>
  </si>
  <si>
    <t>クリニック1739</t>
  </si>
  <si>
    <t>クリニック1740</t>
  </si>
  <si>
    <t>クリニック1741</t>
  </si>
  <si>
    <t>クリニック1742</t>
  </si>
  <si>
    <t>クリニック1743</t>
  </si>
  <si>
    <t>クリニック1744</t>
  </si>
  <si>
    <t>クリニック1745</t>
  </si>
  <si>
    <t>クリニック1746</t>
  </si>
  <si>
    <t>クリニック1747</t>
  </si>
  <si>
    <t>クリニック1748</t>
  </si>
  <si>
    <t>クリニック1749</t>
  </si>
  <si>
    <t>クリニック1750</t>
  </si>
  <si>
    <t>クリニック1751</t>
  </si>
  <si>
    <t>クリニック1752</t>
  </si>
  <si>
    <t>クリニック1753</t>
  </si>
  <si>
    <t>クリニック1754</t>
  </si>
  <si>
    <t>クリニック1755</t>
  </si>
  <si>
    <t>クリニック1756</t>
  </si>
  <si>
    <t>クリニック1757</t>
  </si>
  <si>
    <t>クリニック1758</t>
  </si>
  <si>
    <t>クリニック1759</t>
  </si>
  <si>
    <t>クリニック1760</t>
  </si>
  <si>
    <t>クリニック1761</t>
  </si>
  <si>
    <t>クリニック1762</t>
  </si>
  <si>
    <t>クリニック1763</t>
  </si>
  <si>
    <t>クリニック1764</t>
  </si>
  <si>
    <t>クリニック1765</t>
  </si>
  <si>
    <t>クリニック1766</t>
  </si>
  <si>
    <t>クリニック1767</t>
  </si>
  <si>
    <t>クリニック1768</t>
  </si>
  <si>
    <t>クリニック1769</t>
  </si>
  <si>
    <t>クリニック1770</t>
  </si>
  <si>
    <t>クリニック1771</t>
  </si>
  <si>
    <t>クリニック1772</t>
  </si>
  <si>
    <t>クリニック1773</t>
  </si>
  <si>
    <t>クリニック1774</t>
  </si>
  <si>
    <t>クリニック1775</t>
  </si>
  <si>
    <t>クリニック1776</t>
  </si>
  <si>
    <t>クリニック1777</t>
  </si>
  <si>
    <t>クリニック1778</t>
  </si>
  <si>
    <t>クリニック1779</t>
  </si>
  <si>
    <t>クリニック1780</t>
  </si>
  <si>
    <t>クリニック1781</t>
  </si>
  <si>
    <t>クリニック1782</t>
  </si>
  <si>
    <t>クリニック1783</t>
  </si>
  <si>
    <t>クリニック1784</t>
  </si>
  <si>
    <t>クリニック1785</t>
  </si>
  <si>
    <t>クリニック1786</t>
  </si>
  <si>
    <t>クリニック1787</t>
  </si>
  <si>
    <t>クリニック1788</t>
  </si>
  <si>
    <t>クリニック1789</t>
  </si>
  <si>
    <t>クリニック1790</t>
  </si>
  <si>
    <t>クリニック1791</t>
  </si>
  <si>
    <t>クリニック1792</t>
  </si>
  <si>
    <t>クリニック1793</t>
  </si>
  <si>
    <t>クリニック1794</t>
  </si>
  <si>
    <t>クリニック1795</t>
  </si>
  <si>
    <t>クリニック1796</t>
  </si>
  <si>
    <t>クリニック1797</t>
  </si>
  <si>
    <t>クリニック1798</t>
  </si>
  <si>
    <t>クリニック1799</t>
  </si>
  <si>
    <t>クリニック1800</t>
  </si>
  <si>
    <t>クリニック1801</t>
  </si>
  <si>
    <t>クリニック1802</t>
  </si>
  <si>
    <t>クリニック1803</t>
  </si>
  <si>
    <t>クリニック1804</t>
  </si>
  <si>
    <t>クリニック1805</t>
  </si>
  <si>
    <t>クリニック1806</t>
  </si>
  <si>
    <t>クリニック1807</t>
  </si>
  <si>
    <t>クリニック1808</t>
  </si>
  <si>
    <t>クリニック1809</t>
  </si>
  <si>
    <t>クリニック1810</t>
  </si>
  <si>
    <t>クリニック1811</t>
  </si>
  <si>
    <t>クリニック1812</t>
  </si>
  <si>
    <t>クリニック1813</t>
  </si>
  <si>
    <t>クリニック1814</t>
  </si>
  <si>
    <t>クリニック1815</t>
  </si>
  <si>
    <t>クリニック1816</t>
  </si>
  <si>
    <t>クリニック1817</t>
  </si>
  <si>
    <t>クリニック1818</t>
  </si>
  <si>
    <t>クリニック1819</t>
  </si>
  <si>
    <t>クリニック1820</t>
  </si>
  <si>
    <t>クリニック1821</t>
  </si>
  <si>
    <t>クリニック1822</t>
  </si>
  <si>
    <t>クリニック1823</t>
  </si>
  <si>
    <t>クリニック1824</t>
  </si>
  <si>
    <t>クリニック1825</t>
  </si>
  <si>
    <t>クリニック1826</t>
  </si>
  <si>
    <t>クリニック1827</t>
  </si>
  <si>
    <t>クリニック1828</t>
  </si>
  <si>
    <t>クリニック1829</t>
  </si>
  <si>
    <t>クリニック1830</t>
  </si>
  <si>
    <t>クリニック1831</t>
  </si>
  <si>
    <t>クリニック1832</t>
  </si>
  <si>
    <t>クリニック1833</t>
  </si>
  <si>
    <t>クリニック1834</t>
  </si>
  <si>
    <t>クリニック1835</t>
  </si>
  <si>
    <t>クリニック1836</t>
  </si>
  <si>
    <t>クリニック1837</t>
  </si>
  <si>
    <t>クリニック1838</t>
  </si>
  <si>
    <t>クリニック1839</t>
  </si>
  <si>
    <t>クリニック1840</t>
  </si>
  <si>
    <t>クリニック1841</t>
  </si>
  <si>
    <t>クリニック1842</t>
  </si>
  <si>
    <t>クリニック1843</t>
  </si>
  <si>
    <t>クリニック1844</t>
  </si>
  <si>
    <t>クリニック1845</t>
  </si>
  <si>
    <t>クリニック1846</t>
  </si>
  <si>
    <t>クリニック1847</t>
  </si>
  <si>
    <t>クリニック1848</t>
  </si>
  <si>
    <t>クリニック1849</t>
  </si>
  <si>
    <t>クリニック1850</t>
  </si>
  <si>
    <t>クリニック1851</t>
  </si>
  <si>
    <t>クリニック1852</t>
  </si>
  <si>
    <t>クリニック1853</t>
  </si>
  <si>
    <t>クリニック1854</t>
  </si>
  <si>
    <t>クリニック1855</t>
  </si>
  <si>
    <t>クリニック1856</t>
  </si>
  <si>
    <t>クリニック1857</t>
  </si>
  <si>
    <t>クリニック1858</t>
  </si>
  <si>
    <t>クリニック1859</t>
  </si>
  <si>
    <t>クリニック1860</t>
  </si>
  <si>
    <t>クリニック1861</t>
  </si>
  <si>
    <t>クリニック1862</t>
  </si>
  <si>
    <t>クリニック1863</t>
  </si>
  <si>
    <t>クリニック1864</t>
  </si>
  <si>
    <t>クリニック1865</t>
  </si>
  <si>
    <t>クリニック1866</t>
  </si>
  <si>
    <t>クリニック1867</t>
  </si>
  <si>
    <t>クリニック1868</t>
  </si>
  <si>
    <t>クリニック1869</t>
  </si>
  <si>
    <t>クリニック1870</t>
  </si>
  <si>
    <t>クリニック1871</t>
  </si>
  <si>
    <t>クリニック1872</t>
  </si>
  <si>
    <t>クリニック1873</t>
  </si>
  <si>
    <t>クリニック1874</t>
  </si>
  <si>
    <t>クリニック1875</t>
  </si>
  <si>
    <t>クリニック1876</t>
  </si>
  <si>
    <t>クリニック1877</t>
  </si>
  <si>
    <t>クリニック1878</t>
  </si>
  <si>
    <t>クリニック1879</t>
  </si>
  <si>
    <t>クリニック1880</t>
  </si>
  <si>
    <t>クリニック1881</t>
  </si>
  <si>
    <t>クリニック1882</t>
  </si>
  <si>
    <t>クリニック1883</t>
  </si>
  <si>
    <t>クリニック1884</t>
  </si>
  <si>
    <t>クリニック1885</t>
  </si>
  <si>
    <t>クリニック1886</t>
  </si>
  <si>
    <t>クリニック1887</t>
  </si>
  <si>
    <t>クリニック1888</t>
  </si>
  <si>
    <t>クリニック1889</t>
  </si>
  <si>
    <t>クリニック1890</t>
  </si>
  <si>
    <t>クリニック1891</t>
  </si>
  <si>
    <t>クリニック1892</t>
  </si>
  <si>
    <t>クリニック1893</t>
  </si>
  <si>
    <t>クリニック1894</t>
  </si>
  <si>
    <t>クリニック1895</t>
  </si>
  <si>
    <t>クリニック1896</t>
  </si>
  <si>
    <t>クリニック1897</t>
  </si>
  <si>
    <t>クリニック1898</t>
  </si>
  <si>
    <t>クリニック1899</t>
  </si>
  <si>
    <t>クリニック1900</t>
  </si>
  <si>
    <t>クリニック1901</t>
  </si>
  <si>
    <t>クリニック1902</t>
  </si>
  <si>
    <t>クリニック1903</t>
  </si>
  <si>
    <t>クリニック1904</t>
  </si>
  <si>
    <t>クリニック1905</t>
  </si>
  <si>
    <t>クリニック1906</t>
  </si>
  <si>
    <t>クリニック1907</t>
  </si>
  <si>
    <t>クリニック1908</t>
  </si>
  <si>
    <t>クリニック1909</t>
  </si>
  <si>
    <t>クリニック1910</t>
  </si>
  <si>
    <t>クリニック1911</t>
  </si>
  <si>
    <t>クリニック1912</t>
  </si>
  <si>
    <t>クリニック1913</t>
  </si>
  <si>
    <t>クリニック1914</t>
  </si>
  <si>
    <t>クリニック1915</t>
  </si>
  <si>
    <t>クリニック1916</t>
  </si>
  <si>
    <t>クリニック1917</t>
  </si>
  <si>
    <t>クリニック1918</t>
  </si>
  <si>
    <t>クリニック1919</t>
  </si>
  <si>
    <t>クリニック1920</t>
  </si>
  <si>
    <t>クリニック1921</t>
  </si>
  <si>
    <t>クリニック1922</t>
  </si>
  <si>
    <t>クリニック1923</t>
  </si>
  <si>
    <t>クリニック1924</t>
  </si>
  <si>
    <t>クリニック1925</t>
  </si>
  <si>
    <t>クリニック1926</t>
  </si>
  <si>
    <t>クリニック1927</t>
  </si>
  <si>
    <t>クリニック1928</t>
  </si>
  <si>
    <t>クリニック1929</t>
  </si>
  <si>
    <t>クリニック1930</t>
  </si>
  <si>
    <t>クリニック1931</t>
  </si>
  <si>
    <t>クリニック1932</t>
  </si>
  <si>
    <t>クリニック1933</t>
  </si>
  <si>
    <t>クリニック1934</t>
  </si>
  <si>
    <t>クリニック1935</t>
  </si>
  <si>
    <t>クリニック1936</t>
  </si>
  <si>
    <t>クリニック1937</t>
  </si>
  <si>
    <t>クリニック1938</t>
  </si>
  <si>
    <t>クリニック1939</t>
  </si>
  <si>
    <t>クリニック1940</t>
  </si>
  <si>
    <t>クリニック1941</t>
  </si>
  <si>
    <t>クリニック1942</t>
  </si>
  <si>
    <t>クリニック1943</t>
  </si>
  <si>
    <t>クリニック1944</t>
  </si>
  <si>
    <t>クリニック1945</t>
  </si>
  <si>
    <t>クリニック1946</t>
  </si>
  <si>
    <t>クリニック1947</t>
  </si>
  <si>
    <t>クリニック1948</t>
  </si>
  <si>
    <t>クリニック1949</t>
  </si>
  <si>
    <t>クリニック1950</t>
  </si>
  <si>
    <t>クリニック1951</t>
  </si>
  <si>
    <t>クリニック1952</t>
  </si>
  <si>
    <t>クリニック1953</t>
  </si>
  <si>
    <t>クリニック1954</t>
  </si>
  <si>
    <t>クリニック1955</t>
  </si>
  <si>
    <t>クリニック1956</t>
  </si>
  <si>
    <t>クリニック1957</t>
  </si>
  <si>
    <t>クリニック1958</t>
  </si>
  <si>
    <t>クリニック1959</t>
  </si>
  <si>
    <t>クリニック1960</t>
  </si>
  <si>
    <t>クリニック1961</t>
  </si>
  <si>
    <t>クリニック1962</t>
  </si>
  <si>
    <t>クリニック1963</t>
  </si>
  <si>
    <t>クリニック1964</t>
  </si>
  <si>
    <t>クリニック1965</t>
  </si>
  <si>
    <t>クリニック1966</t>
  </si>
  <si>
    <t>クリニック1967</t>
  </si>
  <si>
    <t>クリニック1968</t>
  </si>
  <si>
    <t>クリニック1969</t>
  </si>
  <si>
    <t>クリニック1970</t>
  </si>
  <si>
    <t>クリニック1971</t>
  </si>
  <si>
    <t>クリニック1972</t>
  </si>
  <si>
    <t>クリニック1973</t>
  </si>
  <si>
    <t>クリニック1974</t>
  </si>
  <si>
    <t>クリニック1975</t>
  </si>
  <si>
    <t>クリニック1976</t>
  </si>
  <si>
    <t>クリニック1977</t>
  </si>
  <si>
    <t>クリニック1978</t>
  </si>
  <si>
    <t>クリニック1979</t>
  </si>
  <si>
    <t>クリニック1980</t>
  </si>
  <si>
    <t>クリニック1981</t>
  </si>
  <si>
    <t>クリニック1982</t>
  </si>
  <si>
    <t>クリニック1983</t>
  </si>
  <si>
    <t>クリニック1984</t>
  </si>
  <si>
    <t>クリニック1985</t>
  </si>
  <si>
    <t>クリニック1986</t>
  </si>
  <si>
    <t>クリニック1987</t>
  </si>
  <si>
    <t>クリニック1988</t>
  </si>
  <si>
    <t>クリニック1989</t>
  </si>
  <si>
    <t>クリニック1990</t>
  </si>
  <si>
    <t>クリニック1991</t>
  </si>
  <si>
    <t>クリニック1992</t>
  </si>
  <si>
    <t>クリニック1993</t>
  </si>
  <si>
    <t>クリニック1994</t>
  </si>
  <si>
    <t>クリニック1995</t>
  </si>
  <si>
    <t>クリニック1996</t>
  </si>
  <si>
    <t>クリニック1997</t>
  </si>
  <si>
    <t>クリニック1998</t>
  </si>
  <si>
    <t>クリニック1999</t>
  </si>
  <si>
    <t>クリニック2000</t>
  </si>
  <si>
    <t>クリニック2001</t>
  </si>
  <si>
    <t>クリニック2002</t>
  </si>
  <si>
    <t>クリニック2003</t>
  </si>
  <si>
    <t>クリニック2004</t>
  </si>
  <si>
    <t>クリニック2005</t>
  </si>
  <si>
    <t>クリニック2006</t>
  </si>
  <si>
    <t>クリニック2007</t>
  </si>
  <si>
    <t>クリニック2008</t>
  </si>
  <si>
    <t>クリニック2009</t>
  </si>
  <si>
    <t>クリニック2010</t>
  </si>
  <si>
    <t>クリニック2011</t>
  </si>
  <si>
    <t>クリニック2012</t>
  </si>
  <si>
    <t>クリニック2013</t>
  </si>
  <si>
    <t>クリニック2014</t>
  </si>
  <si>
    <t>クリニック2015</t>
  </si>
  <si>
    <t>クリニック2016</t>
  </si>
  <si>
    <t>クリニック2017</t>
  </si>
  <si>
    <t>クリニック2018</t>
  </si>
  <si>
    <t>クリニック2019</t>
  </si>
  <si>
    <t>クリニック2020</t>
  </si>
  <si>
    <t>クリニック2021</t>
  </si>
  <si>
    <t>クリニック2022</t>
  </si>
  <si>
    <t>クリニック2023</t>
  </si>
  <si>
    <t>クリニック2024</t>
  </si>
  <si>
    <t>クリニック2025</t>
  </si>
  <si>
    <t>クリニック2026</t>
  </si>
  <si>
    <t>クリニック2027</t>
  </si>
  <si>
    <t>クリニック2028</t>
  </si>
  <si>
    <t>クリニック2029</t>
  </si>
  <si>
    <t>クリニック2030</t>
  </si>
  <si>
    <t>クリニック2031</t>
  </si>
  <si>
    <t>クリニック2032</t>
  </si>
  <si>
    <t>クリニック2033</t>
  </si>
  <si>
    <t>クリニック2034</t>
  </si>
  <si>
    <t>クリニック2035</t>
  </si>
  <si>
    <t>クリニック2036</t>
  </si>
  <si>
    <t>クリニック2037</t>
  </si>
  <si>
    <t>クリニック2038</t>
  </si>
  <si>
    <t>クリニック2039</t>
  </si>
  <si>
    <t>クリニック2040</t>
  </si>
  <si>
    <t>クリニック2041</t>
  </si>
  <si>
    <t>クリニック2042</t>
  </si>
  <si>
    <t>クリニック2043</t>
  </si>
  <si>
    <t>クリニック2044</t>
  </si>
  <si>
    <t>クリニック2045</t>
  </si>
  <si>
    <t>クリニック2046</t>
  </si>
  <si>
    <t>クリニック2047</t>
  </si>
  <si>
    <t>クリニック2048</t>
  </si>
  <si>
    <t>クリニック2049</t>
  </si>
  <si>
    <t>クリニック2050</t>
  </si>
  <si>
    <t>クリニック2051</t>
  </si>
  <si>
    <t>クリニック2052</t>
  </si>
  <si>
    <t>クリニック2053</t>
  </si>
  <si>
    <t>クリニック2054</t>
  </si>
  <si>
    <t>クリニック2055</t>
  </si>
  <si>
    <t>クリニック2056</t>
  </si>
  <si>
    <t>クリニック2057</t>
  </si>
  <si>
    <t>クリニック2058</t>
  </si>
  <si>
    <t>クリニック2059</t>
  </si>
  <si>
    <t>クリニック2060</t>
  </si>
  <si>
    <t>クリニック2061</t>
  </si>
  <si>
    <t>クリニック2062</t>
  </si>
  <si>
    <t>クリニック2063</t>
  </si>
  <si>
    <t>クリニック2064</t>
  </si>
  <si>
    <t>クリニック2065</t>
  </si>
  <si>
    <t>クリニック2066</t>
  </si>
  <si>
    <t>クリニック2067</t>
  </si>
  <si>
    <t>クリニック2068</t>
  </si>
  <si>
    <t>クリニック2069</t>
  </si>
  <si>
    <t>クリニック2070</t>
  </si>
  <si>
    <t>クリニック2071</t>
  </si>
  <si>
    <t>クリニック2072</t>
  </si>
  <si>
    <t>クリニック2073</t>
  </si>
  <si>
    <t>クリニック2074</t>
  </si>
  <si>
    <t>クリニック2075</t>
  </si>
  <si>
    <t>クリニック2076</t>
  </si>
  <si>
    <t>クリニック2077</t>
  </si>
  <si>
    <t>クリニック2078</t>
  </si>
  <si>
    <t>クリニック2079</t>
  </si>
  <si>
    <t>クリニック2080</t>
  </si>
  <si>
    <t>クリニック2081</t>
  </si>
  <si>
    <t>クリニック2082</t>
  </si>
  <si>
    <t>クリニック2083</t>
  </si>
  <si>
    <t>クリニック2084</t>
  </si>
  <si>
    <t>クリニック2085</t>
  </si>
  <si>
    <t>クリニック2086</t>
  </si>
  <si>
    <t>クリニック2087</t>
  </si>
  <si>
    <t>クリニック2088</t>
  </si>
  <si>
    <t>クリニック2089</t>
  </si>
  <si>
    <t>クリニック2090</t>
  </si>
  <si>
    <t>クリニック2091</t>
  </si>
  <si>
    <t>クリニック2092</t>
  </si>
  <si>
    <t>クリニック2093</t>
  </si>
  <si>
    <t>クリニック2094</t>
  </si>
  <si>
    <t>クリニック2095</t>
  </si>
  <si>
    <t>クリニック2096</t>
  </si>
  <si>
    <t>クリニック2097</t>
  </si>
  <si>
    <t>クリニック2098</t>
  </si>
  <si>
    <t>クリニック2099</t>
  </si>
  <si>
    <t>クリニック2100</t>
  </si>
  <si>
    <t>クリニック2101</t>
  </si>
  <si>
    <t>クリニック2102</t>
  </si>
  <si>
    <t>クリニック2103</t>
  </si>
  <si>
    <t>クリニック2104</t>
  </si>
  <si>
    <t>クリニック2105</t>
  </si>
  <si>
    <t>クリニック2106</t>
  </si>
  <si>
    <t>クリニック2107</t>
  </si>
  <si>
    <t>クリニック2108</t>
  </si>
  <si>
    <t>クリニック2109</t>
  </si>
  <si>
    <t>クリニック2110</t>
  </si>
  <si>
    <t>クリニック2111</t>
  </si>
  <si>
    <t>クリニック2112</t>
  </si>
  <si>
    <t>クリニック2113</t>
  </si>
  <si>
    <t>クリニック2114</t>
  </si>
  <si>
    <t>クリニック2115</t>
  </si>
  <si>
    <t>クリニック2116</t>
  </si>
  <si>
    <t>クリニック2117</t>
  </si>
  <si>
    <t>クリニック2118</t>
  </si>
  <si>
    <t>クリニック2119</t>
  </si>
  <si>
    <t>クリニック2120</t>
  </si>
  <si>
    <t>クリニック2121</t>
  </si>
  <si>
    <t>クリニック2122</t>
  </si>
  <si>
    <t>クリニック2123</t>
  </si>
  <si>
    <t>クリニック2124</t>
  </si>
  <si>
    <t>クリニック2125</t>
  </si>
  <si>
    <t>クリニック2126</t>
  </si>
  <si>
    <t>クリニック2127</t>
  </si>
  <si>
    <t>クリニック2128</t>
  </si>
  <si>
    <t>クリニック2129</t>
  </si>
  <si>
    <t>クリニック2130</t>
  </si>
  <si>
    <t>クリニック2131</t>
  </si>
  <si>
    <t>クリニック2132</t>
  </si>
  <si>
    <t>クリニック2133</t>
  </si>
  <si>
    <t>クリニック2134</t>
  </si>
  <si>
    <t>クリニック2135</t>
  </si>
  <si>
    <t>クリニック2136</t>
  </si>
  <si>
    <t>クリニック2137</t>
  </si>
  <si>
    <t>クリニック2138</t>
  </si>
  <si>
    <t>クリニック2139</t>
  </si>
  <si>
    <t>クリニック2140</t>
  </si>
  <si>
    <t>クリニック2141</t>
  </si>
  <si>
    <t>クリニック2142</t>
  </si>
  <si>
    <t>クリニック2143</t>
  </si>
  <si>
    <t>クリニック2144</t>
  </si>
  <si>
    <t>クリニック2145</t>
  </si>
  <si>
    <t>クリニック2146</t>
  </si>
  <si>
    <t>クリニック2147</t>
  </si>
  <si>
    <t>クリニック2148</t>
  </si>
  <si>
    <t>クリニック2149</t>
  </si>
  <si>
    <t>クリニック2150</t>
  </si>
  <si>
    <t>クリニック2151</t>
  </si>
  <si>
    <t>クリニック2152</t>
  </si>
  <si>
    <t>クリニック2153</t>
  </si>
  <si>
    <t>クリニック2154</t>
  </si>
  <si>
    <t>クリニック2155</t>
  </si>
  <si>
    <t>クリニック2156</t>
  </si>
  <si>
    <t>クリニック2157</t>
  </si>
  <si>
    <t>クリニック2158</t>
  </si>
  <si>
    <t>クリニック2159</t>
  </si>
  <si>
    <t>クリニック2160</t>
  </si>
  <si>
    <t>クリニック2161</t>
  </si>
  <si>
    <t>クリニック2162</t>
  </si>
  <si>
    <t>クリニック2163</t>
  </si>
  <si>
    <t>クリニック2164</t>
  </si>
  <si>
    <t>クリニック2165</t>
  </si>
  <si>
    <t>クリニック2166</t>
  </si>
  <si>
    <t>クリニック2167</t>
  </si>
  <si>
    <t>クリニック2168</t>
  </si>
  <si>
    <t>クリニック2169</t>
  </si>
  <si>
    <t>クリニック2170</t>
  </si>
  <si>
    <t>クリニック2171</t>
  </si>
  <si>
    <t>クリニック2172</t>
  </si>
  <si>
    <t>クリニック2173</t>
  </si>
  <si>
    <t>クリニック2174</t>
  </si>
  <si>
    <t>クリニック2175</t>
  </si>
  <si>
    <t>クリニック2176</t>
  </si>
  <si>
    <t>クリニック2177</t>
  </si>
  <si>
    <t>クリニック2178</t>
  </si>
  <si>
    <t>クリニック2179</t>
  </si>
  <si>
    <t>クリニック2180</t>
  </si>
  <si>
    <t>クリニック2181</t>
  </si>
  <si>
    <t>クリニック2182</t>
  </si>
  <si>
    <t>クリニック2183</t>
  </si>
  <si>
    <t>クリニック2184</t>
  </si>
  <si>
    <t>クリニック2185</t>
  </si>
  <si>
    <t>クリニック2186</t>
  </si>
  <si>
    <t>クリニック2187</t>
  </si>
  <si>
    <t>クリニック2188</t>
  </si>
  <si>
    <t>クリニック2189</t>
  </si>
  <si>
    <t>クリニック2190</t>
  </si>
  <si>
    <t>クリニック2191</t>
  </si>
  <si>
    <t>クリニック2192</t>
  </si>
  <si>
    <t>クリニック2193</t>
  </si>
  <si>
    <t>クリニック2194</t>
  </si>
  <si>
    <t>クリニック2195</t>
  </si>
  <si>
    <t>クリニック2196</t>
  </si>
  <si>
    <t>クリニック2197</t>
  </si>
  <si>
    <t>クリニック2198</t>
  </si>
  <si>
    <t>クリニック2199</t>
  </si>
  <si>
    <t>クリニック2200</t>
  </si>
  <si>
    <t>クリニック2201</t>
  </si>
  <si>
    <t>クリニック2202</t>
  </si>
  <si>
    <t>クリニック2203</t>
  </si>
  <si>
    <t>クリニック2204</t>
  </si>
  <si>
    <t>クリニック2205</t>
  </si>
  <si>
    <t>クリニック2206</t>
  </si>
  <si>
    <t>クリニック2207</t>
  </si>
  <si>
    <t>クリニック2208</t>
  </si>
  <si>
    <t>クリニック2209</t>
  </si>
  <si>
    <t>クリニック2210</t>
  </si>
  <si>
    <t>クリニック2211</t>
  </si>
  <si>
    <t>クリニック2212</t>
  </si>
  <si>
    <t>クリニック2213</t>
  </si>
  <si>
    <t>クリニック2214</t>
  </si>
  <si>
    <t>クリニック2215</t>
  </si>
  <si>
    <t>クリニック2216</t>
  </si>
  <si>
    <t>クリニック2217</t>
  </si>
  <si>
    <t>クリニック2218</t>
  </si>
  <si>
    <t>クリニック2219</t>
  </si>
  <si>
    <t>クリニック2220</t>
  </si>
  <si>
    <t>クリニック2221</t>
  </si>
  <si>
    <t>クリニック2222</t>
  </si>
  <si>
    <t>クリニック2223</t>
  </si>
  <si>
    <t>クリニック2224</t>
  </si>
  <si>
    <t>クリニック2225</t>
  </si>
  <si>
    <t>クリニック2226</t>
  </si>
  <si>
    <t>クリニック2227</t>
  </si>
  <si>
    <t>クリニック2228</t>
  </si>
  <si>
    <t>クリニック2229</t>
  </si>
  <si>
    <t>クリニック2230</t>
  </si>
  <si>
    <t>クリニック2231</t>
  </si>
  <si>
    <t>クリニック2232</t>
  </si>
  <si>
    <t>クリニック2233</t>
  </si>
  <si>
    <t>クリニック2234</t>
  </si>
  <si>
    <t>クリニック2235</t>
  </si>
  <si>
    <t>クリニック2236</t>
  </si>
  <si>
    <t>クリニック2237</t>
  </si>
  <si>
    <t>クリニック2238</t>
  </si>
  <si>
    <t>クリニック2239</t>
  </si>
  <si>
    <t>クリニック2240</t>
  </si>
  <si>
    <t>クリニック2241</t>
  </si>
  <si>
    <t>クリニック2242</t>
  </si>
  <si>
    <t>クリニック2243</t>
  </si>
  <si>
    <t>クリニック2244</t>
  </si>
  <si>
    <t>クリニック2245</t>
  </si>
  <si>
    <t>クリニック2246</t>
  </si>
  <si>
    <t>クリニック2247</t>
  </si>
  <si>
    <t>クリニック2248</t>
  </si>
  <si>
    <t>クリニック2249</t>
  </si>
  <si>
    <t>クリニック2250</t>
  </si>
  <si>
    <t>クリニック2251</t>
  </si>
  <si>
    <t>クリニック2252</t>
  </si>
  <si>
    <t>クリニック2253</t>
  </si>
  <si>
    <t>クリニック2254</t>
  </si>
  <si>
    <t>クリニック2255</t>
  </si>
  <si>
    <t>クリニック2256</t>
  </si>
  <si>
    <t>クリニック2257</t>
  </si>
  <si>
    <t>クリニック2258</t>
  </si>
  <si>
    <t>クリニック2259</t>
  </si>
  <si>
    <t>クリニック2260</t>
  </si>
  <si>
    <t>クリニック2261</t>
  </si>
  <si>
    <t>クリニック2262</t>
  </si>
  <si>
    <t>クリニック2263</t>
  </si>
  <si>
    <t>クリニック2264</t>
  </si>
  <si>
    <t>クリニック2265</t>
  </si>
  <si>
    <t>クリニック2266</t>
  </si>
  <si>
    <t>クリニック2267</t>
  </si>
  <si>
    <t>クリニック2268</t>
  </si>
  <si>
    <t>クリニック2269</t>
  </si>
  <si>
    <t>クリニック2270</t>
  </si>
  <si>
    <t>クリニック2271</t>
  </si>
  <si>
    <t>クリニック2272</t>
  </si>
  <si>
    <t>クリニック2273</t>
  </si>
  <si>
    <t>クリニック2274</t>
  </si>
  <si>
    <t>クリニック2275</t>
  </si>
  <si>
    <t>クリニック2276</t>
  </si>
  <si>
    <t>クリニック2277</t>
  </si>
  <si>
    <t>クリニック2278</t>
  </si>
  <si>
    <t>クリニック2279</t>
  </si>
  <si>
    <t>クリニック2280</t>
  </si>
  <si>
    <t>クリニック2281</t>
  </si>
  <si>
    <t>クリニック2282</t>
  </si>
  <si>
    <t>クリニック2283</t>
  </si>
  <si>
    <t>クリニック2284</t>
  </si>
  <si>
    <t>クリニック2285</t>
  </si>
  <si>
    <t>クリニック2286</t>
  </si>
  <si>
    <t>クリニック2287</t>
  </si>
  <si>
    <t>クリニック2288</t>
  </si>
  <si>
    <t>クリニック2289</t>
  </si>
  <si>
    <t>クリニック2290</t>
  </si>
  <si>
    <t>クリニック2291</t>
  </si>
  <si>
    <t>クリニック2292</t>
  </si>
  <si>
    <t>クリニック2293</t>
  </si>
  <si>
    <t>クリニック2294</t>
  </si>
  <si>
    <t>クリニック2295</t>
  </si>
  <si>
    <t>クリニック2296</t>
  </si>
  <si>
    <t>クリニック2297</t>
  </si>
  <si>
    <t>クリニック2298</t>
  </si>
  <si>
    <t>クリニック2299</t>
  </si>
  <si>
    <t>クリニック2300</t>
  </si>
  <si>
    <t>クリニック2301</t>
  </si>
  <si>
    <t>クリニック2302</t>
  </si>
  <si>
    <t>クリニック2303</t>
  </si>
  <si>
    <t>クリニック2304</t>
  </si>
  <si>
    <t>クリニック2305</t>
  </si>
  <si>
    <t>クリニック2306</t>
  </si>
  <si>
    <t>クリニック2307</t>
  </si>
  <si>
    <t>クリニック2308</t>
  </si>
  <si>
    <t>クリニック2309</t>
  </si>
  <si>
    <t>クリニック2310</t>
  </si>
  <si>
    <t>クリニック2311</t>
  </si>
  <si>
    <t>クリニック2312</t>
  </si>
  <si>
    <t>クリニック2313</t>
  </si>
  <si>
    <t>クリニック2314</t>
  </si>
  <si>
    <t>クリニック2315</t>
  </si>
  <si>
    <t>クリニック2316</t>
  </si>
  <si>
    <t>クリニック2317</t>
  </si>
  <si>
    <t>クリニック2318</t>
  </si>
  <si>
    <t>クリニック2319</t>
  </si>
  <si>
    <t>クリニック2320</t>
  </si>
  <si>
    <t>クリニック2321</t>
  </si>
  <si>
    <t>クリニック2322</t>
  </si>
  <si>
    <t>クリニック2323</t>
  </si>
  <si>
    <t>クリニック2324</t>
  </si>
  <si>
    <t>クリニック2325</t>
  </si>
  <si>
    <t>クリニック2326</t>
  </si>
  <si>
    <t>クリニック2327</t>
  </si>
  <si>
    <t>クリニック2328</t>
  </si>
  <si>
    <t>クリニック2329</t>
  </si>
  <si>
    <t>クリニック2330</t>
  </si>
  <si>
    <t>クリニック2331</t>
  </si>
  <si>
    <t>クリニック2332</t>
  </si>
  <si>
    <t>クリニック2333</t>
  </si>
  <si>
    <t>クリニック2334</t>
  </si>
  <si>
    <t>クリニック2335</t>
  </si>
  <si>
    <t>クリニック2336</t>
  </si>
  <si>
    <t>クリニック2337</t>
  </si>
  <si>
    <t>クリニック2338</t>
  </si>
  <si>
    <t>クリニック2339</t>
  </si>
  <si>
    <t>クリニック2340</t>
  </si>
  <si>
    <t>クリニック2341</t>
  </si>
  <si>
    <t>クリニック2342</t>
  </si>
  <si>
    <t>クリニック2343</t>
  </si>
  <si>
    <t>クリニック2344</t>
  </si>
  <si>
    <t>クリニック2345</t>
  </si>
  <si>
    <t>クリニック2346</t>
  </si>
  <si>
    <t>クリニック2347</t>
  </si>
  <si>
    <t>クリニック2348</t>
  </si>
  <si>
    <t>クリニック2349</t>
  </si>
  <si>
    <t>クリニック2350</t>
  </si>
  <si>
    <t>クリニック2351</t>
  </si>
  <si>
    <t>クリニック2352</t>
  </si>
  <si>
    <t>クリニック2353</t>
  </si>
  <si>
    <t>クリニック2354</t>
  </si>
  <si>
    <t>クリニック2355</t>
  </si>
  <si>
    <t>クリニック2356</t>
  </si>
  <si>
    <t>クリニック2357</t>
  </si>
  <si>
    <t>クリニック2358</t>
  </si>
  <si>
    <t>クリニック2359</t>
  </si>
  <si>
    <t>クリニック2360</t>
  </si>
  <si>
    <t>クリニック2361</t>
  </si>
  <si>
    <t>クリニック2362</t>
  </si>
  <si>
    <t>クリニック2363</t>
  </si>
  <si>
    <t>クリニック2364</t>
  </si>
  <si>
    <t>クリニック2365</t>
  </si>
  <si>
    <t>クリニック2366</t>
  </si>
  <si>
    <t>クリニック2367</t>
  </si>
  <si>
    <t>クリニック2368</t>
  </si>
  <si>
    <t>クリニック2369</t>
  </si>
  <si>
    <t>クリニック2370</t>
  </si>
  <si>
    <t>クリニック2371</t>
  </si>
  <si>
    <t>クリニック2372</t>
  </si>
  <si>
    <t>クリニック2373</t>
  </si>
  <si>
    <t>クリニック2374</t>
  </si>
  <si>
    <t>クリニック2375</t>
  </si>
  <si>
    <t>クリニック2376</t>
  </si>
  <si>
    <t>クリニック2377</t>
  </si>
  <si>
    <t>クリニック2378</t>
  </si>
  <si>
    <t>クリニック2379</t>
  </si>
  <si>
    <t>クリニック2380</t>
  </si>
  <si>
    <t>クリニック2381</t>
  </si>
  <si>
    <t>クリニック2382</t>
  </si>
  <si>
    <t>クリニック2383</t>
  </si>
  <si>
    <t>クリニック2384</t>
  </si>
  <si>
    <t>クリニック2385</t>
  </si>
  <si>
    <t>クリニック2386</t>
  </si>
  <si>
    <t>クリニック2387</t>
  </si>
  <si>
    <t>クリニック2388</t>
  </si>
  <si>
    <t>クリニック2389</t>
  </si>
  <si>
    <t>クリニック2390</t>
  </si>
  <si>
    <t>クリニック2391</t>
  </si>
  <si>
    <t>クリニック2392</t>
  </si>
  <si>
    <t>クリニック2393</t>
  </si>
  <si>
    <t>クリニック2394</t>
  </si>
  <si>
    <t>クリニック2395</t>
  </si>
  <si>
    <t>クリニック2396</t>
  </si>
  <si>
    <t>クリニック2397</t>
  </si>
  <si>
    <t>クリニック2398</t>
  </si>
  <si>
    <t>クリニック2399</t>
  </si>
  <si>
    <t>クリニック2400</t>
  </si>
  <si>
    <t>クリニック2401</t>
  </si>
  <si>
    <t>クリニック2402</t>
  </si>
  <si>
    <t>クリニック2403</t>
  </si>
  <si>
    <t>クリニック2404</t>
  </si>
  <si>
    <t>クリニック2405</t>
  </si>
  <si>
    <t>クリニック2406</t>
  </si>
  <si>
    <t>クリニック2407</t>
  </si>
  <si>
    <t>クリニック2408</t>
  </si>
  <si>
    <t>クリニック2409</t>
  </si>
  <si>
    <t>クリニック2410</t>
  </si>
  <si>
    <t>クリニック2411</t>
  </si>
  <si>
    <t>クリニック2412</t>
  </si>
  <si>
    <t>クリニック2413</t>
  </si>
  <si>
    <t>クリニック2414</t>
  </si>
  <si>
    <t>クリニック2415</t>
  </si>
  <si>
    <t>クリニック2416</t>
  </si>
  <si>
    <t>クリニック2417</t>
  </si>
  <si>
    <t>クリニック2418</t>
  </si>
  <si>
    <t>クリニック2419</t>
  </si>
  <si>
    <t>クリニック2420</t>
  </si>
  <si>
    <t>クリニック2421</t>
  </si>
  <si>
    <t>クリニック2422</t>
  </si>
  <si>
    <t>クリニック2423</t>
  </si>
  <si>
    <t>クリニック2424</t>
  </si>
  <si>
    <t>クリニック2425</t>
  </si>
  <si>
    <t>クリニック2426</t>
  </si>
  <si>
    <t>クリニック2427</t>
  </si>
  <si>
    <t>クリニック2428</t>
  </si>
  <si>
    <t>クリニック2429</t>
  </si>
  <si>
    <t>クリニック2430</t>
  </si>
  <si>
    <t>クリニック2431</t>
  </si>
  <si>
    <t>クリニック2432</t>
  </si>
  <si>
    <t>クリニック2433</t>
  </si>
  <si>
    <t>クリニック2434</t>
  </si>
  <si>
    <t>クリニック2435</t>
  </si>
  <si>
    <t>クリニック2436</t>
  </si>
  <si>
    <t>クリニック2437</t>
  </si>
  <si>
    <t>クリニック2438</t>
  </si>
  <si>
    <t>クリニック2439</t>
  </si>
  <si>
    <t>クリニック2440</t>
  </si>
  <si>
    <t>クリニック2441</t>
  </si>
  <si>
    <t>クリニック2442</t>
  </si>
  <si>
    <t>クリニック2443</t>
  </si>
  <si>
    <t>クリニック2444</t>
  </si>
  <si>
    <t>クリニック2445</t>
  </si>
  <si>
    <t>クリニック2446</t>
  </si>
  <si>
    <t>クリニック2447</t>
  </si>
  <si>
    <t>クリニック2448</t>
  </si>
  <si>
    <t>クリニック2449</t>
  </si>
  <si>
    <t>クリニック2450</t>
  </si>
  <si>
    <t>クリニック2451</t>
  </si>
  <si>
    <t>クリニック2452</t>
  </si>
  <si>
    <t>クリニック2453</t>
  </si>
  <si>
    <t>クリニック2454</t>
  </si>
  <si>
    <t>クリニック2455</t>
  </si>
  <si>
    <t>クリニック2456</t>
  </si>
  <si>
    <t>クリニック2457</t>
  </si>
  <si>
    <t>クリニック2458</t>
  </si>
  <si>
    <t>クリニック2459</t>
  </si>
  <si>
    <t>クリニック2460</t>
  </si>
  <si>
    <t>クリニック2461</t>
  </si>
  <si>
    <t>クリニック2462</t>
  </si>
  <si>
    <t>クリニック2463</t>
  </si>
  <si>
    <t>クリニック2464</t>
  </si>
  <si>
    <t>クリニック2465</t>
  </si>
  <si>
    <t>クリニック2466</t>
  </si>
  <si>
    <t>クリニック2467</t>
  </si>
  <si>
    <t>クリニック2468</t>
  </si>
  <si>
    <t>クリニック2469</t>
  </si>
  <si>
    <t>クリニック2470</t>
  </si>
  <si>
    <t>クリニック2471</t>
  </si>
  <si>
    <t>クリニック2472</t>
  </si>
  <si>
    <t>クリニック2473</t>
  </si>
  <si>
    <t>クリニック2474</t>
  </si>
  <si>
    <t>クリニック2475</t>
  </si>
  <si>
    <t>クリニック2476</t>
  </si>
  <si>
    <t>クリニック2477</t>
  </si>
  <si>
    <t>クリニック2478</t>
  </si>
  <si>
    <t>クリニック2479</t>
  </si>
  <si>
    <t>クリニック2480</t>
  </si>
  <si>
    <t>クリニック2481</t>
  </si>
  <si>
    <t>クリニック2482</t>
  </si>
  <si>
    <t>クリニック2483</t>
  </si>
  <si>
    <t>クリニック2484</t>
  </si>
  <si>
    <t>クリニック2485</t>
  </si>
  <si>
    <t>クリニック2486</t>
  </si>
  <si>
    <t>クリニック2487</t>
  </si>
  <si>
    <t>クリニック2488</t>
  </si>
  <si>
    <t>クリニック2489</t>
  </si>
  <si>
    <t>クリニック2490</t>
  </si>
  <si>
    <t>クリニック2491</t>
  </si>
  <si>
    <t>クリニック2492</t>
  </si>
  <si>
    <t>クリニック2493</t>
  </si>
  <si>
    <t>クリニック2494</t>
  </si>
  <si>
    <t>クリニック2495</t>
  </si>
  <si>
    <t>クリニック2496</t>
  </si>
  <si>
    <t>クリニック2497</t>
  </si>
  <si>
    <t>クリニック2498</t>
  </si>
  <si>
    <t>クリニック2499</t>
  </si>
  <si>
    <t>クリニック2500</t>
  </si>
  <si>
    <t>クリニック2501</t>
  </si>
  <si>
    <t>クリニック2502</t>
  </si>
  <si>
    <t>クリニック2503</t>
  </si>
  <si>
    <t>クリニック2504</t>
  </si>
  <si>
    <t>クリニック2505</t>
  </si>
  <si>
    <t>クリニック2506</t>
  </si>
  <si>
    <t>クリニック2507</t>
  </si>
  <si>
    <t>クリニック2508</t>
  </si>
  <si>
    <t>クリニック2509</t>
  </si>
  <si>
    <t>クリニック2510</t>
  </si>
  <si>
    <t>クリニック2511</t>
  </si>
  <si>
    <t>クリニック2512</t>
  </si>
  <si>
    <t>クリニック2513</t>
  </si>
  <si>
    <t>クリニック2514</t>
  </si>
  <si>
    <t>クリニック2515</t>
  </si>
  <si>
    <t>クリニック2516</t>
  </si>
  <si>
    <t>クリニック2517</t>
  </si>
  <si>
    <t>クリニック2518</t>
  </si>
  <si>
    <t>クリニック2519</t>
  </si>
  <si>
    <t>クリニック2520</t>
  </si>
  <si>
    <t>クリニック2521</t>
  </si>
  <si>
    <t>クリニック2522</t>
  </si>
  <si>
    <t>クリニック2523</t>
  </si>
  <si>
    <t>クリニック2524</t>
  </si>
  <si>
    <t>クリニック2525</t>
  </si>
  <si>
    <t>クリニック2526</t>
  </si>
  <si>
    <t>クリニック2527</t>
  </si>
  <si>
    <t>クリニック2528</t>
  </si>
  <si>
    <t>クリニック2529</t>
  </si>
  <si>
    <t>クリニック2530</t>
  </si>
  <si>
    <t>クリニック2531</t>
  </si>
  <si>
    <t>クリニック2532</t>
  </si>
  <si>
    <t>クリニック2533</t>
  </si>
  <si>
    <t>クリニック2534</t>
  </si>
  <si>
    <t>クリニック2535</t>
  </si>
  <si>
    <t>クリニック2536</t>
  </si>
  <si>
    <t>クリニック2537</t>
  </si>
  <si>
    <t>クリニック2538</t>
  </si>
  <si>
    <t>クリニック2539</t>
  </si>
  <si>
    <t>クリニック2540</t>
  </si>
  <si>
    <t>クリニック2541</t>
  </si>
  <si>
    <t>クリニック2542</t>
  </si>
  <si>
    <t>クリニック2543</t>
  </si>
  <si>
    <t>クリニック2544</t>
  </si>
  <si>
    <t>クリニック2545</t>
  </si>
  <si>
    <t>クリニック2546</t>
  </si>
  <si>
    <t>クリニック2547</t>
  </si>
  <si>
    <t>クリニック2548</t>
  </si>
  <si>
    <t>クリニック2549</t>
  </si>
  <si>
    <t>クリニック2550</t>
  </si>
  <si>
    <t>クリニック2551</t>
  </si>
  <si>
    <t>クリニック2552</t>
  </si>
  <si>
    <t>クリニック2553</t>
  </si>
  <si>
    <t>クリニック2554</t>
  </si>
  <si>
    <t>クリニック2555</t>
  </si>
  <si>
    <t>クリニック2556</t>
  </si>
  <si>
    <t>クリニック2557</t>
  </si>
  <si>
    <t>クリニック2558</t>
  </si>
  <si>
    <t>クリニック2559</t>
  </si>
  <si>
    <t>クリニック2560</t>
  </si>
  <si>
    <t>クリニック2561</t>
  </si>
  <si>
    <t>クリニック2562</t>
  </si>
  <si>
    <t>クリニック2563</t>
  </si>
  <si>
    <t>クリニック2564</t>
  </si>
  <si>
    <t>クリニック2565</t>
  </si>
  <si>
    <t>クリニック2566</t>
  </si>
  <si>
    <t>クリニック2567</t>
  </si>
  <si>
    <t>クリニック2568</t>
  </si>
  <si>
    <t>クリニック2569</t>
  </si>
  <si>
    <t>クリニック2570</t>
  </si>
  <si>
    <t>クリニック2571</t>
  </si>
  <si>
    <t>クリニック2572</t>
  </si>
  <si>
    <t>クリニック2573</t>
  </si>
  <si>
    <t>クリニック2574</t>
  </si>
  <si>
    <t>クリニック2575</t>
  </si>
  <si>
    <t>クリニック2576</t>
  </si>
  <si>
    <t>クリニック2577</t>
  </si>
  <si>
    <t>クリニック2578</t>
  </si>
  <si>
    <t>クリニック2579</t>
  </si>
  <si>
    <t>クリニック2580</t>
  </si>
  <si>
    <t>クリニック2581</t>
  </si>
  <si>
    <t>クリニック2582</t>
  </si>
  <si>
    <t>クリニック2583</t>
  </si>
  <si>
    <t>クリニック2584</t>
  </si>
  <si>
    <t>クリニック2585</t>
  </si>
  <si>
    <t>クリニック2586</t>
  </si>
  <si>
    <t>クリニック2587</t>
  </si>
  <si>
    <t>クリニック2588</t>
  </si>
  <si>
    <t>クリニック2589</t>
  </si>
  <si>
    <t>クリニック2590</t>
  </si>
  <si>
    <t>クリニック2591</t>
  </si>
  <si>
    <t>クリニック2592</t>
  </si>
  <si>
    <t>クリニック2593</t>
  </si>
  <si>
    <t>クリニック2594</t>
  </si>
  <si>
    <t>クリニック2595</t>
  </si>
  <si>
    <t>クリニック2596</t>
  </si>
  <si>
    <t>クリニック2597</t>
  </si>
  <si>
    <t>クリニック2598</t>
  </si>
  <si>
    <t>クリニック2599</t>
  </si>
  <si>
    <t>クリニック2600</t>
  </si>
  <si>
    <t>クリニック2601</t>
  </si>
  <si>
    <t>クリニック2602</t>
  </si>
  <si>
    <t>クリニック2603</t>
  </si>
  <si>
    <t>クリニック2604</t>
  </si>
  <si>
    <t>クリニック2605</t>
  </si>
  <si>
    <t>クリニック2606</t>
  </si>
  <si>
    <t>クリニック2607</t>
  </si>
  <si>
    <t>クリニック2608</t>
  </si>
  <si>
    <t>クリニック2609</t>
  </si>
  <si>
    <t>クリニック2610</t>
  </si>
  <si>
    <t>クリニック2611</t>
  </si>
  <si>
    <t>クリニック2612</t>
  </si>
  <si>
    <t>クリニック2613</t>
  </si>
  <si>
    <t>クリニック2614</t>
  </si>
  <si>
    <t>クリニック2615</t>
  </si>
  <si>
    <t>クリニック2616</t>
  </si>
  <si>
    <t>クリニック2617</t>
  </si>
  <si>
    <t>クリニック2618</t>
  </si>
  <si>
    <t>クリニック2619</t>
  </si>
  <si>
    <t>クリニック2620</t>
  </si>
  <si>
    <t>クリニック2621</t>
  </si>
  <si>
    <t>クリニック2622</t>
  </si>
  <si>
    <t>クリニック2623</t>
  </si>
  <si>
    <t>クリニック2624</t>
  </si>
  <si>
    <t>クリニック2625</t>
  </si>
  <si>
    <t>クリニック2626</t>
  </si>
  <si>
    <t>クリニック2627</t>
  </si>
  <si>
    <t>クリニック2628</t>
  </si>
  <si>
    <t>クリニック2629</t>
  </si>
  <si>
    <t>クリニック2630</t>
  </si>
  <si>
    <t>クリニック2631</t>
  </si>
  <si>
    <t>クリニック2632</t>
  </si>
  <si>
    <t>クリニック2633</t>
  </si>
  <si>
    <t>クリニック2634</t>
  </si>
  <si>
    <t>クリニック2635</t>
  </si>
  <si>
    <t>クリニック2636</t>
  </si>
  <si>
    <t>クリニック2637</t>
  </si>
  <si>
    <t>クリニック2638</t>
  </si>
  <si>
    <t>クリニック2639</t>
  </si>
  <si>
    <t>クリニック2640</t>
  </si>
  <si>
    <t>クリニック2641</t>
  </si>
  <si>
    <t>クリニック2642</t>
  </si>
  <si>
    <t>クリニック2643</t>
  </si>
  <si>
    <t>クリニック2644</t>
  </si>
  <si>
    <t>クリニック2645</t>
  </si>
  <si>
    <t>クリニック2646</t>
  </si>
  <si>
    <t>クリニック2647</t>
  </si>
  <si>
    <t>クリニック2648</t>
  </si>
  <si>
    <t>クリニック2649</t>
  </si>
  <si>
    <t>クリニック2650</t>
  </si>
  <si>
    <t>クリニック2651</t>
  </si>
  <si>
    <t>クリニック2652</t>
  </si>
  <si>
    <t>クリニック2653</t>
  </si>
  <si>
    <t>クリニック2654</t>
  </si>
  <si>
    <t>クリニック2655</t>
  </si>
  <si>
    <t>クリニック2656</t>
  </si>
  <si>
    <t>クリニック2657</t>
  </si>
  <si>
    <t>クリニック2658</t>
  </si>
  <si>
    <t>クリニック2659</t>
  </si>
  <si>
    <t>クリニック2660</t>
  </si>
  <si>
    <t>クリニック2661</t>
  </si>
  <si>
    <t>クリニック2662</t>
  </si>
  <si>
    <t>クリニック2663</t>
  </si>
  <si>
    <t>クリニック2664</t>
  </si>
  <si>
    <t>クリニック2665</t>
  </si>
  <si>
    <t>クリニック2666</t>
  </si>
  <si>
    <t>クリニック2667</t>
  </si>
  <si>
    <t>クリニック2668</t>
  </si>
  <si>
    <t>クリニック2669</t>
  </si>
  <si>
    <t>クリニック2670</t>
  </si>
  <si>
    <t>クリニック2671</t>
  </si>
  <si>
    <t>クリニック2672</t>
  </si>
  <si>
    <t>クリニック2673</t>
  </si>
  <si>
    <t>クリニック2674</t>
  </si>
  <si>
    <t>クリニック2675</t>
  </si>
  <si>
    <t>クリニック2676</t>
  </si>
  <si>
    <t>クリニック2677</t>
  </si>
  <si>
    <t>クリニック2678</t>
  </si>
  <si>
    <t>クリニック2679</t>
  </si>
  <si>
    <t>クリニック2680</t>
  </si>
  <si>
    <t>クリニック2681</t>
  </si>
  <si>
    <t>クリニック2682</t>
  </si>
  <si>
    <t>クリニック2683</t>
  </si>
  <si>
    <t>クリニック2684</t>
  </si>
  <si>
    <t>クリニック2685</t>
  </si>
  <si>
    <t>クリニック2686</t>
  </si>
  <si>
    <t>クリニック2687</t>
  </si>
  <si>
    <t>クリニック2688</t>
  </si>
  <si>
    <t>クリニック2689</t>
  </si>
  <si>
    <t>クリニック2690</t>
  </si>
  <si>
    <t>クリニック2691</t>
  </si>
  <si>
    <t>クリニック2692</t>
  </si>
  <si>
    <t>クリニック2693</t>
  </si>
  <si>
    <t>クリニック2694</t>
  </si>
  <si>
    <t>クリニック2695</t>
  </si>
  <si>
    <t>クリニック2696</t>
  </si>
  <si>
    <t>クリニック2697</t>
  </si>
  <si>
    <t>クリニック2698</t>
  </si>
  <si>
    <t>クリニック2699</t>
  </si>
  <si>
    <t>クリニック2700</t>
  </si>
  <si>
    <t>クリニック2701</t>
  </si>
  <si>
    <t>クリニック2702</t>
  </si>
  <si>
    <t>クリニック2703</t>
  </si>
  <si>
    <t>クリニック2704</t>
  </si>
  <si>
    <t>クリニック2705</t>
  </si>
  <si>
    <t>クリニック2706</t>
  </si>
  <si>
    <t>クリニック2707</t>
  </si>
  <si>
    <t>クリニック2708</t>
  </si>
  <si>
    <t>クリニック2709</t>
  </si>
  <si>
    <t>クリニック2710</t>
  </si>
  <si>
    <t>クリニック2711</t>
  </si>
  <si>
    <t>クリニック2712</t>
  </si>
  <si>
    <t>クリニック2713</t>
  </si>
  <si>
    <t>クリニック2714</t>
  </si>
  <si>
    <t>クリニック2715</t>
  </si>
  <si>
    <t>クリニック2716</t>
  </si>
  <si>
    <t>クリニック2717</t>
  </si>
  <si>
    <t>クリニック2718</t>
  </si>
  <si>
    <t>クリニック2719</t>
  </si>
  <si>
    <t>クリニック2720</t>
  </si>
  <si>
    <t>クリニック2721</t>
  </si>
  <si>
    <t>クリニック2722</t>
  </si>
  <si>
    <t>クリニック2723</t>
  </si>
  <si>
    <t>クリニック2724</t>
  </si>
  <si>
    <t>クリニック2725</t>
  </si>
  <si>
    <t>クリニック2726</t>
  </si>
  <si>
    <t>クリニック2727</t>
  </si>
  <si>
    <t>クリニック2728</t>
  </si>
  <si>
    <t>クリニック2729</t>
  </si>
  <si>
    <t>クリニック2730</t>
  </si>
  <si>
    <t>クリニック2731</t>
  </si>
  <si>
    <t>クリニック2732</t>
  </si>
  <si>
    <t>クリニック2733</t>
  </si>
  <si>
    <t>クリニック2734</t>
  </si>
  <si>
    <t>クリニック2735</t>
  </si>
  <si>
    <t>クリニック2736</t>
  </si>
  <si>
    <t>クリニック2737</t>
  </si>
  <si>
    <t>クリニック2738</t>
  </si>
  <si>
    <t>クリニック2739</t>
  </si>
  <si>
    <t>クリニック2740</t>
  </si>
  <si>
    <t>クリニック2741</t>
  </si>
  <si>
    <t>クリニック2742</t>
  </si>
  <si>
    <t>クリニック2743</t>
  </si>
  <si>
    <t>クリニック2744</t>
  </si>
  <si>
    <t>クリニック2745</t>
  </si>
  <si>
    <t>クリニック2746</t>
  </si>
  <si>
    <t>クリニック2747</t>
  </si>
  <si>
    <t>クリニック2748</t>
  </si>
  <si>
    <t>クリニック2749</t>
  </si>
  <si>
    <t>クリニック2750</t>
  </si>
  <si>
    <t>クリニック2751</t>
  </si>
  <si>
    <t>クリニック2752</t>
  </si>
  <si>
    <t>クリニック2753</t>
  </si>
  <si>
    <t>クリニック2754</t>
  </si>
  <si>
    <t>クリニック2755</t>
  </si>
  <si>
    <t>クリニック2756</t>
  </si>
  <si>
    <t>クリニック2757</t>
  </si>
  <si>
    <t>クリニック2758</t>
  </si>
  <si>
    <t>クリニック2759</t>
  </si>
  <si>
    <t>クリニック2760</t>
  </si>
  <si>
    <t>クリニック2761</t>
  </si>
  <si>
    <t>クリニック2762</t>
  </si>
  <si>
    <t>クリニック2763</t>
  </si>
  <si>
    <t>クリニック2764</t>
  </si>
  <si>
    <t>クリニック2765</t>
  </si>
  <si>
    <t>クリニック2766</t>
  </si>
  <si>
    <t>クリニック2767</t>
  </si>
  <si>
    <t>クリニック2768</t>
  </si>
  <si>
    <t>クリニック2769</t>
  </si>
  <si>
    <t>クリニック2770</t>
  </si>
  <si>
    <t>クリニック2771</t>
  </si>
  <si>
    <t>クリニック2772</t>
  </si>
  <si>
    <t>クリニック2773</t>
  </si>
  <si>
    <t>クリニック2774</t>
  </si>
  <si>
    <t>クリニック2775</t>
  </si>
  <si>
    <t>クリニック2776</t>
  </si>
  <si>
    <t>クリニック2777</t>
  </si>
  <si>
    <t>クリニック2778</t>
  </si>
  <si>
    <t>クリニック2779</t>
  </si>
  <si>
    <t>クリニック2780</t>
  </si>
  <si>
    <t>クリニック2781</t>
  </si>
  <si>
    <t>クリニック2782</t>
  </si>
  <si>
    <t>クリニック2783</t>
  </si>
  <si>
    <t>クリニック2784</t>
  </si>
  <si>
    <t>クリニック2785</t>
  </si>
  <si>
    <t>クリニック2786</t>
  </si>
  <si>
    <t>クリニック2787</t>
  </si>
  <si>
    <t>クリニック2788</t>
  </si>
  <si>
    <t>クリニック2789</t>
  </si>
  <si>
    <t>クリニック2790</t>
  </si>
  <si>
    <t>クリニック2791</t>
  </si>
  <si>
    <t>クリニック2792</t>
  </si>
  <si>
    <t>クリニック2793</t>
  </si>
  <si>
    <t>クリニック2794</t>
  </si>
  <si>
    <t>クリニック2795</t>
  </si>
  <si>
    <t>クリニック2796</t>
  </si>
  <si>
    <t>クリニック2797</t>
  </si>
  <si>
    <t>クリニック2798</t>
  </si>
  <si>
    <t>クリニック2799</t>
  </si>
  <si>
    <t>クリニック2800</t>
  </si>
  <si>
    <t>クリニック2801</t>
  </si>
  <si>
    <t>クリニック2802</t>
  </si>
  <si>
    <t>クリニック2803</t>
  </si>
  <si>
    <t>クリニック2804</t>
  </si>
  <si>
    <t>クリニック2805</t>
  </si>
  <si>
    <t>クリニック2806</t>
  </si>
  <si>
    <t>クリニック2807</t>
  </si>
  <si>
    <t>クリニック2808</t>
  </si>
  <si>
    <t>クリニック2809</t>
  </si>
  <si>
    <t>クリニック2810</t>
  </si>
  <si>
    <t>クリニック2811</t>
  </si>
  <si>
    <t>クリニック2812</t>
  </si>
  <si>
    <t>クリニック2813</t>
  </si>
  <si>
    <t>クリニック2814</t>
  </si>
  <si>
    <t>クリニック2815</t>
  </si>
  <si>
    <t>クリニック2816</t>
  </si>
  <si>
    <t>クリニック2817</t>
  </si>
  <si>
    <t>クリニック2818</t>
  </si>
  <si>
    <t>クリニック2819</t>
  </si>
  <si>
    <t>クリニック2820</t>
  </si>
  <si>
    <t>クリニック2821</t>
  </si>
  <si>
    <t>クリニック2822</t>
  </si>
  <si>
    <t>クリニック2823</t>
  </si>
  <si>
    <t>クリニック2824</t>
  </si>
  <si>
    <t>クリニック2825</t>
  </si>
  <si>
    <t>クリニック2826</t>
  </si>
  <si>
    <t>クリニック2827</t>
  </si>
  <si>
    <t>クリニック2828</t>
  </si>
  <si>
    <t>クリニック2829</t>
  </si>
  <si>
    <t>クリニック2830</t>
  </si>
  <si>
    <t>クリニック2831</t>
  </si>
  <si>
    <t>クリニック2832</t>
  </si>
  <si>
    <t>クリニック2833</t>
  </si>
  <si>
    <t>クリニック2834</t>
  </si>
  <si>
    <t>クリニック2835</t>
  </si>
  <si>
    <t>クリニック2836</t>
  </si>
  <si>
    <t>クリニック2837</t>
  </si>
  <si>
    <t>クリニック2838</t>
  </si>
  <si>
    <t>クリニック2839</t>
  </si>
  <si>
    <t>クリニック2840</t>
  </si>
  <si>
    <t>クリニック2841</t>
  </si>
  <si>
    <t>クリニック2842</t>
  </si>
  <si>
    <t>クリニック2843</t>
  </si>
  <si>
    <t>クリニック2844</t>
  </si>
  <si>
    <t>クリニック2845</t>
  </si>
  <si>
    <t>クリニック2846</t>
  </si>
  <si>
    <t>クリニック2847</t>
  </si>
  <si>
    <t>クリニック2848</t>
  </si>
  <si>
    <t>クリニック2849</t>
  </si>
  <si>
    <t>クリニック2850</t>
  </si>
  <si>
    <t>クリニック2851</t>
  </si>
  <si>
    <t>クリニック2852</t>
  </si>
  <si>
    <t>クリニック2853</t>
  </si>
  <si>
    <t>クリニック2854</t>
  </si>
  <si>
    <t>クリニック2855</t>
  </si>
  <si>
    <t>クリニック2856</t>
  </si>
  <si>
    <t>クリニック2857</t>
  </si>
  <si>
    <t>クリニック2858</t>
  </si>
  <si>
    <t>クリニック2859</t>
  </si>
  <si>
    <t>クリニック2860</t>
  </si>
  <si>
    <t>クリニック2861</t>
  </si>
  <si>
    <t>クリニック2862</t>
  </si>
  <si>
    <t>クリニック2863</t>
  </si>
  <si>
    <t>クリニック2864</t>
  </si>
  <si>
    <t>クリニック2865</t>
  </si>
  <si>
    <t>クリニック2866</t>
  </si>
  <si>
    <t>クリニック2867</t>
  </si>
  <si>
    <t>クリニック2868</t>
  </si>
  <si>
    <t>クリニック2869</t>
  </si>
  <si>
    <t>クリニック2870</t>
  </si>
  <si>
    <t>クリニック2871</t>
  </si>
  <si>
    <t>クリニック2872</t>
  </si>
  <si>
    <t>クリニック2873</t>
  </si>
  <si>
    <t>クリニック2874</t>
  </si>
  <si>
    <t>クリニック2875</t>
  </si>
  <si>
    <t>クリニック2876</t>
  </si>
  <si>
    <t>クリニック2877</t>
  </si>
  <si>
    <t>クリニック2878</t>
  </si>
  <si>
    <t>クリニック2879</t>
  </si>
  <si>
    <t>クリニック2880</t>
  </si>
  <si>
    <t>クリニック2881</t>
  </si>
  <si>
    <t>クリニック2882</t>
  </si>
  <si>
    <t>クリニック2883</t>
  </si>
  <si>
    <t>クリニック2884</t>
  </si>
  <si>
    <t>クリニック2885</t>
  </si>
  <si>
    <t>クリニック2886</t>
  </si>
  <si>
    <t>クリニック2887</t>
  </si>
  <si>
    <t>クリニック2888</t>
  </si>
  <si>
    <t>クリニック2889</t>
  </si>
  <si>
    <t>クリニック2890</t>
  </si>
  <si>
    <t>クリニック2891</t>
  </si>
  <si>
    <t>クリニック2892</t>
  </si>
  <si>
    <t>クリニック2893</t>
  </si>
  <si>
    <t>クリニック2894</t>
  </si>
  <si>
    <t>クリニック2895</t>
  </si>
  <si>
    <t>クリニック2896</t>
  </si>
  <si>
    <t>クリニック2897</t>
  </si>
  <si>
    <t>クリニック2898</t>
  </si>
  <si>
    <t>クリニック2899</t>
  </si>
  <si>
    <t>クリニック2900</t>
  </si>
  <si>
    <t>クリニック2901</t>
  </si>
  <si>
    <t>クリニック2902</t>
  </si>
  <si>
    <t>クリニック2903</t>
  </si>
  <si>
    <t>クリニック2904</t>
  </si>
  <si>
    <t>クリニック2905</t>
  </si>
  <si>
    <t>クリニック2906</t>
  </si>
  <si>
    <t>クリニック2907</t>
  </si>
  <si>
    <t>クリニック2908</t>
  </si>
  <si>
    <t>クリニック2909</t>
  </si>
  <si>
    <t>クリニック2910</t>
  </si>
  <si>
    <t>クリニック2911</t>
  </si>
  <si>
    <t>クリニック2912</t>
  </si>
  <si>
    <t>クリニック2913</t>
  </si>
  <si>
    <t>クリニック2914</t>
  </si>
  <si>
    <t>クリニック2915</t>
  </si>
  <si>
    <t>クリニック2916</t>
  </si>
  <si>
    <t>クリニック2917</t>
  </si>
  <si>
    <t>クリニック2918</t>
  </si>
  <si>
    <t>クリニック2919</t>
  </si>
  <si>
    <t>クリニック2920</t>
  </si>
  <si>
    <t>クリニック2921</t>
  </si>
  <si>
    <t>クリニック2922</t>
  </si>
  <si>
    <t>クリニック2923</t>
  </si>
  <si>
    <t>クリニック2924</t>
  </si>
  <si>
    <t>クリニック2925</t>
  </si>
  <si>
    <t>クリニック2926</t>
  </si>
  <si>
    <t>クリニック2927</t>
  </si>
  <si>
    <t>クリニック2928</t>
  </si>
  <si>
    <t>クリニック2929</t>
  </si>
  <si>
    <t>クリニック2930</t>
  </si>
  <si>
    <t>クリニック2931</t>
  </si>
  <si>
    <t>クリニック2932</t>
  </si>
  <si>
    <t>クリニック2933</t>
  </si>
  <si>
    <t>クリニック2934</t>
  </si>
  <si>
    <t>クリニック2935</t>
  </si>
  <si>
    <t>クリニック2936</t>
  </si>
  <si>
    <t>クリニック2937</t>
  </si>
  <si>
    <t>クリニック2938</t>
  </si>
  <si>
    <t>クリニック2939</t>
  </si>
  <si>
    <t>クリニック2940</t>
  </si>
  <si>
    <t>クリニック2941</t>
  </si>
  <si>
    <t>クリニック2942</t>
  </si>
  <si>
    <t>クリニック2943</t>
  </si>
  <si>
    <t>クリニック2944</t>
  </si>
  <si>
    <t>クリニック2945</t>
  </si>
  <si>
    <t>クリニック2946</t>
  </si>
  <si>
    <t>クリニック2947</t>
  </si>
  <si>
    <t>クリニック2948</t>
  </si>
  <si>
    <t>クリニック2949</t>
  </si>
  <si>
    <t>クリニック2950</t>
  </si>
  <si>
    <t>クリニック2951</t>
  </si>
  <si>
    <t>クリニック2952</t>
  </si>
  <si>
    <t>クリニック2953</t>
  </si>
  <si>
    <t>クリニック2954</t>
  </si>
  <si>
    <t>クリニック2955</t>
  </si>
  <si>
    <t>クリニック2956</t>
  </si>
  <si>
    <t>クリニック2957</t>
  </si>
  <si>
    <t>クリニック2958</t>
  </si>
  <si>
    <t>クリニック2959</t>
  </si>
  <si>
    <t>クリニック2960</t>
  </si>
  <si>
    <t>クリニック2961</t>
  </si>
  <si>
    <t>クリニック2962</t>
  </si>
  <si>
    <t>クリニック2963</t>
  </si>
  <si>
    <t>クリニック2964</t>
  </si>
  <si>
    <t>クリニック2965</t>
  </si>
  <si>
    <t>クリニック2966</t>
  </si>
  <si>
    <t>クリニック2967</t>
  </si>
  <si>
    <t>クリニック2968</t>
  </si>
  <si>
    <t>クリニック2969</t>
  </si>
  <si>
    <t>クリニック2970</t>
  </si>
  <si>
    <t>クリニック2971</t>
  </si>
  <si>
    <t>クリニック2972</t>
  </si>
  <si>
    <t>クリニック2973</t>
  </si>
  <si>
    <t>クリニック2974</t>
  </si>
  <si>
    <t>クリニック2975</t>
  </si>
  <si>
    <t>クリニック2976</t>
  </si>
  <si>
    <t>クリニック2977</t>
  </si>
  <si>
    <t>クリニック2978</t>
  </si>
  <si>
    <t>クリニック2979</t>
  </si>
  <si>
    <t>クリニック2980</t>
  </si>
  <si>
    <t>クリニック2981</t>
  </si>
  <si>
    <t>クリニック2982</t>
  </si>
  <si>
    <t>クリニック2983</t>
  </si>
  <si>
    <t>クリニック2984</t>
  </si>
  <si>
    <t>クリニック2985</t>
  </si>
  <si>
    <t>クリニック2986</t>
  </si>
  <si>
    <t>クリニック2987</t>
  </si>
  <si>
    <t>クリニック2988</t>
  </si>
  <si>
    <t>クリニック2989</t>
  </si>
  <si>
    <t>クリニック2990</t>
  </si>
  <si>
    <t>クリニック2991</t>
  </si>
  <si>
    <t>クリニック2992</t>
  </si>
  <si>
    <t>クリニック2993</t>
  </si>
  <si>
    <t>クリニック2994</t>
  </si>
  <si>
    <t>クリニック2995</t>
  </si>
  <si>
    <t>クリニック2996</t>
  </si>
  <si>
    <t>クリニック2997</t>
  </si>
  <si>
    <t>クリニック2998</t>
  </si>
  <si>
    <t>クリニック2999</t>
  </si>
  <si>
    <t>料金(0-5)</t>
  </si>
  <si>
    <t>契約(0-5)</t>
  </si>
  <si>
    <t>治療(0-5)</t>
  </si>
  <si>
    <t>安全(0-5)</t>
  </si>
  <si>
    <t>実績(0-5)</t>
  </si>
  <si>
    <t>通いやすさ(0-5)</t>
  </si>
  <si>
    <t>サポート(0-5)</t>
  </si>
  <si>
    <t>安心配慮(0-5)</t>
  </si>
  <si>
    <t>オンライン(0-5)</t>
  </si>
  <si>
    <t>口コミ(0-5)</t>
  </si>
  <si>
    <t>透明性(0-5)</t>
  </si>
  <si>
    <t>A:価格&amp;契約(20)</t>
  </si>
  <si>
    <t>B:治療&amp;安全(25)</t>
  </si>
  <si>
    <t>C:通いやすさ(20)</t>
  </si>
  <si>
    <t>D:サポート(15)</t>
  </si>
  <si>
    <t>E:安心材料(20)</t>
  </si>
  <si>
    <t>総合スコア(100)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</si>
</sst>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11"/>
      <color theme="1"/>
      <name val="ＭＳ Ｐゴシック"/>
      <family val="2"/>
      <scheme val="minor"/>
    </font>
    <font>
      <b/>
      <sz val="11"/>
      <name val="ＭＳ Ｐゴシック"/>
      <family val="3"/>
      <charset val="128"/>
    </font>
    <font>
      <sz val="6"/>
      <name val="ＭＳ Ｐゴシック"/>
      <family val="3"/>
      <charset val="128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DE7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4">
    <xf numFmtId="0" fontId="0" fillId="0" borderId="0" xfId="0"/>
    <xf numFmtId="0" fontId="1" fillId="0" borderId="0" xfId="0" applyFont="1" applyAlignment="1">
      <alignment horizontal="center" vertical="center" wrapText="1"/>
    </xf>
    <xf numFmtId="0" fontId="0" fillId="2" borderId="0" xfId="0" applyFill="1"/>
    <xf numFmtId="0" fontId="1" fillId="0" borderId="0" xfId="0" applyFont="1"/>
  </cellXfs>
  <cellStyles count="1">
    <cellStyle name="標準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2"/>
  <sheetViews>
    <sheetView tabSelected="1" workbookViewId="0"/>
  </sheetViews>
  <sheetFormatPr defaultRowHeight="13.5" x14ac:dyDescent="0.15"/>
  <cols>
    <col min="1" max="1" width="95" customWidth="1"/>
  </cols>
  <sheetData>
    <row r="1" spans="1:1" x14ac:dyDescent="0.15">
      <c r="A1" t="s">
        <v>0</v>
      </c>
    </row>
    <row r="2" spans="1:1" x14ac:dyDescent="0.15">
      <c r="A2" t="s">
        <v>1</v>
      </c>
    </row>
  </sheetData>
  <phoneticPr fontId="2"/>
  <pageMargins left="0.75" right="0.75" top="1" bottom="1" header="0.5" footer="0.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I3000"/>
  <sheetViews>
    <sheetView workbookViewId="0">
      <pane ySplit="1" topLeftCell="A2" activePane="bottomLeft" state="frozen"/>
      <selection pane="bottomLeft"/>
    </sheetView>
  </sheetViews>
  <sheetFormatPr defaultRowHeight="13.5" x14ac:dyDescent="0.15"/>
  <cols>
    <col min="1" max="1" width="18" customWidth="1"/>
    <col min="2" max="35" width="16" customWidth="1"/>
  </cols>
  <sheetData>
    <row r="1" spans="1:35" ht="27" x14ac:dyDescent="0.15">
      <c r="A1" s="1" t="s">
        <v>2</v>
      </c>
      <c r="B1" s="1" t="s">
        <v>3</v>
      </c>
      <c r="C1" s="1" t="s">
        <v>4</v>
      </c>
      <c r="D1" s="1" t="s">
        <v>5</v>
      </c>
      <c r="E1" s="1" t="s">
        <v>6</v>
      </c>
      <c r="F1" s="1" t="s">
        <v>7</v>
      </c>
      <c r="G1" s="1" t="s">
        <v>8</v>
      </c>
      <c r="H1" s="1" t="s">
        <v>9</v>
      </c>
      <c r="I1" s="1" t="s">
        <v>10</v>
      </c>
      <c r="J1" s="1" t="s">
        <v>11</v>
      </c>
      <c r="K1" s="1" t="s">
        <v>12</v>
      </c>
      <c r="L1" s="1" t="s">
        <v>13</v>
      </c>
      <c r="M1" s="1" t="s">
        <v>14</v>
      </c>
      <c r="N1" s="1" t="s">
        <v>15</v>
      </c>
      <c r="O1" s="1" t="s">
        <v>16</v>
      </c>
      <c r="P1" s="1" t="s">
        <v>17</v>
      </c>
      <c r="Q1" s="1" t="s">
        <v>18</v>
      </c>
      <c r="R1" s="1" t="s">
        <v>19</v>
      </c>
      <c r="S1" s="1" t="s">
        <v>20</v>
      </c>
      <c r="T1" s="1" t="s">
        <v>21</v>
      </c>
      <c r="U1" s="1" t="s">
        <v>22</v>
      </c>
      <c r="V1" s="1" t="s">
        <v>23</v>
      </c>
      <c r="W1" s="1" t="s">
        <v>24</v>
      </c>
      <c r="X1" s="1" t="s">
        <v>25</v>
      </c>
      <c r="Y1" s="1" t="s">
        <v>26</v>
      </c>
      <c r="Z1" s="1" t="s">
        <v>27</v>
      </c>
      <c r="AA1" s="1" t="s">
        <v>28</v>
      </c>
      <c r="AB1" s="1" t="s">
        <v>29</v>
      </c>
      <c r="AC1" s="1" t="s">
        <v>30</v>
      </c>
      <c r="AD1" s="1" t="s">
        <v>31</v>
      </c>
      <c r="AE1" s="1" t="s">
        <v>32</v>
      </c>
      <c r="AF1" s="1" t="s">
        <v>33</v>
      </c>
      <c r="AG1" s="1" t="s">
        <v>34</v>
      </c>
      <c r="AH1" s="1" t="s">
        <v>35</v>
      </c>
      <c r="AI1" s="1" t="s">
        <v>36</v>
      </c>
    </row>
    <row r="2" spans="1:35" x14ac:dyDescent="0.15">
      <c r="A2" t="s">
        <v>37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</row>
    <row r="3" spans="1:35" x14ac:dyDescent="0.15">
      <c r="A3" t="s">
        <v>38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</row>
    <row r="4" spans="1:35" x14ac:dyDescent="0.15">
      <c r="A4" t="s">
        <v>39</v>
      </c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</row>
    <row r="5" spans="1:35" x14ac:dyDescent="0.15">
      <c r="A5" t="s">
        <v>40</v>
      </c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</row>
    <row r="6" spans="1:35" x14ac:dyDescent="0.15">
      <c r="A6" t="s">
        <v>41</v>
      </c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</row>
    <row r="7" spans="1:35" x14ac:dyDescent="0.15">
      <c r="A7" t="s">
        <v>42</v>
      </c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</row>
    <row r="8" spans="1:35" x14ac:dyDescent="0.15">
      <c r="A8" t="s">
        <v>43</v>
      </c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</row>
    <row r="9" spans="1:35" x14ac:dyDescent="0.15">
      <c r="A9" t="s">
        <v>44</v>
      </c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</row>
    <row r="10" spans="1:35" x14ac:dyDescent="0.15">
      <c r="A10" t="s">
        <v>45</v>
      </c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</row>
    <row r="11" spans="1:35" x14ac:dyDescent="0.15">
      <c r="A11" t="s">
        <v>46</v>
      </c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</row>
    <row r="12" spans="1:35" x14ac:dyDescent="0.15">
      <c r="A12" t="s">
        <v>47</v>
      </c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</row>
    <row r="13" spans="1:35" x14ac:dyDescent="0.15">
      <c r="A13" t="s">
        <v>48</v>
      </c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</row>
    <row r="14" spans="1:35" x14ac:dyDescent="0.15">
      <c r="A14" t="s">
        <v>49</v>
      </c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</row>
    <row r="15" spans="1:35" x14ac:dyDescent="0.15">
      <c r="A15" t="s">
        <v>50</v>
      </c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</row>
    <row r="16" spans="1:35" x14ac:dyDescent="0.15">
      <c r="A16" t="s">
        <v>51</v>
      </c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</row>
    <row r="17" spans="1:35" x14ac:dyDescent="0.15">
      <c r="A17" t="s">
        <v>52</v>
      </c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</row>
    <row r="18" spans="1:35" x14ac:dyDescent="0.15">
      <c r="A18" t="s">
        <v>53</v>
      </c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</row>
    <row r="19" spans="1:35" x14ac:dyDescent="0.15">
      <c r="A19" t="s">
        <v>54</v>
      </c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</row>
    <row r="20" spans="1:35" x14ac:dyDescent="0.15">
      <c r="A20" t="s">
        <v>55</v>
      </c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</row>
    <row r="21" spans="1:35" x14ac:dyDescent="0.15">
      <c r="A21" t="s">
        <v>56</v>
      </c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</row>
    <row r="22" spans="1:35" x14ac:dyDescent="0.15">
      <c r="A22" t="s">
        <v>57</v>
      </c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</row>
    <row r="23" spans="1:35" x14ac:dyDescent="0.15">
      <c r="A23" t="s">
        <v>58</v>
      </c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</row>
    <row r="24" spans="1:35" x14ac:dyDescent="0.15">
      <c r="A24" t="s">
        <v>59</v>
      </c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</row>
    <row r="25" spans="1:35" x14ac:dyDescent="0.15">
      <c r="A25" t="s">
        <v>60</v>
      </c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</row>
    <row r="26" spans="1:35" x14ac:dyDescent="0.15">
      <c r="A26" t="s">
        <v>61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</row>
    <row r="27" spans="1:35" x14ac:dyDescent="0.15">
      <c r="A27" t="s">
        <v>62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</row>
    <row r="28" spans="1:35" x14ac:dyDescent="0.15">
      <c r="A28" t="s">
        <v>63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</row>
    <row r="29" spans="1:35" x14ac:dyDescent="0.15">
      <c r="A29" t="s">
        <v>64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</row>
    <row r="30" spans="1:35" x14ac:dyDescent="0.15">
      <c r="A30" t="s">
        <v>65</v>
      </c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</row>
    <row r="31" spans="1:35" x14ac:dyDescent="0.15">
      <c r="A31" t="s">
        <v>66</v>
      </c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</row>
    <row r="32" spans="1:35" x14ac:dyDescent="0.15">
      <c r="A32" t="s">
        <v>67</v>
      </c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</row>
    <row r="33" spans="1:35" x14ac:dyDescent="0.15">
      <c r="A33" t="s">
        <v>68</v>
      </c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</row>
    <row r="34" spans="1:35" x14ac:dyDescent="0.15">
      <c r="A34" t="s">
        <v>69</v>
      </c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</row>
    <row r="35" spans="1:35" x14ac:dyDescent="0.15">
      <c r="A35" t="s">
        <v>70</v>
      </c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</row>
    <row r="36" spans="1:35" x14ac:dyDescent="0.15">
      <c r="A36" t="s">
        <v>71</v>
      </c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</row>
    <row r="37" spans="1:35" x14ac:dyDescent="0.15">
      <c r="A37" t="s">
        <v>72</v>
      </c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</row>
    <row r="38" spans="1:35" x14ac:dyDescent="0.15">
      <c r="A38" t="s">
        <v>73</v>
      </c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</row>
    <row r="39" spans="1:35" x14ac:dyDescent="0.15">
      <c r="A39" t="s">
        <v>74</v>
      </c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</row>
    <row r="40" spans="1:35" x14ac:dyDescent="0.15">
      <c r="A40" t="s">
        <v>75</v>
      </c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</row>
    <row r="41" spans="1:35" x14ac:dyDescent="0.15">
      <c r="A41" t="s">
        <v>76</v>
      </c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</row>
    <row r="42" spans="1:35" x14ac:dyDescent="0.15">
      <c r="A42" t="s">
        <v>77</v>
      </c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</row>
    <row r="43" spans="1:35" x14ac:dyDescent="0.15">
      <c r="A43" t="s">
        <v>78</v>
      </c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</row>
    <row r="44" spans="1:35" x14ac:dyDescent="0.15">
      <c r="A44" t="s">
        <v>79</v>
      </c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</row>
    <row r="45" spans="1:35" x14ac:dyDescent="0.15">
      <c r="A45" t="s">
        <v>80</v>
      </c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</row>
    <row r="46" spans="1:35" x14ac:dyDescent="0.15">
      <c r="A46" t="s">
        <v>81</v>
      </c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</row>
    <row r="47" spans="1:35" x14ac:dyDescent="0.15">
      <c r="A47" t="s">
        <v>82</v>
      </c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</row>
    <row r="48" spans="1:35" x14ac:dyDescent="0.15">
      <c r="A48" t="s">
        <v>83</v>
      </c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</row>
    <row r="49" spans="1:35" x14ac:dyDescent="0.15">
      <c r="A49" t="s">
        <v>84</v>
      </c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</row>
    <row r="50" spans="1:35" x14ac:dyDescent="0.15">
      <c r="A50" t="s">
        <v>85</v>
      </c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</row>
    <row r="51" spans="1:35" x14ac:dyDescent="0.15">
      <c r="A51" t="s">
        <v>86</v>
      </c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</row>
    <row r="52" spans="1:35" x14ac:dyDescent="0.15">
      <c r="A52" t="s">
        <v>87</v>
      </c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</row>
    <row r="53" spans="1:35" x14ac:dyDescent="0.15">
      <c r="A53" t="s">
        <v>88</v>
      </c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</row>
    <row r="54" spans="1:35" x14ac:dyDescent="0.15">
      <c r="A54" t="s">
        <v>89</v>
      </c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</row>
    <row r="55" spans="1:35" x14ac:dyDescent="0.15">
      <c r="A55" t="s">
        <v>90</v>
      </c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</row>
    <row r="56" spans="1:35" x14ac:dyDescent="0.15">
      <c r="A56" t="s">
        <v>91</v>
      </c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</row>
    <row r="57" spans="1:35" x14ac:dyDescent="0.15">
      <c r="A57" t="s">
        <v>92</v>
      </c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</row>
    <row r="58" spans="1:35" x14ac:dyDescent="0.15">
      <c r="A58" t="s">
        <v>93</v>
      </c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</row>
    <row r="59" spans="1:35" x14ac:dyDescent="0.15">
      <c r="A59" t="s">
        <v>94</v>
      </c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</row>
    <row r="60" spans="1:35" x14ac:dyDescent="0.15">
      <c r="A60" t="s">
        <v>95</v>
      </c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</row>
    <row r="61" spans="1:35" x14ac:dyDescent="0.15">
      <c r="A61" t="s">
        <v>96</v>
      </c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</row>
    <row r="62" spans="1:35" x14ac:dyDescent="0.15">
      <c r="A62" t="s">
        <v>97</v>
      </c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</row>
    <row r="63" spans="1:35" x14ac:dyDescent="0.15">
      <c r="A63" t="s">
        <v>98</v>
      </c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</row>
    <row r="64" spans="1:35" x14ac:dyDescent="0.15">
      <c r="A64" t="s">
        <v>99</v>
      </c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</row>
    <row r="65" spans="1:35" x14ac:dyDescent="0.15">
      <c r="A65" t="s">
        <v>100</v>
      </c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</row>
    <row r="66" spans="1:35" x14ac:dyDescent="0.15">
      <c r="A66" t="s">
        <v>101</v>
      </c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</row>
    <row r="67" spans="1:35" x14ac:dyDescent="0.15">
      <c r="A67" t="s">
        <v>102</v>
      </c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</row>
    <row r="68" spans="1:35" x14ac:dyDescent="0.15">
      <c r="A68" t="s">
        <v>103</v>
      </c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</row>
    <row r="69" spans="1:35" x14ac:dyDescent="0.15">
      <c r="A69" t="s">
        <v>104</v>
      </c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</row>
    <row r="70" spans="1:35" x14ac:dyDescent="0.15">
      <c r="A70" t="s">
        <v>105</v>
      </c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</row>
    <row r="71" spans="1:35" x14ac:dyDescent="0.15">
      <c r="A71" t="s">
        <v>106</v>
      </c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</row>
    <row r="72" spans="1:35" x14ac:dyDescent="0.15">
      <c r="A72" t="s">
        <v>107</v>
      </c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</row>
    <row r="73" spans="1:35" x14ac:dyDescent="0.15">
      <c r="A73" t="s">
        <v>108</v>
      </c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</row>
    <row r="74" spans="1:35" x14ac:dyDescent="0.15">
      <c r="A74" t="s">
        <v>109</v>
      </c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</row>
    <row r="75" spans="1:35" x14ac:dyDescent="0.15">
      <c r="A75" t="s">
        <v>110</v>
      </c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</row>
    <row r="76" spans="1:35" x14ac:dyDescent="0.15">
      <c r="A76" t="s">
        <v>111</v>
      </c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</row>
    <row r="77" spans="1:35" x14ac:dyDescent="0.15">
      <c r="A77" t="s">
        <v>112</v>
      </c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</row>
    <row r="78" spans="1:35" x14ac:dyDescent="0.15">
      <c r="A78" t="s">
        <v>113</v>
      </c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</row>
    <row r="79" spans="1:35" x14ac:dyDescent="0.15">
      <c r="A79" t="s">
        <v>114</v>
      </c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</row>
    <row r="80" spans="1:35" x14ac:dyDescent="0.15">
      <c r="A80" t="s">
        <v>115</v>
      </c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</row>
    <row r="81" spans="1:35" x14ac:dyDescent="0.15">
      <c r="A81" t="s">
        <v>116</v>
      </c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</row>
    <row r="82" spans="1:35" x14ac:dyDescent="0.15">
      <c r="A82" t="s">
        <v>117</v>
      </c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</row>
    <row r="83" spans="1:35" x14ac:dyDescent="0.15">
      <c r="A83" t="s">
        <v>118</v>
      </c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</row>
    <row r="84" spans="1:35" x14ac:dyDescent="0.15">
      <c r="A84" t="s">
        <v>119</v>
      </c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</row>
    <row r="85" spans="1:35" x14ac:dyDescent="0.15">
      <c r="A85" t="s">
        <v>120</v>
      </c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</row>
    <row r="86" spans="1:35" x14ac:dyDescent="0.15">
      <c r="A86" t="s">
        <v>121</v>
      </c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</row>
    <row r="87" spans="1:35" x14ac:dyDescent="0.15">
      <c r="A87" t="s">
        <v>122</v>
      </c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</row>
    <row r="88" spans="1:35" x14ac:dyDescent="0.15">
      <c r="A88" t="s">
        <v>123</v>
      </c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</row>
    <row r="89" spans="1:35" x14ac:dyDescent="0.15">
      <c r="A89" t="s">
        <v>124</v>
      </c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</row>
    <row r="90" spans="1:35" x14ac:dyDescent="0.15">
      <c r="A90" t="s">
        <v>125</v>
      </c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</row>
    <row r="91" spans="1:35" x14ac:dyDescent="0.15">
      <c r="A91" t="s">
        <v>126</v>
      </c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</row>
    <row r="92" spans="1:35" x14ac:dyDescent="0.15">
      <c r="A92" t="s">
        <v>127</v>
      </c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</row>
    <row r="93" spans="1:35" x14ac:dyDescent="0.15">
      <c r="A93" t="s">
        <v>128</v>
      </c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</row>
    <row r="94" spans="1:35" x14ac:dyDescent="0.15">
      <c r="A94" t="s">
        <v>129</v>
      </c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</row>
    <row r="95" spans="1:35" x14ac:dyDescent="0.15">
      <c r="A95" t="s">
        <v>130</v>
      </c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</row>
    <row r="96" spans="1:35" x14ac:dyDescent="0.15">
      <c r="A96" t="s">
        <v>131</v>
      </c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</row>
    <row r="97" spans="1:35" x14ac:dyDescent="0.15">
      <c r="A97" t="s">
        <v>132</v>
      </c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</row>
    <row r="98" spans="1:35" x14ac:dyDescent="0.15">
      <c r="A98" t="s">
        <v>133</v>
      </c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</row>
    <row r="99" spans="1:35" x14ac:dyDescent="0.15">
      <c r="A99" t="s">
        <v>134</v>
      </c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</row>
    <row r="100" spans="1:35" x14ac:dyDescent="0.15">
      <c r="A100" t="s">
        <v>135</v>
      </c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</row>
    <row r="101" spans="1:35" x14ac:dyDescent="0.15">
      <c r="A101" t="s">
        <v>136</v>
      </c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</row>
    <row r="102" spans="1:35" x14ac:dyDescent="0.15">
      <c r="A102" t="s">
        <v>137</v>
      </c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</row>
    <row r="103" spans="1:35" x14ac:dyDescent="0.15">
      <c r="A103" t="s">
        <v>138</v>
      </c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</row>
    <row r="104" spans="1:35" x14ac:dyDescent="0.15">
      <c r="A104" t="s">
        <v>139</v>
      </c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</row>
    <row r="105" spans="1:35" x14ac:dyDescent="0.15">
      <c r="A105" t="s">
        <v>140</v>
      </c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</row>
    <row r="106" spans="1:35" x14ac:dyDescent="0.15">
      <c r="A106" t="s">
        <v>141</v>
      </c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</row>
    <row r="107" spans="1:35" x14ac:dyDescent="0.15">
      <c r="A107" t="s">
        <v>142</v>
      </c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</row>
    <row r="108" spans="1:35" x14ac:dyDescent="0.15">
      <c r="A108" t="s">
        <v>143</v>
      </c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</row>
    <row r="109" spans="1:35" x14ac:dyDescent="0.15">
      <c r="A109" t="s">
        <v>144</v>
      </c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</row>
    <row r="110" spans="1:35" x14ac:dyDescent="0.15">
      <c r="A110" t="s">
        <v>145</v>
      </c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</row>
    <row r="111" spans="1:35" x14ac:dyDescent="0.15">
      <c r="A111" t="s">
        <v>146</v>
      </c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</row>
    <row r="112" spans="1:35" x14ac:dyDescent="0.15">
      <c r="A112" t="s">
        <v>147</v>
      </c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</row>
    <row r="113" spans="1:35" x14ac:dyDescent="0.15">
      <c r="A113" t="s">
        <v>148</v>
      </c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</row>
    <row r="114" spans="1:35" x14ac:dyDescent="0.15">
      <c r="A114" t="s">
        <v>149</v>
      </c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</row>
    <row r="115" spans="1:35" x14ac:dyDescent="0.15">
      <c r="A115" t="s">
        <v>150</v>
      </c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</row>
    <row r="116" spans="1:35" x14ac:dyDescent="0.15">
      <c r="A116" t="s">
        <v>151</v>
      </c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</row>
    <row r="117" spans="1:35" x14ac:dyDescent="0.15">
      <c r="A117" t="s">
        <v>152</v>
      </c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</row>
    <row r="118" spans="1:35" x14ac:dyDescent="0.15">
      <c r="A118" t="s">
        <v>153</v>
      </c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</row>
    <row r="119" spans="1:35" x14ac:dyDescent="0.15">
      <c r="A119" t="s">
        <v>154</v>
      </c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</row>
    <row r="120" spans="1:35" x14ac:dyDescent="0.15">
      <c r="A120" t="s">
        <v>155</v>
      </c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</row>
    <row r="121" spans="1:35" x14ac:dyDescent="0.15">
      <c r="A121" t="s">
        <v>156</v>
      </c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</row>
    <row r="122" spans="1:35" x14ac:dyDescent="0.15">
      <c r="A122" t="s">
        <v>157</v>
      </c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</row>
    <row r="123" spans="1:35" x14ac:dyDescent="0.15">
      <c r="A123" t="s">
        <v>158</v>
      </c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</row>
    <row r="124" spans="1:35" x14ac:dyDescent="0.15">
      <c r="A124" t="s">
        <v>159</v>
      </c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</row>
    <row r="125" spans="1:35" x14ac:dyDescent="0.15">
      <c r="A125" t="s">
        <v>160</v>
      </c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</row>
    <row r="126" spans="1:35" x14ac:dyDescent="0.15">
      <c r="A126" t="s">
        <v>161</v>
      </c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</row>
    <row r="127" spans="1:35" x14ac:dyDescent="0.15">
      <c r="A127" t="s">
        <v>162</v>
      </c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</row>
    <row r="128" spans="1:35" x14ac:dyDescent="0.15">
      <c r="A128" t="s">
        <v>163</v>
      </c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</row>
    <row r="129" spans="1:35" x14ac:dyDescent="0.15">
      <c r="A129" t="s">
        <v>164</v>
      </c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</row>
    <row r="130" spans="1:35" x14ac:dyDescent="0.15">
      <c r="A130" t="s">
        <v>165</v>
      </c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</row>
    <row r="131" spans="1:35" x14ac:dyDescent="0.15">
      <c r="A131" t="s">
        <v>166</v>
      </c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</row>
    <row r="132" spans="1:35" x14ac:dyDescent="0.15">
      <c r="A132" t="s">
        <v>167</v>
      </c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</row>
    <row r="133" spans="1:35" x14ac:dyDescent="0.15">
      <c r="A133" t="s">
        <v>168</v>
      </c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</row>
    <row r="134" spans="1:35" x14ac:dyDescent="0.15">
      <c r="A134" t="s">
        <v>169</v>
      </c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</row>
    <row r="135" spans="1:35" x14ac:dyDescent="0.15">
      <c r="A135" t="s">
        <v>170</v>
      </c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</row>
    <row r="136" spans="1:35" x14ac:dyDescent="0.15">
      <c r="A136" t="s">
        <v>171</v>
      </c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</row>
    <row r="137" spans="1:35" x14ac:dyDescent="0.15">
      <c r="A137" t="s">
        <v>172</v>
      </c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</row>
    <row r="138" spans="1:35" x14ac:dyDescent="0.15">
      <c r="A138" t="s">
        <v>173</v>
      </c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</row>
    <row r="139" spans="1:35" x14ac:dyDescent="0.15">
      <c r="A139" t="s">
        <v>174</v>
      </c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</row>
    <row r="140" spans="1:35" x14ac:dyDescent="0.15">
      <c r="A140" t="s">
        <v>175</v>
      </c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</row>
    <row r="141" spans="1:35" x14ac:dyDescent="0.15">
      <c r="A141" t="s">
        <v>176</v>
      </c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</row>
    <row r="142" spans="1:35" x14ac:dyDescent="0.15">
      <c r="A142" t="s">
        <v>177</v>
      </c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</row>
    <row r="143" spans="1:35" x14ac:dyDescent="0.15">
      <c r="A143" t="s">
        <v>178</v>
      </c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</row>
    <row r="144" spans="1:35" x14ac:dyDescent="0.15">
      <c r="A144" t="s">
        <v>179</v>
      </c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</row>
    <row r="145" spans="1:35" x14ac:dyDescent="0.15">
      <c r="A145" t="s">
        <v>180</v>
      </c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</row>
    <row r="146" spans="1:35" x14ac:dyDescent="0.15">
      <c r="A146" t="s">
        <v>181</v>
      </c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</row>
    <row r="147" spans="1:35" x14ac:dyDescent="0.15">
      <c r="A147" t="s">
        <v>182</v>
      </c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</row>
    <row r="148" spans="1:35" x14ac:dyDescent="0.15">
      <c r="A148" t="s">
        <v>183</v>
      </c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</row>
    <row r="149" spans="1:35" x14ac:dyDescent="0.15">
      <c r="A149" t="s">
        <v>184</v>
      </c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</row>
    <row r="150" spans="1:35" x14ac:dyDescent="0.15">
      <c r="A150" t="s">
        <v>185</v>
      </c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</row>
    <row r="151" spans="1:35" x14ac:dyDescent="0.15">
      <c r="A151" t="s">
        <v>186</v>
      </c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</row>
    <row r="152" spans="1:35" x14ac:dyDescent="0.15">
      <c r="A152" t="s">
        <v>187</v>
      </c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</row>
    <row r="153" spans="1:35" x14ac:dyDescent="0.15">
      <c r="A153" t="s">
        <v>188</v>
      </c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</row>
    <row r="154" spans="1:35" x14ac:dyDescent="0.15">
      <c r="A154" t="s">
        <v>189</v>
      </c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</row>
    <row r="155" spans="1:35" x14ac:dyDescent="0.15">
      <c r="A155" t="s">
        <v>190</v>
      </c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</row>
    <row r="156" spans="1:35" x14ac:dyDescent="0.15">
      <c r="A156" t="s">
        <v>191</v>
      </c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</row>
    <row r="157" spans="1:35" x14ac:dyDescent="0.15">
      <c r="A157" t="s">
        <v>192</v>
      </c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</row>
    <row r="158" spans="1:35" x14ac:dyDescent="0.15">
      <c r="A158" t="s">
        <v>193</v>
      </c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</row>
    <row r="159" spans="1:35" x14ac:dyDescent="0.15">
      <c r="A159" t="s">
        <v>194</v>
      </c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</row>
    <row r="160" spans="1:35" x14ac:dyDescent="0.15">
      <c r="A160" t="s">
        <v>195</v>
      </c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</row>
    <row r="161" spans="1:35" x14ac:dyDescent="0.15">
      <c r="A161" t="s">
        <v>196</v>
      </c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</row>
    <row r="162" spans="1:35" x14ac:dyDescent="0.15">
      <c r="A162" t="s">
        <v>197</v>
      </c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</row>
    <row r="163" spans="1:35" x14ac:dyDescent="0.15">
      <c r="A163" t="s">
        <v>198</v>
      </c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</row>
    <row r="164" spans="1:35" x14ac:dyDescent="0.15">
      <c r="A164" t="s">
        <v>199</v>
      </c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</row>
    <row r="165" spans="1:35" x14ac:dyDescent="0.15">
      <c r="A165" t="s">
        <v>200</v>
      </c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</row>
    <row r="166" spans="1:35" x14ac:dyDescent="0.15">
      <c r="A166" t="s">
        <v>201</v>
      </c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</row>
    <row r="167" spans="1:35" x14ac:dyDescent="0.15">
      <c r="A167" t="s">
        <v>202</v>
      </c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</row>
    <row r="168" spans="1:35" x14ac:dyDescent="0.15">
      <c r="A168" t="s">
        <v>203</v>
      </c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</row>
    <row r="169" spans="1:35" x14ac:dyDescent="0.15">
      <c r="A169" t="s">
        <v>204</v>
      </c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</row>
    <row r="170" spans="1:35" x14ac:dyDescent="0.15">
      <c r="A170" t="s">
        <v>205</v>
      </c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</row>
    <row r="171" spans="1:35" x14ac:dyDescent="0.15">
      <c r="A171" t="s">
        <v>206</v>
      </c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</row>
    <row r="172" spans="1:35" x14ac:dyDescent="0.15">
      <c r="A172" t="s">
        <v>207</v>
      </c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</row>
    <row r="173" spans="1:35" x14ac:dyDescent="0.15">
      <c r="A173" t="s">
        <v>208</v>
      </c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</row>
    <row r="174" spans="1:35" x14ac:dyDescent="0.15">
      <c r="A174" t="s">
        <v>209</v>
      </c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</row>
    <row r="175" spans="1:35" x14ac:dyDescent="0.15">
      <c r="A175" t="s">
        <v>210</v>
      </c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</row>
    <row r="176" spans="1:35" x14ac:dyDescent="0.15">
      <c r="A176" t="s">
        <v>211</v>
      </c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</row>
    <row r="177" spans="1:35" x14ac:dyDescent="0.15">
      <c r="A177" t="s">
        <v>212</v>
      </c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</row>
    <row r="178" spans="1:35" x14ac:dyDescent="0.15">
      <c r="A178" t="s">
        <v>213</v>
      </c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</row>
    <row r="179" spans="1:35" x14ac:dyDescent="0.15">
      <c r="A179" t="s">
        <v>214</v>
      </c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</row>
    <row r="180" spans="1:35" x14ac:dyDescent="0.15">
      <c r="A180" t="s">
        <v>215</v>
      </c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</row>
    <row r="181" spans="1:35" x14ac:dyDescent="0.15">
      <c r="A181" t="s">
        <v>216</v>
      </c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</row>
    <row r="182" spans="1:35" x14ac:dyDescent="0.15">
      <c r="A182" t="s">
        <v>217</v>
      </c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</row>
    <row r="183" spans="1:35" x14ac:dyDescent="0.15">
      <c r="A183" t="s">
        <v>218</v>
      </c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</row>
    <row r="184" spans="1:35" x14ac:dyDescent="0.15">
      <c r="A184" t="s">
        <v>219</v>
      </c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</row>
    <row r="185" spans="1:35" x14ac:dyDescent="0.15">
      <c r="A185" t="s">
        <v>220</v>
      </c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</row>
    <row r="186" spans="1:35" x14ac:dyDescent="0.15">
      <c r="A186" t="s">
        <v>221</v>
      </c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</row>
    <row r="187" spans="1:35" x14ac:dyDescent="0.15">
      <c r="A187" t="s">
        <v>222</v>
      </c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</row>
    <row r="188" spans="1:35" x14ac:dyDescent="0.15">
      <c r="A188" t="s">
        <v>223</v>
      </c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</row>
    <row r="189" spans="1:35" x14ac:dyDescent="0.15">
      <c r="A189" t="s">
        <v>224</v>
      </c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</row>
    <row r="190" spans="1:35" x14ac:dyDescent="0.15">
      <c r="A190" t="s">
        <v>225</v>
      </c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</row>
    <row r="191" spans="1:35" x14ac:dyDescent="0.15">
      <c r="A191" t="s">
        <v>226</v>
      </c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</row>
    <row r="192" spans="1:35" x14ac:dyDescent="0.15">
      <c r="A192" t="s">
        <v>227</v>
      </c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</row>
    <row r="193" spans="1:35" x14ac:dyDescent="0.15">
      <c r="A193" t="s">
        <v>228</v>
      </c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</row>
    <row r="194" spans="1:35" x14ac:dyDescent="0.15">
      <c r="A194" t="s">
        <v>229</v>
      </c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</row>
    <row r="195" spans="1:35" x14ac:dyDescent="0.15">
      <c r="A195" t="s">
        <v>230</v>
      </c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</row>
    <row r="196" spans="1:35" x14ac:dyDescent="0.15">
      <c r="A196" t="s">
        <v>231</v>
      </c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</row>
    <row r="197" spans="1:35" x14ac:dyDescent="0.15">
      <c r="A197" t="s">
        <v>232</v>
      </c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</row>
    <row r="198" spans="1:35" x14ac:dyDescent="0.15">
      <c r="A198" t="s">
        <v>233</v>
      </c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</row>
    <row r="199" spans="1:35" x14ac:dyDescent="0.15">
      <c r="A199" t="s">
        <v>234</v>
      </c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</row>
    <row r="200" spans="1:35" x14ac:dyDescent="0.15">
      <c r="A200" t="s">
        <v>235</v>
      </c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</row>
    <row r="201" spans="1:35" x14ac:dyDescent="0.15">
      <c r="A201" t="s">
        <v>236</v>
      </c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</row>
    <row r="202" spans="1:35" x14ac:dyDescent="0.15">
      <c r="A202" t="s">
        <v>237</v>
      </c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</row>
    <row r="203" spans="1:35" x14ac:dyDescent="0.15">
      <c r="A203" t="s">
        <v>238</v>
      </c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</row>
    <row r="204" spans="1:35" x14ac:dyDescent="0.15">
      <c r="A204" t="s">
        <v>239</v>
      </c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</row>
    <row r="205" spans="1:35" x14ac:dyDescent="0.15">
      <c r="A205" t="s">
        <v>240</v>
      </c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</row>
    <row r="206" spans="1:35" x14ac:dyDescent="0.15">
      <c r="A206" t="s">
        <v>241</v>
      </c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</row>
    <row r="207" spans="1:35" x14ac:dyDescent="0.15">
      <c r="A207" t="s">
        <v>242</v>
      </c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</row>
    <row r="208" spans="1:35" x14ac:dyDescent="0.15">
      <c r="A208" t="s">
        <v>243</v>
      </c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</row>
    <row r="209" spans="1:35" x14ac:dyDescent="0.15">
      <c r="A209" t="s">
        <v>244</v>
      </c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</row>
    <row r="210" spans="1:35" x14ac:dyDescent="0.15">
      <c r="A210" t="s">
        <v>245</v>
      </c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</row>
    <row r="211" spans="1:35" x14ac:dyDescent="0.15">
      <c r="A211" t="s">
        <v>246</v>
      </c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</row>
    <row r="212" spans="1:35" x14ac:dyDescent="0.15">
      <c r="A212" t="s">
        <v>247</v>
      </c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</row>
    <row r="213" spans="1:35" x14ac:dyDescent="0.15">
      <c r="A213" t="s">
        <v>248</v>
      </c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</row>
    <row r="214" spans="1:35" x14ac:dyDescent="0.15">
      <c r="A214" t="s">
        <v>249</v>
      </c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</row>
    <row r="215" spans="1:35" x14ac:dyDescent="0.15">
      <c r="A215" t="s">
        <v>250</v>
      </c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</row>
    <row r="216" spans="1:35" x14ac:dyDescent="0.15">
      <c r="A216" t="s">
        <v>251</v>
      </c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</row>
    <row r="217" spans="1:35" x14ac:dyDescent="0.15">
      <c r="A217" t="s">
        <v>252</v>
      </c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</row>
    <row r="218" spans="1:35" x14ac:dyDescent="0.15">
      <c r="A218" t="s">
        <v>253</v>
      </c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</row>
    <row r="219" spans="1:35" x14ac:dyDescent="0.15">
      <c r="A219" t="s">
        <v>254</v>
      </c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</row>
    <row r="220" spans="1:35" x14ac:dyDescent="0.15">
      <c r="A220" t="s">
        <v>255</v>
      </c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</row>
    <row r="221" spans="1:35" x14ac:dyDescent="0.15">
      <c r="A221" t="s">
        <v>256</v>
      </c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</row>
    <row r="222" spans="1:35" x14ac:dyDescent="0.15">
      <c r="A222" t="s">
        <v>257</v>
      </c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</row>
    <row r="223" spans="1:35" x14ac:dyDescent="0.15">
      <c r="A223" t="s">
        <v>258</v>
      </c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</row>
    <row r="224" spans="1:35" x14ac:dyDescent="0.15">
      <c r="A224" t="s">
        <v>259</v>
      </c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</row>
    <row r="225" spans="1:35" x14ac:dyDescent="0.15">
      <c r="A225" t="s">
        <v>260</v>
      </c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</row>
    <row r="226" spans="1:35" x14ac:dyDescent="0.15">
      <c r="A226" t="s">
        <v>261</v>
      </c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</row>
    <row r="227" spans="1:35" x14ac:dyDescent="0.15">
      <c r="A227" t="s">
        <v>262</v>
      </c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</row>
    <row r="228" spans="1:35" x14ac:dyDescent="0.15">
      <c r="A228" t="s">
        <v>263</v>
      </c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</row>
    <row r="229" spans="1:35" x14ac:dyDescent="0.15">
      <c r="A229" t="s">
        <v>264</v>
      </c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</row>
    <row r="230" spans="1:35" x14ac:dyDescent="0.15">
      <c r="A230" t="s">
        <v>265</v>
      </c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</row>
    <row r="231" spans="1:35" x14ac:dyDescent="0.15">
      <c r="A231" t="s">
        <v>266</v>
      </c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</row>
    <row r="232" spans="1:35" x14ac:dyDescent="0.15">
      <c r="A232" t="s">
        <v>267</v>
      </c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</row>
    <row r="233" spans="1:35" x14ac:dyDescent="0.15">
      <c r="A233" t="s">
        <v>268</v>
      </c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</row>
    <row r="234" spans="1:35" x14ac:dyDescent="0.15">
      <c r="A234" t="s">
        <v>269</v>
      </c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</row>
    <row r="235" spans="1:35" x14ac:dyDescent="0.15">
      <c r="A235" t="s">
        <v>270</v>
      </c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</row>
    <row r="236" spans="1:35" x14ac:dyDescent="0.15">
      <c r="A236" t="s">
        <v>271</v>
      </c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</row>
    <row r="237" spans="1:35" x14ac:dyDescent="0.15">
      <c r="A237" t="s">
        <v>272</v>
      </c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</row>
    <row r="238" spans="1:35" x14ac:dyDescent="0.15">
      <c r="A238" t="s">
        <v>273</v>
      </c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</row>
    <row r="239" spans="1:35" x14ac:dyDescent="0.15">
      <c r="A239" t="s">
        <v>274</v>
      </c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</row>
    <row r="240" spans="1:35" x14ac:dyDescent="0.15">
      <c r="A240" t="s">
        <v>275</v>
      </c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</row>
    <row r="241" spans="1:35" x14ac:dyDescent="0.15">
      <c r="A241" t="s">
        <v>276</v>
      </c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</row>
    <row r="242" spans="1:35" x14ac:dyDescent="0.15">
      <c r="A242" t="s">
        <v>277</v>
      </c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</row>
    <row r="243" spans="1:35" x14ac:dyDescent="0.15">
      <c r="A243" t="s">
        <v>278</v>
      </c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</row>
    <row r="244" spans="1:35" x14ac:dyDescent="0.15">
      <c r="A244" t="s">
        <v>279</v>
      </c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</row>
    <row r="245" spans="1:35" x14ac:dyDescent="0.15">
      <c r="A245" t="s">
        <v>280</v>
      </c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</row>
    <row r="246" spans="1:35" x14ac:dyDescent="0.15">
      <c r="A246" t="s">
        <v>281</v>
      </c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</row>
    <row r="247" spans="1:35" x14ac:dyDescent="0.15">
      <c r="A247" t="s">
        <v>282</v>
      </c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</row>
    <row r="248" spans="1:35" x14ac:dyDescent="0.15">
      <c r="A248" t="s">
        <v>283</v>
      </c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</row>
    <row r="249" spans="1:35" x14ac:dyDescent="0.15">
      <c r="A249" t="s">
        <v>284</v>
      </c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</row>
    <row r="250" spans="1:35" x14ac:dyDescent="0.15">
      <c r="A250" t="s">
        <v>285</v>
      </c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</row>
    <row r="251" spans="1:35" x14ac:dyDescent="0.15">
      <c r="A251" t="s">
        <v>286</v>
      </c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</row>
    <row r="252" spans="1:35" x14ac:dyDescent="0.15">
      <c r="A252" t="s">
        <v>287</v>
      </c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</row>
    <row r="253" spans="1:35" x14ac:dyDescent="0.15">
      <c r="A253" t="s">
        <v>288</v>
      </c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</row>
    <row r="254" spans="1:35" x14ac:dyDescent="0.15">
      <c r="A254" t="s">
        <v>289</v>
      </c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</row>
    <row r="255" spans="1:35" x14ac:dyDescent="0.15">
      <c r="A255" t="s">
        <v>290</v>
      </c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</row>
    <row r="256" spans="1:35" x14ac:dyDescent="0.15">
      <c r="A256" t="s">
        <v>291</v>
      </c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</row>
    <row r="257" spans="1:35" x14ac:dyDescent="0.15">
      <c r="A257" t="s">
        <v>292</v>
      </c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</row>
    <row r="258" spans="1:35" x14ac:dyDescent="0.15">
      <c r="A258" t="s">
        <v>293</v>
      </c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</row>
    <row r="259" spans="1:35" x14ac:dyDescent="0.15">
      <c r="A259" t="s">
        <v>294</v>
      </c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</row>
    <row r="260" spans="1:35" x14ac:dyDescent="0.15">
      <c r="A260" t="s">
        <v>295</v>
      </c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</row>
    <row r="261" spans="1:35" x14ac:dyDescent="0.15">
      <c r="A261" t="s">
        <v>296</v>
      </c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</row>
    <row r="262" spans="1:35" x14ac:dyDescent="0.15">
      <c r="A262" t="s">
        <v>297</v>
      </c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</row>
    <row r="263" spans="1:35" x14ac:dyDescent="0.15">
      <c r="A263" t="s">
        <v>298</v>
      </c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</row>
    <row r="264" spans="1:35" x14ac:dyDescent="0.15">
      <c r="A264" t="s">
        <v>299</v>
      </c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</row>
    <row r="265" spans="1:35" x14ac:dyDescent="0.15">
      <c r="A265" t="s">
        <v>300</v>
      </c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</row>
    <row r="266" spans="1:35" x14ac:dyDescent="0.15">
      <c r="A266" t="s">
        <v>301</v>
      </c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</row>
    <row r="267" spans="1:35" x14ac:dyDescent="0.15">
      <c r="A267" t="s">
        <v>302</v>
      </c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</row>
    <row r="268" spans="1:35" x14ac:dyDescent="0.15">
      <c r="A268" t="s">
        <v>303</v>
      </c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</row>
    <row r="269" spans="1:35" x14ac:dyDescent="0.15">
      <c r="A269" t="s">
        <v>304</v>
      </c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</row>
    <row r="270" spans="1:35" x14ac:dyDescent="0.15">
      <c r="A270" t="s">
        <v>305</v>
      </c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</row>
    <row r="271" spans="1:35" x14ac:dyDescent="0.15">
      <c r="A271" t="s">
        <v>306</v>
      </c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</row>
    <row r="272" spans="1:35" x14ac:dyDescent="0.15">
      <c r="A272" t="s">
        <v>307</v>
      </c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</row>
    <row r="273" spans="1:35" x14ac:dyDescent="0.15">
      <c r="A273" t="s">
        <v>308</v>
      </c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</row>
    <row r="274" spans="1:35" x14ac:dyDescent="0.15">
      <c r="A274" t="s">
        <v>309</v>
      </c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</row>
    <row r="275" spans="1:35" x14ac:dyDescent="0.15">
      <c r="A275" t="s">
        <v>310</v>
      </c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</row>
    <row r="276" spans="1:35" x14ac:dyDescent="0.15">
      <c r="A276" t="s">
        <v>311</v>
      </c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</row>
    <row r="277" spans="1:35" x14ac:dyDescent="0.15">
      <c r="A277" t="s">
        <v>312</v>
      </c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</row>
    <row r="278" spans="1:35" x14ac:dyDescent="0.15">
      <c r="A278" t="s">
        <v>313</v>
      </c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</row>
    <row r="279" spans="1:35" x14ac:dyDescent="0.15">
      <c r="A279" t="s">
        <v>314</v>
      </c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</row>
    <row r="280" spans="1:35" x14ac:dyDescent="0.15">
      <c r="A280" t="s">
        <v>315</v>
      </c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</row>
    <row r="281" spans="1:35" x14ac:dyDescent="0.15">
      <c r="A281" t="s">
        <v>316</v>
      </c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</row>
    <row r="282" spans="1:35" x14ac:dyDescent="0.15">
      <c r="A282" t="s">
        <v>317</v>
      </c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</row>
    <row r="283" spans="1:35" x14ac:dyDescent="0.15">
      <c r="A283" t="s">
        <v>318</v>
      </c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</row>
    <row r="284" spans="1:35" x14ac:dyDescent="0.15">
      <c r="A284" t="s">
        <v>319</v>
      </c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</row>
    <row r="285" spans="1:35" x14ac:dyDescent="0.15">
      <c r="A285" t="s">
        <v>320</v>
      </c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</row>
    <row r="286" spans="1:35" x14ac:dyDescent="0.15">
      <c r="A286" t="s">
        <v>321</v>
      </c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</row>
    <row r="287" spans="1:35" x14ac:dyDescent="0.15">
      <c r="A287" t="s">
        <v>322</v>
      </c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</row>
    <row r="288" spans="1:35" x14ac:dyDescent="0.15">
      <c r="A288" t="s">
        <v>323</v>
      </c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</row>
    <row r="289" spans="1:35" x14ac:dyDescent="0.15">
      <c r="A289" t="s">
        <v>324</v>
      </c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</row>
    <row r="290" spans="1:35" x14ac:dyDescent="0.15">
      <c r="A290" t="s">
        <v>325</v>
      </c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</row>
    <row r="291" spans="1:35" x14ac:dyDescent="0.15">
      <c r="A291" t="s">
        <v>326</v>
      </c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</row>
    <row r="292" spans="1:35" x14ac:dyDescent="0.15">
      <c r="A292" t="s">
        <v>327</v>
      </c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</row>
    <row r="293" spans="1:35" x14ac:dyDescent="0.15">
      <c r="A293" t="s">
        <v>328</v>
      </c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</row>
    <row r="294" spans="1:35" x14ac:dyDescent="0.15">
      <c r="A294" t="s">
        <v>329</v>
      </c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</row>
    <row r="295" spans="1:35" x14ac:dyDescent="0.15">
      <c r="A295" t="s">
        <v>330</v>
      </c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</row>
    <row r="296" spans="1:35" x14ac:dyDescent="0.15">
      <c r="A296" t="s">
        <v>331</v>
      </c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</row>
    <row r="297" spans="1:35" x14ac:dyDescent="0.15">
      <c r="A297" t="s">
        <v>332</v>
      </c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</row>
    <row r="298" spans="1:35" x14ac:dyDescent="0.15">
      <c r="A298" t="s">
        <v>333</v>
      </c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</row>
    <row r="299" spans="1:35" x14ac:dyDescent="0.15">
      <c r="A299" t="s">
        <v>334</v>
      </c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</row>
    <row r="300" spans="1:35" x14ac:dyDescent="0.15">
      <c r="A300" t="s">
        <v>335</v>
      </c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</row>
    <row r="301" spans="1:35" x14ac:dyDescent="0.15">
      <c r="A301" t="s">
        <v>336</v>
      </c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</row>
    <row r="302" spans="1:35" x14ac:dyDescent="0.15">
      <c r="A302" t="s">
        <v>337</v>
      </c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</row>
    <row r="303" spans="1:35" x14ac:dyDescent="0.15">
      <c r="A303" t="s">
        <v>338</v>
      </c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</row>
    <row r="304" spans="1:35" x14ac:dyDescent="0.15">
      <c r="A304" t="s">
        <v>339</v>
      </c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</row>
    <row r="305" spans="1:35" x14ac:dyDescent="0.15">
      <c r="A305" t="s">
        <v>340</v>
      </c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</row>
    <row r="306" spans="1:35" x14ac:dyDescent="0.15">
      <c r="A306" t="s">
        <v>341</v>
      </c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</row>
    <row r="307" spans="1:35" x14ac:dyDescent="0.15">
      <c r="A307" t="s">
        <v>342</v>
      </c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</row>
    <row r="308" spans="1:35" x14ac:dyDescent="0.15">
      <c r="A308" t="s">
        <v>343</v>
      </c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</row>
    <row r="309" spans="1:35" x14ac:dyDescent="0.15">
      <c r="A309" t="s">
        <v>344</v>
      </c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</row>
    <row r="310" spans="1:35" x14ac:dyDescent="0.15">
      <c r="A310" t="s">
        <v>345</v>
      </c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</row>
    <row r="311" spans="1:35" x14ac:dyDescent="0.15">
      <c r="A311" t="s">
        <v>346</v>
      </c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</row>
    <row r="312" spans="1:35" x14ac:dyDescent="0.15">
      <c r="A312" t="s">
        <v>347</v>
      </c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</row>
    <row r="313" spans="1:35" x14ac:dyDescent="0.15">
      <c r="A313" t="s">
        <v>348</v>
      </c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</row>
    <row r="314" spans="1:35" x14ac:dyDescent="0.15">
      <c r="A314" t="s">
        <v>349</v>
      </c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</row>
    <row r="315" spans="1:35" x14ac:dyDescent="0.15">
      <c r="A315" t="s">
        <v>350</v>
      </c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</row>
    <row r="316" spans="1:35" x14ac:dyDescent="0.15">
      <c r="A316" t="s">
        <v>351</v>
      </c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</row>
    <row r="317" spans="1:35" x14ac:dyDescent="0.15">
      <c r="A317" t="s">
        <v>352</v>
      </c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</row>
    <row r="318" spans="1:35" x14ac:dyDescent="0.15">
      <c r="A318" t="s">
        <v>353</v>
      </c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</row>
    <row r="319" spans="1:35" x14ac:dyDescent="0.15">
      <c r="A319" t="s">
        <v>354</v>
      </c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</row>
    <row r="320" spans="1:35" x14ac:dyDescent="0.15">
      <c r="A320" t="s">
        <v>355</v>
      </c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</row>
    <row r="321" spans="1:35" x14ac:dyDescent="0.15">
      <c r="A321" t="s">
        <v>356</v>
      </c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</row>
    <row r="322" spans="1:35" x14ac:dyDescent="0.15">
      <c r="A322" t="s">
        <v>357</v>
      </c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</row>
    <row r="323" spans="1:35" x14ac:dyDescent="0.15">
      <c r="A323" t="s">
        <v>358</v>
      </c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</row>
    <row r="324" spans="1:35" x14ac:dyDescent="0.15">
      <c r="A324" t="s">
        <v>359</v>
      </c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</row>
    <row r="325" spans="1:35" x14ac:dyDescent="0.15">
      <c r="A325" t="s">
        <v>360</v>
      </c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</row>
    <row r="326" spans="1:35" x14ac:dyDescent="0.15">
      <c r="A326" t="s">
        <v>361</v>
      </c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</row>
    <row r="327" spans="1:35" x14ac:dyDescent="0.15">
      <c r="A327" t="s">
        <v>362</v>
      </c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</row>
    <row r="328" spans="1:35" x14ac:dyDescent="0.15">
      <c r="A328" t="s">
        <v>363</v>
      </c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</row>
    <row r="329" spans="1:35" x14ac:dyDescent="0.15">
      <c r="A329" t="s">
        <v>364</v>
      </c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</row>
    <row r="330" spans="1:35" x14ac:dyDescent="0.15">
      <c r="A330" t="s">
        <v>365</v>
      </c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</row>
    <row r="331" spans="1:35" x14ac:dyDescent="0.15">
      <c r="A331" t="s">
        <v>366</v>
      </c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</row>
    <row r="332" spans="1:35" x14ac:dyDescent="0.15">
      <c r="A332" t="s">
        <v>367</v>
      </c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</row>
    <row r="333" spans="1:35" x14ac:dyDescent="0.15">
      <c r="A333" t="s">
        <v>368</v>
      </c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</row>
    <row r="334" spans="1:35" x14ac:dyDescent="0.15">
      <c r="A334" t="s">
        <v>369</v>
      </c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</row>
    <row r="335" spans="1:35" x14ac:dyDescent="0.15">
      <c r="A335" t="s">
        <v>370</v>
      </c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</row>
    <row r="336" spans="1:35" x14ac:dyDescent="0.15">
      <c r="A336" t="s">
        <v>371</v>
      </c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</row>
    <row r="337" spans="1:35" x14ac:dyDescent="0.15">
      <c r="A337" t="s">
        <v>372</v>
      </c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</row>
    <row r="338" spans="1:35" x14ac:dyDescent="0.15">
      <c r="A338" t="s">
        <v>373</v>
      </c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</row>
    <row r="339" spans="1:35" x14ac:dyDescent="0.15">
      <c r="A339" t="s">
        <v>374</v>
      </c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</row>
    <row r="340" spans="1:35" x14ac:dyDescent="0.15">
      <c r="A340" t="s">
        <v>375</v>
      </c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</row>
    <row r="341" spans="1:35" x14ac:dyDescent="0.15">
      <c r="A341" t="s">
        <v>376</v>
      </c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</row>
    <row r="342" spans="1:35" x14ac:dyDescent="0.15">
      <c r="A342" t="s">
        <v>377</v>
      </c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</row>
    <row r="343" spans="1:35" x14ac:dyDescent="0.15">
      <c r="A343" t="s">
        <v>378</v>
      </c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</row>
    <row r="344" spans="1:35" x14ac:dyDescent="0.15">
      <c r="A344" t="s">
        <v>379</v>
      </c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</row>
    <row r="345" spans="1:35" x14ac:dyDescent="0.15">
      <c r="A345" t="s">
        <v>380</v>
      </c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</row>
    <row r="346" spans="1:35" x14ac:dyDescent="0.15">
      <c r="A346" t="s">
        <v>381</v>
      </c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</row>
    <row r="347" spans="1:35" x14ac:dyDescent="0.15">
      <c r="A347" t="s">
        <v>382</v>
      </c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</row>
    <row r="348" spans="1:35" x14ac:dyDescent="0.15">
      <c r="A348" t="s">
        <v>383</v>
      </c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</row>
    <row r="349" spans="1:35" x14ac:dyDescent="0.15">
      <c r="A349" t="s">
        <v>384</v>
      </c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</row>
    <row r="350" spans="1:35" x14ac:dyDescent="0.15">
      <c r="A350" t="s">
        <v>385</v>
      </c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</row>
    <row r="351" spans="1:35" x14ac:dyDescent="0.15">
      <c r="A351" t="s">
        <v>386</v>
      </c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</row>
    <row r="352" spans="1:35" x14ac:dyDescent="0.15">
      <c r="A352" t="s">
        <v>387</v>
      </c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</row>
    <row r="353" spans="1:35" x14ac:dyDescent="0.15">
      <c r="A353" t="s">
        <v>388</v>
      </c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</row>
    <row r="354" spans="1:35" x14ac:dyDescent="0.15">
      <c r="A354" t="s">
        <v>389</v>
      </c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</row>
    <row r="355" spans="1:35" x14ac:dyDescent="0.15">
      <c r="A355" t="s">
        <v>390</v>
      </c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</row>
    <row r="356" spans="1:35" x14ac:dyDescent="0.15">
      <c r="A356" t="s">
        <v>391</v>
      </c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</row>
    <row r="357" spans="1:35" x14ac:dyDescent="0.15">
      <c r="A357" t="s">
        <v>392</v>
      </c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</row>
    <row r="358" spans="1:35" x14ac:dyDescent="0.15">
      <c r="A358" t="s">
        <v>393</v>
      </c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</row>
    <row r="359" spans="1:35" x14ac:dyDescent="0.15">
      <c r="A359" t="s">
        <v>394</v>
      </c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</row>
    <row r="360" spans="1:35" x14ac:dyDescent="0.15">
      <c r="A360" t="s">
        <v>395</v>
      </c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</row>
    <row r="361" spans="1:35" x14ac:dyDescent="0.15">
      <c r="A361" t="s">
        <v>396</v>
      </c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</row>
    <row r="362" spans="1:35" x14ac:dyDescent="0.15">
      <c r="A362" t="s">
        <v>397</v>
      </c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</row>
    <row r="363" spans="1:35" x14ac:dyDescent="0.15">
      <c r="A363" t="s">
        <v>398</v>
      </c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</row>
    <row r="364" spans="1:35" x14ac:dyDescent="0.15">
      <c r="A364" t="s">
        <v>399</v>
      </c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</row>
    <row r="365" spans="1:35" x14ac:dyDescent="0.15">
      <c r="A365" t="s">
        <v>400</v>
      </c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</row>
    <row r="366" spans="1:35" x14ac:dyDescent="0.15">
      <c r="A366" t="s">
        <v>401</v>
      </c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</row>
    <row r="367" spans="1:35" x14ac:dyDescent="0.15">
      <c r="A367" t="s">
        <v>402</v>
      </c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</row>
    <row r="368" spans="1:35" x14ac:dyDescent="0.15">
      <c r="A368" t="s">
        <v>403</v>
      </c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</row>
    <row r="369" spans="1:35" x14ac:dyDescent="0.15">
      <c r="A369" t="s">
        <v>404</v>
      </c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</row>
    <row r="370" spans="1:35" x14ac:dyDescent="0.15">
      <c r="A370" t="s">
        <v>405</v>
      </c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</row>
    <row r="371" spans="1:35" x14ac:dyDescent="0.15">
      <c r="A371" t="s">
        <v>406</v>
      </c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</row>
    <row r="372" spans="1:35" x14ac:dyDescent="0.15">
      <c r="A372" t="s">
        <v>407</v>
      </c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</row>
    <row r="373" spans="1:35" x14ac:dyDescent="0.15">
      <c r="A373" t="s">
        <v>408</v>
      </c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</row>
    <row r="374" spans="1:35" x14ac:dyDescent="0.15">
      <c r="A374" t="s">
        <v>409</v>
      </c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</row>
    <row r="375" spans="1:35" x14ac:dyDescent="0.15">
      <c r="A375" t="s">
        <v>410</v>
      </c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</row>
    <row r="376" spans="1:35" x14ac:dyDescent="0.15">
      <c r="A376" t="s">
        <v>411</v>
      </c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</row>
    <row r="377" spans="1:35" x14ac:dyDescent="0.15">
      <c r="A377" t="s">
        <v>412</v>
      </c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</row>
    <row r="378" spans="1:35" x14ac:dyDescent="0.15">
      <c r="A378" t="s">
        <v>413</v>
      </c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</row>
    <row r="379" spans="1:35" x14ac:dyDescent="0.15">
      <c r="A379" t="s">
        <v>414</v>
      </c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</row>
    <row r="380" spans="1:35" x14ac:dyDescent="0.15">
      <c r="A380" t="s">
        <v>415</v>
      </c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</row>
    <row r="381" spans="1:35" x14ac:dyDescent="0.15">
      <c r="A381" t="s">
        <v>416</v>
      </c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</row>
    <row r="382" spans="1:35" x14ac:dyDescent="0.15">
      <c r="A382" t="s">
        <v>417</v>
      </c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</row>
    <row r="383" spans="1:35" x14ac:dyDescent="0.15">
      <c r="A383" t="s">
        <v>418</v>
      </c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</row>
    <row r="384" spans="1:35" x14ac:dyDescent="0.15">
      <c r="A384" t="s">
        <v>419</v>
      </c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</row>
    <row r="385" spans="1:35" x14ac:dyDescent="0.15">
      <c r="A385" t="s">
        <v>420</v>
      </c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</row>
    <row r="386" spans="1:35" x14ac:dyDescent="0.15">
      <c r="A386" t="s">
        <v>421</v>
      </c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</row>
    <row r="387" spans="1:35" x14ac:dyDescent="0.15">
      <c r="A387" t="s">
        <v>422</v>
      </c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</row>
    <row r="388" spans="1:35" x14ac:dyDescent="0.15">
      <c r="A388" t="s">
        <v>423</v>
      </c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</row>
    <row r="389" spans="1:35" x14ac:dyDescent="0.15">
      <c r="A389" t="s">
        <v>424</v>
      </c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</row>
    <row r="390" spans="1:35" x14ac:dyDescent="0.15">
      <c r="A390" t="s">
        <v>425</v>
      </c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</row>
    <row r="391" spans="1:35" x14ac:dyDescent="0.15">
      <c r="A391" t="s">
        <v>426</v>
      </c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</row>
    <row r="392" spans="1:35" x14ac:dyDescent="0.15">
      <c r="A392" t="s">
        <v>427</v>
      </c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</row>
    <row r="393" spans="1:35" x14ac:dyDescent="0.15">
      <c r="A393" t="s">
        <v>428</v>
      </c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</row>
    <row r="394" spans="1:35" x14ac:dyDescent="0.15">
      <c r="A394" t="s">
        <v>429</v>
      </c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</row>
    <row r="395" spans="1:35" x14ac:dyDescent="0.15">
      <c r="A395" t="s">
        <v>430</v>
      </c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</row>
    <row r="396" spans="1:35" x14ac:dyDescent="0.15">
      <c r="A396" t="s">
        <v>431</v>
      </c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</row>
    <row r="397" spans="1:35" x14ac:dyDescent="0.15">
      <c r="A397" t="s">
        <v>432</v>
      </c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</row>
    <row r="398" spans="1:35" x14ac:dyDescent="0.15">
      <c r="A398" t="s">
        <v>433</v>
      </c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</row>
    <row r="399" spans="1:35" x14ac:dyDescent="0.15">
      <c r="A399" t="s">
        <v>434</v>
      </c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</row>
    <row r="400" spans="1:35" x14ac:dyDescent="0.15">
      <c r="A400" t="s">
        <v>435</v>
      </c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</row>
    <row r="401" spans="1:35" x14ac:dyDescent="0.15">
      <c r="A401" t="s">
        <v>436</v>
      </c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</row>
    <row r="402" spans="1:35" x14ac:dyDescent="0.15">
      <c r="A402" t="s">
        <v>437</v>
      </c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</row>
    <row r="403" spans="1:35" x14ac:dyDescent="0.15">
      <c r="A403" t="s">
        <v>438</v>
      </c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</row>
    <row r="404" spans="1:35" x14ac:dyDescent="0.15">
      <c r="A404" t="s">
        <v>439</v>
      </c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</row>
    <row r="405" spans="1:35" x14ac:dyDescent="0.15">
      <c r="A405" t="s">
        <v>440</v>
      </c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</row>
    <row r="406" spans="1:35" x14ac:dyDescent="0.15">
      <c r="A406" t="s">
        <v>441</v>
      </c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</row>
    <row r="407" spans="1:35" x14ac:dyDescent="0.15">
      <c r="A407" t="s">
        <v>442</v>
      </c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</row>
    <row r="408" spans="1:35" x14ac:dyDescent="0.15">
      <c r="A408" t="s">
        <v>443</v>
      </c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</row>
    <row r="409" spans="1:35" x14ac:dyDescent="0.15">
      <c r="A409" t="s">
        <v>444</v>
      </c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</row>
    <row r="410" spans="1:35" x14ac:dyDescent="0.15">
      <c r="A410" t="s">
        <v>445</v>
      </c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</row>
    <row r="411" spans="1:35" x14ac:dyDescent="0.15">
      <c r="A411" t="s">
        <v>446</v>
      </c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</row>
    <row r="412" spans="1:35" x14ac:dyDescent="0.15">
      <c r="A412" t="s">
        <v>447</v>
      </c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</row>
    <row r="413" spans="1:35" x14ac:dyDescent="0.15">
      <c r="A413" t="s">
        <v>448</v>
      </c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</row>
    <row r="414" spans="1:35" x14ac:dyDescent="0.15">
      <c r="A414" t="s">
        <v>449</v>
      </c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</row>
    <row r="415" spans="1:35" x14ac:dyDescent="0.15">
      <c r="A415" t="s">
        <v>450</v>
      </c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</row>
    <row r="416" spans="1:35" x14ac:dyDescent="0.15">
      <c r="A416" t="s">
        <v>451</v>
      </c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</row>
    <row r="417" spans="1:35" x14ac:dyDescent="0.15">
      <c r="A417" t="s">
        <v>452</v>
      </c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</row>
    <row r="418" spans="1:35" x14ac:dyDescent="0.15">
      <c r="A418" t="s">
        <v>453</v>
      </c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</row>
    <row r="419" spans="1:35" x14ac:dyDescent="0.15">
      <c r="A419" t="s">
        <v>454</v>
      </c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</row>
    <row r="420" spans="1:35" x14ac:dyDescent="0.15">
      <c r="A420" t="s">
        <v>455</v>
      </c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</row>
    <row r="421" spans="1:35" x14ac:dyDescent="0.15">
      <c r="A421" t="s">
        <v>456</v>
      </c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</row>
    <row r="422" spans="1:35" x14ac:dyDescent="0.15">
      <c r="A422" t="s">
        <v>457</v>
      </c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</row>
    <row r="423" spans="1:35" x14ac:dyDescent="0.15">
      <c r="A423" t="s">
        <v>458</v>
      </c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</row>
    <row r="424" spans="1:35" x14ac:dyDescent="0.15">
      <c r="A424" t="s">
        <v>459</v>
      </c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</row>
    <row r="425" spans="1:35" x14ac:dyDescent="0.15">
      <c r="A425" t="s">
        <v>460</v>
      </c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</row>
    <row r="426" spans="1:35" x14ac:dyDescent="0.15">
      <c r="A426" t="s">
        <v>461</v>
      </c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</row>
    <row r="427" spans="1:35" x14ac:dyDescent="0.15">
      <c r="A427" t="s">
        <v>462</v>
      </c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</row>
    <row r="428" spans="1:35" x14ac:dyDescent="0.15">
      <c r="A428" t="s">
        <v>463</v>
      </c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</row>
    <row r="429" spans="1:35" x14ac:dyDescent="0.15">
      <c r="A429" t="s">
        <v>464</v>
      </c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</row>
    <row r="430" spans="1:35" x14ac:dyDescent="0.15">
      <c r="A430" t="s">
        <v>465</v>
      </c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</row>
    <row r="431" spans="1:35" x14ac:dyDescent="0.15">
      <c r="A431" t="s">
        <v>466</v>
      </c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</row>
    <row r="432" spans="1:35" x14ac:dyDescent="0.15">
      <c r="A432" t="s">
        <v>467</v>
      </c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</row>
    <row r="433" spans="1:35" x14ac:dyDescent="0.15">
      <c r="A433" t="s">
        <v>468</v>
      </c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</row>
    <row r="434" spans="1:35" x14ac:dyDescent="0.15">
      <c r="A434" t="s">
        <v>469</v>
      </c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</row>
    <row r="435" spans="1:35" x14ac:dyDescent="0.15">
      <c r="A435" t="s">
        <v>470</v>
      </c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</row>
    <row r="436" spans="1:35" x14ac:dyDescent="0.15">
      <c r="A436" t="s">
        <v>471</v>
      </c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</row>
    <row r="437" spans="1:35" x14ac:dyDescent="0.15">
      <c r="A437" t="s">
        <v>472</v>
      </c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</row>
    <row r="438" spans="1:35" x14ac:dyDescent="0.15">
      <c r="A438" t="s">
        <v>473</v>
      </c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</row>
    <row r="439" spans="1:35" x14ac:dyDescent="0.15">
      <c r="A439" t="s">
        <v>474</v>
      </c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</row>
    <row r="440" spans="1:35" x14ac:dyDescent="0.15">
      <c r="A440" t="s">
        <v>475</v>
      </c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</row>
    <row r="441" spans="1:35" x14ac:dyDescent="0.15">
      <c r="A441" t="s">
        <v>476</v>
      </c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</row>
    <row r="442" spans="1:35" x14ac:dyDescent="0.15">
      <c r="A442" t="s">
        <v>477</v>
      </c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</row>
    <row r="443" spans="1:35" x14ac:dyDescent="0.15">
      <c r="A443" t="s">
        <v>478</v>
      </c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</row>
    <row r="444" spans="1:35" x14ac:dyDescent="0.15">
      <c r="A444" t="s">
        <v>479</v>
      </c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</row>
    <row r="445" spans="1:35" x14ac:dyDescent="0.15">
      <c r="A445" t="s">
        <v>480</v>
      </c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</row>
    <row r="446" spans="1:35" x14ac:dyDescent="0.15">
      <c r="A446" t="s">
        <v>481</v>
      </c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</row>
    <row r="447" spans="1:35" x14ac:dyDescent="0.15">
      <c r="A447" t="s">
        <v>482</v>
      </c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</row>
    <row r="448" spans="1:35" x14ac:dyDescent="0.15">
      <c r="A448" t="s">
        <v>483</v>
      </c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</row>
    <row r="449" spans="1:35" x14ac:dyDescent="0.15">
      <c r="A449" t="s">
        <v>484</v>
      </c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</row>
    <row r="450" spans="1:35" x14ac:dyDescent="0.15">
      <c r="A450" t="s">
        <v>485</v>
      </c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</row>
    <row r="451" spans="1:35" x14ac:dyDescent="0.15">
      <c r="A451" t="s">
        <v>486</v>
      </c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</row>
    <row r="452" spans="1:35" x14ac:dyDescent="0.15">
      <c r="A452" t="s">
        <v>487</v>
      </c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</row>
    <row r="453" spans="1:35" x14ac:dyDescent="0.15">
      <c r="A453" t="s">
        <v>488</v>
      </c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</row>
    <row r="454" spans="1:35" x14ac:dyDescent="0.15">
      <c r="A454" t="s">
        <v>489</v>
      </c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</row>
    <row r="455" spans="1:35" x14ac:dyDescent="0.15">
      <c r="A455" t="s">
        <v>490</v>
      </c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</row>
    <row r="456" spans="1:35" x14ac:dyDescent="0.15">
      <c r="A456" t="s">
        <v>491</v>
      </c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</row>
    <row r="457" spans="1:35" x14ac:dyDescent="0.15">
      <c r="A457" t="s">
        <v>492</v>
      </c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</row>
    <row r="458" spans="1:35" x14ac:dyDescent="0.15">
      <c r="A458" t="s">
        <v>493</v>
      </c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</row>
    <row r="459" spans="1:35" x14ac:dyDescent="0.15">
      <c r="A459" t="s">
        <v>494</v>
      </c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</row>
    <row r="460" spans="1:35" x14ac:dyDescent="0.15">
      <c r="A460" t="s">
        <v>495</v>
      </c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</row>
    <row r="461" spans="1:35" x14ac:dyDescent="0.15">
      <c r="A461" t="s">
        <v>496</v>
      </c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</row>
    <row r="462" spans="1:35" x14ac:dyDescent="0.15">
      <c r="A462" t="s">
        <v>497</v>
      </c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</row>
    <row r="463" spans="1:35" x14ac:dyDescent="0.15">
      <c r="A463" t="s">
        <v>498</v>
      </c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</row>
    <row r="464" spans="1:35" x14ac:dyDescent="0.15">
      <c r="A464" t="s">
        <v>499</v>
      </c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</row>
    <row r="465" spans="1:35" x14ac:dyDescent="0.15">
      <c r="A465" t="s">
        <v>500</v>
      </c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</row>
    <row r="466" spans="1:35" x14ac:dyDescent="0.15">
      <c r="A466" t="s">
        <v>501</v>
      </c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</row>
    <row r="467" spans="1:35" x14ac:dyDescent="0.15">
      <c r="A467" t="s">
        <v>502</v>
      </c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</row>
    <row r="468" spans="1:35" x14ac:dyDescent="0.15">
      <c r="A468" t="s">
        <v>503</v>
      </c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</row>
    <row r="469" spans="1:35" x14ac:dyDescent="0.15">
      <c r="A469" t="s">
        <v>504</v>
      </c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</row>
    <row r="470" spans="1:35" x14ac:dyDescent="0.15">
      <c r="A470" t="s">
        <v>505</v>
      </c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</row>
    <row r="471" spans="1:35" x14ac:dyDescent="0.15">
      <c r="A471" t="s">
        <v>506</v>
      </c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</row>
    <row r="472" spans="1:35" x14ac:dyDescent="0.15">
      <c r="A472" t="s">
        <v>507</v>
      </c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</row>
    <row r="473" spans="1:35" x14ac:dyDescent="0.15">
      <c r="A473" t="s">
        <v>508</v>
      </c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</row>
    <row r="474" spans="1:35" x14ac:dyDescent="0.15">
      <c r="A474" t="s">
        <v>509</v>
      </c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</row>
    <row r="475" spans="1:35" x14ac:dyDescent="0.15">
      <c r="A475" t="s">
        <v>510</v>
      </c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</row>
    <row r="476" spans="1:35" x14ac:dyDescent="0.15">
      <c r="A476" t="s">
        <v>511</v>
      </c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</row>
    <row r="477" spans="1:35" x14ac:dyDescent="0.15">
      <c r="A477" t="s">
        <v>512</v>
      </c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</row>
    <row r="478" spans="1:35" x14ac:dyDescent="0.15">
      <c r="A478" t="s">
        <v>513</v>
      </c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</row>
    <row r="479" spans="1:35" x14ac:dyDescent="0.15">
      <c r="A479" t="s">
        <v>514</v>
      </c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</row>
    <row r="480" spans="1:35" x14ac:dyDescent="0.15">
      <c r="A480" t="s">
        <v>515</v>
      </c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</row>
    <row r="481" spans="1:35" x14ac:dyDescent="0.15">
      <c r="A481" t="s">
        <v>516</v>
      </c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</row>
    <row r="482" spans="1:35" x14ac:dyDescent="0.15">
      <c r="A482" t="s">
        <v>517</v>
      </c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</row>
    <row r="483" spans="1:35" x14ac:dyDescent="0.15">
      <c r="A483" t="s">
        <v>518</v>
      </c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</row>
    <row r="484" spans="1:35" x14ac:dyDescent="0.15">
      <c r="A484" t="s">
        <v>519</v>
      </c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</row>
    <row r="485" spans="1:35" x14ac:dyDescent="0.15">
      <c r="A485" t="s">
        <v>520</v>
      </c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</row>
    <row r="486" spans="1:35" x14ac:dyDescent="0.15">
      <c r="A486" t="s">
        <v>521</v>
      </c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</row>
    <row r="487" spans="1:35" x14ac:dyDescent="0.15">
      <c r="A487" t="s">
        <v>522</v>
      </c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</row>
    <row r="488" spans="1:35" x14ac:dyDescent="0.15">
      <c r="A488" t="s">
        <v>523</v>
      </c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</row>
    <row r="489" spans="1:35" x14ac:dyDescent="0.15">
      <c r="A489" t="s">
        <v>524</v>
      </c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</row>
    <row r="490" spans="1:35" x14ac:dyDescent="0.15">
      <c r="A490" t="s">
        <v>525</v>
      </c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</row>
    <row r="491" spans="1:35" x14ac:dyDescent="0.15">
      <c r="A491" t="s">
        <v>526</v>
      </c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</row>
    <row r="492" spans="1:35" x14ac:dyDescent="0.15">
      <c r="A492" t="s">
        <v>527</v>
      </c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</row>
    <row r="493" spans="1:35" x14ac:dyDescent="0.15">
      <c r="A493" t="s">
        <v>528</v>
      </c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</row>
    <row r="494" spans="1:35" x14ac:dyDescent="0.15">
      <c r="A494" t="s">
        <v>529</v>
      </c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</row>
    <row r="495" spans="1:35" x14ac:dyDescent="0.15">
      <c r="A495" t="s">
        <v>530</v>
      </c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</row>
    <row r="496" spans="1:35" x14ac:dyDescent="0.15">
      <c r="A496" t="s">
        <v>531</v>
      </c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</row>
    <row r="497" spans="1:35" x14ac:dyDescent="0.15">
      <c r="A497" t="s">
        <v>532</v>
      </c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</row>
    <row r="498" spans="1:35" x14ac:dyDescent="0.15">
      <c r="A498" t="s">
        <v>533</v>
      </c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</row>
    <row r="499" spans="1:35" x14ac:dyDescent="0.15">
      <c r="A499" t="s">
        <v>534</v>
      </c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</row>
    <row r="500" spans="1:35" x14ac:dyDescent="0.15">
      <c r="A500" t="s">
        <v>535</v>
      </c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</row>
    <row r="501" spans="1:35" x14ac:dyDescent="0.15">
      <c r="A501" t="s">
        <v>536</v>
      </c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</row>
    <row r="502" spans="1:35" x14ac:dyDescent="0.15">
      <c r="A502" t="s">
        <v>537</v>
      </c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</row>
    <row r="503" spans="1:35" x14ac:dyDescent="0.15">
      <c r="A503" t="s">
        <v>538</v>
      </c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</row>
    <row r="504" spans="1:35" x14ac:dyDescent="0.15">
      <c r="A504" t="s">
        <v>539</v>
      </c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</row>
    <row r="505" spans="1:35" x14ac:dyDescent="0.15">
      <c r="A505" t="s">
        <v>540</v>
      </c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</row>
    <row r="506" spans="1:35" x14ac:dyDescent="0.15">
      <c r="A506" t="s">
        <v>541</v>
      </c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</row>
    <row r="507" spans="1:35" x14ac:dyDescent="0.15">
      <c r="A507" t="s">
        <v>542</v>
      </c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</row>
    <row r="508" spans="1:35" x14ac:dyDescent="0.15">
      <c r="A508" t="s">
        <v>543</v>
      </c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</row>
    <row r="509" spans="1:35" x14ac:dyDescent="0.15">
      <c r="A509" t="s">
        <v>544</v>
      </c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</row>
    <row r="510" spans="1:35" x14ac:dyDescent="0.15">
      <c r="A510" t="s">
        <v>545</v>
      </c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</row>
    <row r="511" spans="1:35" x14ac:dyDescent="0.15">
      <c r="A511" t="s">
        <v>546</v>
      </c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</row>
    <row r="512" spans="1:35" x14ac:dyDescent="0.15">
      <c r="A512" t="s">
        <v>547</v>
      </c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</row>
    <row r="513" spans="1:35" x14ac:dyDescent="0.15">
      <c r="A513" t="s">
        <v>548</v>
      </c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</row>
    <row r="514" spans="1:35" x14ac:dyDescent="0.15">
      <c r="A514" t="s">
        <v>549</v>
      </c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</row>
    <row r="515" spans="1:35" x14ac:dyDescent="0.15">
      <c r="A515" t="s">
        <v>550</v>
      </c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</row>
    <row r="516" spans="1:35" x14ac:dyDescent="0.15">
      <c r="A516" t="s">
        <v>551</v>
      </c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</row>
    <row r="517" spans="1:35" x14ac:dyDescent="0.15">
      <c r="A517" t="s">
        <v>552</v>
      </c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</row>
    <row r="518" spans="1:35" x14ac:dyDescent="0.15">
      <c r="A518" t="s">
        <v>553</v>
      </c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</row>
    <row r="519" spans="1:35" x14ac:dyDescent="0.15">
      <c r="A519" t="s">
        <v>554</v>
      </c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</row>
    <row r="520" spans="1:35" x14ac:dyDescent="0.15">
      <c r="A520" t="s">
        <v>555</v>
      </c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</row>
    <row r="521" spans="1:35" x14ac:dyDescent="0.15">
      <c r="A521" t="s">
        <v>556</v>
      </c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</row>
    <row r="522" spans="1:35" x14ac:dyDescent="0.15">
      <c r="A522" t="s">
        <v>557</v>
      </c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</row>
    <row r="523" spans="1:35" x14ac:dyDescent="0.15">
      <c r="A523" t="s">
        <v>558</v>
      </c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</row>
    <row r="524" spans="1:35" x14ac:dyDescent="0.15">
      <c r="A524" t="s">
        <v>559</v>
      </c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</row>
    <row r="525" spans="1:35" x14ac:dyDescent="0.15">
      <c r="A525" t="s">
        <v>560</v>
      </c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</row>
    <row r="526" spans="1:35" x14ac:dyDescent="0.15">
      <c r="A526" t="s">
        <v>561</v>
      </c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</row>
    <row r="527" spans="1:35" x14ac:dyDescent="0.15">
      <c r="A527" t="s">
        <v>562</v>
      </c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</row>
    <row r="528" spans="1:35" x14ac:dyDescent="0.15">
      <c r="A528" t="s">
        <v>563</v>
      </c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</row>
    <row r="529" spans="1:35" x14ac:dyDescent="0.15">
      <c r="A529" t="s">
        <v>564</v>
      </c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</row>
    <row r="530" spans="1:35" x14ac:dyDescent="0.15">
      <c r="A530" t="s">
        <v>565</v>
      </c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</row>
    <row r="531" spans="1:35" x14ac:dyDescent="0.15">
      <c r="A531" t="s">
        <v>566</v>
      </c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</row>
    <row r="532" spans="1:35" x14ac:dyDescent="0.15">
      <c r="A532" t="s">
        <v>567</v>
      </c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</row>
    <row r="533" spans="1:35" x14ac:dyDescent="0.15">
      <c r="A533" t="s">
        <v>568</v>
      </c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</row>
    <row r="534" spans="1:35" x14ac:dyDescent="0.15">
      <c r="A534" t="s">
        <v>569</v>
      </c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</row>
    <row r="535" spans="1:35" x14ac:dyDescent="0.15">
      <c r="A535" t="s">
        <v>570</v>
      </c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</row>
    <row r="536" spans="1:35" x14ac:dyDescent="0.15">
      <c r="A536" t="s">
        <v>571</v>
      </c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</row>
    <row r="537" spans="1:35" x14ac:dyDescent="0.15">
      <c r="A537" t="s">
        <v>572</v>
      </c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</row>
    <row r="538" spans="1:35" x14ac:dyDescent="0.15">
      <c r="A538" t="s">
        <v>573</v>
      </c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</row>
    <row r="539" spans="1:35" x14ac:dyDescent="0.15">
      <c r="A539" t="s">
        <v>574</v>
      </c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</row>
    <row r="540" spans="1:35" x14ac:dyDescent="0.15">
      <c r="A540" t="s">
        <v>575</v>
      </c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</row>
    <row r="541" spans="1:35" x14ac:dyDescent="0.15">
      <c r="A541" t="s">
        <v>576</v>
      </c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</row>
    <row r="542" spans="1:35" x14ac:dyDescent="0.15">
      <c r="A542" t="s">
        <v>577</v>
      </c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</row>
    <row r="543" spans="1:35" x14ac:dyDescent="0.15">
      <c r="A543" t="s">
        <v>578</v>
      </c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</row>
    <row r="544" spans="1:35" x14ac:dyDescent="0.15">
      <c r="A544" t="s">
        <v>579</v>
      </c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</row>
    <row r="545" spans="1:35" x14ac:dyDescent="0.15">
      <c r="A545" t="s">
        <v>580</v>
      </c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</row>
    <row r="546" spans="1:35" x14ac:dyDescent="0.15">
      <c r="A546" t="s">
        <v>581</v>
      </c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</row>
    <row r="547" spans="1:35" x14ac:dyDescent="0.15">
      <c r="A547" t="s">
        <v>582</v>
      </c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</row>
    <row r="548" spans="1:35" x14ac:dyDescent="0.15">
      <c r="A548" t="s">
        <v>583</v>
      </c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</row>
    <row r="549" spans="1:35" x14ac:dyDescent="0.15">
      <c r="A549" t="s">
        <v>584</v>
      </c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</row>
    <row r="550" spans="1:35" x14ac:dyDescent="0.15">
      <c r="A550" t="s">
        <v>585</v>
      </c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</row>
    <row r="551" spans="1:35" x14ac:dyDescent="0.15">
      <c r="A551" t="s">
        <v>586</v>
      </c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</row>
    <row r="552" spans="1:35" x14ac:dyDescent="0.15">
      <c r="A552" t="s">
        <v>587</v>
      </c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</row>
    <row r="553" spans="1:35" x14ac:dyDescent="0.15">
      <c r="A553" t="s">
        <v>588</v>
      </c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</row>
    <row r="554" spans="1:35" x14ac:dyDescent="0.15">
      <c r="A554" t="s">
        <v>589</v>
      </c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</row>
    <row r="555" spans="1:35" x14ac:dyDescent="0.15">
      <c r="A555" t="s">
        <v>590</v>
      </c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</row>
    <row r="556" spans="1:35" x14ac:dyDescent="0.15">
      <c r="A556" t="s">
        <v>591</v>
      </c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</row>
    <row r="557" spans="1:35" x14ac:dyDescent="0.15">
      <c r="A557" t="s">
        <v>592</v>
      </c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</row>
    <row r="558" spans="1:35" x14ac:dyDescent="0.15">
      <c r="A558" t="s">
        <v>593</v>
      </c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</row>
    <row r="559" spans="1:35" x14ac:dyDescent="0.15">
      <c r="A559" t="s">
        <v>594</v>
      </c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</row>
    <row r="560" spans="1:35" x14ac:dyDescent="0.15">
      <c r="A560" t="s">
        <v>595</v>
      </c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</row>
    <row r="561" spans="1:35" x14ac:dyDescent="0.15">
      <c r="A561" t="s">
        <v>596</v>
      </c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</row>
    <row r="562" spans="1:35" x14ac:dyDescent="0.15">
      <c r="A562" t="s">
        <v>597</v>
      </c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</row>
    <row r="563" spans="1:35" x14ac:dyDescent="0.15">
      <c r="A563" t="s">
        <v>598</v>
      </c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</row>
    <row r="564" spans="1:35" x14ac:dyDescent="0.15">
      <c r="A564" t="s">
        <v>599</v>
      </c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</row>
    <row r="565" spans="1:35" x14ac:dyDescent="0.15">
      <c r="A565" t="s">
        <v>600</v>
      </c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</row>
    <row r="566" spans="1:35" x14ac:dyDescent="0.15">
      <c r="A566" t="s">
        <v>601</v>
      </c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</row>
    <row r="567" spans="1:35" x14ac:dyDescent="0.15">
      <c r="A567" t="s">
        <v>602</v>
      </c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</row>
    <row r="568" spans="1:35" x14ac:dyDescent="0.15">
      <c r="A568" t="s">
        <v>603</v>
      </c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</row>
    <row r="569" spans="1:35" x14ac:dyDescent="0.15">
      <c r="A569" t="s">
        <v>604</v>
      </c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</row>
    <row r="570" spans="1:35" x14ac:dyDescent="0.15">
      <c r="A570" t="s">
        <v>605</v>
      </c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</row>
    <row r="571" spans="1:35" x14ac:dyDescent="0.15">
      <c r="A571" t="s">
        <v>606</v>
      </c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</row>
    <row r="572" spans="1:35" x14ac:dyDescent="0.15">
      <c r="A572" t="s">
        <v>607</v>
      </c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</row>
    <row r="573" spans="1:35" x14ac:dyDescent="0.15">
      <c r="A573" t="s">
        <v>608</v>
      </c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</row>
    <row r="574" spans="1:35" x14ac:dyDescent="0.15">
      <c r="A574" t="s">
        <v>609</v>
      </c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</row>
    <row r="575" spans="1:35" x14ac:dyDescent="0.15">
      <c r="A575" t="s">
        <v>610</v>
      </c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</row>
    <row r="576" spans="1:35" x14ac:dyDescent="0.15">
      <c r="A576" t="s">
        <v>611</v>
      </c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</row>
    <row r="577" spans="1:35" x14ac:dyDescent="0.15">
      <c r="A577" t="s">
        <v>612</v>
      </c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</row>
    <row r="578" spans="1:35" x14ac:dyDescent="0.15">
      <c r="A578" t="s">
        <v>613</v>
      </c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</row>
    <row r="579" spans="1:35" x14ac:dyDescent="0.15">
      <c r="A579" t="s">
        <v>614</v>
      </c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</row>
    <row r="580" spans="1:35" x14ac:dyDescent="0.15">
      <c r="A580" t="s">
        <v>615</v>
      </c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</row>
    <row r="581" spans="1:35" x14ac:dyDescent="0.15">
      <c r="A581" t="s">
        <v>616</v>
      </c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</row>
    <row r="582" spans="1:35" x14ac:dyDescent="0.15">
      <c r="A582" t="s">
        <v>617</v>
      </c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</row>
    <row r="583" spans="1:35" x14ac:dyDescent="0.15">
      <c r="A583" t="s">
        <v>618</v>
      </c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</row>
    <row r="584" spans="1:35" x14ac:dyDescent="0.15">
      <c r="A584" t="s">
        <v>619</v>
      </c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</row>
    <row r="585" spans="1:35" x14ac:dyDescent="0.15">
      <c r="A585" t="s">
        <v>620</v>
      </c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</row>
    <row r="586" spans="1:35" x14ac:dyDescent="0.15">
      <c r="A586" t="s">
        <v>621</v>
      </c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</row>
    <row r="587" spans="1:35" x14ac:dyDescent="0.15">
      <c r="A587" t="s">
        <v>622</v>
      </c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</row>
    <row r="588" spans="1:35" x14ac:dyDescent="0.15">
      <c r="A588" t="s">
        <v>623</v>
      </c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</row>
    <row r="589" spans="1:35" x14ac:dyDescent="0.15">
      <c r="A589" t="s">
        <v>624</v>
      </c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</row>
    <row r="590" spans="1:35" x14ac:dyDescent="0.15">
      <c r="A590" t="s">
        <v>625</v>
      </c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</row>
    <row r="591" spans="1:35" x14ac:dyDescent="0.15">
      <c r="A591" t="s">
        <v>626</v>
      </c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</row>
    <row r="592" spans="1:35" x14ac:dyDescent="0.15">
      <c r="A592" t="s">
        <v>627</v>
      </c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</row>
    <row r="593" spans="1:35" x14ac:dyDescent="0.15">
      <c r="A593" t="s">
        <v>628</v>
      </c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</row>
    <row r="594" spans="1:35" x14ac:dyDescent="0.15">
      <c r="A594" t="s">
        <v>629</v>
      </c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</row>
    <row r="595" spans="1:35" x14ac:dyDescent="0.15">
      <c r="A595" t="s">
        <v>630</v>
      </c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</row>
    <row r="596" spans="1:35" x14ac:dyDescent="0.15">
      <c r="A596" t="s">
        <v>631</v>
      </c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</row>
    <row r="597" spans="1:35" x14ac:dyDescent="0.15">
      <c r="A597" t="s">
        <v>632</v>
      </c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</row>
    <row r="598" spans="1:35" x14ac:dyDescent="0.15">
      <c r="A598" t="s">
        <v>633</v>
      </c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</row>
    <row r="599" spans="1:35" x14ac:dyDescent="0.15">
      <c r="A599" t="s">
        <v>634</v>
      </c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</row>
    <row r="600" spans="1:35" x14ac:dyDescent="0.15">
      <c r="A600" t="s">
        <v>635</v>
      </c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</row>
    <row r="601" spans="1:35" x14ac:dyDescent="0.15">
      <c r="A601" t="s">
        <v>636</v>
      </c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</row>
    <row r="602" spans="1:35" x14ac:dyDescent="0.15">
      <c r="A602" t="s">
        <v>637</v>
      </c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</row>
    <row r="603" spans="1:35" x14ac:dyDescent="0.15">
      <c r="A603" t="s">
        <v>638</v>
      </c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</row>
    <row r="604" spans="1:35" x14ac:dyDescent="0.15">
      <c r="A604" t="s">
        <v>639</v>
      </c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</row>
    <row r="605" spans="1:35" x14ac:dyDescent="0.15">
      <c r="A605" t="s">
        <v>640</v>
      </c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</row>
    <row r="606" spans="1:35" x14ac:dyDescent="0.15">
      <c r="A606" t="s">
        <v>641</v>
      </c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</row>
    <row r="607" spans="1:35" x14ac:dyDescent="0.15">
      <c r="A607" t="s">
        <v>642</v>
      </c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</row>
    <row r="608" spans="1:35" x14ac:dyDescent="0.15">
      <c r="A608" t="s">
        <v>643</v>
      </c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</row>
    <row r="609" spans="1:35" x14ac:dyDescent="0.15">
      <c r="A609" t="s">
        <v>644</v>
      </c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</row>
    <row r="610" spans="1:35" x14ac:dyDescent="0.15">
      <c r="A610" t="s">
        <v>645</v>
      </c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</row>
    <row r="611" spans="1:35" x14ac:dyDescent="0.15">
      <c r="A611" t="s">
        <v>646</v>
      </c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</row>
    <row r="612" spans="1:35" x14ac:dyDescent="0.15">
      <c r="A612" t="s">
        <v>647</v>
      </c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</row>
    <row r="613" spans="1:35" x14ac:dyDescent="0.15">
      <c r="A613" t="s">
        <v>648</v>
      </c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</row>
    <row r="614" spans="1:35" x14ac:dyDescent="0.15">
      <c r="A614" t="s">
        <v>649</v>
      </c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</row>
    <row r="615" spans="1:35" x14ac:dyDescent="0.15">
      <c r="A615" t="s">
        <v>650</v>
      </c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</row>
    <row r="616" spans="1:35" x14ac:dyDescent="0.15">
      <c r="A616" t="s">
        <v>651</v>
      </c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</row>
    <row r="617" spans="1:35" x14ac:dyDescent="0.15">
      <c r="A617" t="s">
        <v>652</v>
      </c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</row>
    <row r="618" spans="1:35" x14ac:dyDescent="0.15">
      <c r="A618" t="s">
        <v>653</v>
      </c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</row>
    <row r="619" spans="1:35" x14ac:dyDescent="0.15">
      <c r="A619" t="s">
        <v>654</v>
      </c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</row>
    <row r="620" spans="1:35" x14ac:dyDescent="0.15">
      <c r="A620" t="s">
        <v>655</v>
      </c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</row>
    <row r="621" spans="1:35" x14ac:dyDescent="0.15">
      <c r="A621" t="s">
        <v>656</v>
      </c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</row>
    <row r="622" spans="1:35" x14ac:dyDescent="0.15">
      <c r="A622" t="s">
        <v>657</v>
      </c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</row>
    <row r="623" spans="1:35" x14ac:dyDescent="0.15">
      <c r="A623" t="s">
        <v>658</v>
      </c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</row>
    <row r="624" spans="1:35" x14ac:dyDescent="0.15">
      <c r="A624" t="s">
        <v>659</v>
      </c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</row>
    <row r="625" spans="1:35" x14ac:dyDescent="0.15">
      <c r="A625" t="s">
        <v>660</v>
      </c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</row>
    <row r="626" spans="1:35" x14ac:dyDescent="0.15">
      <c r="A626" t="s">
        <v>661</v>
      </c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</row>
    <row r="627" spans="1:35" x14ac:dyDescent="0.15">
      <c r="A627" t="s">
        <v>662</v>
      </c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</row>
    <row r="628" spans="1:35" x14ac:dyDescent="0.15">
      <c r="A628" t="s">
        <v>663</v>
      </c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</row>
    <row r="629" spans="1:35" x14ac:dyDescent="0.15">
      <c r="A629" t="s">
        <v>664</v>
      </c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</row>
    <row r="630" spans="1:35" x14ac:dyDescent="0.15">
      <c r="A630" t="s">
        <v>665</v>
      </c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</row>
    <row r="631" spans="1:35" x14ac:dyDescent="0.15">
      <c r="A631" t="s">
        <v>666</v>
      </c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</row>
    <row r="632" spans="1:35" x14ac:dyDescent="0.15">
      <c r="A632" t="s">
        <v>667</v>
      </c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</row>
    <row r="633" spans="1:35" x14ac:dyDescent="0.15">
      <c r="A633" t="s">
        <v>668</v>
      </c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</row>
    <row r="634" spans="1:35" x14ac:dyDescent="0.15">
      <c r="A634" t="s">
        <v>669</v>
      </c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</row>
    <row r="635" spans="1:35" x14ac:dyDescent="0.15">
      <c r="A635" t="s">
        <v>670</v>
      </c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</row>
    <row r="636" spans="1:35" x14ac:dyDescent="0.15">
      <c r="A636" t="s">
        <v>671</v>
      </c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</row>
    <row r="637" spans="1:35" x14ac:dyDescent="0.15">
      <c r="A637" t="s">
        <v>672</v>
      </c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</row>
    <row r="638" spans="1:35" x14ac:dyDescent="0.15">
      <c r="A638" t="s">
        <v>673</v>
      </c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</row>
    <row r="639" spans="1:35" x14ac:dyDescent="0.15">
      <c r="A639" t="s">
        <v>674</v>
      </c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</row>
    <row r="640" spans="1:35" x14ac:dyDescent="0.15">
      <c r="A640" t="s">
        <v>675</v>
      </c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</row>
    <row r="641" spans="1:35" x14ac:dyDescent="0.15">
      <c r="A641" t="s">
        <v>676</v>
      </c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</row>
    <row r="642" spans="1:35" x14ac:dyDescent="0.15">
      <c r="A642" t="s">
        <v>677</v>
      </c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</row>
    <row r="643" spans="1:35" x14ac:dyDescent="0.15">
      <c r="A643" t="s">
        <v>678</v>
      </c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</row>
    <row r="644" spans="1:35" x14ac:dyDescent="0.15">
      <c r="A644" t="s">
        <v>679</v>
      </c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</row>
    <row r="645" spans="1:35" x14ac:dyDescent="0.15">
      <c r="A645" t="s">
        <v>680</v>
      </c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</row>
    <row r="646" spans="1:35" x14ac:dyDescent="0.15">
      <c r="A646" t="s">
        <v>681</v>
      </c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</row>
    <row r="647" spans="1:35" x14ac:dyDescent="0.15">
      <c r="A647" t="s">
        <v>682</v>
      </c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</row>
    <row r="648" spans="1:35" x14ac:dyDescent="0.15">
      <c r="A648" t="s">
        <v>683</v>
      </c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</row>
    <row r="649" spans="1:35" x14ac:dyDescent="0.15">
      <c r="A649" t="s">
        <v>684</v>
      </c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</row>
    <row r="650" spans="1:35" x14ac:dyDescent="0.15">
      <c r="A650" t="s">
        <v>685</v>
      </c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</row>
    <row r="651" spans="1:35" x14ac:dyDescent="0.15">
      <c r="A651" t="s">
        <v>686</v>
      </c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</row>
    <row r="652" spans="1:35" x14ac:dyDescent="0.15">
      <c r="A652" t="s">
        <v>687</v>
      </c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</row>
    <row r="653" spans="1:35" x14ac:dyDescent="0.15">
      <c r="A653" t="s">
        <v>688</v>
      </c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</row>
    <row r="654" spans="1:35" x14ac:dyDescent="0.15">
      <c r="A654" t="s">
        <v>689</v>
      </c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</row>
    <row r="655" spans="1:35" x14ac:dyDescent="0.15">
      <c r="A655" t="s">
        <v>690</v>
      </c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</row>
    <row r="656" spans="1:35" x14ac:dyDescent="0.15">
      <c r="A656" t="s">
        <v>691</v>
      </c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</row>
    <row r="657" spans="1:35" x14ac:dyDescent="0.15">
      <c r="A657" t="s">
        <v>692</v>
      </c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</row>
    <row r="658" spans="1:35" x14ac:dyDescent="0.15">
      <c r="A658" t="s">
        <v>693</v>
      </c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</row>
    <row r="659" spans="1:35" x14ac:dyDescent="0.15">
      <c r="A659" t="s">
        <v>694</v>
      </c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</row>
    <row r="660" spans="1:35" x14ac:dyDescent="0.15">
      <c r="A660" t="s">
        <v>695</v>
      </c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</row>
    <row r="661" spans="1:35" x14ac:dyDescent="0.15">
      <c r="A661" t="s">
        <v>696</v>
      </c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</row>
    <row r="662" spans="1:35" x14ac:dyDescent="0.15">
      <c r="A662" t="s">
        <v>697</v>
      </c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</row>
    <row r="663" spans="1:35" x14ac:dyDescent="0.15">
      <c r="A663" t="s">
        <v>698</v>
      </c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</row>
    <row r="664" spans="1:35" x14ac:dyDescent="0.15">
      <c r="A664" t="s">
        <v>699</v>
      </c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</row>
    <row r="665" spans="1:35" x14ac:dyDescent="0.15">
      <c r="A665" t="s">
        <v>700</v>
      </c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</row>
    <row r="666" spans="1:35" x14ac:dyDescent="0.15">
      <c r="A666" t="s">
        <v>701</v>
      </c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</row>
    <row r="667" spans="1:35" x14ac:dyDescent="0.15">
      <c r="A667" t="s">
        <v>702</v>
      </c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</row>
    <row r="668" spans="1:35" x14ac:dyDescent="0.15">
      <c r="A668" t="s">
        <v>703</v>
      </c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</row>
    <row r="669" spans="1:35" x14ac:dyDescent="0.15">
      <c r="A669" t="s">
        <v>704</v>
      </c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</row>
    <row r="670" spans="1:35" x14ac:dyDescent="0.15">
      <c r="A670" t="s">
        <v>705</v>
      </c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</row>
    <row r="671" spans="1:35" x14ac:dyDescent="0.15">
      <c r="A671" t="s">
        <v>706</v>
      </c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</row>
    <row r="672" spans="1:35" x14ac:dyDescent="0.15">
      <c r="A672" t="s">
        <v>707</v>
      </c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</row>
    <row r="673" spans="1:35" x14ac:dyDescent="0.15">
      <c r="A673" t="s">
        <v>708</v>
      </c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</row>
    <row r="674" spans="1:35" x14ac:dyDescent="0.15">
      <c r="A674" t="s">
        <v>709</v>
      </c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</row>
    <row r="675" spans="1:35" x14ac:dyDescent="0.15">
      <c r="A675" t="s">
        <v>710</v>
      </c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</row>
    <row r="676" spans="1:35" x14ac:dyDescent="0.15">
      <c r="A676" t="s">
        <v>711</v>
      </c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</row>
    <row r="677" spans="1:35" x14ac:dyDescent="0.15">
      <c r="A677" t="s">
        <v>712</v>
      </c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</row>
    <row r="678" spans="1:35" x14ac:dyDescent="0.15">
      <c r="A678" t="s">
        <v>713</v>
      </c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</row>
    <row r="679" spans="1:35" x14ac:dyDescent="0.15">
      <c r="A679" t="s">
        <v>714</v>
      </c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</row>
    <row r="680" spans="1:35" x14ac:dyDescent="0.15">
      <c r="A680" t="s">
        <v>715</v>
      </c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</row>
    <row r="681" spans="1:35" x14ac:dyDescent="0.15">
      <c r="A681" t="s">
        <v>716</v>
      </c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</row>
    <row r="682" spans="1:35" x14ac:dyDescent="0.15">
      <c r="A682" t="s">
        <v>717</v>
      </c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</row>
    <row r="683" spans="1:35" x14ac:dyDescent="0.15">
      <c r="A683" t="s">
        <v>718</v>
      </c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</row>
    <row r="684" spans="1:35" x14ac:dyDescent="0.15">
      <c r="A684" t="s">
        <v>719</v>
      </c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</row>
    <row r="685" spans="1:35" x14ac:dyDescent="0.15">
      <c r="A685" t="s">
        <v>720</v>
      </c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</row>
    <row r="686" spans="1:35" x14ac:dyDescent="0.15">
      <c r="A686" t="s">
        <v>721</v>
      </c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</row>
    <row r="687" spans="1:35" x14ac:dyDescent="0.15">
      <c r="A687" t="s">
        <v>722</v>
      </c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</row>
    <row r="688" spans="1:35" x14ac:dyDescent="0.15">
      <c r="A688" t="s">
        <v>723</v>
      </c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</row>
    <row r="689" spans="1:35" x14ac:dyDescent="0.15">
      <c r="A689" t="s">
        <v>724</v>
      </c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</row>
    <row r="690" spans="1:35" x14ac:dyDescent="0.15">
      <c r="A690" t="s">
        <v>725</v>
      </c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</row>
    <row r="691" spans="1:35" x14ac:dyDescent="0.15">
      <c r="A691" t="s">
        <v>726</v>
      </c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</row>
    <row r="692" spans="1:35" x14ac:dyDescent="0.15">
      <c r="A692" t="s">
        <v>727</v>
      </c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</row>
    <row r="693" spans="1:35" x14ac:dyDescent="0.15">
      <c r="A693" t="s">
        <v>728</v>
      </c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</row>
    <row r="694" spans="1:35" x14ac:dyDescent="0.15">
      <c r="A694" t="s">
        <v>729</v>
      </c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</row>
    <row r="695" spans="1:35" x14ac:dyDescent="0.15">
      <c r="A695" t="s">
        <v>730</v>
      </c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</row>
    <row r="696" spans="1:35" x14ac:dyDescent="0.15">
      <c r="A696" t="s">
        <v>731</v>
      </c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</row>
    <row r="697" spans="1:35" x14ac:dyDescent="0.15">
      <c r="A697" t="s">
        <v>732</v>
      </c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</row>
    <row r="698" spans="1:35" x14ac:dyDescent="0.15">
      <c r="A698" t="s">
        <v>733</v>
      </c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</row>
    <row r="699" spans="1:35" x14ac:dyDescent="0.15">
      <c r="A699" t="s">
        <v>734</v>
      </c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</row>
    <row r="700" spans="1:35" x14ac:dyDescent="0.15">
      <c r="A700" t="s">
        <v>735</v>
      </c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</row>
    <row r="701" spans="1:35" x14ac:dyDescent="0.15">
      <c r="A701" t="s">
        <v>736</v>
      </c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</row>
    <row r="702" spans="1:35" x14ac:dyDescent="0.15">
      <c r="A702" t="s">
        <v>737</v>
      </c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</row>
    <row r="703" spans="1:35" x14ac:dyDescent="0.15">
      <c r="A703" t="s">
        <v>738</v>
      </c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</row>
    <row r="704" spans="1:35" x14ac:dyDescent="0.15">
      <c r="A704" t="s">
        <v>739</v>
      </c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</row>
    <row r="705" spans="1:35" x14ac:dyDescent="0.15">
      <c r="A705" t="s">
        <v>740</v>
      </c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</row>
    <row r="706" spans="1:35" x14ac:dyDescent="0.15">
      <c r="A706" t="s">
        <v>741</v>
      </c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</row>
    <row r="707" spans="1:35" x14ac:dyDescent="0.15">
      <c r="A707" t="s">
        <v>742</v>
      </c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</row>
    <row r="708" spans="1:35" x14ac:dyDescent="0.15">
      <c r="A708" t="s">
        <v>743</v>
      </c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</row>
    <row r="709" spans="1:35" x14ac:dyDescent="0.15">
      <c r="A709" t="s">
        <v>744</v>
      </c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</row>
    <row r="710" spans="1:35" x14ac:dyDescent="0.15">
      <c r="A710" t="s">
        <v>745</v>
      </c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</row>
    <row r="711" spans="1:35" x14ac:dyDescent="0.15">
      <c r="A711" t="s">
        <v>746</v>
      </c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</row>
    <row r="712" spans="1:35" x14ac:dyDescent="0.15">
      <c r="A712" t="s">
        <v>747</v>
      </c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</row>
    <row r="713" spans="1:35" x14ac:dyDescent="0.15">
      <c r="A713" t="s">
        <v>748</v>
      </c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</row>
    <row r="714" spans="1:35" x14ac:dyDescent="0.15">
      <c r="A714" t="s">
        <v>749</v>
      </c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</row>
    <row r="715" spans="1:35" x14ac:dyDescent="0.15">
      <c r="A715" t="s">
        <v>750</v>
      </c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</row>
    <row r="716" spans="1:35" x14ac:dyDescent="0.15">
      <c r="A716" t="s">
        <v>751</v>
      </c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</row>
    <row r="717" spans="1:35" x14ac:dyDescent="0.15">
      <c r="A717" t="s">
        <v>752</v>
      </c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</row>
    <row r="718" spans="1:35" x14ac:dyDescent="0.15">
      <c r="A718" t="s">
        <v>753</v>
      </c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</row>
    <row r="719" spans="1:35" x14ac:dyDescent="0.15">
      <c r="A719" t="s">
        <v>754</v>
      </c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</row>
    <row r="720" spans="1:35" x14ac:dyDescent="0.15">
      <c r="A720" t="s">
        <v>755</v>
      </c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</row>
    <row r="721" spans="1:35" x14ac:dyDescent="0.15">
      <c r="A721" t="s">
        <v>756</v>
      </c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</row>
    <row r="722" spans="1:35" x14ac:dyDescent="0.15">
      <c r="A722" t="s">
        <v>757</v>
      </c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</row>
    <row r="723" spans="1:35" x14ac:dyDescent="0.15">
      <c r="A723" t="s">
        <v>758</v>
      </c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</row>
    <row r="724" spans="1:35" x14ac:dyDescent="0.15">
      <c r="A724" t="s">
        <v>759</v>
      </c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</row>
    <row r="725" spans="1:35" x14ac:dyDescent="0.15">
      <c r="A725" t="s">
        <v>760</v>
      </c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</row>
    <row r="726" spans="1:35" x14ac:dyDescent="0.15">
      <c r="A726" t="s">
        <v>761</v>
      </c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</row>
    <row r="727" spans="1:35" x14ac:dyDescent="0.15">
      <c r="A727" t="s">
        <v>762</v>
      </c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</row>
    <row r="728" spans="1:35" x14ac:dyDescent="0.15">
      <c r="A728" t="s">
        <v>763</v>
      </c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</row>
    <row r="729" spans="1:35" x14ac:dyDescent="0.15">
      <c r="A729" t="s">
        <v>764</v>
      </c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</row>
    <row r="730" spans="1:35" x14ac:dyDescent="0.15">
      <c r="A730" t="s">
        <v>765</v>
      </c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</row>
    <row r="731" spans="1:35" x14ac:dyDescent="0.15">
      <c r="A731" t="s">
        <v>766</v>
      </c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</row>
    <row r="732" spans="1:35" x14ac:dyDescent="0.15">
      <c r="A732" t="s">
        <v>767</v>
      </c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</row>
    <row r="733" spans="1:35" x14ac:dyDescent="0.15">
      <c r="A733" t="s">
        <v>768</v>
      </c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</row>
    <row r="734" spans="1:35" x14ac:dyDescent="0.15">
      <c r="A734" t="s">
        <v>769</v>
      </c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</row>
    <row r="735" spans="1:35" x14ac:dyDescent="0.15">
      <c r="A735" t="s">
        <v>770</v>
      </c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</row>
    <row r="736" spans="1:35" x14ac:dyDescent="0.15">
      <c r="A736" t="s">
        <v>771</v>
      </c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</row>
    <row r="737" spans="1:35" x14ac:dyDescent="0.15">
      <c r="A737" t="s">
        <v>772</v>
      </c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</row>
    <row r="738" spans="1:35" x14ac:dyDescent="0.15">
      <c r="A738" t="s">
        <v>773</v>
      </c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</row>
    <row r="739" spans="1:35" x14ac:dyDescent="0.15">
      <c r="A739" t="s">
        <v>774</v>
      </c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</row>
    <row r="740" spans="1:35" x14ac:dyDescent="0.15">
      <c r="A740" t="s">
        <v>775</v>
      </c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</row>
    <row r="741" spans="1:35" x14ac:dyDescent="0.15">
      <c r="A741" t="s">
        <v>776</v>
      </c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</row>
    <row r="742" spans="1:35" x14ac:dyDescent="0.15">
      <c r="A742" t="s">
        <v>777</v>
      </c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</row>
    <row r="743" spans="1:35" x14ac:dyDescent="0.15">
      <c r="A743" t="s">
        <v>778</v>
      </c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</row>
    <row r="744" spans="1:35" x14ac:dyDescent="0.15">
      <c r="A744" t="s">
        <v>779</v>
      </c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</row>
    <row r="745" spans="1:35" x14ac:dyDescent="0.15">
      <c r="A745" t="s">
        <v>780</v>
      </c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</row>
    <row r="746" spans="1:35" x14ac:dyDescent="0.15">
      <c r="A746" t="s">
        <v>781</v>
      </c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</row>
    <row r="747" spans="1:35" x14ac:dyDescent="0.15">
      <c r="A747" t="s">
        <v>782</v>
      </c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</row>
    <row r="748" spans="1:35" x14ac:dyDescent="0.15">
      <c r="A748" t="s">
        <v>783</v>
      </c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</row>
    <row r="749" spans="1:35" x14ac:dyDescent="0.15">
      <c r="A749" t="s">
        <v>784</v>
      </c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</row>
    <row r="750" spans="1:35" x14ac:dyDescent="0.15">
      <c r="A750" t="s">
        <v>785</v>
      </c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</row>
    <row r="751" spans="1:35" x14ac:dyDescent="0.15">
      <c r="A751" t="s">
        <v>786</v>
      </c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</row>
    <row r="752" spans="1:35" x14ac:dyDescent="0.15">
      <c r="A752" t="s">
        <v>787</v>
      </c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</row>
    <row r="753" spans="1:35" x14ac:dyDescent="0.15">
      <c r="A753" t="s">
        <v>788</v>
      </c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</row>
    <row r="754" spans="1:35" x14ac:dyDescent="0.15">
      <c r="A754" t="s">
        <v>789</v>
      </c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</row>
    <row r="755" spans="1:35" x14ac:dyDescent="0.15">
      <c r="A755" t="s">
        <v>790</v>
      </c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</row>
    <row r="756" spans="1:35" x14ac:dyDescent="0.15">
      <c r="A756" t="s">
        <v>791</v>
      </c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</row>
    <row r="757" spans="1:35" x14ac:dyDescent="0.15">
      <c r="A757" t="s">
        <v>792</v>
      </c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</row>
    <row r="758" spans="1:35" x14ac:dyDescent="0.15">
      <c r="A758" t="s">
        <v>793</v>
      </c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</row>
    <row r="759" spans="1:35" x14ac:dyDescent="0.15">
      <c r="A759" t="s">
        <v>794</v>
      </c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</row>
    <row r="760" spans="1:35" x14ac:dyDescent="0.15">
      <c r="A760" t="s">
        <v>795</v>
      </c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</row>
    <row r="761" spans="1:35" x14ac:dyDescent="0.15">
      <c r="A761" t="s">
        <v>796</v>
      </c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</row>
    <row r="762" spans="1:35" x14ac:dyDescent="0.15">
      <c r="A762" t="s">
        <v>797</v>
      </c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</row>
    <row r="763" spans="1:35" x14ac:dyDescent="0.15">
      <c r="A763" t="s">
        <v>798</v>
      </c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</row>
    <row r="764" spans="1:35" x14ac:dyDescent="0.15">
      <c r="A764" t="s">
        <v>799</v>
      </c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</row>
    <row r="765" spans="1:35" x14ac:dyDescent="0.15">
      <c r="A765" t="s">
        <v>800</v>
      </c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</row>
    <row r="766" spans="1:35" x14ac:dyDescent="0.15">
      <c r="A766" t="s">
        <v>801</v>
      </c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</row>
    <row r="767" spans="1:35" x14ac:dyDescent="0.15">
      <c r="A767" t="s">
        <v>802</v>
      </c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</row>
    <row r="768" spans="1:35" x14ac:dyDescent="0.15">
      <c r="A768" t="s">
        <v>803</v>
      </c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</row>
    <row r="769" spans="1:35" x14ac:dyDescent="0.15">
      <c r="A769" t="s">
        <v>804</v>
      </c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</row>
    <row r="770" spans="1:35" x14ac:dyDescent="0.15">
      <c r="A770" t="s">
        <v>805</v>
      </c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</row>
    <row r="771" spans="1:35" x14ac:dyDescent="0.15">
      <c r="A771" t="s">
        <v>806</v>
      </c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</row>
    <row r="772" spans="1:35" x14ac:dyDescent="0.15">
      <c r="A772" t="s">
        <v>807</v>
      </c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</row>
    <row r="773" spans="1:35" x14ac:dyDescent="0.15">
      <c r="A773" t="s">
        <v>808</v>
      </c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</row>
    <row r="774" spans="1:35" x14ac:dyDescent="0.15">
      <c r="A774" t="s">
        <v>809</v>
      </c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</row>
    <row r="775" spans="1:35" x14ac:dyDescent="0.15">
      <c r="A775" t="s">
        <v>810</v>
      </c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</row>
    <row r="776" spans="1:35" x14ac:dyDescent="0.15">
      <c r="A776" t="s">
        <v>811</v>
      </c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</row>
    <row r="777" spans="1:35" x14ac:dyDescent="0.15">
      <c r="A777" t="s">
        <v>812</v>
      </c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</row>
    <row r="778" spans="1:35" x14ac:dyDescent="0.15">
      <c r="A778" t="s">
        <v>813</v>
      </c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</row>
    <row r="779" spans="1:35" x14ac:dyDescent="0.15">
      <c r="A779" t="s">
        <v>814</v>
      </c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</row>
    <row r="780" spans="1:35" x14ac:dyDescent="0.15">
      <c r="A780" t="s">
        <v>815</v>
      </c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</row>
    <row r="781" spans="1:35" x14ac:dyDescent="0.15">
      <c r="A781" t="s">
        <v>816</v>
      </c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</row>
    <row r="782" spans="1:35" x14ac:dyDescent="0.15">
      <c r="A782" t="s">
        <v>817</v>
      </c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</row>
    <row r="783" spans="1:35" x14ac:dyDescent="0.15">
      <c r="A783" t="s">
        <v>818</v>
      </c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</row>
    <row r="784" spans="1:35" x14ac:dyDescent="0.15">
      <c r="A784" t="s">
        <v>819</v>
      </c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</row>
    <row r="785" spans="1:35" x14ac:dyDescent="0.15">
      <c r="A785" t="s">
        <v>820</v>
      </c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</row>
    <row r="786" spans="1:35" x14ac:dyDescent="0.15">
      <c r="A786" t="s">
        <v>821</v>
      </c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</row>
    <row r="787" spans="1:35" x14ac:dyDescent="0.15">
      <c r="A787" t="s">
        <v>822</v>
      </c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</row>
    <row r="788" spans="1:35" x14ac:dyDescent="0.15">
      <c r="A788" t="s">
        <v>823</v>
      </c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</row>
    <row r="789" spans="1:35" x14ac:dyDescent="0.15">
      <c r="A789" t="s">
        <v>824</v>
      </c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</row>
    <row r="790" spans="1:35" x14ac:dyDescent="0.15">
      <c r="A790" t="s">
        <v>825</v>
      </c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</row>
    <row r="791" spans="1:35" x14ac:dyDescent="0.15">
      <c r="A791" t="s">
        <v>826</v>
      </c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</row>
    <row r="792" spans="1:35" x14ac:dyDescent="0.15">
      <c r="A792" t="s">
        <v>827</v>
      </c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</row>
    <row r="793" spans="1:35" x14ac:dyDescent="0.15">
      <c r="A793" t="s">
        <v>828</v>
      </c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</row>
    <row r="794" spans="1:35" x14ac:dyDescent="0.15">
      <c r="A794" t="s">
        <v>829</v>
      </c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</row>
    <row r="795" spans="1:35" x14ac:dyDescent="0.15">
      <c r="A795" t="s">
        <v>830</v>
      </c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</row>
    <row r="796" spans="1:35" x14ac:dyDescent="0.15">
      <c r="A796" t="s">
        <v>831</v>
      </c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</row>
    <row r="797" spans="1:35" x14ac:dyDescent="0.15">
      <c r="A797" t="s">
        <v>832</v>
      </c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</row>
    <row r="798" spans="1:35" x14ac:dyDescent="0.15">
      <c r="A798" t="s">
        <v>833</v>
      </c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</row>
    <row r="799" spans="1:35" x14ac:dyDescent="0.15">
      <c r="A799" t="s">
        <v>834</v>
      </c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</row>
    <row r="800" spans="1:35" x14ac:dyDescent="0.15">
      <c r="A800" t="s">
        <v>835</v>
      </c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</row>
    <row r="801" spans="1:35" x14ac:dyDescent="0.15">
      <c r="A801" t="s">
        <v>836</v>
      </c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</row>
    <row r="802" spans="1:35" x14ac:dyDescent="0.15">
      <c r="A802" t="s">
        <v>837</v>
      </c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</row>
    <row r="803" spans="1:35" x14ac:dyDescent="0.15">
      <c r="A803" t="s">
        <v>838</v>
      </c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</row>
    <row r="804" spans="1:35" x14ac:dyDescent="0.15">
      <c r="A804" t="s">
        <v>839</v>
      </c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</row>
    <row r="805" spans="1:35" x14ac:dyDescent="0.15">
      <c r="A805" t="s">
        <v>840</v>
      </c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</row>
    <row r="806" spans="1:35" x14ac:dyDescent="0.15">
      <c r="A806" t="s">
        <v>841</v>
      </c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</row>
    <row r="807" spans="1:35" x14ac:dyDescent="0.15">
      <c r="A807" t="s">
        <v>842</v>
      </c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</row>
    <row r="808" spans="1:35" x14ac:dyDescent="0.15">
      <c r="A808" t="s">
        <v>843</v>
      </c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</row>
    <row r="809" spans="1:35" x14ac:dyDescent="0.15">
      <c r="A809" t="s">
        <v>844</v>
      </c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</row>
    <row r="810" spans="1:35" x14ac:dyDescent="0.15">
      <c r="A810" t="s">
        <v>845</v>
      </c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</row>
    <row r="811" spans="1:35" x14ac:dyDescent="0.15">
      <c r="A811" t="s">
        <v>846</v>
      </c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</row>
    <row r="812" spans="1:35" x14ac:dyDescent="0.15">
      <c r="A812" t="s">
        <v>847</v>
      </c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</row>
    <row r="813" spans="1:35" x14ac:dyDescent="0.15">
      <c r="A813" t="s">
        <v>848</v>
      </c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</row>
    <row r="814" spans="1:35" x14ac:dyDescent="0.15">
      <c r="A814" t="s">
        <v>849</v>
      </c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</row>
    <row r="815" spans="1:35" x14ac:dyDescent="0.15">
      <c r="A815" t="s">
        <v>850</v>
      </c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</row>
    <row r="816" spans="1:35" x14ac:dyDescent="0.15">
      <c r="A816" t="s">
        <v>851</v>
      </c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</row>
    <row r="817" spans="1:35" x14ac:dyDescent="0.15">
      <c r="A817" t="s">
        <v>852</v>
      </c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</row>
    <row r="818" spans="1:35" x14ac:dyDescent="0.15">
      <c r="A818" t="s">
        <v>853</v>
      </c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</row>
    <row r="819" spans="1:35" x14ac:dyDescent="0.15">
      <c r="A819" t="s">
        <v>854</v>
      </c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</row>
    <row r="820" spans="1:35" x14ac:dyDescent="0.15">
      <c r="A820" t="s">
        <v>855</v>
      </c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</row>
    <row r="821" spans="1:35" x14ac:dyDescent="0.15">
      <c r="A821" t="s">
        <v>856</v>
      </c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</row>
    <row r="822" spans="1:35" x14ac:dyDescent="0.15">
      <c r="A822" t="s">
        <v>857</v>
      </c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</row>
    <row r="823" spans="1:35" x14ac:dyDescent="0.15">
      <c r="A823" t="s">
        <v>858</v>
      </c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</row>
    <row r="824" spans="1:35" x14ac:dyDescent="0.15">
      <c r="A824" t="s">
        <v>859</v>
      </c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</row>
    <row r="825" spans="1:35" x14ac:dyDescent="0.15">
      <c r="A825" t="s">
        <v>860</v>
      </c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</row>
    <row r="826" spans="1:35" x14ac:dyDescent="0.15">
      <c r="A826" t="s">
        <v>861</v>
      </c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</row>
    <row r="827" spans="1:35" x14ac:dyDescent="0.15">
      <c r="A827" t="s">
        <v>862</v>
      </c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</row>
    <row r="828" spans="1:35" x14ac:dyDescent="0.15">
      <c r="A828" t="s">
        <v>863</v>
      </c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</row>
    <row r="829" spans="1:35" x14ac:dyDescent="0.15">
      <c r="A829" t="s">
        <v>864</v>
      </c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</row>
    <row r="830" spans="1:35" x14ac:dyDescent="0.15">
      <c r="A830" t="s">
        <v>865</v>
      </c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</row>
    <row r="831" spans="1:35" x14ac:dyDescent="0.15">
      <c r="A831" t="s">
        <v>866</v>
      </c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</row>
    <row r="832" spans="1:35" x14ac:dyDescent="0.15">
      <c r="A832" t="s">
        <v>867</v>
      </c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</row>
    <row r="833" spans="1:35" x14ac:dyDescent="0.15">
      <c r="A833" t="s">
        <v>868</v>
      </c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</row>
    <row r="834" spans="1:35" x14ac:dyDescent="0.15">
      <c r="A834" t="s">
        <v>869</v>
      </c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</row>
    <row r="835" spans="1:35" x14ac:dyDescent="0.15">
      <c r="A835" t="s">
        <v>870</v>
      </c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</row>
    <row r="836" spans="1:35" x14ac:dyDescent="0.15">
      <c r="A836" t="s">
        <v>871</v>
      </c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</row>
    <row r="837" spans="1:35" x14ac:dyDescent="0.15">
      <c r="A837" t="s">
        <v>872</v>
      </c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</row>
    <row r="838" spans="1:35" x14ac:dyDescent="0.15">
      <c r="A838" t="s">
        <v>873</v>
      </c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</row>
    <row r="839" spans="1:35" x14ac:dyDescent="0.15">
      <c r="A839" t="s">
        <v>874</v>
      </c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</row>
    <row r="840" spans="1:35" x14ac:dyDescent="0.15">
      <c r="A840" t="s">
        <v>875</v>
      </c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</row>
    <row r="841" spans="1:35" x14ac:dyDescent="0.15">
      <c r="A841" t="s">
        <v>876</v>
      </c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</row>
    <row r="842" spans="1:35" x14ac:dyDescent="0.15">
      <c r="A842" t="s">
        <v>877</v>
      </c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</row>
    <row r="843" spans="1:35" x14ac:dyDescent="0.15">
      <c r="A843" t="s">
        <v>878</v>
      </c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</row>
    <row r="844" spans="1:35" x14ac:dyDescent="0.15">
      <c r="A844" t="s">
        <v>879</v>
      </c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</row>
    <row r="845" spans="1:35" x14ac:dyDescent="0.15">
      <c r="A845" t="s">
        <v>880</v>
      </c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</row>
    <row r="846" spans="1:35" x14ac:dyDescent="0.15">
      <c r="A846" t="s">
        <v>881</v>
      </c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</row>
    <row r="847" spans="1:35" x14ac:dyDescent="0.15">
      <c r="A847" t="s">
        <v>882</v>
      </c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</row>
    <row r="848" spans="1:35" x14ac:dyDescent="0.15">
      <c r="A848" t="s">
        <v>883</v>
      </c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</row>
    <row r="849" spans="1:35" x14ac:dyDescent="0.15">
      <c r="A849" t="s">
        <v>884</v>
      </c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</row>
    <row r="850" spans="1:35" x14ac:dyDescent="0.15">
      <c r="A850" t="s">
        <v>885</v>
      </c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</row>
    <row r="851" spans="1:35" x14ac:dyDescent="0.15">
      <c r="A851" t="s">
        <v>886</v>
      </c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</row>
    <row r="852" spans="1:35" x14ac:dyDescent="0.15">
      <c r="A852" t="s">
        <v>887</v>
      </c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</row>
    <row r="853" spans="1:35" x14ac:dyDescent="0.15">
      <c r="A853" t="s">
        <v>888</v>
      </c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</row>
    <row r="854" spans="1:35" x14ac:dyDescent="0.15">
      <c r="A854" t="s">
        <v>889</v>
      </c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</row>
    <row r="855" spans="1:35" x14ac:dyDescent="0.15">
      <c r="A855" t="s">
        <v>890</v>
      </c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</row>
    <row r="856" spans="1:35" x14ac:dyDescent="0.15">
      <c r="A856" t="s">
        <v>891</v>
      </c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</row>
    <row r="857" spans="1:35" x14ac:dyDescent="0.15">
      <c r="A857" t="s">
        <v>892</v>
      </c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</row>
    <row r="858" spans="1:35" x14ac:dyDescent="0.15">
      <c r="A858" t="s">
        <v>893</v>
      </c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</row>
    <row r="859" spans="1:35" x14ac:dyDescent="0.15">
      <c r="A859" t="s">
        <v>894</v>
      </c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</row>
    <row r="860" spans="1:35" x14ac:dyDescent="0.15">
      <c r="A860" t="s">
        <v>895</v>
      </c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</row>
    <row r="861" spans="1:35" x14ac:dyDescent="0.15">
      <c r="A861" t="s">
        <v>896</v>
      </c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</row>
    <row r="862" spans="1:35" x14ac:dyDescent="0.15">
      <c r="A862" t="s">
        <v>897</v>
      </c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</row>
    <row r="863" spans="1:35" x14ac:dyDescent="0.15">
      <c r="A863" t="s">
        <v>898</v>
      </c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</row>
    <row r="864" spans="1:35" x14ac:dyDescent="0.15">
      <c r="A864" t="s">
        <v>899</v>
      </c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</row>
    <row r="865" spans="1:35" x14ac:dyDescent="0.15">
      <c r="A865" t="s">
        <v>900</v>
      </c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</row>
    <row r="866" spans="1:35" x14ac:dyDescent="0.15">
      <c r="A866" t="s">
        <v>901</v>
      </c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</row>
    <row r="867" spans="1:35" x14ac:dyDescent="0.15">
      <c r="A867" t="s">
        <v>902</v>
      </c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</row>
    <row r="868" spans="1:35" x14ac:dyDescent="0.15">
      <c r="A868" t="s">
        <v>903</v>
      </c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</row>
    <row r="869" spans="1:35" x14ac:dyDescent="0.15">
      <c r="A869" t="s">
        <v>904</v>
      </c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</row>
    <row r="870" spans="1:35" x14ac:dyDescent="0.15">
      <c r="A870" t="s">
        <v>905</v>
      </c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</row>
    <row r="871" spans="1:35" x14ac:dyDescent="0.15">
      <c r="A871" t="s">
        <v>906</v>
      </c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</row>
    <row r="872" spans="1:35" x14ac:dyDescent="0.15">
      <c r="A872" t="s">
        <v>907</v>
      </c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</row>
    <row r="873" spans="1:35" x14ac:dyDescent="0.15">
      <c r="A873" t="s">
        <v>908</v>
      </c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</row>
    <row r="874" spans="1:35" x14ac:dyDescent="0.15">
      <c r="A874" t="s">
        <v>909</v>
      </c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</row>
    <row r="875" spans="1:35" x14ac:dyDescent="0.15">
      <c r="A875" t="s">
        <v>910</v>
      </c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</row>
    <row r="876" spans="1:35" x14ac:dyDescent="0.15">
      <c r="A876" t="s">
        <v>911</v>
      </c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</row>
    <row r="877" spans="1:35" x14ac:dyDescent="0.15">
      <c r="A877" t="s">
        <v>912</v>
      </c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</row>
    <row r="878" spans="1:35" x14ac:dyDescent="0.15">
      <c r="A878" t="s">
        <v>913</v>
      </c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</row>
    <row r="879" spans="1:35" x14ac:dyDescent="0.15">
      <c r="A879" t="s">
        <v>914</v>
      </c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</row>
    <row r="880" spans="1:35" x14ac:dyDescent="0.15">
      <c r="A880" t="s">
        <v>915</v>
      </c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</row>
    <row r="881" spans="1:35" x14ac:dyDescent="0.15">
      <c r="A881" t="s">
        <v>916</v>
      </c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</row>
    <row r="882" spans="1:35" x14ac:dyDescent="0.15">
      <c r="A882" t="s">
        <v>917</v>
      </c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</row>
    <row r="883" spans="1:35" x14ac:dyDescent="0.15">
      <c r="A883" t="s">
        <v>918</v>
      </c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</row>
    <row r="884" spans="1:35" x14ac:dyDescent="0.15">
      <c r="A884" t="s">
        <v>919</v>
      </c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</row>
    <row r="885" spans="1:35" x14ac:dyDescent="0.15">
      <c r="A885" t="s">
        <v>920</v>
      </c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</row>
    <row r="886" spans="1:35" x14ac:dyDescent="0.15">
      <c r="A886" t="s">
        <v>921</v>
      </c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</row>
    <row r="887" spans="1:35" x14ac:dyDescent="0.15">
      <c r="A887" t="s">
        <v>922</v>
      </c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</row>
    <row r="888" spans="1:35" x14ac:dyDescent="0.15">
      <c r="A888" t="s">
        <v>923</v>
      </c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</row>
    <row r="889" spans="1:35" x14ac:dyDescent="0.15">
      <c r="A889" t="s">
        <v>924</v>
      </c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</row>
    <row r="890" spans="1:35" x14ac:dyDescent="0.15">
      <c r="A890" t="s">
        <v>925</v>
      </c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</row>
    <row r="891" spans="1:35" x14ac:dyDescent="0.15">
      <c r="A891" t="s">
        <v>926</v>
      </c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</row>
    <row r="892" spans="1:35" x14ac:dyDescent="0.15">
      <c r="A892" t="s">
        <v>927</v>
      </c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</row>
    <row r="893" spans="1:35" x14ac:dyDescent="0.15">
      <c r="A893" t="s">
        <v>928</v>
      </c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</row>
    <row r="894" spans="1:35" x14ac:dyDescent="0.15">
      <c r="A894" t="s">
        <v>929</v>
      </c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</row>
    <row r="895" spans="1:35" x14ac:dyDescent="0.15">
      <c r="A895" t="s">
        <v>930</v>
      </c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</row>
    <row r="896" spans="1:35" x14ac:dyDescent="0.15">
      <c r="A896" t="s">
        <v>931</v>
      </c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</row>
    <row r="897" spans="1:35" x14ac:dyDescent="0.15">
      <c r="A897" t="s">
        <v>932</v>
      </c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</row>
    <row r="898" spans="1:35" x14ac:dyDescent="0.15">
      <c r="A898" t="s">
        <v>933</v>
      </c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</row>
    <row r="899" spans="1:35" x14ac:dyDescent="0.15">
      <c r="A899" t="s">
        <v>934</v>
      </c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</row>
    <row r="900" spans="1:35" x14ac:dyDescent="0.15">
      <c r="A900" t="s">
        <v>935</v>
      </c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</row>
    <row r="901" spans="1:35" x14ac:dyDescent="0.15">
      <c r="A901" t="s">
        <v>936</v>
      </c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</row>
    <row r="902" spans="1:35" x14ac:dyDescent="0.15">
      <c r="A902" t="s">
        <v>937</v>
      </c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</row>
    <row r="903" spans="1:35" x14ac:dyDescent="0.15">
      <c r="A903" t="s">
        <v>938</v>
      </c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</row>
    <row r="904" spans="1:35" x14ac:dyDescent="0.15">
      <c r="A904" t="s">
        <v>939</v>
      </c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</row>
    <row r="905" spans="1:35" x14ac:dyDescent="0.15">
      <c r="A905" t="s">
        <v>940</v>
      </c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</row>
    <row r="906" spans="1:35" x14ac:dyDescent="0.15">
      <c r="A906" t="s">
        <v>941</v>
      </c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</row>
    <row r="907" spans="1:35" x14ac:dyDescent="0.15">
      <c r="A907" t="s">
        <v>942</v>
      </c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</row>
    <row r="908" spans="1:35" x14ac:dyDescent="0.15">
      <c r="A908" t="s">
        <v>943</v>
      </c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</row>
    <row r="909" spans="1:35" x14ac:dyDescent="0.15">
      <c r="A909" t="s">
        <v>944</v>
      </c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</row>
    <row r="910" spans="1:35" x14ac:dyDescent="0.15">
      <c r="A910" t="s">
        <v>945</v>
      </c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</row>
    <row r="911" spans="1:35" x14ac:dyDescent="0.15">
      <c r="A911" t="s">
        <v>946</v>
      </c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</row>
    <row r="912" spans="1:35" x14ac:dyDescent="0.15">
      <c r="A912" t="s">
        <v>947</v>
      </c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</row>
    <row r="913" spans="1:35" x14ac:dyDescent="0.15">
      <c r="A913" t="s">
        <v>948</v>
      </c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</row>
    <row r="914" spans="1:35" x14ac:dyDescent="0.15">
      <c r="A914" t="s">
        <v>949</v>
      </c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</row>
    <row r="915" spans="1:35" x14ac:dyDescent="0.15">
      <c r="A915" t="s">
        <v>950</v>
      </c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</row>
    <row r="916" spans="1:35" x14ac:dyDescent="0.15">
      <c r="A916" t="s">
        <v>951</v>
      </c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</row>
    <row r="917" spans="1:35" x14ac:dyDescent="0.15">
      <c r="A917" t="s">
        <v>952</v>
      </c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</row>
    <row r="918" spans="1:35" x14ac:dyDescent="0.15">
      <c r="A918" t="s">
        <v>953</v>
      </c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</row>
    <row r="919" spans="1:35" x14ac:dyDescent="0.15">
      <c r="A919" t="s">
        <v>954</v>
      </c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</row>
    <row r="920" spans="1:35" x14ac:dyDescent="0.15">
      <c r="A920" t="s">
        <v>955</v>
      </c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</row>
    <row r="921" spans="1:35" x14ac:dyDescent="0.15">
      <c r="A921" t="s">
        <v>956</v>
      </c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</row>
    <row r="922" spans="1:35" x14ac:dyDescent="0.15">
      <c r="A922" t="s">
        <v>957</v>
      </c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</row>
    <row r="923" spans="1:35" x14ac:dyDescent="0.15">
      <c r="A923" t="s">
        <v>958</v>
      </c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</row>
    <row r="924" spans="1:35" x14ac:dyDescent="0.15">
      <c r="A924" t="s">
        <v>959</v>
      </c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</row>
    <row r="925" spans="1:35" x14ac:dyDescent="0.15">
      <c r="A925" t="s">
        <v>960</v>
      </c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</row>
    <row r="926" spans="1:35" x14ac:dyDescent="0.15">
      <c r="A926" t="s">
        <v>961</v>
      </c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</row>
    <row r="927" spans="1:35" x14ac:dyDescent="0.15">
      <c r="A927" t="s">
        <v>962</v>
      </c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</row>
    <row r="928" spans="1:35" x14ac:dyDescent="0.15">
      <c r="A928" t="s">
        <v>963</v>
      </c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</row>
    <row r="929" spans="1:35" x14ac:dyDescent="0.15">
      <c r="A929" t="s">
        <v>964</v>
      </c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</row>
    <row r="930" spans="1:35" x14ac:dyDescent="0.15">
      <c r="A930" t="s">
        <v>965</v>
      </c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</row>
    <row r="931" spans="1:35" x14ac:dyDescent="0.15">
      <c r="A931" t="s">
        <v>966</v>
      </c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</row>
    <row r="932" spans="1:35" x14ac:dyDescent="0.15">
      <c r="A932" t="s">
        <v>967</v>
      </c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</row>
    <row r="933" spans="1:35" x14ac:dyDescent="0.15">
      <c r="A933" t="s">
        <v>968</v>
      </c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</row>
    <row r="934" spans="1:35" x14ac:dyDescent="0.15">
      <c r="A934" t="s">
        <v>969</v>
      </c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</row>
    <row r="935" spans="1:35" x14ac:dyDescent="0.15">
      <c r="A935" t="s">
        <v>970</v>
      </c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</row>
    <row r="936" spans="1:35" x14ac:dyDescent="0.15">
      <c r="A936" t="s">
        <v>971</v>
      </c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</row>
    <row r="937" spans="1:35" x14ac:dyDescent="0.15">
      <c r="A937" t="s">
        <v>972</v>
      </c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</row>
    <row r="938" spans="1:35" x14ac:dyDescent="0.15">
      <c r="A938" t="s">
        <v>973</v>
      </c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</row>
    <row r="939" spans="1:35" x14ac:dyDescent="0.15">
      <c r="A939" t="s">
        <v>974</v>
      </c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</row>
    <row r="940" spans="1:35" x14ac:dyDescent="0.15">
      <c r="A940" t="s">
        <v>975</v>
      </c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</row>
    <row r="941" spans="1:35" x14ac:dyDescent="0.15">
      <c r="A941" t="s">
        <v>976</v>
      </c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</row>
    <row r="942" spans="1:35" x14ac:dyDescent="0.15">
      <c r="A942" t="s">
        <v>977</v>
      </c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</row>
    <row r="943" spans="1:35" x14ac:dyDescent="0.15">
      <c r="A943" t="s">
        <v>978</v>
      </c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</row>
    <row r="944" spans="1:35" x14ac:dyDescent="0.15">
      <c r="A944" t="s">
        <v>979</v>
      </c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</row>
    <row r="945" spans="1:35" x14ac:dyDescent="0.15">
      <c r="A945" t="s">
        <v>980</v>
      </c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</row>
    <row r="946" spans="1:35" x14ac:dyDescent="0.15">
      <c r="A946" t="s">
        <v>981</v>
      </c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</row>
    <row r="947" spans="1:35" x14ac:dyDescent="0.15">
      <c r="A947" t="s">
        <v>982</v>
      </c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</row>
    <row r="948" spans="1:35" x14ac:dyDescent="0.15">
      <c r="A948" t="s">
        <v>983</v>
      </c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</row>
    <row r="949" spans="1:35" x14ac:dyDescent="0.15">
      <c r="A949" t="s">
        <v>984</v>
      </c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</row>
    <row r="950" spans="1:35" x14ac:dyDescent="0.15">
      <c r="A950" t="s">
        <v>985</v>
      </c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</row>
    <row r="951" spans="1:35" x14ac:dyDescent="0.15">
      <c r="A951" t="s">
        <v>986</v>
      </c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</row>
    <row r="952" spans="1:35" x14ac:dyDescent="0.15">
      <c r="A952" t="s">
        <v>987</v>
      </c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</row>
    <row r="953" spans="1:35" x14ac:dyDescent="0.15">
      <c r="A953" t="s">
        <v>988</v>
      </c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</row>
    <row r="954" spans="1:35" x14ac:dyDescent="0.15">
      <c r="A954" t="s">
        <v>989</v>
      </c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</row>
    <row r="955" spans="1:35" x14ac:dyDescent="0.15">
      <c r="A955" t="s">
        <v>990</v>
      </c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</row>
    <row r="956" spans="1:35" x14ac:dyDescent="0.15">
      <c r="A956" t="s">
        <v>991</v>
      </c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</row>
    <row r="957" spans="1:35" x14ac:dyDescent="0.15">
      <c r="A957" t="s">
        <v>992</v>
      </c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</row>
    <row r="958" spans="1:35" x14ac:dyDescent="0.15">
      <c r="A958" t="s">
        <v>993</v>
      </c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</row>
    <row r="959" spans="1:35" x14ac:dyDescent="0.15">
      <c r="A959" t="s">
        <v>994</v>
      </c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</row>
    <row r="960" spans="1:35" x14ac:dyDescent="0.15">
      <c r="A960" t="s">
        <v>995</v>
      </c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</row>
    <row r="961" spans="1:35" x14ac:dyDescent="0.15">
      <c r="A961" t="s">
        <v>996</v>
      </c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</row>
    <row r="962" spans="1:35" x14ac:dyDescent="0.15">
      <c r="A962" t="s">
        <v>997</v>
      </c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</row>
    <row r="963" spans="1:35" x14ac:dyDescent="0.15">
      <c r="A963" t="s">
        <v>998</v>
      </c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</row>
    <row r="964" spans="1:35" x14ac:dyDescent="0.15">
      <c r="A964" t="s">
        <v>999</v>
      </c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</row>
    <row r="965" spans="1:35" x14ac:dyDescent="0.15">
      <c r="A965" t="s">
        <v>1000</v>
      </c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</row>
    <row r="966" spans="1:35" x14ac:dyDescent="0.15">
      <c r="A966" t="s">
        <v>1001</v>
      </c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</row>
    <row r="967" spans="1:35" x14ac:dyDescent="0.15">
      <c r="A967" t="s">
        <v>1002</v>
      </c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</row>
    <row r="968" spans="1:35" x14ac:dyDescent="0.15">
      <c r="A968" t="s">
        <v>1003</v>
      </c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</row>
    <row r="969" spans="1:35" x14ac:dyDescent="0.15">
      <c r="A969" t="s">
        <v>1004</v>
      </c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</row>
    <row r="970" spans="1:35" x14ac:dyDescent="0.15">
      <c r="A970" t="s">
        <v>1005</v>
      </c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</row>
    <row r="971" spans="1:35" x14ac:dyDescent="0.15">
      <c r="A971" t="s">
        <v>1006</v>
      </c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</row>
    <row r="972" spans="1:35" x14ac:dyDescent="0.15">
      <c r="A972" t="s">
        <v>1007</v>
      </c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</row>
    <row r="973" spans="1:35" x14ac:dyDescent="0.15">
      <c r="A973" t="s">
        <v>1008</v>
      </c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</row>
    <row r="974" spans="1:35" x14ac:dyDescent="0.15">
      <c r="A974" t="s">
        <v>1009</v>
      </c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</row>
    <row r="975" spans="1:35" x14ac:dyDescent="0.15">
      <c r="A975" t="s">
        <v>1010</v>
      </c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</row>
    <row r="976" spans="1:35" x14ac:dyDescent="0.15">
      <c r="A976" t="s">
        <v>1011</v>
      </c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</row>
    <row r="977" spans="1:35" x14ac:dyDescent="0.15">
      <c r="A977" t="s">
        <v>1012</v>
      </c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</row>
    <row r="978" spans="1:35" x14ac:dyDescent="0.15">
      <c r="A978" t="s">
        <v>1013</v>
      </c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</row>
    <row r="979" spans="1:35" x14ac:dyDescent="0.15">
      <c r="A979" t="s">
        <v>1014</v>
      </c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</row>
    <row r="980" spans="1:35" x14ac:dyDescent="0.15">
      <c r="A980" t="s">
        <v>1015</v>
      </c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</row>
    <row r="981" spans="1:35" x14ac:dyDescent="0.15">
      <c r="A981" t="s">
        <v>1016</v>
      </c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</row>
    <row r="982" spans="1:35" x14ac:dyDescent="0.15">
      <c r="A982" t="s">
        <v>1017</v>
      </c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</row>
    <row r="983" spans="1:35" x14ac:dyDescent="0.15">
      <c r="A983" t="s">
        <v>1018</v>
      </c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</row>
    <row r="984" spans="1:35" x14ac:dyDescent="0.15">
      <c r="A984" t="s">
        <v>1019</v>
      </c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</row>
    <row r="985" spans="1:35" x14ac:dyDescent="0.15">
      <c r="A985" t="s">
        <v>1020</v>
      </c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</row>
    <row r="986" spans="1:35" x14ac:dyDescent="0.15">
      <c r="A986" t="s">
        <v>1021</v>
      </c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</row>
    <row r="987" spans="1:35" x14ac:dyDescent="0.15">
      <c r="A987" t="s">
        <v>1022</v>
      </c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</row>
    <row r="988" spans="1:35" x14ac:dyDescent="0.15">
      <c r="A988" t="s">
        <v>1023</v>
      </c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</row>
    <row r="989" spans="1:35" x14ac:dyDescent="0.15">
      <c r="A989" t="s">
        <v>1024</v>
      </c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</row>
    <row r="990" spans="1:35" x14ac:dyDescent="0.15">
      <c r="A990" t="s">
        <v>1025</v>
      </c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</row>
    <row r="991" spans="1:35" x14ac:dyDescent="0.15">
      <c r="A991" t="s">
        <v>1026</v>
      </c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</row>
    <row r="992" spans="1:35" x14ac:dyDescent="0.15">
      <c r="A992" t="s">
        <v>1027</v>
      </c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</row>
    <row r="993" spans="1:35" x14ac:dyDescent="0.15">
      <c r="A993" t="s">
        <v>1028</v>
      </c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</row>
    <row r="994" spans="1:35" x14ac:dyDescent="0.15">
      <c r="A994" t="s">
        <v>1029</v>
      </c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</row>
    <row r="995" spans="1:35" x14ac:dyDescent="0.15">
      <c r="A995" t="s">
        <v>1030</v>
      </c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</row>
    <row r="996" spans="1:35" x14ac:dyDescent="0.15">
      <c r="A996" t="s">
        <v>1031</v>
      </c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</row>
    <row r="997" spans="1:35" x14ac:dyDescent="0.15">
      <c r="A997" t="s">
        <v>1032</v>
      </c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</row>
    <row r="998" spans="1:35" x14ac:dyDescent="0.15">
      <c r="A998" t="s">
        <v>1033</v>
      </c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</row>
    <row r="999" spans="1:35" x14ac:dyDescent="0.15">
      <c r="A999" t="s">
        <v>1034</v>
      </c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</row>
    <row r="1000" spans="1:35" x14ac:dyDescent="0.15">
      <c r="A1000" t="s">
        <v>1035</v>
      </c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</row>
    <row r="1001" spans="1:35" x14ac:dyDescent="0.15">
      <c r="A1001" t="s">
        <v>1036</v>
      </c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  <c r="AD1001" s="2"/>
      <c r="AE1001" s="2"/>
      <c r="AF1001" s="2"/>
      <c r="AG1001" s="2"/>
      <c r="AH1001" s="2"/>
      <c r="AI1001" s="2"/>
    </row>
    <row r="1002" spans="1:35" x14ac:dyDescent="0.15">
      <c r="A1002" t="s">
        <v>1037</v>
      </c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  <c r="AA1002" s="2"/>
      <c r="AB1002" s="2"/>
      <c r="AC1002" s="2"/>
      <c r="AD1002" s="2"/>
      <c r="AE1002" s="2"/>
      <c r="AF1002" s="2"/>
      <c r="AG1002" s="2"/>
      <c r="AH1002" s="2"/>
      <c r="AI1002" s="2"/>
    </row>
    <row r="1003" spans="1:35" x14ac:dyDescent="0.15">
      <c r="A1003" t="s">
        <v>1038</v>
      </c>
      <c r="B1003" s="2"/>
      <c r="C1003" s="2"/>
      <c r="D1003" s="2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  <c r="AA1003" s="2"/>
      <c r="AB1003" s="2"/>
      <c r="AC1003" s="2"/>
      <c r="AD1003" s="2"/>
      <c r="AE1003" s="2"/>
      <c r="AF1003" s="2"/>
      <c r="AG1003" s="2"/>
      <c r="AH1003" s="2"/>
      <c r="AI1003" s="2"/>
    </row>
    <row r="1004" spans="1:35" x14ac:dyDescent="0.15">
      <c r="A1004" t="s">
        <v>1039</v>
      </c>
      <c r="B1004" s="2"/>
      <c r="C1004" s="2"/>
      <c r="D1004" s="2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  <c r="AA1004" s="2"/>
      <c r="AB1004" s="2"/>
      <c r="AC1004" s="2"/>
      <c r="AD1004" s="2"/>
      <c r="AE1004" s="2"/>
      <c r="AF1004" s="2"/>
      <c r="AG1004" s="2"/>
      <c r="AH1004" s="2"/>
      <c r="AI1004" s="2"/>
    </row>
    <row r="1005" spans="1:35" x14ac:dyDescent="0.15">
      <c r="A1005" t="s">
        <v>1040</v>
      </c>
      <c r="B1005" s="2"/>
      <c r="C1005" s="2"/>
      <c r="D1005" s="2"/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  <c r="AA1005" s="2"/>
      <c r="AB1005" s="2"/>
      <c r="AC1005" s="2"/>
      <c r="AD1005" s="2"/>
      <c r="AE1005" s="2"/>
      <c r="AF1005" s="2"/>
      <c r="AG1005" s="2"/>
      <c r="AH1005" s="2"/>
      <c r="AI1005" s="2"/>
    </row>
    <row r="1006" spans="1:35" x14ac:dyDescent="0.15">
      <c r="A1006" t="s">
        <v>1041</v>
      </c>
      <c r="B1006" s="2"/>
      <c r="C1006" s="2"/>
      <c r="D1006" s="2"/>
      <c r="E1006" s="2"/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  <c r="AA1006" s="2"/>
      <c r="AB1006" s="2"/>
      <c r="AC1006" s="2"/>
      <c r="AD1006" s="2"/>
      <c r="AE1006" s="2"/>
      <c r="AF1006" s="2"/>
      <c r="AG1006" s="2"/>
      <c r="AH1006" s="2"/>
      <c r="AI1006" s="2"/>
    </row>
    <row r="1007" spans="1:35" x14ac:dyDescent="0.15">
      <c r="A1007" t="s">
        <v>1042</v>
      </c>
      <c r="B1007" s="2"/>
      <c r="C1007" s="2"/>
      <c r="D1007" s="2"/>
      <c r="E1007" s="2"/>
      <c r="F1007" s="2"/>
      <c r="G1007" s="2"/>
      <c r="H1007" s="2"/>
      <c r="I1007" s="2"/>
      <c r="J1007" s="2"/>
      <c r="K1007" s="2"/>
      <c r="L1007" s="2"/>
      <c r="M1007" s="2"/>
      <c r="N1007" s="2"/>
      <c r="O1007" s="2"/>
      <c r="P1007" s="2"/>
      <c r="Q1007" s="2"/>
      <c r="R1007" s="2"/>
      <c r="S1007" s="2"/>
      <c r="T1007" s="2"/>
      <c r="U1007" s="2"/>
      <c r="V1007" s="2"/>
      <c r="W1007" s="2"/>
      <c r="X1007" s="2"/>
      <c r="Y1007" s="2"/>
      <c r="Z1007" s="2"/>
      <c r="AA1007" s="2"/>
      <c r="AB1007" s="2"/>
      <c r="AC1007" s="2"/>
      <c r="AD1007" s="2"/>
      <c r="AE1007" s="2"/>
      <c r="AF1007" s="2"/>
      <c r="AG1007" s="2"/>
      <c r="AH1007" s="2"/>
      <c r="AI1007" s="2"/>
    </row>
    <row r="1008" spans="1:35" x14ac:dyDescent="0.15">
      <c r="A1008" t="s">
        <v>1043</v>
      </c>
      <c r="B1008" s="2"/>
      <c r="C1008" s="2"/>
      <c r="D1008" s="2"/>
      <c r="E1008" s="2"/>
      <c r="F1008" s="2"/>
      <c r="G1008" s="2"/>
      <c r="H1008" s="2"/>
      <c r="I1008" s="2"/>
      <c r="J1008" s="2"/>
      <c r="K1008" s="2"/>
      <c r="L1008" s="2"/>
      <c r="M1008" s="2"/>
      <c r="N1008" s="2"/>
      <c r="O1008" s="2"/>
      <c r="P1008" s="2"/>
      <c r="Q1008" s="2"/>
      <c r="R1008" s="2"/>
      <c r="S1008" s="2"/>
      <c r="T1008" s="2"/>
      <c r="U1008" s="2"/>
      <c r="V1008" s="2"/>
      <c r="W1008" s="2"/>
      <c r="X1008" s="2"/>
      <c r="Y1008" s="2"/>
      <c r="Z1008" s="2"/>
      <c r="AA1008" s="2"/>
      <c r="AB1008" s="2"/>
      <c r="AC1008" s="2"/>
      <c r="AD1008" s="2"/>
      <c r="AE1008" s="2"/>
      <c r="AF1008" s="2"/>
      <c r="AG1008" s="2"/>
      <c r="AH1008" s="2"/>
      <c r="AI1008" s="2"/>
    </row>
    <row r="1009" spans="1:35" x14ac:dyDescent="0.15">
      <c r="A1009" t="s">
        <v>1044</v>
      </c>
      <c r="B1009" s="2"/>
      <c r="C1009" s="2"/>
      <c r="D1009" s="2"/>
      <c r="E1009" s="2"/>
      <c r="F1009" s="2"/>
      <c r="G1009" s="2"/>
      <c r="H1009" s="2"/>
      <c r="I1009" s="2"/>
      <c r="J1009" s="2"/>
      <c r="K1009" s="2"/>
      <c r="L1009" s="2"/>
      <c r="M1009" s="2"/>
      <c r="N1009" s="2"/>
      <c r="O1009" s="2"/>
      <c r="P1009" s="2"/>
      <c r="Q1009" s="2"/>
      <c r="R1009" s="2"/>
      <c r="S1009" s="2"/>
      <c r="T1009" s="2"/>
      <c r="U1009" s="2"/>
      <c r="V1009" s="2"/>
      <c r="W1009" s="2"/>
      <c r="X1009" s="2"/>
      <c r="Y1009" s="2"/>
      <c r="Z1009" s="2"/>
      <c r="AA1009" s="2"/>
      <c r="AB1009" s="2"/>
      <c r="AC1009" s="2"/>
      <c r="AD1009" s="2"/>
      <c r="AE1009" s="2"/>
      <c r="AF1009" s="2"/>
      <c r="AG1009" s="2"/>
      <c r="AH1009" s="2"/>
      <c r="AI1009" s="2"/>
    </row>
    <row r="1010" spans="1:35" x14ac:dyDescent="0.15">
      <c r="A1010" t="s">
        <v>1045</v>
      </c>
      <c r="B1010" s="2"/>
      <c r="C1010" s="2"/>
      <c r="D1010" s="2"/>
      <c r="E1010" s="2"/>
      <c r="F1010" s="2"/>
      <c r="G1010" s="2"/>
      <c r="H1010" s="2"/>
      <c r="I1010" s="2"/>
      <c r="J1010" s="2"/>
      <c r="K1010" s="2"/>
      <c r="L1010" s="2"/>
      <c r="M1010" s="2"/>
      <c r="N1010" s="2"/>
      <c r="O1010" s="2"/>
      <c r="P1010" s="2"/>
      <c r="Q1010" s="2"/>
      <c r="R1010" s="2"/>
      <c r="S1010" s="2"/>
      <c r="T1010" s="2"/>
      <c r="U1010" s="2"/>
      <c r="V1010" s="2"/>
      <c r="W1010" s="2"/>
      <c r="X1010" s="2"/>
      <c r="Y1010" s="2"/>
      <c r="Z1010" s="2"/>
      <c r="AA1010" s="2"/>
      <c r="AB1010" s="2"/>
      <c r="AC1010" s="2"/>
      <c r="AD1010" s="2"/>
      <c r="AE1010" s="2"/>
      <c r="AF1010" s="2"/>
      <c r="AG1010" s="2"/>
      <c r="AH1010" s="2"/>
      <c r="AI1010" s="2"/>
    </row>
    <row r="1011" spans="1:35" x14ac:dyDescent="0.15">
      <c r="A1011" t="s">
        <v>1046</v>
      </c>
      <c r="B1011" s="2"/>
      <c r="C1011" s="2"/>
      <c r="D1011" s="2"/>
      <c r="E1011" s="2"/>
      <c r="F1011" s="2"/>
      <c r="G1011" s="2"/>
      <c r="H1011" s="2"/>
      <c r="I1011" s="2"/>
      <c r="J1011" s="2"/>
      <c r="K1011" s="2"/>
      <c r="L1011" s="2"/>
      <c r="M1011" s="2"/>
      <c r="N1011" s="2"/>
      <c r="O1011" s="2"/>
      <c r="P1011" s="2"/>
      <c r="Q1011" s="2"/>
      <c r="R1011" s="2"/>
      <c r="S1011" s="2"/>
      <c r="T1011" s="2"/>
      <c r="U1011" s="2"/>
      <c r="V1011" s="2"/>
      <c r="W1011" s="2"/>
      <c r="X1011" s="2"/>
      <c r="Y1011" s="2"/>
      <c r="Z1011" s="2"/>
      <c r="AA1011" s="2"/>
      <c r="AB1011" s="2"/>
      <c r="AC1011" s="2"/>
      <c r="AD1011" s="2"/>
      <c r="AE1011" s="2"/>
      <c r="AF1011" s="2"/>
      <c r="AG1011" s="2"/>
      <c r="AH1011" s="2"/>
      <c r="AI1011" s="2"/>
    </row>
    <row r="1012" spans="1:35" x14ac:dyDescent="0.15">
      <c r="A1012" t="s">
        <v>1047</v>
      </c>
      <c r="B1012" s="2"/>
      <c r="C1012" s="2"/>
      <c r="D1012" s="2"/>
      <c r="E1012" s="2"/>
      <c r="F1012" s="2"/>
      <c r="G1012" s="2"/>
      <c r="H1012" s="2"/>
      <c r="I1012" s="2"/>
      <c r="J1012" s="2"/>
      <c r="K1012" s="2"/>
      <c r="L1012" s="2"/>
      <c r="M1012" s="2"/>
      <c r="N1012" s="2"/>
      <c r="O1012" s="2"/>
      <c r="P1012" s="2"/>
      <c r="Q1012" s="2"/>
      <c r="R1012" s="2"/>
      <c r="S1012" s="2"/>
      <c r="T1012" s="2"/>
      <c r="U1012" s="2"/>
      <c r="V1012" s="2"/>
      <c r="W1012" s="2"/>
      <c r="X1012" s="2"/>
      <c r="Y1012" s="2"/>
      <c r="Z1012" s="2"/>
      <c r="AA1012" s="2"/>
      <c r="AB1012" s="2"/>
      <c r="AC1012" s="2"/>
      <c r="AD1012" s="2"/>
      <c r="AE1012" s="2"/>
      <c r="AF1012" s="2"/>
      <c r="AG1012" s="2"/>
      <c r="AH1012" s="2"/>
      <c r="AI1012" s="2"/>
    </row>
    <row r="1013" spans="1:35" x14ac:dyDescent="0.15">
      <c r="A1013" t="s">
        <v>1048</v>
      </c>
      <c r="B1013" s="2"/>
      <c r="C1013" s="2"/>
      <c r="D1013" s="2"/>
      <c r="E1013" s="2"/>
      <c r="F1013" s="2"/>
      <c r="G1013" s="2"/>
      <c r="H1013" s="2"/>
      <c r="I1013" s="2"/>
      <c r="J1013" s="2"/>
      <c r="K1013" s="2"/>
      <c r="L1013" s="2"/>
      <c r="M1013" s="2"/>
      <c r="N1013" s="2"/>
      <c r="O1013" s="2"/>
      <c r="P1013" s="2"/>
      <c r="Q1013" s="2"/>
      <c r="R1013" s="2"/>
      <c r="S1013" s="2"/>
      <c r="T1013" s="2"/>
      <c r="U1013" s="2"/>
      <c r="V1013" s="2"/>
      <c r="W1013" s="2"/>
      <c r="X1013" s="2"/>
      <c r="Y1013" s="2"/>
      <c r="Z1013" s="2"/>
      <c r="AA1013" s="2"/>
      <c r="AB1013" s="2"/>
      <c r="AC1013" s="2"/>
      <c r="AD1013" s="2"/>
      <c r="AE1013" s="2"/>
      <c r="AF1013" s="2"/>
      <c r="AG1013" s="2"/>
      <c r="AH1013" s="2"/>
      <c r="AI1013" s="2"/>
    </row>
    <row r="1014" spans="1:35" x14ac:dyDescent="0.15">
      <c r="A1014" t="s">
        <v>1049</v>
      </c>
      <c r="B1014" s="2"/>
      <c r="C1014" s="2"/>
      <c r="D1014" s="2"/>
      <c r="E1014" s="2"/>
      <c r="F1014" s="2"/>
      <c r="G1014" s="2"/>
      <c r="H1014" s="2"/>
      <c r="I1014" s="2"/>
      <c r="J1014" s="2"/>
      <c r="K1014" s="2"/>
      <c r="L1014" s="2"/>
      <c r="M1014" s="2"/>
      <c r="N1014" s="2"/>
      <c r="O1014" s="2"/>
      <c r="P1014" s="2"/>
      <c r="Q1014" s="2"/>
      <c r="R1014" s="2"/>
      <c r="S1014" s="2"/>
      <c r="T1014" s="2"/>
      <c r="U1014" s="2"/>
      <c r="V1014" s="2"/>
      <c r="W1014" s="2"/>
      <c r="X1014" s="2"/>
      <c r="Y1014" s="2"/>
      <c r="Z1014" s="2"/>
      <c r="AA1014" s="2"/>
      <c r="AB1014" s="2"/>
      <c r="AC1014" s="2"/>
      <c r="AD1014" s="2"/>
      <c r="AE1014" s="2"/>
      <c r="AF1014" s="2"/>
      <c r="AG1014" s="2"/>
      <c r="AH1014" s="2"/>
      <c r="AI1014" s="2"/>
    </row>
    <row r="1015" spans="1:35" x14ac:dyDescent="0.15">
      <c r="A1015" t="s">
        <v>1050</v>
      </c>
      <c r="B1015" s="2"/>
      <c r="C1015" s="2"/>
      <c r="D1015" s="2"/>
      <c r="E1015" s="2"/>
      <c r="F1015" s="2"/>
      <c r="G1015" s="2"/>
      <c r="H1015" s="2"/>
      <c r="I1015" s="2"/>
      <c r="J1015" s="2"/>
      <c r="K1015" s="2"/>
      <c r="L1015" s="2"/>
      <c r="M1015" s="2"/>
      <c r="N1015" s="2"/>
      <c r="O1015" s="2"/>
      <c r="P1015" s="2"/>
      <c r="Q1015" s="2"/>
      <c r="R1015" s="2"/>
      <c r="S1015" s="2"/>
      <c r="T1015" s="2"/>
      <c r="U1015" s="2"/>
      <c r="V1015" s="2"/>
      <c r="W1015" s="2"/>
      <c r="X1015" s="2"/>
      <c r="Y1015" s="2"/>
      <c r="Z1015" s="2"/>
      <c r="AA1015" s="2"/>
      <c r="AB1015" s="2"/>
      <c r="AC1015" s="2"/>
      <c r="AD1015" s="2"/>
      <c r="AE1015" s="2"/>
      <c r="AF1015" s="2"/>
      <c r="AG1015" s="2"/>
      <c r="AH1015" s="2"/>
      <c r="AI1015" s="2"/>
    </row>
    <row r="1016" spans="1:35" x14ac:dyDescent="0.15">
      <c r="A1016" t="s">
        <v>1051</v>
      </c>
      <c r="B1016" s="2"/>
      <c r="C1016" s="2"/>
      <c r="D1016" s="2"/>
      <c r="E1016" s="2"/>
      <c r="F1016" s="2"/>
      <c r="G1016" s="2"/>
      <c r="H1016" s="2"/>
      <c r="I1016" s="2"/>
      <c r="J1016" s="2"/>
      <c r="K1016" s="2"/>
      <c r="L1016" s="2"/>
      <c r="M1016" s="2"/>
      <c r="N1016" s="2"/>
      <c r="O1016" s="2"/>
      <c r="P1016" s="2"/>
      <c r="Q1016" s="2"/>
      <c r="R1016" s="2"/>
      <c r="S1016" s="2"/>
      <c r="T1016" s="2"/>
      <c r="U1016" s="2"/>
      <c r="V1016" s="2"/>
      <c r="W1016" s="2"/>
      <c r="X1016" s="2"/>
      <c r="Y1016" s="2"/>
      <c r="Z1016" s="2"/>
      <c r="AA1016" s="2"/>
      <c r="AB1016" s="2"/>
      <c r="AC1016" s="2"/>
      <c r="AD1016" s="2"/>
      <c r="AE1016" s="2"/>
      <c r="AF1016" s="2"/>
      <c r="AG1016" s="2"/>
      <c r="AH1016" s="2"/>
      <c r="AI1016" s="2"/>
    </row>
    <row r="1017" spans="1:35" x14ac:dyDescent="0.15">
      <c r="A1017" t="s">
        <v>1052</v>
      </c>
      <c r="B1017" s="2"/>
      <c r="C1017" s="2"/>
      <c r="D1017" s="2"/>
      <c r="E1017" s="2"/>
      <c r="F1017" s="2"/>
      <c r="G1017" s="2"/>
      <c r="H1017" s="2"/>
      <c r="I1017" s="2"/>
      <c r="J1017" s="2"/>
      <c r="K1017" s="2"/>
      <c r="L1017" s="2"/>
      <c r="M1017" s="2"/>
      <c r="N1017" s="2"/>
      <c r="O1017" s="2"/>
      <c r="P1017" s="2"/>
      <c r="Q1017" s="2"/>
      <c r="R1017" s="2"/>
      <c r="S1017" s="2"/>
      <c r="T1017" s="2"/>
      <c r="U1017" s="2"/>
      <c r="V1017" s="2"/>
      <c r="W1017" s="2"/>
      <c r="X1017" s="2"/>
      <c r="Y1017" s="2"/>
      <c r="Z1017" s="2"/>
      <c r="AA1017" s="2"/>
      <c r="AB1017" s="2"/>
      <c r="AC1017" s="2"/>
      <c r="AD1017" s="2"/>
      <c r="AE1017" s="2"/>
      <c r="AF1017" s="2"/>
      <c r="AG1017" s="2"/>
      <c r="AH1017" s="2"/>
      <c r="AI1017" s="2"/>
    </row>
    <row r="1018" spans="1:35" x14ac:dyDescent="0.15">
      <c r="A1018" t="s">
        <v>1053</v>
      </c>
      <c r="B1018" s="2"/>
      <c r="C1018" s="2"/>
      <c r="D1018" s="2"/>
      <c r="E1018" s="2"/>
      <c r="F1018" s="2"/>
      <c r="G1018" s="2"/>
      <c r="H1018" s="2"/>
      <c r="I1018" s="2"/>
      <c r="J1018" s="2"/>
      <c r="K1018" s="2"/>
      <c r="L1018" s="2"/>
      <c r="M1018" s="2"/>
      <c r="N1018" s="2"/>
      <c r="O1018" s="2"/>
      <c r="P1018" s="2"/>
      <c r="Q1018" s="2"/>
      <c r="R1018" s="2"/>
      <c r="S1018" s="2"/>
      <c r="T1018" s="2"/>
      <c r="U1018" s="2"/>
      <c r="V1018" s="2"/>
      <c r="W1018" s="2"/>
      <c r="X1018" s="2"/>
      <c r="Y1018" s="2"/>
      <c r="Z1018" s="2"/>
      <c r="AA1018" s="2"/>
      <c r="AB1018" s="2"/>
      <c r="AC1018" s="2"/>
      <c r="AD1018" s="2"/>
      <c r="AE1018" s="2"/>
      <c r="AF1018" s="2"/>
      <c r="AG1018" s="2"/>
      <c r="AH1018" s="2"/>
      <c r="AI1018" s="2"/>
    </row>
    <row r="1019" spans="1:35" x14ac:dyDescent="0.15">
      <c r="A1019" t="s">
        <v>1054</v>
      </c>
      <c r="B1019" s="2"/>
      <c r="C1019" s="2"/>
      <c r="D1019" s="2"/>
      <c r="E1019" s="2"/>
      <c r="F1019" s="2"/>
      <c r="G1019" s="2"/>
      <c r="H1019" s="2"/>
      <c r="I1019" s="2"/>
      <c r="J1019" s="2"/>
      <c r="K1019" s="2"/>
      <c r="L1019" s="2"/>
      <c r="M1019" s="2"/>
      <c r="N1019" s="2"/>
      <c r="O1019" s="2"/>
      <c r="P1019" s="2"/>
      <c r="Q1019" s="2"/>
      <c r="R1019" s="2"/>
      <c r="S1019" s="2"/>
      <c r="T1019" s="2"/>
      <c r="U1019" s="2"/>
      <c r="V1019" s="2"/>
      <c r="W1019" s="2"/>
      <c r="X1019" s="2"/>
      <c r="Y1019" s="2"/>
      <c r="Z1019" s="2"/>
      <c r="AA1019" s="2"/>
      <c r="AB1019" s="2"/>
      <c r="AC1019" s="2"/>
      <c r="AD1019" s="2"/>
      <c r="AE1019" s="2"/>
      <c r="AF1019" s="2"/>
      <c r="AG1019" s="2"/>
      <c r="AH1019" s="2"/>
      <c r="AI1019" s="2"/>
    </row>
    <row r="1020" spans="1:35" x14ac:dyDescent="0.15">
      <c r="A1020" t="s">
        <v>1055</v>
      </c>
      <c r="B1020" s="2"/>
      <c r="C1020" s="2"/>
      <c r="D1020" s="2"/>
      <c r="E1020" s="2"/>
      <c r="F1020" s="2"/>
      <c r="G1020" s="2"/>
      <c r="H1020" s="2"/>
      <c r="I1020" s="2"/>
      <c r="J1020" s="2"/>
      <c r="K1020" s="2"/>
      <c r="L1020" s="2"/>
      <c r="M1020" s="2"/>
      <c r="N1020" s="2"/>
      <c r="O1020" s="2"/>
      <c r="P1020" s="2"/>
      <c r="Q1020" s="2"/>
      <c r="R1020" s="2"/>
      <c r="S1020" s="2"/>
      <c r="T1020" s="2"/>
      <c r="U1020" s="2"/>
      <c r="V1020" s="2"/>
      <c r="W1020" s="2"/>
      <c r="X1020" s="2"/>
      <c r="Y1020" s="2"/>
      <c r="Z1020" s="2"/>
      <c r="AA1020" s="2"/>
      <c r="AB1020" s="2"/>
      <c r="AC1020" s="2"/>
      <c r="AD1020" s="2"/>
      <c r="AE1020" s="2"/>
      <c r="AF1020" s="2"/>
      <c r="AG1020" s="2"/>
      <c r="AH1020" s="2"/>
      <c r="AI1020" s="2"/>
    </row>
    <row r="1021" spans="1:35" x14ac:dyDescent="0.15">
      <c r="A1021" t="s">
        <v>1056</v>
      </c>
      <c r="B1021" s="2"/>
      <c r="C1021" s="2"/>
      <c r="D1021" s="2"/>
      <c r="E1021" s="2"/>
      <c r="F1021" s="2"/>
      <c r="G1021" s="2"/>
      <c r="H1021" s="2"/>
      <c r="I1021" s="2"/>
      <c r="J1021" s="2"/>
      <c r="K1021" s="2"/>
      <c r="L1021" s="2"/>
      <c r="M1021" s="2"/>
      <c r="N1021" s="2"/>
      <c r="O1021" s="2"/>
      <c r="P1021" s="2"/>
      <c r="Q1021" s="2"/>
      <c r="R1021" s="2"/>
      <c r="S1021" s="2"/>
      <c r="T1021" s="2"/>
      <c r="U1021" s="2"/>
      <c r="V1021" s="2"/>
      <c r="W1021" s="2"/>
      <c r="X1021" s="2"/>
      <c r="Y1021" s="2"/>
      <c r="Z1021" s="2"/>
      <c r="AA1021" s="2"/>
      <c r="AB1021" s="2"/>
      <c r="AC1021" s="2"/>
      <c r="AD1021" s="2"/>
      <c r="AE1021" s="2"/>
      <c r="AF1021" s="2"/>
      <c r="AG1021" s="2"/>
      <c r="AH1021" s="2"/>
      <c r="AI1021" s="2"/>
    </row>
    <row r="1022" spans="1:35" x14ac:dyDescent="0.15">
      <c r="A1022" t="s">
        <v>1057</v>
      </c>
      <c r="B1022" s="2"/>
      <c r="C1022" s="2"/>
      <c r="D1022" s="2"/>
      <c r="E1022" s="2"/>
      <c r="F1022" s="2"/>
      <c r="G1022" s="2"/>
      <c r="H1022" s="2"/>
      <c r="I1022" s="2"/>
      <c r="J1022" s="2"/>
      <c r="K1022" s="2"/>
      <c r="L1022" s="2"/>
      <c r="M1022" s="2"/>
      <c r="N1022" s="2"/>
      <c r="O1022" s="2"/>
      <c r="P1022" s="2"/>
      <c r="Q1022" s="2"/>
      <c r="R1022" s="2"/>
      <c r="S1022" s="2"/>
      <c r="T1022" s="2"/>
      <c r="U1022" s="2"/>
      <c r="V1022" s="2"/>
      <c r="W1022" s="2"/>
      <c r="X1022" s="2"/>
      <c r="Y1022" s="2"/>
      <c r="Z1022" s="2"/>
      <c r="AA1022" s="2"/>
      <c r="AB1022" s="2"/>
      <c r="AC1022" s="2"/>
      <c r="AD1022" s="2"/>
      <c r="AE1022" s="2"/>
      <c r="AF1022" s="2"/>
      <c r="AG1022" s="2"/>
      <c r="AH1022" s="2"/>
      <c r="AI1022" s="2"/>
    </row>
    <row r="1023" spans="1:35" x14ac:dyDescent="0.15">
      <c r="A1023" t="s">
        <v>1058</v>
      </c>
      <c r="B1023" s="2"/>
      <c r="C1023" s="2"/>
      <c r="D1023" s="2"/>
      <c r="E1023" s="2"/>
      <c r="F1023" s="2"/>
      <c r="G1023" s="2"/>
      <c r="H1023" s="2"/>
      <c r="I1023" s="2"/>
      <c r="J1023" s="2"/>
      <c r="K1023" s="2"/>
      <c r="L1023" s="2"/>
      <c r="M1023" s="2"/>
      <c r="N1023" s="2"/>
      <c r="O1023" s="2"/>
      <c r="P1023" s="2"/>
      <c r="Q1023" s="2"/>
      <c r="R1023" s="2"/>
      <c r="S1023" s="2"/>
      <c r="T1023" s="2"/>
      <c r="U1023" s="2"/>
      <c r="V1023" s="2"/>
      <c r="W1023" s="2"/>
      <c r="X1023" s="2"/>
      <c r="Y1023" s="2"/>
      <c r="Z1023" s="2"/>
      <c r="AA1023" s="2"/>
      <c r="AB1023" s="2"/>
      <c r="AC1023" s="2"/>
      <c r="AD1023" s="2"/>
      <c r="AE1023" s="2"/>
      <c r="AF1023" s="2"/>
      <c r="AG1023" s="2"/>
      <c r="AH1023" s="2"/>
      <c r="AI1023" s="2"/>
    </row>
    <row r="1024" spans="1:35" x14ac:dyDescent="0.15">
      <c r="A1024" t="s">
        <v>1059</v>
      </c>
      <c r="B1024" s="2"/>
      <c r="C1024" s="2"/>
      <c r="D1024" s="2"/>
      <c r="E1024" s="2"/>
      <c r="F1024" s="2"/>
      <c r="G1024" s="2"/>
      <c r="H1024" s="2"/>
      <c r="I1024" s="2"/>
      <c r="J1024" s="2"/>
      <c r="K1024" s="2"/>
      <c r="L1024" s="2"/>
      <c r="M1024" s="2"/>
      <c r="N1024" s="2"/>
      <c r="O1024" s="2"/>
      <c r="P1024" s="2"/>
      <c r="Q1024" s="2"/>
      <c r="R1024" s="2"/>
      <c r="S1024" s="2"/>
      <c r="T1024" s="2"/>
      <c r="U1024" s="2"/>
      <c r="V1024" s="2"/>
      <c r="W1024" s="2"/>
      <c r="X1024" s="2"/>
      <c r="Y1024" s="2"/>
      <c r="Z1024" s="2"/>
      <c r="AA1024" s="2"/>
      <c r="AB1024" s="2"/>
      <c r="AC1024" s="2"/>
      <c r="AD1024" s="2"/>
      <c r="AE1024" s="2"/>
      <c r="AF1024" s="2"/>
      <c r="AG1024" s="2"/>
      <c r="AH1024" s="2"/>
      <c r="AI1024" s="2"/>
    </row>
    <row r="1025" spans="1:35" x14ac:dyDescent="0.15">
      <c r="A1025" t="s">
        <v>1060</v>
      </c>
      <c r="B1025" s="2"/>
      <c r="C1025" s="2"/>
      <c r="D1025" s="2"/>
      <c r="E1025" s="2"/>
      <c r="F1025" s="2"/>
      <c r="G1025" s="2"/>
      <c r="H1025" s="2"/>
      <c r="I1025" s="2"/>
      <c r="J1025" s="2"/>
      <c r="K1025" s="2"/>
      <c r="L1025" s="2"/>
      <c r="M1025" s="2"/>
      <c r="N1025" s="2"/>
      <c r="O1025" s="2"/>
      <c r="P1025" s="2"/>
      <c r="Q1025" s="2"/>
      <c r="R1025" s="2"/>
      <c r="S1025" s="2"/>
      <c r="T1025" s="2"/>
      <c r="U1025" s="2"/>
      <c r="V1025" s="2"/>
      <c r="W1025" s="2"/>
      <c r="X1025" s="2"/>
      <c r="Y1025" s="2"/>
      <c r="Z1025" s="2"/>
      <c r="AA1025" s="2"/>
      <c r="AB1025" s="2"/>
      <c r="AC1025" s="2"/>
      <c r="AD1025" s="2"/>
      <c r="AE1025" s="2"/>
      <c r="AF1025" s="2"/>
      <c r="AG1025" s="2"/>
      <c r="AH1025" s="2"/>
      <c r="AI1025" s="2"/>
    </row>
    <row r="1026" spans="1:35" x14ac:dyDescent="0.15">
      <c r="A1026" t="s">
        <v>1061</v>
      </c>
      <c r="B1026" s="2"/>
      <c r="C1026" s="2"/>
      <c r="D1026" s="2"/>
      <c r="E1026" s="2"/>
      <c r="F1026" s="2"/>
      <c r="G1026" s="2"/>
      <c r="H1026" s="2"/>
      <c r="I1026" s="2"/>
      <c r="J1026" s="2"/>
      <c r="K1026" s="2"/>
      <c r="L1026" s="2"/>
      <c r="M1026" s="2"/>
      <c r="N1026" s="2"/>
      <c r="O1026" s="2"/>
      <c r="P1026" s="2"/>
      <c r="Q1026" s="2"/>
      <c r="R1026" s="2"/>
      <c r="S1026" s="2"/>
      <c r="T1026" s="2"/>
      <c r="U1026" s="2"/>
      <c r="V1026" s="2"/>
      <c r="W1026" s="2"/>
      <c r="X1026" s="2"/>
      <c r="Y1026" s="2"/>
      <c r="Z1026" s="2"/>
      <c r="AA1026" s="2"/>
      <c r="AB1026" s="2"/>
      <c r="AC1026" s="2"/>
      <c r="AD1026" s="2"/>
      <c r="AE1026" s="2"/>
      <c r="AF1026" s="2"/>
      <c r="AG1026" s="2"/>
      <c r="AH1026" s="2"/>
      <c r="AI1026" s="2"/>
    </row>
    <row r="1027" spans="1:35" x14ac:dyDescent="0.15">
      <c r="A1027" t="s">
        <v>1062</v>
      </c>
      <c r="B1027" s="2"/>
      <c r="C1027" s="2"/>
      <c r="D1027" s="2"/>
      <c r="E1027" s="2"/>
      <c r="F1027" s="2"/>
      <c r="G1027" s="2"/>
      <c r="H1027" s="2"/>
      <c r="I1027" s="2"/>
      <c r="J1027" s="2"/>
      <c r="K1027" s="2"/>
      <c r="L1027" s="2"/>
      <c r="M1027" s="2"/>
      <c r="N1027" s="2"/>
      <c r="O1027" s="2"/>
      <c r="P1027" s="2"/>
      <c r="Q1027" s="2"/>
      <c r="R1027" s="2"/>
      <c r="S1027" s="2"/>
      <c r="T1027" s="2"/>
      <c r="U1027" s="2"/>
      <c r="V1027" s="2"/>
      <c r="W1027" s="2"/>
      <c r="X1027" s="2"/>
      <c r="Y1027" s="2"/>
      <c r="Z1027" s="2"/>
      <c r="AA1027" s="2"/>
      <c r="AB1027" s="2"/>
      <c r="AC1027" s="2"/>
      <c r="AD1027" s="2"/>
      <c r="AE1027" s="2"/>
      <c r="AF1027" s="2"/>
      <c r="AG1027" s="2"/>
      <c r="AH1027" s="2"/>
      <c r="AI1027" s="2"/>
    </row>
    <row r="1028" spans="1:35" x14ac:dyDescent="0.15">
      <c r="A1028" t="s">
        <v>1063</v>
      </c>
      <c r="B1028" s="2"/>
      <c r="C1028" s="2"/>
      <c r="D1028" s="2"/>
      <c r="E1028" s="2"/>
      <c r="F1028" s="2"/>
      <c r="G1028" s="2"/>
      <c r="H1028" s="2"/>
      <c r="I1028" s="2"/>
      <c r="J1028" s="2"/>
      <c r="K1028" s="2"/>
      <c r="L1028" s="2"/>
      <c r="M1028" s="2"/>
      <c r="N1028" s="2"/>
      <c r="O1028" s="2"/>
      <c r="P1028" s="2"/>
      <c r="Q1028" s="2"/>
      <c r="R1028" s="2"/>
      <c r="S1028" s="2"/>
      <c r="T1028" s="2"/>
      <c r="U1028" s="2"/>
      <c r="V1028" s="2"/>
      <c r="W1028" s="2"/>
      <c r="X1028" s="2"/>
      <c r="Y1028" s="2"/>
      <c r="Z1028" s="2"/>
      <c r="AA1028" s="2"/>
      <c r="AB1028" s="2"/>
      <c r="AC1028" s="2"/>
      <c r="AD1028" s="2"/>
      <c r="AE1028" s="2"/>
      <c r="AF1028" s="2"/>
      <c r="AG1028" s="2"/>
      <c r="AH1028" s="2"/>
      <c r="AI1028" s="2"/>
    </row>
    <row r="1029" spans="1:35" x14ac:dyDescent="0.15">
      <c r="A1029" t="s">
        <v>1064</v>
      </c>
      <c r="B1029" s="2"/>
      <c r="C1029" s="2"/>
      <c r="D1029" s="2"/>
      <c r="E1029" s="2"/>
      <c r="F1029" s="2"/>
      <c r="G1029" s="2"/>
      <c r="H1029" s="2"/>
      <c r="I1029" s="2"/>
      <c r="J1029" s="2"/>
      <c r="K1029" s="2"/>
      <c r="L1029" s="2"/>
      <c r="M1029" s="2"/>
      <c r="N1029" s="2"/>
      <c r="O1029" s="2"/>
      <c r="P1029" s="2"/>
      <c r="Q1029" s="2"/>
      <c r="R1029" s="2"/>
      <c r="S1029" s="2"/>
      <c r="T1029" s="2"/>
      <c r="U1029" s="2"/>
      <c r="V1029" s="2"/>
      <c r="W1029" s="2"/>
      <c r="X1029" s="2"/>
      <c r="Y1029" s="2"/>
      <c r="Z1029" s="2"/>
      <c r="AA1029" s="2"/>
      <c r="AB1029" s="2"/>
      <c r="AC1029" s="2"/>
      <c r="AD1029" s="2"/>
      <c r="AE1029" s="2"/>
      <c r="AF1029" s="2"/>
      <c r="AG1029" s="2"/>
      <c r="AH1029" s="2"/>
      <c r="AI1029" s="2"/>
    </row>
    <row r="1030" spans="1:35" x14ac:dyDescent="0.15">
      <c r="A1030" t="s">
        <v>1065</v>
      </c>
      <c r="B1030" s="2"/>
      <c r="C1030" s="2"/>
      <c r="D1030" s="2"/>
      <c r="E1030" s="2"/>
      <c r="F1030" s="2"/>
      <c r="G1030" s="2"/>
      <c r="H1030" s="2"/>
      <c r="I1030" s="2"/>
      <c r="J1030" s="2"/>
      <c r="K1030" s="2"/>
      <c r="L1030" s="2"/>
      <c r="M1030" s="2"/>
      <c r="N1030" s="2"/>
      <c r="O1030" s="2"/>
      <c r="P1030" s="2"/>
      <c r="Q1030" s="2"/>
      <c r="R1030" s="2"/>
      <c r="S1030" s="2"/>
      <c r="T1030" s="2"/>
      <c r="U1030" s="2"/>
      <c r="V1030" s="2"/>
      <c r="W1030" s="2"/>
      <c r="X1030" s="2"/>
      <c r="Y1030" s="2"/>
      <c r="Z1030" s="2"/>
      <c r="AA1030" s="2"/>
      <c r="AB1030" s="2"/>
      <c r="AC1030" s="2"/>
      <c r="AD1030" s="2"/>
      <c r="AE1030" s="2"/>
      <c r="AF1030" s="2"/>
      <c r="AG1030" s="2"/>
      <c r="AH1030" s="2"/>
      <c r="AI1030" s="2"/>
    </row>
    <row r="1031" spans="1:35" x14ac:dyDescent="0.15">
      <c r="A1031" t="s">
        <v>1066</v>
      </c>
      <c r="B1031" s="2"/>
      <c r="C1031" s="2"/>
      <c r="D1031" s="2"/>
      <c r="E1031" s="2"/>
      <c r="F1031" s="2"/>
      <c r="G1031" s="2"/>
      <c r="H1031" s="2"/>
      <c r="I1031" s="2"/>
      <c r="J1031" s="2"/>
      <c r="K1031" s="2"/>
      <c r="L1031" s="2"/>
      <c r="M1031" s="2"/>
      <c r="N1031" s="2"/>
      <c r="O1031" s="2"/>
      <c r="P1031" s="2"/>
      <c r="Q1031" s="2"/>
      <c r="R1031" s="2"/>
      <c r="S1031" s="2"/>
      <c r="T1031" s="2"/>
      <c r="U1031" s="2"/>
      <c r="V1031" s="2"/>
      <c r="W1031" s="2"/>
      <c r="X1031" s="2"/>
      <c r="Y1031" s="2"/>
      <c r="Z1031" s="2"/>
      <c r="AA1031" s="2"/>
      <c r="AB1031" s="2"/>
      <c r="AC1031" s="2"/>
      <c r="AD1031" s="2"/>
      <c r="AE1031" s="2"/>
      <c r="AF1031" s="2"/>
      <c r="AG1031" s="2"/>
      <c r="AH1031" s="2"/>
      <c r="AI1031" s="2"/>
    </row>
    <row r="1032" spans="1:35" x14ac:dyDescent="0.15">
      <c r="A1032" t="s">
        <v>1067</v>
      </c>
      <c r="B1032" s="2"/>
      <c r="C1032" s="2"/>
      <c r="D1032" s="2"/>
      <c r="E1032" s="2"/>
      <c r="F1032" s="2"/>
      <c r="G1032" s="2"/>
      <c r="H1032" s="2"/>
      <c r="I1032" s="2"/>
      <c r="J1032" s="2"/>
      <c r="K1032" s="2"/>
      <c r="L1032" s="2"/>
      <c r="M1032" s="2"/>
      <c r="N1032" s="2"/>
      <c r="O1032" s="2"/>
      <c r="P1032" s="2"/>
      <c r="Q1032" s="2"/>
      <c r="R1032" s="2"/>
      <c r="S1032" s="2"/>
      <c r="T1032" s="2"/>
      <c r="U1032" s="2"/>
      <c r="V1032" s="2"/>
      <c r="W1032" s="2"/>
      <c r="X1032" s="2"/>
      <c r="Y1032" s="2"/>
      <c r="Z1032" s="2"/>
      <c r="AA1032" s="2"/>
      <c r="AB1032" s="2"/>
      <c r="AC1032" s="2"/>
      <c r="AD1032" s="2"/>
      <c r="AE1032" s="2"/>
      <c r="AF1032" s="2"/>
      <c r="AG1032" s="2"/>
      <c r="AH1032" s="2"/>
      <c r="AI1032" s="2"/>
    </row>
    <row r="1033" spans="1:35" x14ac:dyDescent="0.15">
      <c r="A1033" t="s">
        <v>1068</v>
      </c>
      <c r="B1033" s="2"/>
      <c r="C1033" s="2"/>
      <c r="D1033" s="2"/>
      <c r="E1033" s="2"/>
      <c r="F1033" s="2"/>
      <c r="G1033" s="2"/>
      <c r="H1033" s="2"/>
      <c r="I1033" s="2"/>
      <c r="J1033" s="2"/>
      <c r="K1033" s="2"/>
      <c r="L1033" s="2"/>
      <c r="M1033" s="2"/>
      <c r="N1033" s="2"/>
      <c r="O1033" s="2"/>
      <c r="P1033" s="2"/>
      <c r="Q1033" s="2"/>
      <c r="R1033" s="2"/>
      <c r="S1033" s="2"/>
      <c r="T1033" s="2"/>
      <c r="U1033" s="2"/>
      <c r="V1033" s="2"/>
      <c r="W1033" s="2"/>
      <c r="X1033" s="2"/>
      <c r="Y1033" s="2"/>
      <c r="Z1033" s="2"/>
      <c r="AA1033" s="2"/>
      <c r="AB1033" s="2"/>
      <c r="AC1033" s="2"/>
      <c r="AD1033" s="2"/>
      <c r="AE1033" s="2"/>
      <c r="AF1033" s="2"/>
      <c r="AG1033" s="2"/>
      <c r="AH1033" s="2"/>
      <c r="AI1033" s="2"/>
    </row>
    <row r="1034" spans="1:35" x14ac:dyDescent="0.15">
      <c r="A1034" t="s">
        <v>1069</v>
      </c>
      <c r="B1034" s="2"/>
      <c r="C1034" s="2"/>
      <c r="D1034" s="2"/>
      <c r="E1034" s="2"/>
      <c r="F1034" s="2"/>
      <c r="G1034" s="2"/>
      <c r="H1034" s="2"/>
      <c r="I1034" s="2"/>
      <c r="J1034" s="2"/>
      <c r="K1034" s="2"/>
      <c r="L1034" s="2"/>
      <c r="M1034" s="2"/>
      <c r="N1034" s="2"/>
      <c r="O1034" s="2"/>
      <c r="P1034" s="2"/>
      <c r="Q1034" s="2"/>
      <c r="R1034" s="2"/>
      <c r="S1034" s="2"/>
      <c r="T1034" s="2"/>
      <c r="U1034" s="2"/>
      <c r="V1034" s="2"/>
      <c r="W1034" s="2"/>
      <c r="X1034" s="2"/>
      <c r="Y1034" s="2"/>
      <c r="Z1034" s="2"/>
      <c r="AA1034" s="2"/>
      <c r="AB1034" s="2"/>
      <c r="AC1034" s="2"/>
      <c r="AD1034" s="2"/>
      <c r="AE1034" s="2"/>
      <c r="AF1034" s="2"/>
      <c r="AG1034" s="2"/>
      <c r="AH1034" s="2"/>
      <c r="AI1034" s="2"/>
    </row>
    <row r="1035" spans="1:35" x14ac:dyDescent="0.15">
      <c r="A1035" t="s">
        <v>1070</v>
      </c>
      <c r="B1035" s="2"/>
      <c r="C1035" s="2"/>
      <c r="D1035" s="2"/>
      <c r="E1035" s="2"/>
      <c r="F1035" s="2"/>
      <c r="G1035" s="2"/>
      <c r="H1035" s="2"/>
      <c r="I1035" s="2"/>
      <c r="J1035" s="2"/>
      <c r="K1035" s="2"/>
      <c r="L1035" s="2"/>
      <c r="M1035" s="2"/>
      <c r="N1035" s="2"/>
      <c r="O1035" s="2"/>
      <c r="P1035" s="2"/>
      <c r="Q1035" s="2"/>
      <c r="R1035" s="2"/>
      <c r="S1035" s="2"/>
      <c r="T1035" s="2"/>
      <c r="U1035" s="2"/>
      <c r="V1035" s="2"/>
      <c r="W1035" s="2"/>
      <c r="X1035" s="2"/>
      <c r="Y1035" s="2"/>
      <c r="Z1035" s="2"/>
      <c r="AA1035" s="2"/>
      <c r="AB1035" s="2"/>
      <c r="AC1035" s="2"/>
      <c r="AD1035" s="2"/>
      <c r="AE1035" s="2"/>
      <c r="AF1035" s="2"/>
      <c r="AG1035" s="2"/>
      <c r="AH1035" s="2"/>
      <c r="AI1035" s="2"/>
    </row>
    <row r="1036" spans="1:35" x14ac:dyDescent="0.15">
      <c r="A1036" t="s">
        <v>1071</v>
      </c>
      <c r="B1036" s="2"/>
      <c r="C1036" s="2"/>
      <c r="D1036" s="2"/>
      <c r="E1036" s="2"/>
      <c r="F1036" s="2"/>
      <c r="G1036" s="2"/>
      <c r="H1036" s="2"/>
      <c r="I1036" s="2"/>
      <c r="J1036" s="2"/>
      <c r="K1036" s="2"/>
      <c r="L1036" s="2"/>
      <c r="M1036" s="2"/>
      <c r="N1036" s="2"/>
      <c r="O1036" s="2"/>
      <c r="P1036" s="2"/>
      <c r="Q1036" s="2"/>
      <c r="R1036" s="2"/>
      <c r="S1036" s="2"/>
      <c r="T1036" s="2"/>
      <c r="U1036" s="2"/>
      <c r="V1036" s="2"/>
      <c r="W1036" s="2"/>
      <c r="X1036" s="2"/>
      <c r="Y1036" s="2"/>
      <c r="Z1036" s="2"/>
      <c r="AA1036" s="2"/>
      <c r="AB1036" s="2"/>
      <c r="AC1036" s="2"/>
      <c r="AD1036" s="2"/>
      <c r="AE1036" s="2"/>
      <c r="AF1036" s="2"/>
      <c r="AG1036" s="2"/>
      <c r="AH1036" s="2"/>
      <c r="AI1036" s="2"/>
    </row>
    <row r="1037" spans="1:35" x14ac:dyDescent="0.15">
      <c r="A1037" t="s">
        <v>1072</v>
      </c>
      <c r="B1037" s="2"/>
      <c r="C1037" s="2"/>
      <c r="D1037" s="2"/>
      <c r="E1037" s="2"/>
      <c r="F1037" s="2"/>
      <c r="G1037" s="2"/>
      <c r="H1037" s="2"/>
      <c r="I1037" s="2"/>
      <c r="J1037" s="2"/>
      <c r="K1037" s="2"/>
      <c r="L1037" s="2"/>
      <c r="M1037" s="2"/>
      <c r="N1037" s="2"/>
      <c r="O1037" s="2"/>
      <c r="P1037" s="2"/>
      <c r="Q1037" s="2"/>
      <c r="R1037" s="2"/>
      <c r="S1037" s="2"/>
      <c r="T1037" s="2"/>
      <c r="U1037" s="2"/>
      <c r="V1037" s="2"/>
      <c r="W1037" s="2"/>
      <c r="X1037" s="2"/>
      <c r="Y1037" s="2"/>
      <c r="Z1037" s="2"/>
      <c r="AA1037" s="2"/>
      <c r="AB1037" s="2"/>
      <c r="AC1037" s="2"/>
      <c r="AD1037" s="2"/>
      <c r="AE1037" s="2"/>
      <c r="AF1037" s="2"/>
      <c r="AG1037" s="2"/>
      <c r="AH1037" s="2"/>
      <c r="AI1037" s="2"/>
    </row>
    <row r="1038" spans="1:35" x14ac:dyDescent="0.15">
      <c r="A1038" t="s">
        <v>1073</v>
      </c>
      <c r="B1038" s="2"/>
      <c r="C1038" s="2"/>
      <c r="D1038" s="2"/>
      <c r="E1038" s="2"/>
      <c r="F1038" s="2"/>
      <c r="G1038" s="2"/>
      <c r="H1038" s="2"/>
      <c r="I1038" s="2"/>
      <c r="J1038" s="2"/>
      <c r="K1038" s="2"/>
      <c r="L1038" s="2"/>
      <c r="M1038" s="2"/>
      <c r="N1038" s="2"/>
      <c r="O1038" s="2"/>
      <c r="P1038" s="2"/>
      <c r="Q1038" s="2"/>
      <c r="R1038" s="2"/>
      <c r="S1038" s="2"/>
      <c r="T1038" s="2"/>
      <c r="U1038" s="2"/>
      <c r="V1038" s="2"/>
      <c r="W1038" s="2"/>
      <c r="X1038" s="2"/>
      <c r="Y1038" s="2"/>
      <c r="Z1038" s="2"/>
      <c r="AA1038" s="2"/>
      <c r="AB1038" s="2"/>
      <c r="AC1038" s="2"/>
      <c r="AD1038" s="2"/>
      <c r="AE1038" s="2"/>
      <c r="AF1038" s="2"/>
      <c r="AG1038" s="2"/>
      <c r="AH1038" s="2"/>
      <c r="AI1038" s="2"/>
    </row>
    <row r="1039" spans="1:35" x14ac:dyDescent="0.15">
      <c r="A1039" t="s">
        <v>1074</v>
      </c>
      <c r="B1039" s="2"/>
      <c r="C1039" s="2"/>
      <c r="D1039" s="2"/>
      <c r="E1039" s="2"/>
      <c r="F1039" s="2"/>
      <c r="G1039" s="2"/>
      <c r="H1039" s="2"/>
      <c r="I1039" s="2"/>
      <c r="J1039" s="2"/>
      <c r="K1039" s="2"/>
      <c r="L1039" s="2"/>
      <c r="M1039" s="2"/>
      <c r="N1039" s="2"/>
      <c r="O1039" s="2"/>
      <c r="P1039" s="2"/>
      <c r="Q1039" s="2"/>
      <c r="R1039" s="2"/>
      <c r="S1039" s="2"/>
      <c r="T1039" s="2"/>
      <c r="U1039" s="2"/>
      <c r="V1039" s="2"/>
      <c r="W1039" s="2"/>
      <c r="X1039" s="2"/>
      <c r="Y1039" s="2"/>
      <c r="Z1039" s="2"/>
      <c r="AA1039" s="2"/>
      <c r="AB1039" s="2"/>
      <c r="AC1039" s="2"/>
      <c r="AD1039" s="2"/>
      <c r="AE1039" s="2"/>
      <c r="AF1039" s="2"/>
      <c r="AG1039" s="2"/>
      <c r="AH1039" s="2"/>
      <c r="AI1039" s="2"/>
    </row>
    <row r="1040" spans="1:35" x14ac:dyDescent="0.15">
      <c r="A1040" t="s">
        <v>1075</v>
      </c>
      <c r="B1040" s="2"/>
      <c r="C1040" s="2"/>
      <c r="D1040" s="2"/>
      <c r="E1040" s="2"/>
      <c r="F1040" s="2"/>
      <c r="G1040" s="2"/>
      <c r="H1040" s="2"/>
      <c r="I1040" s="2"/>
      <c r="J1040" s="2"/>
      <c r="K1040" s="2"/>
      <c r="L1040" s="2"/>
      <c r="M1040" s="2"/>
      <c r="N1040" s="2"/>
      <c r="O1040" s="2"/>
      <c r="P1040" s="2"/>
      <c r="Q1040" s="2"/>
      <c r="R1040" s="2"/>
      <c r="S1040" s="2"/>
      <c r="T1040" s="2"/>
      <c r="U1040" s="2"/>
      <c r="V1040" s="2"/>
      <c r="W1040" s="2"/>
      <c r="X1040" s="2"/>
      <c r="Y1040" s="2"/>
      <c r="Z1040" s="2"/>
      <c r="AA1040" s="2"/>
      <c r="AB1040" s="2"/>
      <c r="AC1040" s="2"/>
      <c r="AD1040" s="2"/>
      <c r="AE1040" s="2"/>
      <c r="AF1040" s="2"/>
      <c r="AG1040" s="2"/>
      <c r="AH1040" s="2"/>
      <c r="AI1040" s="2"/>
    </row>
    <row r="1041" spans="1:35" x14ac:dyDescent="0.15">
      <c r="A1041" t="s">
        <v>1076</v>
      </c>
      <c r="B1041" s="2"/>
      <c r="C1041" s="2"/>
      <c r="D1041" s="2"/>
      <c r="E1041" s="2"/>
      <c r="F1041" s="2"/>
      <c r="G1041" s="2"/>
      <c r="H1041" s="2"/>
      <c r="I1041" s="2"/>
      <c r="J1041" s="2"/>
      <c r="K1041" s="2"/>
      <c r="L1041" s="2"/>
      <c r="M1041" s="2"/>
      <c r="N1041" s="2"/>
      <c r="O1041" s="2"/>
      <c r="P1041" s="2"/>
      <c r="Q1041" s="2"/>
      <c r="R1041" s="2"/>
      <c r="S1041" s="2"/>
      <c r="T1041" s="2"/>
      <c r="U1041" s="2"/>
      <c r="V1041" s="2"/>
      <c r="W1041" s="2"/>
      <c r="X1041" s="2"/>
      <c r="Y1041" s="2"/>
      <c r="Z1041" s="2"/>
      <c r="AA1041" s="2"/>
      <c r="AB1041" s="2"/>
      <c r="AC1041" s="2"/>
      <c r="AD1041" s="2"/>
      <c r="AE1041" s="2"/>
      <c r="AF1041" s="2"/>
      <c r="AG1041" s="2"/>
      <c r="AH1041" s="2"/>
      <c r="AI1041" s="2"/>
    </row>
    <row r="1042" spans="1:35" x14ac:dyDescent="0.15">
      <c r="A1042" t="s">
        <v>1077</v>
      </c>
      <c r="B1042" s="2"/>
      <c r="C1042" s="2"/>
      <c r="D1042" s="2"/>
      <c r="E1042" s="2"/>
      <c r="F1042" s="2"/>
      <c r="G1042" s="2"/>
      <c r="H1042" s="2"/>
      <c r="I1042" s="2"/>
      <c r="J1042" s="2"/>
      <c r="K1042" s="2"/>
      <c r="L1042" s="2"/>
      <c r="M1042" s="2"/>
      <c r="N1042" s="2"/>
      <c r="O1042" s="2"/>
      <c r="P1042" s="2"/>
      <c r="Q1042" s="2"/>
      <c r="R1042" s="2"/>
      <c r="S1042" s="2"/>
      <c r="T1042" s="2"/>
      <c r="U1042" s="2"/>
      <c r="V1042" s="2"/>
      <c r="W1042" s="2"/>
      <c r="X1042" s="2"/>
      <c r="Y1042" s="2"/>
      <c r="Z1042" s="2"/>
      <c r="AA1042" s="2"/>
      <c r="AB1042" s="2"/>
      <c r="AC1042" s="2"/>
      <c r="AD1042" s="2"/>
      <c r="AE1042" s="2"/>
      <c r="AF1042" s="2"/>
      <c r="AG1042" s="2"/>
      <c r="AH1042" s="2"/>
      <c r="AI1042" s="2"/>
    </row>
    <row r="1043" spans="1:35" x14ac:dyDescent="0.15">
      <c r="A1043" t="s">
        <v>1078</v>
      </c>
      <c r="B1043" s="2"/>
      <c r="C1043" s="2"/>
      <c r="D1043" s="2"/>
      <c r="E1043" s="2"/>
      <c r="F1043" s="2"/>
      <c r="G1043" s="2"/>
      <c r="H1043" s="2"/>
      <c r="I1043" s="2"/>
      <c r="J1043" s="2"/>
      <c r="K1043" s="2"/>
      <c r="L1043" s="2"/>
      <c r="M1043" s="2"/>
      <c r="N1043" s="2"/>
      <c r="O1043" s="2"/>
      <c r="P1043" s="2"/>
      <c r="Q1043" s="2"/>
      <c r="R1043" s="2"/>
      <c r="S1043" s="2"/>
      <c r="T1043" s="2"/>
      <c r="U1043" s="2"/>
      <c r="V1043" s="2"/>
      <c r="W1043" s="2"/>
      <c r="X1043" s="2"/>
      <c r="Y1043" s="2"/>
      <c r="Z1043" s="2"/>
      <c r="AA1043" s="2"/>
      <c r="AB1043" s="2"/>
      <c r="AC1043" s="2"/>
      <c r="AD1043" s="2"/>
      <c r="AE1043" s="2"/>
      <c r="AF1043" s="2"/>
      <c r="AG1043" s="2"/>
      <c r="AH1043" s="2"/>
      <c r="AI1043" s="2"/>
    </row>
    <row r="1044" spans="1:35" x14ac:dyDescent="0.15">
      <c r="A1044" t="s">
        <v>1079</v>
      </c>
      <c r="B1044" s="2"/>
      <c r="C1044" s="2"/>
      <c r="D1044" s="2"/>
      <c r="E1044" s="2"/>
      <c r="F1044" s="2"/>
      <c r="G1044" s="2"/>
      <c r="H1044" s="2"/>
      <c r="I1044" s="2"/>
      <c r="J1044" s="2"/>
      <c r="K1044" s="2"/>
      <c r="L1044" s="2"/>
      <c r="M1044" s="2"/>
      <c r="N1044" s="2"/>
      <c r="O1044" s="2"/>
      <c r="P1044" s="2"/>
      <c r="Q1044" s="2"/>
      <c r="R1044" s="2"/>
      <c r="S1044" s="2"/>
      <c r="T1044" s="2"/>
      <c r="U1044" s="2"/>
      <c r="V1044" s="2"/>
      <c r="W1044" s="2"/>
      <c r="X1044" s="2"/>
      <c r="Y1044" s="2"/>
      <c r="Z1044" s="2"/>
      <c r="AA1044" s="2"/>
      <c r="AB1044" s="2"/>
      <c r="AC1044" s="2"/>
      <c r="AD1044" s="2"/>
      <c r="AE1044" s="2"/>
      <c r="AF1044" s="2"/>
      <c r="AG1044" s="2"/>
      <c r="AH1044" s="2"/>
      <c r="AI1044" s="2"/>
    </row>
    <row r="1045" spans="1:35" x14ac:dyDescent="0.15">
      <c r="A1045" t="s">
        <v>1080</v>
      </c>
      <c r="B1045" s="2"/>
      <c r="C1045" s="2"/>
      <c r="D1045" s="2"/>
      <c r="E1045" s="2"/>
      <c r="F1045" s="2"/>
      <c r="G1045" s="2"/>
      <c r="H1045" s="2"/>
      <c r="I1045" s="2"/>
      <c r="J1045" s="2"/>
      <c r="K1045" s="2"/>
      <c r="L1045" s="2"/>
      <c r="M1045" s="2"/>
      <c r="N1045" s="2"/>
      <c r="O1045" s="2"/>
      <c r="P1045" s="2"/>
      <c r="Q1045" s="2"/>
      <c r="R1045" s="2"/>
      <c r="S1045" s="2"/>
      <c r="T1045" s="2"/>
      <c r="U1045" s="2"/>
      <c r="V1045" s="2"/>
      <c r="W1045" s="2"/>
      <c r="X1045" s="2"/>
      <c r="Y1045" s="2"/>
      <c r="Z1045" s="2"/>
      <c r="AA1045" s="2"/>
      <c r="AB1045" s="2"/>
      <c r="AC1045" s="2"/>
      <c r="AD1045" s="2"/>
      <c r="AE1045" s="2"/>
      <c r="AF1045" s="2"/>
      <c r="AG1045" s="2"/>
      <c r="AH1045" s="2"/>
      <c r="AI1045" s="2"/>
    </row>
    <row r="1046" spans="1:35" x14ac:dyDescent="0.15">
      <c r="A1046" t="s">
        <v>1081</v>
      </c>
      <c r="B1046" s="2"/>
      <c r="C1046" s="2"/>
      <c r="D1046" s="2"/>
      <c r="E1046" s="2"/>
      <c r="F1046" s="2"/>
      <c r="G1046" s="2"/>
      <c r="H1046" s="2"/>
      <c r="I1046" s="2"/>
      <c r="J1046" s="2"/>
      <c r="K1046" s="2"/>
      <c r="L1046" s="2"/>
      <c r="M1046" s="2"/>
      <c r="N1046" s="2"/>
      <c r="O1046" s="2"/>
      <c r="P1046" s="2"/>
      <c r="Q1046" s="2"/>
      <c r="R1046" s="2"/>
      <c r="S1046" s="2"/>
      <c r="T1046" s="2"/>
      <c r="U1046" s="2"/>
      <c r="V1046" s="2"/>
      <c r="W1046" s="2"/>
      <c r="X1046" s="2"/>
      <c r="Y1046" s="2"/>
      <c r="Z1046" s="2"/>
      <c r="AA1046" s="2"/>
      <c r="AB1046" s="2"/>
      <c r="AC1046" s="2"/>
      <c r="AD1046" s="2"/>
      <c r="AE1046" s="2"/>
      <c r="AF1046" s="2"/>
      <c r="AG1046" s="2"/>
      <c r="AH1046" s="2"/>
      <c r="AI1046" s="2"/>
    </row>
    <row r="1047" spans="1:35" x14ac:dyDescent="0.15">
      <c r="A1047" t="s">
        <v>1082</v>
      </c>
      <c r="B1047" s="2"/>
      <c r="C1047" s="2"/>
      <c r="D1047" s="2"/>
      <c r="E1047" s="2"/>
      <c r="F1047" s="2"/>
      <c r="G1047" s="2"/>
      <c r="H1047" s="2"/>
      <c r="I1047" s="2"/>
      <c r="J1047" s="2"/>
      <c r="K1047" s="2"/>
      <c r="L1047" s="2"/>
      <c r="M1047" s="2"/>
      <c r="N1047" s="2"/>
      <c r="O1047" s="2"/>
      <c r="P1047" s="2"/>
      <c r="Q1047" s="2"/>
      <c r="R1047" s="2"/>
      <c r="S1047" s="2"/>
      <c r="T1047" s="2"/>
      <c r="U1047" s="2"/>
      <c r="V1047" s="2"/>
      <c r="W1047" s="2"/>
      <c r="X1047" s="2"/>
      <c r="Y1047" s="2"/>
      <c r="Z1047" s="2"/>
      <c r="AA1047" s="2"/>
      <c r="AB1047" s="2"/>
      <c r="AC1047" s="2"/>
      <c r="AD1047" s="2"/>
      <c r="AE1047" s="2"/>
      <c r="AF1047" s="2"/>
      <c r="AG1047" s="2"/>
      <c r="AH1047" s="2"/>
      <c r="AI1047" s="2"/>
    </row>
    <row r="1048" spans="1:35" x14ac:dyDescent="0.15">
      <c r="A1048" t="s">
        <v>1083</v>
      </c>
      <c r="B1048" s="2"/>
      <c r="C1048" s="2"/>
      <c r="D1048" s="2"/>
      <c r="E1048" s="2"/>
      <c r="F1048" s="2"/>
      <c r="G1048" s="2"/>
      <c r="H1048" s="2"/>
      <c r="I1048" s="2"/>
      <c r="J1048" s="2"/>
      <c r="K1048" s="2"/>
      <c r="L1048" s="2"/>
      <c r="M1048" s="2"/>
      <c r="N1048" s="2"/>
      <c r="O1048" s="2"/>
      <c r="P1048" s="2"/>
      <c r="Q1048" s="2"/>
      <c r="R1048" s="2"/>
      <c r="S1048" s="2"/>
      <c r="T1048" s="2"/>
      <c r="U1048" s="2"/>
      <c r="V1048" s="2"/>
      <c r="W1048" s="2"/>
      <c r="X1048" s="2"/>
      <c r="Y1048" s="2"/>
      <c r="Z1048" s="2"/>
      <c r="AA1048" s="2"/>
      <c r="AB1048" s="2"/>
      <c r="AC1048" s="2"/>
      <c r="AD1048" s="2"/>
      <c r="AE1048" s="2"/>
      <c r="AF1048" s="2"/>
      <c r="AG1048" s="2"/>
      <c r="AH1048" s="2"/>
      <c r="AI1048" s="2"/>
    </row>
    <row r="1049" spans="1:35" x14ac:dyDescent="0.15">
      <c r="A1049" t="s">
        <v>1084</v>
      </c>
      <c r="B1049" s="2"/>
      <c r="C1049" s="2"/>
      <c r="D1049" s="2"/>
      <c r="E1049" s="2"/>
      <c r="F1049" s="2"/>
      <c r="G1049" s="2"/>
      <c r="H1049" s="2"/>
      <c r="I1049" s="2"/>
      <c r="J1049" s="2"/>
      <c r="K1049" s="2"/>
      <c r="L1049" s="2"/>
      <c r="M1049" s="2"/>
      <c r="N1049" s="2"/>
      <c r="O1049" s="2"/>
      <c r="P1049" s="2"/>
      <c r="Q1049" s="2"/>
      <c r="R1049" s="2"/>
      <c r="S1049" s="2"/>
      <c r="T1049" s="2"/>
      <c r="U1049" s="2"/>
      <c r="V1049" s="2"/>
      <c r="W1049" s="2"/>
      <c r="X1049" s="2"/>
      <c r="Y1049" s="2"/>
      <c r="Z1049" s="2"/>
      <c r="AA1049" s="2"/>
      <c r="AB1049" s="2"/>
      <c r="AC1049" s="2"/>
      <c r="AD1049" s="2"/>
      <c r="AE1049" s="2"/>
      <c r="AF1049" s="2"/>
      <c r="AG1049" s="2"/>
      <c r="AH1049" s="2"/>
      <c r="AI1049" s="2"/>
    </row>
    <row r="1050" spans="1:35" x14ac:dyDescent="0.15">
      <c r="A1050" t="s">
        <v>1085</v>
      </c>
      <c r="B1050" s="2"/>
      <c r="C1050" s="2"/>
      <c r="D1050" s="2"/>
      <c r="E1050" s="2"/>
      <c r="F1050" s="2"/>
      <c r="G1050" s="2"/>
      <c r="H1050" s="2"/>
      <c r="I1050" s="2"/>
      <c r="J1050" s="2"/>
      <c r="K1050" s="2"/>
      <c r="L1050" s="2"/>
      <c r="M1050" s="2"/>
      <c r="N1050" s="2"/>
      <c r="O1050" s="2"/>
      <c r="P1050" s="2"/>
      <c r="Q1050" s="2"/>
      <c r="R1050" s="2"/>
      <c r="S1050" s="2"/>
      <c r="T1050" s="2"/>
      <c r="U1050" s="2"/>
      <c r="V1050" s="2"/>
      <c r="W1050" s="2"/>
      <c r="X1050" s="2"/>
      <c r="Y1050" s="2"/>
      <c r="Z1050" s="2"/>
      <c r="AA1050" s="2"/>
      <c r="AB1050" s="2"/>
      <c r="AC1050" s="2"/>
      <c r="AD1050" s="2"/>
      <c r="AE1050" s="2"/>
      <c r="AF1050" s="2"/>
      <c r="AG1050" s="2"/>
      <c r="AH1050" s="2"/>
      <c r="AI1050" s="2"/>
    </row>
    <row r="1051" spans="1:35" x14ac:dyDescent="0.15">
      <c r="A1051" t="s">
        <v>1086</v>
      </c>
      <c r="B1051" s="2"/>
      <c r="C1051" s="2"/>
      <c r="D1051" s="2"/>
      <c r="E1051" s="2"/>
      <c r="F1051" s="2"/>
      <c r="G1051" s="2"/>
      <c r="H1051" s="2"/>
      <c r="I1051" s="2"/>
      <c r="J1051" s="2"/>
      <c r="K1051" s="2"/>
      <c r="L1051" s="2"/>
      <c r="M1051" s="2"/>
      <c r="N1051" s="2"/>
      <c r="O1051" s="2"/>
      <c r="P1051" s="2"/>
      <c r="Q1051" s="2"/>
      <c r="R1051" s="2"/>
      <c r="S1051" s="2"/>
      <c r="T1051" s="2"/>
      <c r="U1051" s="2"/>
      <c r="V1051" s="2"/>
      <c r="W1051" s="2"/>
      <c r="X1051" s="2"/>
      <c r="Y1051" s="2"/>
      <c r="Z1051" s="2"/>
      <c r="AA1051" s="2"/>
      <c r="AB1051" s="2"/>
      <c r="AC1051" s="2"/>
      <c r="AD1051" s="2"/>
      <c r="AE1051" s="2"/>
      <c r="AF1051" s="2"/>
      <c r="AG1051" s="2"/>
      <c r="AH1051" s="2"/>
      <c r="AI1051" s="2"/>
    </row>
    <row r="1052" spans="1:35" x14ac:dyDescent="0.15">
      <c r="A1052" t="s">
        <v>1087</v>
      </c>
      <c r="B1052" s="2"/>
      <c r="C1052" s="2"/>
      <c r="D1052" s="2"/>
      <c r="E1052" s="2"/>
      <c r="F1052" s="2"/>
      <c r="G1052" s="2"/>
      <c r="H1052" s="2"/>
      <c r="I1052" s="2"/>
      <c r="J1052" s="2"/>
      <c r="K1052" s="2"/>
      <c r="L1052" s="2"/>
      <c r="M1052" s="2"/>
      <c r="N1052" s="2"/>
      <c r="O1052" s="2"/>
      <c r="P1052" s="2"/>
      <c r="Q1052" s="2"/>
      <c r="R1052" s="2"/>
      <c r="S1052" s="2"/>
      <c r="T1052" s="2"/>
      <c r="U1052" s="2"/>
      <c r="V1052" s="2"/>
      <c r="W1052" s="2"/>
      <c r="X1052" s="2"/>
      <c r="Y1052" s="2"/>
      <c r="Z1052" s="2"/>
      <c r="AA1052" s="2"/>
      <c r="AB1052" s="2"/>
      <c r="AC1052" s="2"/>
      <c r="AD1052" s="2"/>
      <c r="AE1052" s="2"/>
      <c r="AF1052" s="2"/>
      <c r="AG1052" s="2"/>
      <c r="AH1052" s="2"/>
      <c r="AI1052" s="2"/>
    </row>
    <row r="1053" spans="1:35" x14ac:dyDescent="0.15">
      <c r="A1053" t="s">
        <v>1088</v>
      </c>
      <c r="B1053" s="2"/>
      <c r="C1053" s="2"/>
      <c r="D1053" s="2"/>
      <c r="E1053" s="2"/>
      <c r="F1053" s="2"/>
      <c r="G1053" s="2"/>
      <c r="H1053" s="2"/>
      <c r="I1053" s="2"/>
      <c r="J1053" s="2"/>
      <c r="K1053" s="2"/>
      <c r="L1053" s="2"/>
      <c r="M1053" s="2"/>
      <c r="N1053" s="2"/>
      <c r="O1053" s="2"/>
      <c r="P1053" s="2"/>
      <c r="Q1053" s="2"/>
      <c r="R1053" s="2"/>
      <c r="S1053" s="2"/>
      <c r="T1053" s="2"/>
      <c r="U1053" s="2"/>
      <c r="V1053" s="2"/>
      <c r="W1053" s="2"/>
      <c r="X1053" s="2"/>
      <c r="Y1053" s="2"/>
      <c r="Z1053" s="2"/>
      <c r="AA1053" s="2"/>
      <c r="AB1053" s="2"/>
      <c r="AC1053" s="2"/>
      <c r="AD1053" s="2"/>
      <c r="AE1053" s="2"/>
      <c r="AF1053" s="2"/>
      <c r="AG1053" s="2"/>
      <c r="AH1053" s="2"/>
      <c r="AI1053" s="2"/>
    </row>
    <row r="1054" spans="1:35" x14ac:dyDescent="0.15">
      <c r="A1054" t="s">
        <v>1089</v>
      </c>
      <c r="B1054" s="2"/>
      <c r="C1054" s="2"/>
      <c r="D1054" s="2"/>
      <c r="E1054" s="2"/>
      <c r="F1054" s="2"/>
      <c r="G1054" s="2"/>
      <c r="H1054" s="2"/>
      <c r="I1054" s="2"/>
      <c r="J1054" s="2"/>
      <c r="K1054" s="2"/>
      <c r="L1054" s="2"/>
      <c r="M1054" s="2"/>
      <c r="N1054" s="2"/>
      <c r="O1054" s="2"/>
      <c r="P1054" s="2"/>
      <c r="Q1054" s="2"/>
      <c r="R1054" s="2"/>
      <c r="S1054" s="2"/>
      <c r="T1054" s="2"/>
      <c r="U1054" s="2"/>
      <c r="V1054" s="2"/>
      <c r="W1054" s="2"/>
      <c r="X1054" s="2"/>
      <c r="Y1054" s="2"/>
      <c r="Z1054" s="2"/>
      <c r="AA1054" s="2"/>
      <c r="AB1054" s="2"/>
      <c r="AC1054" s="2"/>
      <c r="AD1054" s="2"/>
      <c r="AE1054" s="2"/>
      <c r="AF1054" s="2"/>
      <c r="AG1054" s="2"/>
      <c r="AH1054" s="2"/>
      <c r="AI1054" s="2"/>
    </row>
    <row r="1055" spans="1:35" x14ac:dyDescent="0.15">
      <c r="A1055" t="s">
        <v>1090</v>
      </c>
      <c r="B1055" s="2"/>
      <c r="C1055" s="2"/>
      <c r="D1055" s="2"/>
      <c r="E1055" s="2"/>
      <c r="F1055" s="2"/>
      <c r="G1055" s="2"/>
      <c r="H1055" s="2"/>
      <c r="I1055" s="2"/>
      <c r="J1055" s="2"/>
      <c r="K1055" s="2"/>
      <c r="L1055" s="2"/>
      <c r="M1055" s="2"/>
      <c r="N1055" s="2"/>
      <c r="O1055" s="2"/>
      <c r="P1055" s="2"/>
      <c r="Q1055" s="2"/>
      <c r="R1055" s="2"/>
      <c r="S1055" s="2"/>
      <c r="T1055" s="2"/>
      <c r="U1055" s="2"/>
      <c r="V1055" s="2"/>
      <c r="W1055" s="2"/>
      <c r="X1055" s="2"/>
      <c r="Y1055" s="2"/>
      <c r="Z1055" s="2"/>
      <c r="AA1055" s="2"/>
      <c r="AB1055" s="2"/>
      <c r="AC1055" s="2"/>
      <c r="AD1055" s="2"/>
      <c r="AE1055" s="2"/>
      <c r="AF1055" s="2"/>
      <c r="AG1055" s="2"/>
      <c r="AH1055" s="2"/>
      <c r="AI1055" s="2"/>
    </row>
    <row r="1056" spans="1:35" x14ac:dyDescent="0.15">
      <c r="A1056" t="s">
        <v>1091</v>
      </c>
      <c r="B1056" s="2"/>
      <c r="C1056" s="2"/>
      <c r="D1056" s="2"/>
      <c r="E1056" s="2"/>
      <c r="F1056" s="2"/>
      <c r="G1056" s="2"/>
      <c r="H1056" s="2"/>
      <c r="I1056" s="2"/>
      <c r="J1056" s="2"/>
      <c r="K1056" s="2"/>
      <c r="L1056" s="2"/>
      <c r="M1056" s="2"/>
      <c r="N1056" s="2"/>
      <c r="O1056" s="2"/>
      <c r="P1056" s="2"/>
      <c r="Q1056" s="2"/>
      <c r="R1056" s="2"/>
      <c r="S1056" s="2"/>
      <c r="T1056" s="2"/>
      <c r="U1056" s="2"/>
      <c r="V1056" s="2"/>
      <c r="W1056" s="2"/>
      <c r="X1056" s="2"/>
      <c r="Y1056" s="2"/>
      <c r="Z1056" s="2"/>
      <c r="AA1056" s="2"/>
      <c r="AB1056" s="2"/>
      <c r="AC1056" s="2"/>
      <c r="AD1056" s="2"/>
      <c r="AE1056" s="2"/>
      <c r="AF1056" s="2"/>
      <c r="AG1056" s="2"/>
      <c r="AH1056" s="2"/>
      <c r="AI1056" s="2"/>
    </row>
    <row r="1057" spans="1:35" x14ac:dyDescent="0.15">
      <c r="A1057" t="s">
        <v>1092</v>
      </c>
      <c r="B1057" s="2"/>
      <c r="C1057" s="2"/>
      <c r="D1057" s="2"/>
      <c r="E1057" s="2"/>
      <c r="F1057" s="2"/>
      <c r="G1057" s="2"/>
      <c r="H1057" s="2"/>
      <c r="I1057" s="2"/>
      <c r="J1057" s="2"/>
      <c r="K1057" s="2"/>
      <c r="L1057" s="2"/>
      <c r="M1057" s="2"/>
      <c r="N1057" s="2"/>
      <c r="O1057" s="2"/>
      <c r="P1057" s="2"/>
      <c r="Q1057" s="2"/>
      <c r="R1057" s="2"/>
      <c r="S1057" s="2"/>
      <c r="T1057" s="2"/>
      <c r="U1057" s="2"/>
      <c r="V1057" s="2"/>
      <c r="W1057" s="2"/>
      <c r="X1057" s="2"/>
      <c r="Y1057" s="2"/>
      <c r="Z1057" s="2"/>
      <c r="AA1057" s="2"/>
      <c r="AB1057" s="2"/>
      <c r="AC1057" s="2"/>
      <c r="AD1057" s="2"/>
      <c r="AE1057" s="2"/>
      <c r="AF1057" s="2"/>
      <c r="AG1057" s="2"/>
      <c r="AH1057" s="2"/>
      <c r="AI1057" s="2"/>
    </row>
    <row r="1058" spans="1:35" x14ac:dyDescent="0.15">
      <c r="A1058" t="s">
        <v>1093</v>
      </c>
      <c r="B1058" s="2"/>
      <c r="C1058" s="2"/>
      <c r="D1058" s="2"/>
      <c r="E1058" s="2"/>
      <c r="F1058" s="2"/>
      <c r="G1058" s="2"/>
      <c r="H1058" s="2"/>
      <c r="I1058" s="2"/>
      <c r="J1058" s="2"/>
      <c r="K1058" s="2"/>
      <c r="L1058" s="2"/>
      <c r="M1058" s="2"/>
      <c r="N1058" s="2"/>
      <c r="O1058" s="2"/>
      <c r="P1058" s="2"/>
      <c r="Q1058" s="2"/>
      <c r="R1058" s="2"/>
      <c r="S1058" s="2"/>
      <c r="T1058" s="2"/>
      <c r="U1058" s="2"/>
      <c r="V1058" s="2"/>
      <c r="W1058" s="2"/>
      <c r="X1058" s="2"/>
      <c r="Y1058" s="2"/>
      <c r="Z1058" s="2"/>
      <c r="AA1058" s="2"/>
      <c r="AB1058" s="2"/>
      <c r="AC1058" s="2"/>
      <c r="AD1058" s="2"/>
      <c r="AE1058" s="2"/>
      <c r="AF1058" s="2"/>
      <c r="AG1058" s="2"/>
      <c r="AH1058" s="2"/>
      <c r="AI1058" s="2"/>
    </row>
    <row r="1059" spans="1:35" x14ac:dyDescent="0.15">
      <c r="A1059" t="s">
        <v>1094</v>
      </c>
      <c r="B1059" s="2"/>
      <c r="C1059" s="2"/>
      <c r="D1059" s="2"/>
      <c r="E1059" s="2"/>
      <c r="F1059" s="2"/>
      <c r="G1059" s="2"/>
      <c r="H1059" s="2"/>
      <c r="I1059" s="2"/>
      <c r="J1059" s="2"/>
      <c r="K1059" s="2"/>
      <c r="L1059" s="2"/>
      <c r="M1059" s="2"/>
      <c r="N1059" s="2"/>
      <c r="O1059" s="2"/>
      <c r="P1059" s="2"/>
      <c r="Q1059" s="2"/>
      <c r="R1059" s="2"/>
      <c r="S1059" s="2"/>
      <c r="T1059" s="2"/>
      <c r="U1059" s="2"/>
      <c r="V1059" s="2"/>
      <c r="W1059" s="2"/>
      <c r="X1059" s="2"/>
      <c r="Y1059" s="2"/>
      <c r="Z1059" s="2"/>
      <c r="AA1059" s="2"/>
      <c r="AB1059" s="2"/>
      <c r="AC1059" s="2"/>
      <c r="AD1059" s="2"/>
      <c r="AE1059" s="2"/>
      <c r="AF1059" s="2"/>
      <c r="AG1059" s="2"/>
      <c r="AH1059" s="2"/>
      <c r="AI1059" s="2"/>
    </row>
    <row r="1060" spans="1:35" x14ac:dyDescent="0.15">
      <c r="A1060" t="s">
        <v>1095</v>
      </c>
      <c r="B1060" s="2"/>
      <c r="C1060" s="2"/>
      <c r="D1060" s="2"/>
      <c r="E1060" s="2"/>
      <c r="F1060" s="2"/>
      <c r="G1060" s="2"/>
      <c r="H1060" s="2"/>
      <c r="I1060" s="2"/>
      <c r="J1060" s="2"/>
      <c r="K1060" s="2"/>
      <c r="L1060" s="2"/>
      <c r="M1060" s="2"/>
      <c r="N1060" s="2"/>
      <c r="O1060" s="2"/>
      <c r="P1060" s="2"/>
      <c r="Q1060" s="2"/>
      <c r="R1060" s="2"/>
      <c r="S1060" s="2"/>
      <c r="T1060" s="2"/>
      <c r="U1060" s="2"/>
      <c r="V1060" s="2"/>
      <c r="W1060" s="2"/>
      <c r="X1060" s="2"/>
      <c r="Y1060" s="2"/>
      <c r="Z1060" s="2"/>
      <c r="AA1060" s="2"/>
      <c r="AB1060" s="2"/>
      <c r="AC1060" s="2"/>
      <c r="AD1060" s="2"/>
      <c r="AE1060" s="2"/>
      <c r="AF1060" s="2"/>
      <c r="AG1060" s="2"/>
      <c r="AH1060" s="2"/>
      <c r="AI1060" s="2"/>
    </row>
    <row r="1061" spans="1:35" x14ac:dyDescent="0.15">
      <c r="A1061" t="s">
        <v>1096</v>
      </c>
      <c r="B1061" s="2"/>
      <c r="C1061" s="2"/>
      <c r="D1061" s="2"/>
      <c r="E1061" s="2"/>
      <c r="F1061" s="2"/>
      <c r="G1061" s="2"/>
      <c r="H1061" s="2"/>
      <c r="I1061" s="2"/>
      <c r="J1061" s="2"/>
      <c r="K1061" s="2"/>
      <c r="L1061" s="2"/>
      <c r="M1061" s="2"/>
      <c r="N1061" s="2"/>
      <c r="O1061" s="2"/>
      <c r="P1061" s="2"/>
      <c r="Q1061" s="2"/>
      <c r="R1061" s="2"/>
      <c r="S1061" s="2"/>
      <c r="T1061" s="2"/>
      <c r="U1061" s="2"/>
      <c r="V1061" s="2"/>
      <c r="W1061" s="2"/>
      <c r="X1061" s="2"/>
      <c r="Y1061" s="2"/>
      <c r="Z1061" s="2"/>
      <c r="AA1061" s="2"/>
      <c r="AB1061" s="2"/>
      <c r="AC1061" s="2"/>
      <c r="AD1061" s="2"/>
      <c r="AE1061" s="2"/>
      <c r="AF1061" s="2"/>
      <c r="AG1061" s="2"/>
      <c r="AH1061" s="2"/>
      <c r="AI1061" s="2"/>
    </row>
    <row r="1062" spans="1:35" x14ac:dyDescent="0.15">
      <c r="A1062" t="s">
        <v>1097</v>
      </c>
      <c r="B1062" s="2"/>
      <c r="C1062" s="2"/>
      <c r="D1062" s="2"/>
      <c r="E1062" s="2"/>
      <c r="F1062" s="2"/>
      <c r="G1062" s="2"/>
      <c r="H1062" s="2"/>
      <c r="I1062" s="2"/>
      <c r="J1062" s="2"/>
      <c r="K1062" s="2"/>
      <c r="L1062" s="2"/>
      <c r="M1062" s="2"/>
      <c r="N1062" s="2"/>
      <c r="O1062" s="2"/>
      <c r="P1062" s="2"/>
      <c r="Q1062" s="2"/>
      <c r="R1062" s="2"/>
      <c r="S1062" s="2"/>
      <c r="T1062" s="2"/>
      <c r="U1062" s="2"/>
      <c r="V1062" s="2"/>
      <c r="W1062" s="2"/>
      <c r="X1062" s="2"/>
      <c r="Y1062" s="2"/>
      <c r="Z1062" s="2"/>
      <c r="AA1062" s="2"/>
      <c r="AB1062" s="2"/>
      <c r="AC1062" s="2"/>
      <c r="AD1062" s="2"/>
      <c r="AE1062" s="2"/>
      <c r="AF1062" s="2"/>
      <c r="AG1062" s="2"/>
      <c r="AH1062" s="2"/>
      <c r="AI1062" s="2"/>
    </row>
    <row r="1063" spans="1:35" x14ac:dyDescent="0.15">
      <c r="A1063" t="s">
        <v>1098</v>
      </c>
      <c r="B1063" s="2"/>
      <c r="C1063" s="2"/>
      <c r="D1063" s="2"/>
      <c r="E1063" s="2"/>
      <c r="F1063" s="2"/>
      <c r="G1063" s="2"/>
      <c r="H1063" s="2"/>
      <c r="I1063" s="2"/>
      <c r="J1063" s="2"/>
      <c r="K1063" s="2"/>
      <c r="L1063" s="2"/>
      <c r="M1063" s="2"/>
      <c r="N1063" s="2"/>
      <c r="O1063" s="2"/>
      <c r="P1063" s="2"/>
      <c r="Q1063" s="2"/>
      <c r="R1063" s="2"/>
      <c r="S1063" s="2"/>
      <c r="T1063" s="2"/>
      <c r="U1063" s="2"/>
      <c r="V1063" s="2"/>
      <c r="W1063" s="2"/>
      <c r="X1063" s="2"/>
      <c r="Y1063" s="2"/>
      <c r="Z1063" s="2"/>
      <c r="AA1063" s="2"/>
      <c r="AB1063" s="2"/>
      <c r="AC1063" s="2"/>
      <c r="AD1063" s="2"/>
      <c r="AE1063" s="2"/>
      <c r="AF1063" s="2"/>
      <c r="AG1063" s="2"/>
      <c r="AH1063" s="2"/>
      <c r="AI1063" s="2"/>
    </row>
    <row r="1064" spans="1:35" x14ac:dyDescent="0.15">
      <c r="A1064" t="s">
        <v>1099</v>
      </c>
      <c r="B1064" s="2"/>
      <c r="C1064" s="2"/>
      <c r="D1064" s="2"/>
      <c r="E1064" s="2"/>
      <c r="F1064" s="2"/>
      <c r="G1064" s="2"/>
      <c r="H1064" s="2"/>
      <c r="I1064" s="2"/>
      <c r="J1064" s="2"/>
      <c r="K1064" s="2"/>
      <c r="L1064" s="2"/>
      <c r="M1064" s="2"/>
      <c r="N1064" s="2"/>
      <c r="O1064" s="2"/>
      <c r="P1064" s="2"/>
      <c r="Q1064" s="2"/>
      <c r="R1064" s="2"/>
      <c r="S1064" s="2"/>
      <c r="T1064" s="2"/>
      <c r="U1064" s="2"/>
      <c r="V1064" s="2"/>
      <c r="W1064" s="2"/>
      <c r="X1064" s="2"/>
      <c r="Y1064" s="2"/>
      <c r="Z1064" s="2"/>
      <c r="AA1064" s="2"/>
      <c r="AB1064" s="2"/>
      <c r="AC1064" s="2"/>
      <c r="AD1064" s="2"/>
      <c r="AE1064" s="2"/>
      <c r="AF1064" s="2"/>
      <c r="AG1064" s="2"/>
      <c r="AH1064" s="2"/>
      <c r="AI1064" s="2"/>
    </row>
    <row r="1065" spans="1:35" x14ac:dyDescent="0.15">
      <c r="A1065" t="s">
        <v>1100</v>
      </c>
      <c r="B1065" s="2"/>
      <c r="C1065" s="2"/>
      <c r="D1065" s="2"/>
      <c r="E1065" s="2"/>
      <c r="F1065" s="2"/>
      <c r="G1065" s="2"/>
      <c r="H1065" s="2"/>
      <c r="I1065" s="2"/>
      <c r="J1065" s="2"/>
      <c r="K1065" s="2"/>
      <c r="L1065" s="2"/>
      <c r="M1065" s="2"/>
      <c r="N1065" s="2"/>
      <c r="O1065" s="2"/>
      <c r="P1065" s="2"/>
      <c r="Q1065" s="2"/>
      <c r="R1065" s="2"/>
      <c r="S1065" s="2"/>
      <c r="T1065" s="2"/>
      <c r="U1065" s="2"/>
      <c r="V1065" s="2"/>
      <c r="W1065" s="2"/>
      <c r="X1065" s="2"/>
      <c r="Y1065" s="2"/>
      <c r="Z1065" s="2"/>
      <c r="AA1065" s="2"/>
      <c r="AB1065" s="2"/>
      <c r="AC1065" s="2"/>
      <c r="AD1065" s="2"/>
      <c r="AE1065" s="2"/>
      <c r="AF1065" s="2"/>
      <c r="AG1065" s="2"/>
      <c r="AH1065" s="2"/>
      <c r="AI1065" s="2"/>
    </row>
    <row r="1066" spans="1:35" x14ac:dyDescent="0.15">
      <c r="A1066" t="s">
        <v>1101</v>
      </c>
      <c r="B1066" s="2"/>
      <c r="C1066" s="2"/>
      <c r="D1066" s="2"/>
      <c r="E1066" s="2"/>
      <c r="F1066" s="2"/>
      <c r="G1066" s="2"/>
      <c r="H1066" s="2"/>
      <c r="I1066" s="2"/>
      <c r="J1066" s="2"/>
      <c r="K1066" s="2"/>
      <c r="L1066" s="2"/>
      <c r="M1066" s="2"/>
      <c r="N1066" s="2"/>
      <c r="O1066" s="2"/>
      <c r="P1066" s="2"/>
      <c r="Q1066" s="2"/>
      <c r="R1066" s="2"/>
      <c r="S1066" s="2"/>
      <c r="T1066" s="2"/>
      <c r="U1066" s="2"/>
      <c r="V1066" s="2"/>
      <c r="W1066" s="2"/>
      <c r="X1066" s="2"/>
      <c r="Y1066" s="2"/>
      <c r="Z1066" s="2"/>
      <c r="AA1066" s="2"/>
      <c r="AB1066" s="2"/>
      <c r="AC1066" s="2"/>
      <c r="AD1066" s="2"/>
      <c r="AE1066" s="2"/>
      <c r="AF1066" s="2"/>
      <c r="AG1066" s="2"/>
      <c r="AH1066" s="2"/>
      <c r="AI1066" s="2"/>
    </row>
    <row r="1067" spans="1:35" x14ac:dyDescent="0.15">
      <c r="A1067" t="s">
        <v>1102</v>
      </c>
      <c r="B1067" s="2"/>
      <c r="C1067" s="2"/>
      <c r="D1067" s="2"/>
      <c r="E1067" s="2"/>
      <c r="F1067" s="2"/>
      <c r="G1067" s="2"/>
      <c r="H1067" s="2"/>
      <c r="I1067" s="2"/>
      <c r="J1067" s="2"/>
      <c r="K1067" s="2"/>
      <c r="L1067" s="2"/>
      <c r="M1067" s="2"/>
      <c r="N1067" s="2"/>
      <c r="O1067" s="2"/>
      <c r="P1067" s="2"/>
      <c r="Q1067" s="2"/>
      <c r="R1067" s="2"/>
      <c r="S1067" s="2"/>
      <c r="T1067" s="2"/>
      <c r="U1067" s="2"/>
      <c r="V1067" s="2"/>
      <c r="W1067" s="2"/>
      <c r="X1067" s="2"/>
      <c r="Y1067" s="2"/>
      <c r="Z1067" s="2"/>
      <c r="AA1067" s="2"/>
      <c r="AB1067" s="2"/>
      <c r="AC1067" s="2"/>
      <c r="AD1067" s="2"/>
      <c r="AE1067" s="2"/>
      <c r="AF1067" s="2"/>
      <c r="AG1067" s="2"/>
      <c r="AH1067" s="2"/>
      <c r="AI1067" s="2"/>
    </row>
    <row r="1068" spans="1:35" x14ac:dyDescent="0.15">
      <c r="A1068" t="s">
        <v>1103</v>
      </c>
      <c r="B1068" s="2"/>
      <c r="C1068" s="2"/>
      <c r="D1068" s="2"/>
      <c r="E1068" s="2"/>
      <c r="F1068" s="2"/>
      <c r="G1068" s="2"/>
      <c r="H1068" s="2"/>
      <c r="I1068" s="2"/>
      <c r="J1068" s="2"/>
      <c r="K1068" s="2"/>
      <c r="L1068" s="2"/>
      <c r="M1068" s="2"/>
      <c r="N1068" s="2"/>
      <c r="O1068" s="2"/>
      <c r="P1068" s="2"/>
      <c r="Q1068" s="2"/>
      <c r="R1068" s="2"/>
      <c r="S1068" s="2"/>
      <c r="T1068" s="2"/>
      <c r="U1068" s="2"/>
      <c r="V1068" s="2"/>
      <c r="W1068" s="2"/>
      <c r="X1068" s="2"/>
      <c r="Y1068" s="2"/>
      <c r="Z1068" s="2"/>
      <c r="AA1068" s="2"/>
      <c r="AB1068" s="2"/>
      <c r="AC1068" s="2"/>
      <c r="AD1068" s="2"/>
      <c r="AE1068" s="2"/>
      <c r="AF1068" s="2"/>
      <c r="AG1068" s="2"/>
      <c r="AH1068" s="2"/>
      <c r="AI1068" s="2"/>
    </row>
    <row r="1069" spans="1:35" x14ac:dyDescent="0.15">
      <c r="A1069" t="s">
        <v>1104</v>
      </c>
      <c r="B1069" s="2"/>
      <c r="C1069" s="2"/>
      <c r="D1069" s="2"/>
      <c r="E1069" s="2"/>
      <c r="F1069" s="2"/>
      <c r="G1069" s="2"/>
      <c r="H1069" s="2"/>
      <c r="I1069" s="2"/>
      <c r="J1069" s="2"/>
      <c r="K1069" s="2"/>
      <c r="L1069" s="2"/>
      <c r="M1069" s="2"/>
      <c r="N1069" s="2"/>
      <c r="O1069" s="2"/>
      <c r="P1069" s="2"/>
      <c r="Q1069" s="2"/>
      <c r="R1069" s="2"/>
      <c r="S1069" s="2"/>
      <c r="T1069" s="2"/>
      <c r="U1069" s="2"/>
      <c r="V1069" s="2"/>
      <c r="W1069" s="2"/>
      <c r="X1069" s="2"/>
      <c r="Y1069" s="2"/>
      <c r="Z1069" s="2"/>
      <c r="AA1069" s="2"/>
      <c r="AB1069" s="2"/>
      <c r="AC1069" s="2"/>
      <c r="AD1069" s="2"/>
      <c r="AE1069" s="2"/>
      <c r="AF1069" s="2"/>
      <c r="AG1069" s="2"/>
      <c r="AH1069" s="2"/>
      <c r="AI1069" s="2"/>
    </row>
    <row r="1070" spans="1:35" x14ac:dyDescent="0.15">
      <c r="A1070" t="s">
        <v>1105</v>
      </c>
      <c r="B1070" s="2"/>
      <c r="C1070" s="2"/>
      <c r="D1070" s="2"/>
      <c r="E1070" s="2"/>
      <c r="F1070" s="2"/>
      <c r="G1070" s="2"/>
      <c r="H1070" s="2"/>
      <c r="I1070" s="2"/>
      <c r="J1070" s="2"/>
      <c r="K1070" s="2"/>
      <c r="L1070" s="2"/>
      <c r="M1070" s="2"/>
      <c r="N1070" s="2"/>
      <c r="O1070" s="2"/>
      <c r="P1070" s="2"/>
      <c r="Q1070" s="2"/>
      <c r="R1070" s="2"/>
      <c r="S1070" s="2"/>
      <c r="T1070" s="2"/>
      <c r="U1070" s="2"/>
      <c r="V1070" s="2"/>
      <c r="W1070" s="2"/>
      <c r="X1070" s="2"/>
      <c r="Y1070" s="2"/>
      <c r="Z1070" s="2"/>
      <c r="AA1070" s="2"/>
      <c r="AB1070" s="2"/>
      <c r="AC1070" s="2"/>
      <c r="AD1070" s="2"/>
      <c r="AE1070" s="2"/>
      <c r="AF1070" s="2"/>
      <c r="AG1070" s="2"/>
      <c r="AH1070" s="2"/>
      <c r="AI1070" s="2"/>
    </row>
    <row r="1071" spans="1:35" x14ac:dyDescent="0.15">
      <c r="A1071" t="s">
        <v>1106</v>
      </c>
      <c r="B1071" s="2"/>
      <c r="C1071" s="2"/>
      <c r="D1071" s="2"/>
      <c r="E1071" s="2"/>
      <c r="F1071" s="2"/>
      <c r="G1071" s="2"/>
      <c r="H1071" s="2"/>
      <c r="I1071" s="2"/>
      <c r="J1071" s="2"/>
      <c r="K1071" s="2"/>
      <c r="L1071" s="2"/>
      <c r="M1071" s="2"/>
      <c r="N1071" s="2"/>
      <c r="O1071" s="2"/>
      <c r="P1071" s="2"/>
      <c r="Q1071" s="2"/>
      <c r="R1071" s="2"/>
      <c r="S1071" s="2"/>
      <c r="T1071" s="2"/>
      <c r="U1071" s="2"/>
      <c r="V1071" s="2"/>
      <c r="W1071" s="2"/>
      <c r="X1071" s="2"/>
      <c r="Y1071" s="2"/>
      <c r="Z1071" s="2"/>
      <c r="AA1071" s="2"/>
      <c r="AB1071" s="2"/>
      <c r="AC1071" s="2"/>
      <c r="AD1071" s="2"/>
      <c r="AE1071" s="2"/>
      <c r="AF1071" s="2"/>
      <c r="AG1071" s="2"/>
      <c r="AH1071" s="2"/>
      <c r="AI1071" s="2"/>
    </row>
    <row r="1072" spans="1:35" x14ac:dyDescent="0.15">
      <c r="A1072" t="s">
        <v>1107</v>
      </c>
      <c r="B1072" s="2"/>
      <c r="C1072" s="2"/>
      <c r="D1072" s="2"/>
      <c r="E1072" s="2"/>
      <c r="F1072" s="2"/>
      <c r="G1072" s="2"/>
      <c r="H1072" s="2"/>
      <c r="I1072" s="2"/>
      <c r="J1072" s="2"/>
      <c r="K1072" s="2"/>
      <c r="L1072" s="2"/>
      <c r="M1072" s="2"/>
      <c r="N1072" s="2"/>
      <c r="O1072" s="2"/>
      <c r="P1072" s="2"/>
      <c r="Q1072" s="2"/>
      <c r="R1072" s="2"/>
      <c r="S1072" s="2"/>
      <c r="T1072" s="2"/>
      <c r="U1072" s="2"/>
      <c r="V1072" s="2"/>
      <c r="W1072" s="2"/>
      <c r="X1072" s="2"/>
      <c r="Y1072" s="2"/>
      <c r="Z1072" s="2"/>
      <c r="AA1072" s="2"/>
      <c r="AB1072" s="2"/>
      <c r="AC1072" s="2"/>
      <c r="AD1072" s="2"/>
      <c r="AE1072" s="2"/>
      <c r="AF1072" s="2"/>
      <c r="AG1072" s="2"/>
      <c r="AH1072" s="2"/>
      <c r="AI1072" s="2"/>
    </row>
    <row r="1073" spans="1:35" x14ac:dyDescent="0.15">
      <c r="A1073" t="s">
        <v>1108</v>
      </c>
      <c r="B1073" s="2"/>
      <c r="C1073" s="2"/>
      <c r="D1073" s="2"/>
      <c r="E1073" s="2"/>
      <c r="F1073" s="2"/>
      <c r="G1073" s="2"/>
      <c r="H1073" s="2"/>
      <c r="I1073" s="2"/>
      <c r="J1073" s="2"/>
      <c r="K1073" s="2"/>
      <c r="L1073" s="2"/>
      <c r="M1073" s="2"/>
      <c r="N1073" s="2"/>
      <c r="O1073" s="2"/>
      <c r="P1073" s="2"/>
      <c r="Q1073" s="2"/>
      <c r="R1073" s="2"/>
      <c r="S1073" s="2"/>
      <c r="T1073" s="2"/>
      <c r="U1073" s="2"/>
      <c r="V1073" s="2"/>
      <c r="W1073" s="2"/>
      <c r="X1073" s="2"/>
      <c r="Y1073" s="2"/>
      <c r="Z1073" s="2"/>
      <c r="AA1073" s="2"/>
      <c r="AB1073" s="2"/>
      <c r="AC1073" s="2"/>
      <c r="AD1073" s="2"/>
      <c r="AE1073" s="2"/>
      <c r="AF1073" s="2"/>
      <c r="AG1073" s="2"/>
      <c r="AH1073" s="2"/>
      <c r="AI1073" s="2"/>
    </row>
    <row r="1074" spans="1:35" x14ac:dyDescent="0.15">
      <c r="A1074" t="s">
        <v>1109</v>
      </c>
      <c r="B1074" s="2"/>
      <c r="C1074" s="2"/>
      <c r="D1074" s="2"/>
      <c r="E1074" s="2"/>
      <c r="F1074" s="2"/>
      <c r="G1074" s="2"/>
      <c r="H1074" s="2"/>
      <c r="I1074" s="2"/>
      <c r="J1074" s="2"/>
      <c r="K1074" s="2"/>
      <c r="L1074" s="2"/>
      <c r="M1074" s="2"/>
      <c r="N1074" s="2"/>
      <c r="O1074" s="2"/>
      <c r="P1074" s="2"/>
      <c r="Q1074" s="2"/>
      <c r="R1074" s="2"/>
      <c r="S1074" s="2"/>
      <c r="T1074" s="2"/>
      <c r="U1074" s="2"/>
      <c r="V1074" s="2"/>
      <c r="W1074" s="2"/>
      <c r="X1074" s="2"/>
      <c r="Y1074" s="2"/>
      <c r="Z1074" s="2"/>
      <c r="AA1074" s="2"/>
      <c r="AB1074" s="2"/>
      <c r="AC1074" s="2"/>
      <c r="AD1074" s="2"/>
      <c r="AE1074" s="2"/>
      <c r="AF1074" s="2"/>
      <c r="AG1074" s="2"/>
      <c r="AH1074" s="2"/>
      <c r="AI1074" s="2"/>
    </row>
    <row r="1075" spans="1:35" x14ac:dyDescent="0.15">
      <c r="A1075" t="s">
        <v>1110</v>
      </c>
      <c r="B1075" s="2"/>
      <c r="C1075" s="2"/>
      <c r="D1075" s="2"/>
      <c r="E1075" s="2"/>
      <c r="F1075" s="2"/>
      <c r="G1075" s="2"/>
      <c r="H1075" s="2"/>
      <c r="I1075" s="2"/>
      <c r="J1075" s="2"/>
      <c r="K1075" s="2"/>
      <c r="L1075" s="2"/>
      <c r="M1075" s="2"/>
      <c r="N1075" s="2"/>
      <c r="O1075" s="2"/>
      <c r="P1075" s="2"/>
      <c r="Q1075" s="2"/>
      <c r="R1075" s="2"/>
      <c r="S1075" s="2"/>
      <c r="T1075" s="2"/>
      <c r="U1075" s="2"/>
      <c r="V1075" s="2"/>
      <c r="W1075" s="2"/>
      <c r="X1075" s="2"/>
      <c r="Y1075" s="2"/>
      <c r="Z1075" s="2"/>
      <c r="AA1075" s="2"/>
      <c r="AB1075" s="2"/>
      <c r="AC1075" s="2"/>
      <c r="AD1075" s="2"/>
      <c r="AE1075" s="2"/>
      <c r="AF1075" s="2"/>
      <c r="AG1075" s="2"/>
      <c r="AH1075" s="2"/>
      <c r="AI1075" s="2"/>
    </row>
    <row r="1076" spans="1:35" x14ac:dyDescent="0.15">
      <c r="A1076" t="s">
        <v>1111</v>
      </c>
      <c r="B1076" s="2"/>
      <c r="C1076" s="2"/>
      <c r="D1076" s="2"/>
      <c r="E1076" s="2"/>
      <c r="F1076" s="2"/>
      <c r="G1076" s="2"/>
      <c r="H1076" s="2"/>
      <c r="I1076" s="2"/>
      <c r="J1076" s="2"/>
      <c r="K1076" s="2"/>
      <c r="L1076" s="2"/>
      <c r="M1076" s="2"/>
      <c r="N1076" s="2"/>
      <c r="O1076" s="2"/>
      <c r="P1076" s="2"/>
      <c r="Q1076" s="2"/>
      <c r="R1076" s="2"/>
      <c r="S1076" s="2"/>
      <c r="T1076" s="2"/>
      <c r="U1076" s="2"/>
      <c r="V1076" s="2"/>
      <c r="W1076" s="2"/>
      <c r="X1076" s="2"/>
      <c r="Y1076" s="2"/>
      <c r="Z1076" s="2"/>
      <c r="AA1076" s="2"/>
      <c r="AB1076" s="2"/>
      <c r="AC1076" s="2"/>
      <c r="AD1076" s="2"/>
      <c r="AE1076" s="2"/>
      <c r="AF1076" s="2"/>
      <c r="AG1076" s="2"/>
      <c r="AH1076" s="2"/>
      <c r="AI1076" s="2"/>
    </row>
    <row r="1077" spans="1:35" x14ac:dyDescent="0.15">
      <c r="A1077" t="s">
        <v>1112</v>
      </c>
      <c r="B1077" s="2"/>
      <c r="C1077" s="2"/>
      <c r="D1077" s="2"/>
      <c r="E1077" s="2"/>
      <c r="F1077" s="2"/>
      <c r="G1077" s="2"/>
      <c r="H1077" s="2"/>
      <c r="I1077" s="2"/>
      <c r="J1077" s="2"/>
      <c r="K1077" s="2"/>
      <c r="L1077" s="2"/>
      <c r="M1077" s="2"/>
      <c r="N1077" s="2"/>
      <c r="O1077" s="2"/>
      <c r="P1077" s="2"/>
      <c r="Q1077" s="2"/>
      <c r="R1077" s="2"/>
      <c r="S1077" s="2"/>
      <c r="T1077" s="2"/>
      <c r="U1077" s="2"/>
      <c r="V1077" s="2"/>
      <c r="W1077" s="2"/>
      <c r="X1077" s="2"/>
      <c r="Y1077" s="2"/>
      <c r="Z1077" s="2"/>
      <c r="AA1077" s="2"/>
      <c r="AB1077" s="2"/>
      <c r="AC1077" s="2"/>
      <c r="AD1077" s="2"/>
      <c r="AE1077" s="2"/>
      <c r="AF1077" s="2"/>
      <c r="AG1077" s="2"/>
      <c r="AH1077" s="2"/>
      <c r="AI1077" s="2"/>
    </row>
    <row r="1078" spans="1:35" x14ac:dyDescent="0.15">
      <c r="A1078" t="s">
        <v>1113</v>
      </c>
      <c r="B1078" s="2"/>
      <c r="C1078" s="2"/>
      <c r="D1078" s="2"/>
      <c r="E1078" s="2"/>
      <c r="F1078" s="2"/>
      <c r="G1078" s="2"/>
      <c r="H1078" s="2"/>
      <c r="I1078" s="2"/>
      <c r="J1078" s="2"/>
      <c r="K1078" s="2"/>
      <c r="L1078" s="2"/>
      <c r="M1078" s="2"/>
      <c r="N1078" s="2"/>
      <c r="O1078" s="2"/>
      <c r="P1078" s="2"/>
      <c r="Q1078" s="2"/>
      <c r="R1078" s="2"/>
      <c r="S1078" s="2"/>
      <c r="T1078" s="2"/>
      <c r="U1078" s="2"/>
      <c r="V1078" s="2"/>
      <c r="W1078" s="2"/>
      <c r="X1078" s="2"/>
      <c r="Y1078" s="2"/>
      <c r="Z1078" s="2"/>
      <c r="AA1078" s="2"/>
      <c r="AB1078" s="2"/>
      <c r="AC1078" s="2"/>
      <c r="AD1078" s="2"/>
      <c r="AE1078" s="2"/>
      <c r="AF1078" s="2"/>
      <c r="AG1078" s="2"/>
      <c r="AH1078" s="2"/>
      <c r="AI1078" s="2"/>
    </row>
    <row r="1079" spans="1:35" x14ac:dyDescent="0.15">
      <c r="A1079" t="s">
        <v>1114</v>
      </c>
      <c r="B1079" s="2"/>
      <c r="C1079" s="2"/>
      <c r="D1079" s="2"/>
      <c r="E1079" s="2"/>
      <c r="F1079" s="2"/>
      <c r="G1079" s="2"/>
      <c r="H1079" s="2"/>
      <c r="I1079" s="2"/>
      <c r="J1079" s="2"/>
      <c r="K1079" s="2"/>
      <c r="L1079" s="2"/>
      <c r="M1079" s="2"/>
      <c r="N1079" s="2"/>
      <c r="O1079" s="2"/>
      <c r="P1079" s="2"/>
      <c r="Q1079" s="2"/>
      <c r="R1079" s="2"/>
      <c r="S1079" s="2"/>
      <c r="T1079" s="2"/>
      <c r="U1079" s="2"/>
      <c r="V1079" s="2"/>
      <c r="W1079" s="2"/>
      <c r="X1079" s="2"/>
      <c r="Y1079" s="2"/>
      <c r="Z1079" s="2"/>
      <c r="AA1079" s="2"/>
      <c r="AB1079" s="2"/>
      <c r="AC1079" s="2"/>
      <c r="AD1079" s="2"/>
      <c r="AE1079" s="2"/>
      <c r="AF1079" s="2"/>
      <c r="AG1079" s="2"/>
      <c r="AH1079" s="2"/>
      <c r="AI1079" s="2"/>
    </row>
    <row r="1080" spans="1:35" x14ac:dyDescent="0.15">
      <c r="A1080" t="s">
        <v>1115</v>
      </c>
      <c r="B1080" s="2"/>
      <c r="C1080" s="2"/>
      <c r="D1080" s="2"/>
      <c r="E1080" s="2"/>
      <c r="F1080" s="2"/>
      <c r="G1080" s="2"/>
      <c r="H1080" s="2"/>
      <c r="I1080" s="2"/>
      <c r="J1080" s="2"/>
      <c r="K1080" s="2"/>
      <c r="L1080" s="2"/>
      <c r="M1080" s="2"/>
      <c r="N1080" s="2"/>
      <c r="O1080" s="2"/>
      <c r="P1080" s="2"/>
      <c r="Q1080" s="2"/>
      <c r="R1080" s="2"/>
      <c r="S1080" s="2"/>
      <c r="T1080" s="2"/>
      <c r="U1080" s="2"/>
      <c r="V1080" s="2"/>
      <c r="W1080" s="2"/>
      <c r="X1080" s="2"/>
      <c r="Y1080" s="2"/>
      <c r="Z1080" s="2"/>
      <c r="AA1080" s="2"/>
      <c r="AB1080" s="2"/>
      <c r="AC1080" s="2"/>
      <c r="AD1080" s="2"/>
      <c r="AE1080" s="2"/>
      <c r="AF1080" s="2"/>
      <c r="AG1080" s="2"/>
      <c r="AH1080" s="2"/>
      <c r="AI1080" s="2"/>
    </row>
    <row r="1081" spans="1:35" x14ac:dyDescent="0.15">
      <c r="A1081" t="s">
        <v>1116</v>
      </c>
      <c r="B1081" s="2"/>
      <c r="C1081" s="2"/>
      <c r="D1081" s="2"/>
      <c r="E1081" s="2"/>
      <c r="F1081" s="2"/>
      <c r="G1081" s="2"/>
      <c r="H1081" s="2"/>
      <c r="I1081" s="2"/>
      <c r="J1081" s="2"/>
      <c r="K1081" s="2"/>
      <c r="L1081" s="2"/>
      <c r="M1081" s="2"/>
      <c r="N1081" s="2"/>
      <c r="O1081" s="2"/>
      <c r="P1081" s="2"/>
      <c r="Q1081" s="2"/>
      <c r="R1081" s="2"/>
      <c r="S1081" s="2"/>
      <c r="T1081" s="2"/>
      <c r="U1081" s="2"/>
      <c r="V1081" s="2"/>
      <c r="W1081" s="2"/>
      <c r="X1081" s="2"/>
      <c r="Y1081" s="2"/>
      <c r="Z1081" s="2"/>
      <c r="AA1081" s="2"/>
      <c r="AB1081" s="2"/>
      <c r="AC1081" s="2"/>
      <c r="AD1081" s="2"/>
      <c r="AE1081" s="2"/>
      <c r="AF1081" s="2"/>
      <c r="AG1081" s="2"/>
      <c r="AH1081" s="2"/>
      <c r="AI1081" s="2"/>
    </row>
    <row r="1082" spans="1:35" x14ac:dyDescent="0.15">
      <c r="A1082" t="s">
        <v>1117</v>
      </c>
      <c r="B1082" s="2"/>
      <c r="C1082" s="2"/>
      <c r="D1082" s="2"/>
      <c r="E1082" s="2"/>
      <c r="F1082" s="2"/>
      <c r="G1082" s="2"/>
      <c r="H1082" s="2"/>
      <c r="I1082" s="2"/>
      <c r="J1082" s="2"/>
      <c r="K1082" s="2"/>
      <c r="L1082" s="2"/>
      <c r="M1082" s="2"/>
      <c r="N1082" s="2"/>
      <c r="O1082" s="2"/>
      <c r="P1082" s="2"/>
      <c r="Q1082" s="2"/>
      <c r="R1082" s="2"/>
      <c r="S1082" s="2"/>
      <c r="T1082" s="2"/>
      <c r="U1082" s="2"/>
      <c r="V1082" s="2"/>
      <c r="W1082" s="2"/>
      <c r="X1082" s="2"/>
      <c r="Y1082" s="2"/>
      <c r="Z1082" s="2"/>
      <c r="AA1082" s="2"/>
      <c r="AB1082" s="2"/>
      <c r="AC1082" s="2"/>
      <c r="AD1082" s="2"/>
      <c r="AE1082" s="2"/>
      <c r="AF1082" s="2"/>
      <c r="AG1082" s="2"/>
      <c r="AH1082" s="2"/>
      <c r="AI1082" s="2"/>
    </row>
    <row r="1083" spans="1:35" x14ac:dyDescent="0.15">
      <c r="A1083" t="s">
        <v>1118</v>
      </c>
      <c r="B1083" s="2"/>
      <c r="C1083" s="2"/>
      <c r="D1083" s="2"/>
      <c r="E1083" s="2"/>
      <c r="F1083" s="2"/>
      <c r="G1083" s="2"/>
      <c r="H1083" s="2"/>
      <c r="I1083" s="2"/>
      <c r="J1083" s="2"/>
      <c r="K1083" s="2"/>
      <c r="L1083" s="2"/>
      <c r="M1083" s="2"/>
      <c r="N1083" s="2"/>
      <c r="O1083" s="2"/>
      <c r="P1083" s="2"/>
      <c r="Q1083" s="2"/>
      <c r="R1083" s="2"/>
      <c r="S1083" s="2"/>
      <c r="T1083" s="2"/>
      <c r="U1083" s="2"/>
      <c r="V1083" s="2"/>
      <c r="W1083" s="2"/>
      <c r="X1083" s="2"/>
      <c r="Y1083" s="2"/>
      <c r="Z1083" s="2"/>
      <c r="AA1083" s="2"/>
      <c r="AB1083" s="2"/>
      <c r="AC1083" s="2"/>
      <c r="AD1083" s="2"/>
      <c r="AE1083" s="2"/>
      <c r="AF1083" s="2"/>
      <c r="AG1083" s="2"/>
      <c r="AH1083" s="2"/>
      <c r="AI1083" s="2"/>
    </row>
    <row r="1084" spans="1:35" x14ac:dyDescent="0.15">
      <c r="A1084" t="s">
        <v>1119</v>
      </c>
      <c r="B1084" s="2"/>
      <c r="C1084" s="2"/>
      <c r="D1084" s="2"/>
      <c r="E1084" s="2"/>
      <c r="F1084" s="2"/>
      <c r="G1084" s="2"/>
      <c r="H1084" s="2"/>
      <c r="I1084" s="2"/>
      <c r="J1084" s="2"/>
      <c r="K1084" s="2"/>
      <c r="L1084" s="2"/>
      <c r="M1084" s="2"/>
      <c r="N1084" s="2"/>
      <c r="O1084" s="2"/>
      <c r="P1084" s="2"/>
      <c r="Q1084" s="2"/>
      <c r="R1084" s="2"/>
      <c r="S1084" s="2"/>
      <c r="T1084" s="2"/>
      <c r="U1084" s="2"/>
      <c r="V1084" s="2"/>
      <c r="W1084" s="2"/>
      <c r="X1084" s="2"/>
      <c r="Y1084" s="2"/>
      <c r="Z1084" s="2"/>
      <c r="AA1084" s="2"/>
      <c r="AB1084" s="2"/>
      <c r="AC1084" s="2"/>
      <c r="AD1084" s="2"/>
      <c r="AE1084" s="2"/>
      <c r="AF1084" s="2"/>
      <c r="AG1084" s="2"/>
      <c r="AH1084" s="2"/>
      <c r="AI1084" s="2"/>
    </row>
    <row r="1085" spans="1:35" x14ac:dyDescent="0.15">
      <c r="A1085" t="s">
        <v>1120</v>
      </c>
      <c r="B1085" s="2"/>
      <c r="C1085" s="2"/>
      <c r="D1085" s="2"/>
      <c r="E1085" s="2"/>
      <c r="F1085" s="2"/>
      <c r="G1085" s="2"/>
      <c r="H1085" s="2"/>
      <c r="I1085" s="2"/>
      <c r="J1085" s="2"/>
      <c r="K1085" s="2"/>
      <c r="L1085" s="2"/>
      <c r="M1085" s="2"/>
      <c r="N1085" s="2"/>
      <c r="O1085" s="2"/>
      <c r="P1085" s="2"/>
      <c r="Q1085" s="2"/>
      <c r="R1085" s="2"/>
      <c r="S1085" s="2"/>
      <c r="T1085" s="2"/>
      <c r="U1085" s="2"/>
      <c r="V1085" s="2"/>
      <c r="W1085" s="2"/>
      <c r="X1085" s="2"/>
      <c r="Y1085" s="2"/>
      <c r="Z1085" s="2"/>
      <c r="AA1085" s="2"/>
      <c r="AB1085" s="2"/>
      <c r="AC1085" s="2"/>
      <c r="AD1085" s="2"/>
      <c r="AE1085" s="2"/>
      <c r="AF1085" s="2"/>
      <c r="AG1085" s="2"/>
      <c r="AH1085" s="2"/>
      <c r="AI1085" s="2"/>
    </row>
    <row r="1086" spans="1:35" x14ac:dyDescent="0.15">
      <c r="A1086" t="s">
        <v>1121</v>
      </c>
      <c r="B1086" s="2"/>
      <c r="C1086" s="2"/>
      <c r="D1086" s="2"/>
      <c r="E1086" s="2"/>
      <c r="F1086" s="2"/>
      <c r="G1086" s="2"/>
      <c r="H1086" s="2"/>
      <c r="I1086" s="2"/>
      <c r="J1086" s="2"/>
      <c r="K1086" s="2"/>
      <c r="L1086" s="2"/>
      <c r="M1086" s="2"/>
      <c r="N1086" s="2"/>
      <c r="O1086" s="2"/>
      <c r="P1086" s="2"/>
      <c r="Q1086" s="2"/>
      <c r="R1086" s="2"/>
      <c r="S1086" s="2"/>
      <c r="T1086" s="2"/>
      <c r="U1086" s="2"/>
      <c r="V1086" s="2"/>
      <c r="W1086" s="2"/>
      <c r="X1086" s="2"/>
      <c r="Y1086" s="2"/>
      <c r="Z1086" s="2"/>
      <c r="AA1086" s="2"/>
      <c r="AB1086" s="2"/>
      <c r="AC1086" s="2"/>
      <c r="AD1086" s="2"/>
      <c r="AE1086" s="2"/>
      <c r="AF1086" s="2"/>
      <c r="AG1086" s="2"/>
      <c r="AH1086" s="2"/>
      <c r="AI1086" s="2"/>
    </row>
    <row r="1087" spans="1:35" x14ac:dyDescent="0.15">
      <c r="A1087" t="s">
        <v>1122</v>
      </c>
      <c r="B1087" s="2"/>
      <c r="C1087" s="2"/>
      <c r="D1087" s="2"/>
      <c r="E1087" s="2"/>
      <c r="F1087" s="2"/>
      <c r="G1087" s="2"/>
      <c r="H1087" s="2"/>
      <c r="I1087" s="2"/>
      <c r="J1087" s="2"/>
      <c r="K1087" s="2"/>
      <c r="L1087" s="2"/>
      <c r="M1087" s="2"/>
      <c r="N1087" s="2"/>
      <c r="O1087" s="2"/>
      <c r="P1087" s="2"/>
      <c r="Q1087" s="2"/>
      <c r="R1087" s="2"/>
      <c r="S1087" s="2"/>
      <c r="T1087" s="2"/>
      <c r="U1087" s="2"/>
      <c r="V1087" s="2"/>
      <c r="W1087" s="2"/>
      <c r="X1087" s="2"/>
      <c r="Y1087" s="2"/>
      <c r="Z1087" s="2"/>
      <c r="AA1087" s="2"/>
      <c r="AB1087" s="2"/>
      <c r="AC1087" s="2"/>
      <c r="AD1087" s="2"/>
      <c r="AE1087" s="2"/>
      <c r="AF1087" s="2"/>
      <c r="AG1087" s="2"/>
      <c r="AH1087" s="2"/>
      <c r="AI1087" s="2"/>
    </row>
    <row r="1088" spans="1:35" x14ac:dyDescent="0.15">
      <c r="A1088" t="s">
        <v>1123</v>
      </c>
      <c r="B1088" s="2"/>
      <c r="C1088" s="2"/>
      <c r="D1088" s="2"/>
      <c r="E1088" s="2"/>
      <c r="F1088" s="2"/>
      <c r="G1088" s="2"/>
      <c r="H1088" s="2"/>
      <c r="I1088" s="2"/>
      <c r="J1088" s="2"/>
      <c r="K1088" s="2"/>
      <c r="L1088" s="2"/>
      <c r="M1088" s="2"/>
      <c r="N1088" s="2"/>
      <c r="O1088" s="2"/>
      <c r="P1088" s="2"/>
      <c r="Q1088" s="2"/>
      <c r="R1088" s="2"/>
      <c r="S1088" s="2"/>
      <c r="T1088" s="2"/>
      <c r="U1088" s="2"/>
      <c r="V1088" s="2"/>
      <c r="W1088" s="2"/>
      <c r="X1088" s="2"/>
      <c r="Y1088" s="2"/>
      <c r="Z1088" s="2"/>
      <c r="AA1088" s="2"/>
      <c r="AB1088" s="2"/>
      <c r="AC1088" s="2"/>
      <c r="AD1088" s="2"/>
      <c r="AE1088" s="2"/>
      <c r="AF1088" s="2"/>
      <c r="AG1088" s="2"/>
      <c r="AH1088" s="2"/>
      <c r="AI1088" s="2"/>
    </row>
    <row r="1089" spans="1:35" x14ac:dyDescent="0.15">
      <c r="A1089" t="s">
        <v>1124</v>
      </c>
      <c r="B1089" s="2"/>
      <c r="C1089" s="2"/>
      <c r="D1089" s="2"/>
      <c r="E1089" s="2"/>
      <c r="F1089" s="2"/>
      <c r="G1089" s="2"/>
      <c r="H1089" s="2"/>
      <c r="I1089" s="2"/>
      <c r="J1089" s="2"/>
      <c r="K1089" s="2"/>
      <c r="L1089" s="2"/>
      <c r="M1089" s="2"/>
      <c r="N1089" s="2"/>
      <c r="O1089" s="2"/>
      <c r="P1089" s="2"/>
      <c r="Q1089" s="2"/>
      <c r="R1089" s="2"/>
      <c r="S1089" s="2"/>
      <c r="T1089" s="2"/>
      <c r="U1089" s="2"/>
      <c r="V1089" s="2"/>
      <c r="W1089" s="2"/>
      <c r="X1089" s="2"/>
      <c r="Y1089" s="2"/>
      <c r="Z1089" s="2"/>
      <c r="AA1089" s="2"/>
      <c r="AB1089" s="2"/>
      <c r="AC1089" s="2"/>
      <c r="AD1089" s="2"/>
      <c r="AE1089" s="2"/>
      <c r="AF1089" s="2"/>
      <c r="AG1089" s="2"/>
      <c r="AH1089" s="2"/>
      <c r="AI1089" s="2"/>
    </row>
    <row r="1090" spans="1:35" x14ac:dyDescent="0.15">
      <c r="A1090" t="s">
        <v>1125</v>
      </c>
      <c r="B1090" s="2"/>
      <c r="C1090" s="2"/>
      <c r="D1090" s="2"/>
      <c r="E1090" s="2"/>
      <c r="F1090" s="2"/>
      <c r="G1090" s="2"/>
      <c r="H1090" s="2"/>
      <c r="I1090" s="2"/>
      <c r="J1090" s="2"/>
      <c r="K1090" s="2"/>
      <c r="L1090" s="2"/>
      <c r="M1090" s="2"/>
      <c r="N1090" s="2"/>
      <c r="O1090" s="2"/>
      <c r="P1090" s="2"/>
      <c r="Q1090" s="2"/>
      <c r="R1090" s="2"/>
      <c r="S1090" s="2"/>
      <c r="T1090" s="2"/>
      <c r="U1090" s="2"/>
      <c r="V1090" s="2"/>
      <c r="W1090" s="2"/>
      <c r="X1090" s="2"/>
      <c r="Y1090" s="2"/>
      <c r="Z1090" s="2"/>
      <c r="AA1090" s="2"/>
      <c r="AB1090" s="2"/>
      <c r="AC1090" s="2"/>
      <c r="AD1090" s="2"/>
      <c r="AE1090" s="2"/>
      <c r="AF1090" s="2"/>
      <c r="AG1090" s="2"/>
      <c r="AH1090" s="2"/>
      <c r="AI1090" s="2"/>
    </row>
    <row r="1091" spans="1:35" x14ac:dyDescent="0.15">
      <c r="A1091" t="s">
        <v>1126</v>
      </c>
      <c r="B1091" s="2"/>
      <c r="C1091" s="2"/>
      <c r="D1091" s="2"/>
      <c r="E1091" s="2"/>
      <c r="F1091" s="2"/>
      <c r="G1091" s="2"/>
      <c r="H1091" s="2"/>
      <c r="I1091" s="2"/>
      <c r="J1091" s="2"/>
      <c r="K1091" s="2"/>
      <c r="L1091" s="2"/>
      <c r="M1091" s="2"/>
      <c r="N1091" s="2"/>
      <c r="O1091" s="2"/>
      <c r="P1091" s="2"/>
      <c r="Q1091" s="2"/>
      <c r="R1091" s="2"/>
      <c r="S1091" s="2"/>
      <c r="T1091" s="2"/>
      <c r="U1091" s="2"/>
      <c r="V1091" s="2"/>
      <c r="W1091" s="2"/>
      <c r="X1091" s="2"/>
      <c r="Y1091" s="2"/>
      <c r="Z1091" s="2"/>
      <c r="AA1091" s="2"/>
      <c r="AB1091" s="2"/>
      <c r="AC1091" s="2"/>
      <c r="AD1091" s="2"/>
      <c r="AE1091" s="2"/>
      <c r="AF1091" s="2"/>
      <c r="AG1091" s="2"/>
      <c r="AH1091" s="2"/>
      <c r="AI1091" s="2"/>
    </row>
    <row r="1092" spans="1:35" x14ac:dyDescent="0.15">
      <c r="A1092" t="s">
        <v>1127</v>
      </c>
      <c r="B1092" s="2"/>
      <c r="C1092" s="2"/>
      <c r="D1092" s="2"/>
      <c r="E1092" s="2"/>
      <c r="F1092" s="2"/>
      <c r="G1092" s="2"/>
      <c r="H1092" s="2"/>
      <c r="I1092" s="2"/>
      <c r="J1092" s="2"/>
      <c r="K1092" s="2"/>
      <c r="L1092" s="2"/>
      <c r="M1092" s="2"/>
      <c r="N1092" s="2"/>
      <c r="O1092" s="2"/>
      <c r="P1092" s="2"/>
      <c r="Q1092" s="2"/>
      <c r="R1092" s="2"/>
      <c r="S1092" s="2"/>
      <c r="T1092" s="2"/>
      <c r="U1092" s="2"/>
      <c r="V1092" s="2"/>
      <c r="W1092" s="2"/>
      <c r="X1092" s="2"/>
      <c r="Y1092" s="2"/>
      <c r="Z1092" s="2"/>
      <c r="AA1092" s="2"/>
      <c r="AB1092" s="2"/>
      <c r="AC1092" s="2"/>
      <c r="AD1092" s="2"/>
      <c r="AE1092" s="2"/>
      <c r="AF1092" s="2"/>
      <c r="AG1092" s="2"/>
      <c r="AH1092" s="2"/>
      <c r="AI1092" s="2"/>
    </row>
    <row r="1093" spans="1:35" x14ac:dyDescent="0.15">
      <c r="A1093" t="s">
        <v>1128</v>
      </c>
      <c r="B1093" s="2"/>
      <c r="C1093" s="2"/>
      <c r="D1093" s="2"/>
      <c r="E1093" s="2"/>
      <c r="F1093" s="2"/>
      <c r="G1093" s="2"/>
      <c r="H1093" s="2"/>
      <c r="I1093" s="2"/>
      <c r="J1093" s="2"/>
      <c r="K1093" s="2"/>
      <c r="L1093" s="2"/>
      <c r="M1093" s="2"/>
      <c r="N1093" s="2"/>
      <c r="O1093" s="2"/>
      <c r="P1093" s="2"/>
      <c r="Q1093" s="2"/>
      <c r="R1093" s="2"/>
      <c r="S1093" s="2"/>
      <c r="T1093" s="2"/>
      <c r="U1093" s="2"/>
      <c r="V1093" s="2"/>
      <c r="W1093" s="2"/>
      <c r="X1093" s="2"/>
      <c r="Y1093" s="2"/>
      <c r="Z1093" s="2"/>
      <c r="AA1093" s="2"/>
      <c r="AB1093" s="2"/>
      <c r="AC1093" s="2"/>
      <c r="AD1093" s="2"/>
      <c r="AE1093" s="2"/>
      <c r="AF1093" s="2"/>
      <c r="AG1093" s="2"/>
      <c r="AH1093" s="2"/>
      <c r="AI1093" s="2"/>
    </row>
    <row r="1094" spans="1:35" x14ac:dyDescent="0.15">
      <c r="A1094" t="s">
        <v>1129</v>
      </c>
      <c r="B1094" s="2"/>
      <c r="C1094" s="2"/>
      <c r="D1094" s="2"/>
      <c r="E1094" s="2"/>
      <c r="F1094" s="2"/>
      <c r="G1094" s="2"/>
      <c r="H1094" s="2"/>
      <c r="I1094" s="2"/>
      <c r="J1094" s="2"/>
      <c r="K1094" s="2"/>
      <c r="L1094" s="2"/>
      <c r="M1094" s="2"/>
      <c r="N1094" s="2"/>
      <c r="O1094" s="2"/>
      <c r="P1094" s="2"/>
      <c r="Q1094" s="2"/>
      <c r="R1094" s="2"/>
      <c r="S1094" s="2"/>
      <c r="T1094" s="2"/>
      <c r="U1094" s="2"/>
      <c r="V1094" s="2"/>
      <c r="W1094" s="2"/>
      <c r="X1094" s="2"/>
      <c r="Y1094" s="2"/>
      <c r="Z1094" s="2"/>
      <c r="AA1094" s="2"/>
      <c r="AB1094" s="2"/>
      <c r="AC1094" s="2"/>
      <c r="AD1094" s="2"/>
      <c r="AE1094" s="2"/>
      <c r="AF1094" s="2"/>
      <c r="AG1094" s="2"/>
      <c r="AH1094" s="2"/>
      <c r="AI1094" s="2"/>
    </row>
    <row r="1095" spans="1:35" x14ac:dyDescent="0.15">
      <c r="A1095" t="s">
        <v>1130</v>
      </c>
      <c r="B1095" s="2"/>
      <c r="C1095" s="2"/>
      <c r="D1095" s="2"/>
      <c r="E1095" s="2"/>
      <c r="F1095" s="2"/>
      <c r="G1095" s="2"/>
      <c r="H1095" s="2"/>
      <c r="I1095" s="2"/>
      <c r="J1095" s="2"/>
      <c r="K1095" s="2"/>
      <c r="L1095" s="2"/>
      <c r="M1095" s="2"/>
      <c r="N1095" s="2"/>
      <c r="O1095" s="2"/>
      <c r="P1095" s="2"/>
      <c r="Q1095" s="2"/>
      <c r="R1095" s="2"/>
      <c r="S1095" s="2"/>
      <c r="T1095" s="2"/>
      <c r="U1095" s="2"/>
      <c r="V1095" s="2"/>
      <c r="W1095" s="2"/>
      <c r="X1095" s="2"/>
      <c r="Y1095" s="2"/>
      <c r="Z1095" s="2"/>
      <c r="AA1095" s="2"/>
      <c r="AB1095" s="2"/>
      <c r="AC1095" s="2"/>
      <c r="AD1095" s="2"/>
      <c r="AE1095" s="2"/>
      <c r="AF1095" s="2"/>
      <c r="AG1095" s="2"/>
      <c r="AH1095" s="2"/>
      <c r="AI1095" s="2"/>
    </row>
    <row r="1096" spans="1:35" x14ac:dyDescent="0.15">
      <c r="A1096" t="s">
        <v>1131</v>
      </c>
      <c r="B1096" s="2"/>
      <c r="C1096" s="2"/>
      <c r="D1096" s="2"/>
      <c r="E1096" s="2"/>
      <c r="F1096" s="2"/>
      <c r="G1096" s="2"/>
      <c r="H1096" s="2"/>
      <c r="I1096" s="2"/>
      <c r="J1096" s="2"/>
      <c r="K1096" s="2"/>
      <c r="L1096" s="2"/>
      <c r="M1096" s="2"/>
      <c r="N1096" s="2"/>
      <c r="O1096" s="2"/>
      <c r="P1096" s="2"/>
      <c r="Q1096" s="2"/>
      <c r="R1096" s="2"/>
      <c r="S1096" s="2"/>
      <c r="T1096" s="2"/>
      <c r="U1096" s="2"/>
      <c r="V1096" s="2"/>
      <c r="W1096" s="2"/>
      <c r="X1096" s="2"/>
      <c r="Y1096" s="2"/>
      <c r="Z1096" s="2"/>
      <c r="AA1096" s="2"/>
      <c r="AB1096" s="2"/>
      <c r="AC1096" s="2"/>
      <c r="AD1096" s="2"/>
      <c r="AE1096" s="2"/>
      <c r="AF1096" s="2"/>
      <c r="AG1096" s="2"/>
      <c r="AH1096" s="2"/>
      <c r="AI1096" s="2"/>
    </row>
    <row r="1097" spans="1:35" x14ac:dyDescent="0.15">
      <c r="A1097" t="s">
        <v>1132</v>
      </c>
      <c r="B1097" s="2"/>
      <c r="C1097" s="2"/>
      <c r="D1097" s="2"/>
      <c r="E1097" s="2"/>
      <c r="F1097" s="2"/>
      <c r="G1097" s="2"/>
      <c r="H1097" s="2"/>
      <c r="I1097" s="2"/>
      <c r="J1097" s="2"/>
      <c r="K1097" s="2"/>
      <c r="L1097" s="2"/>
      <c r="M1097" s="2"/>
      <c r="N1097" s="2"/>
      <c r="O1097" s="2"/>
      <c r="P1097" s="2"/>
      <c r="Q1097" s="2"/>
      <c r="R1097" s="2"/>
      <c r="S1097" s="2"/>
      <c r="T1097" s="2"/>
      <c r="U1097" s="2"/>
      <c r="V1097" s="2"/>
      <c r="W1097" s="2"/>
      <c r="X1097" s="2"/>
      <c r="Y1097" s="2"/>
      <c r="Z1097" s="2"/>
      <c r="AA1097" s="2"/>
      <c r="AB1097" s="2"/>
      <c r="AC1097" s="2"/>
      <c r="AD1097" s="2"/>
      <c r="AE1097" s="2"/>
      <c r="AF1097" s="2"/>
      <c r="AG1097" s="2"/>
      <c r="AH1097" s="2"/>
      <c r="AI1097" s="2"/>
    </row>
    <row r="1098" spans="1:35" x14ac:dyDescent="0.15">
      <c r="A1098" t="s">
        <v>1133</v>
      </c>
      <c r="B1098" s="2"/>
      <c r="C1098" s="2"/>
      <c r="D1098" s="2"/>
      <c r="E1098" s="2"/>
      <c r="F1098" s="2"/>
      <c r="G1098" s="2"/>
      <c r="H1098" s="2"/>
      <c r="I1098" s="2"/>
      <c r="J1098" s="2"/>
      <c r="K1098" s="2"/>
      <c r="L1098" s="2"/>
      <c r="M1098" s="2"/>
      <c r="N1098" s="2"/>
      <c r="O1098" s="2"/>
      <c r="P1098" s="2"/>
      <c r="Q1098" s="2"/>
      <c r="R1098" s="2"/>
      <c r="S1098" s="2"/>
      <c r="T1098" s="2"/>
      <c r="U1098" s="2"/>
      <c r="V1098" s="2"/>
      <c r="W1098" s="2"/>
      <c r="X1098" s="2"/>
      <c r="Y1098" s="2"/>
      <c r="Z1098" s="2"/>
      <c r="AA1098" s="2"/>
      <c r="AB1098" s="2"/>
      <c r="AC1098" s="2"/>
      <c r="AD1098" s="2"/>
      <c r="AE1098" s="2"/>
      <c r="AF1098" s="2"/>
      <c r="AG1098" s="2"/>
      <c r="AH1098" s="2"/>
      <c r="AI1098" s="2"/>
    </row>
    <row r="1099" spans="1:35" x14ac:dyDescent="0.15">
      <c r="A1099" t="s">
        <v>1134</v>
      </c>
      <c r="B1099" s="2"/>
      <c r="C1099" s="2"/>
      <c r="D1099" s="2"/>
      <c r="E1099" s="2"/>
      <c r="F1099" s="2"/>
      <c r="G1099" s="2"/>
      <c r="H1099" s="2"/>
      <c r="I1099" s="2"/>
      <c r="J1099" s="2"/>
      <c r="K1099" s="2"/>
      <c r="L1099" s="2"/>
      <c r="M1099" s="2"/>
      <c r="N1099" s="2"/>
      <c r="O1099" s="2"/>
      <c r="P1099" s="2"/>
      <c r="Q1099" s="2"/>
      <c r="R1099" s="2"/>
      <c r="S1099" s="2"/>
      <c r="T1099" s="2"/>
      <c r="U1099" s="2"/>
      <c r="V1099" s="2"/>
      <c r="W1099" s="2"/>
      <c r="X1099" s="2"/>
      <c r="Y1099" s="2"/>
      <c r="Z1099" s="2"/>
      <c r="AA1099" s="2"/>
      <c r="AB1099" s="2"/>
      <c r="AC1099" s="2"/>
      <c r="AD1099" s="2"/>
      <c r="AE1099" s="2"/>
      <c r="AF1099" s="2"/>
      <c r="AG1099" s="2"/>
      <c r="AH1099" s="2"/>
      <c r="AI1099" s="2"/>
    </row>
    <row r="1100" spans="1:35" x14ac:dyDescent="0.15">
      <c r="A1100" t="s">
        <v>1135</v>
      </c>
      <c r="B1100" s="2"/>
      <c r="C1100" s="2"/>
      <c r="D1100" s="2"/>
      <c r="E1100" s="2"/>
      <c r="F1100" s="2"/>
      <c r="G1100" s="2"/>
      <c r="H1100" s="2"/>
      <c r="I1100" s="2"/>
      <c r="J1100" s="2"/>
      <c r="K1100" s="2"/>
      <c r="L1100" s="2"/>
      <c r="M1100" s="2"/>
      <c r="N1100" s="2"/>
      <c r="O1100" s="2"/>
      <c r="P1100" s="2"/>
      <c r="Q1100" s="2"/>
      <c r="R1100" s="2"/>
      <c r="S1100" s="2"/>
      <c r="T1100" s="2"/>
      <c r="U1100" s="2"/>
      <c r="V1100" s="2"/>
      <c r="W1100" s="2"/>
      <c r="X1100" s="2"/>
      <c r="Y1100" s="2"/>
      <c r="Z1100" s="2"/>
      <c r="AA1100" s="2"/>
      <c r="AB1100" s="2"/>
      <c r="AC1100" s="2"/>
      <c r="AD1100" s="2"/>
      <c r="AE1100" s="2"/>
      <c r="AF1100" s="2"/>
      <c r="AG1100" s="2"/>
      <c r="AH1100" s="2"/>
      <c r="AI1100" s="2"/>
    </row>
    <row r="1101" spans="1:35" x14ac:dyDescent="0.15">
      <c r="A1101" t="s">
        <v>1136</v>
      </c>
      <c r="B1101" s="2"/>
      <c r="C1101" s="2"/>
      <c r="D1101" s="2"/>
      <c r="E1101" s="2"/>
      <c r="F1101" s="2"/>
      <c r="G1101" s="2"/>
      <c r="H1101" s="2"/>
      <c r="I1101" s="2"/>
      <c r="J1101" s="2"/>
      <c r="K1101" s="2"/>
      <c r="L1101" s="2"/>
      <c r="M1101" s="2"/>
      <c r="N1101" s="2"/>
      <c r="O1101" s="2"/>
      <c r="P1101" s="2"/>
      <c r="Q1101" s="2"/>
      <c r="R1101" s="2"/>
      <c r="S1101" s="2"/>
      <c r="T1101" s="2"/>
      <c r="U1101" s="2"/>
      <c r="V1101" s="2"/>
      <c r="W1101" s="2"/>
      <c r="X1101" s="2"/>
      <c r="Y1101" s="2"/>
      <c r="Z1101" s="2"/>
      <c r="AA1101" s="2"/>
      <c r="AB1101" s="2"/>
      <c r="AC1101" s="2"/>
      <c r="AD1101" s="2"/>
      <c r="AE1101" s="2"/>
      <c r="AF1101" s="2"/>
      <c r="AG1101" s="2"/>
      <c r="AH1101" s="2"/>
      <c r="AI1101" s="2"/>
    </row>
    <row r="1102" spans="1:35" x14ac:dyDescent="0.15">
      <c r="A1102" t="s">
        <v>1137</v>
      </c>
      <c r="B1102" s="2"/>
      <c r="C1102" s="2"/>
      <c r="D1102" s="2"/>
      <c r="E1102" s="2"/>
      <c r="F1102" s="2"/>
      <c r="G1102" s="2"/>
      <c r="H1102" s="2"/>
      <c r="I1102" s="2"/>
      <c r="J1102" s="2"/>
      <c r="K1102" s="2"/>
      <c r="L1102" s="2"/>
      <c r="M1102" s="2"/>
      <c r="N1102" s="2"/>
      <c r="O1102" s="2"/>
      <c r="P1102" s="2"/>
      <c r="Q1102" s="2"/>
      <c r="R1102" s="2"/>
      <c r="S1102" s="2"/>
      <c r="T1102" s="2"/>
      <c r="U1102" s="2"/>
      <c r="V1102" s="2"/>
      <c r="W1102" s="2"/>
      <c r="X1102" s="2"/>
      <c r="Y1102" s="2"/>
      <c r="Z1102" s="2"/>
      <c r="AA1102" s="2"/>
      <c r="AB1102" s="2"/>
      <c r="AC1102" s="2"/>
      <c r="AD1102" s="2"/>
      <c r="AE1102" s="2"/>
      <c r="AF1102" s="2"/>
      <c r="AG1102" s="2"/>
      <c r="AH1102" s="2"/>
      <c r="AI1102" s="2"/>
    </row>
    <row r="1103" spans="1:35" x14ac:dyDescent="0.15">
      <c r="A1103" t="s">
        <v>1138</v>
      </c>
      <c r="B1103" s="2"/>
      <c r="C1103" s="2"/>
      <c r="D1103" s="2"/>
      <c r="E1103" s="2"/>
      <c r="F1103" s="2"/>
      <c r="G1103" s="2"/>
      <c r="H1103" s="2"/>
      <c r="I1103" s="2"/>
      <c r="J1103" s="2"/>
      <c r="K1103" s="2"/>
      <c r="L1103" s="2"/>
      <c r="M1103" s="2"/>
      <c r="N1103" s="2"/>
      <c r="O1103" s="2"/>
      <c r="P1103" s="2"/>
      <c r="Q1103" s="2"/>
      <c r="R1103" s="2"/>
      <c r="S1103" s="2"/>
      <c r="T1103" s="2"/>
      <c r="U1103" s="2"/>
      <c r="V1103" s="2"/>
      <c r="W1103" s="2"/>
      <c r="X1103" s="2"/>
      <c r="Y1103" s="2"/>
      <c r="Z1103" s="2"/>
      <c r="AA1103" s="2"/>
      <c r="AB1103" s="2"/>
      <c r="AC1103" s="2"/>
      <c r="AD1103" s="2"/>
      <c r="AE1103" s="2"/>
      <c r="AF1103" s="2"/>
      <c r="AG1103" s="2"/>
      <c r="AH1103" s="2"/>
      <c r="AI1103" s="2"/>
    </row>
    <row r="1104" spans="1:35" x14ac:dyDescent="0.15">
      <c r="A1104" t="s">
        <v>1139</v>
      </c>
      <c r="B1104" s="2"/>
      <c r="C1104" s="2"/>
      <c r="D1104" s="2"/>
      <c r="E1104" s="2"/>
      <c r="F1104" s="2"/>
      <c r="G1104" s="2"/>
      <c r="H1104" s="2"/>
      <c r="I1104" s="2"/>
      <c r="J1104" s="2"/>
      <c r="K1104" s="2"/>
      <c r="L1104" s="2"/>
      <c r="M1104" s="2"/>
      <c r="N1104" s="2"/>
      <c r="O1104" s="2"/>
      <c r="P1104" s="2"/>
      <c r="Q1104" s="2"/>
      <c r="R1104" s="2"/>
      <c r="S1104" s="2"/>
      <c r="T1104" s="2"/>
      <c r="U1104" s="2"/>
      <c r="V1104" s="2"/>
      <c r="W1104" s="2"/>
      <c r="X1104" s="2"/>
      <c r="Y1104" s="2"/>
      <c r="Z1104" s="2"/>
      <c r="AA1104" s="2"/>
      <c r="AB1104" s="2"/>
      <c r="AC1104" s="2"/>
      <c r="AD1104" s="2"/>
      <c r="AE1104" s="2"/>
      <c r="AF1104" s="2"/>
      <c r="AG1104" s="2"/>
      <c r="AH1104" s="2"/>
      <c r="AI1104" s="2"/>
    </row>
    <row r="1105" spans="1:35" x14ac:dyDescent="0.15">
      <c r="A1105" t="s">
        <v>1140</v>
      </c>
      <c r="B1105" s="2"/>
      <c r="C1105" s="2"/>
      <c r="D1105" s="2"/>
      <c r="E1105" s="2"/>
      <c r="F1105" s="2"/>
      <c r="G1105" s="2"/>
      <c r="H1105" s="2"/>
      <c r="I1105" s="2"/>
      <c r="J1105" s="2"/>
      <c r="K1105" s="2"/>
      <c r="L1105" s="2"/>
      <c r="M1105" s="2"/>
      <c r="N1105" s="2"/>
      <c r="O1105" s="2"/>
      <c r="P1105" s="2"/>
      <c r="Q1105" s="2"/>
      <c r="R1105" s="2"/>
      <c r="S1105" s="2"/>
      <c r="T1105" s="2"/>
      <c r="U1105" s="2"/>
      <c r="V1105" s="2"/>
      <c r="W1105" s="2"/>
      <c r="X1105" s="2"/>
      <c r="Y1105" s="2"/>
      <c r="Z1105" s="2"/>
      <c r="AA1105" s="2"/>
      <c r="AB1105" s="2"/>
      <c r="AC1105" s="2"/>
      <c r="AD1105" s="2"/>
      <c r="AE1105" s="2"/>
      <c r="AF1105" s="2"/>
      <c r="AG1105" s="2"/>
      <c r="AH1105" s="2"/>
      <c r="AI1105" s="2"/>
    </row>
    <row r="1106" spans="1:35" x14ac:dyDescent="0.15">
      <c r="A1106" t="s">
        <v>1141</v>
      </c>
      <c r="B1106" s="2"/>
      <c r="C1106" s="2"/>
      <c r="D1106" s="2"/>
      <c r="E1106" s="2"/>
      <c r="F1106" s="2"/>
      <c r="G1106" s="2"/>
      <c r="H1106" s="2"/>
      <c r="I1106" s="2"/>
      <c r="J1106" s="2"/>
      <c r="K1106" s="2"/>
      <c r="L1106" s="2"/>
      <c r="M1106" s="2"/>
      <c r="N1106" s="2"/>
      <c r="O1106" s="2"/>
      <c r="P1106" s="2"/>
      <c r="Q1106" s="2"/>
      <c r="R1106" s="2"/>
      <c r="S1106" s="2"/>
      <c r="T1106" s="2"/>
      <c r="U1106" s="2"/>
      <c r="V1106" s="2"/>
      <c r="W1106" s="2"/>
      <c r="X1106" s="2"/>
      <c r="Y1106" s="2"/>
      <c r="Z1106" s="2"/>
      <c r="AA1106" s="2"/>
      <c r="AB1106" s="2"/>
      <c r="AC1106" s="2"/>
      <c r="AD1106" s="2"/>
      <c r="AE1106" s="2"/>
      <c r="AF1106" s="2"/>
      <c r="AG1106" s="2"/>
      <c r="AH1106" s="2"/>
      <c r="AI1106" s="2"/>
    </row>
    <row r="1107" spans="1:35" x14ac:dyDescent="0.15">
      <c r="A1107" t="s">
        <v>1142</v>
      </c>
      <c r="B1107" s="2"/>
      <c r="C1107" s="2"/>
      <c r="D1107" s="2"/>
      <c r="E1107" s="2"/>
      <c r="F1107" s="2"/>
      <c r="G1107" s="2"/>
      <c r="H1107" s="2"/>
      <c r="I1107" s="2"/>
      <c r="J1107" s="2"/>
      <c r="K1107" s="2"/>
      <c r="L1107" s="2"/>
      <c r="M1107" s="2"/>
      <c r="N1107" s="2"/>
      <c r="O1107" s="2"/>
      <c r="P1107" s="2"/>
      <c r="Q1107" s="2"/>
      <c r="R1107" s="2"/>
      <c r="S1107" s="2"/>
      <c r="T1107" s="2"/>
      <c r="U1107" s="2"/>
      <c r="V1107" s="2"/>
      <c r="W1107" s="2"/>
      <c r="X1107" s="2"/>
      <c r="Y1107" s="2"/>
      <c r="Z1107" s="2"/>
      <c r="AA1107" s="2"/>
      <c r="AB1107" s="2"/>
      <c r="AC1107" s="2"/>
      <c r="AD1107" s="2"/>
      <c r="AE1107" s="2"/>
      <c r="AF1107" s="2"/>
      <c r="AG1107" s="2"/>
      <c r="AH1107" s="2"/>
      <c r="AI1107" s="2"/>
    </row>
    <row r="1108" spans="1:35" x14ac:dyDescent="0.15">
      <c r="A1108" t="s">
        <v>1143</v>
      </c>
      <c r="B1108" s="2"/>
      <c r="C1108" s="2"/>
      <c r="D1108" s="2"/>
      <c r="E1108" s="2"/>
      <c r="F1108" s="2"/>
      <c r="G1108" s="2"/>
      <c r="H1108" s="2"/>
      <c r="I1108" s="2"/>
      <c r="J1108" s="2"/>
      <c r="K1108" s="2"/>
      <c r="L1108" s="2"/>
      <c r="M1108" s="2"/>
      <c r="N1108" s="2"/>
      <c r="O1108" s="2"/>
      <c r="P1108" s="2"/>
      <c r="Q1108" s="2"/>
      <c r="R1108" s="2"/>
      <c r="S1108" s="2"/>
      <c r="T1108" s="2"/>
      <c r="U1108" s="2"/>
      <c r="V1108" s="2"/>
      <c r="W1108" s="2"/>
      <c r="X1108" s="2"/>
      <c r="Y1108" s="2"/>
      <c r="Z1108" s="2"/>
      <c r="AA1108" s="2"/>
      <c r="AB1108" s="2"/>
      <c r="AC1108" s="2"/>
      <c r="AD1108" s="2"/>
      <c r="AE1108" s="2"/>
      <c r="AF1108" s="2"/>
      <c r="AG1108" s="2"/>
      <c r="AH1108" s="2"/>
      <c r="AI1108" s="2"/>
    </row>
    <row r="1109" spans="1:35" x14ac:dyDescent="0.15">
      <c r="A1109" t="s">
        <v>1144</v>
      </c>
      <c r="B1109" s="2"/>
      <c r="C1109" s="2"/>
      <c r="D1109" s="2"/>
      <c r="E1109" s="2"/>
      <c r="F1109" s="2"/>
      <c r="G1109" s="2"/>
      <c r="H1109" s="2"/>
      <c r="I1109" s="2"/>
      <c r="J1109" s="2"/>
      <c r="K1109" s="2"/>
      <c r="L1109" s="2"/>
      <c r="M1109" s="2"/>
      <c r="N1109" s="2"/>
      <c r="O1109" s="2"/>
      <c r="P1109" s="2"/>
      <c r="Q1109" s="2"/>
      <c r="R1109" s="2"/>
      <c r="S1109" s="2"/>
      <c r="T1109" s="2"/>
      <c r="U1109" s="2"/>
      <c r="V1109" s="2"/>
      <c r="W1109" s="2"/>
      <c r="X1109" s="2"/>
      <c r="Y1109" s="2"/>
      <c r="Z1109" s="2"/>
      <c r="AA1109" s="2"/>
      <c r="AB1109" s="2"/>
      <c r="AC1109" s="2"/>
      <c r="AD1109" s="2"/>
      <c r="AE1109" s="2"/>
      <c r="AF1109" s="2"/>
      <c r="AG1109" s="2"/>
      <c r="AH1109" s="2"/>
      <c r="AI1109" s="2"/>
    </row>
    <row r="1110" spans="1:35" x14ac:dyDescent="0.15">
      <c r="A1110" t="s">
        <v>1145</v>
      </c>
      <c r="B1110" s="2"/>
      <c r="C1110" s="2"/>
      <c r="D1110" s="2"/>
      <c r="E1110" s="2"/>
      <c r="F1110" s="2"/>
      <c r="G1110" s="2"/>
      <c r="H1110" s="2"/>
      <c r="I1110" s="2"/>
      <c r="J1110" s="2"/>
      <c r="K1110" s="2"/>
      <c r="L1110" s="2"/>
      <c r="M1110" s="2"/>
      <c r="N1110" s="2"/>
      <c r="O1110" s="2"/>
      <c r="P1110" s="2"/>
      <c r="Q1110" s="2"/>
      <c r="R1110" s="2"/>
      <c r="S1110" s="2"/>
      <c r="T1110" s="2"/>
      <c r="U1110" s="2"/>
      <c r="V1110" s="2"/>
      <c r="W1110" s="2"/>
      <c r="X1110" s="2"/>
      <c r="Y1110" s="2"/>
      <c r="Z1110" s="2"/>
      <c r="AA1110" s="2"/>
      <c r="AB1110" s="2"/>
      <c r="AC1110" s="2"/>
      <c r="AD1110" s="2"/>
      <c r="AE1110" s="2"/>
      <c r="AF1110" s="2"/>
      <c r="AG1110" s="2"/>
      <c r="AH1110" s="2"/>
      <c r="AI1110" s="2"/>
    </row>
    <row r="1111" spans="1:35" x14ac:dyDescent="0.15">
      <c r="A1111" t="s">
        <v>1146</v>
      </c>
      <c r="B1111" s="2"/>
      <c r="C1111" s="2"/>
      <c r="D1111" s="2"/>
      <c r="E1111" s="2"/>
      <c r="F1111" s="2"/>
      <c r="G1111" s="2"/>
      <c r="H1111" s="2"/>
      <c r="I1111" s="2"/>
      <c r="J1111" s="2"/>
      <c r="K1111" s="2"/>
      <c r="L1111" s="2"/>
      <c r="M1111" s="2"/>
      <c r="N1111" s="2"/>
      <c r="O1111" s="2"/>
      <c r="P1111" s="2"/>
      <c r="Q1111" s="2"/>
      <c r="R1111" s="2"/>
      <c r="S1111" s="2"/>
      <c r="T1111" s="2"/>
      <c r="U1111" s="2"/>
      <c r="V1111" s="2"/>
      <c r="W1111" s="2"/>
      <c r="X1111" s="2"/>
      <c r="Y1111" s="2"/>
      <c r="Z1111" s="2"/>
      <c r="AA1111" s="2"/>
      <c r="AB1111" s="2"/>
      <c r="AC1111" s="2"/>
      <c r="AD1111" s="2"/>
      <c r="AE1111" s="2"/>
      <c r="AF1111" s="2"/>
      <c r="AG1111" s="2"/>
      <c r="AH1111" s="2"/>
      <c r="AI1111" s="2"/>
    </row>
    <row r="1112" spans="1:35" x14ac:dyDescent="0.15">
      <c r="A1112" t="s">
        <v>1147</v>
      </c>
      <c r="B1112" s="2"/>
      <c r="C1112" s="2"/>
      <c r="D1112" s="2"/>
      <c r="E1112" s="2"/>
      <c r="F1112" s="2"/>
      <c r="G1112" s="2"/>
      <c r="H1112" s="2"/>
      <c r="I1112" s="2"/>
      <c r="J1112" s="2"/>
      <c r="K1112" s="2"/>
      <c r="L1112" s="2"/>
      <c r="M1112" s="2"/>
      <c r="N1112" s="2"/>
      <c r="O1112" s="2"/>
      <c r="P1112" s="2"/>
      <c r="Q1112" s="2"/>
      <c r="R1112" s="2"/>
      <c r="S1112" s="2"/>
      <c r="T1112" s="2"/>
      <c r="U1112" s="2"/>
      <c r="V1112" s="2"/>
      <c r="W1112" s="2"/>
      <c r="X1112" s="2"/>
      <c r="Y1112" s="2"/>
      <c r="Z1112" s="2"/>
      <c r="AA1112" s="2"/>
      <c r="AB1112" s="2"/>
      <c r="AC1112" s="2"/>
      <c r="AD1112" s="2"/>
      <c r="AE1112" s="2"/>
      <c r="AF1112" s="2"/>
      <c r="AG1112" s="2"/>
      <c r="AH1112" s="2"/>
      <c r="AI1112" s="2"/>
    </row>
    <row r="1113" spans="1:35" x14ac:dyDescent="0.15">
      <c r="A1113" t="s">
        <v>1148</v>
      </c>
      <c r="B1113" s="2"/>
      <c r="C1113" s="2"/>
      <c r="D1113" s="2"/>
      <c r="E1113" s="2"/>
      <c r="F1113" s="2"/>
      <c r="G1113" s="2"/>
      <c r="H1113" s="2"/>
      <c r="I1113" s="2"/>
      <c r="J1113" s="2"/>
      <c r="K1113" s="2"/>
      <c r="L1113" s="2"/>
      <c r="M1113" s="2"/>
      <c r="N1113" s="2"/>
      <c r="O1113" s="2"/>
      <c r="P1113" s="2"/>
      <c r="Q1113" s="2"/>
      <c r="R1113" s="2"/>
      <c r="S1113" s="2"/>
      <c r="T1113" s="2"/>
      <c r="U1113" s="2"/>
      <c r="V1113" s="2"/>
      <c r="W1113" s="2"/>
      <c r="X1113" s="2"/>
      <c r="Y1113" s="2"/>
      <c r="Z1113" s="2"/>
      <c r="AA1113" s="2"/>
      <c r="AB1113" s="2"/>
      <c r="AC1113" s="2"/>
      <c r="AD1113" s="2"/>
      <c r="AE1113" s="2"/>
      <c r="AF1113" s="2"/>
      <c r="AG1113" s="2"/>
      <c r="AH1113" s="2"/>
      <c r="AI1113" s="2"/>
    </row>
    <row r="1114" spans="1:35" x14ac:dyDescent="0.15">
      <c r="A1114" t="s">
        <v>1149</v>
      </c>
      <c r="B1114" s="2"/>
      <c r="C1114" s="2"/>
      <c r="D1114" s="2"/>
      <c r="E1114" s="2"/>
      <c r="F1114" s="2"/>
      <c r="G1114" s="2"/>
      <c r="H1114" s="2"/>
      <c r="I1114" s="2"/>
      <c r="J1114" s="2"/>
      <c r="K1114" s="2"/>
      <c r="L1114" s="2"/>
      <c r="M1114" s="2"/>
      <c r="N1114" s="2"/>
      <c r="O1114" s="2"/>
      <c r="P1114" s="2"/>
      <c r="Q1114" s="2"/>
      <c r="R1114" s="2"/>
      <c r="S1114" s="2"/>
      <c r="T1114" s="2"/>
      <c r="U1114" s="2"/>
      <c r="V1114" s="2"/>
      <c r="W1114" s="2"/>
      <c r="X1114" s="2"/>
      <c r="Y1114" s="2"/>
      <c r="Z1114" s="2"/>
      <c r="AA1114" s="2"/>
      <c r="AB1114" s="2"/>
      <c r="AC1114" s="2"/>
      <c r="AD1114" s="2"/>
      <c r="AE1114" s="2"/>
      <c r="AF1114" s="2"/>
      <c r="AG1114" s="2"/>
      <c r="AH1114" s="2"/>
      <c r="AI1114" s="2"/>
    </row>
    <row r="1115" spans="1:35" x14ac:dyDescent="0.15">
      <c r="A1115" t="s">
        <v>1150</v>
      </c>
      <c r="B1115" s="2"/>
      <c r="C1115" s="2"/>
      <c r="D1115" s="2"/>
      <c r="E1115" s="2"/>
      <c r="F1115" s="2"/>
      <c r="G1115" s="2"/>
      <c r="H1115" s="2"/>
      <c r="I1115" s="2"/>
      <c r="J1115" s="2"/>
      <c r="K1115" s="2"/>
      <c r="L1115" s="2"/>
      <c r="M1115" s="2"/>
      <c r="N1115" s="2"/>
      <c r="O1115" s="2"/>
      <c r="P1115" s="2"/>
      <c r="Q1115" s="2"/>
      <c r="R1115" s="2"/>
      <c r="S1115" s="2"/>
      <c r="T1115" s="2"/>
      <c r="U1115" s="2"/>
      <c r="V1115" s="2"/>
      <c r="W1115" s="2"/>
      <c r="X1115" s="2"/>
      <c r="Y1115" s="2"/>
      <c r="Z1115" s="2"/>
      <c r="AA1115" s="2"/>
      <c r="AB1115" s="2"/>
      <c r="AC1115" s="2"/>
      <c r="AD1115" s="2"/>
      <c r="AE1115" s="2"/>
      <c r="AF1115" s="2"/>
      <c r="AG1115" s="2"/>
      <c r="AH1115" s="2"/>
      <c r="AI1115" s="2"/>
    </row>
    <row r="1116" spans="1:35" x14ac:dyDescent="0.15">
      <c r="A1116" t="s">
        <v>1151</v>
      </c>
      <c r="B1116" s="2"/>
      <c r="C1116" s="2"/>
      <c r="D1116" s="2"/>
      <c r="E1116" s="2"/>
      <c r="F1116" s="2"/>
      <c r="G1116" s="2"/>
      <c r="H1116" s="2"/>
      <c r="I1116" s="2"/>
      <c r="J1116" s="2"/>
      <c r="K1116" s="2"/>
      <c r="L1116" s="2"/>
      <c r="M1116" s="2"/>
      <c r="N1116" s="2"/>
      <c r="O1116" s="2"/>
      <c r="P1116" s="2"/>
      <c r="Q1116" s="2"/>
      <c r="R1116" s="2"/>
      <c r="S1116" s="2"/>
      <c r="T1116" s="2"/>
      <c r="U1116" s="2"/>
      <c r="V1116" s="2"/>
      <c r="W1116" s="2"/>
      <c r="X1116" s="2"/>
      <c r="Y1116" s="2"/>
      <c r="Z1116" s="2"/>
      <c r="AA1116" s="2"/>
      <c r="AB1116" s="2"/>
      <c r="AC1116" s="2"/>
      <c r="AD1116" s="2"/>
      <c r="AE1116" s="2"/>
      <c r="AF1116" s="2"/>
      <c r="AG1116" s="2"/>
      <c r="AH1116" s="2"/>
      <c r="AI1116" s="2"/>
    </row>
    <row r="1117" spans="1:35" x14ac:dyDescent="0.15">
      <c r="A1117" t="s">
        <v>1152</v>
      </c>
      <c r="B1117" s="2"/>
      <c r="C1117" s="2"/>
      <c r="D1117" s="2"/>
      <c r="E1117" s="2"/>
      <c r="F1117" s="2"/>
      <c r="G1117" s="2"/>
      <c r="H1117" s="2"/>
      <c r="I1117" s="2"/>
      <c r="J1117" s="2"/>
      <c r="K1117" s="2"/>
      <c r="L1117" s="2"/>
      <c r="M1117" s="2"/>
      <c r="N1117" s="2"/>
      <c r="O1117" s="2"/>
      <c r="P1117" s="2"/>
      <c r="Q1117" s="2"/>
      <c r="R1117" s="2"/>
      <c r="S1117" s="2"/>
      <c r="T1117" s="2"/>
      <c r="U1117" s="2"/>
      <c r="V1117" s="2"/>
      <c r="W1117" s="2"/>
      <c r="X1117" s="2"/>
      <c r="Y1117" s="2"/>
      <c r="Z1117" s="2"/>
      <c r="AA1117" s="2"/>
      <c r="AB1117" s="2"/>
      <c r="AC1117" s="2"/>
      <c r="AD1117" s="2"/>
      <c r="AE1117" s="2"/>
      <c r="AF1117" s="2"/>
      <c r="AG1117" s="2"/>
      <c r="AH1117" s="2"/>
      <c r="AI1117" s="2"/>
    </row>
    <row r="1118" spans="1:35" x14ac:dyDescent="0.15">
      <c r="A1118" t="s">
        <v>1153</v>
      </c>
      <c r="B1118" s="2"/>
      <c r="C1118" s="2"/>
      <c r="D1118" s="2"/>
      <c r="E1118" s="2"/>
      <c r="F1118" s="2"/>
      <c r="G1118" s="2"/>
      <c r="H1118" s="2"/>
      <c r="I1118" s="2"/>
      <c r="J1118" s="2"/>
      <c r="K1118" s="2"/>
      <c r="L1118" s="2"/>
      <c r="M1118" s="2"/>
      <c r="N1118" s="2"/>
      <c r="O1118" s="2"/>
      <c r="P1118" s="2"/>
      <c r="Q1118" s="2"/>
      <c r="R1118" s="2"/>
      <c r="S1118" s="2"/>
      <c r="T1118" s="2"/>
      <c r="U1118" s="2"/>
      <c r="V1118" s="2"/>
      <c r="W1118" s="2"/>
      <c r="X1118" s="2"/>
      <c r="Y1118" s="2"/>
      <c r="Z1118" s="2"/>
      <c r="AA1118" s="2"/>
      <c r="AB1118" s="2"/>
      <c r="AC1118" s="2"/>
      <c r="AD1118" s="2"/>
      <c r="AE1118" s="2"/>
      <c r="AF1118" s="2"/>
      <c r="AG1118" s="2"/>
      <c r="AH1118" s="2"/>
      <c r="AI1118" s="2"/>
    </row>
    <row r="1119" spans="1:35" x14ac:dyDescent="0.15">
      <c r="A1119" t="s">
        <v>1154</v>
      </c>
      <c r="B1119" s="2"/>
      <c r="C1119" s="2"/>
      <c r="D1119" s="2"/>
      <c r="E1119" s="2"/>
      <c r="F1119" s="2"/>
      <c r="G1119" s="2"/>
      <c r="H1119" s="2"/>
      <c r="I1119" s="2"/>
      <c r="J1119" s="2"/>
      <c r="K1119" s="2"/>
      <c r="L1119" s="2"/>
      <c r="M1119" s="2"/>
      <c r="N1119" s="2"/>
      <c r="O1119" s="2"/>
      <c r="P1119" s="2"/>
      <c r="Q1119" s="2"/>
      <c r="R1119" s="2"/>
      <c r="S1119" s="2"/>
      <c r="T1119" s="2"/>
      <c r="U1119" s="2"/>
      <c r="V1119" s="2"/>
      <c r="W1119" s="2"/>
      <c r="X1119" s="2"/>
      <c r="Y1119" s="2"/>
      <c r="Z1119" s="2"/>
      <c r="AA1119" s="2"/>
      <c r="AB1119" s="2"/>
      <c r="AC1119" s="2"/>
      <c r="AD1119" s="2"/>
      <c r="AE1119" s="2"/>
      <c r="AF1119" s="2"/>
      <c r="AG1119" s="2"/>
      <c r="AH1119" s="2"/>
      <c r="AI1119" s="2"/>
    </row>
    <row r="1120" spans="1:35" x14ac:dyDescent="0.15">
      <c r="A1120" t="s">
        <v>1155</v>
      </c>
      <c r="B1120" s="2"/>
      <c r="C1120" s="2"/>
      <c r="D1120" s="2"/>
      <c r="E1120" s="2"/>
      <c r="F1120" s="2"/>
      <c r="G1120" s="2"/>
      <c r="H1120" s="2"/>
      <c r="I1120" s="2"/>
      <c r="J1120" s="2"/>
      <c r="K1120" s="2"/>
      <c r="L1120" s="2"/>
      <c r="M1120" s="2"/>
      <c r="N1120" s="2"/>
      <c r="O1120" s="2"/>
      <c r="P1120" s="2"/>
      <c r="Q1120" s="2"/>
      <c r="R1120" s="2"/>
      <c r="S1120" s="2"/>
      <c r="T1120" s="2"/>
      <c r="U1120" s="2"/>
      <c r="V1120" s="2"/>
      <c r="W1120" s="2"/>
      <c r="X1120" s="2"/>
      <c r="Y1120" s="2"/>
      <c r="Z1120" s="2"/>
      <c r="AA1120" s="2"/>
      <c r="AB1120" s="2"/>
      <c r="AC1120" s="2"/>
      <c r="AD1120" s="2"/>
      <c r="AE1120" s="2"/>
      <c r="AF1120" s="2"/>
      <c r="AG1120" s="2"/>
      <c r="AH1120" s="2"/>
      <c r="AI1120" s="2"/>
    </row>
    <row r="1121" spans="1:35" x14ac:dyDescent="0.15">
      <c r="A1121" t="s">
        <v>1156</v>
      </c>
      <c r="B1121" s="2"/>
      <c r="C1121" s="2"/>
      <c r="D1121" s="2"/>
      <c r="E1121" s="2"/>
      <c r="F1121" s="2"/>
      <c r="G1121" s="2"/>
      <c r="H1121" s="2"/>
      <c r="I1121" s="2"/>
      <c r="J1121" s="2"/>
      <c r="K1121" s="2"/>
      <c r="L1121" s="2"/>
      <c r="M1121" s="2"/>
      <c r="N1121" s="2"/>
      <c r="O1121" s="2"/>
      <c r="P1121" s="2"/>
      <c r="Q1121" s="2"/>
      <c r="R1121" s="2"/>
      <c r="S1121" s="2"/>
      <c r="T1121" s="2"/>
      <c r="U1121" s="2"/>
      <c r="V1121" s="2"/>
      <c r="W1121" s="2"/>
      <c r="X1121" s="2"/>
      <c r="Y1121" s="2"/>
      <c r="Z1121" s="2"/>
      <c r="AA1121" s="2"/>
      <c r="AB1121" s="2"/>
      <c r="AC1121" s="2"/>
      <c r="AD1121" s="2"/>
      <c r="AE1121" s="2"/>
      <c r="AF1121" s="2"/>
      <c r="AG1121" s="2"/>
      <c r="AH1121" s="2"/>
      <c r="AI1121" s="2"/>
    </row>
    <row r="1122" spans="1:35" x14ac:dyDescent="0.15">
      <c r="A1122" t="s">
        <v>1157</v>
      </c>
      <c r="B1122" s="2"/>
      <c r="C1122" s="2"/>
      <c r="D1122" s="2"/>
      <c r="E1122" s="2"/>
      <c r="F1122" s="2"/>
      <c r="G1122" s="2"/>
      <c r="H1122" s="2"/>
      <c r="I1122" s="2"/>
      <c r="J1122" s="2"/>
      <c r="K1122" s="2"/>
      <c r="L1122" s="2"/>
      <c r="M1122" s="2"/>
      <c r="N1122" s="2"/>
      <c r="O1122" s="2"/>
      <c r="P1122" s="2"/>
      <c r="Q1122" s="2"/>
      <c r="R1122" s="2"/>
      <c r="S1122" s="2"/>
      <c r="T1122" s="2"/>
      <c r="U1122" s="2"/>
      <c r="V1122" s="2"/>
      <c r="W1122" s="2"/>
      <c r="X1122" s="2"/>
      <c r="Y1122" s="2"/>
      <c r="Z1122" s="2"/>
      <c r="AA1122" s="2"/>
      <c r="AB1122" s="2"/>
      <c r="AC1122" s="2"/>
      <c r="AD1122" s="2"/>
      <c r="AE1122" s="2"/>
      <c r="AF1122" s="2"/>
      <c r="AG1122" s="2"/>
      <c r="AH1122" s="2"/>
      <c r="AI1122" s="2"/>
    </row>
    <row r="1123" spans="1:35" x14ac:dyDescent="0.15">
      <c r="A1123" t="s">
        <v>1158</v>
      </c>
      <c r="B1123" s="2"/>
      <c r="C1123" s="2"/>
      <c r="D1123" s="2"/>
      <c r="E1123" s="2"/>
      <c r="F1123" s="2"/>
      <c r="G1123" s="2"/>
      <c r="H1123" s="2"/>
      <c r="I1123" s="2"/>
      <c r="J1123" s="2"/>
      <c r="K1123" s="2"/>
      <c r="L1123" s="2"/>
      <c r="M1123" s="2"/>
      <c r="N1123" s="2"/>
      <c r="O1123" s="2"/>
      <c r="P1123" s="2"/>
      <c r="Q1123" s="2"/>
      <c r="R1123" s="2"/>
      <c r="S1123" s="2"/>
      <c r="T1123" s="2"/>
      <c r="U1123" s="2"/>
      <c r="V1123" s="2"/>
      <c r="W1123" s="2"/>
      <c r="X1123" s="2"/>
      <c r="Y1123" s="2"/>
      <c r="Z1123" s="2"/>
      <c r="AA1123" s="2"/>
      <c r="AB1123" s="2"/>
      <c r="AC1123" s="2"/>
      <c r="AD1123" s="2"/>
      <c r="AE1123" s="2"/>
      <c r="AF1123" s="2"/>
      <c r="AG1123" s="2"/>
      <c r="AH1123" s="2"/>
      <c r="AI1123" s="2"/>
    </row>
    <row r="1124" spans="1:35" x14ac:dyDescent="0.15">
      <c r="A1124" t="s">
        <v>1159</v>
      </c>
      <c r="B1124" s="2"/>
      <c r="C1124" s="2"/>
      <c r="D1124" s="2"/>
      <c r="E1124" s="2"/>
      <c r="F1124" s="2"/>
      <c r="G1124" s="2"/>
      <c r="H1124" s="2"/>
      <c r="I1124" s="2"/>
      <c r="J1124" s="2"/>
      <c r="K1124" s="2"/>
      <c r="L1124" s="2"/>
      <c r="M1124" s="2"/>
      <c r="N1124" s="2"/>
      <c r="O1124" s="2"/>
      <c r="P1124" s="2"/>
      <c r="Q1124" s="2"/>
      <c r="R1124" s="2"/>
      <c r="S1124" s="2"/>
      <c r="T1124" s="2"/>
      <c r="U1124" s="2"/>
      <c r="V1124" s="2"/>
      <c r="W1124" s="2"/>
      <c r="X1124" s="2"/>
      <c r="Y1124" s="2"/>
      <c r="Z1124" s="2"/>
      <c r="AA1124" s="2"/>
      <c r="AB1124" s="2"/>
      <c r="AC1124" s="2"/>
      <c r="AD1124" s="2"/>
      <c r="AE1124" s="2"/>
      <c r="AF1124" s="2"/>
      <c r="AG1124" s="2"/>
      <c r="AH1124" s="2"/>
      <c r="AI1124" s="2"/>
    </row>
    <row r="1125" spans="1:35" x14ac:dyDescent="0.15">
      <c r="A1125" t="s">
        <v>1160</v>
      </c>
      <c r="B1125" s="2"/>
      <c r="C1125" s="2"/>
      <c r="D1125" s="2"/>
      <c r="E1125" s="2"/>
      <c r="F1125" s="2"/>
      <c r="G1125" s="2"/>
      <c r="H1125" s="2"/>
      <c r="I1125" s="2"/>
      <c r="J1125" s="2"/>
      <c r="K1125" s="2"/>
      <c r="L1125" s="2"/>
      <c r="M1125" s="2"/>
      <c r="N1125" s="2"/>
      <c r="O1125" s="2"/>
      <c r="P1125" s="2"/>
      <c r="Q1125" s="2"/>
      <c r="R1125" s="2"/>
      <c r="S1125" s="2"/>
      <c r="T1125" s="2"/>
      <c r="U1125" s="2"/>
      <c r="V1125" s="2"/>
      <c r="W1125" s="2"/>
      <c r="X1125" s="2"/>
      <c r="Y1125" s="2"/>
      <c r="Z1125" s="2"/>
      <c r="AA1125" s="2"/>
      <c r="AB1125" s="2"/>
      <c r="AC1125" s="2"/>
      <c r="AD1125" s="2"/>
      <c r="AE1125" s="2"/>
      <c r="AF1125" s="2"/>
      <c r="AG1125" s="2"/>
      <c r="AH1125" s="2"/>
      <c r="AI1125" s="2"/>
    </row>
    <row r="1126" spans="1:35" x14ac:dyDescent="0.15">
      <c r="A1126" t="s">
        <v>1161</v>
      </c>
      <c r="B1126" s="2"/>
      <c r="C1126" s="2"/>
      <c r="D1126" s="2"/>
      <c r="E1126" s="2"/>
      <c r="F1126" s="2"/>
      <c r="G1126" s="2"/>
      <c r="H1126" s="2"/>
      <c r="I1126" s="2"/>
      <c r="J1126" s="2"/>
      <c r="K1126" s="2"/>
      <c r="L1126" s="2"/>
      <c r="M1126" s="2"/>
      <c r="N1126" s="2"/>
      <c r="O1126" s="2"/>
      <c r="P1126" s="2"/>
      <c r="Q1126" s="2"/>
      <c r="R1126" s="2"/>
      <c r="S1126" s="2"/>
      <c r="T1126" s="2"/>
      <c r="U1126" s="2"/>
      <c r="V1126" s="2"/>
      <c r="W1126" s="2"/>
      <c r="X1126" s="2"/>
      <c r="Y1126" s="2"/>
      <c r="Z1126" s="2"/>
      <c r="AA1126" s="2"/>
      <c r="AB1126" s="2"/>
      <c r="AC1126" s="2"/>
      <c r="AD1126" s="2"/>
      <c r="AE1126" s="2"/>
      <c r="AF1126" s="2"/>
      <c r="AG1126" s="2"/>
      <c r="AH1126" s="2"/>
      <c r="AI1126" s="2"/>
    </row>
    <row r="1127" spans="1:35" x14ac:dyDescent="0.15">
      <c r="A1127" t="s">
        <v>1162</v>
      </c>
      <c r="B1127" s="2"/>
      <c r="C1127" s="2"/>
      <c r="D1127" s="2"/>
      <c r="E1127" s="2"/>
      <c r="F1127" s="2"/>
      <c r="G1127" s="2"/>
      <c r="H1127" s="2"/>
      <c r="I1127" s="2"/>
      <c r="J1127" s="2"/>
      <c r="K1127" s="2"/>
      <c r="L1127" s="2"/>
      <c r="M1127" s="2"/>
      <c r="N1127" s="2"/>
      <c r="O1127" s="2"/>
      <c r="P1127" s="2"/>
      <c r="Q1127" s="2"/>
      <c r="R1127" s="2"/>
      <c r="S1127" s="2"/>
      <c r="T1127" s="2"/>
      <c r="U1127" s="2"/>
      <c r="V1127" s="2"/>
      <c r="W1127" s="2"/>
      <c r="X1127" s="2"/>
      <c r="Y1127" s="2"/>
      <c r="Z1127" s="2"/>
      <c r="AA1127" s="2"/>
      <c r="AB1127" s="2"/>
      <c r="AC1127" s="2"/>
      <c r="AD1127" s="2"/>
      <c r="AE1127" s="2"/>
      <c r="AF1127" s="2"/>
      <c r="AG1127" s="2"/>
      <c r="AH1127" s="2"/>
      <c r="AI1127" s="2"/>
    </row>
    <row r="1128" spans="1:35" x14ac:dyDescent="0.15">
      <c r="A1128" t="s">
        <v>1163</v>
      </c>
      <c r="B1128" s="2"/>
      <c r="C1128" s="2"/>
      <c r="D1128" s="2"/>
      <c r="E1128" s="2"/>
      <c r="F1128" s="2"/>
      <c r="G1128" s="2"/>
      <c r="H1128" s="2"/>
      <c r="I1128" s="2"/>
      <c r="J1128" s="2"/>
      <c r="K1128" s="2"/>
      <c r="L1128" s="2"/>
      <c r="M1128" s="2"/>
      <c r="N1128" s="2"/>
      <c r="O1128" s="2"/>
      <c r="P1128" s="2"/>
      <c r="Q1128" s="2"/>
      <c r="R1128" s="2"/>
      <c r="S1128" s="2"/>
      <c r="T1128" s="2"/>
      <c r="U1128" s="2"/>
      <c r="V1128" s="2"/>
      <c r="W1128" s="2"/>
      <c r="X1128" s="2"/>
      <c r="Y1128" s="2"/>
      <c r="Z1128" s="2"/>
      <c r="AA1128" s="2"/>
      <c r="AB1128" s="2"/>
      <c r="AC1128" s="2"/>
      <c r="AD1128" s="2"/>
      <c r="AE1128" s="2"/>
      <c r="AF1128" s="2"/>
      <c r="AG1128" s="2"/>
      <c r="AH1128" s="2"/>
      <c r="AI1128" s="2"/>
    </row>
    <row r="1129" spans="1:35" x14ac:dyDescent="0.15">
      <c r="A1129" t="s">
        <v>1164</v>
      </c>
      <c r="B1129" s="2"/>
      <c r="C1129" s="2"/>
      <c r="D1129" s="2"/>
      <c r="E1129" s="2"/>
      <c r="F1129" s="2"/>
      <c r="G1129" s="2"/>
      <c r="H1129" s="2"/>
      <c r="I1129" s="2"/>
      <c r="J1129" s="2"/>
      <c r="K1129" s="2"/>
      <c r="L1129" s="2"/>
      <c r="M1129" s="2"/>
      <c r="N1129" s="2"/>
      <c r="O1129" s="2"/>
      <c r="P1129" s="2"/>
      <c r="Q1129" s="2"/>
      <c r="R1129" s="2"/>
      <c r="S1129" s="2"/>
      <c r="T1129" s="2"/>
      <c r="U1129" s="2"/>
      <c r="V1129" s="2"/>
      <c r="W1129" s="2"/>
      <c r="X1129" s="2"/>
      <c r="Y1129" s="2"/>
      <c r="Z1129" s="2"/>
      <c r="AA1129" s="2"/>
      <c r="AB1129" s="2"/>
      <c r="AC1129" s="2"/>
      <c r="AD1129" s="2"/>
      <c r="AE1129" s="2"/>
      <c r="AF1129" s="2"/>
      <c r="AG1129" s="2"/>
      <c r="AH1129" s="2"/>
      <c r="AI1129" s="2"/>
    </row>
    <row r="1130" spans="1:35" x14ac:dyDescent="0.15">
      <c r="A1130" t="s">
        <v>1165</v>
      </c>
      <c r="B1130" s="2"/>
      <c r="C1130" s="2"/>
      <c r="D1130" s="2"/>
      <c r="E1130" s="2"/>
      <c r="F1130" s="2"/>
      <c r="G1130" s="2"/>
      <c r="H1130" s="2"/>
      <c r="I1130" s="2"/>
      <c r="J1130" s="2"/>
      <c r="K1130" s="2"/>
      <c r="L1130" s="2"/>
      <c r="M1130" s="2"/>
      <c r="N1130" s="2"/>
      <c r="O1130" s="2"/>
      <c r="P1130" s="2"/>
      <c r="Q1130" s="2"/>
      <c r="R1130" s="2"/>
      <c r="S1130" s="2"/>
      <c r="T1130" s="2"/>
      <c r="U1130" s="2"/>
      <c r="V1130" s="2"/>
      <c r="W1130" s="2"/>
      <c r="X1130" s="2"/>
      <c r="Y1130" s="2"/>
      <c r="Z1130" s="2"/>
      <c r="AA1130" s="2"/>
      <c r="AB1130" s="2"/>
      <c r="AC1130" s="2"/>
      <c r="AD1130" s="2"/>
      <c r="AE1130" s="2"/>
      <c r="AF1130" s="2"/>
      <c r="AG1130" s="2"/>
      <c r="AH1130" s="2"/>
      <c r="AI1130" s="2"/>
    </row>
    <row r="1131" spans="1:35" x14ac:dyDescent="0.15">
      <c r="A1131" t="s">
        <v>1166</v>
      </c>
      <c r="B1131" s="2"/>
      <c r="C1131" s="2"/>
      <c r="D1131" s="2"/>
      <c r="E1131" s="2"/>
      <c r="F1131" s="2"/>
      <c r="G1131" s="2"/>
      <c r="H1131" s="2"/>
      <c r="I1131" s="2"/>
      <c r="J1131" s="2"/>
      <c r="K1131" s="2"/>
      <c r="L1131" s="2"/>
      <c r="M1131" s="2"/>
      <c r="N1131" s="2"/>
      <c r="O1131" s="2"/>
      <c r="P1131" s="2"/>
      <c r="Q1131" s="2"/>
      <c r="R1131" s="2"/>
      <c r="S1131" s="2"/>
      <c r="T1131" s="2"/>
      <c r="U1131" s="2"/>
      <c r="V1131" s="2"/>
      <c r="W1131" s="2"/>
      <c r="X1131" s="2"/>
      <c r="Y1131" s="2"/>
      <c r="Z1131" s="2"/>
      <c r="AA1131" s="2"/>
      <c r="AB1131" s="2"/>
      <c r="AC1131" s="2"/>
      <c r="AD1131" s="2"/>
      <c r="AE1131" s="2"/>
      <c r="AF1131" s="2"/>
      <c r="AG1131" s="2"/>
      <c r="AH1131" s="2"/>
      <c r="AI1131" s="2"/>
    </row>
    <row r="1132" spans="1:35" x14ac:dyDescent="0.15">
      <c r="A1132" t="s">
        <v>1167</v>
      </c>
      <c r="B1132" s="2"/>
      <c r="C1132" s="2"/>
      <c r="D1132" s="2"/>
      <c r="E1132" s="2"/>
      <c r="F1132" s="2"/>
      <c r="G1132" s="2"/>
      <c r="H1132" s="2"/>
      <c r="I1132" s="2"/>
      <c r="J1132" s="2"/>
      <c r="K1132" s="2"/>
      <c r="L1132" s="2"/>
      <c r="M1132" s="2"/>
      <c r="N1132" s="2"/>
      <c r="O1132" s="2"/>
      <c r="P1132" s="2"/>
      <c r="Q1132" s="2"/>
      <c r="R1132" s="2"/>
      <c r="S1132" s="2"/>
      <c r="T1132" s="2"/>
      <c r="U1132" s="2"/>
      <c r="V1132" s="2"/>
      <c r="W1132" s="2"/>
      <c r="X1132" s="2"/>
      <c r="Y1132" s="2"/>
      <c r="Z1132" s="2"/>
      <c r="AA1132" s="2"/>
      <c r="AB1132" s="2"/>
      <c r="AC1132" s="2"/>
      <c r="AD1132" s="2"/>
      <c r="AE1132" s="2"/>
      <c r="AF1132" s="2"/>
      <c r="AG1132" s="2"/>
      <c r="AH1132" s="2"/>
      <c r="AI1132" s="2"/>
    </row>
    <row r="1133" spans="1:35" x14ac:dyDescent="0.15">
      <c r="A1133" t="s">
        <v>1168</v>
      </c>
      <c r="B1133" s="2"/>
      <c r="C1133" s="2"/>
      <c r="D1133" s="2"/>
      <c r="E1133" s="2"/>
      <c r="F1133" s="2"/>
      <c r="G1133" s="2"/>
      <c r="H1133" s="2"/>
      <c r="I1133" s="2"/>
      <c r="J1133" s="2"/>
      <c r="K1133" s="2"/>
      <c r="L1133" s="2"/>
      <c r="M1133" s="2"/>
      <c r="N1133" s="2"/>
      <c r="O1133" s="2"/>
      <c r="P1133" s="2"/>
      <c r="Q1133" s="2"/>
      <c r="R1133" s="2"/>
      <c r="S1133" s="2"/>
      <c r="T1133" s="2"/>
      <c r="U1133" s="2"/>
      <c r="V1133" s="2"/>
      <c r="W1133" s="2"/>
      <c r="X1133" s="2"/>
      <c r="Y1133" s="2"/>
      <c r="Z1133" s="2"/>
      <c r="AA1133" s="2"/>
      <c r="AB1133" s="2"/>
      <c r="AC1133" s="2"/>
      <c r="AD1133" s="2"/>
      <c r="AE1133" s="2"/>
      <c r="AF1133" s="2"/>
      <c r="AG1133" s="2"/>
      <c r="AH1133" s="2"/>
      <c r="AI1133" s="2"/>
    </row>
    <row r="1134" spans="1:35" x14ac:dyDescent="0.15">
      <c r="A1134" t="s">
        <v>1169</v>
      </c>
      <c r="B1134" s="2"/>
      <c r="C1134" s="2"/>
      <c r="D1134" s="2"/>
      <c r="E1134" s="2"/>
      <c r="F1134" s="2"/>
      <c r="G1134" s="2"/>
      <c r="H1134" s="2"/>
      <c r="I1134" s="2"/>
      <c r="J1134" s="2"/>
      <c r="K1134" s="2"/>
      <c r="L1134" s="2"/>
      <c r="M1134" s="2"/>
      <c r="N1134" s="2"/>
      <c r="O1134" s="2"/>
      <c r="P1134" s="2"/>
      <c r="Q1134" s="2"/>
      <c r="R1134" s="2"/>
      <c r="S1134" s="2"/>
      <c r="T1134" s="2"/>
      <c r="U1134" s="2"/>
      <c r="V1134" s="2"/>
      <c r="W1134" s="2"/>
      <c r="X1134" s="2"/>
      <c r="Y1134" s="2"/>
      <c r="Z1134" s="2"/>
      <c r="AA1134" s="2"/>
      <c r="AB1134" s="2"/>
      <c r="AC1134" s="2"/>
      <c r="AD1134" s="2"/>
      <c r="AE1134" s="2"/>
      <c r="AF1134" s="2"/>
      <c r="AG1134" s="2"/>
      <c r="AH1134" s="2"/>
      <c r="AI1134" s="2"/>
    </row>
    <row r="1135" spans="1:35" x14ac:dyDescent="0.15">
      <c r="A1135" t="s">
        <v>1170</v>
      </c>
      <c r="B1135" s="2"/>
      <c r="C1135" s="2"/>
      <c r="D1135" s="2"/>
      <c r="E1135" s="2"/>
      <c r="F1135" s="2"/>
      <c r="G1135" s="2"/>
      <c r="H1135" s="2"/>
      <c r="I1135" s="2"/>
      <c r="J1135" s="2"/>
      <c r="K1135" s="2"/>
      <c r="L1135" s="2"/>
      <c r="M1135" s="2"/>
      <c r="N1135" s="2"/>
      <c r="O1135" s="2"/>
      <c r="P1135" s="2"/>
      <c r="Q1135" s="2"/>
      <c r="R1135" s="2"/>
      <c r="S1135" s="2"/>
      <c r="T1135" s="2"/>
      <c r="U1135" s="2"/>
      <c r="V1135" s="2"/>
      <c r="W1135" s="2"/>
      <c r="X1135" s="2"/>
      <c r="Y1135" s="2"/>
      <c r="Z1135" s="2"/>
      <c r="AA1135" s="2"/>
      <c r="AB1135" s="2"/>
      <c r="AC1135" s="2"/>
      <c r="AD1135" s="2"/>
      <c r="AE1135" s="2"/>
      <c r="AF1135" s="2"/>
      <c r="AG1135" s="2"/>
      <c r="AH1135" s="2"/>
      <c r="AI1135" s="2"/>
    </row>
    <row r="1136" spans="1:35" x14ac:dyDescent="0.15">
      <c r="A1136" t="s">
        <v>1171</v>
      </c>
      <c r="B1136" s="2"/>
      <c r="C1136" s="2"/>
      <c r="D1136" s="2"/>
      <c r="E1136" s="2"/>
      <c r="F1136" s="2"/>
      <c r="G1136" s="2"/>
      <c r="H1136" s="2"/>
      <c r="I1136" s="2"/>
      <c r="J1136" s="2"/>
      <c r="K1136" s="2"/>
      <c r="L1136" s="2"/>
      <c r="M1136" s="2"/>
      <c r="N1136" s="2"/>
      <c r="O1136" s="2"/>
      <c r="P1136" s="2"/>
      <c r="Q1136" s="2"/>
      <c r="R1136" s="2"/>
      <c r="S1136" s="2"/>
      <c r="T1136" s="2"/>
      <c r="U1136" s="2"/>
      <c r="V1136" s="2"/>
      <c r="W1136" s="2"/>
      <c r="X1136" s="2"/>
      <c r="Y1136" s="2"/>
      <c r="Z1136" s="2"/>
      <c r="AA1136" s="2"/>
      <c r="AB1136" s="2"/>
      <c r="AC1136" s="2"/>
      <c r="AD1136" s="2"/>
      <c r="AE1136" s="2"/>
      <c r="AF1136" s="2"/>
      <c r="AG1136" s="2"/>
      <c r="AH1136" s="2"/>
      <c r="AI1136" s="2"/>
    </row>
    <row r="1137" spans="1:35" x14ac:dyDescent="0.15">
      <c r="A1137" t="s">
        <v>1172</v>
      </c>
      <c r="B1137" s="2"/>
      <c r="C1137" s="2"/>
      <c r="D1137" s="2"/>
      <c r="E1137" s="2"/>
      <c r="F1137" s="2"/>
      <c r="G1137" s="2"/>
      <c r="H1137" s="2"/>
      <c r="I1137" s="2"/>
      <c r="J1137" s="2"/>
      <c r="K1137" s="2"/>
      <c r="L1137" s="2"/>
      <c r="M1137" s="2"/>
      <c r="N1137" s="2"/>
      <c r="O1137" s="2"/>
      <c r="P1137" s="2"/>
      <c r="Q1137" s="2"/>
      <c r="R1137" s="2"/>
      <c r="S1137" s="2"/>
      <c r="T1137" s="2"/>
      <c r="U1137" s="2"/>
      <c r="V1137" s="2"/>
      <c r="W1137" s="2"/>
      <c r="X1137" s="2"/>
      <c r="Y1137" s="2"/>
      <c r="Z1137" s="2"/>
      <c r="AA1137" s="2"/>
      <c r="AB1137" s="2"/>
      <c r="AC1137" s="2"/>
      <c r="AD1137" s="2"/>
      <c r="AE1137" s="2"/>
      <c r="AF1137" s="2"/>
      <c r="AG1137" s="2"/>
      <c r="AH1137" s="2"/>
      <c r="AI1137" s="2"/>
    </row>
    <row r="1138" spans="1:35" x14ac:dyDescent="0.15">
      <c r="A1138" t="s">
        <v>1173</v>
      </c>
      <c r="B1138" s="2"/>
      <c r="C1138" s="2"/>
      <c r="D1138" s="2"/>
      <c r="E1138" s="2"/>
      <c r="F1138" s="2"/>
      <c r="G1138" s="2"/>
      <c r="H1138" s="2"/>
      <c r="I1138" s="2"/>
      <c r="J1138" s="2"/>
      <c r="K1138" s="2"/>
      <c r="L1138" s="2"/>
      <c r="M1138" s="2"/>
      <c r="N1138" s="2"/>
      <c r="O1138" s="2"/>
      <c r="P1138" s="2"/>
      <c r="Q1138" s="2"/>
      <c r="R1138" s="2"/>
      <c r="S1138" s="2"/>
      <c r="T1138" s="2"/>
      <c r="U1138" s="2"/>
      <c r="V1138" s="2"/>
      <c r="W1138" s="2"/>
      <c r="X1138" s="2"/>
      <c r="Y1138" s="2"/>
      <c r="Z1138" s="2"/>
      <c r="AA1138" s="2"/>
      <c r="AB1138" s="2"/>
      <c r="AC1138" s="2"/>
      <c r="AD1138" s="2"/>
      <c r="AE1138" s="2"/>
      <c r="AF1138" s="2"/>
      <c r="AG1138" s="2"/>
      <c r="AH1138" s="2"/>
      <c r="AI1138" s="2"/>
    </row>
    <row r="1139" spans="1:35" x14ac:dyDescent="0.15">
      <c r="A1139" t="s">
        <v>1174</v>
      </c>
      <c r="B1139" s="2"/>
      <c r="C1139" s="2"/>
      <c r="D1139" s="2"/>
      <c r="E1139" s="2"/>
      <c r="F1139" s="2"/>
      <c r="G1139" s="2"/>
      <c r="H1139" s="2"/>
      <c r="I1139" s="2"/>
      <c r="J1139" s="2"/>
      <c r="K1139" s="2"/>
      <c r="L1139" s="2"/>
      <c r="M1139" s="2"/>
      <c r="N1139" s="2"/>
      <c r="O1139" s="2"/>
      <c r="P1139" s="2"/>
      <c r="Q1139" s="2"/>
      <c r="R1139" s="2"/>
      <c r="S1139" s="2"/>
      <c r="T1139" s="2"/>
      <c r="U1139" s="2"/>
      <c r="V1139" s="2"/>
      <c r="W1139" s="2"/>
      <c r="X1139" s="2"/>
      <c r="Y1139" s="2"/>
      <c r="Z1139" s="2"/>
      <c r="AA1139" s="2"/>
      <c r="AB1139" s="2"/>
      <c r="AC1139" s="2"/>
      <c r="AD1139" s="2"/>
      <c r="AE1139" s="2"/>
      <c r="AF1139" s="2"/>
      <c r="AG1139" s="2"/>
      <c r="AH1139" s="2"/>
      <c r="AI1139" s="2"/>
    </row>
    <row r="1140" spans="1:35" x14ac:dyDescent="0.15">
      <c r="A1140" t="s">
        <v>1175</v>
      </c>
      <c r="B1140" s="2"/>
      <c r="C1140" s="2"/>
      <c r="D1140" s="2"/>
      <c r="E1140" s="2"/>
      <c r="F1140" s="2"/>
      <c r="G1140" s="2"/>
      <c r="H1140" s="2"/>
      <c r="I1140" s="2"/>
      <c r="J1140" s="2"/>
      <c r="K1140" s="2"/>
      <c r="L1140" s="2"/>
      <c r="M1140" s="2"/>
      <c r="N1140" s="2"/>
      <c r="O1140" s="2"/>
      <c r="P1140" s="2"/>
      <c r="Q1140" s="2"/>
      <c r="R1140" s="2"/>
      <c r="S1140" s="2"/>
      <c r="T1140" s="2"/>
      <c r="U1140" s="2"/>
      <c r="V1140" s="2"/>
      <c r="W1140" s="2"/>
      <c r="X1140" s="2"/>
      <c r="Y1140" s="2"/>
      <c r="Z1140" s="2"/>
      <c r="AA1140" s="2"/>
      <c r="AB1140" s="2"/>
      <c r="AC1140" s="2"/>
      <c r="AD1140" s="2"/>
      <c r="AE1140" s="2"/>
      <c r="AF1140" s="2"/>
      <c r="AG1140" s="2"/>
      <c r="AH1140" s="2"/>
      <c r="AI1140" s="2"/>
    </row>
    <row r="1141" spans="1:35" x14ac:dyDescent="0.15">
      <c r="A1141" t="s">
        <v>1176</v>
      </c>
      <c r="B1141" s="2"/>
      <c r="C1141" s="2"/>
      <c r="D1141" s="2"/>
      <c r="E1141" s="2"/>
      <c r="F1141" s="2"/>
      <c r="G1141" s="2"/>
      <c r="H1141" s="2"/>
      <c r="I1141" s="2"/>
      <c r="J1141" s="2"/>
      <c r="K1141" s="2"/>
      <c r="L1141" s="2"/>
      <c r="M1141" s="2"/>
      <c r="N1141" s="2"/>
      <c r="O1141" s="2"/>
      <c r="P1141" s="2"/>
      <c r="Q1141" s="2"/>
      <c r="R1141" s="2"/>
      <c r="S1141" s="2"/>
      <c r="T1141" s="2"/>
      <c r="U1141" s="2"/>
      <c r="V1141" s="2"/>
      <c r="W1141" s="2"/>
      <c r="X1141" s="2"/>
      <c r="Y1141" s="2"/>
      <c r="Z1141" s="2"/>
      <c r="AA1141" s="2"/>
      <c r="AB1141" s="2"/>
      <c r="AC1141" s="2"/>
      <c r="AD1141" s="2"/>
      <c r="AE1141" s="2"/>
      <c r="AF1141" s="2"/>
      <c r="AG1141" s="2"/>
      <c r="AH1141" s="2"/>
      <c r="AI1141" s="2"/>
    </row>
    <row r="1142" spans="1:35" x14ac:dyDescent="0.15">
      <c r="A1142" t="s">
        <v>1177</v>
      </c>
      <c r="B1142" s="2"/>
      <c r="C1142" s="2"/>
      <c r="D1142" s="2"/>
      <c r="E1142" s="2"/>
      <c r="F1142" s="2"/>
      <c r="G1142" s="2"/>
      <c r="H1142" s="2"/>
      <c r="I1142" s="2"/>
      <c r="J1142" s="2"/>
      <c r="K1142" s="2"/>
      <c r="L1142" s="2"/>
      <c r="M1142" s="2"/>
      <c r="N1142" s="2"/>
      <c r="O1142" s="2"/>
      <c r="P1142" s="2"/>
      <c r="Q1142" s="2"/>
      <c r="R1142" s="2"/>
      <c r="S1142" s="2"/>
      <c r="T1142" s="2"/>
      <c r="U1142" s="2"/>
      <c r="V1142" s="2"/>
      <c r="W1142" s="2"/>
      <c r="X1142" s="2"/>
      <c r="Y1142" s="2"/>
      <c r="Z1142" s="2"/>
      <c r="AA1142" s="2"/>
      <c r="AB1142" s="2"/>
      <c r="AC1142" s="2"/>
      <c r="AD1142" s="2"/>
      <c r="AE1142" s="2"/>
      <c r="AF1142" s="2"/>
      <c r="AG1142" s="2"/>
      <c r="AH1142" s="2"/>
      <c r="AI1142" s="2"/>
    </row>
    <row r="1143" spans="1:35" x14ac:dyDescent="0.15">
      <c r="A1143" t="s">
        <v>1178</v>
      </c>
      <c r="B1143" s="2"/>
      <c r="C1143" s="2"/>
      <c r="D1143" s="2"/>
      <c r="E1143" s="2"/>
      <c r="F1143" s="2"/>
      <c r="G1143" s="2"/>
      <c r="H1143" s="2"/>
      <c r="I1143" s="2"/>
      <c r="J1143" s="2"/>
      <c r="K1143" s="2"/>
      <c r="L1143" s="2"/>
      <c r="M1143" s="2"/>
      <c r="N1143" s="2"/>
      <c r="O1143" s="2"/>
      <c r="P1143" s="2"/>
      <c r="Q1143" s="2"/>
      <c r="R1143" s="2"/>
      <c r="S1143" s="2"/>
      <c r="T1143" s="2"/>
      <c r="U1143" s="2"/>
      <c r="V1143" s="2"/>
      <c r="W1143" s="2"/>
      <c r="X1143" s="2"/>
      <c r="Y1143" s="2"/>
      <c r="Z1143" s="2"/>
      <c r="AA1143" s="2"/>
      <c r="AB1143" s="2"/>
      <c r="AC1143" s="2"/>
      <c r="AD1143" s="2"/>
      <c r="AE1143" s="2"/>
      <c r="AF1143" s="2"/>
      <c r="AG1143" s="2"/>
      <c r="AH1143" s="2"/>
      <c r="AI1143" s="2"/>
    </row>
    <row r="1144" spans="1:35" x14ac:dyDescent="0.15">
      <c r="A1144" t="s">
        <v>1179</v>
      </c>
      <c r="B1144" s="2"/>
      <c r="C1144" s="2"/>
      <c r="D1144" s="2"/>
      <c r="E1144" s="2"/>
      <c r="F1144" s="2"/>
      <c r="G1144" s="2"/>
      <c r="H1144" s="2"/>
      <c r="I1144" s="2"/>
      <c r="J1144" s="2"/>
      <c r="K1144" s="2"/>
      <c r="L1144" s="2"/>
      <c r="M1144" s="2"/>
      <c r="N1144" s="2"/>
      <c r="O1144" s="2"/>
      <c r="P1144" s="2"/>
      <c r="Q1144" s="2"/>
      <c r="R1144" s="2"/>
      <c r="S1144" s="2"/>
      <c r="T1144" s="2"/>
      <c r="U1144" s="2"/>
      <c r="V1144" s="2"/>
      <c r="W1144" s="2"/>
      <c r="X1144" s="2"/>
      <c r="Y1144" s="2"/>
      <c r="Z1144" s="2"/>
      <c r="AA1144" s="2"/>
      <c r="AB1144" s="2"/>
      <c r="AC1144" s="2"/>
      <c r="AD1144" s="2"/>
      <c r="AE1144" s="2"/>
      <c r="AF1144" s="2"/>
      <c r="AG1144" s="2"/>
      <c r="AH1144" s="2"/>
      <c r="AI1144" s="2"/>
    </row>
    <row r="1145" spans="1:35" x14ac:dyDescent="0.15">
      <c r="A1145" t="s">
        <v>1180</v>
      </c>
      <c r="B1145" s="2"/>
      <c r="C1145" s="2"/>
      <c r="D1145" s="2"/>
      <c r="E1145" s="2"/>
      <c r="F1145" s="2"/>
      <c r="G1145" s="2"/>
      <c r="H1145" s="2"/>
      <c r="I1145" s="2"/>
      <c r="J1145" s="2"/>
      <c r="K1145" s="2"/>
      <c r="L1145" s="2"/>
      <c r="M1145" s="2"/>
      <c r="N1145" s="2"/>
      <c r="O1145" s="2"/>
      <c r="P1145" s="2"/>
      <c r="Q1145" s="2"/>
      <c r="R1145" s="2"/>
      <c r="S1145" s="2"/>
      <c r="T1145" s="2"/>
      <c r="U1145" s="2"/>
      <c r="V1145" s="2"/>
      <c r="W1145" s="2"/>
      <c r="X1145" s="2"/>
      <c r="Y1145" s="2"/>
      <c r="Z1145" s="2"/>
      <c r="AA1145" s="2"/>
      <c r="AB1145" s="2"/>
      <c r="AC1145" s="2"/>
      <c r="AD1145" s="2"/>
      <c r="AE1145" s="2"/>
      <c r="AF1145" s="2"/>
      <c r="AG1145" s="2"/>
      <c r="AH1145" s="2"/>
      <c r="AI1145" s="2"/>
    </row>
    <row r="1146" spans="1:35" x14ac:dyDescent="0.15">
      <c r="A1146" t="s">
        <v>1181</v>
      </c>
      <c r="B1146" s="2"/>
      <c r="C1146" s="2"/>
      <c r="D1146" s="2"/>
      <c r="E1146" s="2"/>
      <c r="F1146" s="2"/>
      <c r="G1146" s="2"/>
      <c r="H1146" s="2"/>
      <c r="I1146" s="2"/>
      <c r="J1146" s="2"/>
      <c r="K1146" s="2"/>
      <c r="L1146" s="2"/>
      <c r="M1146" s="2"/>
      <c r="N1146" s="2"/>
      <c r="O1146" s="2"/>
      <c r="P1146" s="2"/>
      <c r="Q1146" s="2"/>
      <c r="R1146" s="2"/>
      <c r="S1146" s="2"/>
      <c r="T1146" s="2"/>
      <c r="U1146" s="2"/>
      <c r="V1146" s="2"/>
      <c r="W1146" s="2"/>
      <c r="X1146" s="2"/>
      <c r="Y1146" s="2"/>
      <c r="Z1146" s="2"/>
      <c r="AA1146" s="2"/>
      <c r="AB1146" s="2"/>
      <c r="AC1146" s="2"/>
      <c r="AD1146" s="2"/>
      <c r="AE1146" s="2"/>
      <c r="AF1146" s="2"/>
      <c r="AG1146" s="2"/>
      <c r="AH1146" s="2"/>
      <c r="AI1146" s="2"/>
    </row>
    <row r="1147" spans="1:35" x14ac:dyDescent="0.15">
      <c r="A1147" t="s">
        <v>1182</v>
      </c>
      <c r="B1147" s="2"/>
      <c r="C1147" s="2"/>
      <c r="D1147" s="2"/>
      <c r="E1147" s="2"/>
      <c r="F1147" s="2"/>
      <c r="G1147" s="2"/>
      <c r="H1147" s="2"/>
      <c r="I1147" s="2"/>
      <c r="J1147" s="2"/>
      <c r="K1147" s="2"/>
      <c r="L1147" s="2"/>
      <c r="M1147" s="2"/>
      <c r="N1147" s="2"/>
      <c r="O1147" s="2"/>
      <c r="P1147" s="2"/>
      <c r="Q1147" s="2"/>
      <c r="R1147" s="2"/>
      <c r="S1147" s="2"/>
      <c r="T1147" s="2"/>
      <c r="U1147" s="2"/>
      <c r="V1147" s="2"/>
      <c r="W1147" s="2"/>
      <c r="X1147" s="2"/>
      <c r="Y1147" s="2"/>
      <c r="Z1147" s="2"/>
      <c r="AA1147" s="2"/>
      <c r="AB1147" s="2"/>
      <c r="AC1147" s="2"/>
      <c r="AD1147" s="2"/>
      <c r="AE1147" s="2"/>
      <c r="AF1147" s="2"/>
      <c r="AG1147" s="2"/>
      <c r="AH1147" s="2"/>
      <c r="AI1147" s="2"/>
    </row>
    <row r="1148" spans="1:35" x14ac:dyDescent="0.15">
      <c r="A1148" t="s">
        <v>1183</v>
      </c>
      <c r="B1148" s="2"/>
      <c r="C1148" s="2"/>
      <c r="D1148" s="2"/>
      <c r="E1148" s="2"/>
      <c r="F1148" s="2"/>
      <c r="G1148" s="2"/>
      <c r="H1148" s="2"/>
      <c r="I1148" s="2"/>
      <c r="J1148" s="2"/>
      <c r="K1148" s="2"/>
      <c r="L1148" s="2"/>
      <c r="M1148" s="2"/>
      <c r="N1148" s="2"/>
      <c r="O1148" s="2"/>
      <c r="P1148" s="2"/>
      <c r="Q1148" s="2"/>
      <c r="R1148" s="2"/>
      <c r="S1148" s="2"/>
      <c r="T1148" s="2"/>
      <c r="U1148" s="2"/>
      <c r="V1148" s="2"/>
      <c r="W1148" s="2"/>
      <c r="X1148" s="2"/>
      <c r="Y1148" s="2"/>
      <c r="Z1148" s="2"/>
      <c r="AA1148" s="2"/>
      <c r="AB1148" s="2"/>
      <c r="AC1148" s="2"/>
      <c r="AD1148" s="2"/>
      <c r="AE1148" s="2"/>
      <c r="AF1148" s="2"/>
      <c r="AG1148" s="2"/>
      <c r="AH1148" s="2"/>
      <c r="AI1148" s="2"/>
    </row>
    <row r="1149" spans="1:35" x14ac:dyDescent="0.15">
      <c r="A1149" t="s">
        <v>1184</v>
      </c>
      <c r="B1149" s="2"/>
      <c r="C1149" s="2"/>
      <c r="D1149" s="2"/>
      <c r="E1149" s="2"/>
      <c r="F1149" s="2"/>
      <c r="G1149" s="2"/>
      <c r="H1149" s="2"/>
      <c r="I1149" s="2"/>
      <c r="J1149" s="2"/>
      <c r="K1149" s="2"/>
      <c r="L1149" s="2"/>
      <c r="M1149" s="2"/>
      <c r="N1149" s="2"/>
      <c r="O1149" s="2"/>
      <c r="P1149" s="2"/>
      <c r="Q1149" s="2"/>
      <c r="R1149" s="2"/>
      <c r="S1149" s="2"/>
      <c r="T1149" s="2"/>
      <c r="U1149" s="2"/>
      <c r="V1149" s="2"/>
      <c r="W1149" s="2"/>
      <c r="X1149" s="2"/>
      <c r="Y1149" s="2"/>
      <c r="Z1149" s="2"/>
      <c r="AA1149" s="2"/>
      <c r="AB1149" s="2"/>
      <c r="AC1149" s="2"/>
      <c r="AD1149" s="2"/>
      <c r="AE1149" s="2"/>
      <c r="AF1149" s="2"/>
      <c r="AG1149" s="2"/>
      <c r="AH1149" s="2"/>
      <c r="AI1149" s="2"/>
    </row>
    <row r="1150" spans="1:35" x14ac:dyDescent="0.15">
      <c r="A1150" t="s">
        <v>1185</v>
      </c>
      <c r="B1150" s="2"/>
      <c r="C1150" s="2"/>
      <c r="D1150" s="2"/>
      <c r="E1150" s="2"/>
      <c r="F1150" s="2"/>
      <c r="G1150" s="2"/>
      <c r="H1150" s="2"/>
      <c r="I1150" s="2"/>
      <c r="J1150" s="2"/>
      <c r="K1150" s="2"/>
      <c r="L1150" s="2"/>
      <c r="M1150" s="2"/>
      <c r="N1150" s="2"/>
      <c r="O1150" s="2"/>
      <c r="P1150" s="2"/>
      <c r="Q1150" s="2"/>
      <c r="R1150" s="2"/>
      <c r="S1150" s="2"/>
      <c r="T1150" s="2"/>
      <c r="U1150" s="2"/>
      <c r="V1150" s="2"/>
      <c r="W1150" s="2"/>
      <c r="X1150" s="2"/>
      <c r="Y1150" s="2"/>
      <c r="Z1150" s="2"/>
      <c r="AA1150" s="2"/>
      <c r="AB1150" s="2"/>
      <c r="AC1150" s="2"/>
      <c r="AD1150" s="2"/>
      <c r="AE1150" s="2"/>
      <c r="AF1150" s="2"/>
      <c r="AG1150" s="2"/>
      <c r="AH1150" s="2"/>
      <c r="AI1150" s="2"/>
    </row>
    <row r="1151" spans="1:35" x14ac:dyDescent="0.15">
      <c r="A1151" t="s">
        <v>1186</v>
      </c>
      <c r="B1151" s="2"/>
      <c r="C1151" s="2"/>
      <c r="D1151" s="2"/>
      <c r="E1151" s="2"/>
      <c r="F1151" s="2"/>
      <c r="G1151" s="2"/>
      <c r="H1151" s="2"/>
      <c r="I1151" s="2"/>
      <c r="J1151" s="2"/>
      <c r="K1151" s="2"/>
      <c r="L1151" s="2"/>
      <c r="M1151" s="2"/>
      <c r="N1151" s="2"/>
      <c r="O1151" s="2"/>
      <c r="P1151" s="2"/>
      <c r="Q1151" s="2"/>
      <c r="R1151" s="2"/>
      <c r="S1151" s="2"/>
      <c r="T1151" s="2"/>
      <c r="U1151" s="2"/>
      <c r="V1151" s="2"/>
      <c r="W1151" s="2"/>
      <c r="X1151" s="2"/>
      <c r="Y1151" s="2"/>
      <c r="Z1151" s="2"/>
      <c r="AA1151" s="2"/>
      <c r="AB1151" s="2"/>
      <c r="AC1151" s="2"/>
      <c r="AD1151" s="2"/>
      <c r="AE1151" s="2"/>
      <c r="AF1151" s="2"/>
      <c r="AG1151" s="2"/>
      <c r="AH1151" s="2"/>
      <c r="AI1151" s="2"/>
    </row>
    <row r="1152" spans="1:35" x14ac:dyDescent="0.15">
      <c r="A1152" t="s">
        <v>1187</v>
      </c>
      <c r="B1152" s="2"/>
      <c r="C1152" s="2"/>
      <c r="D1152" s="2"/>
      <c r="E1152" s="2"/>
      <c r="F1152" s="2"/>
      <c r="G1152" s="2"/>
      <c r="H1152" s="2"/>
      <c r="I1152" s="2"/>
      <c r="J1152" s="2"/>
      <c r="K1152" s="2"/>
      <c r="L1152" s="2"/>
      <c r="M1152" s="2"/>
      <c r="N1152" s="2"/>
      <c r="O1152" s="2"/>
      <c r="P1152" s="2"/>
      <c r="Q1152" s="2"/>
      <c r="R1152" s="2"/>
      <c r="S1152" s="2"/>
      <c r="T1152" s="2"/>
      <c r="U1152" s="2"/>
      <c r="V1152" s="2"/>
      <c r="W1152" s="2"/>
      <c r="X1152" s="2"/>
      <c r="Y1152" s="2"/>
      <c r="Z1152" s="2"/>
      <c r="AA1152" s="2"/>
      <c r="AB1152" s="2"/>
      <c r="AC1152" s="2"/>
      <c r="AD1152" s="2"/>
      <c r="AE1152" s="2"/>
      <c r="AF1152" s="2"/>
      <c r="AG1152" s="2"/>
      <c r="AH1152" s="2"/>
      <c r="AI1152" s="2"/>
    </row>
    <row r="1153" spans="1:35" x14ac:dyDescent="0.15">
      <c r="A1153" t="s">
        <v>1188</v>
      </c>
      <c r="B1153" s="2"/>
      <c r="C1153" s="2"/>
      <c r="D1153" s="2"/>
      <c r="E1153" s="2"/>
      <c r="F1153" s="2"/>
      <c r="G1153" s="2"/>
      <c r="H1153" s="2"/>
      <c r="I1153" s="2"/>
      <c r="J1153" s="2"/>
      <c r="K1153" s="2"/>
      <c r="L1153" s="2"/>
      <c r="M1153" s="2"/>
      <c r="N1153" s="2"/>
      <c r="O1153" s="2"/>
      <c r="P1153" s="2"/>
      <c r="Q1153" s="2"/>
      <c r="R1153" s="2"/>
      <c r="S1153" s="2"/>
      <c r="T1153" s="2"/>
      <c r="U1153" s="2"/>
      <c r="V1153" s="2"/>
      <c r="W1153" s="2"/>
      <c r="X1153" s="2"/>
      <c r="Y1153" s="2"/>
      <c r="Z1153" s="2"/>
      <c r="AA1153" s="2"/>
      <c r="AB1153" s="2"/>
      <c r="AC1153" s="2"/>
      <c r="AD1153" s="2"/>
      <c r="AE1153" s="2"/>
      <c r="AF1153" s="2"/>
      <c r="AG1153" s="2"/>
      <c r="AH1153" s="2"/>
      <c r="AI1153" s="2"/>
    </row>
    <row r="1154" spans="1:35" x14ac:dyDescent="0.15">
      <c r="A1154" t="s">
        <v>1189</v>
      </c>
      <c r="B1154" s="2"/>
      <c r="C1154" s="2"/>
      <c r="D1154" s="2"/>
      <c r="E1154" s="2"/>
      <c r="F1154" s="2"/>
      <c r="G1154" s="2"/>
      <c r="H1154" s="2"/>
      <c r="I1154" s="2"/>
      <c r="J1154" s="2"/>
      <c r="K1154" s="2"/>
      <c r="L1154" s="2"/>
      <c r="M1154" s="2"/>
      <c r="N1154" s="2"/>
      <c r="O1154" s="2"/>
      <c r="P1154" s="2"/>
      <c r="Q1154" s="2"/>
      <c r="R1154" s="2"/>
      <c r="S1154" s="2"/>
      <c r="T1154" s="2"/>
      <c r="U1154" s="2"/>
      <c r="V1154" s="2"/>
      <c r="W1154" s="2"/>
      <c r="X1154" s="2"/>
      <c r="Y1154" s="2"/>
      <c r="Z1154" s="2"/>
      <c r="AA1154" s="2"/>
      <c r="AB1154" s="2"/>
      <c r="AC1154" s="2"/>
      <c r="AD1154" s="2"/>
      <c r="AE1154" s="2"/>
      <c r="AF1154" s="2"/>
      <c r="AG1154" s="2"/>
      <c r="AH1154" s="2"/>
      <c r="AI1154" s="2"/>
    </row>
    <row r="1155" spans="1:35" x14ac:dyDescent="0.15">
      <c r="A1155" t="s">
        <v>1190</v>
      </c>
      <c r="B1155" s="2"/>
      <c r="C1155" s="2"/>
      <c r="D1155" s="2"/>
      <c r="E1155" s="2"/>
      <c r="F1155" s="2"/>
      <c r="G1155" s="2"/>
      <c r="H1155" s="2"/>
      <c r="I1155" s="2"/>
      <c r="J1155" s="2"/>
      <c r="K1155" s="2"/>
      <c r="L1155" s="2"/>
      <c r="M1155" s="2"/>
      <c r="N1155" s="2"/>
      <c r="O1155" s="2"/>
      <c r="P1155" s="2"/>
      <c r="Q1155" s="2"/>
      <c r="R1155" s="2"/>
      <c r="S1155" s="2"/>
      <c r="T1155" s="2"/>
      <c r="U1155" s="2"/>
      <c r="V1155" s="2"/>
      <c r="W1155" s="2"/>
      <c r="X1155" s="2"/>
      <c r="Y1155" s="2"/>
      <c r="Z1155" s="2"/>
      <c r="AA1155" s="2"/>
      <c r="AB1155" s="2"/>
      <c r="AC1155" s="2"/>
      <c r="AD1155" s="2"/>
      <c r="AE1155" s="2"/>
      <c r="AF1155" s="2"/>
      <c r="AG1155" s="2"/>
      <c r="AH1155" s="2"/>
      <c r="AI1155" s="2"/>
    </row>
    <row r="1156" spans="1:35" x14ac:dyDescent="0.15">
      <c r="A1156" t="s">
        <v>1191</v>
      </c>
      <c r="B1156" s="2"/>
      <c r="C1156" s="2"/>
      <c r="D1156" s="2"/>
      <c r="E1156" s="2"/>
      <c r="F1156" s="2"/>
      <c r="G1156" s="2"/>
      <c r="H1156" s="2"/>
      <c r="I1156" s="2"/>
      <c r="J1156" s="2"/>
      <c r="K1156" s="2"/>
      <c r="L1156" s="2"/>
      <c r="M1156" s="2"/>
      <c r="N1156" s="2"/>
      <c r="O1156" s="2"/>
      <c r="P1156" s="2"/>
      <c r="Q1156" s="2"/>
      <c r="R1156" s="2"/>
      <c r="S1156" s="2"/>
      <c r="T1156" s="2"/>
      <c r="U1156" s="2"/>
      <c r="V1156" s="2"/>
      <c r="W1156" s="2"/>
      <c r="X1156" s="2"/>
      <c r="Y1156" s="2"/>
      <c r="Z1156" s="2"/>
      <c r="AA1156" s="2"/>
      <c r="AB1156" s="2"/>
      <c r="AC1156" s="2"/>
      <c r="AD1156" s="2"/>
      <c r="AE1156" s="2"/>
      <c r="AF1156" s="2"/>
      <c r="AG1156" s="2"/>
      <c r="AH1156" s="2"/>
      <c r="AI1156" s="2"/>
    </row>
    <row r="1157" spans="1:35" x14ac:dyDescent="0.15">
      <c r="A1157" t="s">
        <v>1192</v>
      </c>
      <c r="B1157" s="2"/>
      <c r="C1157" s="2"/>
      <c r="D1157" s="2"/>
      <c r="E1157" s="2"/>
      <c r="F1157" s="2"/>
      <c r="G1157" s="2"/>
      <c r="H1157" s="2"/>
      <c r="I1157" s="2"/>
      <c r="J1157" s="2"/>
      <c r="K1157" s="2"/>
      <c r="L1157" s="2"/>
      <c r="M1157" s="2"/>
      <c r="N1157" s="2"/>
      <c r="O1157" s="2"/>
      <c r="P1157" s="2"/>
      <c r="Q1157" s="2"/>
      <c r="R1157" s="2"/>
      <c r="S1157" s="2"/>
      <c r="T1157" s="2"/>
      <c r="U1157" s="2"/>
      <c r="V1157" s="2"/>
      <c r="W1157" s="2"/>
      <c r="X1157" s="2"/>
      <c r="Y1157" s="2"/>
      <c r="Z1157" s="2"/>
      <c r="AA1157" s="2"/>
      <c r="AB1157" s="2"/>
      <c r="AC1157" s="2"/>
      <c r="AD1157" s="2"/>
      <c r="AE1157" s="2"/>
      <c r="AF1157" s="2"/>
      <c r="AG1157" s="2"/>
      <c r="AH1157" s="2"/>
      <c r="AI1157" s="2"/>
    </row>
    <row r="1158" spans="1:35" x14ac:dyDescent="0.15">
      <c r="A1158" t="s">
        <v>1193</v>
      </c>
      <c r="B1158" s="2"/>
      <c r="C1158" s="2"/>
      <c r="D1158" s="2"/>
      <c r="E1158" s="2"/>
      <c r="F1158" s="2"/>
      <c r="G1158" s="2"/>
      <c r="H1158" s="2"/>
      <c r="I1158" s="2"/>
      <c r="J1158" s="2"/>
      <c r="K1158" s="2"/>
      <c r="L1158" s="2"/>
      <c r="M1158" s="2"/>
      <c r="N1158" s="2"/>
      <c r="O1158" s="2"/>
      <c r="P1158" s="2"/>
      <c r="Q1158" s="2"/>
      <c r="R1158" s="2"/>
      <c r="S1158" s="2"/>
      <c r="T1158" s="2"/>
      <c r="U1158" s="2"/>
      <c r="V1158" s="2"/>
      <c r="W1158" s="2"/>
      <c r="X1158" s="2"/>
      <c r="Y1158" s="2"/>
      <c r="Z1158" s="2"/>
      <c r="AA1158" s="2"/>
      <c r="AB1158" s="2"/>
      <c r="AC1158" s="2"/>
      <c r="AD1158" s="2"/>
      <c r="AE1158" s="2"/>
      <c r="AF1158" s="2"/>
      <c r="AG1158" s="2"/>
      <c r="AH1158" s="2"/>
      <c r="AI1158" s="2"/>
    </row>
    <row r="1159" spans="1:35" x14ac:dyDescent="0.15">
      <c r="A1159" t="s">
        <v>1194</v>
      </c>
      <c r="B1159" s="2"/>
      <c r="C1159" s="2"/>
      <c r="D1159" s="2"/>
      <c r="E1159" s="2"/>
      <c r="F1159" s="2"/>
      <c r="G1159" s="2"/>
      <c r="H1159" s="2"/>
      <c r="I1159" s="2"/>
      <c r="J1159" s="2"/>
      <c r="K1159" s="2"/>
      <c r="L1159" s="2"/>
      <c r="M1159" s="2"/>
      <c r="N1159" s="2"/>
      <c r="O1159" s="2"/>
      <c r="P1159" s="2"/>
      <c r="Q1159" s="2"/>
      <c r="R1159" s="2"/>
      <c r="S1159" s="2"/>
      <c r="T1159" s="2"/>
      <c r="U1159" s="2"/>
      <c r="V1159" s="2"/>
      <c r="W1159" s="2"/>
      <c r="X1159" s="2"/>
      <c r="Y1159" s="2"/>
      <c r="Z1159" s="2"/>
      <c r="AA1159" s="2"/>
      <c r="AB1159" s="2"/>
      <c r="AC1159" s="2"/>
      <c r="AD1159" s="2"/>
      <c r="AE1159" s="2"/>
      <c r="AF1159" s="2"/>
      <c r="AG1159" s="2"/>
      <c r="AH1159" s="2"/>
      <c r="AI1159" s="2"/>
    </row>
    <row r="1160" spans="1:35" x14ac:dyDescent="0.15">
      <c r="A1160" t="s">
        <v>1195</v>
      </c>
      <c r="B1160" s="2"/>
      <c r="C1160" s="2"/>
      <c r="D1160" s="2"/>
      <c r="E1160" s="2"/>
      <c r="F1160" s="2"/>
      <c r="G1160" s="2"/>
      <c r="H1160" s="2"/>
      <c r="I1160" s="2"/>
      <c r="J1160" s="2"/>
      <c r="K1160" s="2"/>
      <c r="L1160" s="2"/>
      <c r="M1160" s="2"/>
      <c r="N1160" s="2"/>
      <c r="O1160" s="2"/>
      <c r="P1160" s="2"/>
      <c r="Q1160" s="2"/>
      <c r="R1160" s="2"/>
      <c r="S1160" s="2"/>
      <c r="T1160" s="2"/>
      <c r="U1160" s="2"/>
      <c r="V1160" s="2"/>
      <c r="W1160" s="2"/>
      <c r="X1160" s="2"/>
      <c r="Y1160" s="2"/>
      <c r="Z1160" s="2"/>
      <c r="AA1160" s="2"/>
      <c r="AB1160" s="2"/>
      <c r="AC1160" s="2"/>
      <c r="AD1160" s="2"/>
      <c r="AE1160" s="2"/>
      <c r="AF1160" s="2"/>
      <c r="AG1160" s="2"/>
      <c r="AH1160" s="2"/>
      <c r="AI1160" s="2"/>
    </row>
    <row r="1161" spans="1:35" x14ac:dyDescent="0.15">
      <c r="A1161" t="s">
        <v>1196</v>
      </c>
      <c r="B1161" s="2"/>
      <c r="C1161" s="2"/>
      <c r="D1161" s="2"/>
      <c r="E1161" s="2"/>
      <c r="F1161" s="2"/>
      <c r="G1161" s="2"/>
      <c r="H1161" s="2"/>
      <c r="I1161" s="2"/>
      <c r="J1161" s="2"/>
      <c r="K1161" s="2"/>
      <c r="L1161" s="2"/>
      <c r="M1161" s="2"/>
      <c r="N1161" s="2"/>
      <c r="O1161" s="2"/>
      <c r="P1161" s="2"/>
      <c r="Q1161" s="2"/>
      <c r="R1161" s="2"/>
      <c r="S1161" s="2"/>
      <c r="T1161" s="2"/>
      <c r="U1161" s="2"/>
      <c r="V1161" s="2"/>
      <c r="W1161" s="2"/>
      <c r="X1161" s="2"/>
      <c r="Y1161" s="2"/>
      <c r="Z1161" s="2"/>
      <c r="AA1161" s="2"/>
      <c r="AB1161" s="2"/>
      <c r="AC1161" s="2"/>
      <c r="AD1161" s="2"/>
      <c r="AE1161" s="2"/>
      <c r="AF1161" s="2"/>
      <c r="AG1161" s="2"/>
      <c r="AH1161" s="2"/>
      <c r="AI1161" s="2"/>
    </row>
    <row r="1162" spans="1:35" x14ac:dyDescent="0.15">
      <c r="A1162" t="s">
        <v>1197</v>
      </c>
      <c r="B1162" s="2"/>
      <c r="C1162" s="2"/>
      <c r="D1162" s="2"/>
      <c r="E1162" s="2"/>
      <c r="F1162" s="2"/>
      <c r="G1162" s="2"/>
      <c r="H1162" s="2"/>
      <c r="I1162" s="2"/>
      <c r="J1162" s="2"/>
      <c r="K1162" s="2"/>
      <c r="L1162" s="2"/>
      <c r="M1162" s="2"/>
      <c r="N1162" s="2"/>
      <c r="O1162" s="2"/>
      <c r="P1162" s="2"/>
      <c r="Q1162" s="2"/>
      <c r="R1162" s="2"/>
      <c r="S1162" s="2"/>
      <c r="T1162" s="2"/>
      <c r="U1162" s="2"/>
      <c r="V1162" s="2"/>
      <c r="W1162" s="2"/>
      <c r="X1162" s="2"/>
      <c r="Y1162" s="2"/>
      <c r="Z1162" s="2"/>
      <c r="AA1162" s="2"/>
      <c r="AB1162" s="2"/>
      <c r="AC1162" s="2"/>
      <c r="AD1162" s="2"/>
      <c r="AE1162" s="2"/>
      <c r="AF1162" s="2"/>
      <c r="AG1162" s="2"/>
      <c r="AH1162" s="2"/>
      <c r="AI1162" s="2"/>
    </row>
    <row r="1163" spans="1:35" x14ac:dyDescent="0.15">
      <c r="A1163" t="s">
        <v>1198</v>
      </c>
      <c r="B1163" s="2"/>
      <c r="C1163" s="2"/>
      <c r="D1163" s="2"/>
      <c r="E1163" s="2"/>
      <c r="F1163" s="2"/>
      <c r="G1163" s="2"/>
      <c r="H1163" s="2"/>
      <c r="I1163" s="2"/>
      <c r="J1163" s="2"/>
      <c r="K1163" s="2"/>
      <c r="L1163" s="2"/>
      <c r="M1163" s="2"/>
      <c r="N1163" s="2"/>
      <c r="O1163" s="2"/>
      <c r="P1163" s="2"/>
      <c r="Q1163" s="2"/>
      <c r="R1163" s="2"/>
      <c r="S1163" s="2"/>
      <c r="T1163" s="2"/>
      <c r="U1163" s="2"/>
      <c r="V1163" s="2"/>
      <c r="W1163" s="2"/>
      <c r="X1163" s="2"/>
      <c r="Y1163" s="2"/>
      <c r="Z1163" s="2"/>
      <c r="AA1163" s="2"/>
      <c r="AB1163" s="2"/>
      <c r="AC1163" s="2"/>
      <c r="AD1163" s="2"/>
      <c r="AE1163" s="2"/>
      <c r="AF1163" s="2"/>
      <c r="AG1163" s="2"/>
      <c r="AH1163" s="2"/>
      <c r="AI1163" s="2"/>
    </row>
    <row r="1164" spans="1:35" x14ac:dyDescent="0.15">
      <c r="A1164" t="s">
        <v>1199</v>
      </c>
      <c r="B1164" s="2"/>
      <c r="C1164" s="2"/>
      <c r="D1164" s="2"/>
      <c r="E1164" s="2"/>
      <c r="F1164" s="2"/>
      <c r="G1164" s="2"/>
      <c r="H1164" s="2"/>
      <c r="I1164" s="2"/>
      <c r="J1164" s="2"/>
      <c r="K1164" s="2"/>
      <c r="L1164" s="2"/>
      <c r="M1164" s="2"/>
      <c r="N1164" s="2"/>
      <c r="O1164" s="2"/>
      <c r="P1164" s="2"/>
      <c r="Q1164" s="2"/>
      <c r="R1164" s="2"/>
      <c r="S1164" s="2"/>
      <c r="T1164" s="2"/>
      <c r="U1164" s="2"/>
      <c r="V1164" s="2"/>
      <c r="W1164" s="2"/>
      <c r="X1164" s="2"/>
      <c r="Y1164" s="2"/>
      <c r="Z1164" s="2"/>
      <c r="AA1164" s="2"/>
      <c r="AB1164" s="2"/>
      <c r="AC1164" s="2"/>
      <c r="AD1164" s="2"/>
      <c r="AE1164" s="2"/>
      <c r="AF1164" s="2"/>
      <c r="AG1164" s="2"/>
      <c r="AH1164" s="2"/>
      <c r="AI1164" s="2"/>
    </row>
    <row r="1165" spans="1:35" x14ac:dyDescent="0.15">
      <c r="A1165" t="s">
        <v>1200</v>
      </c>
      <c r="B1165" s="2"/>
      <c r="C1165" s="2"/>
      <c r="D1165" s="2"/>
      <c r="E1165" s="2"/>
      <c r="F1165" s="2"/>
      <c r="G1165" s="2"/>
      <c r="H1165" s="2"/>
      <c r="I1165" s="2"/>
      <c r="J1165" s="2"/>
      <c r="K1165" s="2"/>
      <c r="L1165" s="2"/>
      <c r="M1165" s="2"/>
      <c r="N1165" s="2"/>
      <c r="O1165" s="2"/>
      <c r="P1165" s="2"/>
      <c r="Q1165" s="2"/>
      <c r="R1165" s="2"/>
      <c r="S1165" s="2"/>
      <c r="T1165" s="2"/>
      <c r="U1165" s="2"/>
      <c r="V1165" s="2"/>
      <c r="W1165" s="2"/>
      <c r="X1165" s="2"/>
      <c r="Y1165" s="2"/>
      <c r="Z1165" s="2"/>
      <c r="AA1165" s="2"/>
      <c r="AB1165" s="2"/>
      <c r="AC1165" s="2"/>
      <c r="AD1165" s="2"/>
      <c r="AE1165" s="2"/>
      <c r="AF1165" s="2"/>
      <c r="AG1165" s="2"/>
      <c r="AH1165" s="2"/>
      <c r="AI1165" s="2"/>
    </row>
    <row r="1166" spans="1:35" x14ac:dyDescent="0.15">
      <c r="A1166" t="s">
        <v>1201</v>
      </c>
      <c r="B1166" s="2"/>
      <c r="C1166" s="2"/>
      <c r="D1166" s="2"/>
      <c r="E1166" s="2"/>
      <c r="F1166" s="2"/>
      <c r="G1166" s="2"/>
      <c r="H1166" s="2"/>
      <c r="I1166" s="2"/>
      <c r="J1166" s="2"/>
      <c r="K1166" s="2"/>
      <c r="L1166" s="2"/>
      <c r="M1166" s="2"/>
      <c r="N1166" s="2"/>
      <c r="O1166" s="2"/>
      <c r="P1166" s="2"/>
      <c r="Q1166" s="2"/>
      <c r="R1166" s="2"/>
      <c r="S1166" s="2"/>
      <c r="T1166" s="2"/>
      <c r="U1166" s="2"/>
      <c r="V1166" s="2"/>
      <c r="W1166" s="2"/>
      <c r="X1166" s="2"/>
      <c r="Y1166" s="2"/>
      <c r="Z1166" s="2"/>
      <c r="AA1166" s="2"/>
      <c r="AB1166" s="2"/>
      <c r="AC1166" s="2"/>
      <c r="AD1166" s="2"/>
      <c r="AE1166" s="2"/>
      <c r="AF1166" s="2"/>
      <c r="AG1166" s="2"/>
      <c r="AH1166" s="2"/>
      <c r="AI1166" s="2"/>
    </row>
    <row r="1167" spans="1:35" x14ac:dyDescent="0.15">
      <c r="A1167" t="s">
        <v>1202</v>
      </c>
      <c r="B1167" s="2"/>
      <c r="C1167" s="2"/>
      <c r="D1167" s="2"/>
      <c r="E1167" s="2"/>
      <c r="F1167" s="2"/>
      <c r="G1167" s="2"/>
      <c r="H1167" s="2"/>
      <c r="I1167" s="2"/>
      <c r="J1167" s="2"/>
      <c r="K1167" s="2"/>
      <c r="L1167" s="2"/>
      <c r="M1167" s="2"/>
      <c r="N1167" s="2"/>
      <c r="O1167" s="2"/>
      <c r="P1167" s="2"/>
      <c r="Q1167" s="2"/>
      <c r="R1167" s="2"/>
      <c r="S1167" s="2"/>
      <c r="T1167" s="2"/>
      <c r="U1167" s="2"/>
      <c r="V1167" s="2"/>
      <c r="W1167" s="2"/>
      <c r="X1167" s="2"/>
      <c r="Y1167" s="2"/>
      <c r="Z1167" s="2"/>
      <c r="AA1167" s="2"/>
      <c r="AB1167" s="2"/>
      <c r="AC1167" s="2"/>
      <c r="AD1167" s="2"/>
      <c r="AE1167" s="2"/>
      <c r="AF1167" s="2"/>
      <c r="AG1167" s="2"/>
      <c r="AH1167" s="2"/>
      <c r="AI1167" s="2"/>
    </row>
    <row r="1168" spans="1:35" x14ac:dyDescent="0.15">
      <c r="A1168" t="s">
        <v>1203</v>
      </c>
      <c r="B1168" s="2"/>
      <c r="C1168" s="2"/>
      <c r="D1168" s="2"/>
      <c r="E1168" s="2"/>
      <c r="F1168" s="2"/>
      <c r="G1168" s="2"/>
      <c r="H1168" s="2"/>
      <c r="I1168" s="2"/>
      <c r="J1168" s="2"/>
      <c r="K1168" s="2"/>
      <c r="L1168" s="2"/>
      <c r="M1168" s="2"/>
      <c r="N1168" s="2"/>
      <c r="O1168" s="2"/>
      <c r="P1168" s="2"/>
      <c r="Q1168" s="2"/>
      <c r="R1168" s="2"/>
      <c r="S1168" s="2"/>
      <c r="T1168" s="2"/>
      <c r="U1168" s="2"/>
      <c r="V1168" s="2"/>
      <c r="W1168" s="2"/>
      <c r="X1168" s="2"/>
      <c r="Y1168" s="2"/>
      <c r="Z1168" s="2"/>
      <c r="AA1168" s="2"/>
      <c r="AB1168" s="2"/>
      <c r="AC1168" s="2"/>
      <c r="AD1168" s="2"/>
      <c r="AE1168" s="2"/>
      <c r="AF1168" s="2"/>
      <c r="AG1168" s="2"/>
      <c r="AH1168" s="2"/>
      <c r="AI1168" s="2"/>
    </row>
    <row r="1169" spans="1:35" x14ac:dyDescent="0.15">
      <c r="A1169" t="s">
        <v>1204</v>
      </c>
      <c r="B1169" s="2"/>
      <c r="C1169" s="2"/>
      <c r="D1169" s="2"/>
      <c r="E1169" s="2"/>
      <c r="F1169" s="2"/>
      <c r="G1169" s="2"/>
      <c r="H1169" s="2"/>
      <c r="I1169" s="2"/>
      <c r="J1169" s="2"/>
      <c r="K1169" s="2"/>
      <c r="L1169" s="2"/>
      <c r="M1169" s="2"/>
      <c r="N1169" s="2"/>
      <c r="O1169" s="2"/>
      <c r="P1169" s="2"/>
      <c r="Q1169" s="2"/>
      <c r="R1169" s="2"/>
      <c r="S1169" s="2"/>
      <c r="T1169" s="2"/>
      <c r="U1169" s="2"/>
      <c r="V1169" s="2"/>
      <c r="W1169" s="2"/>
      <c r="X1169" s="2"/>
      <c r="Y1169" s="2"/>
      <c r="Z1169" s="2"/>
      <c r="AA1169" s="2"/>
      <c r="AB1169" s="2"/>
      <c r="AC1169" s="2"/>
      <c r="AD1169" s="2"/>
      <c r="AE1169" s="2"/>
      <c r="AF1169" s="2"/>
      <c r="AG1169" s="2"/>
      <c r="AH1169" s="2"/>
      <c r="AI1169" s="2"/>
    </row>
    <row r="1170" spans="1:35" x14ac:dyDescent="0.15">
      <c r="A1170" t="s">
        <v>1205</v>
      </c>
      <c r="B1170" s="2"/>
      <c r="C1170" s="2"/>
      <c r="D1170" s="2"/>
      <c r="E1170" s="2"/>
      <c r="F1170" s="2"/>
      <c r="G1170" s="2"/>
      <c r="H1170" s="2"/>
      <c r="I1170" s="2"/>
      <c r="J1170" s="2"/>
      <c r="K1170" s="2"/>
      <c r="L1170" s="2"/>
      <c r="M1170" s="2"/>
      <c r="N1170" s="2"/>
      <c r="O1170" s="2"/>
      <c r="P1170" s="2"/>
      <c r="Q1170" s="2"/>
      <c r="R1170" s="2"/>
      <c r="S1170" s="2"/>
      <c r="T1170" s="2"/>
      <c r="U1170" s="2"/>
      <c r="V1170" s="2"/>
      <c r="W1170" s="2"/>
      <c r="X1170" s="2"/>
      <c r="Y1170" s="2"/>
      <c r="Z1170" s="2"/>
      <c r="AA1170" s="2"/>
      <c r="AB1170" s="2"/>
      <c r="AC1170" s="2"/>
      <c r="AD1170" s="2"/>
      <c r="AE1170" s="2"/>
      <c r="AF1170" s="2"/>
      <c r="AG1170" s="2"/>
      <c r="AH1170" s="2"/>
      <c r="AI1170" s="2"/>
    </row>
    <row r="1171" spans="1:35" x14ac:dyDescent="0.15">
      <c r="A1171" t="s">
        <v>1206</v>
      </c>
      <c r="B1171" s="2"/>
      <c r="C1171" s="2"/>
      <c r="D1171" s="2"/>
      <c r="E1171" s="2"/>
      <c r="F1171" s="2"/>
      <c r="G1171" s="2"/>
      <c r="H1171" s="2"/>
      <c r="I1171" s="2"/>
      <c r="J1171" s="2"/>
      <c r="K1171" s="2"/>
      <c r="L1171" s="2"/>
      <c r="M1171" s="2"/>
      <c r="N1171" s="2"/>
      <c r="O1171" s="2"/>
      <c r="P1171" s="2"/>
      <c r="Q1171" s="2"/>
      <c r="R1171" s="2"/>
      <c r="S1171" s="2"/>
      <c r="T1171" s="2"/>
      <c r="U1171" s="2"/>
      <c r="V1171" s="2"/>
      <c r="W1171" s="2"/>
      <c r="X1171" s="2"/>
      <c r="Y1171" s="2"/>
      <c r="Z1171" s="2"/>
      <c r="AA1171" s="2"/>
      <c r="AB1171" s="2"/>
      <c r="AC1171" s="2"/>
      <c r="AD1171" s="2"/>
      <c r="AE1171" s="2"/>
      <c r="AF1171" s="2"/>
      <c r="AG1171" s="2"/>
      <c r="AH1171" s="2"/>
      <c r="AI1171" s="2"/>
    </row>
    <row r="1172" spans="1:35" x14ac:dyDescent="0.15">
      <c r="A1172" t="s">
        <v>1207</v>
      </c>
      <c r="B1172" s="2"/>
      <c r="C1172" s="2"/>
      <c r="D1172" s="2"/>
      <c r="E1172" s="2"/>
      <c r="F1172" s="2"/>
      <c r="G1172" s="2"/>
      <c r="H1172" s="2"/>
      <c r="I1172" s="2"/>
      <c r="J1172" s="2"/>
      <c r="K1172" s="2"/>
      <c r="L1172" s="2"/>
      <c r="M1172" s="2"/>
      <c r="N1172" s="2"/>
      <c r="O1172" s="2"/>
      <c r="P1172" s="2"/>
      <c r="Q1172" s="2"/>
      <c r="R1172" s="2"/>
      <c r="S1172" s="2"/>
      <c r="T1172" s="2"/>
      <c r="U1172" s="2"/>
      <c r="V1172" s="2"/>
      <c r="W1172" s="2"/>
      <c r="X1172" s="2"/>
      <c r="Y1172" s="2"/>
      <c r="Z1172" s="2"/>
      <c r="AA1172" s="2"/>
      <c r="AB1172" s="2"/>
      <c r="AC1172" s="2"/>
      <c r="AD1172" s="2"/>
      <c r="AE1172" s="2"/>
      <c r="AF1172" s="2"/>
      <c r="AG1172" s="2"/>
      <c r="AH1172" s="2"/>
      <c r="AI1172" s="2"/>
    </row>
    <row r="1173" spans="1:35" x14ac:dyDescent="0.15">
      <c r="A1173" t="s">
        <v>1208</v>
      </c>
      <c r="B1173" s="2"/>
      <c r="C1173" s="2"/>
      <c r="D1173" s="2"/>
      <c r="E1173" s="2"/>
      <c r="F1173" s="2"/>
      <c r="G1173" s="2"/>
      <c r="H1173" s="2"/>
      <c r="I1173" s="2"/>
      <c r="J1173" s="2"/>
      <c r="K1173" s="2"/>
      <c r="L1173" s="2"/>
      <c r="M1173" s="2"/>
      <c r="N1173" s="2"/>
      <c r="O1173" s="2"/>
      <c r="P1173" s="2"/>
      <c r="Q1173" s="2"/>
      <c r="R1173" s="2"/>
      <c r="S1173" s="2"/>
      <c r="T1173" s="2"/>
      <c r="U1173" s="2"/>
      <c r="V1173" s="2"/>
      <c r="W1173" s="2"/>
      <c r="X1173" s="2"/>
      <c r="Y1173" s="2"/>
      <c r="Z1173" s="2"/>
      <c r="AA1173" s="2"/>
      <c r="AB1173" s="2"/>
      <c r="AC1173" s="2"/>
      <c r="AD1173" s="2"/>
      <c r="AE1173" s="2"/>
      <c r="AF1173" s="2"/>
      <c r="AG1173" s="2"/>
      <c r="AH1173" s="2"/>
      <c r="AI1173" s="2"/>
    </row>
    <row r="1174" spans="1:35" x14ac:dyDescent="0.15">
      <c r="A1174" t="s">
        <v>1209</v>
      </c>
      <c r="B1174" s="2"/>
      <c r="C1174" s="2"/>
      <c r="D1174" s="2"/>
      <c r="E1174" s="2"/>
      <c r="F1174" s="2"/>
      <c r="G1174" s="2"/>
      <c r="H1174" s="2"/>
      <c r="I1174" s="2"/>
      <c r="J1174" s="2"/>
      <c r="K1174" s="2"/>
      <c r="L1174" s="2"/>
      <c r="M1174" s="2"/>
      <c r="N1174" s="2"/>
      <c r="O1174" s="2"/>
      <c r="P1174" s="2"/>
      <c r="Q1174" s="2"/>
      <c r="R1174" s="2"/>
      <c r="S1174" s="2"/>
      <c r="T1174" s="2"/>
      <c r="U1174" s="2"/>
      <c r="V1174" s="2"/>
      <c r="W1174" s="2"/>
      <c r="X1174" s="2"/>
      <c r="Y1174" s="2"/>
      <c r="Z1174" s="2"/>
      <c r="AA1174" s="2"/>
      <c r="AB1174" s="2"/>
      <c r="AC1174" s="2"/>
      <c r="AD1174" s="2"/>
      <c r="AE1174" s="2"/>
      <c r="AF1174" s="2"/>
      <c r="AG1174" s="2"/>
      <c r="AH1174" s="2"/>
      <c r="AI1174" s="2"/>
    </row>
    <row r="1175" spans="1:35" x14ac:dyDescent="0.15">
      <c r="A1175" t="s">
        <v>1210</v>
      </c>
      <c r="B1175" s="2"/>
      <c r="C1175" s="2"/>
      <c r="D1175" s="2"/>
      <c r="E1175" s="2"/>
      <c r="F1175" s="2"/>
      <c r="G1175" s="2"/>
      <c r="H1175" s="2"/>
      <c r="I1175" s="2"/>
      <c r="J1175" s="2"/>
      <c r="K1175" s="2"/>
      <c r="L1175" s="2"/>
      <c r="M1175" s="2"/>
      <c r="N1175" s="2"/>
      <c r="O1175" s="2"/>
      <c r="P1175" s="2"/>
      <c r="Q1175" s="2"/>
      <c r="R1175" s="2"/>
      <c r="S1175" s="2"/>
      <c r="T1175" s="2"/>
      <c r="U1175" s="2"/>
      <c r="V1175" s="2"/>
      <c r="W1175" s="2"/>
      <c r="X1175" s="2"/>
      <c r="Y1175" s="2"/>
      <c r="Z1175" s="2"/>
      <c r="AA1175" s="2"/>
      <c r="AB1175" s="2"/>
      <c r="AC1175" s="2"/>
      <c r="AD1175" s="2"/>
      <c r="AE1175" s="2"/>
      <c r="AF1175" s="2"/>
      <c r="AG1175" s="2"/>
      <c r="AH1175" s="2"/>
      <c r="AI1175" s="2"/>
    </row>
    <row r="1176" spans="1:35" x14ac:dyDescent="0.15">
      <c r="A1176" t="s">
        <v>1211</v>
      </c>
      <c r="B1176" s="2"/>
      <c r="C1176" s="2"/>
      <c r="D1176" s="2"/>
      <c r="E1176" s="2"/>
      <c r="F1176" s="2"/>
      <c r="G1176" s="2"/>
      <c r="H1176" s="2"/>
      <c r="I1176" s="2"/>
      <c r="J1176" s="2"/>
      <c r="K1176" s="2"/>
      <c r="L1176" s="2"/>
      <c r="M1176" s="2"/>
      <c r="N1176" s="2"/>
      <c r="O1176" s="2"/>
      <c r="P1176" s="2"/>
      <c r="Q1176" s="2"/>
      <c r="R1176" s="2"/>
      <c r="S1176" s="2"/>
      <c r="T1176" s="2"/>
      <c r="U1176" s="2"/>
      <c r="V1176" s="2"/>
      <c r="W1176" s="2"/>
      <c r="X1176" s="2"/>
      <c r="Y1176" s="2"/>
      <c r="Z1176" s="2"/>
      <c r="AA1176" s="2"/>
      <c r="AB1176" s="2"/>
      <c r="AC1176" s="2"/>
      <c r="AD1176" s="2"/>
      <c r="AE1176" s="2"/>
      <c r="AF1176" s="2"/>
      <c r="AG1176" s="2"/>
      <c r="AH1176" s="2"/>
      <c r="AI1176" s="2"/>
    </row>
    <row r="1177" spans="1:35" x14ac:dyDescent="0.15">
      <c r="A1177" t="s">
        <v>1212</v>
      </c>
      <c r="B1177" s="2"/>
      <c r="C1177" s="2"/>
      <c r="D1177" s="2"/>
      <c r="E1177" s="2"/>
      <c r="F1177" s="2"/>
      <c r="G1177" s="2"/>
      <c r="H1177" s="2"/>
      <c r="I1177" s="2"/>
      <c r="J1177" s="2"/>
      <c r="K1177" s="2"/>
      <c r="L1177" s="2"/>
      <c r="M1177" s="2"/>
      <c r="N1177" s="2"/>
      <c r="O1177" s="2"/>
      <c r="P1177" s="2"/>
      <c r="Q1177" s="2"/>
      <c r="R1177" s="2"/>
      <c r="S1177" s="2"/>
      <c r="T1177" s="2"/>
      <c r="U1177" s="2"/>
      <c r="V1177" s="2"/>
      <c r="W1177" s="2"/>
      <c r="X1177" s="2"/>
      <c r="Y1177" s="2"/>
      <c r="Z1177" s="2"/>
      <c r="AA1177" s="2"/>
      <c r="AB1177" s="2"/>
      <c r="AC1177" s="2"/>
      <c r="AD1177" s="2"/>
      <c r="AE1177" s="2"/>
      <c r="AF1177" s="2"/>
      <c r="AG1177" s="2"/>
      <c r="AH1177" s="2"/>
      <c r="AI1177" s="2"/>
    </row>
    <row r="1178" spans="1:35" x14ac:dyDescent="0.15">
      <c r="A1178" t="s">
        <v>1213</v>
      </c>
      <c r="B1178" s="2"/>
      <c r="C1178" s="2"/>
      <c r="D1178" s="2"/>
      <c r="E1178" s="2"/>
      <c r="F1178" s="2"/>
      <c r="G1178" s="2"/>
      <c r="H1178" s="2"/>
      <c r="I1178" s="2"/>
      <c r="J1178" s="2"/>
      <c r="K1178" s="2"/>
      <c r="L1178" s="2"/>
      <c r="M1178" s="2"/>
      <c r="N1178" s="2"/>
      <c r="O1178" s="2"/>
      <c r="P1178" s="2"/>
      <c r="Q1178" s="2"/>
      <c r="R1178" s="2"/>
      <c r="S1178" s="2"/>
      <c r="T1178" s="2"/>
      <c r="U1178" s="2"/>
      <c r="V1178" s="2"/>
      <c r="W1178" s="2"/>
      <c r="X1178" s="2"/>
      <c r="Y1178" s="2"/>
      <c r="Z1178" s="2"/>
      <c r="AA1178" s="2"/>
      <c r="AB1178" s="2"/>
      <c r="AC1178" s="2"/>
      <c r="AD1178" s="2"/>
      <c r="AE1178" s="2"/>
      <c r="AF1178" s="2"/>
      <c r="AG1178" s="2"/>
      <c r="AH1178" s="2"/>
      <c r="AI1178" s="2"/>
    </row>
    <row r="1179" spans="1:35" x14ac:dyDescent="0.15">
      <c r="A1179" t="s">
        <v>1214</v>
      </c>
      <c r="B1179" s="2"/>
      <c r="C1179" s="2"/>
      <c r="D1179" s="2"/>
      <c r="E1179" s="2"/>
      <c r="F1179" s="2"/>
      <c r="G1179" s="2"/>
      <c r="H1179" s="2"/>
      <c r="I1179" s="2"/>
      <c r="J1179" s="2"/>
      <c r="K1179" s="2"/>
      <c r="L1179" s="2"/>
      <c r="M1179" s="2"/>
      <c r="N1179" s="2"/>
      <c r="O1179" s="2"/>
      <c r="P1179" s="2"/>
      <c r="Q1179" s="2"/>
      <c r="R1179" s="2"/>
      <c r="S1179" s="2"/>
      <c r="T1179" s="2"/>
      <c r="U1179" s="2"/>
      <c r="V1179" s="2"/>
      <c r="W1179" s="2"/>
      <c r="X1179" s="2"/>
      <c r="Y1179" s="2"/>
      <c r="Z1179" s="2"/>
      <c r="AA1179" s="2"/>
      <c r="AB1179" s="2"/>
      <c r="AC1179" s="2"/>
      <c r="AD1179" s="2"/>
      <c r="AE1179" s="2"/>
      <c r="AF1179" s="2"/>
      <c r="AG1179" s="2"/>
      <c r="AH1179" s="2"/>
      <c r="AI1179" s="2"/>
    </row>
    <row r="1180" spans="1:35" x14ac:dyDescent="0.15">
      <c r="A1180" t="s">
        <v>1215</v>
      </c>
      <c r="B1180" s="2"/>
      <c r="C1180" s="2"/>
      <c r="D1180" s="2"/>
      <c r="E1180" s="2"/>
      <c r="F1180" s="2"/>
      <c r="G1180" s="2"/>
      <c r="H1180" s="2"/>
      <c r="I1180" s="2"/>
      <c r="J1180" s="2"/>
      <c r="K1180" s="2"/>
      <c r="L1180" s="2"/>
      <c r="M1180" s="2"/>
      <c r="N1180" s="2"/>
      <c r="O1180" s="2"/>
      <c r="P1180" s="2"/>
      <c r="Q1180" s="2"/>
      <c r="R1180" s="2"/>
      <c r="S1180" s="2"/>
      <c r="T1180" s="2"/>
      <c r="U1180" s="2"/>
      <c r="V1180" s="2"/>
      <c r="W1180" s="2"/>
      <c r="X1180" s="2"/>
      <c r="Y1180" s="2"/>
      <c r="Z1180" s="2"/>
      <c r="AA1180" s="2"/>
      <c r="AB1180" s="2"/>
      <c r="AC1180" s="2"/>
      <c r="AD1180" s="2"/>
      <c r="AE1180" s="2"/>
      <c r="AF1180" s="2"/>
      <c r="AG1180" s="2"/>
      <c r="AH1180" s="2"/>
      <c r="AI1180" s="2"/>
    </row>
    <row r="1181" spans="1:35" x14ac:dyDescent="0.15">
      <c r="A1181" t="s">
        <v>1216</v>
      </c>
      <c r="B1181" s="2"/>
      <c r="C1181" s="2"/>
      <c r="D1181" s="2"/>
      <c r="E1181" s="2"/>
      <c r="F1181" s="2"/>
      <c r="G1181" s="2"/>
      <c r="H1181" s="2"/>
      <c r="I1181" s="2"/>
      <c r="J1181" s="2"/>
      <c r="K1181" s="2"/>
      <c r="L1181" s="2"/>
      <c r="M1181" s="2"/>
      <c r="N1181" s="2"/>
      <c r="O1181" s="2"/>
      <c r="P1181" s="2"/>
      <c r="Q1181" s="2"/>
      <c r="R1181" s="2"/>
      <c r="S1181" s="2"/>
      <c r="T1181" s="2"/>
      <c r="U1181" s="2"/>
      <c r="V1181" s="2"/>
      <c r="W1181" s="2"/>
      <c r="X1181" s="2"/>
      <c r="Y1181" s="2"/>
      <c r="Z1181" s="2"/>
      <c r="AA1181" s="2"/>
      <c r="AB1181" s="2"/>
      <c r="AC1181" s="2"/>
      <c r="AD1181" s="2"/>
      <c r="AE1181" s="2"/>
      <c r="AF1181" s="2"/>
      <c r="AG1181" s="2"/>
      <c r="AH1181" s="2"/>
      <c r="AI1181" s="2"/>
    </row>
    <row r="1182" spans="1:35" x14ac:dyDescent="0.15">
      <c r="A1182" t="s">
        <v>1217</v>
      </c>
      <c r="B1182" s="2"/>
      <c r="C1182" s="2"/>
      <c r="D1182" s="2"/>
      <c r="E1182" s="2"/>
      <c r="F1182" s="2"/>
      <c r="G1182" s="2"/>
      <c r="H1182" s="2"/>
      <c r="I1182" s="2"/>
      <c r="J1182" s="2"/>
      <c r="K1182" s="2"/>
      <c r="L1182" s="2"/>
      <c r="M1182" s="2"/>
      <c r="N1182" s="2"/>
      <c r="O1182" s="2"/>
      <c r="P1182" s="2"/>
      <c r="Q1182" s="2"/>
      <c r="R1182" s="2"/>
      <c r="S1182" s="2"/>
      <c r="T1182" s="2"/>
      <c r="U1182" s="2"/>
      <c r="V1182" s="2"/>
      <c r="W1182" s="2"/>
      <c r="X1182" s="2"/>
      <c r="Y1182" s="2"/>
      <c r="Z1182" s="2"/>
      <c r="AA1182" s="2"/>
      <c r="AB1182" s="2"/>
      <c r="AC1182" s="2"/>
      <c r="AD1182" s="2"/>
      <c r="AE1182" s="2"/>
      <c r="AF1182" s="2"/>
      <c r="AG1182" s="2"/>
      <c r="AH1182" s="2"/>
      <c r="AI1182" s="2"/>
    </row>
    <row r="1183" spans="1:35" x14ac:dyDescent="0.15">
      <c r="A1183" t="s">
        <v>1218</v>
      </c>
      <c r="B1183" s="2"/>
      <c r="C1183" s="2"/>
      <c r="D1183" s="2"/>
      <c r="E1183" s="2"/>
      <c r="F1183" s="2"/>
      <c r="G1183" s="2"/>
      <c r="H1183" s="2"/>
      <c r="I1183" s="2"/>
      <c r="J1183" s="2"/>
      <c r="K1183" s="2"/>
      <c r="L1183" s="2"/>
      <c r="M1183" s="2"/>
      <c r="N1183" s="2"/>
      <c r="O1183" s="2"/>
      <c r="P1183" s="2"/>
      <c r="Q1183" s="2"/>
      <c r="R1183" s="2"/>
      <c r="S1183" s="2"/>
      <c r="T1183" s="2"/>
      <c r="U1183" s="2"/>
      <c r="V1183" s="2"/>
      <c r="W1183" s="2"/>
      <c r="X1183" s="2"/>
      <c r="Y1183" s="2"/>
      <c r="Z1183" s="2"/>
      <c r="AA1183" s="2"/>
      <c r="AB1183" s="2"/>
      <c r="AC1183" s="2"/>
      <c r="AD1183" s="2"/>
      <c r="AE1183" s="2"/>
      <c r="AF1183" s="2"/>
      <c r="AG1183" s="2"/>
      <c r="AH1183" s="2"/>
      <c r="AI1183" s="2"/>
    </row>
    <row r="1184" spans="1:35" x14ac:dyDescent="0.15">
      <c r="A1184" t="s">
        <v>1219</v>
      </c>
      <c r="B1184" s="2"/>
      <c r="C1184" s="2"/>
      <c r="D1184" s="2"/>
      <c r="E1184" s="2"/>
      <c r="F1184" s="2"/>
      <c r="G1184" s="2"/>
      <c r="H1184" s="2"/>
      <c r="I1184" s="2"/>
      <c r="J1184" s="2"/>
      <c r="K1184" s="2"/>
      <c r="L1184" s="2"/>
      <c r="M1184" s="2"/>
      <c r="N1184" s="2"/>
      <c r="O1184" s="2"/>
      <c r="P1184" s="2"/>
      <c r="Q1184" s="2"/>
      <c r="R1184" s="2"/>
      <c r="S1184" s="2"/>
      <c r="T1184" s="2"/>
      <c r="U1184" s="2"/>
      <c r="V1184" s="2"/>
      <c r="W1184" s="2"/>
      <c r="X1184" s="2"/>
      <c r="Y1184" s="2"/>
      <c r="Z1184" s="2"/>
      <c r="AA1184" s="2"/>
      <c r="AB1184" s="2"/>
      <c r="AC1184" s="2"/>
      <c r="AD1184" s="2"/>
      <c r="AE1184" s="2"/>
      <c r="AF1184" s="2"/>
      <c r="AG1184" s="2"/>
      <c r="AH1184" s="2"/>
      <c r="AI1184" s="2"/>
    </row>
    <row r="1185" spans="1:35" x14ac:dyDescent="0.15">
      <c r="A1185" t="s">
        <v>1220</v>
      </c>
      <c r="B1185" s="2"/>
      <c r="C1185" s="2"/>
      <c r="D1185" s="2"/>
      <c r="E1185" s="2"/>
      <c r="F1185" s="2"/>
      <c r="G1185" s="2"/>
      <c r="H1185" s="2"/>
      <c r="I1185" s="2"/>
      <c r="J1185" s="2"/>
      <c r="K1185" s="2"/>
      <c r="L1185" s="2"/>
      <c r="M1185" s="2"/>
      <c r="N1185" s="2"/>
      <c r="O1185" s="2"/>
      <c r="P1185" s="2"/>
      <c r="Q1185" s="2"/>
      <c r="R1185" s="2"/>
      <c r="S1185" s="2"/>
      <c r="T1185" s="2"/>
      <c r="U1185" s="2"/>
      <c r="V1185" s="2"/>
      <c r="W1185" s="2"/>
      <c r="X1185" s="2"/>
      <c r="Y1185" s="2"/>
      <c r="Z1185" s="2"/>
      <c r="AA1185" s="2"/>
      <c r="AB1185" s="2"/>
      <c r="AC1185" s="2"/>
      <c r="AD1185" s="2"/>
      <c r="AE1185" s="2"/>
      <c r="AF1185" s="2"/>
      <c r="AG1185" s="2"/>
      <c r="AH1185" s="2"/>
      <c r="AI1185" s="2"/>
    </row>
    <row r="1186" spans="1:35" x14ac:dyDescent="0.15">
      <c r="A1186" t="s">
        <v>1221</v>
      </c>
      <c r="B1186" s="2"/>
      <c r="C1186" s="2"/>
      <c r="D1186" s="2"/>
      <c r="E1186" s="2"/>
      <c r="F1186" s="2"/>
      <c r="G1186" s="2"/>
      <c r="H1186" s="2"/>
      <c r="I1186" s="2"/>
      <c r="J1186" s="2"/>
      <c r="K1186" s="2"/>
      <c r="L1186" s="2"/>
      <c r="M1186" s="2"/>
      <c r="N1186" s="2"/>
      <c r="O1186" s="2"/>
      <c r="P1186" s="2"/>
      <c r="Q1186" s="2"/>
      <c r="R1186" s="2"/>
      <c r="S1186" s="2"/>
      <c r="T1186" s="2"/>
      <c r="U1186" s="2"/>
      <c r="V1186" s="2"/>
      <c r="W1186" s="2"/>
      <c r="X1186" s="2"/>
      <c r="Y1186" s="2"/>
      <c r="Z1186" s="2"/>
      <c r="AA1186" s="2"/>
      <c r="AB1186" s="2"/>
      <c r="AC1186" s="2"/>
      <c r="AD1186" s="2"/>
      <c r="AE1186" s="2"/>
      <c r="AF1186" s="2"/>
      <c r="AG1186" s="2"/>
      <c r="AH1186" s="2"/>
      <c r="AI1186" s="2"/>
    </row>
    <row r="1187" spans="1:35" x14ac:dyDescent="0.15">
      <c r="A1187" t="s">
        <v>1222</v>
      </c>
      <c r="B1187" s="2"/>
      <c r="C1187" s="2"/>
      <c r="D1187" s="2"/>
      <c r="E1187" s="2"/>
      <c r="F1187" s="2"/>
      <c r="G1187" s="2"/>
      <c r="H1187" s="2"/>
      <c r="I1187" s="2"/>
      <c r="J1187" s="2"/>
      <c r="K1187" s="2"/>
      <c r="L1187" s="2"/>
      <c r="M1187" s="2"/>
      <c r="N1187" s="2"/>
      <c r="O1187" s="2"/>
      <c r="P1187" s="2"/>
      <c r="Q1187" s="2"/>
      <c r="R1187" s="2"/>
      <c r="S1187" s="2"/>
      <c r="T1187" s="2"/>
      <c r="U1187" s="2"/>
      <c r="V1187" s="2"/>
      <c r="W1187" s="2"/>
      <c r="X1187" s="2"/>
      <c r="Y1187" s="2"/>
      <c r="Z1187" s="2"/>
      <c r="AA1187" s="2"/>
      <c r="AB1187" s="2"/>
      <c r="AC1187" s="2"/>
      <c r="AD1187" s="2"/>
      <c r="AE1187" s="2"/>
      <c r="AF1187" s="2"/>
      <c r="AG1187" s="2"/>
      <c r="AH1187" s="2"/>
      <c r="AI1187" s="2"/>
    </row>
    <row r="1188" spans="1:35" x14ac:dyDescent="0.15">
      <c r="A1188" t="s">
        <v>1223</v>
      </c>
      <c r="B1188" s="2"/>
      <c r="C1188" s="2"/>
      <c r="D1188" s="2"/>
      <c r="E1188" s="2"/>
      <c r="F1188" s="2"/>
      <c r="G1188" s="2"/>
      <c r="H1188" s="2"/>
      <c r="I1188" s="2"/>
      <c r="J1188" s="2"/>
      <c r="K1188" s="2"/>
      <c r="L1188" s="2"/>
      <c r="M1188" s="2"/>
      <c r="N1188" s="2"/>
      <c r="O1188" s="2"/>
      <c r="P1188" s="2"/>
      <c r="Q1188" s="2"/>
      <c r="R1188" s="2"/>
      <c r="S1188" s="2"/>
      <c r="T1188" s="2"/>
      <c r="U1188" s="2"/>
      <c r="V1188" s="2"/>
      <c r="W1188" s="2"/>
      <c r="X1188" s="2"/>
      <c r="Y1188" s="2"/>
      <c r="Z1188" s="2"/>
      <c r="AA1188" s="2"/>
      <c r="AB1188" s="2"/>
      <c r="AC1188" s="2"/>
      <c r="AD1188" s="2"/>
      <c r="AE1188" s="2"/>
      <c r="AF1188" s="2"/>
      <c r="AG1188" s="2"/>
      <c r="AH1188" s="2"/>
      <c r="AI1188" s="2"/>
    </row>
    <row r="1189" spans="1:35" x14ac:dyDescent="0.15">
      <c r="A1189" t="s">
        <v>1224</v>
      </c>
      <c r="B1189" s="2"/>
      <c r="C1189" s="2"/>
      <c r="D1189" s="2"/>
      <c r="E1189" s="2"/>
      <c r="F1189" s="2"/>
      <c r="G1189" s="2"/>
      <c r="H1189" s="2"/>
      <c r="I1189" s="2"/>
      <c r="J1189" s="2"/>
      <c r="K1189" s="2"/>
      <c r="L1189" s="2"/>
      <c r="M1189" s="2"/>
      <c r="N1189" s="2"/>
      <c r="O1189" s="2"/>
      <c r="P1189" s="2"/>
      <c r="Q1189" s="2"/>
      <c r="R1189" s="2"/>
      <c r="S1189" s="2"/>
      <c r="T1189" s="2"/>
      <c r="U1189" s="2"/>
      <c r="V1189" s="2"/>
      <c r="W1189" s="2"/>
      <c r="X1189" s="2"/>
      <c r="Y1189" s="2"/>
      <c r="Z1189" s="2"/>
      <c r="AA1189" s="2"/>
      <c r="AB1189" s="2"/>
      <c r="AC1189" s="2"/>
      <c r="AD1189" s="2"/>
      <c r="AE1189" s="2"/>
      <c r="AF1189" s="2"/>
      <c r="AG1189" s="2"/>
      <c r="AH1189" s="2"/>
      <c r="AI1189" s="2"/>
    </row>
    <row r="1190" spans="1:35" x14ac:dyDescent="0.15">
      <c r="A1190" t="s">
        <v>1225</v>
      </c>
      <c r="B1190" s="2"/>
      <c r="C1190" s="2"/>
      <c r="D1190" s="2"/>
      <c r="E1190" s="2"/>
      <c r="F1190" s="2"/>
      <c r="G1190" s="2"/>
      <c r="H1190" s="2"/>
      <c r="I1190" s="2"/>
      <c r="J1190" s="2"/>
      <c r="K1190" s="2"/>
      <c r="L1190" s="2"/>
      <c r="M1190" s="2"/>
      <c r="N1190" s="2"/>
      <c r="O1190" s="2"/>
      <c r="P1190" s="2"/>
      <c r="Q1190" s="2"/>
      <c r="R1190" s="2"/>
      <c r="S1190" s="2"/>
      <c r="T1190" s="2"/>
      <c r="U1190" s="2"/>
      <c r="V1190" s="2"/>
      <c r="W1190" s="2"/>
      <c r="X1190" s="2"/>
      <c r="Y1190" s="2"/>
      <c r="Z1190" s="2"/>
      <c r="AA1190" s="2"/>
      <c r="AB1190" s="2"/>
      <c r="AC1190" s="2"/>
      <c r="AD1190" s="2"/>
      <c r="AE1190" s="2"/>
      <c r="AF1190" s="2"/>
      <c r="AG1190" s="2"/>
      <c r="AH1190" s="2"/>
      <c r="AI1190" s="2"/>
    </row>
    <row r="1191" spans="1:35" x14ac:dyDescent="0.15">
      <c r="A1191" t="s">
        <v>1226</v>
      </c>
      <c r="B1191" s="2"/>
      <c r="C1191" s="2"/>
      <c r="D1191" s="2"/>
      <c r="E1191" s="2"/>
      <c r="F1191" s="2"/>
      <c r="G1191" s="2"/>
      <c r="H1191" s="2"/>
      <c r="I1191" s="2"/>
      <c r="J1191" s="2"/>
      <c r="K1191" s="2"/>
      <c r="L1191" s="2"/>
      <c r="M1191" s="2"/>
      <c r="N1191" s="2"/>
      <c r="O1191" s="2"/>
      <c r="P1191" s="2"/>
      <c r="Q1191" s="2"/>
      <c r="R1191" s="2"/>
      <c r="S1191" s="2"/>
      <c r="T1191" s="2"/>
      <c r="U1191" s="2"/>
      <c r="V1191" s="2"/>
      <c r="W1191" s="2"/>
      <c r="X1191" s="2"/>
      <c r="Y1191" s="2"/>
      <c r="Z1191" s="2"/>
      <c r="AA1191" s="2"/>
      <c r="AB1191" s="2"/>
      <c r="AC1191" s="2"/>
      <c r="AD1191" s="2"/>
      <c r="AE1191" s="2"/>
      <c r="AF1191" s="2"/>
      <c r="AG1191" s="2"/>
      <c r="AH1191" s="2"/>
      <c r="AI1191" s="2"/>
    </row>
    <row r="1192" spans="1:35" x14ac:dyDescent="0.15">
      <c r="A1192" t="s">
        <v>1227</v>
      </c>
      <c r="B1192" s="2"/>
      <c r="C1192" s="2"/>
      <c r="D1192" s="2"/>
      <c r="E1192" s="2"/>
      <c r="F1192" s="2"/>
      <c r="G1192" s="2"/>
      <c r="H1192" s="2"/>
      <c r="I1192" s="2"/>
      <c r="J1192" s="2"/>
      <c r="K1192" s="2"/>
      <c r="L1192" s="2"/>
      <c r="M1192" s="2"/>
      <c r="N1192" s="2"/>
      <c r="O1192" s="2"/>
      <c r="P1192" s="2"/>
      <c r="Q1192" s="2"/>
      <c r="R1192" s="2"/>
      <c r="S1192" s="2"/>
      <c r="T1192" s="2"/>
      <c r="U1192" s="2"/>
      <c r="V1192" s="2"/>
      <c r="W1192" s="2"/>
      <c r="X1192" s="2"/>
      <c r="Y1192" s="2"/>
      <c r="Z1192" s="2"/>
      <c r="AA1192" s="2"/>
      <c r="AB1192" s="2"/>
      <c r="AC1192" s="2"/>
      <c r="AD1192" s="2"/>
      <c r="AE1192" s="2"/>
      <c r="AF1192" s="2"/>
      <c r="AG1192" s="2"/>
      <c r="AH1192" s="2"/>
      <c r="AI1192" s="2"/>
    </row>
    <row r="1193" spans="1:35" x14ac:dyDescent="0.15">
      <c r="A1193" t="s">
        <v>1228</v>
      </c>
      <c r="B1193" s="2"/>
      <c r="C1193" s="2"/>
      <c r="D1193" s="2"/>
      <c r="E1193" s="2"/>
      <c r="F1193" s="2"/>
      <c r="G1193" s="2"/>
      <c r="H1193" s="2"/>
      <c r="I1193" s="2"/>
      <c r="J1193" s="2"/>
      <c r="K1193" s="2"/>
      <c r="L1193" s="2"/>
      <c r="M1193" s="2"/>
      <c r="N1193" s="2"/>
      <c r="O1193" s="2"/>
      <c r="P1193" s="2"/>
      <c r="Q1193" s="2"/>
      <c r="R1193" s="2"/>
      <c r="S1193" s="2"/>
      <c r="T1193" s="2"/>
      <c r="U1193" s="2"/>
      <c r="V1193" s="2"/>
      <c r="W1193" s="2"/>
      <c r="X1193" s="2"/>
      <c r="Y1193" s="2"/>
      <c r="Z1193" s="2"/>
      <c r="AA1193" s="2"/>
      <c r="AB1193" s="2"/>
      <c r="AC1193" s="2"/>
      <c r="AD1193" s="2"/>
      <c r="AE1193" s="2"/>
      <c r="AF1193" s="2"/>
      <c r="AG1193" s="2"/>
      <c r="AH1193" s="2"/>
      <c r="AI1193" s="2"/>
    </row>
    <row r="1194" spans="1:35" x14ac:dyDescent="0.15">
      <c r="A1194" t="s">
        <v>1229</v>
      </c>
      <c r="B1194" s="2"/>
      <c r="C1194" s="2"/>
      <c r="D1194" s="2"/>
      <c r="E1194" s="2"/>
      <c r="F1194" s="2"/>
      <c r="G1194" s="2"/>
      <c r="H1194" s="2"/>
      <c r="I1194" s="2"/>
      <c r="J1194" s="2"/>
      <c r="K1194" s="2"/>
      <c r="L1194" s="2"/>
      <c r="M1194" s="2"/>
      <c r="N1194" s="2"/>
      <c r="O1194" s="2"/>
      <c r="P1194" s="2"/>
      <c r="Q1194" s="2"/>
      <c r="R1194" s="2"/>
      <c r="S1194" s="2"/>
      <c r="T1194" s="2"/>
      <c r="U1194" s="2"/>
      <c r="V1194" s="2"/>
      <c r="W1194" s="2"/>
      <c r="X1194" s="2"/>
      <c r="Y1194" s="2"/>
      <c r="Z1194" s="2"/>
      <c r="AA1194" s="2"/>
      <c r="AB1194" s="2"/>
      <c r="AC1194" s="2"/>
      <c r="AD1194" s="2"/>
      <c r="AE1194" s="2"/>
      <c r="AF1194" s="2"/>
      <c r="AG1194" s="2"/>
      <c r="AH1194" s="2"/>
      <c r="AI1194" s="2"/>
    </row>
    <row r="1195" spans="1:35" x14ac:dyDescent="0.15">
      <c r="A1195" t="s">
        <v>1230</v>
      </c>
      <c r="B1195" s="2"/>
      <c r="C1195" s="2"/>
      <c r="D1195" s="2"/>
      <c r="E1195" s="2"/>
      <c r="F1195" s="2"/>
      <c r="G1195" s="2"/>
      <c r="H1195" s="2"/>
      <c r="I1195" s="2"/>
      <c r="J1195" s="2"/>
      <c r="K1195" s="2"/>
      <c r="L1195" s="2"/>
      <c r="M1195" s="2"/>
      <c r="N1195" s="2"/>
      <c r="O1195" s="2"/>
      <c r="P1195" s="2"/>
      <c r="Q1195" s="2"/>
      <c r="R1195" s="2"/>
      <c r="S1195" s="2"/>
      <c r="T1195" s="2"/>
      <c r="U1195" s="2"/>
      <c r="V1195" s="2"/>
      <c r="W1195" s="2"/>
      <c r="X1195" s="2"/>
      <c r="Y1195" s="2"/>
      <c r="Z1195" s="2"/>
      <c r="AA1195" s="2"/>
      <c r="AB1195" s="2"/>
      <c r="AC1195" s="2"/>
      <c r="AD1195" s="2"/>
      <c r="AE1195" s="2"/>
      <c r="AF1195" s="2"/>
      <c r="AG1195" s="2"/>
      <c r="AH1195" s="2"/>
      <c r="AI1195" s="2"/>
    </row>
    <row r="1196" spans="1:35" x14ac:dyDescent="0.15">
      <c r="A1196" t="s">
        <v>1231</v>
      </c>
      <c r="B1196" s="2"/>
      <c r="C1196" s="2"/>
      <c r="D1196" s="2"/>
      <c r="E1196" s="2"/>
      <c r="F1196" s="2"/>
      <c r="G1196" s="2"/>
      <c r="H1196" s="2"/>
      <c r="I1196" s="2"/>
      <c r="J1196" s="2"/>
      <c r="K1196" s="2"/>
      <c r="L1196" s="2"/>
      <c r="M1196" s="2"/>
      <c r="N1196" s="2"/>
      <c r="O1196" s="2"/>
      <c r="P1196" s="2"/>
      <c r="Q1196" s="2"/>
      <c r="R1196" s="2"/>
      <c r="S1196" s="2"/>
      <c r="T1196" s="2"/>
      <c r="U1196" s="2"/>
      <c r="V1196" s="2"/>
      <c r="W1196" s="2"/>
      <c r="X1196" s="2"/>
      <c r="Y1196" s="2"/>
      <c r="Z1196" s="2"/>
      <c r="AA1196" s="2"/>
      <c r="AB1196" s="2"/>
      <c r="AC1196" s="2"/>
      <c r="AD1196" s="2"/>
      <c r="AE1196" s="2"/>
      <c r="AF1196" s="2"/>
      <c r="AG1196" s="2"/>
      <c r="AH1196" s="2"/>
      <c r="AI1196" s="2"/>
    </row>
    <row r="1197" spans="1:35" x14ac:dyDescent="0.15">
      <c r="A1197" t="s">
        <v>1232</v>
      </c>
      <c r="B1197" s="2"/>
      <c r="C1197" s="2"/>
      <c r="D1197" s="2"/>
      <c r="E1197" s="2"/>
      <c r="F1197" s="2"/>
      <c r="G1197" s="2"/>
      <c r="H1197" s="2"/>
      <c r="I1197" s="2"/>
      <c r="J1197" s="2"/>
      <c r="K1197" s="2"/>
      <c r="L1197" s="2"/>
      <c r="M1197" s="2"/>
      <c r="N1197" s="2"/>
      <c r="O1197" s="2"/>
      <c r="P1197" s="2"/>
      <c r="Q1197" s="2"/>
      <c r="R1197" s="2"/>
      <c r="S1197" s="2"/>
      <c r="T1197" s="2"/>
      <c r="U1197" s="2"/>
      <c r="V1197" s="2"/>
      <c r="W1197" s="2"/>
      <c r="X1197" s="2"/>
      <c r="Y1197" s="2"/>
      <c r="Z1197" s="2"/>
      <c r="AA1197" s="2"/>
      <c r="AB1197" s="2"/>
      <c r="AC1197" s="2"/>
      <c r="AD1197" s="2"/>
      <c r="AE1197" s="2"/>
      <c r="AF1197" s="2"/>
      <c r="AG1197" s="2"/>
      <c r="AH1197" s="2"/>
      <c r="AI1197" s="2"/>
    </row>
    <row r="1198" spans="1:35" x14ac:dyDescent="0.15">
      <c r="A1198" t="s">
        <v>1233</v>
      </c>
      <c r="B1198" s="2"/>
      <c r="C1198" s="2"/>
      <c r="D1198" s="2"/>
      <c r="E1198" s="2"/>
      <c r="F1198" s="2"/>
      <c r="G1198" s="2"/>
      <c r="H1198" s="2"/>
      <c r="I1198" s="2"/>
      <c r="J1198" s="2"/>
      <c r="K1198" s="2"/>
      <c r="L1198" s="2"/>
      <c r="M1198" s="2"/>
      <c r="N1198" s="2"/>
      <c r="O1198" s="2"/>
      <c r="P1198" s="2"/>
      <c r="Q1198" s="2"/>
      <c r="R1198" s="2"/>
      <c r="S1198" s="2"/>
      <c r="T1198" s="2"/>
      <c r="U1198" s="2"/>
      <c r="V1198" s="2"/>
      <c r="W1198" s="2"/>
      <c r="X1198" s="2"/>
      <c r="Y1198" s="2"/>
      <c r="Z1198" s="2"/>
      <c r="AA1198" s="2"/>
      <c r="AB1198" s="2"/>
      <c r="AC1198" s="2"/>
      <c r="AD1198" s="2"/>
      <c r="AE1198" s="2"/>
      <c r="AF1198" s="2"/>
      <c r="AG1198" s="2"/>
      <c r="AH1198" s="2"/>
      <c r="AI1198" s="2"/>
    </row>
    <row r="1199" spans="1:35" x14ac:dyDescent="0.15">
      <c r="A1199" t="s">
        <v>1234</v>
      </c>
      <c r="B1199" s="2"/>
      <c r="C1199" s="2"/>
      <c r="D1199" s="2"/>
      <c r="E1199" s="2"/>
      <c r="F1199" s="2"/>
      <c r="G1199" s="2"/>
      <c r="H1199" s="2"/>
      <c r="I1199" s="2"/>
      <c r="J1199" s="2"/>
      <c r="K1199" s="2"/>
      <c r="L1199" s="2"/>
      <c r="M1199" s="2"/>
      <c r="N1199" s="2"/>
      <c r="O1199" s="2"/>
      <c r="P1199" s="2"/>
      <c r="Q1199" s="2"/>
      <c r="R1199" s="2"/>
      <c r="S1199" s="2"/>
      <c r="T1199" s="2"/>
      <c r="U1199" s="2"/>
      <c r="V1199" s="2"/>
      <c r="W1199" s="2"/>
      <c r="X1199" s="2"/>
      <c r="Y1199" s="2"/>
      <c r="Z1199" s="2"/>
      <c r="AA1199" s="2"/>
      <c r="AB1199" s="2"/>
      <c r="AC1199" s="2"/>
      <c r="AD1199" s="2"/>
      <c r="AE1199" s="2"/>
      <c r="AF1199" s="2"/>
      <c r="AG1199" s="2"/>
      <c r="AH1199" s="2"/>
      <c r="AI1199" s="2"/>
    </row>
    <row r="1200" spans="1:35" x14ac:dyDescent="0.15">
      <c r="A1200" t="s">
        <v>1235</v>
      </c>
      <c r="B1200" s="2"/>
      <c r="C1200" s="2"/>
      <c r="D1200" s="2"/>
      <c r="E1200" s="2"/>
      <c r="F1200" s="2"/>
      <c r="G1200" s="2"/>
      <c r="H1200" s="2"/>
      <c r="I1200" s="2"/>
      <c r="J1200" s="2"/>
      <c r="K1200" s="2"/>
      <c r="L1200" s="2"/>
      <c r="M1200" s="2"/>
      <c r="N1200" s="2"/>
      <c r="O1200" s="2"/>
      <c r="P1200" s="2"/>
      <c r="Q1200" s="2"/>
      <c r="R1200" s="2"/>
      <c r="S1200" s="2"/>
      <c r="T1200" s="2"/>
      <c r="U1200" s="2"/>
      <c r="V1200" s="2"/>
      <c r="W1200" s="2"/>
      <c r="X1200" s="2"/>
      <c r="Y1200" s="2"/>
      <c r="Z1200" s="2"/>
      <c r="AA1200" s="2"/>
      <c r="AB1200" s="2"/>
      <c r="AC1200" s="2"/>
      <c r="AD1200" s="2"/>
      <c r="AE1200" s="2"/>
      <c r="AF1200" s="2"/>
      <c r="AG1200" s="2"/>
      <c r="AH1200" s="2"/>
      <c r="AI1200" s="2"/>
    </row>
    <row r="1201" spans="1:35" x14ac:dyDescent="0.15">
      <c r="A1201" t="s">
        <v>1236</v>
      </c>
      <c r="B1201" s="2"/>
      <c r="C1201" s="2"/>
      <c r="D1201" s="2"/>
      <c r="E1201" s="2"/>
      <c r="F1201" s="2"/>
      <c r="G1201" s="2"/>
      <c r="H1201" s="2"/>
      <c r="I1201" s="2"/>
      <c r="J1201" s="2"/>
      <c r="K1201" s="2"/>
      <c r="L1201" s="2"/>
      <c r="M1201" s="2"/>
      <c r="N1201" s="2"/>
      <c r="O1201" s="2"/>
      <c r="P1201" s="2"/>
      <c r="Q1201" s="2"/>
      <c r="R1201" s="2"/>
      <c r="S1201" s="2"/>
      <c r="T1201" s="2"/>
      <c r="U1201" s="2"/>
      <c r="V1201" s="2"/>
      <c r="W1201" s="2"/>
      <c r="X1201" s="2"/>
      <c r="Y1201" s="2"/>
      <c r="Z1201" s="2"/>
      <c r="AA1201" s="2"/>
      <c r="AB1201" s="2"/>
      <c r="AC1201" s="2"/>
      <c r="AD1201" s="2"/>
      <c r="AE1201" s="2"/>
      <c r="AF1201" s="2"/>
      <c r="AG1201" s="2"/>
      <c r="AH1201" s="2"/>
      <c r="AI1201" s="2"/>
    </row>
    <row r="1202" spans="1:35" x14ac:dyDescent="0.15">
      <c r="A1202" t="s">
        <v>1237</v>
      </c>
      <c r="B1202" s="2"/>
      <c r="C1202" s="2"/>
      <c r="D1202" s="2"/>
      <c r="E1202" s="2"/>
      <c r="F1202" s="2"/>
      <c r="G1202" s="2"/>
      <c r="H1202" s="2"/>
      <c r="I1202" s="2"/>
      <c r="J1202" s="2"/>
      <c r="K1202" s="2"/>
      <c r="L1202" s="2"/>
      <c r="M1202" s="2"/>
      <c r="N1202" s="2"/>
      <c r="O1202" s="2"/>
      <c r="P1202" s="2"/>
      <c r="Q1202" s="2"/>
      <c r="R1202" s="2"/>
      <c r="S1202" s="2"/>
      <c r="T1202" s="2"/>
      <c r="U1202" s="2"/>
      <c r="V1202" s="2"/>
      <c r="W1202" s="2"/>
      <c r="X1202" s="2"/>
      <c r="Y1202" s="2"/>
      <c r="Z1202" s="2"/>
      <c r="AA1202" s="2"/>
      <c r="AB1202" s="2"/>
      <c r="AC1202" s="2"/>
      <c r="AD1202" s="2"/>
      <c r="AE1202" s="2"/>
      <c r="AF1202" s="2"/>
      <c r="AG1202" s="2"/>
      <c r="AH1202" s="2"/>
      <c r="AI1202" s="2"/>
    </row>
    <row r="1203" spans="1:35" x14ac:dyDescent="0.15">
      <c r="A1203" t="s">
        <v>1238</v>
      </c>
      <c r="B1203" s="2"/>
      <c r="C1203" s="2"/>
      <c r="D1203" s="2"/>
      <c r="E1203" s="2"/>
      <c r="F1203" s="2"/>
      <c r="G1203" s="2"/>
      <c r="H1203" s="2"/>
      <c r="I1203" s="2"/>
      <c r="J1203" s="2"/>
      <c r="K1203" s="2"/>
      <c r="L1203" s="2"/>
      <c r="M1203" s="2"/>
      <c r="N1203" s="2"/>
      <c r="O1203" s="2"/>
      <c r="P1203" s="2"/>
      <c r="Q1203" s="2"/>
      <c r="R1203" s="2"/>
      <c r="S1203" s="2"/>
      <c r="T1203" s="2"/>
      <c r="U1203" s="2"/>
      <c r="V1203" s="2"/>
      <c r="W1203" s="2"/>
      <c r="X1203" s="2"/>
      <c r="Y1203" s="2"/>
      <c r="Z1203" s="2"/>
      <c r="AA1203" s="2"/>
      <c r="AB1203" s="2"/>
      <c r="AC1203" s="2"/>
      <c r="AD1203" s="2"/>
      <c r="AE1203" s="2"/>
      <c r="AF1203" s="2"/>
      <c r="AG1203" s="2"/>
      <c r="AH1203" s="2"/>
      <c r="AI1203" s="2"/>
    </row>
    <row r="1204" spans="1:35" x14ac:dyDescent="0.15">
      <c r="A1204" t="s">
        <v>1239</v>
      </c>
      <c r="B1204" s="2"/>
      <c r="C1204" s="2"/>
      <c r="D1204" s="2"/>
      <c r="E1204" s="2"/>
      <c r="F1204" s="2"/>
      <c r="G1204" s="2"/>
      <c r="H1204" s="2"/>
      <c r="I1204" s="2"/>
      <c r="J1204" s="2"/>
      <c r="K1204" s="2"/>
      <c r="L1204" s="2"/>
      <c r="M1204" s="2"/>
      <c r="N1204" s="2"/>
      <c r="O1204" s="2"/>
      <c r="P1204" s="2"/>
      <c r="Q1204" s="2"/>
      <c r="R1204" s="2"/>
      <c r="S1204" s="2"/>
      <c r="T1204" s="2"/>
      <c r="U1204" s="2"/>
      <c r="V1204" s="2"/>
      <c r="W1204" s="2"/>
      <c r="X1204" s="2"/>
      <c r="Y1204" s="2"/>
      <c r="Z1204" s="2"/>
      <c r="AA1204" s="2"/>
      <c r="AB1204" s="2"/>
      <c r="AC1204" s="2"/>
      <c r="AD1204" s="2"/>
      <c r="AE1204" s="2"/>
      <c r="AF1204" s="2"/>
      <c r="AG1204" s="2"/>
      <c r="AH1204" s="2"/>
      <c r="AI1204" s="2"/>
    </row>
    <row r="1205" spans="1:35" x14ac:dyDescent="0.15">
      <c r="A1205" t="s">
        <v>1240</v>
      </c>
      <c r="B1205" s="2"/>
      <c r="C1205" s="2"/>
      <c r="D1205" s="2"/>
      <c r="E1205" s="2"/>
      <c r="F1205" s="2"/>
      <c r="G1205" s="2"/>
      <c r="H1205" s="2"/>
      <c r="I1205" s="2"/>
      <c r="J1205" s="2"/>
      <c r="K1205" s="2"/>
      <c r="L1205" s="2"/>
      <c r="M1205" s="2"/>
      <c r="N1205" s="2"/>
      <c r="O1205" s="2"/>
      <c r="P1205" s="2"/>
      <c r="Q1205" s="2"/>
      <c r="R1205" s="2"/>
      <c r="S1205" s="2"/>
      <c r="T1205" s="2"/>
      <c r="U1205" s="2"/>
      <c r="V1205" s="2"/>
      <c r="W1205" s="2"/>
      <c r="X1205" s="2"/>
      <c r="Y1205" s="2"/>
      <c r="Z1205" s="2"/>
      <c r="AA1205" s="2"/>
      <c r="AB1205" s="2"/>
      <c r="AC1205" s="2"/>
      <c r="AD1205" s="2"/>
      <c r="AE1205" s="2"/>
      <c r="AF1205" s="2"/>
      <c r="AG1205" s="2"/>
      <c r="AH1205" s="2"/>
      <c r="AI1205" s="2"/>
    </row>
    <row r="1206" spans="1:35" x14ac:dyDescent="0.15">
      <c r="A1206" t="s">
        <v>1241</v>
      </c>
      <c r="B1206" s="2"/>
      <c r="C1206" s="2"/>
      <c r="D1206" s="2"/>
      <c r="E1206" s="2"/>
      <c r="F1206" s="2"/>
      <c r="G1206" s="2"/>
      <c r="H1206" s="2"/>
      <c r="I1206" s="2"/>
      <c r="J1206" s="2"/>
      <c r="K1206" s="2"/>
      <c r="L1206" s="2"/>
      <c r="M1206" s="2"/>
      <c r="N1206" s="2"/>
      <c r="O1206" s="2"/>
      <c r="P1206" s="2"/>
      <c r="Q1206" s="2"/>
      <c r="R1206" s="2"/>
      <c r="S1206" s="2"/>
      <c r="T1206" s="2"/>
      <c r="U1206" s="2"/>
      <c r="V1206" s="2"/>
      <c r="W1206" s="2"/>
      <c r="X1206" s="2"/>
      <c r="Y1206" s="2"/>
      <c r="Z1206" s="2"/>
      <c r="AA1206" s="2"/>
      <c r="AB1206" s="2"/>
      <c r="AC1206" s="2"/>
      <c r="AD1206" s="2"/>
      <c r="AE1206" s="2"/>
      <c r="AF1206" s="2"/>
      <c r="AG1206" s="2"/>
      <c r="AH1206" s="2"/>
      <c r="AI1206" s="2"/>
    </row>
    <row r="1207" spans="1:35" x14ac:dyDescent="0.15">
      <c r="A1207" t="s">
        <v>1242</v>
      </c>
      <c r="B1207" s="2"/>
      <c r="C1207" s="2"/>
      <c r="D1207" s="2"/>
      <c r="E1207" s="2"/>
      <c r="F1207" s="2"/>
      <c r="G1207" s="2"/>
      <c r="H1207" s="2"/>
      <c r="I1207" s="2"/>
      <c r="J1207" s="2"/>
      <c r="K1207" s="2"/>
      <c r="L1207" s="2"/>
      <c r="M1207" s="2"/>
      <c r="N1207" s="2"/>
      <c r="O1207" s="2"/>
      <c r="P1207" s="2"/>
      <c r="Q1207" s="2"/>
      <c r="R1207" s="2"/>
      <c r="S1207" s="2"/>
      <c r="T1207" s="2"/>
      <c r="U1207" s="2"/>
      <c r="V1207" s="2"/>
      <c r="W1207" s="2"/>
      <c r="X1207" s="2"/>
      <c r="Y1207" s="2"/>
      <c r="Z1207" s="2"/>
      <c r="AA1207" s="2"/>
      <c r="AB1207" s="2"/>
      <c r="AC1207" s="2"/>
      <c r="AD1207" s="2"/>
      <c r="AE1207" s="2"/>
      <c r="AF1207" s="2"/>
      <c r="AG1207" s="2"/>
      <c r="AH1207" s="2"/>
      <c r="AI1207" s="2"/>
    </row>
    <row r="1208" spans="1:35" x14ac:dyDescent="0.15">
      <c r="A1208" t="s">
        <v>1243</v>
      </c>
      <c r="B1208" s="2"/>
      <c r="C1208" s="2"/>
      <c r="D1208" s="2"/>
      <c r="E1208" s="2"/>
      <c r="F1208" s="2"/>
      <c r="G1208" s="2"/>
      <c r="H1208" s="2"/>
      <c r="I1208" s="2"/>
      <c r="J1208" s="2"/>
      <c r="K1208" s="2"/>
      <c r="L1208" s="2"/>
      <c r="M1208" s="2"/>
      <c r="N1208" s="2"/>
      <c r="O1208" s="2"/>
      <c r="P1208" s="2"/>
      <c r="Q1208" s="2"/>
      <c r="R1208" s="2"/>
      <c r="S1208" s="2"/>
      <c r="T1208" s="2"/>
      <c r="U1208" s="2"/>
      <c r="V1208" s="2"/>
      <c r="W1208" s="2"/>
      <c r="X1208" s="2"/>
      <c r="Y1208" s="2"/>
      <c r="Z1208" s="2"/>
      <c r="AA1208" s="2"/>
      <c r="AB1208" s="2"/>
      <c r="AC1208" s="2"/>
      <c r="AD1208" s="2"/>
      <c r="AE1208" s="2"/>
      <c r="AF1208" s="2"/>
      <c r="AG1208" s="2"/>
      <c r="AH1208" s="2"/>
      <c r="AI1208" s="2"/>
    </row>
    <row r="1209" spans="1:35" x14ac:dyDescent="0.15">
      <c r="A1209" t="s">
        <v>1244</v>
      </c>
      <c r="B1209" s="2"/>
      <c r="C1209" s="2"/>
      <c r="D1209" s="2"/>
      <c r="E1209" s="2"/>
      <c r="F1209" s="2"/>
      <c r="G1209" s="2"/>
      <c r="H1209" s="2"/>
      <c r="I1209" s="2"/>
      <c r="J1209" s="2"/>
      <c r="K1209" s="2"/>
      <c r="L1209" s="2"/>
      <c r="M1209" s="2"/>
      <c r="N1209" s="2"/>
      <c r="O1209" s="2"/>
      <c r="P1209" s="2"/>
      <c r="Q1209" s="2"/>
      <c r="R1209" s="2"/>
      <c r="S1209" s="2"/>
      <c r="T1209" s="2"/>
      <c r="U1209" s="2"/>
      <c r="V1209" s="2"/>
      <c r="W1209" s="2"/>
      <c r="X1209" s="2"/>
      <c r="Y1209" s="2"/>
      <c r="Z1209" s="2"/>
      <c r="AA1209" s="2"/>
      <c r="AB1209" s="2"/>
      <c r="AC1209" s="2"/>
      <c r="AD1209" s="2"/>
      <c r="AE1209" s="2"/>
      <c r="AF1209" s="2"/>
      <c r="AG1209" s="2"/>
      <c r="AH1209" s="2"/>
      <c r="AI1209" s="2"/>
    </row>
    <row r="1210" spans="1:35" x14ac:dyDescent="0.15">
      <c r="A1210" t="s">
        <v>1245</v>
      </c>
      <c r="B1210" s="2"/>
      <c r="C1210" s="2"/>
      <c r="D1210" s="2"/>
      <c r="E1210" s="2"/>
      <c r="F1210" s="2"/>
      <c r="G1210" s="2"/>
      <c r="H1210" s="2"/>
      <c r="I1210" s="2"/>
      <c r="J1210" s="2"/>
      <c r="K1210" s="2"/>
      <c r="L1210" s="2"/>
      <c r="M1210" s="2"/>
      <c r="N1210" s="2"/>
      <c r="O1210" s="2"/>
      <c r="P1210" s="2"/>
      <c r="Q1210" s="2"/>
      <c r="R1210" s="2"/>
      <c r="S1210" s="2"/>
      <c r="T1210" s="2"/>
      <c r="U1210" s="2"/>
      <c r="V1210" s="2"/>
      <c r="W1210" s="2"/>
      <c r="X1210" s="2"/>
      <c r="Y1210" s="2"/>
      <c r="Z1210" s="2"/>
      <c r="AA1210" s="2"/>
      <c r="AB1210" s="2"/>
      <c r="AC1210" s="2"/>
      <c r="AD1210" s="2"/>
      <c r="AE1210" s="2"/>
      <c r="AF1210" s="2"/>
      <c r="AG1210" s="2"/>
      <c r="AH1210" s="2"/>
      <c r="AI1210" s="2"/>
    </row>
    <row r="1211" spans="1:35" x14ac:dyDescent="0.15">
      <c r="A1211" t="s">
        <v>1246</v>
      </c>
      <c r="B1211" s="2"/>
      <c r="C1211" s="2"/>
      <c r="D1211" s="2"/>
      <c r="E1211" s="2"/>
      <c r="F1211" s="2"/>
      <c r="G1211" s="2"/>
      <c r="H1211" s="2"/>
      <c r="I1211" s="2"/>
      <c r="J1211" s="2"/>
      <c r="K1211" s="2"/>
      <c r="L1211" s="2"/>
      <c r="M1211" s="2"/>
      <c r="N1211" s="2"/>
      <c r="O1211" s="2"/>
      <c r="P1211" s="2"/>
      <c r="Q1211" s="2"/>
      <c r="R1211" s="2"/>
      <c r="S1211" s="2"/>
      <c r="T1211" s="2"/>
      <c r="U1211" s="2"/>
      <c r="V1211" s="2"/>
      <c r="W1211" s="2"/>
      <c r="X1211" s="2"/>
      <c r="Y1211" s="2"/>
      <c r="Z1211" s="2"/>
      <c r="AA1211" s="2"/>
      <c r="AB1211" s="2"/>
      <c r="AC1211" s="2"/>
      <c r="AD1211" s="2"/>
      <c r="AE1211" s="2"/>
      <c r="AF1211" s="2"/>
      <c r="AG1211" s="2"/>
      <c r="AH1211" s="2"/>
      <c r="AI1211" s="2"/>
    </row>
    <row r="1212" spans="1:35" x14ac:dyDescent="0.15">
      <c r="A1212" t="s">
        <v>1247</v>
      </c>
      <c r="B1212" s="2"/>
      <c r="C1212" s="2"/>
      <c r="D1212" s="2"/>
      <c r="E1212" s="2"/>
      <c r="F1212" s="2"/>
      <c r="G1212" s="2"/>
      <c r="H1212" s="2"/>
      <c r="I1212" s="2"/>
      <c r="J1212" s="2"/>
      <c r="K1212" s="2"/>
      <c r="L1212" s="2"/>
      <c r="M1212" s="2"/>
      <c r="N1212" s="2"/>
      <c r="O1212" s="2"/>
      <c r="P1212" s="2"/>
      <c r="Q1212" s="2"/>
      <c r="R1212" s="2"/>
      <c r="S1212" s="2"/>
      <c r="T1212" s="2"/>
      <c r="U1212" s="2"/>
      <c r="V1212" s="2"/>
      <c r="W1212" s="2"/>
      <c r="X1212" s="2"/>
      <c r="Y1212" s="2"/>
      <c r="Z1212" s="2"/>
      <c r="AA1212" s="2"/>
      <c r="AB1212" s="2"/>
      <c r="AC1212" s="2"/>
      <c r="AD1212" s="2"/>
      <c r="AE1212" s="2"/>
      <c r="AF1212" s="2"/>
      <c r="AG1212" s="2"/>
      <c r="AH1212" s="2"/>
      <c r="AI1212" s="2"/>
    </row>
    <row r="1213" spans="1:35" x14ac:dyDescent="0.15">
      <c r="A1213" t="s">
        <v>1248</v>
      </c>
      <c r="B1213" s="2"/>
      <c r="C1213" s="2"/>
      <c r="D1213" s="2"/>
      <c r="E1213" s="2"/>
      <c r="F1213" s="2"/>
      <c r="G1213" s="2"/>
      <c r="H1213" s="2"/>
      <c r="I1213" s="2"/>
      <c r="J1213" s="2"/>
      <c r="K1213" s="2"/>
      <c r="L1213" s="2"/>
      <c r="M1213" s="2"/>
      <c r="N1213" s="2"/>
      <c r="O1213" s="2"/>
      <c r="P1213" s="2"/>
      <c r="Q1213" s="2"/>
      <c r="R1213" s="2"/>
      <c r="S1213" s="2"/>
      <c r="T1213" s="2"/>
      <c r="U1213" s="2"/>
      <c r="V1213" s="2"/>
      <c r="W1213" s="2"/>
      <c r="X1213" s="2"/>
      <c r="Y1213" s="2"/>
      <c r="Z1213" s="2"/>
      <c r="AA1213" s="2"/>
      <c r="AB1213" s="2"/>
      <c r="AC1213" s="2"/>
      <c r="AD1213" s="2"/>
      <c r="AE1213" s="2"/>
      <c r="AF1213" s="2"/>
      <c r="AG1213" s="2"/>
      <c r="AH1213" s="2"/>
      <c r="AI1213" s="2"/>
    </row>
    <row r="1214" spans="1:35" x14ac:dyDescent="0.15">
      <c r="A1214" t="s">
        <v>1249</v>
      </c>
      <c r="B1214" s="2"/>
      <c r="C1214" s="2"/>
      <c r="D1214" s="2"/>
      <c r="E1214" s="2"/>
      <c r="F1214" s="2"/>
      <c r="G1214" s="2"/>
      <c r="H1214" s="2"/>
      <c r="I1214" s="2"/>
      <c r="J1214" s="2"/>
      <c r="K1214" s="2"/>
      <c r="L1214" s="2"/>
      <c r="M1214" s="2"/>
      <c r="N1214" s="2"/>
      <c r="O1214" s="2"/>
      <c r="P1214" s="2"/>
      <c r="Q1214" s="2"/>
      <c r="R1214" s="2"/>
      <c r="S1214" s="2"/>
      <c r="T1214" s="2"/>
      <c r="U1214" s="2"/>
      <c r="V1214" s="2"/>
      <c r="W1214" s="2"/>
      <c r="X1214" s="2"/>
      <c r="Y1214" s="2"/>
      <c r="Z1214" s="2"/>
      <c r="AA1214" s="2"/>
      <c r="AB1214" s="2"/>
      <c r="AC1214" s="2"/>
      <c r="AD1214" s="2"/>
      <c r="AE1214" s="2"/>
      <c r="AF1214" s="2"/>
      <c r="AG1214" s="2"/>
      <c r="AH1214" s="2"/>
      <c r="AI1214" s="2"/>
    </row>
    <row r="1215" spans="1:35" x14ac:dyDescent="0.15">
      <c r="A1215" t="s">
        <v>1250</v>
      </c>
      <c r="B1215" s="2"/>
      <c r="C1215" s="2"/>
      <c r="D1215" s="2"/>
      <c r="E1215" s="2"/>
      <c r="F1215" s="2"/>
      <c r="G1215" s="2"/>
      <c r="H1215" s="2"/>
      <c r="I1215" s="2"/>
      <c r="J1215" s="2"/>
      <c r="K1215" s="2"/>
      <c r="L1215" s="2"/>
      <c r="M1215" s="2"/>
      <c r="N1215" s="2"/>
      <c r="O1215" s="2"/>
      <c r="P1215" s="2"/>
      <c r="Q1215" s="2"/>
      <c r="R1215" s="2"/>
      <c r="S1215" s="2"/>
      <c r="T1215" s="2"/>
      <c r="U1215" s="2"/>
      <c r="V1215" s="2"/>
      <c r="W1215" s="2"/>
      <c r="X1215" s="2"/>
      <c r="Y1215" s="2"/>
      <c r="Z1215" s="2"/>
      <c r="AA1215" s="2"/>
      <c r="AB1215" s="2"/>
      <c r="AC1215" s="2"/>
      <c r="AD1215" s="2"/>
      <c r="AE1215" s="2"/>
      <c r="AF1215" s="2"/>
      <c r="AG1215" s="2"/>
      <c r="AH1215" s="2"/>
      <c r="AI1215" s="2"/>
    </row>
    <row r="1216" spans="1:35" x14ac:dyDescent="0.15">
      <c r="A1216" t="s">
        <v>1251</v>
      </c>
      <c r="B1216" s="2"/>
      <c r="C1216" s="2"/>
      <c r="D1216" s="2"/>
      <c r="E1216" s="2"/>
      <c r="F1216" s="2"/>
      <c r="G1216" s="2"/>
      <c r="H1216" s="2"/>
      <c r="I1216" s="2"/>
      <c r="J1216" s="2"/>
      <c r="K1216" s="2"/>
      <c r="L1216" s="2"/>
      <c r="M1216" s="2"/>
      <c r="N1216" s="2"/>
      <c r="O1216" s="2"/>
      <c r="P1216" s="2"/>
      <c r="Q1216" s="2"/>
      <c r="R1216" s="2"/>
      <c r="S1216" s="2"/>
      <c r="T1216" s="2"/>
      <c r="U1216" s="2"/>
      <c r="V1216" s="2"/>
      <c r="W1216" s="2"/>
      <c r="X1216" s="2"/>
      <c r="Y1216" s="2"/>
      <c r="Z1216" s="2"/>
      <c r="AA1216" s="2"/>
      <c r="AB1216" s="2"/>
      <c r="AC1216" s="2"/>
      <c r="AD1216" s="2"/>
      <c r="AE1216" s="2"/>
      <c r="AF1216" s="2"/>
      <c r="AG1216" s="2"/>
      <c r="AH1216" s="2"/>
      <c r="AI1216" s="2"/>
    </row>
    <row r="1217" spans="1:35" x14ac:dyDescent="0.15">
      <c r="A1217" t="s">
        <v>1252</v>
      </c>
      <c r="B1217" s="2"/>
      <c r="C1217" s="2"/>
      <c r="D1217" s="2"/>
      <c r="E1217" s="2"/>
      <c r="F1217" s="2"/>
      <c r="G1217" s="2"/>
      <c r="H1217" s="2"/>
      <c r="I1217" s="2"/>
      <c r="J1217" s="2"/>
      <c r="K1217" s="2"/>
      <c r="L1217" s="2"/>
      <c r="M1217" s="2"/>
      <c r="N1217" s="2"/>
      <c r="O1217" s="2"/>
      <c r="P1217" s="2"/>
      <c r="Q1217" s="2"/>
      <c r="R1217" s="2"/>
      <c r="S1217" s="2"/>
      <c r="T1217" s="2"/>
      <c r="U1217" s="2"/>
      <c r="V1217" s="2"/>
      <c r="W1217" s="2"/>
      <c r="X1217" s="2"/>
      <c r="Y1217" s="2"/>
      <c r="Z1217" s="2"/>
      <c r="AA1217" s="2"/>
      <c r="AB1217" s="2"/>
      <c r="AC1217" s="2"/>
      <c r="AD1217" s="2"/>
      <c r="AE1217" s="2"/>
      <c r="AF1217" s="2"/>
      <c r="AG1217" s="2"/>
      <c r="AH1217" s="2"/>
      <c r="AI1217" s="2"/>
    </row>
    <row r="1218" spans="1:35" x14ac:dyDescent="0.15">
      <c r="A1218" t="s">
        <v>1253</v>
      </c>
      <c r="B1218" s="2"/>
      <c r="C1218" s="2"/>
      <c r="D1218" s="2"/>
      <c r="E1218" s="2"/>
      <c r="F1218" s="2"/>
      <c r="G1218" s="2"/>
      <c r="H1218" s="2"/>
      <c r="I1218" s="2"/>
      <c r="J1218" s="2"/>
      <c r="K1218" s="2"/>
      <c r="L1218" s="2"/>
      <c r="M1218" s="2"/>
      <c r="N1218" s="2"/>
      <c r="O1218" s="2"/>
      <c r="P1218" s="2"/>
      <c r="Q1218" s="2"/>
      <c r="R1218" s="2"/>
      <c r="S1218" s="2"/>
      <c r="T1218" s="2"/>
      <c r="U1218" s="2"/>
      <c r="V1218" s="2"/>
      <c r="W1218" s="2"/>
      <c r="X1218" s="2"/>
      <c r="Y1218" s="2"/>
      <c r="Z1218" s="2"/>
      <c r="AA1218" s="2"/>
      <c r="AB1218" s="2"/>
      <c r="AC1218" s="2"/>
      <c r="AD1218" s="2"/>
      <c r="AE1218" s="2"/>
      <c r="AF1218" s="2"/>
      <c r="AG1218" s="2"/>
      <c r="AH1218" s="2"/>
      <c r="AI1218" s="2"/>
    </row>
    <row r="1219" spans="1:35" x14ac:dyDescent="0.15">
      <c r="A1219" t="s">
        <v>1254</v>
      </c>
      <c r="B1219" s="2"/>
      <c r="C1219" s="2"/>
      <c r="D1219" s="2"/>
      <c r="E1219" s="2"/>
      <c r="F1219" s="2"/>
      <c r="G1219" s="2"/>
      <c r="H1219" s="2"/>
      <c r="I1219" s="2"/>
      <c r="J1219" s="2"/>
      <c r="K1219" s="2"/>
      <c r="L1219" s="2"/>
      <c r="M1219" s="2"/>
      <c r="N1219" s="2"/>
      <c r="O1219" s="2"/>
      <c r="P1219" s="2"/>
      <c r="Q1219" s="2"/>
      <c r="R1219" s="2"/>
      <c r="S1219" s="2"/>
      <c r="T1219" s="2"/>
      <c r="U1219" s="2"/>
      <c r="V1219" s="2"/>
      <c r="W1219" s="2"/>
      <c r="X1219" s="2"/>
      <c r="Y1219" s="2"/>
      <c r="Z1219" s="2"/>
      <c r="AA1219" s="2"/>
      <c r="AB1219" s="2"/>
      <c r="AC1219" s="2"/>
      <c r="AD1219" s="2"/>
      <c r="AE1219" s="2"/>
      <c r="AF1219" s="2"/>
      <c r="AG1219" s="2"/>
      <c r="AH1219" s="2"/>
      <c r="AI1219" s="2"/>
    </row>
    <row r="1220" spans="1:35" x14ac:dyDescent="0.15">
      <c r="A1220" t="s">
        <v>1255</v>
      </c>
      <c r="B1220" s="2"/>
      <c r="C1220" s="2"/>
      <c r="D1220" s="2"/>
      <c r="E1220" s="2"/>
      <c r="F1220" s="2"/>
      <c r="G1220" s="2"/>
      <c r="H1220" s="2"/>
      <c r="I1220" s="2"/>
      <c r="J1220" s="2"/>
      <c r="K1220" s="2"/>
      <c r="L1220" s="2"/>
      <c r="M1220" s="2"/>
      <c r="N1220" s="2"/>
      <c r="O1220" s="2"/>
      <c r="P1220" s="2"/>
      <c r="Q1220" s="2"/>
      <c r="R1220" s="2"/>
      <c r="S1220" s="2"/>
      <c r="T1220" s="2"/>
      <c r="U1220" s="2"/>
      <c r="V1220" s="2"/>
      <c r="W1220" s="2"/>
      <c r="X1220" s="2"/>
      <c r="Y1220" s="2"/>
      <c r="Z1220" s="2"/>
      <c r="AA1220" s="2"/>
      <c r="AB1220" s="2"/>
      <c r="AC1220" s="2"/>
      <c r="AD1220" s="2"/>
      <c r="AE1220" s="2"/>
      <c r="AF1220" s="2"/>
      <c r="AG1220" s="2"/>
      <c r="AH1220" s="2"/>
      <c r="AI1220" s="2"/>
    </row>
    <row r="1221" spans="1:35" x14ac:dyDescent="0.15">
      <c r="A1221" t="s">
        <v>1256</v>
      </c>
      <c r="B1221" s="2"/>
      <c r="C1221" s="2"/>
      <c r="D1221" s="2"/>
      <c r="E1221" s="2"/>
      <c r="F1221" s="2"/>
      <c r="G1221" s="2"/>
      <c r="H1221" s="2"/>
      <c r="I1221" s="2"/>
      <c r="J1221" s="2"/>
      <c r="K1221" s="2"/>
      <c r="L1221" s="2"/>
      <c r="M1221" s="2"/>
      <c r="N1221" s="2"/>
      <c r="O1221" s="2"/>
      <c r="P1221" s="2"/>
      <c r="Q1221" s="2"/>
      <c r="R1221" s="2"/>
      <c r="S1221" s="2"/>
      <c r="T1221" s="2"/>
      <c r="U1221" s="2"/>
      <c r="V1221" s="2"/>
      <c r="W1221" s="2"/>
      <c r="X1221" s="2"/>
      <c r="Y1221" s="2"/>
      <c r="Z1221" s="2"/>
      <c r="AA1221" s="2"/>
      <c r="AB1221" s="2"/>
      <c r="AC1221" s="2"/>
      <c r="AD1221" s="2"/>
      <c r="AE1221" s="2"/>
      <c r="AF1221" s="2"/>
      <c r="AG1221" s="2"/>
      <c r="AH1221" s="2"/>
      <c r="AI1221" s="2"/>
    </row>
    <row r="1222" spans="1:35" x14ac:dyDescent="0.15">
      <c r="A1222" t="s">
        <v>1257</v>
      </c>
      <c r="B1222" s="2"/>
      <c r="C1222" s="2"/>
      <c r="D1222" s="2"/>
      <c r="E1222" s="2"/>
      <c r="F1222" s="2"/>
      <c r="G1222" s="2"/>
      <c r="H1222" s="2"/>
      <c r="I1222" s="2"/>
      <c r="J1222" s="2"/>
      <c r="K1222" s="2"/>
      <c r="L1222" s="2"/>
      <c r="M1222" s="2"/>
      <c r="N1222" s="2"/>
      <c r="O1222" s="2"/>
      <c r="P1222" s="2"/>
      <c r="Q1222" s="2"/>
      <c r="R1222" s="2"/>
      <c r="S1222" s="2"/>
      <c r="T1222" s="2"/>
      <c r="U1222" s="2"/>
      <c r="V1222" s="2"/>
      <c r="W1222" s="2"/>
      <c r="X1222" s="2"/>
      <c r="Y1222" s="2"/>
      <c r="Z1222" s="2"/>
      <c r="AA1222" s="2"/>
      <c r="AB1222" s="2"/>
      <c r="AC1222" s="2"/>
      <c r="AD1222" s="2"/>
      <c r="AE1222" s="2"/>
      <c r="AF1222" s="2"/>
      <c r="AG1222" s="2"/>
      <c r="AH1222" s="2"/>
      <c r="AI1222" s="2"/>
    </row>
    <row r="1223" spans="1:35" x14ac:dyDescent="0.15">
      <c r="A1223" t="s">
        <v>1258</v>
      </c>
      <c r="B1223" s="2"/>
      <c r="C1223" s="2"/>
      <c r="D1223" s="2"/>
      <c r="E1223" s="2"/>
      <c r="F1223" s="2"/>
      <c r="G1223" s="2"/>
      <c r="H1223" s="2"/>
      <c r="I1223" s="2"/>
      <c r="J1223" s="2"/>
      <c r="K1223" s="2"/>
      <c r="L1223" s="2"/>
      <c r="M1223" s="2"/>
      <c r="N1223" s="2"/>
      <c r="O1223" s="2"/>
      <c r="P1223" s="2"/>
      <c r="Q1223" s="2"/>
      <c r="R1223" s="2"/>
      <c r="S1223" s="2"/>
      <c r="T1223" s="2"/>
      <c r="U1223" s="2"/>
      <c r="V1223" s="2"/>
      <c r="W1223" s="2"/>
      <c r="X1223" s="2"/>
      <c r="Y1223" s="2"/>
      <c r="Z1223" s="2"/>
      <c r="AA1223" s="2"/>
      <c r="AB1223" s="2"/>
      <c r="AC1223" s="2"/>
      <c r="AD1223" s="2"/>
      <c r="AE1223" s="2"/>
      <c r="AF1223" s="2"/>
      <c r="AG1223" s="2"/>
      <c r="AH1223" s="2"/>
      <c r="AI1223" s="2"/>
    </row>
    <row r="1224" spans="1:35" x14ac:dyDescent="0.15">
      <c r="A1224" t="s">
        <v>1259</v>
      </c>
      <c r="B1224" s="2"/>
      <c r="C1224" s="2"/>
      <c r="D1224" s="2"/>
      <c r="E1224" s="2"/>
      <c r="F1224" s="2"/>
      <c r="G1224" s="2"/>
      <c r="H1224" s="2"/>
      <c r="I1224" s="2"/>
      <c r="J1224" s="2"/>
      <c r="K1224" s="2"/>
      <c r="L1224" s="2"/>
      <c r="M1224" s="2"/>
      <c r="N1224" s="2"/>
      <c r="O1224" s="2"/>
      <c r="P1224" s="2"/>
      <c r="Q1224" s="2"/>
      <c r="R1224" s="2"/>
      <c r="S1224" s="2"/>
      <c r="T1224" s="2"/>
      <c r="U1224" s="2"/>
      <c r="V1224" s="2"/>
      <c r="W1224" s="2"/>
      <c r="X1224" s="2"/>
      <c r="Y1224" s="2"/>
      <c r="Z1224" s="2"/>
      <c r="AA1224" s="2"/>
      <c r="AB1224" s="2"/>
      <c r="AC1224" s="2"/>
      <c r="AD1224" s="2"/>
      <c r="AE1224" s="2"/>
      <c r="AF1224" s="2"/>
      <c r="AG1224" s="2"/>
      <c r="AH1224" s="2"/>
      <c r="AI1224" s="2"/>
    </row>
    <row r="1225" spans="1:35" x14ac:dyDescent="0.15">
      <c r="A1225" t="s">
        <v>1260</v>
      </c>
      <c r="B1225" s="2"/>
      <c r="C1225" s="2"/>
      <c r="D1225" s="2"/>
      <c r="E1225" s="2"/>
      <c r="F1225" s="2"/>
      <c r="G1225" s="2"/>
      <c r="H1225" s="2"/>
      <c r="I1225" s="2"/>
      <c r="J1225" s="2"/>
      <c r="K1225" s="2"/>
      <c r="L1225" s="2"/>
      <c r="M1225" s="2"/>
      <c r="N1225" s="2"/>
      <c r="O1225" s="2"/>
      <c r="P1225" s="2"/>
      <c r="Q1225" s="2"/>
      <c r="R1225" s="2"/>
      <c r="S1225" s="2"/>
      <c r="T1225" s="2"/>
      <c r="U1225" s="2"/>
      <c r="V1225" s="2"/>
      <c r="W1225" s="2"/>
      <c r="X1225" s="2"/>
      <c r="Y1225" s="2"/>
      <c r="Z1225" s="2"/>
      <c r="AA1225" s="2"/>
      <c r="AB1225" s="2"/>
      <c r="AC1225" s="2"/>
      <c r="AD1225" s="2"/>
      <c r="AE1225" s="2"/>
      <c r="AF1225" s="2"/>
      <c r="AG1225" s="2"/>
      <c r="AH1225" s="2"/>
      <c r="AI1225" s="2"/>
    </row>
    <row r="1226" spans="1:35" x14ac:dyDescent="0.15">
      <c r="A1226" t="s">
        <v>1261</v>
      </c>
      <c r="B1226" s="2"/>
      <c r="C1226" s="2"/>
      <c r="D1226" s="2"/>
      <c r="E1226" s="2"/>
      <c r="F1226" s="2"/>
      <c r="G1226" s="2"/>
      <c r="H1226" s="2"/>
      <c r="I1226" s="2"/>
      <c r="J1226" s="2"/>
      <c r="K1226" s="2"/>
      <c r="L1226" s="2"/>
      <c r="M1226" s="2"/>
      <c r="N1226" s="2"/>
      <c r="O1226" s="2"/>
      <c r="P1226" s="2"/>
      <c r="Q1226" s="2"/>
      <c r="R1226" s="2"/>
      <c r="S1226" s="2"/>
      <c r="T1226" s="2"/>
      <c r="U1226" s="2"/>
      <c r="V1226" s="2"/>
      <c r="W1226" s="2"/>
      <c r="X1226" s="2"/>
      <c r="Y1226" s="2"/>
      <c r="Z1226" s="2"/>
      <c r="AA1226" s="2"/>
      <c r="AB1226" s="2"/>
      <c r="AC1226" s="2"/>
      <c r="AD1226" s="2"/>
      <c r="AE1226" s="2"/>
      <c r="AF1226" s="2"/>
      <c r="AG1226" s="2"/>
      <c r="AH1226" s="2"/>
      <c r="AI1226" s="2"/>
    </row>
    <row r="1227" spans="1:35" x14ac:dyDescent="0.15">
      <c r="A1227" t="s">
        <v>1262</v>
      </c>
      <c r="B1227" s="2"/>
      <c r="C1227" s="2"/>
      <c r="D1227" s="2"/>
      <c r="E1227" s="2"/>
      <c r="F1227" s="2"/>
      <c r="G1227" s="2"/>
      <c r="H1227" s="2"/>
      <c r="I1227" s="2"/>
      <c r="J1227" s="2"/>
      <c r="K1227" s="2"/>
      <c r="L1227" s="2"/>
      <c r="M1227" s="2"/>
      <c r="N1227" s="2"/>
      <c r="O1227" s="2"/>
      <c r="P1227" s="2"/>
      <c r="Q1227" s="2"/>
      <c r="R1227" s="2"/>
      <c r="S1227" s="2"/>
      <c r="T1227" s="2"/>
      <c r="U1227" s="2"/>
      <c r="V1227" s="2"/>
      <c r="W1227" s="2"/>
      <c r="X1227" s="2"/>
      <c r="Y1227" s="2"/>
      <c r="Z1227" s="2"/>
      <c r="AA1227" s="2"/>
      <c r="AB1227" s="2"/>
      <c r="AC1227" s="2"/>
      <c r="AD1227" s="2"/>
      <c r="AE1227" s="2"/>
      <c r="AF1227" s="2"/>
      <c r="AG1227" s="2"/>
      <c r="AH1227" s="2"/>
      <c r="AI1227" s="2"/>
    </row>
    <row r="1228" spans="1:35" x14ac:dyDescent="0.15">
      <c r="A1228" t="s">
        <v>1263</v>
      </c>
      <c r="B1228" s="2"/>
      <c r="C1228" s="2"/>
      <c r="D1228" s="2"/>
      <c r="E1228" s="2"/>
      <c r="F1228" s="2"/>
      <c r="G1228" s="2"/>
      <c r="H1228" s="2"/>
      <c r="I1228" s="2"/>
      <c r="J1228" s="2"/>
      <c r="K1228" s="2"/>
      <c r="L1228" s="2"/>
      <c r="M1228" s="2"/>
      <c r="N1228" s="2"/>
      <c r="O1228" s="2"/>
      <c r="P1228" s="2"/>
      <c r="Q1228" s="2"/>
      <c r="R1228" s="2"/>
      <c r="S1228" s="2"/>
      <c r="T1228" s="2"/>
      <c r="U1228" s="2"/>
      <c r="V1228" s="2"/>
      <c r="W1228" s="2"/>
      <c r="X1228" s="2"/>
      <c r="Y1228" s="2"/>
      <c r="Z1228" s="2"/>
      <c r="AA1228" s="2"/>
      <c r="AB1228" s="2"/>
      <c r="AC1228" s="2"/>
      <c r="AD1228" s="2"/>
      <c r="AE1228" s="2"/>
      <c r="AF1228" s="2"/>
      <c r="AG1228" s="2"/>
      <c r="AH1228" s="2"/>
      <c r="AI1228" s="2"/>
    </row>
    <row r="1229" spans="1:35" x14ac:dyDescent="0.15">
      <c r="A1229" t="s">
        <v>1264</v>
      </c>
      <c r="B1229" s="2"/>
      <c r="C1229" s="2"/>
      <c r="D1229" s="2"/>
      <c r="E1229" s="2"/>
      <c r="F1229" s="2"/>
      <c r="G1229" s="2"/>
      <c r="H1229" s="2"/>
      <c r="I1229" s="2"/>
      <c r="J1229" s="2"/>
      <c r="K1229" s="2"/>
      <c r="L1229" s="2"/>
      <c r="M1229" s="2"/>
      <c r="N1229" s="2"/>
      <c r="O1229" s="2"/>
      <c r="P1229" s="2"/>
      <c r="Q1229" s="2"/>
      <c r="R1229" s="2"/>
      <c r="S1229" s="2"/>
      <c r="T1229" s="2"/>
      <c r="U1229" s="2"/>
      <c r="V1229" s="2"/>
      <c r="W1229" s="2"/>
      <c r="X1229" s="2"/>
      <c r="Y1229" s="2"/>
      <c r="Z1229" s="2"/>
      <c r="AA1229" s="2"/>
      <c r="AB1229" s="2"/>
      <c r="AC1229" s="2"/>
      <c r="AD1229" s="2"/>
      <c r="AE1229" s="2"/>
      <c r="AF1229" s="2"/>
      <c r="AG1229" s="2"/>
      <c r="AH1229" s="2"/>
      <c r="AI1229" s="2"/>
    </row>
    <row r="1230" spans="1:35" x14ac:dyDescent="0.15">
      <c r="A1230" t="s">
        <v>1265</v>
      </c>
      <c r="B1230" s="2"/>
      <c r="C1230" s="2"/>
      <c r="D1230" s="2"/>
      <c r="E1230" s="2"/>
      <c r="F1230" s="2"/>
      <c r="G1230" s="2"/>
      <c r="H1230" s="2"/>
      <c r="I1230" s="2"/>
      <c r="J1230" s="2"/>
      <c r="K1230" s="2"/>
      <c r="L1230" s="2"/>
      <c r="M1230" s="2"/>
      <c r="N1230" s="2"/>
      <c r="O1230" s="2"/>
      <c r="P1230" s="2"/>
      <c r="Q1230" s="2"/>
      <c r="R1230" s="2"/>
      <c r="S1230" s="2"/>
      <c r="T1230" s="2"/>
      <c r="U1230" s="2"/>
      <c r="V1230" s="2"/>
      <c r="W1230" s="2"/>
      <c r="X1230" s="2"/>
      <c r="Y1230" s="2"/>
      <c r="Z1230" s="2"/>
      <c r="AA1230" s="2"/>
      <c r="AB1230" s="2"/>
      <c r="AC1230" s="2"/>
      <c r="AD1230" s="2"/>
      <c r="AE1230" s="2"/>
      <c r="AF1230" s="2"/>
      <c r="AG1230" s="2"/>
      <c r="AH1230" s="2"/>
      <c r="AI1230" s="2"/>
    </row>
    <row r="1231" spans="1:35" x14ac:dyDescent="0.15">
      <c r="A1231" t="s">
        <v>1266</v>
      </c>
      <c r="B1231" s="2"/>
      <c r="C1231" s="2"/>
      <c r="D1231" s="2"/>
      <c r="E1231" s="2"/>
      <c r="F1231" s="2"/>
      <c r="G1231" s="2"/>
      <c r="H1231" s="2"/>
      <c r="I1231" s="2"/>
      <c r="J1231" s="2"/>
      <c r="K1231" s="2"/>
      <c r="L1231" s="2"/>
      <c r="M1231" s="2"/>
      <c r="N1231" s="2"/>
      <c r="O1231" s="2"/>
      <c r="P1231" s="2"/>
      <c r="Q1231" s="2"/>
      <c r="R1231" s="2"/>
      <c r="S1231" s="2"/>
      <c r="T1231" s="2"/>
      <c r="U1231" s="2"/>
      <c r="V1231" s="2"/>
      <c r="W1231" s="2"/>
      <c r="X1231" s="2"/>
      <c r="Y1231" s="2"/>
      <c r="Z1231" s="2"/>
      <c r="AA1231" s="2"/>
      <c r="AB1231" s="2"/>
      <c r="AC1231" s="2"/>
      <c r="AD1231" s="2"/>
      <c r="AE1231" s="2"/>
      <c r="AF1231" s="2"/>
      <c r="AG1231" s="2"/>
      <c r="AH1231" s="2"/>
      <c r="AI1231" s="2"/>
    </row>
    <row r="1232" spans="1:35" x14ac:dyDescent="0.15">
      <c r="A1232" t="s">
        <v>1267</v>
      </c>
      <c r="B1232" s="2"/>
      <c r="C1232" s="2"/>
      <c r="D1232" s="2"/>
      <c r="E1232" s="2"/>
      <c r="F1232" s="2"/>
      <c r="G1232" s="2"/>
      <c r="H1232" s="2"/>
      <c r="I1232" s="2"/>
      <c r="J1232" s="2"/>
      <c r="K1232" s="2"/>
      <c r="L1232" s="2"/>
      <c r="M1232" s="2"/>
      <c r="N1232" s="2"/>
      <c r="O1232" s="2"/>
      <c r="P1232" s="2"/>
      <c r="Q1232" s="2"/>
      <c r="R1232" s="2"/>
      <c r="S1232" s="2"/>
      <c r="T1232" s="2"/>
      <c r="U1232" s="2"/>
      <c r="V1232" s="2"/>
      <c r="W1232" s="2"/>
      <c r="X1232" s="2"/>
      <c r="Y1232" s="2"/>
      <c r="Z1232" s="2"/>
      <c r="AA1232" s="2"/>
      <c r="AB1232" s="2"/>
      <c r="AC1232" s="2"/>
      <c r="AD1232" s="2"/>
      <c r="AE1232" s="2"/>
      <c r="AF1232" s="2"/>
      <c r="AG1232" s="2"/>
      <c r="AH1232" s="2"/>
      <c r="AI1232" s="2"/>
    </row>
    <row r="1233" spans="1:35" x14ac:dyDescent="0.15">
      <c r="A1233" t="s">
        <v>1268</v>
      </c>
      <c r="B1233" s="2"/>
      <c r="C1233" s="2"/>
      <c r="D1233" s="2"/>
      <c r="E1233" s="2"/>
      <c r="F1233" s="2"/>
      <c r="G1233" s="2"/>
      <c r="H1233" s="2"/>
      <c r="I1233" s="2"/>
      <c r="J1233" s="2"/>
      <c r="K1233" s="2"/>
      <c r="L1233" s="2"/>
      <c r="M1233" s="2"/>
      <c r="N1233" s="2"/>
      <c r="O1233" s="2"/>
      <c r="P1233" s="2"/>
      <c r="Q1233" s="2"/>
      <c r="R1233" s="2"/>
      <c r="S1233" s="2"/>
      <c r="T1233" s="2"/>
      <c r="U1233" s="2"/>
      <c r="V1233" s="2"/>
      <c r="W1233" s="2"/>
      <c r="X1233" s="2"/>
      <c r="Y1233" s="2"/>
      <c r="Z1233" s="2"/>
      <c r="AA1233" s="2"/>
      <c r="AB1233" s="2"/>
      <c r="AC1233" s="2"/>
      <c r="AD1233" s="2"/>
      <c r="AE1233" s="2"/>
      <c r="AF1233" s="2"/>
      <c r="AG1233" s="2"/>
      <c r="AH1233" s="2"/>
      <c r="AI1233" s="2"/>
    </row>
    <row r="1234" spans="1:35" x14ac:dyDescent="0.15">
      <c r="A1234" t="s">
        <v>1269</v>
      </c>
      <c r="B1234" s="2"/>
      <c r="C1234" s="2"/>
      <c r="D1234" s="2"/>
      <c r="E1234" s="2"/>
      <c r="F1234" s="2"/>
      <c r="G1234" s="2"/>
      <c r="H1234" s="2"/>
      <c r="I1234" s="2"/>
      <c r="J1234" s="2"/>
      <c r="K1234" s="2"/>
      <c r="L1234" s="2"/>
      <c r="M1234" s="2"/>
      <c r="N1234" s="2"/>
      <c r="O1234" s="2"/>
      <c r="P1234" s="2"/>
      <c r="Q1234" s="2"/>
      <c r="R1234" s="2"/>
      <c r="S1234" s="2"/>
      <c r="T1234" s="2"/>
      <c r="U1234" s="2"/>
      <c r="V1234" s="2"/>
      <c r="W1234" s="2"/>
      <c r="X1234" s="2"/>
      <c r="Y1234" s="2"/>
      <c r="Z1234" s="2"/>
      <c r="AA1234" s="2"/>
      <c r="AB1234" s="2"/>
      <c r="AC1234" s="2"/>
      <c r="AD1234" s="2"/>
      <c r="AE1234" s="2"/>
      <c r="AF1234" s="2"/>
      <c r="AG1234" s="2"/>
      <c r="AH1234" s="2"/>
      <c r="AI1234" s="2"/>
    </row>
    <row r="1235" spans="1:35" x14ac:dyDescent="0.15">
      <c r="A1235" t="s">
        <v>1270</v>
      </c>
      <c r="B1235" s="2"/>
      <c r="C1235" s="2"/>
      <c r="D1235" s="2"/>
      <c r="E1235" s="2"/>
      <c r="F1235" s="2"/>
      <c r="G1235" s="2"/>
      <c r="H1235" s="2"/>
      <c r="I1235" s="2"/>
      <c r="J1235" s="2"/>
      <c r="K1235" s="2"/>
      <c r="L1235" s="2"/>
      <c r="M1235" s="2"/>
      <c r="N1235" s="2"/>
      <c r="O1235" s="2"/>
      <c r="P1235" s="2"/>
      <c r="Q1235" s="2"/>
      <c r="R1235" s="2"/>
      <c r="S1235" s="2"/>
      <c r="T1235" s="2"/>
      <c r="U1235" s="2"/>
      <c r="V1235" s="2"/>
      <c r="W1235" s="2"/>
      <c r="X1235" s="2"/>
      <c r="Y1235" s="2"/>
      <c r="Z1235" s="2"/>
      <c r="AA1235" s="2"/>
      <c r="AB1235" s="2"/>
      <c r="AC1235" s="2"/>
      <c r="AD1235" s="2"/>
      <c r="AE1235" s="2"/>
      <c r="AF1235" s="2"/>
      <c r="AG1235" s="2"/>
      <c r="AH1235" s="2"/>
      <c r="AI1235" s="2"/>
    </row>
    <row r="1236" spans="1:35" x14ac:dyDescent="0.15">
      <c r="A1236" t="s">
        <v>1271</v>
      </c>
      <c r="B1236" s="2"/>
      <c r="C1236" s="2"/>
      <c r="D1236" s="2"/>
      <c r="E1236" s="2"/>
      <c r="F1236" s="2"/>
      <c r="G1236" s="2"/>
      <c r="H1236" s="2"/>
      <c r="I1236" s="2"/>
      <c r="J1236" s="2"/>
      <c r="K1236" s="2"/>
      <c r="L1236" s="2"/>
      <c r="M1236" s="2"/>
      <c r="N1236" s="2"/>
      <c r="O1236" s="2"/>
      <c r="P1236" s="2"/>
      <c r="Q1236" s="2"/>
      <c r="R1236" s="2"/>
      <c r="S1236" s="2"/>
      <c r="T1236" s="2"/>
      <c r="U1236" s="2"/>
      <c r="V1236" s="2"/>
      <c r="W1236" s="2"/>
      <c r="X1236" s="2"/>
      <c r="Y1236" s="2"/>
      <c r="Z1236" s="2"/>
      <c r="AA1236" s="2"/>
      <c r="AB1236" s="2"/>
      <c r="AC1236" s="2"/>
      <c r="AD1236" s="2"/>
      <c r="AE1236" s="2"/>
      <c r="AF1236" s="2"/>
      <c r="AG1236" s="2"/>
      <c r="AH1236" s="2"/>
      <c r="AI1236" s="2"/>
    </row>
    <row r="1237" spans="1:35" x14ac:dyDescent="0.15">
      <c r="A1237" t="s">
        <v>1272</v>
      </c>
      <c r="B1237" s="2"/>
      <c r="C1237" s="2"/>
      <c r="D1237" s="2"/>
      <c r="E1237" s="2"/>
      <c r="F1237" s="2"/>
      <c r="G1237" s="2"/>
      <c r="H1237" s="2"/>
      <c r="I1237" s="2"/>
      <c r="J1237" s="2"/>
      <c r="K1237" s="2"/>
      <c r="L1237" s="2"/>
      <c r="M1237" s="2"/>
      <c r="N1237" s="2"/>
      <c r="O1237" s="2"/>
      <c r="P1237" s="2"/>
      <c r="Q1237" s="2"/>
      <c r="R1237" s="2"/>
      <c r="S1237" s="2"/>
      <c r="T1237" s="2"/>
      <c r="U1237" s="2"/>
      <c r="V1237" s="2"/>
      <c r="W1237" s="2"/>
      <c r="X1237" s="2"/>
      <c r="Y1237" s="2"/>
      <c r="Z1237" s="2"/>
      <c r="AA1237" s="2"/>
      <c r="AB1237" s="2"/>
      <c r="AC1237" s="2"/>
      <c r="AD1237" s="2"/>
      <c r="AE1237" s="2"/>
      <c r="AF1237" s="2"/>
      <c r="AG1237" s="2"/>
      <c r="AH1237" s="2"/>
      <c r="AI1237" s="2"/>
    </row>
    <row r="1238" spans="1:35" x14ac:dyDescent="0.15">
      <c r="A1238" t="s">
        <v>1273</v>
      </c>
      <c r="B1238" s="2"/>
      <c r="C1238" s="2"/>
      <c r="D1238" s="2"/>
      <c r="E1238" s="2"/>
      <c r="F1238" s="2"/>
      <c r="G1238" s="2"/>
      <c r="H1238" s="2"/>
      <c r="I1238" s="2"/>
      <c r="J1238" s="2"/>
      <c r="K1238" s="2"/>
      <c r="L1238" s="2"/>
      <c r="M1238" s="2"/>
      <c r="N1238" s="2"/>
      <c r="O1238" s="2"/>
      <c r="P1238" s="2"/>
      <c r="Q1238" s="2"/>
      <c r="R1238" s="2"/>
      <c r="S1238" s="2"/>
      <c r="T1238" s="2"/>
      <c r="U1238" s="2"/>
      <c r="V1238" s="2"/>
      <c r="W1238" s="2"/>
      <c r="X1238" s="2"/>
      <c r="Y1238" s="2"/>
      <c r="Z1238" s="2"/>
      <c r="AA1238" s="2"/>
      <c r="AB1238" s="2"/>
      <c r="AC1238" s="2"/>
      <c r="AD1238" s="2"/>
      <c r="AE1238" s="2"/>
      <c r="AF1238" s="2"/>
      <c r="AG1238" s="2"/>
      <c r="AH1238" s="2"/>
      <c r="AI1238" s="2"/>
    </row>
    <row r="1239" spans="1:35" x14ac:dyDescent="0.15">
      <c r="A1239" t="s">
        <v>1274</v>
      </c>
      <c r="B1239" s="2"/>
      <c r="C1239" s="2"/>
      <c r="D1239" s="2"/>
      <c r="E1239" s="2"/>
      <c r="F1239" s="2"/>
      <c r="G1239" s="2"/>
      <c r="H1239" s="2"/>
      <c r="I1239" s="2"/>
      <c r="J1239" s="2"/>
      <c r="K1239" s="2"/>
      <c r="L1239" s="2"/>
      <c r="M1239" s="2"/>
      <c r="N1239" s="2"/>
      <c r="O1239" s="2"/>
      <c r="P1239" s="2"/>
      <c r="Q1239" s="2"/>
      <c r="R1239" s="2"/>
      <c r="S1239" s="2"/>
      <c r="T1239" s="2"/>
      <c r="U1239" s="2"/>
      <c r="V1239" s="2"/>
      <c r="W1239" s="2"/>
      <c r="X1239" s="2"/>
      <c r="Y1239" s="2"/>
      <c r="Z1239" s="2"/>
      <c r="AA1239" s="2"/>
      <c r="AB1239" s="2"/>
      <c r="AC1239" s="2"/>
      <c r="AD1239" s="2"/>
      <c r="AE1239" s="2"/>
      <c r="AF1239" s="2"/>
      <c r="AG1239" s="2"/>
      <c r="AH1239" s="2"/>
      <c r="AI1239" s="2"/>
    </row>
    <row r="1240" spans="1:35" x14ac:dyDescent="0.15">
      <c r="A1240" t="s">
        <v>1275</v>
      </c>
      <c r="B1240" s="2"/>
      <c r="C1240" s="2"/>
      <c r="D1240" s="2"/>
      <c r="E1240" s="2"/>
      <c r="F1240" s="2"/>
      <c r="G1240" s="2"/>
      <c r="H1240" s="2"/>
      <c r="I1240" s="2"/>
      <c r="J1240" s="2"/>
      <c r="K1240" s="2"/>
      <c r="L1240" s="2"/>
      <c r="M1240" s="2"/>
      <c r="N1240" s="2"/>
      <c r="O1240" s="2"/>
      <c r="P1240" s="2"/>
      <c r="Q1240" s="2"/>
      <c r="R1240" s="2"/>
      <c r="S1240" s="2"/>
      <c r="T1240" s="2"/>
      <c r="U1240" s="2"/>
      <c r="V1240" s="2"/>
      <c r="W1240" s="2"/>
      <c r="X1240" s="2"/>
      <c r="Y1240" s="2"/>
      <c r="Z1240" s="2"/>
      <c r="AA1240" s="2"/>
      <c r="AB1240" s="2"/>
      <c r="AC1240" s="2"/>
      <c r="AD1240" s="2"/>
      <c r="AE1240" s="2"/>
      <c r="AF1240" s="2"/>
      <c r="AG1240" s="2"/>
      <c r="AH1240" s="2"/>
      <c r="AI1240" s="2"/>
    </row>
    <row r="1241" spans="1:35" x14ac:dyDescent="0.15">
      <c r="A1241" t="s">
        <v>1276</v>
      </c>
      <c r="B1241" s="2"/>
      <c r="C1241" s="2"/>
      <c r="D1241" s="2"/>
      <c r="E1241" s="2"/>
      <c r="F1241" s="2"/>
      <c r="G1241" s="2"/>
      <c r="H1241" s="2"/>
      <c r="I1241" s="2"/>
      <c r="J1241" s="2"/>
      <c r="K1241" s="2"/>
      <c r="L1241" s="2"/>
      <c r="M1241" s="2"/>
      <c r="N1241" s="2"/>
      <c r="O1241" s="2"/>
      <c r="P1241" s="2"/>
      <c r="Q1241" s="2"/>
      <c r="R1241" s="2"/>
      <c r="S1241" s="2"/>
      <c r="T1241" s="2"/>
      <c r="U1241" s="2"/>
      <c r="V1241" s="2"/>
      <c r="W1241" s="2"/>
      <c r="X1241" s="2"/>
      <c r="Y1241" s="2"/>
      <c r="Z1241" s="2"/>
      <c r="AA1241" s="2"/>
      <c r="AB1241" s="2"/>
      <c r="AC1241" s="2"/>
      <c r="AD1241" s="2"/>
      <c r="AE1241" s="2"/>
      <c r="AF1241" s="2"/>
      <c r="AG1241" s="2"/>
      <c r="AH1241" s="2"/>
      <c r="AI1241" s="2"/>
    </row>
    <row r="1242" spans="1:35" x14ac:dyDescent="0.15">
      <c r="A1242" t="s">
        <v>1277</v>
      </c>
      <c r="B1242" s="2"/>
      <c r="C1242" s="2"/>
      <c r="D1242" s="2"/>
      <c r="E1242" s="2"/>
      <c r="F1242" s="2"/>
      <c r="G1242" s="2"/>
      <c r="H1242" s="2"/>
      <c r="I1242" s="2"/>
      <c r="J1242" s="2"/>
      <c r="K1242" s="2"/>
      <c r="L1242" s="2"/>
      <c r="M1242" s="2"/>
      <c r="N1242" s="2"/>
      <c r="O1242" s="2"/>
      <c r="P1242" s="2"/>
      <c r="Q1242" s="2"/>
      <c r="R1242" s="2"/>
      <c r="S1242" s="2"/>
      <c r="T1242" s="2"/>
      <c r="U1242" s="2"/>
      <c r="V1242" s="2"/>
      <c r="W1242" s="2"/>
      <c r="X1242" s="2"/>
      <c r="Y1242" s="2"/>
      <c r="Z1242" s="2"/>
      <c r="AA1242" s="2"/>
      <c r="AB1242" s="2"/>
      <c r="AC1242" s="2"/>
      <c r="AD1242" s="2"/>
      <c r="AE1242" s="2"/>
      <c r="AF1242" s="2"/>
      <c r="AG1242" s="2"/>
      <c r="AH1242" s="2"/>
      <c r="AI1242" s="2"/>
    </row>
    <row r="1243" spans="1:35" x14ac:dyDescent="0.15">
      <c r="A1243" t="s">
        <v>1278</v>
      </c>
      <c r="B1243" s="2"/>
      <c r="C1243" s="2"/>
      <c r="D1243" s="2"/>
      <c r="E1243" s="2"/>
      <c r="F1243" s="2"/>
      <c r="G1243" s="2"/>
      <c r="H1243" s="2"/>
      <c r="I1243" s="2"/>
      <c r="J1243" s="2"/>
      <c r="K1243" s="2"/>
      <c r="L1243" s="2"/>
      <c r="M1243" s="2"/>
      <c r="N1243" s="2"/>
      <c r="O1243" s="2"/>
      <c r="P1243" s="2"/>
      <c r="Q1243" s="2"/>
      <c r="R1243" s="2"/>
      <c r="S1243" s="2"/>
      <c r="T1243" s="2"/>
      <c r="U1243" s="2"/>
      <c r="V1243" s="2"/>
      <c r="W1243" s="2"/>
      <c r="X1243" s="2"/>
      <c r="Y1243" s="2"/>
      <c r="Z1243" s="2"/>
      <c r="AA1243" s="2"/>
      <c r="AB1243" s="2"/>
      <c r="AC1243" s="2"/>
      <c r="AD1243" s="2"/>
      <c r="AE1243" s="2"/>
      <c r="AF1243" s="2"/>
      <c r="AG1243" s="2"/>
      <c r="AH1243" s="2"/>
      <c r="AI1243" s="2"/>
    </row>
    <row r="1244" spans="1:35" x14ac:dyDescent="0.15">
      <c r="A1244" t="s">
        <v>1279</v>
      </c>
      <c r="B1244" s="2"/>
      <c r="C1244" s="2"/>
      <c r="D1244" s="2"/>
      <c r="E1244" s="2"/>
      <c r="F1244" s="2"/>
      <c r="G1244" s="2"/>
      <c r="H1244" s="2"/>
      <c r="I1244" s="2"/>
      <c r="J1244" s="2"/>
      <c r="K1244" s="2"/>
      <c r="L1244" s="2"/>
      <c r="M1244" s="2"/>
      <c r="N1244" s="2"/>
      <c r="O1244" s="2"/>
      <c r="P1244" s="2"/>
      <c r="Q1244" s="2"/>
      <c r="R1244" s="2"/>
      <c r="S1244" s="2"/>
      <c r="T1244" s="2"/>
      <c r="U1244" s="2"/>
      <c r="V1244" s="2"/>
      <c r="W1244" s="2"/>
      <c r="X1244" s="2"/>
      <c r="Y1244" s="2"/>
      <c r="Z1244" s="2"/>
      <c r="AA1244" s="2"/>
      <c r="AB1244" s="2"/>
      <c r="AC1244" s="2"/>
      <c r="AD1244" s="2"/>
      <c r="AE1244" s="2"/>
      <c r="AF1244" s="2"/>
      <c r="AG1244" s="2"/>
      <c r="AH1244" s="2"/>
      <c r="AI1244" s="2"/>
    </row>
    <row r="1245" spans="1:35" x14ac:dyDescent="0.15">
      <c r="A1245" t="s">
        <v>1280</v>
      </c>
      <c r="B1245" s="2"/>
      <c r="C1245" s="2"/>
      <c r="D1245" s="2"/>
      <c r="E1245" s="2"/>
      <c r="F1245" s="2"/>
      <c r="G1245" s="2"/>
      <c r="H1245" s="2"/>
      <c r="I1245" s="2"/>
      <c r="J1245" s="2"/>
      <c r="K1245" s="2"/>
      <c r="L1245" s="2"/>
      <c r="M1245" s="2"/>
      <c r="N1245" s="2"/>
      <c r="O1245" s="2"/>
      <c r="P1245" s="2"/>
      <c r="Q1245" s="2"/>
      <c r="R1245" s="2"/>
      <c r="S1245" s="2"/>
      <c r="T1245" s="2"/>
      <c r="U1245" s="2"/>
      <c r="V1245" s="2"/>
      <c r="W1245" s="2"/>
      <c r="X1245" s="2"/>
      <c r="Y1245" s="2"/>
      <c r="Z1245" s="2"/>
      <c r="AA1245" s="2"/>
      <c r="AB1245" s="2"/>
      <c r="AC1245" s="2"/>
      <c r="AD1245" s="2"/>
      <c r="AE1245" s="2"/>
      <c r="AF1245" s="2"/>
      <c r="AG1245" s="2"/>
      <c r="AH1245" s="2"/>
      <c r="AI1245" s="2"/>
    </row>
    <row r="1246" spans="1:35" x14ac:dyDescent="0.15">
      <c r="A1246" t="s">
        <v>1281</v>
      </c>
      <c r="B1246" s="2"/>
      <c r="C1246" s="2"/>
      <c r="D1246" s="2"/>
      <c r="E1246" s="2"/>
      <c r="F1246" s="2"/>
      <c r="G1246" s="2"/>
      <c r="H1246" s="2"/>
      <c r="I1246" s="2"/>
      <c r="J1246" s="2"/>
      <c r="K1246" s="2"/>
      <c r="L1246" s="2"/>
      <c r="M1246" s="2"/>
      <c r="N1246" s="2"/>
      <c r="O1246" s="2"/>
      <c r="P1246" s="2"/>
      <c r="Q1246" s="2"/>
      <c r="R1246" s="2"/>
      <c r="S1246" s="2"/>
      <c r="T1246" s="2"/>
      <c r="U1246" s="2"/>
      <c r="V1246" s="2"/>
      <c r="W1246" s="2"/>
      <c r="X1246" s="2"/>
      <c r="Y1246" s="2"/>
      <c r="Z1246" s="2"/>
      <c r="AA1246" s="2"/>
      <c r="AB1246" s="2"/>
      <c r="AC1246" s="2"/>
      <c r="AD1246" s="2"/>
      <c r="AE1246" s="2"/>
      <c r="AF1246" s="2"/>
      <c r="AG1246" s="2"/>
      <c r="AH1246" s="2"/>
      <c r="AI1246" s="2"/>
    </row>
    <row r="1247" spans="1:35" x14ac:dyDescent="0.15">
      <c r="A1247" t="s">
        <v>1282</v>
      </c>
      <c r="B1247" s="2"/>
      <c r="C1247" s="2"/>
      <c r="D1247" s="2"/>
      <c r="E1247" s="2"/>
      <c r="F1247" s="2"/>
      <c r="G1247" s="2"/>
      <c r="H1247" s="2"/>
      <c r="I1247" s="2"/>
      <c r="J1247" s="2"/>
      <c r="K1247" s="2"/>
      <c r="L1247" s="2"/>
      <c r="M1247" s="2"/>
      <c r="N1247" s="2"/>
      <c r="O1247" s="2"/>
      <c r="P1247" s="2"/>
      <c r="Q1247" s="2"/>
      <c r="R1247" s="2"/>
      <c r="S1247" s="2"/>
      <c r="T1247" s="2"/>
      <c r="U1247" s="2"/>
      <c r="V1247" s="2"/>
      <c r="W1247" s="2"/>
      <c r="X1247" s="2"/>
      <c r="Y1247" s="2"/>
      <c r="Z1247" s="2"/>
      <c r="AA1247" s="2"/>
      <c r="AB1247" s="2"/>
      <c r="AC1247" s="2"/>
      <c r="AD1247" s="2"/>
      <c r="AE1247" s="2"/>
      <c r="AF1247" s="2"/>
      <c r="AG1247" s="2"/>
      <c r="AH1247" s="2"/>
      <c r="AI1247" s="2"/>
    </row>
    <row r="1248" spans="1:35" x14ac:dyDescent="0.15">
      <c r="A1248" t="s">
        <v>1283</v>
      </c>
      <c r="B1248" s="2"/>
      <c r="C1248" s="2"/>
      <c r="D1248" s="2"/>
      <c r="E1248" s="2"/>
      <c r="F1248" s="2"/>
      <c r="G1248" s="2"/>
      <c r="H1248" s="2"/>
      <c r="I1248" s="2"/>
      <c r="J1248" s="2"/>
      <c r="K1248" s="2"/>
      <c r="L1248" s="2"/>
      <c r="M1248" s="2"/>
      <c r="N1248" s="2"/>
      <c r="O1248" s="2"/>
      <c r="P1248" s="2"/>
      <c r="Q1248" s="2"/>
      <c r="R1248" s="2"/>
      <c r="S1248" s="2"/>
      <c r="T1248" s="2"/>
      <c r="U1248" s="2"/>
      <c r="V1248" s="2"/>
      <c r="W1248" s="2"/>
      <c r="X1248" s="2"/>
      <c r="Y1248" s="2"/>
      <c r="Z1248" s="2"/>
      <c r="AA1248" s="2"/>
      <c r="AB1248" s="2"/>
      <c r="AC1248" s="2"/>
      <c r="AD1248" s="2"/>
      <c r="AE1248" s="2"/>
      <c r="AF1248" s="2"/>
      <c r="AG1248" s="2"/>
      <c r="AH1248" s="2"/>
      <c r="AI1248" s="2"/>
    </row>
    <row r="1249" spans="1:35" x14ac:dyDescent="0.15">
      <c r="A1249" t="s">
        <v>1284</v>
      </c>
      <c r="B1249" s="2"/>
      <c r="C1249" s="2"/>
      <c r="D1249" s="2"/>
      <c r="E1249" s="2"/>
      <c r="F1249" s="2"/>
      <c r="G1249" s="2"/>
      <c r="H1249" s="2"/>
      <c r="I1249" s="2"/>
      <c r="J1249" s="2"/>
      <c r="K1249" s="2"/>
      <c r="L1249" s="2"/>
      <c r="M1249" s="2"/>
      <c r="N1249" s="2"/>
      <c r="O1249" s="2"/>
      <c r="P1249" s="2"/>
      <c r="Q1249" s="2"/>
      <c r="R1249" s="2"/>
      <c r="S1249" s="2"/>
      <c r="T1249" s="2"/>
      <c r="U1249" s="2"/>
      <c r="V1249" s="2"/>
      <c r="W1249" s="2"/>
      <c r="X1249" s="2"/>
      <c r="Y1249" s="2"/>
      <c r="Z1249" s="2"/>
      <c r="AA1249" s="2"/>
      <c r="AB1249" s="2"/>
      <c r="AC1249" s="2"/>
      <c r="AD1249" s="2"/>
      <c r="AE1249" s="2"/>
      <c r="AF1249" s="2"/>
      <c r="AG1249" s="2"/>
      <c r="AH1249" s="2"/>
      <c r="AI1249" s="2"/>
    </row>
    <row r="1250" spans="1:35" x14ac:dyDescent="0.15">
      <c r="A1250" t="s">
        <v>1285</v>
      </c>
      <c r="B1250" s="2"/>
      <c r="C1250" s="2"/>
      <c r="D1250" s="2"/>
      <c r="E1250" s="2"/>
      <c r="F1250" s="2"/>
      <c r="G1250" s="2"/>
      <c r="H1250" s="2"/>
      <c r="I1250" s="2"/>
      <c r="J1250" s="2"/>
      <c r="K1250" s="2"/>
      <c r="L1250" s="2"/>
      <c r="M1250" s="2"/>
      <c r="N1250" s="2"/>
      <c r="O1250" s="2"/>
      <c r="P1250" s="2"/>
      <c r="Q1250" s="2"/>
      <c r="R1250" s="2"/>
      <c r="S1250" s="2"/>
      <c r="T1250" s="2"/>
      <c r="U1250" s="2"/>
      <c r="V1250" s="2"/>
      <c r="W1250" s="2"/>
      <c r="X1250" s="2"/>
      <c r="Y1250" s="2"/>
      <c r="Z1250" s="2"/>
      <c r="AA1250" s="2"/>
      <c r="AB1250" s="2"/>
      <c r="AC1250" s="2"/>
      <c r="AD1250" s="2"/>
      <c r="AE1250" s="2"/>
      <c r="AF1250" s="2"/>
      <c r="AG1250" s="2"/>
      <c r="AH1250" s="2"/>
      <c r="AI1250" s="2"/>
    </row>
    <row r="1251" spans="1:35" x14ac:dyDescent="0.15">
      <c r="A1251" t="s">
        <v>1286</v>
      </c>
      <c r="B1251" s="2"/>
      <c r="C1251" s="2"/>
      <c r="D1251" s="2"/>
      <c r="E1251" s="2"/>
      <c r="F1251" s="2"/>
      <c r="G1251" s="2"/>
      <c r="H1251" s="2"/>
      <c r="I1251" s="2"/>
      <c r="J1251" s="2"/>
      <c r="K1251" s="2"/>
      <c r="L1251" s="2"/>
      <c r="M1251" s="2"/>
      <c r="N1251" s="2"/>
      <c r="O1251" s="2"/>
      <c r="P1251" s="2"/>
      <c r="Q1251" s="2"/>
      <c r="R1251" s="2"/>
      <c r="S1251" s="2"/>
      <c r="T1251" s="2"/>
      <c r="U1251" s="2"/>
      <c r="V1251" s="2"/>
      <c r="W1251" s="2"/>
      <c r="X1251" s="2"/>
      <c r="Y1251" s="2"/>
      <c r="Z1251" s="2"/>
      <c r="AA1251" s="2"/>
      <c r="AB1251" s="2"/>
      <c r="AC1251" s="2"/>
      <c r="AD1251" s="2"/>
      <c r="AE1251" s="2"/>
      <c r="AF1251" s="2"/>
      <c r="AG1251" s="2"/>
      <c r="AH1251" s="2"/>
      <c r="AI1251" s="2"/>
    </row>
    <row r="1252" spans="1:35" x14ac:dyDescent="0.15">
      <c r="A1252" t="s">
        <v>1287</v>
      </c>
      <c r="B1252" s="2"/>
      <c r="C1252" s="2"/>
      <c r="D1252" s="2"/>
      <c r="E1252" s="2"/>
      <c r="F1252" s="2"/>
      <c r="G1252" s="2"/>
      <c r="H1252" s="2"/>
      <c r="I1252" s="2"/>
      <c r="J1252" s="2"/>
      <c r="K1252" s="2"/>
      <c r="L1252" s="2"/>
      <c r="M1252" s="2"/>
      <c r="N1252" s="2"/>
      <c r="O1252" s="2"/>
      <c r="P1252" s="2"/>
      <c r="Q1252" s="2"/>
      <c r="R1252" s="2"/>
      <c r="S1252" s="2"/>
      <c r="T1252" s="2"/>
      <c r="U1252" s="2"/>
      <c r="V1252" s="2"/>
      <c r="W1252" s="2"/>
      <c r="X1252" s="2"/>
      <c r="Y1252" s="2"/>
      <c r="Z1252" s="2"/>
      <c r="AA1252" s="2"/>
      <c r="AB1252" s="2"/>
      <c r="AC1252" s="2"/>
      <c r="AD1252" s="2"/>
      <c r="AE1252" s="2"/>
      <c r="AF1252" s="2"/>
      <c r="AG1252" s="2"/>
      <c r="AH1252" s="2"/>
      <c r="AI1252" s="2"/>
    </row>
    <row r="1253" spans="1:35" x14ac:dyDescent="0.15">
      <c r="A1253" t="s">
        <v>1288</v>
      </c>
      <c r="B1253" s="2"/>
      <c r="C1253" s="2"/>
      <c r="D1253" s="2"/>
      <c r="E1253" s="2"/>
      <c r="F1253" s="2"/>
      <c r="G1253" s="2"/>
      <c r="H1253" s="2"/>
      <c r="I1253" s="2"/>
      <c r="J1253" s="2"/>
      <c r="K1253" s="2"/>
      <c r="L1253" s="2"/>
      <c r="M1253" s="2"/>
      <c r="N1253" s="2"/>
      <c r="O1253" s="2"/>
      <c r="P1253" s="2"/>
      <c r="Q1253" s="2"/>
      <c r="R1253" s="2"/>
      <c r="S1253" s="2"/>
      <c r="T1253" s="2"/>
      <c r="U1253" s="2"/>
      <c r="V1253" s="2"/>
      <c r="W1253" s="2"/>
      <c r="X1253" s="2"/>
      <c r="Y1253" s="2"/>
      <c r="Z1253" s="2"/>
      <c r="AA1253" s="2"/>
      <c r="AB1253" s="2"/>
      <c r="AC1253" s="2"/>
      <c r="AD1253" s="2"/>
      <c r="AE1253" s="2"/>
      <c r="AF1253" s="2"/>
      <c r="AG1253" s="2"/>
      <c r="AH1253" s="2"/>
      <c r="AI1253" s="2"/>
    </row>
    <row r="1254" spans="1:35" x14ac:dyDescent="0.15">
      <c r="A1254" t="s">
        <v>1289</v>
      </c>
      <c r="B1254" s="2"/>
      <c r="C1254" s="2"/>
      <c r="D1254" s="2"/>
      <c r="E1254" s="2"/>
      <c r="F1254" s="2"/>
      <c r="G1254" s="2"/>
      <c r="H1254" s="2"/>
      <c r="I1254" s="2"/>
      <c r="J1254" s="2"/>
      <c r="K1254" s="2"/>
      <c r="L1254" s="2"/>
      <c r="M1254" s="2"/>
      <c r="N1254" s="2"/>
      <c r="O1254" s="2"/>
      <c r="P1254" s="2"/>
      <c r="Q1254" s="2"/>
      <c r="R1254" s="2"/>
      <c r="S1254" s="2"/>
      <c r="T1254" s="2"/>
      <c r="U1254" s="2"/>
      <c r="V1254" s="2"/>
      <c r="W1254" s="2"/>
      <c r="X1254" s="2"/>
      <c r="Y1254" s="2"/>
      <c r="Z1254" s="2"/>
      <c r="AA1254" s="2"/>
      <c r="AB1254" s="2"/>
      <c r="AC1254" s="2"/>
      <c r="AD1254" s="2"/>
      <c r="AE1254" s="2"/>
      <c r="AF1254" s="2"/>
      <c r="AG1254" s="2"/>
      <c r="AH1254" s="2"/>
      <c r="AI1254" s="2"/>
    </row>
    <row r="1255" spans="1:35" x14ac:dyDescent="0.15">
      <c r="A1255" t="s">
        <v>1290</v>
      </c>
      <c r="B1255" s="2"/>
      <c r="C1255" s="2"/>
      <c r="D1255" s="2"/>
      <c r="E1255" s="2"/>
      <c r="F1255" s="2"/>
      <c r="G1255" s="2"/>
      <c r="H1255" s="2"/>
      <c r="I1255" s="2"/>
      <c r="J1255" s="2"/>
      <c r="K1255" s="2"/>
      <c r="L1255" s="2"/>
      <c r="M1255" s="2"/>
      <c r="N1255" s="2"/>
      <c r="O1255" s="2"/>
      <c r="P1255" s="2"/>
      <c r="Q1255" s="2"/>
      <c r="R1255" s="2"/>
      <c r="S1255" s="2"/>
      <c r="T1255" s="2"/>
      <c r="U1255" s="2"/>
      <c r="V1255" s="2"/>
      <c r="W1255" s="2"/>
      <c r="X1255" s="2"/>
      <c r="Y1255" s="2"/>
      <c r="Z1255" s="2"/>
      <c r="AA1255" s="2"/>
      <c r="AB1255" s="2"/>
      <c r="AC1255" s="2"/>
      <c r="AD1255" s="2"/>
      <c r="AE1255" s="2"/>
      <c r="AF1255" s="2"/>
      <c r="AG1255" s="2"/>
      <c r="AH1255" s="2"/>
      <c r="AI1255" s="2"/>
    </row>
    <row r="1256" spans="1:35" x14ac:dyDescent="0.15">
      <c r="A1256" t="s">
        <v>1291</v>
      </c>
      <c r="B1256" s="2"/>
      <c r="C1256" s="2"/>
      <c r="D1256" s="2"/>
      <c r="E1256" s="2"/>
      <c r="F1256" s="2"/>
      <c r="G1256" s="2"/>
      <c r="H1256" s="2"/>
      <c r="I1256" s="2"/>
      <c r="J1256" s="2"/>
      <c r="K1256" s="2"/>
      <c r="L1256" s="2"/>
      <c r="M1256" s="2"/>
      <c r="N1256" s="2"/>
      <c r="O1256" s="2"/>
      <c r="P1256" s="2"/>
      <c r="Q1256" s="2"/>
      <c r="R1256" s="2"/>
      <c r="S1256" s="2"/>
      <c r="T1256" s="2"/>
      <c r="U1256" s="2"/>
      <c r="V1256" s="2"/>
      <c r="W1256" s="2"/>
      <c r="X1256" s="2"/>
      <c r="Y1256" s="2"/>
      <c r="Z1256" s="2"/>
      <c r="AA1256" s="2"/>
      <c r="AB1256" s="2"/>
      <c r="AC1256" s="2"/>
      <c r="AD1256" s="2"/>
      <c r="AE1256" s="2"/>
      <c r="AF1256" s="2"/>
      <c r="AG1256" s="2"/>
      <c r="AH1256" s="2"/>
      <c r="AI1256" s="2"/>
    </row>
    <row r="1257" spans="1:35" x14ac:dyDescent="0.15">
      <c r="A1257" t="s">
        <v>1292</v>
      </c>
      <c r="B1257" s="2"/>
      <c r="C1257" s="2"/>
      <c r="D1257" s="2"/>
      <c r="E1257" s="2"/>
      <c r="F1257" s="2"/>
      <c r="G1257" s="2"/>
      <c r="H1257" s="2"/>
      <c r="I1257" s="2"/>
      <c r="J1257" s="2"/>
      <c r="K1257" s="2"/>
      <c r="L1257" s="2"/>
      <c r="M1257" s="2"/>
      <c r="N1257" s="2"/>
      <c r="O1257" s="2"/>
      <c r="P1257" s="2"/>
      <c r="Q1257" s="2"/>
      <c r="R1257" s="2"/>
      <c r="S1257" s="2"/>
      <c r="T1257" s="2"/>
      <c r="U1257" s="2"/>
      <c r="V1257" s="2"/>
      <c r="W1257" s="2"/>
      <c r="X1257" s="2"/>
      <c r="Y1257" s="2"/>
      <c r="Z1257" s="2"/>
      <c r="AA1257" s="2"/>
      <c r="AB1257" s="2"/>
      <c r="AC1257" s="2"/>
      <c r="AD1257" s="2"/>
      <c r="AE1257" s="2"/>
      <c r="AF1257" s="2"/>
      <c r="AG1257" s="2"/>
      <c r="AH1257" s="2"/>
      <c r="AI1257" s="2"/>
    </row>
    <row r="1258" spans="1:35" x14ac:dyDescent="0.15">
      <c r="A1258" t="s">
        <v>1293</v>
      </c>
      <c r="B1258" s="2"/>
      <c r="C1258" s="2"/>
      <c r="D1258" s="2"/>
      <c r="E1258" s="2"/>
      <c r="F1258" s="2"/>
      <c r="G1258" s="2"/>
      <c r="H1258" s="2"/>
      <c r="I1258" s="2"/>
      <c r="J1258" s="2"/>
      <c r="K1258" s="2"/>
      <c r="L1258" s="2"/>
      <c r="M1258" s="2"/>
      <c r="N1258" s="2"/>
      <c r="O1258" s="2"/>
      <c r="P1258" s="2"/>
      <c r="Q1258" s="2"/>
      <c r="R1258" s="2"/>
      <c r="S1258" s="2"/>
      <c r="T1258" s="2"/>
      <c r="U1258" s="2"/>
      <c r="V1258" s="2"/>
      <c r="W1258" s="2"/>
      <c r="X1258" s="2"/>
      <c r="Y1258" s="2"/>
      <c r="Z1258" s="2"/>
      <c r="AA1258" s="2"/>
      <c r="AB1258" s="2"/>
      <c r="AC1258" s="2"/>
      <c r="AD1258" s="2"/>
      <c r="AE1258" s="2"/>
      <c r="AF1258" s="2"/>
      <c r="AG1258" s="2"/>
      <c r="AH1258" s="2"/>
      <c r="AI1258" s="2"/>
    </row>
    <row r="1259" spans="1:35" x14ac:dyDescent="0.15">
      <c r="A1259" t="s">
        <v>1294</v>
      </c>
      <c r="B1259" s="2"/>
      <c r="C1259" s="2"/>
      <c r="D1259" s="2"/>
      <c r="E1259" s="2"/>
      <c r="F1259" s="2"/>
      <c r="G1259" s="2"/>
      <c r="H1259" s="2"/>
      <c r="I1259" s="2"/>
      <c r="J1259" s="2"/>
      <c r="K1259" s="2"/>
      <c r="L1259" s="2"/>
      <c r="M1259" s="2"/>
      <c r="N1259" s="2"/>
      <c r="O1259" s="2"/>
      <c r="P1259" s="2"/>
      <c r="Q1259" s="2"/>
      <c r="R1259" s="2"/>
      <c r="S1259" s="2"/>
      <c r="T1259" s="2"/>
      <c r="U1259" s="2"/>
      <c r="V1259" s="2"/>
      <c r="W1259" s="2"/>
      <c r="X1259" s="2"/>
      <c r="Y1259" s="2"/>
      <c r="Z1259" s="2"/>
      <c r="AA1259" s="2"/>
      <c r="AB1259" s="2"/>
      <c r="AC1259" s="2"/>
      <c r="AD1259" s="2"/>
      <c r="AE1259" s="2"/>
      <c r="AF1259" s="2"/>
      <c r="AG1259" s="2"/>
      <c r="AH1259" s="2"/>
      <c r="AI1259" s="2"/>
    </row>
    <row r="1260" spans="1:35" x14ac:dyDescent="0.15">
      <c r="A1260" t="s">
        <v>1295</v>
      </c>
      <c r="B1260" s="2"/>
      <c r="C1260" s="2"/>
      <c r="D1260" s="2"/>
      <c r="E1260" s="2"/>
      <c r="F1260" s="2"/>
      <c r="G1260" s="2"/>
      <c r="H1260" s="2"/>
      <c r="I1260" s="2"/>
      <c r="J1260" s="2"/>
      <c r="K1260" s="2"/>
      <c r="L1260" s="2"/>
      <c r="M1260" s="2"/>
      <c r="N1260" s="2"/>
      <c r="O1260" s="2"/>
      <c r="P1260" s="2"/>
      <c r="Q1260" s="2"/>
      <c r="R1260" s="2"/>
      <c r="S1260" s="2"/>
      <c r="T1260" s="2"/>
      <c r="U1260" s="2"/>
      <c r="V1260" s="2"/>
      <c r="W1260" s="2"/>
      <c r="X1260" s="2"/>
      <c r="Y1260" s="2"/>
      <c r="Z1260" s="2"/>
      <c r="AA1260" s="2"/>
      <c r="AB1260" s="2"/>
      <c r="AC1260" s="2"/>
      <c r="AD1260" s="2"/>
      <c r="AE1260" s="2"/>
      <c r="AF1260" s="2"/>
      <c r="AG1260" s="2"/>
      <c r="AH1260" s="2"/>
      <c r="AI1260" s="2"/>
    </row>
    <row r="1261" spans="1:35" x14ac:dyDescent="0.15">
      <c r="A1261" t="s">
        <v>1296</v>
      </c>
      <c r="B1261" s="2"/>
      <c r="C1261" s="2"/>
      <c r="D1261" s="2"/>
      <c r="E1261" s="2"/>
      <c r="F1261" s="2"/>
      <c r="G1261" s="2"/>
      <c r="H1261" s="2"/>
      <c r="I1261" s="2"/>
      <c r="J1261" s="2"/>
      <c r="K1261" s="2"/>
      <c r="L1261" s="2"/>
      <c r="M1261" s="2"/>
      <c r="N1261" s="2"/>
      <c r="O1261" s="2"/>
      <c r="P1261" s="2"/>
      <c r="Q1261" s="2"/>
      <c r="R1261" s="2"/>
      <c r="S1261" s="2"/>
      <c r="T1261" s="2"/>
      <c r="U1261" s="2"/>
      <c r="V1261" s="2"/>
      <c r="W1261" s="2"/>
      <c r="X1261" s="2"/>
      <c r="Y1261" s="2"/>
      <c r="Z1261" s="2"/>
      <c r="AA1261" s="2"/>
      <c r="AB1261" s="2"/>
      <c r="AC1261" s="2"/>
      <c r="AD1261" s="2"/>
      <c r="AE1261" s="2"/>
      <c r="AF1261" s="2"/>
      <c r="AG1261" s="2"/>
      <c r="AH1261" s="2"/>
      <c r="AI1261" s="2"/>
    </row>
    <row r="1262" spans="1:35" x14ac:dyDescent="0.15">
      <c r="A1262" t="s">
        <v>1297</v>
      </c>
      <c r="B1262" s="2"/>
      <c r="C1262" s="2"/>
      <c r="D1262" s="2"/>
      <c r="E1262" s="2"/>
      <c r="F1262" s="2"/>
      <c r="G1262" s="2"/>
      <c r="H1262" s="2"/>
      <c r="I1262" s="2"/>
      <c r="J1262" s="2"/>
      <c r="K1262" s="2"/>
      <c r="L1262" s="2"/>
      <c r="M1262" s="2"/>
      <c r="N1262" s="2"/>
      <c r="O1262" s="2"/>
      <c r="P1262" s="2"/>
      <c r="Q1262" s="2"/>
      <c r="R1262" s="2"/>
      <c r="S1262" s="2"/>
      <c r="T1262" s="2"/>
      <c r="U1262" s="2"/>
      <c r="V1262" s="2"/>
      <c r="W1262" s="2"/>
      <c r="X1262" s="2"/>
      <c r="Y1262" s="2"/>
      <c r="Z1262" s="2"/>
      <c r="AA1262" s="2"/>
      <c r="AB1262" s="2"/>
      <c r="AC1262" s="2"/>
      <c r="AD1262" s="2"/>
      <c r="AE1262" s="2"/>
      <c r="AF1262" s="2"/>
      <c r="AG1262" s="2"/>
      <c r="AH1262" s="2"/>
      <c r="AI1262" s="2"/>
    </row>
    <row r="1263" spans="1:35" x14ac:dyDescent="0.15">
      <c r="A1263" t="s">
        <v>1298</v>
      </c>
      <c r="B1263" s="2"/>
      <c r="C1263" s="2"/>
      <c r="D1263" s="2"/>
      <c r="E1263" s="2"/>
      <c r="F1263" s="2"/>
      <c r="G1263" s="2"/>
      <c r="H1263" s="2"/>
      <c r="I1263" s="2"/>
      <c r="J1263" s="2"/>
      <c r="K1263" s="2"/>
      <c r="L1263" s="2"/>
      <c r="M1263" s="2"/>
      <c r="N1263" s="2"/>
      <c r="O1263" s="2"/>
      <c r="P1263" s="2"/>
      <c r="Q1263" s="2"/>
      <c r="R1263" s="2"/>
      <c r="S1263" s="2"/>
      <c r="T1263" s="2"/>
      <c r="U1263" s="2"/>
      <c r="V1263" s="2"/>
      <c r="W1263" s="2"/>
      <c r="X1263" s="2"/>
      <c r="Y1263" s="2"/>
      <c r="Z1263" s="2"/>
      <c r="AA1263" s="2"/>
      <c r="AB1263" s="2"/>
      <c r="AC1263" s="2"/>
      <c r="AD1263" s="2"/>
      <c r="AE1263" s="2"/>
      <c r="AF1263" s="2"/>
      <c r="AG1263" s="2"/>
      <c r="AH1263" s="2"/>
      <c r="AI1263" s="2"/>
    </row>
    <row r="1264" spans="1:35" x14ac:dyDescent="0.15">
      <c r="A1264" t="s">
        <v>1299</v>
      </c>
      <c r="B1264" s="2"/>
      <c r="C1264" s="2"/>
      <c r="D1264" s="2"/>
      <c r="E1264" s="2"/>
      <c r="F1264" s="2"/>
      <c r="G1264" s="2"/>
      <c r="H1264" s="2"/>
      <c r="I1264" s="2"/>
      <c r="J1264" s="2"/>
      <c r="K1264" s="2"/>
      <c r="L1264" s="2"/>
      <c r="M1264" s="2"/>
      <c r="N1264" s="2"/>
      <c r="O1264" s="2"/>
      <c r="P1264" s="2"/>
      <c r="Q1264" s="2"/>
      <c r="R1264" s="2"/>
      <c r="S1264" s="2"/>
      <c r="T1264" s="2"/>
      <c r="U1264" s="2"/>
      <c r="V1264" s="2"/>
      <c r="W1264" s="2"/>
      <c r="X1264" s="2"/>
      <c r="Y1264" s="2"/>
      <c r="Z1264" s="2"/>
      <c r="AA1264" s="2"/>
      <c r="AB1264" s="2"/>
      <c r="AC1264" s="2"/>
      <c r="AD1264" s="2"/>
      <c r="AE1264" s="2"/>
      <c r="AF1264" s="2"/>
      <c r="AG1264" s="2"/>
      <c r="AH1264" s="2"/>
      <c r="AI1264" s="2"/>
    </row>
    <row r="1265" spans="1:35" x14ac:dyDescent="0.15">
      <c r="A1265" t="s">
        <v>1300</v>
      </c>
      <c r="B1265" s="2"/>
      <c r="C1265" s="2"/>
      <c r="D1265" s="2"/>
      <c r="E1265" s="2"/>
      <c r="F1265" s="2"/>
      <c r="G1265" s="2"/>
      <c r="H1265" s="2"/>
      <c r="I1265" s="2"/>
      <c r="J1265" s="2"/>
      <c r="K1265" s="2"/>
      <c r="L1265" s="2"/>
      <c r="M1265" s="2"/>
      <c r="N1265" s="2"/>
      <c r="O1265" s="2"/>
      <c r="P1265" s="2"/>
      <c r="Q1265" s="2"/>
      <c r="R1265" s="2"/>
      <c r="S1265" s="2"/>
      <c r="T1265" s="2"/>
      <c r="U1265" s="2"/>
      <c r="V1265" s="2"/>
      <c r="W1265" s="2"/>
      <c r="X1265" s="2"/>
      <c r="Y1265" s="2"/>
      <c r="Z1265" s="2"/>
      <c r="AA1265" s="2"/>
      <c r="AB1265" s="2"/>
      <c r="AC1265" s="2"/>
      <c r="AD1265" s="2"/>
      <c r="AE1265" s="2"/>
      <c r="AF1265" s="2"/>
      <c r="AG1265" s="2"/>
      <c r="AH1265" s="2"/>
      <c r="AI1265" s="2"/>
    </row>
    <row r="1266" spans="1:35" x14ac:dyDescent="0.15">
      <c r="A1266" t="s">
        <v>1301</v>
      </c>
      <c r="B1266" s="2"/>
      <c r="C1266" s="2"/>
      <c r="D1266" s="2"/>
      <c r="E1266" s="2"/>
      <c r="F1266" s="2"/>
      <c r="G1266" s="2"/>
      <c r="H1266" s="2"/>
      <c r="I1266" s="2"/>
      <c r="J1266" s="2"/>
      <c r="K1266" s="2"/>
      <c r="L1266" s="2"/>
      <c r="M1266" s="2"/>
      <c r="N1266" s="2"/>
      <c r="O1266" s="2"/>
      <c r="P1266" s="2"/>
      <c r="Q1266" s="2"/>
      <c r="R1266" s="2"/>
      <c r="S1266" s="2"/>
      <c r="T1266" s="2"/>
      <c r="U1266" s="2"/>
      <c r="V1266" s="2"/>
      <c r="W1266" s="2"/>
      <c r="X1266" s="2"/>
      <c r="Y1266" s="2"/>
      <c r="Z1266" s="2"/>
      <c r="AA1266" s="2"/>
      <c r="AB1266" s="2"/>
      <c r="AC1266" s="2"/>
      <c r="AD1266" s="2"/>
      <c r="AE1266" s="2"/>
      <c r="AF1266" s="2"/>
      <c r="AG1266" s="2"/>
      <c r="AH1266" s="2"/>
      <c r="AI1266" s="2"/>
    </row>
    <row r="1267" spans="1:35" x14ac:dyDescent="0.15">
      <c r="A1267" t="s">
        <v>1302</v>
      </c>
      <c r="B1267" s="2"/>
      <c r="C1267" s="2"/>
      <c r="D1267" s="2"/>
      <c r="E1267" s="2"/>
      <c r="F1267" s="2"/>
      <c r="G1267" s="2"/>
      <c r="H1267" s="2"/>
      <c r="I1267" s="2"/>
      <c r="J1267" s="2"/>
      <c r="K1267" s="2"/>
      <c r="L1267" s="2"/>
      <c r="M1267" s="2"/>
      <c r="N1267" s="2"/>
      <c r="O1267" s="2"/>
      <c r="P1267" s="2"/>
      <c r="Q1267" s="2"/>
      <c r="R1267" s="2"/>
      <c r="S1267" s="2"/>
      <c r="T1267" s="2"/>
      <c r="U1267" s="2"/>
      <c r="V1267" s="2"/>
      <c r="W1267" s="2"/>
      <c r="X1267" s="2"/>
      <c r="Y1267" s="2"/>
      <c r="Z1267" s="2"/>
      <c r="AA1267" s="2"/>
      <c r="AB1267" s="2"/>
      <c r="AC1267" s="2"/>
      <c r="AD1267" s="2"/>
      <c r="AE1267" s="2"/>
      <c r="AF1267" s="2"/>
      <c r="AG1267" s="2"/>
      <c r="AH1267" s="2"/>
      <c r="AI1267" s="2"/>
    </row>
    <row r="1268" spans="1:35" x14ac:dyDescent="0.15">
      <c r="A1268" t="s">
        <v>1303</v>
      </c>
      <c r="B1268" s="2"/>
      <c r="C1268" s="2"/>
      <c r="D1268" s="2"/>
      <c r="E1268" s="2"/>
      <c r="F1268" s="2"/>
      <c r="G1268" s="2"/>
      <c r="H1268" s="2"/>
      <c r="I1268" s="2"/>
      <c r="J1268" s="2"/>
      <c r="K1268" s="2"/>
      <c r="L1268" s="2"/>
      <c r="M1268" s="2"/>
      <c r="N1268" s="2"/>
      <c r="O1268" s="2"/>
      <c r="P1268" s="2"/>
      <c r="Q1268" s="2"/>
      <c r="R1268" s="2"/>
      <c r="S1268" s="2"/>
      <c r="T1268" s="2"/>
      <c r="U1268" s="2"/>
      <c r="V1268" s="2"/>
      <c r="W1268" s="2"/>
      <c r="X1268" s="2"/>
      <c r="Y1268" s="2"/>
      <c r="Z1268" s="2"/>
      <c r="AA1268" s="2"/>
      <c r="AB1268" s="2"/>
      <c r="AC1268" s="2"/>
      <c r="AD1268" s="2"/>
      <c r="AE1268" s="2"/>
      <c r="AF1268" s="2"/>
      <c r="AG1268" s="2"/>
      <c r="AH1268" s="2"/>
      <c r="AI1268" s="2"/>
    </row>
    <row r="1269" spans="1:35" x14ac:dyDescent="0.15">
      <c r="A1269" t="s">
        <v>1304</v>
      </c>
      <c r="B1269" s="2"/>
      <c r="C1269" s="2"/>
      <c r="D1269" s="2"/>
      <c r="E1269" s="2"/>
      <c r="F1269" s="2"/>
      <c r="G1269" s="2"/>
      <c r="H1269" s="2"/>
      <c r="I1269" s="2"/>
      <c r="J1269" s="2"/>
      <c r="K1269" s="2"/>
      <c r="L1269" s="2"/>
      <c r="M1269" s="2"/>
      <c r="N1269" s="2"/>
      <c r="O1269" s="2"/>
      <c r="P1269" s="2"/>
      <c r="Q1269" s="2"/>
      <c r="R1269" s="2"/>
      <c r="S1269" s="2"/>
      <c r="T1269" s="2"/>
      <c r="U1269" s="2"/>
      <c r="V1269" s="2"/>
      <c r="W1269" s="2"/>
      <c r="X1269" s="2"/>
      <c r="Y1269" s="2"/>
      <c r="Z1269" s="2"/>
      <c r="AA1269" s="2"/>
      <c r="AB1269" s="2"/>
      <c r="AC1269" s="2"/>
      <c r="AD1269" s="2"/>
      <c r="AE1269" s="2"/>
      <c r="AF1269" s="2"/>
      <c r="AG1269" s="2"/>
      <c r="AH1269" s="2"/>
      <c r="AI1269" s="2"/>
    </row>
    <row r="1270" spans="1:35" x14ac:dyDescent="0.15">
      <c r="A1270" t="s">
        <v>1305</v>
      </c>
      <c r="B1270" s="2"/>
      <c r="C1270" s="2"/>
      <c r="D1270" s="2"/>
      <c r="E1270" s="2"/>
      <c r="F1270" s="2"/>
      <c r="G1270" s="2"/>
      <c r="H1270" s="2"/>
      <c r="I1270" s="2"/>
      <c r="J1270" s="2"/>
      <c r="K1270" s="2"/>
      <c r="L1270" s="2"/>
      <c r="M1270" s="2"/>
      <c r="N1270" s="2"/>
      <c r="O1270" s="2"/>
      <c r="P1270" s="2"/>
      <c r="Q1270" s="2"/>
      <c r="R1270" s="2"/>
      <c r="S1270" s="2"/>
      <c r="T1270" s="2"/>
      <c r="U1270" s="2"/>
      <c r="V1270" s="2"/>
      <c r="W1270" s="2"/>
      <c r="X1270" s="2"/>
      <c r="Y1270" s="2"/>
      <c r="Z1270" s="2"/>
      <c r="AA1270" s="2"/>
      <c r="AB1270" s="2"/>
      <c r="AC1270" s="2"/>
      <c r="AD1270" s="2"/>
      <c r="AE1270" s="2"/>
      <c r="AF1270" s="2"/>
      <c r="AG1270" s="2"/>
      <c r="AH1270" s="2"/>
      <c r="AI1270" s="2"/>
    </row>
    <row r="1271" spans="1:35" x14ac:dyDescent="0.15">
      <c r="A1271" t="s">
        <v>1306</v>
      </c>
      <c r="B1271" s="2"/>
      <c r="C1271" s="2"/>
      <c r="D1271" s="2"/>
      <c r="E1271" s="2"/>
      <c r="F1271" s="2"/>
      <c r="G1271" s="2"/>
      <c r="H1271" s="2"/>
      <c r="I1271" s="2"/>
      <c r="J1271" s="2"/>
      <c r="K1271" s="2"/>
      <c r="L1271" s="2"/>
      <c r="M1271" s="2"/>
      <c r="N1271" s="2"/>
      <c r="O1271" s="2"/>
      <c r="P1271" s="2"/>
      <c r="Q1271" s="2"/>
      <c r="R1271" s="2"/>
      <c r="S1271" s="2"/>
      <c r="T1271" s="2"/>
      <c r="U1271" s="2"/>
      <c r="V1271" s="2"/>
      <c r="W1271" s="2"/>
      <c r="X1271" s="2"/>
      <c r="Y1271" s="2"/>
      <c r="Z1271" s="2"/>
      <c r="AA1271" s="2"/>
      <c r="AB1271" s="2"/>
      <c r="AC1271" s="2"/>
      <c r="AD1271" s="2"/>
      <c r="AE1271" s="2"/>
      <c r="AF1271" s="2"/>
      <c r="AG1271" s="2"/>
      <c r="AH1271" s="2"/>
      <c r="AI1271" s="2"/>
    </row>
    <row r="1272" spans="1:35" x14ac:dyDescent="0.15">
      <c r="A1272" t="s">
        <v>1307</v>
      </c>
      <c r="B1272" s="2"/>
      <c r="C1272" s="2"/>
      <c r="D1272" s="2"/>
      <c r="E1272" s="2"/>
      <c r="F1272" s="2"/>
      <c r="G1272" s="2"/>
      <c r="H1272" s="2"/>
      <c r="I1272" s="2"/>
      <c r="J1272" s="2"/>
      <c r="K1272" s="2"/>
      <c r="L1272" s="2"/>
      <c r="M1272" s="2"/>
      <c r="N1272" s="2"/>
      <c r="O1272" s="2"/>
      <c r="P1272" s="2"/>
      <c r="Q1272" s="2"/>
      <c r="R1272" s="2"/>
      <c r="S1272" s="2"/>
      <c r="T1272" s="2"/>
      <c r="U1272" s="2"/>
      <c r="V1272" s="2"/>
      <c r="W1272" s="2"/>
      <c r="X1272" s="2"/>
      <c r="Y1272" s="2"/>
      <c r="Z1272" s="2"/>
      <c r="AA1272" s="2"/>
      <c r="AB1272" s="2"/>
      <c r="AC1272" s="2"/>
      <c r="AD1272" s="2"/>
      <c r="AE1272" s="2"/>
      <c r="AF1272" s="2"/>
      <c r="AG1272" s="2"/>
      <c r="AH1272" s="2"/>
      <c r="AI1272" s="2"/>
    </row>
    <row r="1273" spans="1:35" x14ac:dyDescent="0.15">
      <c r="A1273" t="s">
        <v>1308</v>
      </c>
      <c r="B1273" s="2"/>
      <c r="C1273" s="2"/>
      <c r="D1273" s="2"/>
      <c r="E1273" s="2"/>
      <c r="F1273" s="2"/>
      <c r="G1273" s="2"/>
      <c r="H1273" s="2"/>
      <c r="I1273" s="2"/>
      <c r="J1273" s="2"/>
      <c r="K1273" s="2"/>
      <c r="L1273" s="2"/>
      <c r="M1273" s="2"/>
      <c r="N1273" s="2"/>
      <c r="O1273" s="2"/>
      <c r="P1273" s="2"/>
      <c r="Q1273" s="2"/>
      <c r="R1273" s="2"/>
      <c r="S1273" s="2"/>
      <c r="T1273" s="2"/>
      <c r="U1273" s="2"/>
      <c r="V1273" s="2"/>
      <c r="W1273" s="2"/>
      <c r="X1273" s="2"/>
      <c r="Y1273" s="2"/>
      <c r="Z1273" s="2"/>
      <c r="AA1273" s="2"/>
      <c r="AB1273" s="2"/>
      <c r="AC1273" s="2"/>
      <c r="AD1273" s="2"/>
      <c r="AE1273" s="2"/>
      <c r="AF1273" s="2"/>
      <c r="AG1273" s="2"/>
      <c r="AH1273" s="2"/>
      <c r="AI1273" s="2"/>
    </row>
    <row r="1274" spans="1:35" x14ac:dyDescent="0.15">
      <c r="A1274" t="s">
        <v>1309</v>
      </c>
      <c r="B1274" s="2"/>
      <c r="C1274" s="2"/>
      <c r="D1274" s="2"/>
      <c r="E1274" s="2"/>
      <c r="F1274" s="2"/>
      <c r="G1274" s="2"/>
      <c r="H1274" s="2"/>
      <c r="I1274" s="2"/>
      <c r="J1274" s="2"/>
      <c r="K1274" s="2"/>
      <c r="L1274" s="2"/>
      <c r="M1274" s="2"/>
      <c r="N1274" s="2"/>
      <c r="O1274" s="2"/>
      <c r="P1274" s="2"/>
      <c r="Q1274" s="2"/>
      <c r="R1274" s="2"/>
      <c r="S1274" s="2"/>
      <c r="T1274" s="2"/>
      <c r="U1274" s="2"/>
      <c r="V1274" s="2"/>
      <c r="W1274" s="2"/>
      <c r="X1274" s="2"/>
      <c r="Y1274" s="2"/>
      <c r="Z1274" s="2"/>
      <c r="AA1274" s="2"/>
      <c r="AB1274" s="2"/>
      <c r="AC1274" s="2"/>
      <c r="AD1274" s="2"/>
      <c r="AE1274" s="2"/>
      <c r="AF1274" s="2"/>
      <c r="AG1274" s="2"/>
      <c r="AH1274" s="2"/>
      <c r="AI1274" s="2"/>
    </row>
    <row r="1275" spans="1:35" x14ac:dyDescent="0.15">
      <c r="A1275" t="s">
        <v>1310</v>
      </c>
      <c r="B1275" s="2"/>
      <c r="C1275" s="2"/>
      <c r="D1275" s="2"/>
      <c r="E1275" s="2"/>
      <c r="F1275" s="2"/>
      <c r="G1275" s="2"/>
      <c r="H1275" s="2"/>
      <c r="I1275" s="2"/>
      <c r="J1275" s="2"/>
      <c r="K1275" s="2"/>
      <c r="L1275" s="2"/>
      <c r="M1275" s="2"/>
      <c r="N1275" s="2"/>
      <c r="O1275" s="2"/>
      <c r="P1275" s="2"/>
      <c r="Q1275" s="2"/>
      <c r="R1275" s="2"/>
      <c r="S1275" s="2"/>
      <c r="T1275" s="2"/>
      <c r="U1275" s="2"/>
      <c r="V1275" s="2"/>
      <c r="W1275" s="2"/>
      <c r="X1275" s="2"/>
      <c r="Y1275" s="2"/>
      <c r="Z1275" s="2"/>
      <c r="AA1275" s="2"/>
      <c r="AB1275" s="2"/>
      <c r="AC1275" s="2"/>
      <c r="AD1275" s="2"/>
      <c r="AE1275" s="2"/>
      <c r="AF1275" s="2"/>
      <c r="AG1275" s="2"/>
      <c r="AH1275" s="2"/>
      <c r="AI1275" s="2"/>
    </row>
    <row r="1276" spans="1:35" x14ac:dyDescent="0.15">
      <c r="A1276" t="s">
        <v>1311</v>
      </c>
      <c r="B1276" s="2"/>
      <c r="C1276" s="2"/>
      <c r="D1276" s="2"/>
      <c r="E1276" s="2"/>
      <c r="F1276" s="2"/>
      <c r="G1276" s="2"/>
      <c r="H1276" s="2"/>
      <c r="I1276" s="2"/>
      <c r="J1276" s="2"/>
      <c r="K1276" s="2"/>
      <c r="L1276" s="2"/>
      <c r="M1276" s="2"/>
      <c r="N1276" s="2"/>
      <c r="O1276" s="2"/>
      <c r="P1276" s="2"/>
      <c r="Q1276" s="2"/>
      <c r="R1276" s="2"/>
      <c r="S1276" s="2"/>
      <c r="T1276" s="2"/>
      <c r="U1276" s="2"/>
      <c r="V1276" s="2"/>
      <c r="W1276" s="2"/>
      <c r="X1276" s="2"/>
      <c r="Y1276" s="2"/>
      <c r="Z1276" s="2"/>
      <c r="AA1276" s="2"/>
      <c r="AB1276" s="2"/>
      <c r="AC1276" s="2"/>
      <c r="AD1276" s="2"/>
      <c r="AE1276" s="2"/>
      <c r="AF1276" s="2"/>
      <c r="AG1276" s="2"/>
      <c r="AH1276" s="2"/>
      <c r="AI1276" s="2"/>
    </row>
    <row r="1277" spans="1:35" x14ac:dyDescent="0.15">
      <c r="A1277" t="s">
        <v>1312</v>
      </c>
      <c r="B1277" s="2"/>
      <c r="C1277" s="2"/>
      <c r="D1277" s="2"/>
      <c r="E1277" s="2"/>
      <c r="F1277" s="2"/>
      <c r="G1277" s="2"/>
      <c r="H1277" s="2"/>
      <c r="I1277" s="2"/>
      <c r="J1277" s="2"/>
      <c r="K1277" s="2"/>
      <c r="L1277" s="2"/>
      <c r="M1277" s="2"/>
      <c r="N1277" s="2"/>
      <c r="O1277" s="2"/>
      <c r="P1277" s="2"/>
      <c r="Q1277" s="2"/>
      <c r="R1277" s="2"/>
      <c r="S1277" s="2"/>
      <c r="T1277" s="2"/>
      <c r="U1277" s="2"/>
      <c r="V1277" s="2"/>
      <c r="W1277" s="2"/>
      <c r="X1277" s="2"/>
      <c r="Y1277" s="2"/>
      <c r="Z1277" s="2"/>
      <c r="AA1277" s="2"/>
      <c r="AB1277" s="2"/>
      <c r="AC1277" s="2"/>
      <c r="AD1277" s="2"/>
      <c r="AE1277" s="2"/>
      <c r="AF1277" s="2"/>
      <c r="AG1277" s="2"/>
      <c r="AH1277" s="2"/>
      <c r="AI1277" s="2"/>
    </row>
    <row r="1278" spans="1:35" x14ac:dyDescent="0.15">
      <c r="A1278" t="s">
        <v>1313</v>
      </c>
      <c r="B1278" s="2"/>
      <c r="C1278" s="2"/>
      <c r="D1278" s="2"/>
      <c r="E1278" s="2"/>
      <c r="F1278" s="2"/>
      <c r="G1278" s="2"/>
      <c r="H1278" s="2"/>
      <c r="I1278" s="2"/>
      <c r="J1278" s="2"/>
      <c r="K1278" s="2"/>
      <c r="L1278" s="2"/>
      <c r="M1278" s="2"/>
      <c r="N1278" s="2"/>
      <c r="O1278" s="2"/>
      <c r="P1278" s="2"/>
      <c r="Q1278" s="2"/>
      <c r="R1278" s="2"/>
      <c r="S1278" s="2"/>
      <c r="T1278" s="2"/>
      <c r="U1278" s="2"/>
      <c r="V1278" s="2"/>
      <c r="W1278" s="2"/>
      <c r="X1278" s="2"/>
      <c r="Y1278" s="2"/>
      <c r="Z1278" s="2"/>
      <c r="AA1278" s="2"/>
      <c r="AB1278" s="2"/>
      <c r="AC1278" s="2"/>
      <c r="AD1278" s="2"/>
      <c r="AE1278" s="2"/>
      <c r="AF1278" s="2"/>
      <c r="AG1278" s="2"/>
      <c r="AH1278" s="2"/>
      <c r="AI1278" s="2"/>
    </row>
    <row r="1279" spans="1:35" x14ac:dyDescent="0.15">
      <c r="A1279" t="s">
        <v>1314</v>
      </c>
      <c r="B1279" s="2"/>
      <c r="C1279" s="2"/>
      <c r="D1279" s="2"/>
      <c r="E1279" s="2"/>
      <c r="F1279" s="2"/>
      <c r="G1279" s="2"/>
      <c r="H1279" s="2"/>
      <c r="I1279" s="2"/>
      <c r="J1279" s="2"/>
      <c r="K1279" s="2"/>
      <c r="L1279" s="2"/>
      <c r="M1279" s="2"/>
      <c r="N1279" s="2"/>
      <c r="O1279" s="2"/>
      <c r="P1279" s="2"/>
      <c r="Q1279" s="2"/>
      <c r="R1279" s="2"/>
      <c r="S1279" s="2"/>
      <c r="T1279" s="2"/>
      <c r="U1279" s="2"/>
      <c r="V1279" s="2"/>
      <c r="W1279" s="2"/>
      <c r="X1279" s="2"/>
      <c r="Y1279" s="2"/>
      <c r="Z1279" s="2"/>
      <c r="AA1279" s="2"/>
      <c r="AB1279" s="2"/>
      <c r="AC1279" s="2"/>
      <c r="AD1279" s="2"/>
      <c r="AE1279" s="2"/>
      <c r="AF1279" s="2"/>
      <c r="AG1279" s="2"/>
      <c r="AH1279" s="2"/>
      <c r="AI1279" s="2"/>
    </row>
    <row r="1280" spans="1:35" x14ac:dyDescent="0.15">
      <c r="A1280" t="s">
        <v>1315</v>
      </c>
      <c r="B1280" s="2"/>
      <c r="C1280" s="2"/>
      <c r="D1280" s="2"/>
      <c r="E1280" s="2"/>
      <c r="F1280" s="2"/>
      <c r="G1280" s="2"/>
      <c r="H1280" s="2"/>
      <c r="I1280" s="2"/>
      <c r="J1280" s="2"/>
      <c r="K1280" s="2"/>
      <c r="L1280" s="2"/>
      <c r="M1280" s="2"/>
      <c r="N1280" s="2"/>
      <c r="O1280" s="2"/>
      <c r="P1280" s="2"/>
      <c r="Q1280" s="2"/>
      <c r="R1280" s="2"/>
      <c r="S1280" s="2"/>
      <c r="T1280" s="2"/>
      <c r="U1280" s="2"/>
      <c r="V1280" s="2"/>
      <c r="W1280" s="2"/>
      <c r="X1280" s="2"/>
      <c r="Y1280" s="2"/>
      <c r="Z1280" s="2"/>
      <c r="AA1280" s="2"/>
      <c r="AB1280" s="2"/>
      <c r="AC1280" s="2"/>
      <c r="AD1280" s="2"/>
      <c r="AE1280" s="2"/>
      <c r="AF1280" s="2"/>
      <c r="AG1280" s="2"/>
      <c r="AH1280" s="2"/>
      <c r="AI1280" s="2"/>
    </row>
    <row r="1281" spans="1:35" x14ac:dyDescent="0.15">
      <c r="A1281" t="s">
        <v>1316</v>
      </c>
      <c r="B1281" s="2"/>
      <c r="C1281" s="2"/>
      <c r="D1281" s="2"/>
      <c r="E1281" s="2"/>
      <c r="F1281" s="2"/>
      <c r="G1281" s="2"/>
      <c r="H1281" s="2"/>
      <c r="I1281" s="2"/>
      <c r="J1281" s="2"/>
      <c r="K1281" s="2"/>
      <c r="L1281" s="2"/>
      <c r="M1281" s="2"/>
      <c r="N1281" s="2"/>
      <c r="O1281" s="2"/>
      <c r="P1281" s="2"/>
      <c r="Q1281" s="2"/>
      <c r="R1281" s="2"/>
      <c r="S1281" s="2"/>
      <c r="T1281" s="2"/>
      <c r="U1281" s="2"/>
      <c r="V1281" s="2"/>
      <c r="W1281" s="2"/>
      <c r="X1281" s="2"/>
      <c r="Y1281" s="2"/>
      <c r="Z1281" s="2"/>
      <c r="AA1281" s="2"/>
      <c r="AB1281" s="2"/>
      <c r="AC1281" s="2"/>
      <c r="AD1281" s="2"/>
      <c r="AE1281" s="2"/>
      <c r="AF1281" s="2"/>
      <c r="AG1281" s="2"/>
      <c r="AH1281" s="2"/>
      <c r="AI1281" s="2"/>
    </row>
    <row r="1282" spans="1:35" x14ac:dyDescent="0.15">
      <c r="A1282" t="s">
        <v>1317</v>
      </c>
      <c r="B1282" s="2"/>
      <c r="C1282" s="2"/>
      <c r="D1282" s="2"/>
      <c r="E1282" s="2"/>
      <c r="F1282" s="2"/>
      <c r="G1282" s="2"/>
      <c r="H1282" s="2"/>
      <c r="I1282" s="2"/>
      <c r="J1282" s="2"/>
      <c r="K1282" s="2"/>
      <c r="L1282" s="2"/>
      <c r="M1282" s="2"/>
      <c r="N1282" s="2"/>
      <c r="O1282" s="2"/>
      <c r="P1282" s="2"/>
      <c r="Q1282" s="2"/>
      <c r="R1282" s="2"/>
      <c r="S1282" s="2"/>
      <c r="T1282" s="2"/>
      <c r="U1282" s="2"/>
      <c r="V1282" s="2"/>
      <c r="W1282" s="2"/>
      <c r="X1282" s="2"/>
      <c r="Y1282" s="2"/>
      <c r="Z1282" s="2"/>
      <c r="AA1282" s="2"/>
      <c r="AB1282" s="2"/>
      <c r="AC1282" s="2"/>
      <c r="AD1282" s="2"/>
      <c r="AE1282" s="2"/>
      <c r="AF1282" s="2"/>
      <c r="AG1282" s="2"/>
      <c r="AH1282" s="2"/>
      <c r="AI1282" s="2"/>
    </row>
    <row r="1283" spans="1:35" x14ac:dyDescent="0.15">
      <c r="A1283" t="s">
        <v>1318</v>
      </c>
      <c r="B1283" s="2"/>
      <c r="C1283" s="2"/>
      <c r="D1283" s="2"/>
      <c r="E1283" s="2"/>
      <c r="F1283" s="2"/>
      <c r="G1283" s="2"/>
      <c r="H1283" s="2"/>
      <c r="I1283" s="2"/>
      <c r="J1283" s="2"/>
      <c r="K1283" s="2"/>
      <c r="L1283" s="2"/>
      <c r="M1283" s="2"/>
      <c r="N1283" s="2"/>
      <c r="O1283" s="2"/>
      <c r="P1283" s="2"/>
      <c r="Q1283" s="2"/>
      <c r="R1283" s="2"/>
      <c r="S1283" s="2"/>
      <c r="T1283" s="2"/>
      <c r="U1283" s="2"/>
      <c r="V1283" s="2"/>
      <c r="W1283" s="2"/>
      <c r="X1283" s="2"/>
      <c r="Y1283" s="2"/>
      <c r="Z1283" s="2"/>
      <c r="AA1283" s="2"/>
      <c r="AB1283" s="2"/>
      <c r="AC1283" s="2"/>
      <c r="AD1283" s="2"/>
      <c r="AE1283" s="2"/>
      <c r="AF1283" s="2"/>
      <c r="AG1283" s="2"/>
      <c r="AH1283" s="2"/>
      <c r="AI1283" s="2"/>
    </row>
    <row r="1284" spans="1:35" x14ac:dyDescent="0.15">
      <c r="A1284" t="s">
        <v>1319</v>
      </c>
      <c r="B1284" s="2"/>
      <c r="C1284" s="2"/>
      <c r="D1284" s="2"/>
      <c r="E1284" s="2"/>
      <c r="F1284" s="2"/>
      <c r="G1284" s="2"/>
      <c r="H1284" s="2"/>
      <c r="I1284" s="2"/>
      <c r="J1284" s="2"/>
      <c r="K1284" s="2"/>
      <c r="L1284" s="2"/>
      <c r="M1284" s="2"/>
      <c r="N1284" s="2"/>
      <c r="O1284" s="2"/>
      <c r="P1284" s="2"/>
      <c r="Q1284" s="2"/>
      <c r="R1284" s="2"/>
      <c r="S1284" s="2"/>
      <c r="T1284" s="2"/>
      <c r="U1284" s="2"/>
      <c r="V1284" s="2"/>
      <c r="W1284" s="2"/>
      <c r="X1284" s="2"/>
      <c r="Y1284" s="2"/>
      <c r="Z1284" s="2"/>
      <c r="AA1284" s="2"/>
      <c r="AB1284" s="2"/>
      <c r="AC1284" s="2"/>
      <c r="AD1284" s="2"/>
      <c r="AE1284" s="2"/>
      <c r="AF1284" s="2"/>
      <c r="AG1284" s="2"/>
      <c r="AH1284" s="2"/>
      <c r="AI1284" s="2"/>
    </row>
    <row r="1285" spans="1:35" x14ac:dyDescent="0.15">
      <c r="A1285" t="s">
        <v>1320</v>
      </c>
      <c r="B1285" s="2"/>
      <c r="C1285" s="2"/>
      <c r="D1285" s="2"/>
      <c r="E1285" s="2"/>
      <c r="F1285" s="2"/>
      <c r="G1285" s="2"/>
      <c r="H1285" s="2"/>
      <c r="I1285" s="2"/>
      <c r="J1285" s="2"/>
      <c r="K1285" s="2"/>
      <c r="L1285" s="2"/>
      <c r="M1285" s="2"/>
      <c r="N1285" s="2"/>
      <c r="O1285" s="2"/>
      <c r="P1285" s="2"/>
      <c r="Q1285" s="2"/>
      <c r="R1285" s="2"/>
      <c r="S1285" s="2"/>
      <c r="T1285" s="2"/>
      <c r="U1285" s="2"/>
      <c r="V1285" s="2"/>
      <c r="W1285" s="2"/>
      <c r="X1285" s="2"/>
      <c r="Y1285" s="2"/>
      <c r="Z1285" s="2"/>
      <c r="AA1285" s="2"/>
      <c r="AB1285" s="2"/>
      <c r="AC1285" s="2"/>
      <c r="AD1285" s="2"/>
      <c r="AE1285" s="2"/>
      <c r="AF1285" s="2"/>
      <c r="AG1285" s="2"/>
      <c r="AH1285" s="2"/>
      <c r="AI1285" s="2"/>
    </row>
    <row r="1286" spans="1:35" x14ac:dyDescent="0.15">
      <c r="A1286" t="s">
        <v>1321</v>
      </c>
      <c r="B1286" s="2"/>
      <c r="C1286" s="2"/>
      <c r="D1286" s="2"/>
      <c r="E1286" s="2"/>
      <c r="F1286" s="2"/>
      <c r="G1286" s="2"/>
      <c r="H1286" s="2"/>
      <c r="I1286" s="2"/>
      <c r="J1286" s="2"/>
      <c r="K1286" s="2"/>
      <c r="L1286" s="2"/>
      <c r="M1286" s="2"/>
      <c r="N1286" s="2"/>
      <c r="O1286" s="2"/>
      <c r="P1286" s="2"/>
      <c r="Q1286" s="2"/>
      <c r="R1286" s="2"/>
      <c r="S1286" s="2"/>
      <c r="T1286" s="2"/>
      <c r="U1286" s="2"/>
      <c r="V1286" s="2"/>
      <c r="W1286" s="2"/>
      <c r="X1286" s="2"/>
      <c r="Y1286" s="2"/>
      <c r="Z1286" s="2"/>
      <c r="AA1286" s="2"/>
      <c r="AB1286" s="2"/>
      <c r="AC1286" s="2"/>
      <c r="AD1286" s="2"/>
      <c r="AE1286" s="2"/>
      <c r="AF1286" s="2"/>
      <c r="AG1286" s="2"/>
      <c r="AH1286" s="2"/>
      <c r="AI1286" s="2"/>
    </row>
    <row r="1287" spans="1:35" x14ac:dyDescent="0.15">
      <c r="A1287" t="s">
        <v>1322</v>
      </c>
      <c r="B1287" s="2"/>
      <c r="C1287" s="2"/>
      <c r="D1287" s="2"/>
      <c r="E1287" s="2"/>
      <c r="F1287" s="2"/>
      <c r="G1287" s="2"/>
      <c r="H1287" s="2"/>
      <c r="I1287" s="2"/>
      <c r="J1287" s="2"/>
      <c r="K1287" s="2"/>
      <c r="L1287" s="2"/>
      <c r="M1287" s="2"/>
      <c r="N1287" s="2"/>
      <c r="O1287" s="2"/>
      <c r="P1287" s="2"/>
      <c r="Q1287" s="2"/>
      <c r="R1287" s="2"/>
      <c r="S1287" s="2"/>
      <c r="T1287" s="2"/>
      <c r="U1287" s="2"/>
      <c r="V1287" s="2"/>
      <c r="W1287" s="2"/>
      <c r="X1287" s="2"/>
      <c r="Y1287" s="2"/>
      <c r="Z1287" s="2"/>
      <c r="AA1287" s="2"/>
      <c r="AB1287" s="2"/>
      <c r="AC1287" s="2"/>
      <c r="AD1287" s="2"/>
      <c r="AE1287" s="2"/>
      <c r="AF1287" s="2"/>
      <c r="AG1287" s="2"/>
      <c r="AH1287" s="2"/>
      <c r="AI1287" s="2"/>
    </row>
    <row r="1288" spans="1:35" x14ac:dyDescent="0.15">
      <c r="A1288" t="s">
        <v>1323</v>
      </c>
      <c r="B1288" s="2"/>
      <c r="C1288" s="2"/>
      <c r="D1288" s="2"/>
      <c r="E1288" s="2"/>
      <c r="F1288" s="2"/>
      <c r="G1288" s="2"/>
      <c r="H1288" s="2"/>
      <c r="I1288" s="2"/>
      <c r="J1288" s="2"/>
      <c r="K1288" s="2"/>
      <c r="L1288" s="2"/>
      <c r="M1288" s="2"/>
      <c r="N1288" s="2"/>
      <c r="O1288" s="2"/>
      <c r="P1288" s="2"/>
      <c r="Q1288" s="2"/>
      <c r="R1288" s="2"/>
      <c r="S1288" s="2"/>
      <c r="T1288" s="2"/>
      <c r="U1288" s="2"/>
      <c r="V1288" s="2"/>
      <c r="W1288" s="2"/>
      <c r="X1288" s="2"/>
      <c r="Y1288" s="2"/>
      <c r="Z1288" s="2"/>
      <c r="AA1288" s="2"/>
      <c r="AB1288" s="2"/>
      <c r="AC1288" s="2"/>
      <c r="AD1288" s="2"/>
      <c r="AE1288" s="2"/>
      <c r="AF1288" s="2"/>
      <c r="AG1288" s="2"/>
      <c r="AH1288" s="2"/>
      <c r="AI1288" s="2"/>
    </row>
    <row r="1289" spans="1:35" x14ac:dyDescent="0.15">
      <c r="A1289" t="s">
        <v>1324</v>
      </c>
      <c r="B1289" s="2"/>
      <c r="C1289" s="2"/>
      <c r="D1289" s="2"/>
      <c r="E1289" s="2"/>
      <c r="F1289" s="2"/>
      <c r="G1289" s="2"/>
      <c r="H1289" s="2"/>
      <c r="I1289" s="2"/>
      <c r="J1289" s="2"/>
      <c r="K1289" s="2"/>
      <c r="L1289" s="2"/>
      <c r="M1289" s="2"/>
      <c r="N1289" s="2"/>
      <c r="O1289" s="2"/>
      <c r="P1289" s="2"/>
      <c r="Q1289" s="2"/>
      <c r="R1289" s="2"/>
      <c r="S1289" s="2"/>
      <c r="T1289" s="2"/>
      <c r="U1289" s="2"/>
      <c r="V1289" s="2"/>
      <c r="W1289" s="2"/>
      <c r="X1289" s="2"/>
      <c r="Y1289" s="2"/>
      <c r="Z1289" s="2"/>
      <c r="AA1289" s="2"/>
      <c r="AB1289" s="2"/>
      <c r="AC1289" s="2"/>
      <c r="AD1289" s="2"/>
      <c r="AE1289" s="2"/>
      <c r="AF1289" s="2"/>
      <c r="AG1289" s="2"/>
      <c r="AH1289" s="2"/>
      <c r="AI1289" s="2"/>
    </row>
    <row r="1290" spans="1:35" x14ac:dyDescent="0.15">
      <c r="A1290" t="s">
        <v>1325</v>
      </c>
      <c r="B1290" s="2"/>
      <c r="C1290" s="2"/>
      <c r="D1290" s="2"/>
      <c r="E1290" s="2"/>
      <c r="F1290" s="2"/>
      <c r="G1290" s="2"/>
      <c r="H1290" s="2"/>
      <c r="I1290" s="2"/>
      <c r="J1290" s="2"/>
      <c r="K1290" s="2"/>
      <c r="L1290" s="2"/>
      <c r="M1290" s="2"/>
      <c r="N1290" s="2"/>
      <c r="O1290" s="2"/>
      <c r="P1290" s="2"/>
      <c r="Q1290" s="2"/>
      <c r="R1290" s="2"/>
      <c r="S1290" s="2"/>
      <c r="T1290" s="2"/>
      <c r="U1290" s="2"/>
      <c r="V1290" s="2"/>
      <c r="W1290" s="2"/>
      <c r="X1290" s="2"/>
      <c r="Y1290" s="2"/>
      <c r="Z1290" s="2"/>
      <c r="AA1290" s="2"/>
      <c r="AB1290" s="2"/>
      <c r="AC1290" s="2"/>
      <c r="AD1290" s="2"/>
      <c r="AE1290" s="2"/>
      <c r="AF1290" s="2"/>
      <c r="AG1290" s="2"/>
      <c r="AH1290" s="2"/>
      <c r="AI1290" s="2"/>
    </row>
    <row r="1291" spans="1:35" x14ac:dyDescent="0.15">
      <c r="A1291" t="s">
        <v>1326</v>
      </c>
      <c r="B1291" s="2"/>
      <c r="C1291" s="2"/>
      <c r="D1291" s="2"/>
      <c r="E1291" s="2"/>
      <c r="F1291" s="2"/>
      <c r="G1291" s="2"/>
      <c r="H1291" s="2"/>
      <c r="I1291" s="2"/>
      <c r="J1291" s="2"/>
      <c r="K1291" s="2"/>
      <c r="L1291" s="2"/>
      <c r="M1291" s="2"/>
      <c r="N1291" s="2"/>
      <c r="O1291" s="2"/>
      <c r="P1291" s="2"/>
      <c r="Q1291" s="2"/>
      <c r="R1291" s="2"/>
      <c r="S1291" s="2"/>
      <c r="T1291" s="2"/>
      <c r="U1291" s="2"/>
      <c r="V1291" s="2"/>
      <c r="W1291" s="2"/>
      <c r="X1291" s="2"/>
      <c r="Y1291" s="2"/>
      <c r="Z1291" s="2"/>
      <c r="AA1291" s="2"/>
      <c r="AB1291" s="2"/>
      <c r="AC1291" s="2"/>
      <c r="AD1291" s="2"/>
      <c r="AE1291" s="2"/>
      <c r="AF1291" s="2"/>
      <c r="AG1291" s="2"/>
      <c r="AH1291" s="2"/>
      <c r="AI1291" s="2"/>
    </row>
    <row r="1292" spans="1:35" x14ac:dyDescent="0.15">
      <c r="A1292" t="s">
        <v>1327</v>
      </c>
      <c r="B1292" s="2"/>
      <c r="C1292" s="2"/>
      <c r="D1292" s="2"/>
      <c r="E1292" s="2"/>
      <c r="F1292" s="2"/>
      <c r="G1292" s="2"/>
      <c r="H1292" s="2"/>
      <c r="I1292" s="2"/>
      <c r="J1292" s="2"/>
      <c r="K1292" s="2"/>
      <c r="L1292" s="2"/>
      <c r="M1292" s="2"/>
      <c r="N1292" s="2"/>
      <c r="O1292" s="2"/>
      <c r="P1292" s="2"/>
      <c r="Q1292" s="2"/>
      <c r="R1292" s="2"/>
      <c r="S1292" s="2"/>
      <c r="T1292" s="2"/>
      <c r="U1292" s="2"/>
      <c r="V1292" s="2"/>
      <c r="W1292" s="2"/>
      <c r="X1292" s="2"/>
      <c r="Y1292" s="2"/>
      <c r="Z1292" s="2"/>
      <c r="AA1292" s="2"/>
      <c r="AB1292" s="2"/>
      <c r="AC1292" s="2"/>
      <c r="AD1292" s="2"/>
      <c r="AE1292" s="2"/>
      <c r="AF1292" s="2"/>
      <c r="AG1292" s="2"/>
      <c r="AH1292" s="2"/>
      <c r="AI1292" s="2"/>
    </row>
    <row r="1293" spans="1:35" x14ac:dyDescent="0.15">
      <c r="A1293" t="s">
        <v>1328</v>
      </c>
      <c r="B1293" s="2"/>
      <c r="C1293" s="2"/>
      <c r="D1293" s="2"/>
      <c r="E1293" s="2"/>
      <c r="F1293" s="2"/>
      <c r="G1293" s="2"/>
      <c r="H1293" s="2"/>
      <c r="I1293" s="2"/>
      <c r="J1293" s="2"/>
      <c r="K1293" s="2"/>
      <c r="L1293" s="2"/>
      <c r="M1293" s="2"/>
      <c r="N1293" s="2"/>
      <c r="O1293" s="2"/>
      <c r="P1293" s="2"/>
      <c r="Q1293" s="2"/>
      <c r="R1293" s="2"/>
      <c r="S1293" s="2"/>
      <c r="T1293" s="2"/>
      <c r="U1293" s="2"/>
      <c r="V1293" s="2"/>
      <c r="W1293" s="2"/>
      <c r="X1293" s="2"/>
      <c r="Y1293" s="2"/>
      <c r="Z1293" s="2"/>
      <c r="AA1293" s="2"/>
      <c r="AB1293" s="2"/>
      <c r="AC1293" s="2"/>
      <c r="AD1293" s="2"/>
      <c r="AE1293" s="2"/>
      <c r="AF1293" s="2"/>
      <c r="AG1293" s="2"/>
      <c r="AH1293" s="2"/>
      <c r="AI1293" s="2"/>
    </row>
    <row r="1294" spans="1:35" x14ac:dyDescent="0.15">
      <c r="A1294" t="s">
        <v>1329</v>
      </c>
      <c r="B1294" s="2"/>
      <c r="C1294" s="2"/>
      <c r="D1294" s="2"/>
      <c r="E1294" s="2"/>
      <c r="F1294" s="2"/>
      <c r="G1294" s="2"/>
      <c r="H1294" s="2"/>
      <c r="I1294" s="2"/>
      <c r="J1294" s="2"/>
      <c r="K1294" s="2"/>
      <c r="L1294" s="2"/>
      <c r="M1294" s="2"/>
      <c r="N1294" s="2"/>
      <c r="O1294" s="2"/>
      <c r="P1294" s="2"/>
      <c r="Q1294" s="2"/>
      <c r="R1294" s="2"/>
      <c r="S1294" s="2"/>
      <c r="T1294" s="2"/>
      <c r="U1294" s="2"/>
      <c r="V1294" s="2"/>
      <c r="W1294" s="2"/>
      <c r="X1294" s="2"/>
      <c r="Y1294" s="2"/>
      <c r="Z1294" s="2"/>
      <c r="AA1294" s="2"/>
      <c r="AB1294" s="2"/>
      <c r="AC1294" s="2"/>
      <c r="AD1294" s="2"/>
      <c r="AE1294" s="2"/>
      <c r="AF1294" s="2"/>
      <c r="AG1294" s="2"/>
      <c r="AH1294" s="2"/>
      <c r="AI1294" s="2"/>
    </row>
    <row r="1295" spans="1:35" x14ac:dyDescent="0.15">
      <c r="A1295" t="s">
        <v>1330</v>
      </c>
      <c r="B1295" s="2"/>
      <c r="C1295" s="2"/>
      <c r="D1295" s="2"/>
      <c r="E1295" s="2"/>
      <c r="F1295" s="2"/>
      <c r="G1295" s="2"/>
      <c r="H1295" s="2"/>
      <c r="I1295" s="2"/>
      <c r="J1295" s="2"/>
      <c r="K1295" s="2"/>
      <c r="L1295" s="2"/>
      <c r="M1295" s="2"/>
      <c r="N1295" s="2"/>
      <c r="O1295" s="2"/>
      <c r="P1295" s="2"/>
      <c r="Q1295" s="2"/>
      <c r="R1295" s="2"/>
      <c r="S1295" s="2"/>
      <c r="T1295" s="2"/>
      <c r="U1295" s="2"/>
      <c r="V1295" s="2"/>
      <c r="W1295" s="2"/>
      <c r="X1295" s="2"/>
      <c r="Y1295" s="2"/>
      <c r="Z1295" s="2"/>
      <c r="AA1295" s="2"/>
      <c r="AB1295" s="2"/>
      <c r="AC1295" s="2"/>
      <c r="AD1295" s="2"/>
      <c r="AE1295" s="2"/>
      <c r="AF1295" s="2"/>
      <c r="AG1295" s="2"/>
      <c r="AH1295" s="2"/>
      <c r="AI1295" s="2"/>
    </row>
    <row r="1296" spans="1:35" x14ac:dyDescent="0.15">
      <c r="A1296" t="s">
        <v>1331</v>
      </c>
      <c r="B1296" s="2"/>
      <c r="C1296" s="2"/>
      <c r="D1296" s="2"/>
      <c r="E1296" s="2"/>
      <c r="F1296" s="2"/>
      <c r="G1296" s="2"/>
      <c r="H1296" s="2"/>
      <c r="I1296" s="2"/>
      <c r="J1296" s="2"/>
      <c r="K1296" s="2"/>
      <c r="L1296" s="2"/>
      <c r="M1296" s="2"/>
      <c r="N1296" s="2"/>
      <c r="O1296" s="2"/>
      <c r="P1296" s="2"/>
      <c r="Q1296" s="2"/>
      <c r="R1296" s="2"/>
      <c r="S1296" s="2"/>
      <c r="T1296" s="2"/>
      <c r="U1296" s="2"/>
      <c r="V1296" s="2"/>
      <c r="W1296" s="2"/>
      <c r="X1296" s="2"/>
      <c r="Y1296" s="2"/>
      <c r="Z1296" s="2"/>
      <c r="AA1296" s="2"/>
      <c r="AB1296" s="2"/>
      <c r="AC1296" s="2"/>
      <c r="AD1296" s="2"/>
      <c r="AE1296" s="2"/>
      <c r="AF1296" s="2"/>
      <c r="AG1296" s="2"/>
      <c r="AH1296" s="2"/>
      <c r="AI1296" s="2"/>
    </row>
    <row r="1297" spans="1:35" x14ac:dyDescent="0.15">
      <c r="A1297" t="s">
        <v>1332</v>
      </c>
      <c r="B1297" s="2"/>
      <c r="C1297" s="2"/>
      <c r="D1297" s="2"/>
      <c r="E1297" s="2"/>
      <c r="F1297" s="2"/>
      <c r="G1297" s="2"/>
      <c r="H1297" s="2"/>
      <c r="I1297" s="2"/>
      <c r="J1297" s="2"/>
      <c r="K1297" s="2"/>
      <c r="L1297" s="2"/>
      <c r="M1297" s="2"/>
      <c r="N1297" s="2"/>
      <c r="O1297" s="2"/>
      <c r="P1297" s="2"/>
      <c r="Q1297" s="2"/>
      <c r="R1297" s="2"/>
      <c r="S1297" s="2"/>
      <c r="T1297" s="2"/>
      <c r="U1297" s="2"/>
      <c r="V1297" s="2"/>
      <c r="W1297" s="2"/>
      <c r="X1297" s="2"/>
      <c r="Y1297" s="2"/>
      <c r="Z1297" s="2"/>
      <c r="AA1297" s="2"/>
      <c r="AB1297" s="2"/>
      <c r="AC1297" s="2"/>
      <c r="AD1297" s="2"/>
      <c r="AE1297" s="2"/>
      <c r="AF1297" s="2"/>
      <c r="AG1297" s="2"/>
      <c r="AH1297" s="2"/>
      <c r="AI1297" s="2"/>
    </row>
    <row r="1298" spans="1:35" x14ac:dyDescent="0.15">
      <c r="A1298" t="s">
        <v>1333</v>
      </c>
      <c r="B1298" s="2"/>
      <c r="C1298" s="2"/>
      <c r="D1298" s="2"/>
      <c r="E1298" s="2"/>
      <c r="F1298" s="2"/>
      <c r="G1298" s="2"/>
      <c r="H1298" s="2"/>
      <c r="I1298" s="2"/>
      <c r="J1298" s="2"/>
      <c r="K1298" s="2"/>
      <c r="L1298" s="2"/>
      <c r="M1298" s="2"/>
      <c r="N1298" s="2"/>
      <c r="O1298" s="2"/>
      <c r="P1298" s="2"/>
      <c r="Q1298" s="2"/>
      <c r="R1298" s="2"/>
      <c r="S1298" s="2"/>
      <c r="T1298" s="2"/>
      <c r="U1298" s="2"/>
      <c r="V1298" s="2"/>
      <c r="W1298" s="2"/>
      <c r="X1298" s="2"/>
      <c r="Y1298" s="2"/>
      <c r="Z1298" s="2"/>
      <c r="AA1298" s="2"/>
      <c r="AB1298" s="2"/>
      <c r="AC1298" s="2"/>
      <c r="AD1298" s="2"/>
      <c r="AE1298" s="2"/>
      <c r="AF1298" s="2"/>
      <c r="AG1298" s="2"/>
      <c r="AH1298" s="2"/>
      <c r="AI1298" s="2"/>
    </row>
    <row r="1299" spans="1:35" x14ac:dyDescent="0.15">
      <c r="A1299" t="s">
        <v>1334</v>
      </c>
      <c r="B1299" s="2"/>
      <c r="C1299" s="2"/>
      <c r="D1299" s="2"/>
      <c r="E1299" s="2"/>
      <c r="F1299" s="2"/>
      <c r="G1299" s="2"/>
      <c r="H1299" s="2"/>
      <c r="I1299" s="2"/>
      <c r="J1299" s="2"/>
      <c r="K1299" s="2"/>
      <c r="L1299" s="2"/>
      <c r="M1299" s="2"/>
      <c r="N1299" s="2"/>
      <c r="O1299" s="2"/>
      <c r="P1299" s="2"/>
      <c r="Q1299" s="2"/>
      <c r="R1299" s="2"/>
      <c r="S1299" s="2"/>
      <c r="T1299" s="2"/>
      <c r="U1299" s="2"/>
      <c r="V1299" s="2"/>
      <c r="W1299" s="2"/>
      <c r="X1299" s="2"/>
      <c r="Y1299" s="2"/>
      <c r="Z1299" s="2"/>
      <c r="AA1299" s="2"/>
      <c r="AB1299" s="2"/>
      <c r="AC1299" s="2"/>
      <c r="AD1299" s="2"/>
      <c r="AE1299" s="2"/>
      <c r="AF1299" s="2"/>
      <c r="AG1299" s="2"/>
      <c r="AH1299" s="2"/>
      <c r="AI1299" s="2"/>
    </row>
    <row r="1300" spans="1:35" x14ac:dyDescent="0.15">
      <c r="A1300" t="s">
        <v>1335</v>
      </c>
      <c r="B1300" s="2"/>
      <c r="C1300" s="2"/>
      <c r="D1300" s="2"/>
      <c r="E1300" s="2"/>
      <c r="F1300" s="2"/>
      <c r="G1300" s="2"/>
      <c r="H1300" s="2"/>
      <c r="I1300" s="2"/>
      <c r="J1300" s="2"/>
      <c r="K1300" s="2"/>
      <c r="L1300" s="2"/>
      <c r="M1300" s="2"/>
      <c r="N1300" s="2"/>
      <c r="O1300" s="2"/>
      <c r="P1300" s="2"/>
      <c r="Q1300" s="2"/>
      <c r="R1300" s="2"/>
      <c r="S1300" s="2"/>
      <c r="T1300" s="2"/>
      <c r="U1300" s="2"/>
      <c r="V1300" s="2"/>
      <c r="W1300" s="2"/>
      <c r="X1300" s="2"/>
      <c r="Y1300" s="2"/>
      <c r="Z1300" s="2"/>
      <c r="AA1300" s="2"/>
      <c r="AB1300" s="2"/>
      <c r="AC1300" s="2"/>
      <c r="AD1300" s="2"/>
      <c r="AE1300" s="2"/>
      <c r="AF1300" s="2"/>
      <c r="AG1300" s="2"/>
      <c r="AH1300" s="2"/>
      <c r="AI1300" s="2"/>
    </row>
    <row r="1301" spans="1:35" x14ac:dyDescent="0.15">
      <c r="A1301" t="s">
        <v>1336</v>
      </c>
      <c r="B1301" s="2"/>
      <c r="C1301" s="2"/>
      <c r="D1301" s="2"/>
      <c r="E1301" s="2"/>
      <c r="F1301" s="2"/>
      <c r="G1301" s="2"/>
      <c r="H1301" s="2"/>
      <c r="I1301" s="2"/>
      <c r="J1301" s="2"/>
      <c r="K1301" s="2"/>
      <c r="L1301" s="2"/>
      <c r="M1301" s="2"/>
      <c r="N1301" s="2"/>
      <c r="O1301" s="2"/>
      <c r="P1301" s="2"/>
      <c r="Q1301" s="2"/>
      <c r="R1301" s="2"/>
      <c r="S1301" s="2"/>
      <c r="T1301" s="2"/>
      <c r="U1301" s="2"/>
      <c r="V1301" s="2"/>
      <c r="W1301" s="2"/>
      <c r="X1301" s="2"/>
      <c r="Y1301" s="2"/>
      <c r="Z1301" s="2"/>
      <c r="AA1301" s="2"/>
      <c r="AB1301" s="2"/>
      <c r="AC1301" s="2"/>
      <c r="AD1301" s="2"/>
      <c r="AE1301" s="2"/>
      <c r="AF1301" s="2"/>
      <c r="AG1301" s="2"/>
      <c r="AH1301" s="2"/>
      <c r="AI1301" s="2"/>
    </row>
    <row r="1302" spans="1:35" x14ac:dyDescent="0.15">
      <c r="A1302" t="s">
        <v>1337</v>
      </c>
      <c r="B1302" s="2"/>
      <c r="C1302" s="2"/>
      <c r="D1302" s="2"/>
      <c r="E1302" s="2"/>
      <c r="F1302" s="2"/>
      <c r="G1302" s="2"/>
      <c r="H1302" s="2"/>
      <c r="I1302" s="2"/>
      <c r="J1302" s="2"/>
      <c r="K1302" s="2"/>
      <c r="L1302" s="2"/>
      <c r="M1302" s="2"/>
      <c r="N1302" s="2"/>
      <c r="O1302" s="2"/>
      <c r="P1302" s="2"/>
      <c r="Q1302" s="2"/>
      <c r="R1302" s="2"/>
      <c r="S1302" s="2"/>
      <c r="T1302" s="2"/>
      <c r="U1302" s="2"/>
      <c r="V1302" s="2"/>
      <c r="W1302" s="2"/>
      <c r="X1302" s="2"/>
      <c r="Y1302" s="2"/>
      <c r="Z1302" s="2"/>
      <c r="AA1302" s="2"/>
      <c r="AB1302" s="2"/>
      <c r="AC1302" s="2"/>
      <c r="AD1302" s="2"/>
      <c r="AE1302" s="2"/>
      <c r="AF1302" s="2"/>
      <c r="AG1302" s="2"/>
      <c r="AH1302" s="2"/>
      <c r="AI1302" s="2"/>
    </row>
    <row r="1303" spans="1:35" x14ac:dyDescent="0.15">
      <c r="A1303" t="s">
        <v>1338</v>
      </c>
      <c r="B1303" s="2"/>
      <c r="C1303" s="2"/>
      <c r="D1303" s="2"/>
      <c r="E1303" s="2"/>
      <c r="F1303" s="2"/>
      <c r="G1303" s="2"/>
      <c r="H1303" s="2"/>
      <c r="I1303" s="2"/>
      <c r="J1303" s="2"/>
      <c r="K1303" s="2"/>
      <c r="L1303" s="2"/>
      <c r="M1303" s="2"/>
      <c r="N1303" s="2"/>
      <c r="O1303" s="2"/>
      <c r="P1303" s="2"/>
      <c r="Q1303" s="2"/>
      <c r="R1303" s="2"/>
      <c r="S1303" s="2"/>
      <c r="T1303" s="2"/>
      <c r="U1303" s="2"/>
      <c r="V1303" s="2"/>
      <c r="W1303" s="2"/>
      <c r="X1303" s="2"/>
      <c r="Y1303" s="2"/>
      <c r="Z1303" s="2"/>
      <c r="AA1303" s="2"/>
      <c r="AB1303" s="2"/>
      <c r="AC1303" s="2"/>
      <c r="AD1303" s="2"/>
      <c r="AE1303" s="2"/>
      <c r="AF1303" s="2"/>
      <c r="AG1303" s="2"/>
      <c r="AH1303" s="2"/>
      <c r="AI1303" s="2"/>
    </row>
    <row r="1304" spans="1:35" x14ac:dyDescent="0.15">
      <c r="A1304" t="s">
        <v>1339</v>
      </c>
      <c r="B1304" s="2"/>
      <c r="C1304" s="2"/>
      <c r="D1304" s="2"/>
      <c r="E1304" s="2"/>
      <c r="F1304" s="2"/>
      <c r="G1304" s="2"/>
      <c r="H1304" s="2"/>
      <c r="I1304" s="2"/>
      <c r="J1304" s="2"/>
      <c r="K1304" s="2"/>
      <c r="L1304" s="2"/>
      <c r="M1304" s="2"/>
      <c r="N1304" s="2"/>
      <c r="O1304" s="2"/>
      <c r="P1304" s="2"/>
      <c r="Q1304" s="2"/>
      <c r="R1304" s="2"/>
      <c r="S1304" s="2"/>
      <c r="T1304" s="2"/>
      <c r="U1304" s="2"/>
      <c r="V1304" s="2"/>
      <c r="W1304" s="2"/>
      <c r="X1304" s="2"/>
      <c r="Y1304" s="2"/>
      <c r="Z1304" s="2"/>
      <c r="AA1304" s="2"/>
      <c r="AB1304" s="2"/>
      <c r="AC1304" s="2"/>
      <c r="AD1304" s="2"/>
      <c r="AE1304" s="2"/>
      <c r="AF1304" s="2"/>
      <c r="AG1304" s="2"/>
      <c r="AH1304" s="2"/>
      <c r="AI1304" s="2"/>
    </row>
    <row r="1305" spans="1:35" x14ac:dyDescent="0.15">
      <c r="A1305" t="s">
        <v>1340</v>
      </c>
      <c r="B1305" s="2"/>
      <c r="C1305" s="2"/>
      <c r="D1305" s="2"/>
      <c r="E1305" s="2"/>
      <c r="F1305" s="2"/>
      <c r="G1305" s="2"/>
      <c r="H1305" s="2"/>
      <c r="I1305" s="2"/>
      <c r="J1305" s="2"/>
      <c r="K1305" s="2"/>
      <c r="L1305" s="2"/>
      <c r="M1305" s="2"/>
      <c r="N1305" s="2"/>
      <c r="O1305" s="2"/>
      <c r="P1305" s="2"/>
      <c r="Q1305" s="2"/>
      <c r="R1305" s="2"/>
      <c r="S1305" s="2"/>
      <c r="T1305" s="2"/>
      <c r="U1305" s="2"/>
      <c r="V1305" s="2"/>
      <c r="W1305" s="2"/>
      <c r="X1305" s="2"/>
      <c r="Y1305" s="2"/>
      <c r="Z1305" s="2"/>
      <c r="AA1305" s="2"/>
      <c r="AB1305" s="2"/>
      <c r="AC1305" s="2"/>
      <c r="AD1305" s="2"/>
      <c r="AE1305" s="2"/>
      <c r="AF1305" s="2"/>
      <c r="AG1305" s="2"/>
      <c r="AH1305" s="2"/>
      <c r="AI1305" s="2"/>
    </row>
    <row r="1306" spans="1:35" x14ac:dyDescent="0.15">
      <c r="A1306" t="s">
        <v>1341</v>
      </c>
      <c r="B1306" s="2"/>
      <c r="C1306" s="2"/>
      <c r="D1306" s="2"/>
      <c r="E1306" s="2"/>
      <c r="F1306" s="2"/>
      <c r="G1306" s="2"/>
      <c r="H1306" s="2"/>
      <c r="I1306" s="2"/>
      <c r="J1306" s="2"/>
      <c r="K1306" s="2"/>
      <c r="L1306" s="2"/>
      <c r="M1306" s="2"/>
      <c r="N1306" s="2"/>
      <c r="O1306" s="2"/>
      <c r="P1306" s="2"/>
      <c r="Q1306" s="2"/>
      <c r="R1306" s="2"/>
      <c r="S1306" s="2"/>
      <c r="T1306" s="2"/>
      <c r="U1306" s="2"/>
      <c r="V1306" s="2"/>
      <c r="W1306" s="2"/>
      <c r="X1306" s="2"/>
      <c r="Y1306" s="2"/>
      <c r="Z1306" s="2"/>
      <c r="AA1306" s="2"/>
      <c r="AB1306" s="2"/>
      <c r="AC1306" s="2"/>
      <c r="AD1306" s="2"/>
      <c r="AE1306" s="2"/>
      <c r="AF1306" s="2"/>
      <c r="AG1306" s="2"/>
      <c r="AH1306" s="2"/>
      <c r="AI1306" s="2"/>
    </row>
    <row r="1307" spans="1:35" x14ac:dyDescent="0.15">
      <c r="A1307" t="s">
        <v>1342</v>
      </c>
      <c r="B1307" s="2"/>
      <c r="C1307" s="2"/>
      <c r="D1307" s="2"/>
      <c r="E1307" s="2"/>
      <c r="F1307" s="2"/>
      <c r="G1307" s="2"/>
      <c r="H1307" s="2"/>
      <c r="I1307" s="2"/>
      <c r="J1307" s="2"/>
      <c r="K1307" s="2"/>
      <c r="L1307" s="2"/>
      <c r="M1307" s="2"/>
      <c r="N1307" s="2"/>
      <c r="O1307" s="2"/>
      <c r="P1307" s="2"/>
      <c r="Q1307" s="2"/>
      <c r="R1307" s="2"/>
      <c r="S1307" s="2"/>
      <c r="T1307" s="2"/>
      <c r="U1307" s="2"/>
      <c r="V1307" s="2"/>
      <c r="W1307" s="2"/>
      <c r="X1307" s="2"/>
      <c r="Y1307" s="2"/>
      <c r="Z1307" s="2"/>
      <c r="AA1307" s="2"/>
      <c r="AB1307" s="2"/>
      <c r="AC1307" s="2"/>
      <c r="AD1307" s="2"/>
      <c r="AE1307" s="2"/>
      <c r="AF1307" s="2"/>
      <c r="AG1307" s="2"/>
      <c r="AH1307" s="2"/>
      <c r="AI1307" s="2"/>
    </row>
    <row r="1308" spans="1:35" x14ac:dyDescent="0.15">
      <c r="A1308" t="s">
        <v>1343</v>
      </c>
      <c r="B1308" s="2"/>
      <c r="C1308" s="2"/>
      <c r="D1308" s="2"/>
      <c r="E1308" s="2"/>
      <c r="F1308" s="2"/>
      <c r="G1308" s="2"/>
      <c r="H1308" s="2"/>
      <c r="I1308" s="2"/>
      <c r="J1308" s="2"/>
      <c r="K1308" s="2"/>
      <c r="L1308" s="2"/>
      <c r="M1308" s="2"/>
      <c r="N1308" s="2"/>
      <c r="O1308" s="2"/>
      <c r="P1308" s="2"/>
      <c r="Q1308" s="2"/>
      <c r="R1308" s="2"/>
      <c r="S1308" s="2"/>
      <c r="T1308" s="2"/>
      <c r="U1308" s="2"/>
      <c r="V1308" s="2"/>
      <c r="W1308" s="2"/>
      <c r="X1308" s="2"/>
      <c r="Y1308" s="2"/>
      <c r="Z1308" s="2"/>
      <c r="AA1308" s="2"/>
      <c r="AB1308" s="2"/>
      <c r="AC1308" s="2"/>
      <c r="AD1308" s="2"/>
      <c r="AE1308" s="2"/>
      <c r="AF1308" s="2"/>
      <c r="AG1308" s="2"/>
      <c r="AH1308" s="2"/>
      <c r="AI1308" s="2"/>
    </row>
    <row r="1309" spans="1:35" x14ac:dyDescent="0.15">
      <c r="A1309" t="s">
        <v>1344</v>
      </c>
      <c r="B1309" s="2"/>
      <c r="C1309" s="2"/>
      <c r="D1309" s="2"/>
      <c r="E1309" s="2"/>
      <c r="F1309" s="2"/>
      <c r="G1309" s="2"/>
      <c r="H1309" s="2"/>
      <c r="I1309" s="2"/>
      <c r="J1309" s="2"/>
      <c r="K1309" s="2"/>
      <c r="L1309" s="2"/>
      <c r="M1309" s="2"/>
      <c r="N1309" s="2"/>
      <c r="O1309" s="2"/>
      <c r="P1309" s="2"/>
      <c r="Q1309" s="2"/>
      <c r="R1309" s="2"/>
      <c r="S1309" s="2"/>
      <c r="T1309" s="2"/>
      <c r="U1309" s="2"/>
      <c r="V1309" s="2"/>
      <c r="W1309" s="2"/>
      <c r="X1309" s="2"/>
      <c r="Y1309" s="2"/>
      <c r="Z1309" s="2"/>
      <c r="AA1309" s="2"/>
      <c r="AB1309" s="2"/>
      <c r="AC1309" s="2"/>
      <c r="AD1309" s="2"/>
      <c r="AE1309" s="2"/>
      <c r="AF1309" s="2"/>
      <c r="AG1309" s="2"/>
      <c r="AH1309" s="2"/>
      <c r="AI1309" s="2"/>
    </row>
    <row r="1310" spans="1:35" x14ac:dyDescent="0.15">
      <c r="A1310" t="s">
        <v>1345</v>
      </c>
      <c r="B1310" s="2"/>
      <c r="C1310" s="2"/>
      <c r="D1310" s="2"/>
      <c r="E1310" s="2"/>
      <c r="F1310" s="2"/>
      <c r="G1310" s="2"/>
      <c r="H1310" s="2"/>
      <c r="I1310" s="2"/>
      <c r="J1310" s="2"/>
      <c r="K1310" s="2"/>
      <c r="L1310" s="2"/>
      <c r="M1310" s="2"/>
      <c r="N1310" s="2"/>
      <c r="O1310" s="2"/>
      <c r="P1310" s="2"/>
      <c r="Q1310" s="2"/>
      <c r="R1310" s="2"/>
      <c r="S1310" s="2"/>
      <c r="T1310" s="2"/>
      <c r="U1310" s="2"/>
      <c r="V1310" s="2"/>
      <c r="W1310" s="2"/>
      <c r="X1310" s="2"/>
      <c r="Y1310" s="2"/>
      <c r="Z1310" s="2"/>
      <c r="AA1310" s="2"/>
      <c r="AB1310" s="2"/>
      <c r="AC1310" s="2"/>
      <c r="AD1310" s="2"/>
      <c r="AE1310" s="2"/>
      <c r="AF1310" s="2"/>
      <c r="AG1310" s="2"/>
      <c r="AH1310" s="2"/>
      <c r="AI1310" s="2"/>
    </row>
    <row r="1311" spans="1:35" x14ac:dyDescent="0.15">
      <c r="A1311" t="s">
        <v>1346</v>
      </c>
      <c r="B1311" s="2"/>
      <c r="C1311" s="2"/>
      <c r="D1311" s="2"/>
      <c r="E1311" s="2"/>
      <c r="F1311" s="2"/>
      <c r="G1311" s="2"/>
      <c r="H1311" s="2"/>
      <c r="I1311" s="2"/>
      <c r="J1311" s="2"/>
      <c r="K1311" s="2"/>
      <c r="L1311" s="2"/>
      <c r="M1311" s="2"/>
      <c r="N1311" s="2"/>
      <c r="O1311" s="2"/>
      <c r="P1311" s="2"/>
      <c r="Q1311" s="2"/>
      <c r="R1311" s="2"/>
      <c r="S1311" s="2"/>
      <c r="T1311" s="2"/>
      <c r="U1311" s="2"/>
      <c r="V1311" s="2"/>
      <c r="W1311" s="2"/>
      <c r="X1311" s="2"/>
      <c r="Y1311" s="2"/>
      <c r="Z1311" s="2"/>
      <c r="AA1311" s="2"/>
      <c r="AB1311" s="2"/>
      <c r="AC1311" s="2"/>
      <c r="AD1311" s="2"/>
      <c r="AE1311" s="2"/>
      <c r="AF1311" s="2"/>
      <c r="AG1311" s="2"/>
      <c r="AH1311" s="2"/>
      <c r="AI1311" s="2"/>
    </row>
    <row r="1312" spans="1:35" x14ac:dyDescent="0.15">
      <c r="A1312" t="s">
        <v>1347</v>
      </c>
      <c r="B1312" s="2"/>
      <c r="C1312" s="2"/>
      <c r="D1312" s="2"/>
      <c r="E1312" s="2"/>
      <c r="F1312" s="2"/>
      <c r="G1312" s="2"/>
      <c r="H1312" s="2"/>
      <c r="I1312" s="2"/>
      <c r="J1312" s="2"/>
      <c r="K1312" s="2"/>
      <c r="L1312" s="2"/>
      <c r="M1312" s="2"/>
      <c r="N1312" s="2"/>
      <c r="O1312" s="2"/>
      <c r="P1312" s="2"/>
      <c r="Q1312" s="2"/>
      <c r="R1312" s="2"/>
      <c r="S1312" s="2"/>
      <c r="T1312" s="2"/>
      <c r="U1312" s="2"/>
      <c r="V1312" s="2"/>
      <c r="W1312" s="2"/>
      <c r="X1312" s="2"/>
      <c r="Y1312" s="2"/>
      <c r="Z1312" s="2"/>
      <c r="AA1312" s="2"/>
      <c r="AB1312" s="2"/>
      <c r="AC1312" s="2"/>
      <c r="AD1312" s="2"/>
      <c r="AE1312" s="2"/>
      <c r="AF1312" s="2"/>
      <c r="AG1312" s="2"/>
      <c r="AH1312" s="2"/>
      <c r="AI1312" s="2"/>
    </row>
    <row r="1313" spans="1:35" x14ac:dyDescent="0.15">
      <c r="A1313" t="s">
        <v>1348</v>
      </c>
      <c r="B1313" s="2"/>
      <c r="C1313" s="2"/>
      <c r="D1313" s="2"/>
      <c r="E1313" s="2"/>
      <c r="F1313" s="2"/>
      <c r="G1313" s="2"/>
      <c r="H1313" s="2"/>
      <c r="I1313" s="2"/>
      <c r="J1313" s="2"/>
      <c r="K1313" s="2"/>
      <c r="L1313" s="2"/>
      <c r="M1313" s="2"/>
      <c r="N1313" s="2"/>
      <c r="O1313" s="2"/>
      <c r="P1313" s="2"/>
      <c r="Q1313" s="2"/>
      <c r="R1313" s="2"/>
      <c r="S1313" s="2"/>
      <c r="T1313" s="2"/>
      <c r="U1313" s="2"/>
      <c r="V1313" s="2"/>
      <c r="W1313" s="2"/>
      <c r="X1313" s="2"/>
      <c r="Y1313" s="2"/>
      <c r="Z1313" s="2"/>
      <c r="AA1313" s="2"/>
      <c r="AB1313" s="2"/>
      <c r="AC1313" s="2"/>
      <c r="AD1313" s="2"/>
      <c r="AE1313" s="2"/>
      <c r="AF1313" s="2"/>
      <c r="AG1313" s="2"/>
      <c r="AH1313" s="2"/>
      <c r="AI1313" s="2"/>
    </row>
    <row r="1314" spans="1:35" x14ac:dyDescent="0.15">
      <c r="A1314" t="s">
        <v>1349</v>
      </c>
      <c r="B1314" s="2"/>
      <c r="C1314" s="2"/>
      <c r="D1314" s="2"/>
      <c r="E1314" s="2"/>
      <c r="F1314" s="2"/>
      <c r="G1314" s="2"/>
      <c r="H1314" s="2"/>
      <c r="I1314" s="2"/>
      <c r="J1314" s="2"/>
      <c r="K1314" s="2"/>
      <c r="L1314" s="2"/>
      <c r="M1314" s="2"/>
      <c r="N1314" s="2"/>
      <c r="O1314" s="2"/>
      <c r="P1314" s="2"/>
      <c r="Q1314" s="2"/>
      <c r="R1314" s="2"/>
      <c r="S1314" s="2"/>
      <c r="T1314" s="2"/>
      <c r="U1314" s="2"/>
      <c r="V1314" s="2"/>
      <c r="W1314" s="2"/>
      <c r="X1314" s="2"/>
      <c r="Y1314" s="2"/>
      <c r="Z1314" s="2"/>
      <c r="AA1314" s="2"/>
      <c r="AB1314" s="2"/>
      <c r="AC1314" s="2"/>
      <c r="AD1314" s="2"/>
      <c r="AE1314" s="2"/>
      <c r="AF1314" s="2"/>
      <c r="AG1314" s="2"/>
      <c r="AH1314" s="2"/>
      <c r="AI1314" s="2"/>
    </row>
    <row r="1315" spans="1:35" x14ac:dyDescent="0.15">
      <c r="A1315" t="s">
        <v>1350</v>
      </c>
      <c r="B1315" s="2"/>
      <c r="C1315" s="2"/>
      <c r="D1315" s="2"/>
      <c r="E1315" s="2"/>
      <c r="F1315" s="2"/>
      <c r="G1315" s="2"/>
      <c r="H1315" s="2"/>
      <c r="I1315" s="2"/>
      <c r="J1315" s="2"/>
      <c r="K1315" s="2"/>
      <c r="L1315" s="2"/>
      <c r="M1315" s="2"/>
      <c r="N1315" s="2"/>
      <c r="O1315" s="2"/>
      <c r="P1315" s="2"/>
      <c r="Q1315" s="2"/>
      <c r="R1315" s="2"/>
      <c r="S1315" s="2"/>
      <c r="T1315" s="2"/>
      <c r="U1315" s="2"/>
      <c r="V1315" s="2"/>
      <c r="W1315" s="2"/>
      <c r="X1315" s="2"/>
      <c r="Y1315" s="2"/>
      <c r="Z1315" s="2"/>
      <c r="AA1315" s="2"/>
      <c r="AB1315" s="2"/>
      <c r="AC1315" s="2"/>
      <c r="AD1315" s="2"/>
      <c r="AE1315" s="2"/>
      <c r="AF1315" s="2"/>
      <c r="AG1315" s="2"/>
      <c r="AH1315" s="2"/>
      <c r="AI1315" s="2"/>
    </row>
    <row r="1316" spans="1:35" x14ac:dyDescent="0.15">
      <c r="A1316" t="s">
        <v>1351</v>
      </c>
      <c r="B1316" s="2"/>
      <c r="C1316" s="2"/>
      <c r="D1316" s="2"/>
      <c r="E1316" s="2"/>
      <c r="F1316" s="2"/>
      <c r="G1316" s="2"/>
      <c r="H1316" s="2"/>
      <c r="I1316" s="2"/>
      <c r="J1316" s="2"/>
      <c r="K1316" s="2"/>
      <c r="L1316" s="2"/>
      <c r="M1316" s="2"/>
      <c r="N1316" s="2"/>
      <c r="O1316" s="2"/>
      <c r="P1316" s="2"/>
      <c r="Q1316" s="2"/>
      <c r="R1316" s="2"/>
      <c r="S1316" s="2"/>
      <c r="T1316" s="2"/>
      <c r="U1316" s="2"/>
      <c r="V1316" s="2"/>
      <c r="W1316" s="2"/>
      <c r="X1316" s="2"/>
      <c r="Y1316" s="2"/>
      <c r="Z1316" s="2"/>
      <c r="AA1316" s="2"/>
      <c r="AB1316" s="2"/>
      <c r="AC1316" s="2"/>
      <c r="AD1316" s="2"/>
      <c r="AE1316" s="2"/>
      <c r="AF1316" s="2"/>
      <c r="AG1316" s="2"/>
      <c r="AH1316" s="2"/>
      <c r="AI1316" s="2"/>
    </row>
    <row r="1317" spans="1:35" x14ac:dyDescent="0.15">
      <c r="A1317" t="s">
        <v>1352</v>
      </c>
      <c r="B1317" s="2"/>
      <c r="C1317" s="2"/>
      <c r="D1317" s="2"/>
      <c r="E1317" s="2"/>
      <c r="F1317" s="2"/>
      <c r="G1317" s="2"/>
      <c r="H1317" s="2"/>
      <c r="I1317" s="2"/>
      <c r="J1317" s="2"/>
      <c r="K1317" s="2"/>
      <c r="L1317" s="2"/>
      <c r="M1317" s="2"/>
      <c r="N1317" s="2"/>
      <c r="O1317" s="2"/>
      <c r="P1317" s="2"/>
      <c r="Q1317" s="2"/>
      <c r="R1317" s="2"/>
      <c r="S1317" s="2"/>
      <c r="T1317" s="2"/>
      <c r="U1317" s="2"/>
      <c r="V1317" s="2"/>
      <c r="W1317" s="2"/>
      <c r="X1317" s="2"/>
      <c r="Y1317" s="2"/>
      <c r="Z1317" s="2"/>
      <c r="AA1317" s="2"/>
      <c r="AB1317" s="2"/>
      <c r="AC1317" s="2"/>
      <c r="AD1317" s="2"/>
      <c r="AE1317" s="2"/>
      <c r="AF1317" s="2"/>
      <c r="AG1317" s="2"/>
      <c r="AH1317" s="2"/>
      <c r="AI1317" s="2"/>
    </row>
    <row r="1318" spans="1:35" x14ac:dyDescent="0.15">
      <c r="A1318" t="s">
        <v>1353</v>
      </c>
      <c r="B1318" s="2"/>
      <c r="C1318" s="2"/>
      <c r="D1318" s="2"/>
      <c r="E1318" s="2"/>
      <c r="F1318" s="2"/>
      <c r="G1318" s="2"/>
      <c r="H1318" s="2"/>
      <c r="I1318" s="2"/>
      <c r="J1318" s="2"/>
      <c r="K1318" s="2"/>
      <c r="L1318" s="2"/>
      <c r="M1318" s="2"/>
      <c r="N1318" s="2"/>
      <c r="O1318" s="2"/>
      <c r="P1318" s="2"/>
      <c r="Q1318" s="2"/>
      <c r="R1318" s="2"/>
      <c r="S1318" s="2"/>
      <c r="T1318" s="2"/>
      <c r="U1318" s="2"/>
      <c r="V1318" s="2"/>
      <c r="W1318" s="2"/>
      <c r="X1318" s="2"/>
      <c r="Y1318" s="2"/>
      <c r="Z1318" s="2"/>
      <c r="AA1318" s="2"/>
      <c r="AB1318" s="2"/>
      <c r="AC1318" s="2"/>
      <c r="AD1318" s="2"/>
      <c r="AE1318" s="2"/>
      <c r="AF1318" s="2"/>
      <c r="AG1318" s="2"/>
      <c r="AH1318" s="2"/>
      <c r="AI1318" s="2"/>
    </row>
    <row r="1319" spans="1:35" x14ac:dyDescent="0.15">
      <c r="A1319" t="s">
        <v>1354</v>
      </c>
      <c r="B1319" s="2"/>
      <c r="C1319" s="2"/>
      <c r="D1319" s="2"/>
      <c r="E1319" s="2"/>
      <c r="F1319" s="2"/>
      <c r="G1319" s="2"/>
      <c r="H1319" s="2"/>
      <c r="I1319" s="2"/>
      <c r="J1319" s="2"/>
      <c r="K1319" s="2"/>
      <c r="L1319" s="2"/>
      <c r="M1319" s="2"/>
      <c r="N1319" s="2"/>
      <c r="O1319" s="2"/>
      <c r="P1319" s="2"/>
      <c r="Q1319" s="2"/>
      <c r="R1319" s="2"/>
      <c r="S1319" s="2"/>
      <c r="T1319" s="2"/>
      <c r="U1319" s="2"/>
      <c r="V1319" s="2"/>
      <c r="W1319" s="2"/>
      <c r="X1319" s="2"/>
      <c r="Y1319" s="2"/>
      <c r="Z1319" s="2"/>
      <c r="AA1319" s="2"/>
      <c r="AB1319" s="2"/>
      <c r="AC1319" s="2"/>
      <c r="AD1319" s="2"/>
      <c r="AE1319" s="2"/>
      <c r="AF1319" s="2"/>
      <c r="AG1319" s="2"/>
      <c r="AH1319" s="2"/>
      <c r="AI1319" s="2"/>
    </row>
    <row r="1320" spans="1:35" x14ac:dyDescent="0.15">
      <c r="A1320" t="s">
        <v>1355</v>
      </c>
      <c r="B1320" s="2"/>
      <c r="C1320" s="2"/>
      <c r="D1320" s="2"/>
      <c r="E1320" s="2"/>
      <c r="F1320" s="2"/>
      <c r="G1320" s="2"/>
      <c r="H1320" s="2"/>
      <c r="I1320" s="2"/>
      <c r="J1320" s="2"/>
      <c r="K1320" s="2"/>
      <c r="L1320" s="2"/>
      <c r="M1320" s="2"/>
      <c r="N1320" s="2"/>
      <c r="O1320" s="2"/>
      <c r="P1320" s="2"/>
      <c r="Q1320" s="2"/>
      <c r="R1320" s="2"/>
      <c r="S1320" s="2"/>
      <c r="T1320" s="2"/>
      <c r="U1320" s="2"/>
      <c r="V1320" s="2"/>
      <c r="W1320" s="2"/>
      <c r="X1320" s="2"/>
      <c r="Y1320" s="2"/>
      <c r="Z1320" s="2"/>
      <c r="AA1320" s="2"/>
      <c r="AB1320" s="2"/>
      <c r="AC1320" s="2"/>
      <c r="AD1320" s="2"/>
      <c r="AE1320" s="2"/>
      <c r="AF1320" s="2"/>
      <c r="AG1320" s="2"/>
      <c r="AH1320" s="2"/>
      <c r="AI1320" s="2"/>
    </row>
    <row r="1321" spans="1:35" x14ac:dyDescent="0.15">
      <c r="A1321" t="s">
        <v>1356</v>
      </c>
      <c r="B1321" s="2"/>
      <c r="C1321" s="2"/>
      <c r="D1321" s="2"/>
      <c r="E1321" s="2"/>
      <c r="F1321" s="2"/>
      <c r="G1321" s="2"/>
      <c r="H1321" s="2"/>
      <c r="I1321" s="2"/>
      <c r="J1321" s="2"/>
      <c r="K1321" s="2"/>
      <c r="L1321" s="2"/>
      <c r="M1321" s="2"/>
      <c r="N1321" s="2"/>
      <c r="O1321" s="2"/>
      <c r="P1321" s="2"/>
      <c r="Q1321" s="2"/>
      <c r="R1321" s="2"/>
      <c r="S1321" s="2"/>
      <c r="T1321" s="2"/>
      <c r="U1321" s="2"/>
      <c r="V1321" s="2"/>
      <c r="W1321" s="2"/>
      <c r="X1321" s="2"/>
      <c r="Y1321" s="2"/>
      <c r="Z1321" s="2"/>
      <c r="AA1321" s="2"/>
      <c r="AB1321" s="2"/>
      <c r="AC1321" s="2"/>
      <c r="AD1321" s="2"/>
      <c r="AE1321" s="2"/>
      <c r="AF1321" s="2"/>
      <c r="AG1321" s="2"/>
      <c r="AH1321" s="2"/>
      <c r="AI1321" s="2"/>
    </row>
    <row r="1322" spans="1:35" x14ac:dyDescent="0.15">
      <c r="A1322" t="s">
        <v>1357</v>
      </c>
      <c r="B1322" s="2"/>
      <c r="C1322" s="2"/>
      <c r="D1322" s="2"/>
      <c r="E1322" s="2"/>
      <c r="F1322" s="2"/>
      <c r="G1322" s="2"/>
      <c r="H1322" s="2"/>
      <c r="I1322" s="2"/>
      <c r="J1322" s="2"/>
      <c r="K1322" s="2"/>
      <c r="L1322" s="2"/>
      <c r="M1322" s="2"/>
      <c r="N1322" s="2"/>
      <c r="O1322" s="2"/>
      <c r="P1322" s="2"/>
      <c r="Q1322" s="2"/>
      <c r="R1322" s="2"/>
      <c r="S1322" s="2"/>
      <c r="T1322" s="2"/>
      <c r="U1322" s="2"/>
      <c r="V1322" s="2"/>
      <c r="W1322" s="2"/>
      <c r="X1322" s="2"/>
      <c r="Y1322" s="2"/>
      <c r="Z1322" s="2"/>
      <c r="AA1322" s="2"/>
      <c r="AB1322" s="2"/>
      <c r="AC1322" s="2"/>
      <c r="AD1322" s="2"/>
      <c r="AE1322" s="2"/>
      <c r="AF1322" s="2"/>
      <c r="AG1322" s="2"/>
      <c r="AH1322" s="2"/>
      <c r="AI1322" s="2"/>
    </row>
    <row r="1323" spans="1:35" x14ac:dyDescent="0.15">
      <c r="A1323" t="s">
        <v>1358</v>
      </c>
      <c r="B1323" s="2"/>
      <c r="C1323" s="2"/>
      <c r="D1323" s="2"/>
      <c r="E1323" s="2"/>
      <c r="F1323" s="2"/>
      <c r="G1323" s="2"/>
      <c r="H1323" s="2"/>
      <c r="I1323" s="2"/>
      <c r="J1323" s="2"/>
      <c r="K1323" s="2"/>
      <c r="L1323" s="2"/>
      <c r="M1323" s="2"/>
      <c r="N1323" s="2"/>
      <c r="O1323" s="2"/>
      <c r="P1323" s="2"/>
      <c r="Q1323" s="2"/>
      <c r="R1323" s="2"/>
      <c r="S1323" s="2"/>
      <c r="T1323" s="2"/>
      <c r="U1323" s="2"/>
      <c r="V1323" s="2"/>
      <c r="W1323" s="2"/>
      <c r="X1323" s="2"/>
      <c r="Y1323" s="2"/>
      <c r="Z1323" s="2"/>
      <c r="AA1323" s="2"/>
      <c r="AB1323" s="2"/>
      <c r="AC1323" s="2"/>
      <c r="AD1323" s="2"/>
      <c r="AE1323" s="2"/>
      <c r="AF1323" s="2"/>
      <c r="AG1323" s="2"/>
      <c r="AH1323" s="2"/>
      <c r="AI1323" s="2"/>
    </row>
    <row r="1324" spans="1:35" x14ac:dyDescent="0.15">
      <c r="A1324" t="s">
        <v>1359</v>
      </c>
      <c r="B1324" s="2"/>
      <c r="C1324" s="2"/>
      <c r="D1324" s="2"/>
      <c r="E1324" s="2"/>
      <c r="F1324" s="2"/>
      <c r="G1324" s="2"/>
      <c r="H1324" s="2"/>
      <c r="I1324" s="2"/>
      <c r="J1324" s="2"/>
      <c r="K1324" s="2"/>
      <c r="L1324" s="2"/>
      <c r="M1324" s="2"/>
      <c r="N1324" s="2"/>
      <c r="O1324" s="2"/>
      <c r="P1324" s="2"/>
      <c r="Q1324" s="2"/>
      <c r="R1324" s="2"/>
      <c r="S1324" s="2"/>
      <c r="T1324" s="2"/>
      <c r="U1324" s="2"/>
      <c r="V1324" s="2"/>
      <c r="W1324" s="2"/>
      <c r="X1324" s="2"/>
      <c r="Y1324" s="2"/>
      <c r="Z1324" s="2"/>
      <c r="AA1324" s="2"/>
      <c r="AB1324" s="2"/>
      <c r="AC1324" s="2"/>
      <c r="AD1324" s="2"/>
      <c r="AE1324" s="2"/>
      <c r="AF1324" s="2"/>
      <c r="AG1324" s="2"/>
      <c r="AH1324" s="2"/>
      <c r="AI1324" s="2"/>
    </row>
    <row r="1325" spans="1:35" x14ac:dyDescent="0.15">
      <c r="A1325" t="s">
        <v>1360</v>
      </c>
      <c r="B1325" s="2"/>
      <c r="C1325" s="2"/>
      <c r="D1325" s="2"/>
      <c r="E1325" s="2"/>
      <c r="F1325" s="2"/>
      <c r="G1325" s="2"/>
      <c r="H1325" s="2"/>
      <c r="I1325" s="2"/>
      <c r="J1325" s="2"/>
      <c r="K1325" s="2"/>
      <c r="L1325" s="2"/>
      <c r="M1325" s="2"/>
      <c r="N1325" s="2"/>
      <c r="O1325" s="2"/>
      <c r="P1325" s="2"/>
      <c r="Q1325" s="2"/>
      <c r="R1325" s="2"/>
      <c r="S1325" s="2"/>
      <c r="T1325" s="2"/>
      <c r="U1325" s="2"/>
      <c r="V1325" s="2"/>
      <c r="W1325" s="2"/>
      <c r="X1325" s="2"/>
      <c r="Y1325" s="2"/>
      <c r="Z1325" s="2"/>
      <c r="AA1325" s="2"/>
      <c r="AB1325" s="2"/>
      <c r="AC1325" s="2"/>
      <c r="AD1325" s="2"/>
      <c r="AE1325" s="2"/>
      <c r="AF1325" s="2"/>
      <c r="AG1325" s="2"/>
      <c r="AH1325" s="2"/>
      <c r="AI1325" s="2"/>
    </row>
    <row r="1326" spans="1:35" x14ac:dyDescent="0.15">
      <c r="A1326" t="s">
        <v>1361</v>
      </c>
      <c r="B1326" s="2"/>
      <c r="C1326" s="2"/>
      <c r="D1326" s="2"/>
      <c r="E1326" s="2"/>
      <c r="F1326" s="2"/>
      <c r="G1326" s="2"/>
      <c r="H1326" s="2"/>
      <c r="I1326" s="2"/>
      <c r="J1326" s="2"/>
      <c r="K1326" s="2"/>
      <c r="L1326" s="2"/>
      <c r="M1326" s="2"/>
      <c r="N1326" s="2"/>
      <c r="O1326" s="2"/>
      <c r="P1326" s="2"/>
      <c r="Q1326" s="2"/>
      <c r="R1326" s="2"/>
      <c r="S1326" s="2"/>
      <c r="T1326" s="2"/>
      <c r="U1326" s="2"/>
      <c r="V1326" s="2"/>
      <c r="W1326" s="2"/>
      <c r="X1326" s="2"/>
      <c r="Y1326" s="2"/>
      <c r="Z1326" s="2"/>
      <c r="AA1326" s="2"/>
      <c r="AB1326" s="2"/>
      <c r="AC1326" s="2"/>
      <c r="AD1326" s="2"/>
      <c r="AE1326" s="2"/>
      <c r="AF1326" s="2"/>
      <c r="AG1326" s="2"/>
      <c r="AH1326" s="2"/>
      <c r="AI1326" s="2"/>
    </row>
    <row r="1327" spans="1:35" x14ac:dyDescent="0.15">
      <c r="A1327" t="s">
        <v>1362</v>
      </c>
      <c r="B1327" s="2"/>
      <c r="C1327" s="2"/>
      <c r="D1327" s="2"/>
      <c r="E1327" s="2"/>
      <c r="F1327" s="2"/>
      <c r="G1327" s="2"/>
      <c r="H1327" s="2"/>
      <c r="I1327" s="2"/>
      <c r="J1327" s="2"/>
      <c r="K1327" s="2"/>
      <c r="L1327" s="2"/>
      <c r="M1327" s="2"/>
      <c r="N1327" s="2"/>
      <c r="O1327" s="2"/>
      <c r="P1327" s="2"/>
      <c r="Q1327" s="2"/>
      <c r="R1327" s="2"/>
      <c r="S1327" s="2"/>
      <c r="T1327" s="2"/>
      <c r="U1327" s="2"/>
      <c r="V1327" s="2"/>
      <c r="W1327" s="2"/>
      <c r="X1327" s="2"/>
      <c r="Y1327" s="2"/>
      <c r="Z1327" s="2"/>
      <c r="AA1327" s="2"/>
      <c r="AB1327" s="2"/>
      <c r="AC1327" s="2"/>
      <c r="AD1327" s="2"/>
      <c r="AE1327" s="2"/>
      <c r="AF1327" s="2"/>
      <c r="AG1327" s="2"/>
      <c r="AH1327" s="2"/>
      <c r="AI1327" s="2"/>
    </row>
    <row r="1328" spans="1:35" x14ac:dyDescent="0.15">
      <c r="A1328" t="s">
        <v>1363</v>
      </c>
      <c r="B1328" s="2"/>
      <c r="C1328" s="2"/>
      <c r="D1328" s="2"/>
      <c r="E1328" s="2"/>
      <c r="F1328" s="2"/>
      <c r="G1328" s="2"/>
      <c r="H1328" s="2"/>
      <c r="I1328" s="2"/>
      <c r="J1328" s="2"/>
      <c r="K1328" s="2"/>
      <c r="L1328" s="2"/>
      <c r="M1328" s="2"/>
      <c r="N1328" s="2"/>
      <c r="O1328" s="2"/>
      <c r="P1328" s="2"/>
      <c r="Q1328" s="2"/>
      <c r="R1328" s="2"/>
      <c r="S1328" s="2"/>
      <c r="T1328" s="2"/>
      <c r="U1328" s="2"/>
      <c r="V1328" s="2"/>
      <c r="W1328" s="2"/>
      <c r="X1328" s="2"/>
      <c r="Y1328" s="2"/>
      <c r="Z1328" s="2"/>
      <c r="AA1328" s="2"/>
      <c r="AB1328" s="2"/>
      <c r="AC1328" s="2"/>
      <c r="AD1328" s="2"/>
      <c r="AE1328" s="2"/>
      <c r="AF1328" s="2"/>
      <c r="AG1328" s="2"/>
      <c r="AH1328" s="2"/>
      <c r="AI1328" s="2"/>
    </row>
    <row r="1329" spans="1:35" x14ac:dyDescent="0.15">
      <c r="A1329" t="s">
        <v>1364</v>
      </c>
      <c r="B1329" s="2"/>
      <c r="C1329" s="2"/>
      <c r="D1329" s="2"/>
      <c r="E1329" s="2"/>
      <c r="F1329" s="2"/>
      <c r="G1329" s="2"/>
      <c r="H1329" s="2"/>
      <c r="I1329" s="2"/>
      <c r="J1329" s="2"/>
      <c r="K1329" s="2"/>
      <c r="L1329" s="2"/>
      <c r="M1329" s="2"/>
      <c r="N1329" s="2"/>
      <c r="O1329" s="2"/>
      <c r="P1329" s="2"/>
      <c r="Q1329" s="2"/>
      <c r="R1329" s="2"/>
      <c r="S1329" s="2"/>
      <c r="T1329" s="2"/>
      <c r="U1329" s="2"/>
      <c r="V1329" s="2"/>
      <c r="W1329" s="2"/>
      <c r="X1329" s="2"/>
      <c r="Y1329" s="2"/>
      <c r="Z1329" s="2"/>
      <c r="AA1329" s="2"/>
      <c r="AB1329" s="2"/>
      <c r="AC1329" s="2"/>
      <c r="AD1329" s="2"/>
      <c r="AE1329" s="2"/>
      <c r="AF1329" s="2"/>
      <c r="AG1329" s="2"/>
      <c r="AH1329" s="2"/>
      <c r="AI1329" s="2"/>
    </row>
    <row r="1330" spans="1:35" x14ac:dyDescent="0.15">
      <c r="A1330" t="s">
        <v>1365</v>
      </c>
      <c r="B1330" s="2"/>
      <c r="C1330" s="2"/>
      <c r="D1330" s="2"/>
      <c r="E1330" s="2"/>
      <c r="F1330" s="2"/>
      <c r="G1330" s="2"/>
      <c r="H1330" s="2"/>
      <c r="I1330" s="2"/>
      <c r="J1330" s="2"/>
      <c r="K1330" s="2"/>
      <c r="L1330" s="2"/>
      <c r="M1330" s="2"/>
      <c r="N1330" s="2"/>
      <c r="O1330" s="2"/>
      <c r="P1330" s="2"/>
      <c r="Q1330" s="2"/>
      <c r="R1330" s="2"/>
      <c r="S1330" s="2"/>
      <c r="T1330" s="2"/>
      <c r="U1330" s="2"/>
      <c r="V1330" s="2"/>
      <c r="W1330" s="2"/>
      <c r="X1330" s="2"/>
      <c r="Y1330" s="2"/>
      <c r="Z1330" s="2"/>
      <c r="AA1330" s="2"/>
      <c r="AB1330" s="2"/>
      <c r="AC1330" s="2"/>
      <c r="AD1330" s="2"/>
      <c r="AE1330" s="2"/>
      <c r="AF1330" s="2"/>
      <c r="AG1330" s="2"/>
      <c r="AH1330" s="2"/>
      <c r="AI1330" s="2"/>
    </row>
    <row r="1331" spans="1:35" x14ac:dyDescent="0.15">
      <c r="A1331" t="s">
        <v>1366</v>
      </c>
      <c r="B1331" s="2"/>
      <c r="C1331" s="2"/>
      <c r="D1331" s="2"/>
      <c r="E1331" s="2"/>
      <c r="F1331" s="2"/>
      <c r="G1331" s="2"/>
      <c r="H1331" s="2"/>
      <c r="I1331" s="2"/>
      <c r="J1331" s="2"/>
      <c r="K1331" s="2"/>
      <c r="L1331" s="2"/>
      <c r="M1331" s="2"/>
      <c r="N1331" s="2"/>
      <c r="O1331" s="2"/>
      <c r="P1331" s="2"/>
      <c r="Q1331" s="2"/>
      <c r="R1331" s="2"/>
      <c r="S1331" s="2"/>
      <c r="T1331" s="2"/>
      <c r="U1331" s="2"/>
      <c r="V1331" s="2"/>
      <c r="W1331" s="2"/>
      <c r="X1331" s="2"/>
      <c r="Y1331" s="2"/>
      <c r="Z1331" s="2"/>
      <c r="AA1331" s="2"/>
      <c r="AB1331" s="2"/>
      <c r="AC1331" s="2"/>
      <c r="AD1331" s="2"/>
      <c r="AE1331" s="2"/>
      <c r="AF1331" s="2"/>
      <c r="AG1331" s="2"/>
      <c r="AH1331" s="2"/>
      <c r="AI1331" s="2"/>
    </row>
    <row r="1332" spans="1:35" x14ac:dyDescent="0.15">
      <c r="A1332" t="s">
        <v>1367</v>
      </c>
      <c r="B1332" s="2"/>
      <c r="C1332" s="2"/>
      <c r="D1332" s="2"/>
      <c r="E1332" s="2"/>
      <c r="F1332" s="2"/>
      <c r="G1332" s="2"/>
      <c r="H1332" s="2"/>
      <c r="I1332" s="2"/>
      <c r="J1332" s="2"/>
      <c r="K1332" s="2"/>
      <c r="L1332" s="2"/>
      <c r="M1332" s="2"/>
      <c r="N1332" s="2"/>
      <c r="O1332" s="2"/>
      <c r="P1332" s="2"/>
      <c r="Q1332" s="2"/>
      <c r="R1332" s="2"/>
      <c r="S1332" s="2"/>
      <c r="T1332" s="2"/>
      <c r="U1332" s="2"/>
      <c r="V1332" s="2"/>
      <c r="W1332" s="2"/>
      <c r="X1332" s="2"/>
      <c r="Y1332" s="2"/>
      <c r="Z1332" s="2"/>
      <c r="AA1332" s="2"/>
      <c r="AB1332" s="2"/>
      <c r="AC1332" s="2"/>
      <c r="AD1332" s="2"/>
      <c r="AE1332" s="2"/>
      <c r="AF1332" s="2"/>
      <c r="AG1332" s="2"/>
      <c r="AH1332" s="2"/>
      <c r="AI1332" s="2"/>
    </row>
    <row r="1333" spans="1:35" x14ac:dyDescent="0.15">
      <c r="A1333" t="s">
        <v>1368</v>
      </c>
      <c r="B1333" s="2"/>
      <c r="C1333" s="2"/>
      <c r="D1333" s="2"/>
      <c r="E1333" s="2"/>
      <c r="F1333" s="2"/>
      <c r="G1333" s="2"/>
      <c r="H1333" s="2"/>
      <c r="I1333" s="2"/>
      <c r="J1333" s="2"/>
      <c r="K1333" s="2"/>
      <c r="L1333" s="2"/>
      <c r="M1333" s="2"/>
      <c r="N1333" s="2"/>
      <c r="O1333" s="2"/>
      <c r="P1333" s="2"/>
      <c r="Q1333" s="2"/>
      <c r="R1333" s="2"/>
      <c r="S1333" s="2"/>
      <c r="T1333" s="2"/>
      <c r="U1333" s="2"/>
      <c r="V1333" s="2"/>
      <c r="W1333" s="2"/>
      <c r="X1333" s="2"/>
      <c r="Y1333" s="2"/>
      <c r="Z1333" s="2"/>
      <c r="AA1333" s="2"/>
      <c r="AB1333" s="2"/>
      <c r="AC1333" s="2"/>
      <c r="AD1333" s="2"/>
      <c r="AE1333" s="2"/>
      <c r="AF1333" s="2"/>
      <c r="AG1333" s="2"/>
      <c r="AH1333" s="2"/>
      <c r="AI1333" s="2"/>
    </row>
    <row r="1334" spans="1:35" x14ac:dyDescent="0.15">
      <c r="A1334" t="s">
        <v>1369</v>
      </c>
      <c r="B1334" s="2"/>
      <c r="C1334" s="2"/>
      <c r="D1334" s="2"/>
      <c r="E1334" s="2"/>
      <c r="F1334" s="2"/>
      <c r="G1334" s="2"/>
      <c r="H1334" s="2"/>
      <c r="I1334" s="2"/>
      <c r="J1334" s="2"/>
      <c r="K1334" s="2"/>
      <c r="L1334" s="2"/>
      <c r="M1334" s="2"/>
      <c r="N1334" s="2"/>
      <c r="O1334" s="2"/>
      <c r="P1334" s="2"/>
      <c r="Q1334" s="2"/>
      <c r="R1334" s="2"/>
      <c r="S1334" s="2"/>
      <c r="T1334" s="2"/>
      <c r="U1334" s="2"/>
      <c r="V1334" s="2"/>
      <c r="W1334" s="2"/>
      <c r="X1334" s="2"/>
      <c r="Y1334" s="2"/>
      <c r="Z1334" s="2"/>
      <c r="AA1334" s="2"/>
      <c r="AB1334" s="2"/>
      <c r="AC1334" s="2"/>
      <c r="AD1334" s="2"/>
      <c r="AE1334" s="2"/>
      <c r="AF1334" s="2"/>
      <c r="AG1334" s="2"/>
      <c r="AH1334" s="2"/>
      <c r="AI1334" s="2"/>
    </row>
    <row r="1335" spans="1:35" x14ac:dyDescent="0.15">
      <c r="A1335" t="s">
        <v>1370</v>
      </c>
      <c r="B1335" s="2"/>
      <c r="C1335" s="2"/>
      <c r="D1335" s="2"/>
      <c r="E1335" s="2"/>
      <c r="F1335" s="2"/>
      <c r="G1335" s="2"/>
      <c r="H1335" s="2"/>
      <c r="I1335" s="2"/>
      <c r="J1335" s="2"/>
      <c r="K1335" s="2"/>
      <c r="L1335" s="2"/>
      <c r="M1335" s="2"/>
      <c r="N1335" s="2"/>
      <c r="O1335" s="2"/>
      <c r="P1335" s="2"/>
      <c r="Q1335" s="2"/>
      <c r="R1335" s="2"/>
      <c r="S1335" s="2"/>
      <c r="T1335" s="2"/>
      <c r="U1335" s="2"/>
      <c r="V1335" s="2"/>
      <c r="W1335" s="2"/>
      <c r="X1335" s="2"/>
      <c r="Y1335" s="2"/>
      <c r="Z1335" s="2"/>
      <c r="AA1335" s="2"/>
      <c r="AB1335" s="2"/>
      <c r="AC1335" s="2"/>
      <c r="AD1335" s="2"/>
      <c r="AE1335" s="2"/>
      <c r="AF1335" s="2"/>
      <c r="AG1335" s="2"/>
      <c r="AH1335" s="2"/>
      <c r="AI1335" s="2"/>
    </row>
    <row r="1336" spans="1:35" x14ac:dyDescent="0.15">
      <c r="A1336" t="s">
        <v>1371</v>
      </c>
      <c r="B1336" s="2"/>
      <c r="C1336" s="2"/>
      <c r="D1336" s="2"/>
      <c r="E1336" s="2"/>
      <c r="F1336" s="2"/>
      <c r="G1336" s="2"/>
      <c r="H1336" s="2"/>
      <c r="I1336" s="2"/>
      <c r="J1336" s="2"/>
      <c r="K1336" s="2"/>
      <c r="L1336" s="2"/>
      <c r="M1336" s="2"/>
      <c r="N1336" s="2"/>
      <c r="O1336" s="2"/>
      <c r="P1336" s="2"/>
      <c r="Q1336" s="2"/>
      <c r="R1336" s="2"/>
      <c r="S1336" s="2"/>
      <c r="T1336" s="2"/>
      <c r="U1336" s="2"/>
      <c r="V1336" s="2"/>
      <c r="W1336" s="2"/>
      <c r="X1336" s="2"/>
      <c r="Y1336" s="2"/>
      <c r="Z1336" s="2"/>
      <c r="AA1336" s="2"/>
      <c r="AB1336" s="2"/>
      <c r="AC1336" s="2"/>
      <c r="AD1336" s="2"/>
      <c r="AE1336" s="2"/>
      <c r="AF1336" s="2"/>
      <c r="AG1336" s="2"/>
      <c r="AH1336" s="2"/>
      <c r="AI1336" s="2"/>
    </row>
    <row r="1337" spans="1:35" x14ac:dyDescent="0.15">
      <c r="A1337" t="s">
        <v>1372</v>
      </c>
      <c r="B1337" s="2"/>
      <c r="C1337" s="2"/>
      <c r="D1337" s="2"/>
      <c r="E1337" s="2"/>
      <c r="F1337" s="2"/>
      <c r="G1337" s="2"/>
      <c r="H1337" s="2"/>
      <c r="I1337" s="2"/>
      <c r="J1337" s="2"/>
      <c r="K1337" s="2"/>
      <c r="L1337" s="2"/>
      <c r="M1337" s="2"/>
      <c r="N1337" s="2"/>
      <c r="O1337" s="2"/>
      <c r="P1337" s="2"/>
      <c r="Q1337" s="2"/>
      <c r="R1337" s="2"/>
      <c r="S1337" s="2"/>
      <c r="T1337" s="2"/>
      <c r="U1337" s="2"/>
      <c r="V1337" s="2"/>
      <c r="W1337" s="2"/>
      <c r="X1337" s="2"/>
      <c r="Y1337" s="2"/>
      <c r="Z1337" s="2"/>
      <c r="AA1337" s="2"/>
      <c r="AB1337" s="2"/>
      <c r="AC1337" s="2"/>
      <c r="AD1337" s="2"/>
      <c r="AE1337" s="2"/>
      <c r="AF1337" s="2"/>
      <c r="AG1337" s="2"/>
      <c r="AH1337" s="2"/>
      <c r="AI1337" s="2"/>
    </row>
    <row r="1338" spans="1:35" x14ac:dyDescent="0.15">
      <c r="A1338" t="s">
        <v>1373</v>
      </c>
      <c r="B1338" s="2"/>
      <c r="C1338" s="2"/>
      <c r="D1338" s="2"/>
      <c r="E1338" s="2"/>
      <c r="F1338" s="2"/>
      <c r="G1338" s="2"/>
      <c r="H1338" s="2"/>
      <c r="I1338" s="2"/>
      <c r="J1338" s="2"/>
      <c r="K1338" s="2"/>
      <c r="L1338" s="2"/>
      <c r="M1338" s="2"/>
      <c r="N1338" s="2"/>
      <c r="O1338" s="2"/>
      <c r="P1338" s="2"/>
      <c r="Q1338" s="2"/>
      <c r="R1338" s="2"/>
      <c r="S1338" s="2"/>
      <c r="T1338" s="2"/>
      <c r="U1338" s="2"/>
      <c r="V1338" s="2"/>
      <c r="W1338" s="2"/>
      <c r="X1338" s="2"/>
      <c r="Y1338" s="2"/>
      <c r="Z1338" s="2"/>
      <c r="AA1338" s="2"/>
      <c r="AB1338" s="2"/>
      <c r="AC1338" s="2"/>
      <c r="AD1338" s="2"/>
      <c r="AE1338" s="2"/>
      <c r="AF1338" s="2"/>
      <c r="AG1338" s="2"/>
      <c r="AH1338" s="2"/>
      <c r="AI1338" s="2"/>
    </row>
    <row r="1339" spans="1:35" x14ac:dyDescent="0.15">
      <c r="A1339" t="s">
        <v>1374</v>
      </c>
      <c r="B1339" s="2"/>
      <c r="C1339" s="2"/>
      <c r="D1339" s="2"/>
      <c r="E1339" s="2"/>
      <c r="F1339" s="2"/>
      <c r="G1339" s="2"/>
      <c r="H1339" s="2"/>
      <c r="I1339" s="2"/>
      <c r="J1339" s="2"/>
      <c r="K1339" s="2"/>
      <c r="L1339" s="2"/>
      <c r="M1339" s="2"/>
      <c r="N1339" s="2"/>
      <c r="O1339" s="2"/>
      <c r="P1339" s="2"/>
      <c r="Q1339" s="2"/>
      <c r="R1339" s="2"/>
      <c r="S1339" s="2"/>
      <c r="T1339" s="2"/>
      <c r="U1339" s="2"/>
      <c r="V1339" s="2"/>
      <c r="W1339" s="2"/>
      <c r="X1339" s="2"/>
      <c r="Y1339" s="2"/>
      <c r="Z1339" s="2"/>
      <c r="AA1339" s="2"/>
      <c r="AB1339" s="2"/>
      <c r="AC1339" s="2"/>
      <c r="AD1339" s="2"/>
      <c r="AE1339" s="2"/>
      <c r="AF1339" s="2"/>
      <c r="AG1339" s="2"/>
      <c r="AH1339" s="2"/>
      <c r="AI1339" s="2"/>
    </row>
    <row r="1340" spans="1:35" x14ac:dyDescent="0.15">
      <c r="A1340" t="s">
        <v>1375</v>
      </c>
      <c r="B1340" s="2"/>
      <c r="C1340" s="2"/>
      <c r="D1340" s="2"/>
      <c r="E1340" s="2"/>
      <c r="F1340" s="2"/>
      <c r="G1340" s="2"/>
      <c r="H1340" s="2"/>
      <c r="I1340" s="2"/>
      <c r="J1340" s="2"/>
      <c r="K1340" s="2"/>
      <c r="L1340" s="2"/>
      <c r="M1340" s="2"/>
      <c r="N1340" s="2"/>
      <c r="O1340" s="2"/>
      <c r="P1340" s="2"/>
      <c r="Q1340" s="2"/>
      <c r="R1340" s="2"/>
      <c r="S1340" s="2"/>
      <c r="T1340" s="2"/>
      <c r="U1340" s="2"/>
      <c r="V1340" s="2"/>
      <c r="W1340" s="2"/>
      <c r="X1340" s="2"/>
      <c r="Y1340" s="2"/>
      <c r="Z1340" s="2"/>
      <c r="AA1340" s="2"/>
      <c r="AB1340" s="2"/>
      <c r="AC1340" s="2"/>
      <c r="AD1340" s="2"/>
      <c r="AE1340" s="2"/>
      <c r="AF1340" s="2"/>
      <c r="AG1340" s="2"/>
      <c r="AH1340" s="2"/>
      <c r="AI1340" s="2"/>
    </row>
    <row r="1341" spans="1:35" x14ac:dyDescent="0.15">
      <c r="A1341" t="s">
        <v>1376</v>
      </c>
      <c r="B1341" s="2"/>
      <c r="C1341" s="2"/>
      <c r="D1341" s="2"/>
      <c r="E1341" s="2"/>
      <c r="F1341" s="2"/>
      <c r="G1341" s="2"/>
      <c r="H1341" s="2"/>
      <c r="I1341" s="2"/>
      <c r="J1341" s="2"/>
      <c r="K1341" s="2"/>
      <c r="L1341" s="2"/>
      <c r="M1341" s="2"/>
      <c r="N1341" s="2"/>
      <c r="O1341" s="2"/>
      <c r="P1341" s="2"/>
      <c r="Q1341" s="2"/>
      <c r="R1341" s="2"/>
      <c r="S1341" s="2"/>
      <c r="T1341" s="2"/>
      <c r="U1341" s="2"/>
      <c r="V1341" s="2"/>
      <c r="W1341" s="2"/>
      <c r="X1341" s="2"/>
      <c r="Y1341" s="2"/>
      <c r="Z1341" s="2"/>
      <c r="AA1341" s="2"/>
      <c r="AB1341" s="2"/>
      <c r="AC1341" s="2"/>
      <c r="AD1341" s="2"/>
      <c r="AE1341" s="2"/>
      <c r="AF1341" s="2"/>
      <c r="AG1341" s="2"/>
      <c r="AH1341" s="2"/>
      <c r="AI1341" s="2"/>
    </row>
    <row r="1342" spans="1:35" x14ac:dyDescent="0.15">
      <c r="A1342" t="s">
        <v>1377</v>
      </c>
      <c r="B1342" s="2"/>
      <c r="C1342" s="2"/>
      <c r="D1342" s="2"/>
      <c r="E1342" s="2"/>
      <c r="F1342" s="2"/>
      <c r="G1342" s="2"/>
      <c r="H1342" s="2"/>
      <c r="I1342" s="2"/>
      <c r="J1342" s="2"/>
      <c r="K1342" s="2"/>
      <c r="L1342" s="2"/>
      <c r="M1342" s="2"/>
      <c r="N1342" s="2"/>
      <c r="O1342" s="2"/>
      <c r="P1342" s="2"/>
      <c r="Q1342" s="2"/>
      <c r="R1342" s="2"/>
      <c r="S1342" s="2"/>
      <c r="T1342" s="2"/>
      <c r="U1342" s="2"/>
      <c r="V1342" s="2"/>
      <c r="W1342" s="2"/>
      <c r="X1342" s="2"/>
      <c r="Y1342" s="2"/>
      <c r="Z1342" s="2"/>
      <c r="AA1342" s="2"/>
      <c r="AB1342" s="2"/>
      <c r="AC1342" s="2"/>
      <c r="AD1342" s="2"/>
      <c r="AE1342" s="2"/>
      <c r="AF1342" s="2"/>
      <c r="AG1342" s="2"/>
      <c r="AH1342" s="2"/>
      <c r="AI1342" s="2"/>
    </row>
    <row r="1343" spans="1:35" x14ac:dyDescent="0.15">
      <c r="A1343" t="s">
        <v>1378</v>
      </c>
      <c r="B1343" s="2"/>
      <c r="C1343" s="2"/>
      <c r="D1343" s="2"/>
      <c r="E1343" s="2"/>
      <c r="F1343" s="2"/>
      <c r="G1343" s="2"/>
      <c r="H1343" s="2"/>
      <c r="I1343" s="2"/>
      <c r="J1343" s="2"/>
      <c r="K1343" s="2"/>
      <c r="L1343" s="2"/>
      <c r="M1343" s="2"/>
      <c r="N1343" s="2"/>
      <c r="O1343" s="2"/>
      <c r="P1343" s="2"/>
      <c r="Q1343" s="2"/>
      <c r="R1343" s="2"/>
      <c r="S1343" s="2"/>
      <c r="T1343" s="2"/>
      <c r="U1343" s="2"/>
      <c r="V1343" s="2"/>
      <c r="W1343" s="2"/>
      <c r="X1343" s="2"/>
      <c r="Y1343" s="2"/>
      <c r="Z1343" s="2"/>
      <c r="AA1343" s="2"/>
      <c r="AB1343" s="2"/>
      <c r="AC1343" s="2"/>
      <c r="AD1343" s="2"/>
      <c r="AE1343" s="2"/>
      <c r="AF1343" s="2"/>
      <c r="AG1343" s="2"/>
      <c r="AH1343" s="2"/>
      <c r="AI1343" s="2"/>
    </row>
    <row r="1344" spans="1:35" x14ac:dyDescent="0.15">
      <c r="A1344" t="s">
        <v>1379</v>
      </c>
      <c r="B1344" s="2"/>
      <c r="C1344" s="2"/>
      <c r="D1344" s="2"/>
      <c r="E1344" s="2"/>
      <c r="F1344" s="2"/>
      <c r="G1344" s="2"/>
      <c r="H1344" s="2"/>
      <c r="I1344" s="2"/>
      <c r="J1344" s="2"/>
      <c r="K1344" s="2"/>
      <c r="L1344" s="2"/>
      <c r="M1344" s="2"/>
      <c r="N1344" s="2"/>
      <c r="O1344" s="2"/>
      <c r="P1344" s="2"/>
      <c r="Q1344" s="2"/>
      <c r="R1344" s="2"/>
      <c r="S1344" s="2"/>
      <c r="T1344" s="2"/>
      <c r="U1344" s="2"/>
      <c r="V1344" s="2"/>
      <c r="W1344" s="2"/>
      <c r="X1344" s="2"/>
      <c r="Y1344" s="2"/>
      <c r="Z1344" s="2"/>
      <c r="AA1344" s="2"/>
      <c r="AB1344" s="2"/>
      <c r="AC1344" s="2"/>
      <c r="AD1344" s="2"/>
      <c r="AE1344" s="2"/>
      <c r="AF1344" s="2"/>
      <c r="AG1344" s="2"/>
      <c r="AH1344" s="2"/>
      <c r="AI1344" s="2"/>
    </row>
    <row r="1345" spans="1:35" x14ac:dyDescent="0.15">
      <c r="A1345" t="s">
        <v>1380</v>
      </c>
      <c r="B1345" s="2"/>
      <c r="C1345" s="2"/>
      <c r="D1345" s="2"/>
      <c r="E1345" s="2"/>
      <c r="F1345" s="2"/>
      <c r="G1345" s="2"/>
      <c r="H1345" s="2"/>
      <c r="I1345" s="2"/>
      <c r="J1345" s="2"/>
      <c r="K1345" s="2"/>
      <c r="L1345" s="2"/>
      <c r="M1345" s="2"/>
      <c r="N1345" s="2"/>
      <c r="O1345" s="2"/>
      <c r="P1345" s="2"/>
      <c r="Q1345" s="2"/>
      <c r="R1345" s="2"/>
      <c r="S1345" s="2"/>
      <c r="T1345" s="2"/>
      <c r="U1345" s="2"/>
      <c r="V1345" s="2"/>
      <c r="W1345" s="2"/>
      <c r="X1345" s="2"/>
      <c r="Y1345" s="2"/>
      <c r="Z1345" s="2"/>
      <c r="AA1345" s="2"/>
      <c r="AB1345" s="2"/>
      <c r="AC1345" s="2"/>
      <c r="AD1345" s="2"/>
      <c r="AE1345" s="2"/>
      <c r="AF1345" s="2"/>
      <c r="AG1345" s="2"/>
      <c r="AH1345" s="2"/>
      <c r="AI1345" s="2"/>
    </row>
    <row r="1346" spans="1:35" x14ac:dyDescent="0.15">
      <c r="A1346" t="s">
        <v>1381</v>
      </c>
      <c r="B1346" s="2"/>
      <c r="C1346" s="2"/>
      <c r="D1346" s="2"/>
      <c r="E1346" s="2"/>
      <c r="F1346" s="2"/>
      <c r="G1346" s="2"/>
      <c r="H1346" s="2"/>
      <c r="I1346" s="2"/>
      <c r="J1346" s="2"/>
      <c r="K1346" s="2"/>
      <c r="L1346" s="2"/>
      <c r="M1346" s="2"/>
      <c r="N1346" s="2"/>
      <c r="O1346" s="2"/>
      <c r="P1346" s="2"/>
      <c r="Q1346" s="2"/>
      <c r="R1346" s="2"/>
      <c r="S1346" s="2"/>
      <c r="T1346" s="2"/>
      <c r="U1346" s="2"/>
      <c r="V1346" s="2"/>
      <c r="W1346" s="2"/>
      <c r="X1346" s="2"/>
      <c r="Y1346" s="2"/>
      <c r="Z1346" s="2"/>
      <c r="AA1346" s="2"/>
      <c r="AB1346" s="2"/>
      <c r="AC1346" s="2"/>
      <c r="AD1346" s="2"/>
      <c r="AE1346" s="2"/>
      <c r="AF1346" s="2"/>
      <c r="AG1346" s="2"/>
      <c r="AH1346" s="2"/>
      <c r="AI1346" s="2"/>
    </row>
    <row r="1347" spans="1:35" x14ac:dyDescent="0.15">
      <c r="A1347" t="s">
        <v>1382</v>
      </c>
      <c r="B1347" s="2"/>
      <c r="C1347" s="2"/>
      <c r="D1347" s="2"/>
      <c r="E1347" s="2"/>
      <c r="F1347" s="2"/>
      <c r="G1347" s="2"/>
      <c r="H1347" s="2"/>
      <c r="I1347" s="2"/>
      <c r="J1347" s="2"/>
      <c r="K1347" s="2"/>
      <c r="L1347" s="2"/>
      <c r="M1347" s="2"/>
      <c r="N1347" s="2"/>
      <c r="O1347" s="2"/>
      <c r="P1347" s="2"/>
      <c r="Q1347" s="2"/>
      <c r="R1347" s="2"/>
      <c r="S1347" s="2"/>
      <c r="T1347" s="2"/>
      <c r="U1347" s="2"/>
      <c r="V1347" s="2"/>
      <c r="W1347" s="2"/>
      <c r="X1347" s="2"/>
      <c r="Y1347" s="2"/>
      <c r="Z1347" s="2"/>
      <c r="AA1347" s="2"/>
      <c r="AB1347" s="2"/>
      <c r="AC1347" s="2"/>
      <c r="AD1347" s="2"/>
      <c r="AE1347" s="2"/>
      <c r="AF1347" s="2"/>
      <c r="AG1347" s="2"/>
      <c r="AH1347" s="2"/>
      <c r="AI1347" s="2"/>
    </row>
    <row r="1348" spans="1:35" x14ac:dyDescent="0.15">
      <c r="A1348" t="s">
        <v>1383</v>
      </c>
      <c r="B1348" s="2"/>
      <c r="C1348" s="2"/>
      <c r="D1348" s="2"/>
      <c r="E1348" s="2"/>
      <c r="F1348" s="2"/>
      <c r="G1348" s="2"/>
      <c r="H1348" s="2"/>
      <c r="I1348" s="2"/>
      <c r="J1348" s="2"/>
      <c r="K1348" s="2"/>
      <c r="L1348" s="2"/>
      <c r="M1348" s="2"/>
      <c r="N1348" s="2"/>
      <c r="O1348" s="2"/>
      <c r="P1348" s="2"/>
      <c r="Q1348" s="2"/>
      <c r="R1348" s="2"/>
      <c r="S1348" s="2"/>
      <c r="T1348" s="2"/>
      <c r="U1348" s="2"/>
      <c r="V1348" s="2"/>
      <c r="W1348" s="2"/>
      <c r="X1348" s="2"/>
      <c r="Y1348" s="2"/>
      <c r="Z1348" s="2"/>
      <c r="AA1348" s="2"/>
      <c r="AB1348" s="2"/>
      <c r="AC1348" s="2"/>
      <c r="AD1348" s="2"/>
      <c r="AE1348" s="2"/>
      <c r="AF1348" s="2"/>
      <c r="AG1348" s="2"/>
      <c r="AH1348" s="2"/>
      <c r="AI1348" s="2"/>
    </row>
    <row r="1349" spans="1:35" x14ac:dyDescent="0.15">
      <c r="A1349" t="s">
        <v>1384</v>
      </c>
      <c r="B1349" s="2"/>
      <c r="C1349" s="2"/>
      <c r="D1349" s="2"/>
      <c r="E1349" s="2"/>
      <c r="F1349" s="2"/>
      <c r="G1349" s="2"/>
      <c r="H1349" s="2"/>
      <c r="I1349" s="2"/>
      <c r="J1349" s="2"/>
      <c r="K1349" s="2"/>
      <c r="L1349" s="2"/>
      <c r="M1349" s="2"/>
      <c r="N1349" s="2"/>
      <c r="O1349" s="2"/>
      <c r="P1349" s="2"/>
      <c r="Q1349" s="2"/>
      <c r="R1349" s="2"/>
      <c r="S1349" s="2"/>
      <c r="T1349" s="2"/>
      <c r="U1349" s="2"/>
      <c r="V1349" s="2"/>
      <c r="W1349" s="2"/>
      <c r="X1349" s="2"/>
      <c r="Y1349" s="2"/>
      <c r="Z1349" s="2"/>
      <c r="AA1349" s="2"/>
      <c r="AB1349" s="2"/>
      <c r="AC1349" s="2"/>
      <c r="AD1349" s="2"/>
      <c r="AE1349" s="2"/>
      <c r="AF1349" s="2"/>
      <c r="AG1349" s="2"/>
      <c r="AH1349" s="2"/>
      <c r="AI1349" s="2"/>
    </row>
    <row r="1350" spans="1:35" x14ac:dyDescent="0.15">
      <c r="A1350" t="s">
        <v>1385</v>
      </c>
      <c r="B1350" s="2"/>
      <c r="C1350" s="2"/>
      <c r="D1350" s="2"/>
      <c r="E1350" s="2"/>
      <c r="F1350" s="2"/>
      <c r="G1350" s="2"/>
      <c r="H1350" s="2"/>
      <c r="I1350" s="2"/>
      <c r="J1350" s="2"/>
      <c r="K1350" s="2"/>
      <c r="L1350" s="2"/>
      <c r="M1350" s="2"/>
      <c r="N1350" s="2"/>
      <c r="O1350" s="2"/>
      <c r="P1350" s="2"/>
      <c r="Q1350" s="2"/>
      <c r="R1350" s="2"/>
      <c r="S1350" s="2"/>
      <c r="T1350" s="2"/>
      <c r="U1350" s="2"/>
      <c r="V1350" s="2"/>
      <c r="W1350" s="2"/>
      <c r="X1350" s="2"/>
      <c r="Y1350" s="2"/>
      <c r="Z1350" s="2"/>
      <c r="AA1350" s="2"/>
      <c r="AB1350" s="2"/>
      <c r="AC1350" s="2"/>
      <c r="AD1350" s="2"/>
      <c r="AE1350" s="2"/>
      <c r="AF1350" s="2"/>
      <c r="AG1350" s="2"/>
      <c r="AH1350" s="2"/>
      <c r="AI1350" s="2"/>
    </row>
    <row r="1351" spans="1:35" x14ac:dyDescent="0.15">
      <c r="A1351" t="s">
        <v>1386</v>
      </c>
      <c r="B1351" s="2"/>
      <c r="C1351" s="2"/>
      <c r="D1351" s="2"/>
      <c r="E1351" s="2"/>
      <c r="F1351" s="2"/>
      <c r="G1351" s="2"/>
      <c r="H1351" s="2"/>
      <c r="I1351" s="2"/>
      <c r="J1351" s="2"/>
      <c r="K1351" s="2"/>
      <c r="L1351" s="2"/>
      <c r="M1351" s="2"/>
      <c r="N1351" s="2"/>
      <c r="O1351" s="2"/>
      <c r="P1351" s="2"/>
      <c r="Q1351" s="2"/>
      <c r="R1351" s="2"/>
      <c r="S1351" s="2"/>
      <c r="T1351" s="2"/>
      <c r="U1351" s="2"/>
      <c r="V1351" s="2"/>
      <c r="W1351" s="2"/>
      <c r="X1351" s="2"/>
      <c r="Y1351" s="2"/>
      <c r="Z1351" s="2"/>
      <c r="AA1351" s="2"/>
      <c r="AB1351" s="2"/>
      <c r="AC1351" s="2"/>
      <c r="AD1351" s="2"/>
      <c r="AE1351" s="2"/>
      <c r="AF1351" s="2"/>
      <c r="AG1351" s="2"/>
      <c r="AH1351" s="2"/>
      <c r="AI1351" s="2"/>
    </row>
    <row r="1352" spans="1:35" x14ac:dyDescent="0.15">
      <c r="A1352" t="s">
        <v>1387</v>
      </c>
      <c r="B1352" s="2"/>
      <c r="C1352" s="2"/>
      <c r="D1352" s="2"/>
      <c r="E1352" s="2"/>
      <c r="F1352" s="2"/>
      <c r="G1352" s="2"/>
      <c r="H1352" s="2"/>
      <c r="I1352" s="2"/>
      <c r="J1352" s="2"/>
      <c r="K1352" s="2"/>
      <c r="L1352" s="2"/>
      <c r="M1352" s="2"/>
      <c r="N1352" s="2"/>
      <c r="O1352" s="2"/>
      <c r="P1352" s="2"/>
      <c r="Q1352" s="2"/>
      <c r="R1352" s="2"/>
      <c r="S1352" s="2"/>
      <c r="T1352" s="2"/>
      <c r="U1352" s="2"/>
      <c r="V1352" s="2"/>
      <c r="W1352" s="2"/>
      <c r="X1352" s="2"/>
      <c r="Y1352" s="2"/>
      <c r="Z1352" s="2"/>
      <c r="AA1352" s="2"/>
      <c r="AB1352" s="2"/>
      <c r="AC1352" s="2"/>
      <c r="AD1352" s="2"/>
      <c r="AE1352" s="2"/>
      <c r="AF1352" s="2"/>
      <c r="AG1352" s="2"/>
      <c r="AH1352" s="2"/>
      <c r="AI1352" s="2"/>
    </row>
    <row r="1353" spans="1:35" x14ac:dyDescent="0.15">
      <c r="A1353" t="s">
        <v>1388</v>
      </c>
      <c r="B1353" s="2"/>
      <c r="C1353" s="2"/>
      <c r="D1353" s="2"/>
      <c r="E1353" s="2"/>
      <c r="F1353" s="2"/>
      <c r="G1353" s="2"/>
      <c r="H1353" s="2"/>
      <c r="I1353" s="2"/>
      <c r="J1353" s="2"/>
      <c r="K1353" s="2"/>
      <c r="L1353" s="2"/>
      <c r="M1353" s="2"/>
      <c r="N1353" s="2"/>
      <c r="O1353" s="2"/>
      <c r="P1353" s="2"/>
      <c r="Q1353" s="2"/>
      <c r="R1353" s="2"/>
      <c r="S1353" s="2"/>
      <c r="T1353" s="2"/>
      <c r="U1353" s="2"/>
      <c r="V1353" s="2"/>
      <c r="W1353" s="2"/>
      <c r="X1353" s="2"/>
      <c r="Y1353" s="2"/>
      <c r="Z1353" s="2"/>
      <c r="AA1353" s="2"/>
      <c r="AB1353" s="2"/>
      <c r="AC1353" s="2"/>
      <c r="AD1353" s="2"/>
      <c r="AE1353" s="2"/>
      <c r="AF1353" s="2"/>
      <c r="AG1353" s="2"/>
      <c r="AH1353" s="2"/>
      <c r="AI1353" s="2"/>
    </row>
    <row r="1354" spans="1:35" x14ac:dyDescent="0.15">
      <c r="A1354" t="s">
        <v>1389</v>
      </c>
      <c r="B1354" s="2"/>
      <c r="C1354" s="2"/>
      <c r="D1354" s="2"/>
      <c r="E1354" s="2"/>
      <c r="F1354" s="2"/>
      <c r="G1354" s="2"/>
      <c r="H1354" s="2"/>
      <c r="I1354" s="2"/>
      <c r="J1354" s="2"/>
      <c r="K1354" s="2"/>
      <c r="L1354" s="2"/>
      <c r="M1354" s="2"/>
      <c r="N1354" s="2"/>
      <c r="O1354" s="2"/>
      <c r="P1354" s="2"/>
      <c r="Q1354" s="2"/>
      <c r="R1354" s="2"/>
      <c r="S1354" s="2"/>
      <c r="T1354" s="2"/>
      <c r="U1354" s="2"/>
      <c r="V1354" s="2"/>
      <c r="W1354" s="2"/>
      <c r="X1354" s="2"/>
      <c r="Y1354" s="2"/>
      <c r="Z1354" s="2"/>
      <c r="AA1354" s="2"/>
      <c r="AB1354" s="2"/>
      <c r="AC1354" s="2"/>
      <c r="AD1354" s="2"/>
      <c r="AE1354" s="2"/>
      <c r="AF1354" s="2"/>
      <c r="AG1354" s="2"/>
      <c r="AH1354" s="2"/>
      <c r="AI1354" s="2"/>
    </row>
    <row r="1355" spans="1:35" x14ac:dyDescent="0.15">
      <c r="A1355" t="s">
        <v>1390</v>
      </c>
      <c r="B1355" s="2"/>
      <c r="C1355" s="2"/>
      <c r="D1355" s="2"/>
      <c r="E1355" s="2"/>
      <c r="F1355" s="2"/>
      <c r="G1355" s="2"/>
      <c r="H1355" s="2"/>
      <c r="I1355" s="2"/>
      <c r="J1355" s="2"/>
      <c r="K1355" s="2"/>
      <c r="L1355" s="2"/>
      <c r="M1355" s="2"/>
      <c r="N1355" s="2"/>
      <c r="O1355" s="2"/>
      <c r="P1355" s="2"/>
      <c r="Q1355" s="2"/>
      <c r="R1355" s="2"/>
      <c r="S1355" s="2"/>
      <c r="T1355" s="2"/>
      <c r="U1355" s="2"/>
      <c r="V1355" s="2"/>
      <c r="W1355" s="2"/>
      <c r="X1355" s="2"/>
      <c r="Y1355" s="2"/>
      <c r="Z1355" s="2"/>
      <c r="AA1355" s="2"/>
      <c r="AB1355" s="2"/>
      <c r="AC1355" s="2"/>
      <c r="AD1355" s="2"/>
      <c r="AE1355" s="2"/>
      <c r="AF1355" s="2"/>
      <c r="AG1355" s="2"/>
      <c r="AH1355" s="2"/>
      <c r="AI1355" s="2"/>
    </row>
    <row r="1356" spans="1:35" x14ac:dyDescent="0.15">
      <c r="A1356" t="s">
        <v>1391</v>
      </c>
      <c r="B1356" s="2"/>
      <c r="C1356" s="2"/>
      <c r="D1356" s="2"/>
      <c r="E1356" s="2"/>
      <c r="F1356" s="2"/>
      <c r="G1356" s="2"/>
      <c r="H1356" s="2"/>
      <c r="I1356" s="2"/>
      <c r="J1356" s="2"/>
      <c r="K1356" s="2"/>
      <c r="L1356" s="2"/>
      <c r="M1356" s="2"/>
      <c r="N1356" s="2"/>
      <c r="O1356" s="2"/>
      <c r="P1356" s="2"/>
      <c r="Q1356" s="2"/>
      <c r="R1356" s="2"/>
      <c r="S1356" s="2"/>
      <c r="T1356" s="2"/>
      <c r="U1356" s="2"/>
      <c r="V1356" s="2"/>
      <c r="W1356" s="2"/>
      <c r="X1356" s="2"/>
      <c r="Y1356" s="2"/>
      <c r="Z1356" s="2"/>
      <c r="AA1356" s="2"/>
      <c r="AB1356" s="2"/>
      <c r="AC1356" s="2"/>
      <c r="AD1356" s="2"/>
      <c r="AE1356" s="2"/>
      <c r="AF1356" s="2"/>
      <c r="AG1356" s="2"/>
      <c r="AH1356" s="2"/>
      <c r="AI1356" s="2"/>
    </row>
    <row r="1357" spans="1:35" x14ac:dyDescent="0.15">
      <c r="A1357" t="s">
        <v>1392</v>
      </c>
      <c r="B1357" s="2"/>
      <c r="C1357" s="2"/>
      <c r="D1357" s="2"/>
      <c r="E1357" s="2"/>
      <c r="F1357" s="2"/>
      <c r="G1357" s="2"/>
      <c r="H1357" s="2"/>
      <c r="I1357" s="2"/>
      <c r="J1357" s="2"/>
      <c r="K1357" s="2"/>
      <c r="L1357" s="2"/>
      <c r="M1357" s="2"/>
      <c r="N1357" s="2"/>
      <c r="O1357" s="2"/>
      <c r="P1357" s="2"/>
      <c r="Q1357" s="2"/>
      <c r="R1357" s="2"/>
      <c r="S1357" s="2"/>
      <c r="T1357" s="2"/>
      <c r="U1357" s="2"/>
      <c r="V1357" s="2"/>
      <c r="W1357" s="2"/>
      <c r="X1357" s="2"/>
      <c r="Y1357" s="2"/>
      <c r="Z1357" s="2"/>
      <c r="AA1357" s="2"/>
      <c r="AB1357" s="2"/>
      <c r="AC1357" s="2"/>
      <c r="AD1357" s="2"/>
      <c r="AE1357" s="2"/>
      <c r="AF1357" s="2"/>
      <c r="AG1357" s="2"/>
      <c r="AH1357" s="2"/>
      <c r="AI1357" s="2"/>
    </row>
    <row r="1358" spans="1:35" x14ac:dyDescent="0.15">
      <c r="A1358" t="s">
        <v>1393</v>
      </c>
      <c r="B1358" s="2"/>
      <c r="C1358" s="2"/>
      <c r="D1358" s="2"/>
      <c r="E1358" s="2"/>
      <c r="F1358" s="2"/>
      <c r="G1358" s="2"/>
      <c r="H1358" s="2"/>
      <c r="I1358" s="2"/>
      <c r="J1358" s="2"/>
      <c r="K1358" s="2"/>
      <c r="L1358" s="2"/>
      <c r="M1358" s="2"/>
      <c r="N1358" s="2"/>
      <c r="O1358" s="2"/>
      <c r="P1358" s="2"/>
      <c r="Q1358" s="2"/>
      <c r="R1358" s="2"/>
      <c r="S1358" s="2"/>
      <c r="T1358" s="2"/>
      <c r="U1358" s="2"/>
      <c r="V1358" s="2"/>
      <c r="W1358" s="2"/>
      <c r="X1358" s="2"/>
      <c r="Y1358" s="2"/>
      <c r="Z1358" s="2"/>
      <c r="AA1358" s="2"/>
      <c r="AB1358" s="2"/>
      <c r="AC1358" s="2"/>
      <c r="AD1358" s="2"/>
      <c r="AE1358" s="2"/>
      <c r="AF1358" s="2"/>
      <c r="AG1358" s="2"/>
      <c r="AH1358" s="2"/>
      <c r="AI1358" s="2"/>
    </row>
    <row r="1359" spans="1:35" x14ac:dyDescent="0.15">
      <c r="A1359" t="s">
        <v>1394</v>
      </c>
      <c r="B1359" s="2"/>
      <c r="C1359" s="2"/>
      <c r="D1359" s="2"/>
      <c r="E1359" s="2"/>
      <c r="F1359" s="2"/>
      <c r="G1359" s="2"/>
      <c r="H1359" s="2"/>
      <c r="I1359" s="2"/>
      <c r="J1359" s="2"/>
      <c r="K1359" s="2"/>
      <c r="L1359" s="2"/>
      <c r="M1359" s="2"/>
      <c r="N1359" s="2"/>
      <c r="O1359" s="2"/>
      <c r="P1359" s="2"/>
      <c r="Q1359" s="2"/>
      <c r="R1359" s="2"/>
      <c r="S1359" s="2"/>
      <c r="T1359" s="2"/>
      <c r="U1359" s="2"/>
      <c r="V1359" s="2"/>
      <c r="W1359" s="2"/>
      <c r="X1359" s="2"/>
      <c r="Y1359" s="2"/>
      <c r="Z1359" s="2"/>
      <c r="AA1359" s="2"/>
      <c r="AB1359" s="2"/>
      <c r="AC1359" s="2"/>
      <c r="AD1359" s="2"/>
      <c r="AE1359" s="2"/>
      <c r="AF1359" s="2"/>
      <c r="AG1359" s="2"/>
      <c r="AH1359" s="2"/>
      <c r="AI1359" s="2"/>
    </row>
    <row r="1360" spans="1:35" x14ac:dyDescent="0.15">
      <c r="A1360" t="s">
        <v>1395</v>
      </c>
      <c r="B1360" s="2"/>
      <c r="C1360" s="2"/>
      <c r="D1360" s="2"/>
      <c r="E1360" s="2"/>
      <c r="F1360" s="2"/>
      <c r="G1360" s="2"/>
      <c r="H1360" s="2"/>
      <c r="I1360" s="2"/>
      <c r="J1360" s="2"/>
      <c r="K1360" s="2"/>
      <c r="L1360" s="2"/>
      <c r="M1360" s="2"/>
      <c r="N1360" s="2"/>
      <c r="O1360" s="2"/>
      <c r="P1360" s="2"/>
      <c r="Q1360" s="2"/>
      <c r="R1360" s="2"/>
      <c r="S1360" s="2"/>
      <c r="T1360" s="2"/>
      <c r="U1360" s="2"/>
      <c r="V1360" s="2"/>
      <c r="W1360" s="2"/>
      <c r="X1360" s="2"/>
      <c r="Y1360" s="2"/>
      <c r="Z1360" s="2"/>
      <c r="AA1360" s="2"/>
      <c r="AB1360" s="2"/>
      <c r="AC1360" s="2"/>
      <c r="AD1360" s="2"/>
      <c r="AE1360" s="2"/>
      <c r="AF1360" s="2"/>
      <c r="AG1360" s="2"/>
      <c r="AH1360" s="2"/>
      <c r="AI1360" s="2"/>
    </row>
    <row r="1361" spans="1:35" x14ac:dyDescent="0.15">
      <c r="A1361" t="s">
        <v>1396</v>
      </c>
      <c r="B1361" s="2"/>
      <c r="C1361" s="2"/>
      <c r="D1361" s="2"/>
      <c r="E1361" s="2"/>
      <c r="F1361" s="2"/>
      <c r="G1361" s="2"/>
      <c r="H1361" s="2"/>
      <c r="I1361" s="2"/>
      <c r="J1361" s="2"/>
      <c r="K1361" s="2"/>
      <c r="L1361" s="2"/>
      <c r="M1361" s="2"/>
      <c r="N1361" s="2"/>
      <c r="O1361" s="2"/>
      <c r="P1361" s="2"/>
      <c r="Q1361" s="2"/>
      <c r="R1361" s="2"/>
      <c r="S1361" s="2"/>
      <c r="T1361" s="2"/>
      <c r="U1361" s="2"/>
      <c r="V1361" s="2"/>
      <c r="W1361" s="2"/>
      <c r="X1361" s="2"/>
      <c r="Y1361" s="2"/>
      <c r="Z1361" s="2"/>
      <c r="AA1361" s="2"/>
      <c r="AB1361" s="2"/>
      <c r="AC1361" s="2"/>
      <c r="AD1361" s="2"/>
      <c r="AE1361" s="2"/>
      <c r="AF1361" s="2"/>
      <c r="AG1361" s="2"/>
      <c r="AH1361" s="2"/>
      <c r="AI1361" s="2"/>
    </row>
    <row r="1362" spans="1:35" x14ac:dyDescent="0.15">
      <c r="A1362" t="s">
        <v>1397</v>
      </c>
      <c r="B1362" s="2"/>
      <c r="C1362" s="2"/>
      <c r="D1362" s="2"/>
      <c r="E1362" s="2"/>
      <c r="F1362" s="2"/>
      <c r="G1362" s="2"/>
      <c r="H1362" s="2"/>
      <c r="I1362" s="2"/>
      <c r="J1362" s="2"/>
      <c r="K1362" s="2"/>
      <c r="L1362" s="2"/>
      <c r="M1362" s="2"/>
      <c r="N1362" s="2"/>
      <c r="O1362" s="2"/>
      <c r="P1362" s="2"/>
      <c r="Q1362" s="2"/>
      <c r="R1362" s="2"/>
      <c r="S1362" s="2"/>
      <c r="T1362" s="2"/>
      <c r="U1362" s="2"/>
      <c r="V1362" s="2"/>
      <c r="W1362" s="2"/>
      <c r="X1362" s="2"/>
      <c r="Y1362" s="2"/>
      <c r="Z1362" s="2"/>
      <c r="AA1362" s="2"/>
      <c r="AB1362" s="2"/>
      <c r="AC1362" s="2"/>
      <c r="AD1362" s="2"/>
      <c r="AE1362" s="2"/>
      <c r="AF1362" s="2"/>
      <c r="AG1362" s="2"/>
      <c r="AH1362" s="2"/>
      <c r="AI1362" s="2"/>
    </row>
    <row r="1363" spans="1:35" x14ac:dyDescent="0.15">
      <c r="A1363" t="s">
        <v>1398</v>
      </c>
      <c r="B1363" s="2"/>
      <c r="C1363" s="2"/>
      <c r="D1363" s="2"/>
      <c r="E1363" s="2"/>
      <c r="F1363" s="2"/>
      <c r="G1363" s="2"/>
      <c r="H1363" s="2"/>
      <c r="I1363" s="2"/>
      <c r="J1363" s="2"/>
      <c r="K1363" s="2"/>
      <c r="L1363" s="2"/>
      <c r="M1363" s="2"/>
      <c r="N1363" s="2"/>
      <c r="O1363" s="2"/>
      <c r="P1363" s="2"/>
      <c r="Q1363" s="2"/>
      <c r="R1363" s="2"/>
      <c r="S1363" s="2"/>
      <c r="T1363" s="2"/>
      <c r="U1363" s="2"/>
      <c r="V1363" s="2"/>
      <c r="W1363" s="2"/>
      <c r="X1363" s="2"/>
      <c r="Y1363" s="2"/>
      <c r="Z1363" s="2"/>
      <c r="AA1363" s="2"/>
      <c r="AB1363" s="2"/>
      <c r="AC1363" s="2"/>
      <c r="AD1363" s="2"/>
      <c r="AE1363" s="2"/>
      <c r="AF1363" s="2"/>
      <c r="AG1363" s="2"/>
      <c r="AH1363" s="2"/>
      <c r="AI1363" s="2"/>
    </row>
    <row r="1364" spans="1:35" x14ac:dyDescent="0.15">
      <c r="A1364" t="s">
        <v>1399</v>
      </c>
      <c r="B1364" s="2"/>
      <c r="C1364" s="2"/>
      <c r="D1364" s="2"/>
      <c r="E1364" s="2"/>
      <c r="F1364" s="2"/>
      <c r="G1364" s="2"/>
      <c r="H1364" s="2"/>
      <c r="I1364" s="2"/>
      <c r="J1364" s="2"/>
      <c r="K1364" s="2"/>
      <c r="L1364" s="2"/>
      <c r="M1364" s="2"/>
      <c r="N1364" s="2"/>
      <c r="O1364" s="2"/>
      <c r="P1364" s="2"/>
      <c r="Q1364" s="2"/>
      <c r="R1364" s="2"/>
      <c r="S1364" s="2"/>
      <c r="T1364" s="2"/>
      <c r="U1364" s="2"/>
      <c r="V1364" s="2"/>
      <c r="W1364" s="2"/>
      <c r="X1364" s="2"/>
      <c r="Y1364" s="2"/>
      <c r="Z1364" s="2"/>
      <c r="AA1364" s="2"/>
      <c r="AB1364" s="2"/>
      <c r="AC1364" s="2"/>
      <c r="AD1364" s="2"/>
      <c r="AE1364" s="2"/>
      <c r="AF1364" s="2"/>
      <c r="AG1364" s="2"/>
      <c r="AH1364" s="2"/>
      <c r="AI1364" s="2"/>
    </row>
    <row r="1365" spans="1:35" x14ac:dyDescent="0.15">
      <c r="A1365" t="s">
        <v>1400</v>
      </c>
      <c r="B1365" s="2"/>
      <c r="C1365" s="2"/>
      <c r="D1365" s="2"/>
      <c r="E1365" s="2"/>
      <c r="F1365" s="2"/>
      <c r="G1365" s="2"/>
      <c r="H1365" s="2"/>
      <c r="I1365" s="2"/>
      <c r="J1365" s="2"/>
      <c r="K1365" s="2"/>
      <c r="L1365" s="2"/>
      <c r="M1365" s="2"/>
      <c r="N1365" s="2"/>
      <c r="O1365" s="2"/>
      <c r="P1365" s="2"/>
      <c r="Q1365" s="2"/>
      <c r="R1365" s="2"/>
      <c r="S1365" s="2"/>
      <c r="T1365" s="2"/>
      <c r="U1365" s="2"/>
      <c r="V1365" s="2"/>
      <c r="W1365" s="2"/>
      <c r="X1365" s="2"/>
      <c r="Y1365" s="2"/>
      <c r="Z1365" s="2"/>
      <c r="AA1365" s="2"/>
      <c r="AB1365" s="2"/>
      <c r="AC1365" s="2"/>
      <c r="AD1365" s="2"/>
      <c r="AE1365" s="2"/>
      <c r="AF1365" s="2"/>
      <c r="AG1365" s="2"/>
      <c r="AH1365" s="2"/>
      <c r="AI1365" s="2"/>
    </row>
    <row r="1366" spans="1:35" x14ac:dyDescent="0.15">
      <c r="A1366" t="s">
        <v>1401</v>
      </c>
      <c r="B1366" s="2"/>
      <c r="C1366" s="2"/>
      <c r="D1366" s="2"/>
      <c r="E1366" s="2"/>
      <c r="F1366" s="2"/>
      <c r="G1366" s="2"/>
      <c r="H1366" s="2"/>
      <c r="I1366" s="2"/>
      <c r="J1366" s="2"/>
      <c r="K1366" s="2"/>
      <c r="L1366" s="2"/>
      <c r="M1366" s="2"/>
      <c r="N1366" s="2"/>
      <c r="O1366" s="2"/>
      <c r="P1366" s="2"/>
      <c r="Q1366" s="2"/>
      <c r="R1366" s="2"/>
      <c r="S1366" s="2"/>
      <c r="T1366" s="2"/>
      <c r="U1366" s="2"/>
      <c r="V1366" s="2"/>
      <c r="W1366" s="2"/>
      <c r="X1366" s="2"/>
      <c r="Y1366" s="2"/>
      <c r="Z1366" s="2"/>
      <c r="AA1366" s="2"/>
      <c r="AB1366" s="2"/>
      <c r="AC1366" s="2"/>
      <c r="AD1366" s="2"/>
      <c r="AE1366" s="2"/>
      <c r="AF1366" s="2"/>
      <c r="AG1366" s="2"/>
      <c r="AH1366" s="2"/>
      <c r="AI1366" s="2"/>
    </row>
    <row r="1367" spans="1:35" x14ac:dyDescent="0.15">
      <c r="A1367" t="s">
        <v>1402</v>
      </c>
      <c r="B1367" s="2"/>
      <c r="C1367" s="2"/>
      <c r="D1367" s="2"/>
      <c r="E1367" s="2"/>
      <c r="F1367" s="2"/>
      <c r="G1367" s="2"/>
      <c r="H1367" s="2"/>
      <c r="I1367" s="2"/>
      <c r="J1367" s="2"/>
      <c r="K1367" s="2"/>
      <c r="L1367" s="2"/>
      <c r="M1367" s="2"/>
      <c r="N1367" s="2"/>
      <c r="O1367" s="2"/>
      <c r="P1367" s="2"/>
      <c r="Q1367" s="2"/>
      <c r="R1367" s="2"/>
      <c r="S1367" s="2"/>
      <c r="T1367" s="2"/>
      <c r="U1367" s="2"/>
      <c r="V1367" s="2"/>
      <c r="W1367" s="2"/>
      <c r="X1367" s="2"/>
      <c r="Y1367" s="2"/>
      <c r="Z1367" s="2"/>
      <c r="AA1367" s="2"/>
      <c r="AB1367" s="2"/>
      <c r="AC1367" s="2"/>
      <c r="AD1367" s="2"/>
      <c r="AE1367" s="2"/>
      <c r="AF1367" s="2"/>
      <c r="AG1367" s="2"/>
      <c r="AH1367" s="2"/>
      <c r="AI1367" s="2"/>
    </row>
    <row r="1368" spans="1:35" x14ac:dyDescent="0.15">
      <c r="A1368" t="s">
        <v>1403</v>
      </c>
      <c r="B1368" s="2"/>
      <c r="C1368" s="2"/>
      <c r="D1368" s="2"/>
      <c r="E1368" s="2"/>
      <c r="F1368" s="2"/>
      <c r="G1368" s="2"/>
      <c r="H1368" s="2"/>
      <c r="I1368" s="2"/>
      <c r="J1368" s="2"/>
      <c r="K1368" s="2"/>
      <c r="L1368" s="2"/>
      <c r="M1368" s="2"/>
      <c r="N1368" s="2"/>
      <c r="O1368" s="2"/>
      <c r="P1368" s="2"/>
      <c r="Q1368" s="2"/>
      <c r="R1368" s="2"/>
      <c r="S1368" s="2"/>
      <c r="T1368" s="2"/>
      <c r="U1368" s="2"/>
      <c r="V1368" s="2"/>
      <c r="W1368" s="2"/>
      <c r="X1368" s="2"/>
      <c r="Y1368" s="2"/>
      <c r="Z1368" s="2"/>
      <c r="AA1368" s="2"/>
      <c r="AB1368" s="2"/>
      <c r="AC1368" s="2"/>
      <c r="AD1368" s="2"/>
      <c r="AE1368" s="2"/>
      <c r="AF1368" s="2"/>
      <c r="AG1368" s="2"/>
      <c r="AH1368" s="2"/>
      <c r="AI1368" s="2"/>
    </row>
    <row r="1369" spans="1:35" x14ac:dyDescent="0.15">
      <c r="A1369" t="s">
        <v>1404</v>
      </c>
      <c r="B1369" s="2"/>
      <c r="C1369" s="2"/>
      <c r="D1369" s="2"/>
      <c r="E1369" s="2"/>
      <c r="F1369" s="2"/>
      <c r="G1369" s="2"/>
      <c r="H1369" s="2"/>
      <c r="I1369" s="2"/>
      <c r="J1369" s="2"/>
      <c r="K1369" s="2"/>
      <c r="L1369" s="2"/>
      <c r="M1369" s="2"/>
      <c r="N1369" s="2"/>
      <c r="O1369" s="2"/>
      <c r="P1369" s="2"/>
      <c r="Q1369" s="2"/>
      <c r="R1369" s="2"/>
      <c r="S1369" s="2"/>
      <c r="T1369" s="2"/>
      <c r="U1369" s="2"/>
      <c r="V1369" s="2"/>
      <c r="W1369" s="2"/>
      <c r="X1369" s="2"/>
      <c r="Y1369" s="2"/>
      <c r="Z1369" s="2"/>
      <c r="AA1369" s="2"/>
      <c r="AB1369" s="2"/>
      <c r="AC1369" s="2"/>
      <c r="AD1369" s="2"/>
      <c r="AE1369" s="2"/>
      <c r="AF1369" s="2"/>
      <c r="AG1369" s="2"/>
      <c r="AH1369" s="2"/>
      <c r="AI1369" s="2"/>
    </row>
    <row r="1370" spans="1:35" x14ac:dyDescent="0.15">
      <c r="A1370" t="s">
        <v>1405</v>
      </c>
      <c r="B1370" s="2"/>
      <c r="C1370" s="2"/>
      <c r="D1370" s="2"/>
      <c r="E1370" s="2"/>
      <c r="F1370" s="2"/>
      <c r="G1370" s="2"/>
      <c r="H1370" s="2"/>
      <c r="I1370" s="2"/>
      <c r="J1370" s="2"/>
      <c r="K1370" s="2"/>
      <c r="L1370" s="2"/>
      <c r="M1370" s="2"/>
      <c r="N1370" s="2"/>
      <c r="O1370" s="2"/>
      <c r="P1370" s="2"/>
      <c r="Q1370" s="2"/>
      <c r="R1370" s="2"/>
      <c r="S1370" s="2"/>
      <c r="T1370" s="2"/>
      <c r="U1370" s="2"/>
      <c r="V1370" s="2"/>
      <c r="W1370" s="2"/>
      <c r="X1370" s="2"/>
      <c r="Y1370" s="2"/>
      <c r="Z1370" s="2"/>
      <c r="AA1370" s="2"/>
      <c r="AB1370" s="2"/>
      <c r="AC1370" s="2"/>
      <c r="AD1370" s="2"/>
      <c r="AE1370" s="2"/>
      <c r="AF1370" s="2"/>
      <c r="AG1370" s="2"/>
      <c r="AH1370" s="2"/>
      <c r="AI1370" s="2"/>
    </row>
    <row r="1371" spans="1:35" x14ac:dyDescent="0.15">
      <c r="A1371" t="s">
        <v>1406</v>
      </c>
      <c r="B1371" s="2"/>
      <c r="C1371" s="2"/>
      <c r="D1371" s="2"/>
      <c r="E1371" s="2"/>
      <c r="F1371" s="2"/>
      <c r="G1371" s="2"/>
      <c r="H1371" s="2"/>
      <c r="I1371" s="2"/>
      <c r="J1371" s="2"/>
      <c r="K1371" s="2"/>
      <c r="L1371" s="2"/>
      <c r="M1371" s="2"/>
      <c r="N1371" s="2"/>
      <c r="O1371" s="2"/>
      <c r="P1371" s="2"/>
      <c r="Q1371" s="2"/>
      <c r="R1371" s="2"/>
      <c r="S1371" s="2"/>
      <c r="T1371" s="2"/>
      <c r="U1371" s="2"/>
      <c r="V1371" s="2"/>
      <c r="W1371" s="2"/>
      <c r="X1371" s="2"/>
      <c r="Y1371" s="2"/>
      <c r="Z1371" s="2"/>
      <c r="AA1371" s="2"/>
      <c r="AB1371" s="2"/>
      <c r="AC1371" s="2"/>
      <c r="AD1371" s="2"/>
      <c r="AE1371" s="2"/>
      <c r="AF1371" s="2"/>
      <c r="AG1371" s="2"/>
      <c r="AH1371" s="2"/>
      <c r="AI1371" s="2"/>
    </row>
    <row r="1372" spans="1:35" x14ac:dyDescent="0.15">
      <c r="A1372" t="s">
        <v>1407</v>
      </c>
      <c r="B1372" s="2"/>
      <c r="C1372" s="2"/>
      <c r="D1372" s="2"/>
      <c r="E1372" s="2"/>
      <c r="F1372" s="2"/>
      <c r="G1372" s="2"/>
      <c r="H1372" s="2"/>
      <c r="I1372" s="2"/>
      <c r="J1372" s="2"/>
      <c r="K1372" s="2"/>
      <c r="L1372" s="2"/>
      <c r="M1372" s="2"/>
      <c r="N1372" s="2"/>
      <c r="O1372" s="2"/>
      <c r="P1372" s="2"/>
      <c r="Q1372" s="2"/>
      <c r="R1372" s="2"/>
      <c r="S1372" s="2"/>
      <c r="T1372" s="2"/>
      <c r="U1372" s="2"/>
      <c r="V1372" s="2"/>
      <c r="W1372" s="2"/>
      <c r="X1372" s="2"/>
      <c r="Y1372" s="2"/>
      <c r="Z1372" s="2"/>
      <c r="AA1372" s="2"/>
      <c r="AB1372" s="2"/>
      <c r="AC1372" s="2"/>
      <c r="AD1372" s="2"/>
      <c r="AE1372" s="2"/>
      <c r="AF1372" s="2"/>
      <c r="AG1372" s="2"/>
      <c r="AH1372" s="2"/>
      <c r="AI1372" s="2"/>
    </row>
    <row r="1373" spans="1:35" x14ac:dyDescent="0.15">
      <c r="A1373" t="s">
        <v>1408</v>
      </c>
      <c r="B1373" s="2"/>
      <c r="C1373" s="2"/>
      <c r="D1373" s="2"/>
      <c r="E1373" s="2"/>
      <c r="F1373" s="2"/>
      <c r="G1373" s="2"/>
      <c r="H1373" s="2"/>
      <c r="I1373" s="2"/>
      <c r="J1373" s="2"/>
      <c r="K1373" s="2"/>
      <c r="L1373" s="2"/>
      <c r="M1373" s="2"/>
      <c r="N1373" s="2"/>
      <c r="O1373" s="2"/>
      <c r="P1373" s="2"/>
      <c r="Q1373" s="2"/>
      <c r="R1373" s="2"/>
      <c r="S1373" s="2"/>
      <c r="T1373" s="2"/>
      <c r="U1373" s="2"/>
      <c r="V1373" s="2"/>
      <c r="W1373" s="2"/>
      <c r="X1373" s="2"/>
      <c r="Y1373" s="2"/>
      <c r="Z1373" s="2"/>
      <c r="AA1373" s="2"/>
      <c r="AB1373" s="2"/>
      <c r="AC1373" s="2"/>
      <c r="AD1373" s="2"/>
      <c r="AE1373" s="2"/>
      <c r="AF1373" s="2"/>
      <c r="AG1373" s="2"/>
      <c r="AH1373" s="2"/>
      <c r="AI1373" s="2"/>
    </row>
    <row r="1374" spans="1:35" x14ac:dyDescent="0.15">
      <c r="A1374" t="s">
        <v>1409</v>
      </c>
      <c r="B1374" s="2"/>
      <c r="C1374" s="2"/>
      <c r="D1374" s="2"/>
      <c r="E1374" s="2"/>
      <c r="F1374" s="2"/>
      <c r="G1374" s="2"/>
      <c r="H1374" s="2"/>
      <c r="I1374" s="2"/>
      <c r="J1374" s="2"/>
      <c r="K1374" s="2"/>
      <c r="L1374" s="2"/>
      <c r="M1374" s="2"/>
      <c r="N1374" s="2"/>
      <c r="O1374" s="2"/>
      <c r="P1374" s="2"/>
      <c r="Q1374" s="2"/>
      <c r="R1374" s="2"/>
      <c r="S1374" s="2"/>
      <c r="T1374" s="2"/>
      <c r="U1374" s="2"/>
      <c r="V1374" s="2"/>
      <c r="W1374" s="2"/>
      <c r="X1374" s="2"/>
      <c r="Y1374" s="2"/>
      <c r="Z1374" s="2"/>
      <c r="AA1374" s="2"/>
      <c r="AB1374" s="2"/>
      <c r="AC1374" s="2"/>
      <c r="AD1374" s="2"/>
      <c r="AE1374" s="2"/>
      <c r="AF1374" s="2"/>
      <c r="AG1374" s="2"/>
      <c r="AH1374" s="2"/>
      <c r="AI1374" s="2"/>
    </row>
    <row r="1375" spans="1:35" x14ac:dyDescent="0.15">
      <c r="A1375" t="s">
        <v>1410</v>
      </c>
      <c r="B1375" s="2"/>
      <c r="C1375" s="2"/>
      <c r="D1375" s="2"/>
      <c r="E1375" s="2"/>
      <c r="F1375" s="2"/>
      <c r="G1375" s="2"/>
      <c r="H1375" s="2"/>
      <c r="I1375" s="2"/>
      <c r="J1375" s="2"/>
      <c r="K1375" s="2"/>
      <c r="L1375" s="2"/>
      <c r="M1375" s="2"/>
      <c r="N1375" s="2"/>
      <c r="O1375" s="2"/>
      <c r="P1375" s="2"/>
      <c r="Q1375" s="2"/>
      <c r="R1375" s="2"/>
      <c r="S1375" s="2"/>
      <c r="T1375" s="2"/>
      <c r="U1375" s="2"/>
      <c r="V1375" s="2"/>
      <c r="W1375" s="2"/>
      <c r="X1375" s="2"/>
      <c r="Y1375" s="2"/>
      <c r="Z1375" s="2"/>
      <c r="AA1375" s="2"/>
      <c r="AB1375" s="2"/>
      <c r="AC1375" s="2"/>
      <c r="AD1375" s="2"/>
      <c r="AE1375" s="2"/>
      <c r="AF1375" s="2"/>
      <c r="AG1375" s="2"/>
      <c r="AH1375" s="2"/>
      <c r="AI1375" s="2"/>
    </row>
    <row r="1376" spans="1:35" x14ac:dyDescent="0.15">
      <c r="A1376" t="s">
        <v>1411</v>
      </c>
      <c r="B1376" s="2"/>
      <c r="C1376" s="2"/>
      <c r="D1376" s="2"/>
      <c r="E1376" s="2"/>
      <c r="F1376" s="2"/>
      <c r="G1376" s="2"/>
      <c r="H1376" s="2"/>
      <c r="I1376" s="2"/>
      <c r="J1376" s="2"/>
      <c r="K1376" s="2"/>
      <c r="L1376" s="2"/>
      <c r="M1376" s="2"/>
      <c r="N1376" s="2"/>
      <c r="O1376" s="2"/>
      <c r="P1376" s="2"/>
      <c r="Q1376" s="2"/>
      <c r="R1376" s="2"/>
      <c r="S1376" s="2"/>
      <c r="T1376" s="2"/>
      <c r="U1376" s="2"/>
      <c r="V1376" s="2"/>
      <c r="W1376" s="2"/>
      <c r="X1376" s="2"/>
      <c r="Y1376" s="2"/>
      <c r="Z1376" s="2"/>
      <c r="AA1376" s="2"/>
      <c r="AB1376" s="2"/>
      <c r="AC1376" s="2"/>
      <c r="AD1376" s="2"/>
      <c r="AE1376" s="2"/>
      <c r="AF1376" s="2"/>
      <c r="AG1376" s="2"/>
      <c r="AH1376" s="2"/>
      <c r="AI1376" s="2"/>
    </row>
    <row r="1377" spans="1:35" x14ac:dyDescent="0.15">
      <c r="A1377" t="s">
        <v>1412</v>
      </c>
      <c r="B1377" s="2"/>
      <c r="C1377" s="2"/>
      <c r="D1377" s="2"/>
      <c r="E1377" s="2"/>
      <c r="F1377" s="2"/>
      <c r="G1377" s="2"/>
      <c r="H1377" s="2"/>
      <c r="I1377" s="2"/>
      <c r="J1377" s="2"/>
      <c r="K1377" s="2"/>
      <c r="L1377" s="2"/>
      <c r="M1377" s="2"/>
      <c r="N1377" s="2"/>
      <c r="O1377" s="2"/>
      <c r="P1377" s="2"/>
      <c r="Q1377" s="2"/>
      <c r="R1377" s="2"/>
      <c r="S1377" s="2"/>
      <c r="T1377" s="2"/>
      <c r="U1377" s="2"/>
      <c r="V1377" s="2"/>
      <c r="W1377" s="2"/>
      <c r="X1377" s="2"/>
      <c r="Y1377" s="2"/>
      <c r="Z1377" s="2"/>
      <c r="AA1377" s="2"/>
      <c r="AB1377" s="2"/>
      <c r="AC1377" s="2"/>
      <c r="AD1377" s="2"/>
      <c r="AE1377" s="2"/>
      <c r="AF1377" s="2"/>
      <c r="AG1377" s="2"/>
      <c r="AH1377" s="2"/>
      <c r="AI1377" s="2"/>
    </row>
    <row r="1378" spans="1:35" x14ac:dyDescent="0.15">
      <c r="A1378" t="s">
        <v>1413</v>
      </c>
      <c r="B1378" s="2"/>
      <c r="C1378" s="2"/>
      <c r="D1378" s="2"/>
      <c r="E1378" s="2"/>
      <c r="F1378" s="2"/>
      <c r="G1378" s="2"/>
      <c r="H1378" s="2"/>
      <c r="I1378" s="2"/>
      <c r="J1378" s="2"/>
      <c r="K1378" s="2"/>
      <c r="L1378" s="2"/>
      <c r="M1378" s="2"/>
      <c r="N1378" s="2"/>
      <c r="O1378" s="2"/>
      <c r="P1378" s="2"/>
      <c r="Q1378" s="2"/>
      <c r="R1378" s="2"/>
      <c r="S1378" s="2"/>
      <c r="T1378" s="2"/>
      <c r="U1378" s="2"/>
      <c r="V1378" s="2"/>
      <c r="W1378" s="2"/>
      <c r="X1378" s="2"/>
      <c r="Y1378" s="2"/>
      <c r="Z1378" s="2"/>
      <c r="AA1378" s="2"/>
      <c r="AB1378" s="2"/>
      <c r="AC1378" s="2"/>
      <c r="AD1378" s="2"/>
      <c r="AE1378" s="2"/>
      <c r="AF1378" s="2"/>
      <c r="AG1378" s="2"/>
      <c r="AH1378" s="2"/>
      <c r="AI1378" s="2"/>
    </row>
    <row r="1379" spans="1:35" x14ac:dyDescent="0.15">
      <c r="A1379" t="s">
        <v>1414</v>
      </c>
      <c r="B1379" s="2"/>
      <c r="C1379" s="2"/>
      <c r="D1379" s="2"/>
      <c r="E1379" s="2"/>
      <c r="F1379" s="2"/>
      <c r="G1379" s="2"/>
      <c r="H1379" s="2"/>
      <c r="I1379" s="2"/>
      <c r="J1379" s="2"/>
      <c r="K1379" s="2"/>
      <c r="L1379" s="2"/>
      <c r="M1379" s="2"/>
      <c r="N1379" s="2"/>
      <c r="O1379" s="2"/>
      <c r="P1379" s="2"/>
      <c r="Q1379" s="2"/>
      <c r="R1379" s="2"/>
      <c r="S1379" s="2"/>
      <c r="T1379" s="2"/>
      <c r="U1379" s="2"/>
      <c r="V1379" s="2"/>
      <c r="W1379" s="2"/>
      <c r="X1379" s="2"/>
      <c r="Y1379" s="2"/>
      <c r="Z1379" s="2"/>
      <c r="AA1379" s="2"/>
      <c r="AB1379" s="2"/>
      <c r="AC1379" s="2"/>
      <c r="AD1379" s="2"/>
      <c r="AE1379" s="2"/>
      <c r="AF1379" s="2"/>
      <c r="AG1379" s="2"/>
      <c r="AH1379" s="2"/>
      <c r="AI1379" s="2"/>
    </row>
    <row r="1380" spans="1:35" x14ac:dyDescent="0.15">
      <c r="A1380" t="s">
        <v>1415</v>
      </c>
      <c r="B1380" s="2"/>
      <c r="C1380" s="2"/>
      <c r="D1380" s="2"/>
      <c r="E1380" s="2"/>
      <c r="F1380" s="2"/>
      <c r="G1380" s="2"/>
      <c r="H1380" s="2"/>
      <c r="I1380" s="2"/>
      <c r="J1380" s="2"/>
      <c r="K1380" s="2"/>
      <c r="L1380" s="2"/>
      <c r="M1380" s="2"/>
      <c r="N1380" s="2"/>
      <c r="O1380" s="2"/>
      <c r="P1380" s="2"/>
      <c r="Q1380" s="2"/>
      <c r="R1380" s="2"/>
      <c r="S1380" s="2"/>
      <c r="T1380" s="2"/>
      <c r="U1380" s="2"/>
      <c r="V1380" s="2"/>
      <c r="W1380" s="2"/>
      <c r="X1380" s="2"/>
      <c r="Y1380" s="2"/>
      <c r="Z1380" s="2"/>
      <c r="AA1380" s="2"/>
      <c r="AB1380" s="2"/>
      <c r="AC1380" s="2"/>
      <c r="AD1380" s="2"/>
      <c r="AE1380" s="2"/>
      <c r="AF1380" s="2"/>
      <c r="AG1380" s="2"/>
      <c r="AH1380" s="2"/>
      <c r="AI1380" s="2"/>
    </row>
    <row r="1381" spans="1:35" x14ac:dyDescent="0.15">
      <c r="A1381" t="s">
        <v>1416</v>
      </c>
      <c r="B1381" s="2"/>
      <c r="C1381" s="2"/>
      <c r="D1381" s="2"/>
      <c r="E1381" s="2"/>
      <c r="F1381" s="2"/>
      <c r="G1381" s="2"/>
      <c r="H1381" s="2"/>
      <c r="I1381" s="2"/>
      <c r="J1381" s="2"/>
      <c r="K1381" s="2"/>
      <c r="L1381" s="2"/>
      <c r="M1381" s="2"/>
      <c r="N1381" s="2"/>
      <c r="O1381" s="2"/>
      <c r="P1381" s="2"/>
      <c r="Q1381" s="2"/>
      <c r="R1381" s="2"/>
      <c r="S1381" s="2"/>
      <c r="T1381" s="2"/>
      <c r="U1381" s="2"/>
      <c r="V1381" s="2"/>
      <c r="W1381" s="2"/>
      <c r="X1381" s="2"/>
      <c r="Y1381" s="2"/>
      <c r="Z1381" s="2"/>
      <c r="AA1381" s="2"/>
      <c r="AB1381" s="2"/>
      <c r="AC1381" s="2"/>
      <c r="AD1381" s="2"/>
      <c r="AE1381" s="2"/>
      <c r="AF1381" s="2"/>
      <c r="AG1381" s="2"/>
      <c r="AH1381" s="2"/>
      <c r="AI1381" s="2"/>
    </row>
    <row r="1382" spans="1:35" x14ac:dyDescent="0.15">
      <c r="A1382" t="s">
        <v>1417</v>
      </c>
      <c r="B1382" s="2"/>
      <c r="C1382" s="2"/>
      <c r="D1382" s="2"/>
      <c r="E1382" s="2"/>
      <c r="F1382" s="2"/>
      <c r="G1382" s="2"/>
      <c r="H1382" s="2"/>
      <c r="I1382" s="2"/>
      <c r="J1382" s="2"/>
      <c r="K1382" s="2"/>
      <c r="L1382" s="2"/>
      <c r="M1382" s="2"/>
      <c r="N1382" s="2"/>
      <c r="O1382" s="2"/>
      <c r="P1382" s="2"/>
      <c r="Q1382" s="2"/>
      <c r="R1382" s="2"/>
      <c r="S1382" s="2"/>
      <c r="T1382" s="2"/>
      <c r="U1382" s="2"/>
      <c r="V1382" s="2"/>
      <c r="W1382" s="2"/>
      <c r="X1382" s="2"/>
      <c r="Y1382" s="2"/>
      <c r="Z1382" s="2"/>
      <c r="AA1382" s="2"/>
      <c r="AB1382" s="2"/>
      <c r="AC1382" s="2"/>
      <c r="AD1382" s="2"/>
      <c r="AE1382" s="2"/>
      <c r="AF1382" s="2"/>
      <c r="AG1382" s="2"/>
      <c r="AH1382" s="2"/>
      <c r="AI1382" s="2"/>
    </row>
    <row r="1383" spans="1:35" x14ac:dyDescent="0.15">
      <c r="A1383" t="s">
        <v>1418</v>
      </c>
      <c r="B1383" s="2"/>
      <c r="C1383" s="2"/>
      <c r="D1383" s="2"/>
      <c r="E1383" s="2"/>
      <c r="F1383" s="2"/>
      <c r="G1383" s="2"/>
      <c r="H1383" s="2"/>
      <c r="I1383" s="2"/>
      <c r="J1383" s="2"/>
      <c r="K1383" s="2"/>
      <c r="L1383" s="2"/>
      <c r="M1383" s="2"/>
      <c r="N1383" s="2"/>
      <c r="O1383" s="2"/>
      <c r="P1383" s="2"/>
      <c r="Q1383" s="2"/>
      <c r="R1383" s="2"/>
      <c r="S1383" s="2"/>
      <c r="T1383" s="2"/>
      <c r="U1383" s="2"/>
      <c r="V1383" s="2"/>
      <c r="W1383" s="2"/>
      <c r="X1383" s="2"/>
      <c r="Y1383" s="2"/>
      <c r="Z1383" s="2"/>
      <c r="AA1383" s="2"/>
      <c r="AB1383" s="2"/>
      <c r="AC1383" s="2"/>
      <c r="AD1383" s="2"/>
      <c r="AE1383" s="2"/>
      <c r="AF1383" s="2"/>
      <c r="AG1383" s="2"/>
      <c r="AH1383" s="2"/>
      <c r="AI1383" s="2"/>
    </row>
    <row r="1384" spans="1:35" x14ac:dyDescent="0.15">
      <c r="A1384" t="s">
        <v>1419</v>
      </c>
      <c r="B1384" s="2"/>
      <c r="C1384" s="2"/>
      <c r="D1384" s="2"/>
      <c r="E1384" s="2"/>
      <c r="F1384" s="2"/>
      <c r="G1384" s="2"/>
      <c r="H1384" s="2"/>
      <c r="I1384" s="2"/>
      <c r="J1384" s="2"/>
      <c r="K1384" s="2"/>
      <c r="L1384" s="2"/>
      <c r="M1384" s="2"/>
      <c r="N1384" s="2"/>
      <c r="O1384" s="2"/>
      <c r="P1384" s="2"/>
      <c r="Q1384" s="2"/>
      <c r="R1384" s="2"/>
      <c r="S1384" s="2"/>
      <c r="T1384" s="2"/>
      <c r="U1384" s="2"/>
      <c r="V1384" s="2"/>
      <c r="W1384" s="2"/>
      <c r="X1384" s="2"/>
      <c r="Y1384" s="2"/>
      <c r="Z1384" s="2"/>
      <c r="AA1384" s="2"/>
      <c r="AB1384" s="2"/>
      <c r="AC1384" s="2"/>
      <c r="AD1384" s="2"/>
      <c r="AE1384" s="2"/>
      <c r="AF1384" s="2"/>
      <c r="AG1384" s="2"/>
      <c r="AH1384" s="2"/>
      <c r="AI1384" s="2"/>
    </row>
    <row r="1385" spans="1:35" x14ac:dyDescent="0.15">
      <c r="A1385" t="s">
        <v>1420</v>
      </c>
      <c r="B1385" s="2"/>
      <c r="C1385" s="2"/>
      <c r="D1385" s="2"/>
      <c r="E1385" s="2"/>
      <c r="F1385" s="2"/>
      <c r="G1385" s="2"/>
      <c r="H1385" s="2"/>
      <c r="I1385" s="2"/>
      <c r="J1385" s="2"/>
      <c r="K1385" s="2"/>
      <c r="L1385" s="2"/>
      <c r="M1385" s="2"/>
      <c r="N1385" s="2"/>
      <c r="O1385" s="2"/>
      <c r="P1385" s="2"/>
      <c r="Q1385" s="2"/>
      <c r="R1385" s="2"/>
      <c r="S1385" s="2"/>
      <c r="T1385" s="2"/>
      <c r="U1385" s="2"/>
      <c r="V1385" s="2"/>
      <c r="W1385" s="2"/>
      <c r="X1385" s="2"/>
      <c r="Y1385" s="2"/>
      <c r="Z1385" s="2"/>
      <c r="AA1385" s="2"/>
      <c r="AB1385" s="2"/>
      <c r="AC1385" s="2"/>
      <c r="AD1385" s="2"/>
      <c r="AE1385" s="2"/>
      <c r="AF1385" s="2"/>
      <c r="AG1385" s="2"/>
      <c r="AH1385" s="2"/>
      <c r="AI1385" s="2"/>
    </row>
    <row r="1386" spans="1:35" x14ac:dyDescent="0.15">
      <c r="A1386" t="s">
        <v>1421</v>
      </c>
      <c r="B1386" s="2"/>
      <c r="C1386" s="2"/>
      <c r="D1386" s="2"/>
      <c r="E1386" s="2"/>
      <c r="F1386" s="2"/>
      <c r="G1386" s="2"/>
      <c r="H1386" s="2"/>
      <c r="I1386" s="2"/>
      <c r="J1386" s="2"/>
      <c r="K1386" s="2"/>
      <c r="L1386" s="2"/>
      <c r="M1386" s="2"/>
      <c r="N1386" s="2"/>
      <c r="O1386" s="2"/>
      <c r="P1386" s="2"/>
      <c r="Q1386" s="2"/>
      <c r="R1386" s="2"/>
      <c r="S1386" s="2"/>
      <c r="T1386" s="2"/>
      <c r="U1386" s="2"/>
      <c r="V1386" s="2"/>
      <c r="W1386" s="2"/>
      <c r="X1386" s="2"/>
      <c r="Y1386" s="2"/>
      <c r="Z1386" s="2"/>
      <c r="AA1386" s="2"/>
      <c r="AB1386" s="2"/>
      <c r="AC1386" s="2"/>
      <c r="AD1386" s="2"/>
      <c r="AE1386" s="2"/>
      <c r="AF1386" s="2"/>
      <c r="AG1386" s="2"/>
      <c r="AH1386" s="2"/>
      <c r="AI1386" s="2"/>
    </row>
    <row r="1387" spans="1:35" x14ac:dyDescent="0.15">
      <c r="A1387" t="s">
        <v>1422</v>
      </c>
      <c r="B1387" s="2"/>
      <c r="C1387" s="2"/>
      <c r="D1387" s="2"/>
      <c r="E1387" s="2"/>
      <c r="F1387" s="2"/>
      <c r="G1387" s="2"/>
      <c r="H1387" s="2"/>
      <c r="I1387" s="2"/>
      <c r="J1387" s="2"/>
      <c r="K1387" s="2"/>
      <c r="L1387" s="2"/>
      <c r="M1387" s="2"/>
      <c r="N1387" s="2"/>
      <c r="O1387" s="2"/>
      <c r="P1387" s="2"/>
      <c r="Q1387" s="2"/>
      <c r="R1387" s="2"/>
      <c r="S1387" s="2"/>
      <c r="T1387" s="2"/>
      <c r="U1387" s="2"/>
      <c r="V1387" s="2"/>
      <c r="W1387" s="2"/>
      <c r="X1387" s="2"/>
      <c r="Y1387" s="2"/>
      <c r="Z1387" s="2"/>
      <c r="AA1387" s="2"/>
      <c r="AB1387" s="2"/>
      <c r="AC1387" s="2"/>
      <c r="AD1387" s="2"/>
      <c r="AE1387" s="2"/>
      <c r="AF1387" s="2"/>
      <c r="AG1387" s="2"/>
      <c r="AH1387" s="2"/>
      <c r="AI1387" s="2"/>
    </row>
    <row r="1388" spans="1:35" x14ac:dyDescent="0.15">
      <c r="A1388" t="s">
        <v>1423</v>
      </c>
      <c r="B1388" s="2"/>
      <c r="C1388" s="2"/>
      <c r="D1388" s="2"/>
      <c r="E1388" s="2"/>
      <c r="F1388" s="2"/>
      <c r="G1388" s="2"/>
      <c r="H1388" s="2"/>
      <c r="I1388" s="2"/>
      <c r="J1388" s="2"/>
      <c r="K1388" s="2"/>
      <c r="L1388" s="2"/>
      <c r="M1388" s="2"/>
      <c r="N1388" s="2"/>
      <c r="O1388" s="2"/>
      <c r="P1388" s="2"/>
      <c r="Q1388" s="2"/>
      <c r="R1388" s="2"/>
      <c r="S1388" s="2"/>
      <c r="T1388" s="2"/>
      <c r="U1388" s="2"/>
      <c r="V1388" s="2"/>
      <c r="W1388" s="2"/>
      <c r="X1388" s="2"/>
      <c r="Y1388" s="2"/>
      <c r="Z1388" s="2"/>
      <c r="AA1388" s="2"/>
      <c r="AB1388" s="2"/>
      <c r="AC1388" s="2"/>
      <c r="AD1388" s="2"/>
      <c r="AE1388" s="2"/>
      <c r="AF1388" s="2"/>
      <c r="AG1388" s="2"/>
      <c r="AH1388" s="2"/>
      <c r="AI1388" s="2"/>
    </row>
    <row r="1389" spans="1:35" x14ac:dyDescent="0.15">
      <c r="A1389" t="s">
        <v>1424</v>
      </c>
      <c r="B1389" s="2"/>
      <c r="C1389" s="2"/>
      <c r="D1389" s="2"/>
      <c r="E1389" s="2"/>
      <c r="F1389" s="2"/>
      <c r="G1389" s="2"/>
      <c r="H1389" s="2"/>
      <c r="I1389" s="2"/>
      <c r="J1389" s="2"/>
      <c r="K1389" s="2"/>
      <c r="L1389" s="2"/>
      <c r="M1389" s="2"/>
      <c r="N1389" s="2"/>
      <c r="O1389" s="2"/>
      <c r="P1389" s="2"/>
      <c r="Q1389" s="2"/>
      <c r="R1389" s="2"/>
      <c r="S1389" s="2"/>
      <c r="T1389" s="2"/>
      <c r="U1389" s="2"/>
      <c r="V1389" s="2"/>
      <c r="W1389" s="2"/>
      <c r="X1389" s="2"/>
      <c r="Y1389" s="2"/>
      <c r="Z1389" s="2"/>
      <c r="AA1389" s="2"/>
      <c r="AB1389" s="2"/>
      <c r="AC1389" s="2"/>
      <c r="AD1389" s="2"/>
      <c r="AE1389" s="2"/>
      <c r="AF1389" s="2"/>
      <c r="AG1389" s="2"/>
      <c r="AH1389" s="2"/>
      <c r="AI1389" s="2"/>
    </row>
    <row r="1390" spans="1:35" x14ac:dyDescent="0.15">
      <c r="A1390" t="s">
        <v>1425</v>
      </c>
      <c r="B1390" s="2"/>
      <c r="C1390" s="2"/>
      <c r="D1390" s="2"/>
      <c r="E1390" s="2"/>
      <c r="F1390" s="2"/>
      <c r="G1390" s="2"/>
      <c r="H1390" s="2"/>
      <c r="I1390" s="2"/>
      <c r="J1390" s="2"/>
      <c r="K1390" s="2"/>
      <c r="L1390" s="2"/>
      <c r="M1390" s="2"/>
      <c r="N1390" s="2"/>
      <c r="O1390" s="2"/>
      <c r="P1390" s="2"/>
      <c r="Q1390" s="2"/>
      <c r="R1390" s="2"/>
      <c r="S1390" s="2"/>
      <c r="T1390" s="2"/>
      <c r="U1390" s="2"/>
      <c r="V1390" s="2"/>
      <c r="W1390" s="2"/>
      <c r="X1390" s="2"/>
      <c r="Y1390" s="2"/>
      <c r="Z1390" s="2"/>
      <c r="AA1390" s="2"/>
      <c r="AB1390" s="2"/>
      <c r="AC1390" s="2"/>
      <c r="AD1390" s="2"/>
      <c r="AE1390" s="2"/>
      <c r="AF1390" s="2"/>
      <c r="AG1390" s="2"/>
      <c r="AH1390" s="2"/>
      <c r="AI1390" s="2"/>
    </row>
    <row r="1391" spans="1:35" x14ac:dyDescent="0.15">
      <c r="A1391" t="s">
        <v>1426</v>
      </c>
      <c r="B1391" s="2"/>
      <c r="C1391" s="2"/>
      <c r="D1391" s="2"/>
      <c r="E1391" s="2"/>
      <c r="F1391" s="2"/>
      <c r="G1391" s="2"/>
      <c r="H1391" s="2"/>
      <c r="I1391" s="2"/>
      <c r="J1391" s="2"/>
      <c r="K1391" s="2"/>
      <c r="L1391" s="2"/>
      <c r="M1391" s="2"/>
      <c r="N1391" s="2"/>
      <c r="O1391" s="2"/>
      <c r="P1391" s="2"/>
      <c r="Q1391" s="2"/>
      <c r="R1391" s="2"/>
      <c r="S1391" s="2"/>
      <c r="T1391" s="2"/>
      <c r="U1391" s="2"/>
      <c r="V1391" s="2"/>
      <c r="W1391" s="2"/>
      <c r="X1391" s="2"/>
      <c r="Y1391" s="2"/>
      <c r="Z1391" s="2"/>
      <c r="AA1391" s="2"/>
      <c r="AB1391" s="2"/>
      <c r="AC1391" s="2"/>
      <c r="AD1391" s="2"/>
      <c r="AE1391" s="2"/>
      <c r="AF1391" s="2"/>
      <c r="AG1391" s="2"/>
      <c r="AH1391" s="2"/>
      <c r="AI1391" s="2"/>
    </row>
    <row r="1392" spans="1:35" x14ac:dyDescent="0.15">
      <c r="A1392" t="s">
        <v>1427</v>
      </c>
      <c r="B1392" s="2"/>
      <c r="C1392" s="2"/>
      <c r="D1392" s="2"/>
      <c r="E1392" s="2"/>
      <c r="F1392" s="2"/>
      <c r="G1392" s="2"/>
      <c r="H1392" s="2"/>
      <c r="I1392" s="2"/>
      <c r="J1392" s="2"/>
      <c r="K1392" s="2"/>
      <c r="L1392" s="2"/>
      <c r="M1392" s="2"/>
      <c r="N1392" s="2"/>
      <c r="O1392" s="2"/>
      <c r="P1392" s="2"/>
      <c r="Q1392" s="2"/>
      <c r="R1392" s="2"/>
      <c r="S1392" s="2"/>
      <c r="T1392" s="2"/>
      <c r="U1392" s="2"/>
      <c r="V1392" s="2"/>
      <c r="W1392" s="2"/>
      <c r="X1392" s="2"/>
      <c r="Y1392" s="2"/>
      <c r="Z1392" s="2"/>
      <c r="AA1392" s="2"/>
      <c r="AB1392" s="2"/>
      <c r="AC1392" s="2"/>
      <c r="AD1392" s="2"/>
      <c r="AE1392" s="2"/>
      <c r="AF1392" s="2"/>
      <c r="AG1392" s="2"/>
      <c r="AH1392" s="2"/>
      <c r="AI1392" s="2"/>
    </row>
    <row r="1393" spans="1:35" x14ac:dyDescent="0.15">
      <c r="A1393" t="s">
        <v>1428</v>
      </c>
      <c r="B1393" s="2"/>
      <c r="C1393" s="2"/>
      <c r="D1393" s="2"/>
      <c r="E1393" s="2"/>
      <c r="F1393" s="2"/>
      <c r="G1393" s="2"/>
      <c r="H1393" s="2"/>
      <c r="I1393" s="2"/>
      <c r="J1393" s="2"/>
      <c r="K1393" s="2"/>
      <c r="L1393" s="2"/>
      <c r="M1393" s="2"/>
      <c r="N1393" s="2"/>
      <c r="O1393" s="2"/>
      <c r="P1393" s="2"/>
      <c r="Q1393" s="2"/>
      <c r="R1393" s="2"/>
      <c r="S1393" s="2"/>
      <c r="T1393" s="2"/>
      <c r="U1393" s="2"/>
      <c r="V1393" s="2"/>
      <c r="W1393" s="2"/>
      <c r="X1393" s="2"/>
      <c r="Y1393" s="2"/>
      <c r="Z1393" s="2"/>
      <c r="AA1393" s="2"/>
      <c r="AB1393" s="2"/>
      <c r="AC1393" s="2"/>
      <c r="AD1393" s="2"/>
      <c r="AE1393" s="2"/>
      <c r="AF1393" s="2"/>
      <c r="AG1393" s="2"/>
      <c r="AH1393" s="2"/>
      <c r="AI1393" s="2"/>
    </row>
    <row r="1394" spans="1:35" x14ac:dyDescent="0.15">
      <c r="A1394" t="s">
        <v>1429</v>
      </c>
      <c r="B1394" s="2"/>
      <c r="C1394" s="2"/>
      <c r="D1394" s="2"/>
      <c r="E1394" s="2"/>
      <c r="F1394" s="2"/>
      <c r="G1394" s="2"/>
      <c r="H1394" s="2"/>
      <c r="I1394" s="2"/>
      <c r="J1394" s="2"/>
      <c r="K1394" s="2"/>
      <c r="L1394" s="2"/>
      <c r="M1394" s="2"/>
      <c r="N1394" s="2"/>
      <c r="O1394" s="2"/>
      <c r="P1394" s="2"/>
      <c r="Q1394" s="2"/>
      <c r="R1394" s="2"/>
      <c r="S1394" s="2"/>
      <c r="T1394" s="2"/>
      <c r="U1394" s="2"/>
      <c r="V1394" s="2"/>
      <c r="W1394" s="2"/>
      <c r="X1394" s="2"/>
      <c r="Y1394" s="2"/>
      <c r="Z1394" s="2"/>
      <c r="AA1394" s="2"/>
      <c r="AB1394" s="2"/>
      <c r="AC1394" s="2"/>
      <c r="AD1394" s="2"/>
      <c r="AE1394" s="2"/>
      <c r="AF1394" s="2"/>
      <c r="AG1394" s="2"/>
      <c r="AH1394" s="2"/>
      <c r="AI1394" s="2"/>
    </row>
    <row r="1395" spans="1:35" x14ac:dyDescent="0.15">
      <c r="A1395" t="s">
        <v>1430</v>
      </c>
      <c r="B1395" s="2"/>
      <c r="C1395" s="2"/>
      <c r="D1395" s="2"/>
      <c r="E1395" s="2"/>
      <c r="F1395" s="2"/>
      <c r="G1395" s="2"/>
      <c r="H1395" s="2"/>
      <c r="I1395" s="2"/>
      <c r="J1395" s="2"/>
      <c r="K1395" s="2"/>
      <c r="L1395" s="2"/>
      <c r="M1395" s="2"/>
      <c r="N1395" s="2"/>
      <c r="O1395" s="2"/>
      <c r="P1395" s="2"/>
      <c r="Q1395" s="2"/>
      <c r="R1395" s="2"/>
      <c r="S1395" s="2"/>
      <c r="T1395" s="2"/>
      <c r="U1395" s="2"/>
      <c r="V1395" s="2"/>
      <c r="W1395" s="2"/>
      <c r="X1395" s="2"/>
      <c r="Y1395" s="2"/>
      <c r="Z1395" s="2"/>
      <c r="AA1395" s="2"/>
      <c r="AB1395" s="2"/>
      <c r="AC1395" s="2"/>
      <c r="AD1395" s="2"/>
      <c r="AE1395" s="2"/>
      <c r="AF1395" s="2"/>
      <c r="AG1395" s="2"/>
      <c r="AH1395" s="2"/>
      <c r="AI1395" s="2"/>
    </row>
    <row r="1396" spans="1:35" x14ac:dyDescent="0.15">
      <c r="A1396" t="s">
        <v>1431</v>
      </c>
      <c r="B1396" s="2"/>
      <c r="C1396" s="2"/>
      <c r="D1396" s="2"/>
      <c r="E1396" s="2"/>
      <c r="F1396" s="2"/>
      <c r="G1396" s="2"/>
      <c r="H1396" s="2"/>
      <c r="I1396" s="2"/>
      <c r="J1396" s="2"/>
      <c r="K1396" s="2"/>
      <c r="L1396" s="2"/>
      <c r="M1396" s="2"/>
      <c r="N1396" s="2"/>
      <c r="O1396" s="2"/>
      <c r="P1396" s="2"/>
      <c r="Q1396" s="2"/>
      <c r="R1396" s="2"/>
      <c r="S1396" s="2"/>
      <c r="T1396" s="2"/>
      <c r="U1396" s="2"/>
      <c r="V1396" s="2"/>
      <c r="W1396" s="2"/>
      <c r="X1396" s="2"/>
      <c r="Y1396" s="2"/>
      <c r="Z1396" s="2"/>
      <c r="AA1396" s="2"/>
      <c r="AB1396" s="2"/>
      <c r="AC1396" s="2"/>
      <c r="AD1396" s="2"/>
      <c r="AE1396" s="2"/>
      <c r="AF1396" s="2"/>
      <c r="AG1396" s="2"/>
      <c r="AH1396" s="2"/>
      <c r="AI1396" s="2"/>
    </row>
    <row r="1397" spans="1:35" x14ac:dyDescent="0.15">
      <c r="A1397" t="s">
        <v>1432</v>
      </c>
      <c r="B1397" s="2"/>
      <c r="C1397" s="2"/>
      <c r="D1397" s="2"/>
      <c r="E1397" s="2"/>
      <c r="F1397" s="2"/>
      <c r="G1397" s="2"/>
      <c r="H1397" s="2"/>
      <c r="I1397" s="2"/>
      <c r="J1397" s="2"/>
      <c r="K1397" s="2"/>
      <c r="L1397" s="2"/>
      <c r="M1397" s="2"/>
      <c r="N1397" s="2"/>
      <c r="O1397" s="2"/>
      <c r="P1397" s="2"/>
      <c r="Q1397" s="2"/>
      <c r="R1397" s="2"/>
      <c r="S1397" s="2"/>
      <c r="T1397" s="2"/>
      <c r="U1397" s="2"/>
      <c r="V1397" s="2"/>
      <c r="W1397" s="2"/>
      <c r="X1397" s="2"/>
      <c r="Y1397" s="2"/>
      <c r="Z1397" s="2"/>
      <c r="AA1397" s="2"/>
      <c r="AB1397" s="2"/>
      <c r="AC1397" s="2"/>
      <c r="AD1397" s="2"/>
      <c r="AE1397" s="2"/>
      <c r="AF1397" s="2"/>
      <c r="AG1397" s="2"/>
      <c r="AH1397" s="2"/>
      <c r="AI1397" s="2"/>
    </row>
    <row r="1398" spans="1:35" x14ac:dyDescent="0.15">
      <c r="A1398" t="s">
        <v>1433</v>
      </c>
      <c r="B1398" s="2"/>
      <c r="C1398" s="2"/>
      <c r="D1398" s="2"/>
      <c r="E1398" s="2"/>
      <c r="F1398" s="2"/>
      <c r="G1398" s="2"/>
      <c r="H1398" s="2"/>
      <c r="I1398" s="2"/>
      <c r="J1398" s="2"/>
      <c r="K1398" s="2"/>
      <c r="L1398" s="2"/>
      <c r="M1398" s="2"/>
      <c r="N1398" s="2"/>
      <c r="O1398" s="2"/>
      <c r="P1398" s="2"/>
      <c r="Q1398" s="2"/>
      <c r="R1398" s="2"/>
      <c r="S1398" s="2"/>
      <c r="T1398" s="2"/>
      <c r="U1398" s="2"/>
      <c r="V1398" s="2"/>
      <c r="W1398" s="2"/>
      <c r="X1398" s="2"/>
      <c r="Y1398" s="2"/>
      <c r="Z1398" s="2"/>
      <c r="AA1398" s="2"/>
      <c r="AB1398" s="2"/>
      <c r="AC1398" s="2"/>
      <c r="AD1398" s="2"/>
      <c r="AE1398" s="2"/>
      <c r="AF1398" s="2"/>
      <c r="AG1398" s="2"/>
      <c r="AH1398" s="2"/>
      <c r="AI1398" s="2"/>
    </row>
    <row r="1399" spans="1:35" x14ac:dyDescent="0.15">
      <c r="A1399" t="s">
        <v>1434</v>
      </c>
      <c r="B1399" s="2"/>
      <c r="C1399" s="2"/>
      <c r="D1399" s="2"/>
      <c r="E1399" s="2"/>
      <c r="F1399" s="2"/>
      <c r="G1399" s="2"/>
      <c r="H1399" s="2"/>
      <c r="I1399" s="2"/>
      <c r="J1399" s="2"/>
      <c r="K1399" s="2"/>
      <c r="L1399" s="2"/>
      <c r="M1399" s="2"/>
      <c r="N1399" s="2"/>
      <c r="O1399" s="2"/>
      <c r="P1399" s="2"/>
      <c r="Q1399" s="2"/>
      <c r="R1399" s="2"/>
      <c r="S1399" s="2"/>
      <c r="T1399" s="2"/>
      <c r="U1399" s="2"/>
      <c r="V1399" s="2"/>
      <c r="W1399" s="2"/>
      <c r="X1399" s="2"/>
      <c r="Y1399" s="2"/>
      <c r="Z1399" s="2"/>
      <c r="AA1399" s="2"/>
      <c r="AB1399" s="2"/>
      <c r="AC1399" s="2"/>
      <c r="AD1399" s="2"/>
      <c r="AE1399" s="2"/>
      <c r="AF1399" s="2"/>
      <c r="AG1399" s="2"/>
      <c r="AH1399" s="2"/>
      <c r="AI1399" s="2"/>
    </row>
    <row r="1400" spans="1:35" x14ac:dyDescent="0.15">
      <c r="A1400" t="s">
        <v>1435</v>
      </c>
      <c r="B1400" s="2"/>
      <c r="C1400" s="2"/>
      <c r="D1400" s="2"/>
      <c r="E1400" s="2"/>
      <c r="F1400" s="2"/>
      <c r="G1400" s="2"/>
      <c r="H1400" s="2"/>
      <c r="I1400" s="2"/>
      <c r="J1400" s="2"/>
      <c r="K1400" s="2"/>
      <c r="L1400" s="2"/>
      <c r="M1400" s="2"/>
      <c r="N1400" s="2"/>
      <c r="O1400" s="2"/>
      <c r="P1400" s="2"/>
      <c r="Q1400" s="2"/>
      <c r="R1400" s="2"/>
      <c r="S1400" s="2"/>
      <c r="T1400" s="2"/>
      <c r="U1400" s="2"/>
      <c r="V1400" s="2"/>
      <c r="W1400" s="2"/>
      <c r="X1400" s="2"/>
      <c r="Y1400" s="2"/>
      <c r="Z1400" s="2"/>
      <c r="AA1400" s="2"/>
      <c r="AB1400" s="2"/>
      <c r="AC1400" s="2"/>
      <c r="AD1400" s="2"/>
      <c r="AE1400" s="2"/>
      <c r="AF1400" s="2"/>
      <c r="AG1400" s="2"/>
      <c r="AH1400" s="2"/>
      <c r="AI1400" s="2"/>
    </row>
    <row r="1401" spans="1:35" x14ac:dyDescent="0.15">
      <c r="A1401" t="s">
        <v>1436</v>
      </c>
      <c r="B1401" s="2"/>
      <c r="C1401" s="2"/>
      <c r="D1401" s="2"/>
      <c r="E1401" s="2"/>
      <c r="F1401" s="2"/>
      <c r="G1401" s="2"/>
      <c r="H1401" s="2"/>
      <c r="I1401" s="2"/>
      <c r="J1401" s="2"/>
      <c r="K1401" s="2"/>
      <c r="L1401" s="2"/>
      <c r="M1401" s="2"/>
      <c r="N1401" s="2"/>
      <c r="O1401" s="2"/>
      <c r="P1401" s="2"/>
      <c r="Q1401" s="2"/>
      <c r="R1401" s="2"/>
      <c r="S1401" s="2"/>
      <c r="T1401" s="2"/>
      <c r="U1401" s="2"/>
      <c r="V1401" s="2"/>
      <c r="W1401" s="2"/>
      <c r="X1401" s="2"/>
      <c r="Y1401" s="2"/>
      <c r="Z1401" s="2"/>
      <c r="AA1401" s="2"/>
      <c r="AB1401" s="2"/>
      <c r="AC1401" s="2"/>
      <c r="AD1401" s="2"/>
      <c r="AE1401" s="2"/>
      <c r="AF1401" s="2"/>
      <c r="AG1401" s="2"/>
      <c r="AH1401" s="2"/>
      <c r="AI1401" s="2"/>
    </row>
    <row r="1402" spans="1:35" x14ac:dyDescent="0.15">
      <c r="A1402" t="s">
        <v>1437</v>
      </c>
      <c r="B1402" s="2"/>
      <c r="C1402" s="2"/>
      <c r="D1402" s="2"/>
      <c r="E1402" s="2"/>
      <c r="F1402" s="2"/>
      <c r="G1402" s="2"/>
      <c r="H1402" s="2"/>
      <c r="I1402" s="2"/>
      <c r="J1402" s="2"/>
      <c r="K1402" s="2"/>
      <c r="L1402" s="2"/>
      <c r="M1402" s="2"/>
      <c r="N1402" s="2"/>
      <c r="O1402" s="2"/>
      <c r="P1402" s="2"/>
      <c r="Q1402" s="2"/>
      <c r="R1402" s="2"/>
      <c r="S1402" s="2"/>
      <c r="T1402" s="2"/>
      <c r="U1402" s="2"/>
      <c r="V1402" s="2"/>
      <c r="W1402" s="2"/>
      <c r="X1402" s="2"/>
      <c r="Y1402" s="2"/>
      <c r="Z1402" s="2"/>
      <c r="AA1402" s="2"/>
      <c r="AB1402" s="2"/>
      <c r="AC1402" s="2"/>
      <c r="AD1402" s="2"/>
      <c r="AE1402" s="2"/>
      <c r="AF1402" s="2"/>
      <c r="AG1402" s="2"/>
      <c r="AH1402" s="2"/>
      <c r="AI1402" s="2"/>
    </row>
    <row r="1403" spans="1:35" x14ac:dyDescent="0.15">
      <c r="A1403" t="s">
        <v>1438</v>
      </c>
      <c r="B1403" s="2"/>
      <c r="C1403" s="2"/>
      <c r="D1403" s="2"/>
      <c r="E1403" s="2"/>
      <c r="F1403" s="2"/>
      <c r="G1403" s="2"/>
      <c r="H1403" s="2"/>
      <c r="I1403" s="2"/>
      <c r="J1403" s="2"/>
      <c r="K1403" s="2"/>
      <c r="L1403" s="2"/>
      <c r="M1403" s="2"/>
      <c r="N1403" s="2"/>
      <c r="O1403" s="2"/>
      <c r="P1403" s="2"/>
      <c r="Q1403" s="2"/>
      <c r="R1403" s="2"/>
      <c r="S1403" s="2"/>
      <c r="T1403" s="2"/>
      <c r="U1403" s="2"/>
      <c r="V1403" s="2"/>
      <c r="W1403" s="2"/>
      <c r="X1403" s="2"/>
      <c r="Y1403" s="2"/>
      <c r="Z1403" s="2"/>
      <c r="AA1403" s="2"/>
      <c r="AB1403" s="2"/>
      <c r="AC1403" s="2"/>
      <c r="AD1403" s="2"/>
      <c r="AE1403" s="2"/>
      <c r="AF1403" s="2"/>
      <c r="AG1403" s="2"/>
      <c r="AH1403" s="2"/>
      <c r="AI1403" s="2"/>
    </row>
    <row r="1404" spans="1:35" x14ac:dyDescent="0.15">
      <c r="A1404" t="s">
        <v>1439</v>
      </c>
      <c r="B1404" s="2"/>
      <c r="C1404" s="2"/>
      <c r="D1404" s="2"/>
      <c r="E1404" s="2"/>
      <c r="F1404" s="2"/>
      <c r="G1404" s="2"/>
      <c r="H1404" s="2"/>
      <c r="I1404" s="2"/>
      <c r="J1404" s="2"/>
      <c r="K1404" s="2"/>
      <c r="L1404" s="2"/>
      <c r="M1404" s="2"/>
      <c r="N1404" s="2"/>
      <c r="O1404" s="2"/>
      <c r="P1404" s="2"/>
      <c r="Q1404" s="2"/>
      <c r="R1404" s="2"/>
      <c r="S1404" s="2"/>
      <c r="T1404" s="2"/>
      <c r="U1404" s="2"/>
      <c r="V1404" s="2"/>
      <c r="W1404" s="2"/>
      <c r="X1404" s="2"/>
      <c r="Y1404" s="2"/>
      <c r="Z1404" s="2"/>
      <c r="AA1404" s="2"/>
      <c r="AB1404" s="2"/>
      <c r="AC1404" s="2"/>
      <c r="AD1404" s="2"/>
      <c r="AE1404" s="2"/>
      <c r="AF1404" s="2"/>
      <c r="AG1404" s="2"/>
      <c r="AH1404" s="2"/>
      <c r="AI1404" s="2"/>
    </row>
    <row r="1405" spans="1:35" x14ac:dyDescent="0.15">
      <c r="A1405" t="s">
        <v>1440</v>
      </c>
      <c r="B1405" s="2"/>
      <c r="C1405" s="2"/>
      <c r="D1405" s="2"/>
      <c r="E1405" s="2"/>
      <c r="F1405" s="2"/>
      <c r="G1405" s="2"/>
      <c r="H1405" s="2"/>
      <c r="I1405" s="2"/>
      <c r="J1405" s="2"/>
      <c r="K1405" s="2"/>
      <c r="L1405" s="2"/>
      <c r="M1405" s="2"/>
      <c r="N1405" s="2"/>
      <c r="O1405" s="2"/>
      <c r="P1405" s="2"/>
      <c r="Q1405" s="2"/>
      <c r="R1405" s="2"/>
      <c r="S1405" s="2"/>
      <c r="T1405" s="2"/>
      <c r="U1405" s="2"/>
      <c r="V1405" s="2"/>
      <c r="W1405" s="2"/>
      <c r="X1405" s="2"/>
      <c r="Y1405" s="2"/>
      <c r="Z1405" s="2"/>
      <c r="AA1405" s="2"/>
      <c r="AB1405" s="2"/>
      <c r="AC1405" s="2"/>
      <c r="AD1405" s="2"/>
      <c r="AE1405" s="2"/>
      <c r="AF1405" s="2"/>
      <c r="AG1405" s="2"/>
      <c r="AH1405" s="2"/>
      <c r="AI1405" s="2"/>
    </row>
    <row r="1406" spans="1:35" x14ac:dyDescent="0.15">
      <c r="A1406" t="s">
        <v>1441</v>
      </c>
      <c r="B1406" s="2"/>
      <c r="C1406" s="2"/>
      <c r="D1406" s="2"/>
      <c r="E1406" s="2"/>
      <c r="F1406" s="2"/>
      <c r="G1406" s="2"/>
      <c r="H1406" s="2"/>
      <c r="I1406" s="2"/>
      <c r="J1406" s="2"/>
      <c r="K1406" s="2"/>
      <c r="L1406" s="2"/>
      <c r="M1406" s="2"/>
      <c r="N1406" s="2"/>
      <c r="O1406" s="2"/>
      <c r="P1406" s="2"/>
      <c r="Q1406" s="2"/>
      <c r="R1406" s="2"/>
      <c r="S1406" s="2"/>
      <c r="T1406" s="2"/>
      <c r="U1406" s="2"/>
      <c r="V1406" s="2"/>
      <c r="W1406" s="2"/>
      <c r="X1406" s="2"/>
      <c r="Y1406" s="2"/>
      <c r="Z1406" s="2"/>
      <c r="AA1406" s="2"/>
      <c r="AB1406" s="2"/>
      <c r="AC1406" s="2"/>
      <c r="AD1406" s="2"/>
      <c r="AE1406" s="2"/>
      <c r="AF1406" s="2"/>
      <c r="AG1406" s="2"/>
      <c r="AH1406" s="2"/>
      <c r="AI1406" s="2"/>
    </row>
    <row r="1407" spans="1:35" x14ac:dyDescent="0.15">
      <c r="A1407" t="s">
        <v>1442</v>
      </c>
      <c r="B1407" s="2"/>
      <c r="C1407" s="2"/>
      <c r="D1407" s="2"/>
      <c r="E1407" s="2"/>
      <c r="F1407" s="2"/>
      <c r="G1407" s="2"/>
      <c r="H1407" s="2"/>
      <c r="I1407" s="2"/>
      <c r="J1407" s="2"/>
      <c r="K1407" s="2"/>
      <c r="L1407" s="2"/>
      <c r="M1407" s="2"/>
      <c r="N1407" s="2"/>
      <c r="O1407" s="2"/>
      <c r="P1407" s="2"/>
      <c r="Q1407" s="2"/>
      <c r="R1407" s="2"/>
      <c r="S1407" s="2"/>
      <c r="T1407" s="2"/>
      <c r="U1407" s="2"/>
      <c r="V1407" s="2"/>
      <c r="W1407" s="2"/>
      <c r="X1407" s="2"/>
      <c r="Y1407" s="2"/>
      <c r="Z1407" s="2"/>
      <c r="AA1407" s="2"/>
      <c r="AB1407" s="2"/>
      <c r="AC1407" s="2"/>
      <c r="AD1407" s="2"/>
      <c r="AE1407" s="2"/>
      <c r="AF1407" s="2"/>
      <c r="AG1407" s="2"/>
      <c r="AH1407" s="2"/>
      <c r="AI1407" s="2"/>
    </row>
    <row r="1408" spans="1:35" x14ac:dyDescent="0.15">
      <c r="A1408" t="s">
        <v>1443</v>
      </c>
      <c r="B1408" s="2"/>
      <c r="C1408" s="2"/>
      <c r="D1408" s="2"/>
      <c r="E1408" s="2"/>
      <c r="F1408" s="2"/>
      <c r="G1408" s="2"/>
      <c r="H1408" s="2"/>
      <c r="I1408" s="2"/>
      <c r="J1408" s="2"/>
      <c r="K1408" s="2"/>
      <c r="L1408" s="2"/>
      <c r="M1408" s="2"/>
      <c r="N1408" s="2"/>
      <c r="O1408" s="2"/>
      <c r="P1408" s="2"/>
      <c r="Q1408" s="2"/>
      <c r="R1408" s="2"/>
      <c r="S1408" s="2"/>
      <c r="T1408" s="2"/>
      <c r="U1408" s="2"/>
      <c r="V1408" s="2"/>
      <c r="W1408" s="2"/>
      <c r="X1408" s="2"/>
      <c r="Y1408" s="2"/>
      <c r="Z1408" s="2"/>
      <c r="AA1408" s="2"/>
      <c r="AB1408" s="2"/>
      <c r="AC1408" s="2"/>
      <c r="AD1408" s="2"/>
      <c r="AE1408" s="2"/>
      <c r="AF1408" s="2"/>
      <c r="AG1408" s="2"/>
      <c r="AH1408" s="2"/>
      <c r="AI1408" s="2"/>
    </row>
    <row r="1409" spans="1:35" x14ac:dyDescent="0.15">
      <c r="A1409" t="s">
        <v>1444</v>
      </c>
      <c r="B1409" s="2"/>
      <c r="C1409" s="2"/>
      <c r="D1409" s="2"/>
      <c r="E1409" s="2"/>
      <c r="F1409" s="2"/>
      <c r="G1409" s="2"/>
      <c r="H1409" s="2"/>
      <c r="I1409" s="2"/>
      <c r="J1409" s="2"/>
      <c r="K1409" s="2"/>
      <c r="L1409" s="2"/>
      <c r="M1409" s="2"/>
      <c r="N1409" s="2"/>
      <c r="O1409" s="2"/>
      <c r="P1409" s="2"/>
      <c r="Q1409" s="2"/>
      <c r="R1409" s="2"/>
      <c r="S1409" s="2"/>
      <c r="T1409" s="2"/>
      <c r="U1409" s="2"/>
      <c r="V1409" s="2"/>
      <c r="W1409" s="2"/>
      <c r="X1409" s="2"/>
      <c r="Y1409" s="2"/>
      <c r="Z1409" s="2"/>
      <c r="AA1409" s="2"/>
      <c r="AB1409" s="2"/>
      <c r="AC1409" s="2"/>
      <c r="AD1409" s="2"/>
      <c r="AE1409" s="2"/>
      <c r="AF1409" s="2"/>
      <c r="AG1409" s="2"/>
      <c r="AH1409" s="2"/>
      <c r="AI1409" s="2"/>
    </row>
    <row r="1410" spans="1:35" x14ac:dyDescent="0.15">
      <c r="A1410" t="s">
        <v>1445</v>
      </c>
      <c r="B1410" s="2"/>
      <c r="C1410" s="2"/>
      <c r="D1410" s="2"/>
      <c r="E1410" s="2"/>
      <c r="F1410" s="2"/>
      <c r="G1410" s="2"/>
      <c r="H1410" s="2"/>
      <c r="I1410" s="2"/>
      <c r="J1410" s="2"/>
      <c r="K1410" s="2"/>
      <c r="L1410" s="2"/>
      <c r="M1410" s="2"/>
      <c r="N1410" s="2"/>
      <c r="O1410" s="2"/>
      <c r="P1410" s="2"/>
      <c r="Q1410" s="2"/>
      <c r="R1410" s="2"/>
      <c r="S1410" s="2"/>
      <c r="T1410" s="2"/>
      <c r="U1410" s="2"/>
      <c r="V1410" s="2"/>
      <c r="W1410" s="2"/>
      <c r="X1410" s="2"/>
      <c r="Y1410" s="2"/>
      <c r="Z1410" s="2"/>
      <c r="AA1410" s="2"/>
      <c r="AB1410" s="2"/>
      <c r="AC1410" s="2"/>
      <c r="AD1410" s="2"/>
      <c r="AE1410" s="2"/>
      <c r="AF1410" s="2"/>
      <c r="AG1410" s="2"/>
      <c r="AH1410" s="2"/>
      <c r="AI1410" s="2"/>
    </row>
    <row r="1411" spans="1:35" x14ac:dyDescent="0.15">
      <c r="A1411" t="s">
        <v>1446</v>
      </c>
      <c r="B1411" s="2"/>
      <c r="C1411" s="2"/>
      <c r="D1411" s="2"/>
      <c r="E1411" s="2"/>
      <c r="F1411" s="2"/>
      <c r="G1411" s="2"/>
      <c r="H1411" s="2"/>
      <c r="I1411" s="2"/>
      <c r="J1411" s="2"/>
      <c r="K1411" s="2"/>
      <c r="L1411" s="2"/>
      <c r="M1411" s="2"/>
      <c r="N1411" s="2"/>
      <c r="O1411" s="2"/>
      <c r="P1411" s="2"/>
      <c r="Q1411" s="2"/>
      <c r="R1411" s="2"/>
      <c r="S1411" s="2"/>
      <c r="T1411" s="2"/>
      <c r="U1411" s="2"/>
      <c r="V1411" s="2"/>
      <c r="W1411" s="2"/>
      <c r="X1411" s="2"/>
      <c r="Y1411" s="2"/>
      <c r="Z1411" s="2"/>
      <c r="AA1411" s="2"/>
      <c r="AB1411" s="2"/>
      <c r="AC1411" s="2"/>
      <c r="AD1411" s="2"/>
      <c r="AE1411" s="2"/>
      <c r="AF1411" s="2"/>
      <c r="AG1411" s="2"/>
      <c r="AH1411" s="2"/>
      <c r="AI1411" s="2"/>
    </row>
    <row r="1412" spans="1:35" x14ac:dyDescent="0.15">
      <c r="A1412" t="s">
        <v>1447</v>
      </c>
      <c r="B1412" s="2"/>
      <c r="C1412" s="2"/>
      <c r="D1412" s="2"/>
      <c r="E1412" s="2"/>
      <c r="F1412" s="2"/>
      <c r="G1412" s="2"/>
      <c r="H1412" s="2"/>
      <c r="I1412" s="2"/>
      <c r="J1412" s="2"/>
      <c r="K1412" s="2"/>
      <c r="L1412" s="2"/>
      <c r="M1412" s="2"/>
      <c r="N1412" s="2"/>
      <c r="O1412" s="2"/>
      <c r="P1412" s="2"/>
      <c r="Q1412" s="2"/>
      <c r="R1412" s="2"/>
      <c r="S1412" s="2"/>
      <c r="T1412" s="2"/>
      <c r="U1412" s="2"/>
      <c r="V1412" s="2"/>
      <c r="W1412" s="2"/>
      <c r="X1412" s="2"/>
      <c r="Y1412" s="2"/>
      <c r="Z1412" s="2"/>
      <c r="AA1412" s="2"/>
      <c r="AB1412" s="2"/>
      <c r="AC1412" s="2"/>
      <c r="AD1412" s="2"/>
      <c r="AE1412" s="2"/>
      <c r="AF1412" s="2"/>
      <c r="AG1412" s="2"/>
      <c r="AH1412" s="2"/>
      <c r="AI1412" s="2"/>
    </row>
    <row r="1413" spans="1:35" x14ac:dyDescent="0.15">
      <c r="A1413" t="s">
        <v>1448</v>
      </c>
      <c r="B1413" s="2"/>
      <c r="C1413" s="2"/>
      <c r="D1413" s="2"/>
      <c r="E1413" s="2"/>
      <c r="F1413" s="2"/>
      <c r="G1413" s="2"/>
      <c r="H1413" s="2"/>
      <c r="I1413" s="2"/>
      <c r="J1413" s="2"/>
      <c r="K1413" s="2"/>
      <c r="L1413" s="2"/>
      <c r="M1413" s="2"/>
      <c r="N1413" s="2"/>
      <c r="O1413" s="2"/>
      <c r="P1413" s="2"/>
      <c r="Q1413" s="2"/>
      <c r="R1413" s="2"/>
      <c r="S1413" s="2"/>
      <c r="T1413" s="2"/>
      <c r="U1413" s="2"/>
      <c r="V1413" s="2"/>
      <c r="W1413" s="2"/>
      <c r="X1413" s="2"/>
      <c r="Y1413" s="2"/>
      <c r="Z1413" s="2"/>
      <c r="AA1413" s="2"/>
      <c r="AB1413" s="2"/>
      <c r="AC1413" s="2"/>
      <c r="AD1413" s="2"/>
      <c r="AE1413" s="2"/>
      <c r="AF1413" s="2"/>
      <c r="AG1413" s="2"/>
      <c r="AH1413" s="2"/>
      <c r="AI1413" s="2"/>
    </row>
    <row r="1414" spans="1:35" x14ac:dyDescent="0.15">
      <c r="A1414" t="s">
        <v>1449</v>
      </c>
      <c r="B1414" s="2"/>
      <c r="C1414" s="2"/>
      <c r="D1414" s="2"/>
      <c r="E1414" s="2"/>
      <c r="F1414" s="2"/>
      <c r="G1414" s="2"/>
      <c r="H1414" s="2"/>
      <c r="I1414" s="2"/>
      <c r="J1414" s="2"/>
      <c r="K1414" s="2"/>
      <c r="L1414" s="2"/>
      <c r="M1414" s="2"/>
      <c r="N1414" s="2"/>
      <c r="O1414" s="2"/>
      <c r="P1414" s="2"/>
      <c r="Q1414" s="2"/>
      <c r="R1414" s="2"/>
      <c r="S1414" s="2"/>
      <c r="T1414" s="2"/>
      <c r="U1414" s="2"/>
      <c r="V1414" s="2"/>
      <c r="W1414" s="2"/>
      <c r="X1414" s="2"/>
      <c r="Y1414" s="2"/>
      <c r="Z1414" s="2"/>
      <c r="AA1414" s="2"/>
      <c r="AB1414" s="2"/>
      <c r="AC1414" s="2"/>
      <c r="AD1414" s="2"/>
      <c r="AE1414" s="2"/>
      <c r="AF1414" s="2"/>
      <c r="AG1414" s="2"/>
      <c r="AH1414" s="2"/>
      <c r="AI1414" s="2"/>
    </row>
    <row r="1415" spans="1:35" x14ac:dyDescent="0.15">
      <c r="A1415" t="s">
        <v>1450</v>
      </c>
      <c r="B1415" s="2"/>
      <c r="C1415" s="2"/>
      <c r="D1415" s="2"/>
      <c r="E1415" s="2"/>
      <c r="F1415" s="2"/>
      <c r="G1415" s="2"/>
      <c r="H1415" s="2"/>
      <c r="I1415" s="2"/>
      <c r="J1415" s="2"/>
      <c r="K1415" s="2"/>
      <c r="L1415" s="2"/>
      <c r="M1415" s="2"/>
      <c r="N1415" s="2"/>
      <c r="O1415" s="2"/>
      <c r="P1415" s="2"/>
      <c r="Q1415" s="2"/>
      <c r="R1415" s="2"/>
      <c r="S1415" s="2"/>
      <c r="T1415" s="2"/>
      <c r="U1415" s="2"/>
      <c r="V1415" s="2"/>
      <c r="W1415" s="2"/>
      <c r="X1415" s="2"/>
      <c r="Y1415" s="2"/>
      <c r="Z1415" s="2"/>
      <c r="AA1415" s="2"/>
      <c r="AB1415" s="2"/>
      <c r="AC1415" s="2"/>
      <c r="AD1415" s="2"/>
      <c r="AE1415" s="2"/>
      <c r="AF1415" s="2"/>
      <c r="AG1415" s="2"/>
      <c r="AH1415" s="2"/>
      <c r="AI1415" s="2"/>
    </row>
    <row r="1416" spans="1:35" x14ac:dyDescent="0.15">
      <c r="A1416" t="s">
        <v>1451</v>
      </c>
      <c r="B1416" s="2"/>
      <c r="C1416" s="2"/>
      <c r="D1416" s="2"/>
      <c r="E1416" s="2"/>
      <c r="F1416" s="2"/>
      <c r="G1416" s="2"/>
      <c r="H1416" s="2"/>
      <c r="I1416" s="2"/>
      <c r="J1416" s="2"/>
      <c r="K1416" s="2"/>
      <c r="L1416" s="2"/>
      <c r="M1416" s="2"/>
      <c r="N1416" s="2"/>
      <c r="O1416" s="2"/>
      <c r="P1416" s="2"/>
      <c r="Q1416" s="2"/>
      <c r="R1416" s="2"/>
      <c r="S1416" s="2"/>
      <c r="T1416" s="2"/>
      <c r="U1416" s="2"/>
      <c r="V1416" s="2"/>
      <c r="W1416" s="2"/>
      <c r="X1416" s="2"/>
      <c r="Y1416" s="2"/>
      <c r="Z1416" s="2"/>
      <c r="AA1416" s="2"/>
      <c r="AB1416" s="2"/>
      <c r="AC1416" s="2"/>
      <c r="AD1416" s="2"/>
      <c r="AE1416" s="2"/>
      <c r="AF1416" s="2"/>
      <c r="AG1416" s="2"/>
      <c r="AH1416" s="2"/>
      <c r="AI1416" s="2"/>
    </row>
    <row r="1417" spans="1:35" x14ac:dyDescent="0.15">
      <c r="A1417" t="s">
        <v>1452</v>
      </c>
      <c r="B1417" s="2"/>
      <c r="C1417" s="2"/>
      <c r="D1417" s="2"/>
      <c r="E1417" s="2"/>
      <c r="F1417" s="2"/>
      <c r="G1417" s="2"/>
      <c r="H1417" s="2"/>
      <c r="I1417" s="2"/>
      <c r="J1417" s="2"/>
      <c r="K1417" s="2"/>
      <c r="L1417" s="2"/>
      <c r="M1417" s="2"/>
      <c r="N1417" s="2"/>
      <c r="O1417" s="2"/>
      <c r="P1417" s="2"/>
      <c r="Q1417" s="2"/>
      <c r="R1417" s="2"/>
      <c r="S1417" s="2"/>
      <c r="T1417" s="2"/>
      <c r="U1417" s="2"/>
      <c r="V1417" s="2"/>
      <c r="W1417" s="2"/>
      <c r="X1417" s="2"/>
      <c r="Y1417" s="2"/>
      <c r="Z1417" s="2"/>
      <c r="AA1417" s="2"/>
      <c r="AB1417" s="2"/>
      <c r="AC1417" s="2"/>
      <c r="AD1417" s="2"/>
      <c r="AE1417" s="2"/>
      <c r="AF1417" s="2"/>
      <c r="AG1417" s="2"/>
      <c r="AH1417" s="2"/>
      <c r="AI1417" s="2"/>
    </row>
    <row r="1418" spans="1:35" x14ac:dyDescent="0.15">
      <c r="A1418" t="s">
        <v>1453</v>
      </c>
      <c r="B1418" s="2"/>
      <c r="C1418" s="2"/>
      <c r="D1418" s="2"/>
      <c r="E1418" s="2"/>
      <c r="F1418" s="2"/>
      <c r="G1418" s="2"/>
      <c r="H1418" s="2"/>
      <c r="I1418" s="2"/>
      <c r="J1418" s="2"/>
      <c r="K1418" s="2"/>
      <c r="L1418" s="2"/>
      <c r="M1418" s="2"/>
      <c r="N1418" s="2"/>
      <c r="O1418" s="2"/>
      <c r="P1418" s="2"/>
      <c r="Q1418" s="2"/>
      <c r="R1418" s="2"/>
      <c r="S1418" s="2"/>
      <c r="T1418" s="2"/>
      <c r="U1418" s="2"/>
      <c r="V1418" s="2"/>
      <c r="W1418" s="2"/>
      <c r="X1418" s="2"/>
      <c r="Y1418" s="2"/>
      <c r="Z1418" s="2"/>
      <c r="AA1418" s="2"/>
      <c r="AB1418" s="2"/>
      <c r="AC1418" s="2"/>
      <c r="AD1418" s="2"/>
      <c r="AE1418" s="2"/>
      <c r="AF1418" s="2"/>
      <c r="AG1418" s="2"/>
      <c r="AH1418" s="2"/>
      <c r="AI1418" s="2"/>
    </row>
    <row r="1419" spans="1:35" x14ac:dyDescent="0.15">
      <c r="A1419" t="s">
        <v>1454</v>
      </c>
      <c r="B1419" s="2"/>
      <c r="C1419" s="2"/>
      <c r="D1419" s="2"/>
      <c r="E1419" s="2"/>
      <c r="F1419" s="2"/>
      <c r="G1419" s="2"/>
      <c r="H1419" s="2"/>
      <c r="I1419" s="2"/>
      <c r="J1419" s="2"/>
      <c r="K1419" s="2"/>
      <c r="L1419" s="2"/>
      <c r="M1419" s="2"/>
      <c r="N1419" s="2"/>
      <c r="O1419" s="2"/>
      <c r="P1419" s="2"/>
      <c r="Q1419" s="2"/>
      <c r="R1419" s="2"/>
      <c r="S1419" s="2"/>
      <c r="T1419" s="2"/>
      <c r="U1419" s="2"/>
      <c r="V1419" s="2"/>
      <c r="W1419" s="2"/>
      <c r="X1419" s="2"/>
      <c r="Y1419" s="2"/>
      <c r="Z1419" s="2"/>
      <c r="AA1419" s="2"/>
      <c r="AB1419" s="2"/>
      <c r="AC1419" s="2"/>
      <c r="AD1419" s="2"/>
      <c r="AE1419" s="2"/>
      <c r="AF1419" s="2"/>
      <c r="AG1419" s="2"/>
      <c r="AH1419" s="2"/>
      <c r="AI1419" s="2"/>
    </row>
    <row r="1420" spans="1:35" x14ac:dyDescent="0.15">
      <c r="A1420" t="s">
        <v>1455</v>
      </c>
      <c r="B1420" s="2"/>
      <c r="C1420" s="2"/>
      <c r="D1420" s="2"/>
      <c r="E1420" s="2"/>
      <c r="F1420" s="2"/>
      <c r="G1420" s="2"/>
      <c r="H1420" s="2"/>
      <c r="I1420" s="2"/>
      <c r="J1420" s="2"/>
      <c r="K1420" s="2"/>
      <c r="L1420" s="2"/>
      <c r="M1420" s="2"/>
      <c r="N1420" s="2"/>
      <c r="O1420" s="2"/>
      <c r="P1420" s="2"/>
      <c r="Q1420" s="2"/>
      <c r="R1420" s="2"/>
      <c r="S1420" s="2"/>
      <c r="T1420" s="2"/>
      <c r="U1420" s="2"/>
      <c r="V1420" s="2"/>
      <c r="W1420" s="2"/>
      <c r="X1420" s="2"/>
      <c r="Y1420" s="2"/>
      <c r="Z1420" s="2"/>
      <c r="AA1420" s="2"/>
      <c r="AB1420" s="2"/>
      <c r="AC1420" s="2"/>
      <c r="AD1420" s="2"/>
      <c r="AE1420" s="2"/>
      <c r="AF1420" s="2"/>
      <c r="AG1420" s="2"/>
      <c r="AH1420" s="2"/>
      <c r="AI1420" s="2"/>
    </row>
    <row r="1421" spans="1:35" x14ac:dyDescent="0.15">
      <c r="A1421" t="s">
        <v>1456</v>
      </c>
      <c r="B1421" s="2"/>
      <c r="C1421" s="2"/>
      <c r="D1421" s="2"/>
      <c r="E1421" s="2"/>
      <c r="F1421" s="2"/>
      <c r="G1421" s="2"/>
      <c r="H1421" s="2"/>
      <c r="I1421" s="2"/>
      <c r="J1421" s="2"/>
      <c r="K1421" s="2"/>
      <c r="L1421" s="2"/>
      <c r="M1421" s="2"/>
      <c r="N1421" s="2"/>
      <c r="O1421" s="2"/>
      <c r="P1421" s="2"/>
      <c r="Q1421" s="2"/>
      <c r="R1421" s="2"/>
      <c r="S1421" s="2"/>
      <c r="T1421" s="2"/>
      <c r="U1421" s="2"/>
      <c r="V1421" s="2"/>
      <c r="W1421" s="2"/>
      <c r="X1421" s="2"/>
      <c r="Y1421" s="2"/>
      <c r="Z1421" s="2"/>
      <c r="AA1421" s="2"/>
      <c r="AB1421" s="2"/>
      <c r="AC1421" s="2"/>
      <c r="AD1421" s="2"/>
      <c r="AE1421" s="2"/>
      <c r="AF1421" s="2"/>
      <c r="AG1421" s="2"/>
      <c r="AH1421" s="2"/>
      <c r="AI1421" s="2"/>
    </row>
    <row r="1422" spans="1:35" x14ac:dyDescent="0.15">
      <c r="A1422" t="s">
        <v>1457</v>
      </c>
      <c r="B1422" s="2"/>
      <c r="C1422" s="2"/>
      <c r="D1422" s="2"/>
      <c r="E1422" s="2"/>
      <c r="F1422" s="2"/>
      <c r="G1422" s="2"/>
      <c r="H1422" s="2"/>
      <c r="I1422" s="2"/>
      <c r="J1422" s="2"/>
      <c r="K1422" s="2"/>
      <c r="L1422" s="2"/>
      <c r="M1422" s="2"/>
      <c r="N1422" s="2"/>
      <c r="O1422" s="2"/>
      <c r="P1422" s="2"/>
      <c r="Q1422" s="2"/>
      <c r="R1422" s="2"/>
      <c r="S1422" s="2"/>
      <c r="T1422" s="2"/>
      <c r="U1422" s="2"/>
      <c r="V1422" s="2"/>
      <c r="W1422" s="2"/>
      <c r="X1422" s="2"/>
      <c r="Y1422" s="2"/>
      <c r="Z1422" s="2"/>
      <c r="AA1422" s="2"/>
      <c r="AB1422" s="2"/>
      <c r="AC1422" s="2"/>
      <c r="AD1422" s="2"/>
      <c r="AE1422" s="2"/>
      <c r="AF1422" s="2"/>
      <c r="AG1422" s="2"/>
      <c r="AH1422" s="2"/>
      <c r="AI1422" s="2"/>
    </row>
    <row r="1423" spans="1:35" x14ac:dyDescent="0.15">
      <c r="A1423" t="s">
        <v>1458</v>
      </c>
      <c r="B1423" s="2"/>
      <c r="C1423" s="2"/>
      <c r="D1423" s="2"/>
      <c r="E1423" s="2"/>
      <c r="F1423" s="2"/>
      <c r="G1423" s="2"/>
      <c r="H1423" s="2"/>
      <c r="I1423" s="2"/>
      <c r="J1423" s="2"/>
      <c r="K1423" s="2"/>
      <c r="L1423" s="2"/>
      <c r="M1423" s="2"/>
      <c r="N1423" s="2"/>
      <c r="O1423" s="2"/>
      <c r="P1423" s="2"/>
      <c r="Q1423" s="2"/>
      <c r="R1423" s="2"/>
      <c r="S1423" s="2"/>
      <c r="T1423" s="2"/>
      <c r="U1423" s="2"/>
      <c r="V1423" s="2"/>
      <c r="W1423" s="2"/>
      <c r="X1423" s="2"/>
      <c r="Y1423" s="2"/>
      <c r="Z1423" s="2"/>
      <c r="AA1423" s="2"/>
      <c r="AB1423" s="2"/>
      <c r="AC1423" s="2"/>
      <c r="AD1423" s="2"/>
      <c r="AE1423" s="2"/>
      <c r="AF1423" s="2"/>
      <c r="AG1423" s="2"/>
      <c r="AH1423" s="2"/>
      <c r="AI1423" s="2"/>
    </row>
    <row r="1424" spans="1:35" x14ac:dyDescent="0.15">
      <c r="A1424" t="s">
        <v>1459</v>
      </c>
      <c r="B1424" s="2"/>
      <c r="C1424" s="2"/>
      <c r="D1424" s="2"/>
      <c r="E1424" s="2"/>
      <c r="F1424" s="2"/>
      <c r="G1424" s="2"/>
      <c r="H1424" s="2"/>
      <c r="I1424" s="2"/>
      <c r="J1424" s="2"/>
      <c r="K1424" s="2"/>
      <c r="L1424" s="2"/>
      <c r="M1424" s="2"/>
      <c r="N1424" s="2"/>
      <c r="O1424" s="2"/>
      <c r="P1424" s="2"/>
      <c r="Q1424" s="2"/>
      <c r="R1424" s="2"/>
      <c r="S1424" s="2"/>
      <c r="T1424" s="2"/>
      <c r="U1424" s="2"/>
      <c r="V1424" s="2"/>
      <c r="W1424" s="2"/>
      <c r="X1424" s="2"/>
      <c r="Y1424" s="2"/>
      <c r="Z1424" s="2"/>
      <c r="AA1424" s="2"/>
      <c r="AB1424" s="2"/>
      <c r="AC1424" s="2"/>
      <c r="AD1424" s="2"/>
      <c r="AE1424" s="2"/>
      <c r="AF1424" s="2"/>
      <c r="AG1424" s="2"/>
      <c r="AH1424" s="2"/>
      <c r="AI1424" s="2"/>
    </row>
    <row r="1425" spans="1:35" x14ac:dyDescent="0.15">
      <c r="A1425" t="s">
        <v>1460</v>
      </c>
      <c r="B1425" s="2"/>
      <c r="C1425" s="2"/>
      <c r="D1425" s="2"/>
      <c r="E1425" s="2"/>
      <c r="F1425" s="2"/>
      <c r="G1425" s="2"/>
      <c r="H1425" s="2"/>
      <c r="I1425" s="2"/>
      <c r="J1425" s="2"/>
      <c r="K1425" s="2"/>
      <c r="L1425" s="2"/>
      <c r="M1425" s="2"/>
      <c r="N1425" s="2"/>
      <c r="O1425" s="2"/>
      <c r="P1425" s="2"/>
      <c r="Q1425" s="2"/>
      <c r="R1425" s="2"/>
      <c r="S1425" s="2"/>
      <c r="T1425" s="2"/>
      <c r="U1425" s="2"/>
      <c r="V1425" s="2"/>
      <c r="W1425" s="2"/>
      <c r="X1425" s="2"/>
      <c r="Y1425" s="2"/>
      <c r="Z1425" s="2"/>
      <c r="AA1425" s="2"/>
      <c r="AB1425" s="2"/>
      <c r="AC1425" s="2"/>
      <c r="AD1425" s="2"/>
      <c r="AE1425" s="2"/>
      <c r="AF1425" s="2"/>
      <c r="AG1425" s="2"/>
      <c r="AH1425" s="2"/>
      <c r="AI1425" s="2"/>
    </row>
    <row r="1426" spans="1:35" x14ac:dyDescent="0.15">
      <c r="A1426" t="s">
        <v>1461</v>
      </c>
      <c r="B1426" s="2"/>
      <c r="C1426" s="2"/>
      <c r="D1426" s="2"/>
      <c r="E1426" s="2"/>
      <c r="F1426" s="2"/>
      <c r="G1426" s="2"/>
      <c r="H1426" s="2"/>
      <c r="I1426" s="2"/>
      <c r="J1426" s="2"/>
      <c r="K1426" s="2"/>
      <c r="L1426" s="2"/>
      <c r="M1426" s="2"/>
      <c r="N1426" s="2"/>
      <c r="O1426" s="2"/>
      <c r="P1426" s="2"/>
      <c r="Q1426" s="2"/>
      <c r="R1426" s="2"/>
      <c r="S1426" s="2"/>
      <c r="T1426" s="2"/>
      <c r="U1426" s="2"/>
      <c r="V1426" s="2"/>
      <c r="W1426" s="2"/>
      <c r="X1426" s="2"/>
      <c r="Y1426" s="2"/>
      <c r="Z1426" s="2"/>
      <c r="AA1426" s="2"/>
      <c r="AB1426" s="2"/>
      <c r="AC1426" s="2"/>
      <c r="AD1426" s="2"/>
      <c r="AE1426" s="2"/>
      <c r="AF1426" s="2"/>
      <c r="AG1426" s="2"/>
      <c r="AH1426" s="2"/>
      <c r="AI1426" s="2"/>
    </row>
    <row r="1427" spans="1:35" x14ac:dyDescent="0.15">
      <c r="A1427" t="s">
        <v>1462</v>
      </c>
      <c r="B1427" s="2"/>
      <c r="C1427" s="2"/>
      <c r="D1427" s="2"/>
      <c r="E1427" s="2"/>
      <c r="F1427" s="2"/>
      <c r="G1427" s="2"/>
      <c r="H1427" s="2"/>
      <c r="I1427" s="2"/>
      <c r="J1427" s="2"/>
      <c r="K1427" s="2"/>
      <c r="L1427" s="2"/>
      <c r="M1427" s="2"/>
      <c r="N1427" s="2"/>
      <c r="O1427" s="2"/>
      <c r="P1427" s="2"/>
      <c r="Q1427" s="2"/>
      <c r="R1427" s="2"/>
      <c r="S1427" s="2"/>
      <c r="T1427" s="2"/>
      <c r="U1427" s="2"/>
      <c r="V1427" s="2"/>
      <c r="W1427" s="2"/>
      <c r="X1427" s="2"/>
      <c r="Y1427" s="2"/>
      <c r="Z1427" s="2"/>
      <c r="AA1427" s="2"/>
      <c r="AB1427" s="2"/>
      <c r="AC1427" s="2"/>
      <c r="AD1427" s="2"/>
      <c r="AE1427" s="2"/>
      <c r="AF1427" s="2"/>
      <c r="AG1427" s="2"/>
      <c r="AH1427" s="2"/>
      <c r="AI1427" s="2"/>
    </row>
    <row r="1428" spans="1:35" x14ac:dyDescent="0.15">
      <c r="A1428" t="s">
        <v>1463</v>
      </c>
      <c r="B1428" s="2"/>
      <c r="C1428" s="2"/>
      <c r="D1428" s="2"/>
      <c r="E1428" s="2"/>
      <c r="F1428" s="2"/>
      <c r="G1428" s="2"/>
      <c r="H1428" s="2"/>
      <c r="I1428" s="2"/>
      <c r="J1428" s="2"/>
      <c r="K1428" s="2"/>
      <c r="L1428" s="2"/>
      <c r="M1428" s="2"/>
      <c r="N1428" s="2"/>
      <c r="O1428" s="2"/>
      <c r="P1428" s="2"/>
      <c r="Q1428" s="2"/>
      <c r="R1428" s="2"/>
      <c r="S1428" s="2"/>
      <c r="T1428" s="2"/>
      <c r="U1428" s="2"/>
      <c r="V1428" s="2"/>
      <c r="W1428" s="2"/>
      <c r="X1428" s="2"/>
      <c r="Y1428" s="2"/>
      <c r="Z1428" s="2"/>
      <c r="AA1428" s="2"/>
      <c r="AB1428" s="2"/>
      <c r="AC1428" s="2"/>
      <c r="AD1428" s="2"/>
      <c r="AE1428" s="2"/>
      <c r="AF1428" s="2"/>
      <c r="AG1428" s="2"/>
      <c r="AH1428" s="2"/>
      <c r="AI1428" s="2"/>
    </row>
    <row r="1429" spans="1:35" x14ac:dyDescent="0.15">
      <c r="A1429" t="s">
        <v>1464</v>
      </c>
      <c r="B1429" s="2"/>
      <c r="C1429" s="2"/>
      <c r="D1429" s="2"/>
      <c r="E1429" s="2"/>
      <c r="F1429" s="2"/>
      <c r="G1429" s="2"/>
      <c r="H1429" s="2"/>
      <c r="I1429" s="2"/>
      <c r="J1429" s="2"/>
      <c r="K1429" s="2"/>
      <c r="L1429" s="2"/>
      <c r="M1429" s="2"/>
      <c r="N1429" s="2"/>
      <c r="O1429" s="2"/>
      <c r="P1429" s="2"/>
      <c r="Q1429" s="2"/>
      <c r="R1429" s="2"/>
      <c r="S1429" s="2"/>
      <c r="T1429" s="2"/>
      <c r="U1429" s="2"/>
      <c r="V1429" s="2"/>
      <c r="W1429" s="2"/>
      <c r="X1429" s="2"/>
      <c r="Y1429" s="2"/>
      <c r="Z1429" s="2"/>
      <c r="AA1429" s="2"/>
      <c r="AB1429" s="2"/>
      <c r="AC1429" s="2"/>
      <c r="AD1429" s="2"/>
      <c r="AE1429" s="2"/>
      <c r="AF1429" s="2"/>
      <c r="AG1429" s="2"/>
      <c r="AH1429" s="2"/>
      <c r="AI1429" s="2"/>
    </row>
    <row r="1430" spans="1:35" x14ac:dyDescent="0.15">
      <c r="A1430" t="s">
        <v>1465</v>
      </c>
      <c r="B1430" s="2"/>
      <c r="C1430" s="2"/>
      <c r="D1430" s="2"/>
      <c r="E1430" s="2"/>
      <c r="F1430" s="2"/>
      <c r="G1430" s="2"/>
      <c r="H1430" s="2"/>
      <c r="I1430" s="2"/>
      <c r="J1430" s="2"/>
      <c r="K1430" s="2"/>
      <c r="L1430" s="2"/>
      <c r="M1430" s="2"/>
      <c r="N1430" s="2"/>
      <c r="O1430" s="2"/>
      <c r="P1430" s="2"/>
      <c r="Q1430" s="2"/>
      <c r="R1430" s="2"/>
      <c r="S1430" s="2"/>
      <c r="T1430" s="2"/>
      <c r="U1430" s="2"/>
      <c r="V1430" s="2"/>
      <c r="W1430" s="2"/>
      <c r="X1430" s="2"/>
      <c r="Y1430" s="2"/>
      <c r="Z1430" s="2"/>
      <c r="AA1430" s="2"/>
      <c r="AB1430" s="2"/>
      <c r="AC1430" s="2"/>
      <c r="AD1430" s="2"/>
      <c r="AE1430" s="2"/>
      <c r="AF1430" s="2"/>
      <c r="AG1430" s="2"/>
      <c r="AH1430" s="2"/>
      <c r="AI1430" s="2"/>
    </row>
    <row r="1431" spans="1:35" x14ac:dyDescent="0.15">
      <c r="A1431" t="s">
        <v>1466</v>
      </c>
      <c r="B1431" s="2"/>
      <c r="C1431" s="2"/>
      <c r="D1431" s="2"/>
      <c r="E1431" s="2"/>
      <c r="F1431" s="2"/>
      <c r="G1431" s="2"/>
      <c r="H1431" s="2"/>
      <c r="I1431" s="2"/>
      <c r="J1431" s="2"/>
      <c r="K1431" s="2"/>
      <c r="L1431" s="2"/>
      <c r="M1431" s="2"/>
      <c r="N1431" s="2"/>
      <c r="O1431" s="2"/>
      <c r="P1431" s="2"/>
      <c r="Q1431" s="2"/>
      <c r="R1431" s="2"/>
      <c r="S1431" s="2"/>
      <c r="T1431" s="2"/>
      <c r="U1431" s="2"/>
      <c r="V1431" s="2"/>
      <c r="W1431" s="2"/>
      <c r="X1431" s="2"/>
      <c r="Y1431" s="2"/>
      <c r="Z1431" s="2"/>
      <c r="AA1431" s="2"/>
      <c r="AB1431" s="2"/>
      <c r="AC1431" s="2"/>
      <c r="AD1431" s="2"/>
      <c r="AE1431" s="2"/>
      <c r="AF1431" s="2"/>
      <c r="AG1431" s="2"/>
      <c r="AH1431" s="2"/>
      <c r="AI1431" s="2"/>
    </row>
    <row r="1432" spans="1:35" x14ac:dyDescent="0.15">
      <c r="A1432" t="s">
        <v>1467</v>
      </c>
      <c r="B1432" s="2"/>
      <c r="C1432" s="2"/>
      <c r="D1432" s="2"/>
      <c r="E1432" s="2"/>
      <c r="F1432" s="2"/>
      <c r="G1432" s="2"/>
      <c r="H1432" s="2"/>
      <c r="I1432" s="2"/>
      <c r="J1432" s="2"/>
      <c r="K1432" s="2"/>
      <c r="L1432" s="2"/>
      <c r="M1432" s="2"/>
      <c r="N1432" s="2"/>
      <c r="O1432" s="2"/>
      <c r="P1432" s="2"/>
      <c r="Q1432" s="2"/>
      <c r="R1432" s="2"/>
      <c r="S1432" s="2"/>
      <c r="T1432" s="2"/>
      <c r="U1432" s="2"/>
      <c r="V1432" s="2"/>
      <c r="W1432" s="2"/>
      <c r="X1432" s="2"/>
      <c r="Y1432" s="2"/>
      <c r="Z1432" s="2"/>
      <c r="AA1432" s="2"/>
      <c r="AB1432" s="2"/>
      <c r="AC1432" s="2"/>
      <c r="AD1432" s="2"/>
      <c r="AE1432" s="2"/>
      <c r="AF1432" s="2"/>
      <c r="AG1432" s="2"/>
      <c r="AH1432" s="2"/>
      <c r="AI1432" s="2"/>
    </row>
    <row r="1433" spans="1:35" x14ac:dyDescent="0.15">
      <c r="A1433" t="s">
        <v>1468</v>
      </c>
      <c r="B1433" s="2"/>
      <c r="C1433" s="2"/>
      <c r="D1433" s="2"/>
      <c r="E1433" s="2"/>
      <c r="F1433" s="2"/>
      <c r="G1433" s="2"/>
      <c r="H1433" s="2"/>
      <c r="I1433" s="2"/>
      <c r="J1433" s="2"/>
      <c r="K1433" s="2"/>
      <c r="L1433" s="2"/>
      <c r="M1433" s="2"/>
      <c r="N1433" s="2"/>
      <c r="O1433" s="2"/>
      <c r="P1433" s="2"/>
      <c r="Q1433" s="2"/>
      <c r="R1433" s="2"/>
      <c r="S1433" s="2"/>
      <c r="T1433" s="2"/>
      <c r="U1433" s="2"/>
      <c r="V1433" s="2"/>
      <c r="W1433" s="2"/>
      <c r="X1433" s="2"/>
      <c r="Y1433" s="2"/>
      <c r="Z1433" s="2"/>
      <c r="AA1433" s="2"/>
      <c r="AB1433" s="2"/>
      <c r="AC1433" s="2"/>
      <c r="AD1433" s="2"/>
      <c r="AE1433" s="2"/>
      <c r="AF1433" s="2"/>
      <c r="AG1433" s="2"/>
      <c r="AH1433" s="2"/>
      <c r="AI1433" s="2"/>
    </row>
    <row r="1434" spans="1:35" x14ac:dyDescent="0.15">
      <c r="A1434" t="s">
        <v>1469</v>
      </c>
      <c r="B1434" s="2"/>
      <c r="C1434" s="2"/>
      <c r="D1434" s="2"/>
      <c r="E1434" s="2"/>
      <c r="F1434" s="2"/>
      <c r="G1434" s="2"/>
      <c r="H1434" s="2"/>
      <c r="I1434" s="2"/>
      <c r="J1434" s="2"/>
      <c r="K1434" s="2"/>
      <c r="L1434" s="2"/>
      <c r="M1434" s="2"/>
      <c r="N1434" s="2"/>
      <c r="O1434" s="2"/>
      <c r="P1434" s="2"/>
      <c r="Q1434" s="2"/>
      <c r="R1434" s="2"/>
      <c r="S1434" s="2"/>
      <c r="T1434" s="2"/>
      <c r="U1434" s="2"/>
      <c r="V1434" s="2"/>
      <c r="W1434" s="2"/>
      <c r="X1434" s="2"/>
      <c r="Y1434" s="2"/>
      <c r="Z1434" s="2"/>
      <c r="AA1434" s="2"/>
      <c r="AB1434" s="2"/>
      <c r="AC1434" s="2"/>
      <c r="AD1434" s="2"/>
      <c r="AE1434" s="2"/>
      <c r="AF1434" s="2"/>
      <c r="AG1434" s="2"/>
      <c r="AH1434" s="2"/>
      <c r="AI1434" s="2"/>
    </row>
    <row r="1435" spans="1:35" x14ac:dyDescent="0.15">
      <c r="A1435" t="s">
        <v>1470</v>
      </c>
      <c r="B1435" s="2"/>
      <c r="C1435" s="2"/>
      <c r="D1435" s="2"/>
      <c r="E1435" s="2"/>
      <c r="F1435" s="2"/>
      <c r="G1435" s="2"/>
      <c r="H1435" s="2"/>
      <c r="I1435" s="2"/>
      <c r="J1435" s="2"/>
      <c r="K1435" s="2"/>
      <c r="L1435" s="2"/>
      <c r="M1435" s="2"/>
      <c r="N1435" s="2"/>
      <c r="O1435" s="2"/>
      <c r="P1435" s="2"/>
      <c r="Q1435" s="2"/>
      <c r="R1435" s="2"/>
      <c r="S1435" s="2"/>
      <c r="T1435" s="2"/>
      <c r="U1435" s="2"/>
      <c r="V1435" s="2"/>
      <c r="W1435" s="2"/>
      <c r="X1435" s="2"/>
      <c r="Y1435" s="2"/>
      <c r="Z1435" s="2"/>
      <c r="AA1435" s="2"/>
      <c r="AB1435" s="2"/>
      <c r="AC1435" s="2"/>
      <c r="AD1435" s="2"/>
      <c r="AE1435" s="2"/>
      <c r="AF1435" s="2"/>
      <c r="AG1435" s="2"/>
      <c r="AH1435" s="2"/>
      <c r="AI1435" s="2"/>
    </row>
    <row r="1436" spans="1:35" x14ac:dyDescent="0.15">
      <c r="A1436" t="s">
        <v>1471</v>
      </c>
      <c r="B1436" s="2"/>
      <c r="C1436" s="2"/>
      <c r="D1436" s="2"/>
      <c r="E1436" s="2"/>
      <c r="F1436" s="2"/>
      <c r="G1436" s="2"/>
      <c r="H1436" s="2"/>
      <c r="I1436" s="2"/>
      <c r="J1436" s="2"/>
      <c r="K1436" s="2"/>
      <c r="L1436" s="2"/>
      <c r="M1436" s="2"/>
      <c r="N1436" s="2"/>
      <c r="O1436" s="2"/>
      <c r="P1436" s="2"/>
      <c r="Q1436" s="2"/>
      <c r="R1436" s="2"/>
      <c r="S1436" s="2"/>
      <c r="T1436" s="2"/>
      <c r="U1436" s="2"/>
      <c r="V1436" s="2"/>
      <c r="W1436" s="2"/>
      <c r="X1436" s="2"/>
      <c r="Y1436" s="2"/>
      <c r="Z1436" s="2"/>
      <c r="AA1436" s="2"/>
      <c r="AB1436" s="2"/>
      <c r="AC1436" s="2"/>
      <c r="AD1436" s="2"/>
      <c r="AE1436" s="2"/>
      <c r="AF1436" s="2"/>
      <c r="AG1436" s="2"/>
      <c r="AH1436" s="2"/>
      <c r="AI1436" s="2"/>
    </row>
    <row r="1437" spans="1:35" x14ac:dyDescent="0.15">
      <c r="A1437" t="s">
        <v>1472</v>
      </c>
      <c r="B1437" s="2"/>
      <c r="C1437" s="2"/>
      <c r="D1437" s="2"/>
      <c r="E1437" s="2"/>
      <c r="F1437" s="2"/>
      <c r="G1437" s="2"/>
      <c r="H1437" s="2"/>
      <c r="I1437" s="2"/>
      <c r="J1437" s="2"/>
      <c r="K1437" s="2"/>
      <c r="L1437" s="2"/>
      <c r="M1437" s="2"/>
      <c r="N1437" s="2"/>
      <c r="O1437" s="2"/>
      <c r="P1437" s="2"/>
      <c r="Q1437" s="2"/>
      <c r="R1437" s="2"/>
      <c r="S1437" s="2"/>
      <c r="T1437" s="2"/>
      <c r="U1437" s="2"/>
      <c r="V1437" s="2"/>
      <c r="W1437" s="2"/>
      <c r="X1437" s="2"/>
      <c r="Y1437" s="2"/>
      <c r="Z1437" s="2"/>
      <c r="AA1437" s="2"/>
      <c r="AB1437" s="2"/>
      <c r="AC1437" s="2"/>
      <c r="AD1437" s="2"/>
      <c r="AE1437" s="2"/>
      <c r="AF1437" s="2"/>
      <c r="AG1437" s="2"/>
      <c r="AH1437" s="2"/>
      <c r="AI1437" s="2"/>
    </row>
    <row r="1438" spans="1:35" x14ac:dyDescent="0.15">
      <c r="A1438" t="s">
        <v>1473</v>
      </c>
      <c r="B1438" s="2"/>
      <c r="C1438" s="2"/>
      <c r="D1438" s="2"/>
      <c r="E1438" s="2"/>
      <c r="F1438" s="2"/>
      <c r="G1438" s="2"/>
      <c r="H1438" s="2"/>
      <c r="I1438" s="2"/>
      <c r="J1438" s="2"/>
      <c r="K1438" s="2"/>
      <c r="L1438" s="2"/>
      <c r="M1438" s="2"/>
      <c r="N1438" s="2"/>
      <c r="O1438" s="2"/>
      <c r="P1438" s="2"/>
      <c r="Q1438" s="2"/>
      <c r="R1438" s="2"/>
      <c r="S1438" s="2"/>
      <c r="T1438" s="2"/>
      <c r="U1438" s="2"/>
      <c r="V1438" s="2"/>
      <c r="W1438" s="2"/>
      <c r="X1438" s="2"/>
      <c r="Y1438" s="2"/>
      <c r="Z1438" s="2"/>
      <c r="AA1438" s="2"/>
      <c r="AB1438" s="2"/>
      <c r="AC1438" s="2"/>
      <c r="AD1438" s="2"/>
      <c r="AE1438" s="2"/>
      <c r="AF1438" s="2"/>
      <c r="AG1438" s="2"/>
      <c r="AH1438" s="2"/>
      <c r="AI1438" s="2"/>
    </row>
    <row r="1439" spans="1:35" x14ac:dyDescent="0.15">
      <c r="A1439" t="s">
        <v>1474</v>
      </c>
      <c r="B1439" s="2"/>
      <c r="C1439" s="2"/>
      <c r="D1439" s="2"/>
      <c r="E1439" s="2"/>
      <c r="F1439" s="2"/>
      <c r="G1439" s="2"/>
      <c r="H1439" s="2"/>
      <c r="I1439" s="2"/>
      <c r="J1439" s="2"/>
      <c r="K1439" s="2"/>
      <c r="L1439" s="2"/>
      <c r="M1439" s="2"/>
      <c r="N1439" s="2"/>
      <c r="O1439" s="2"/>
      <c r="P1439" s="2"/>
      <c r="Q1439" s="2"/>
      <c r="R1439" s="2"/>
      <c r="S1439" s="2"/>
      <c r="T1439" s="2"/>
      <c r="U1439" s="2"/>
      <c r="V1439" s="2"/>
      <c r="W1439" s="2"/>
      <c r="X1439" s="2"/>
      <c r="Y1439" s="2"/>
      <c r="Z1439" s="2"/>
      <c r="AA1439" s="2"/>
      <c r="AB1439" s="2"/>
      <c r="AC1439" s="2"/>
      <c r="AD1439" s="2"/>
      <c r="AE1439" s="2"/>
      <c r="AF1439" s="2"/>
      <c r="AG1439" s="2"/>
      <c r="AH1439" s="2"/>
      <c r="AI1439" s="2"/>
    </row>
    <row r="1440" spans="1:35" x14ac:dyDescent="0.15">
      <c r="A1440" t="s">
        <v>1475</v>
      </c>
      <c r="B1440" s="2"/>
      <c r="C1440" s="2"/>
      <c r="D1440" s="2"/>
      <c r="E1440" s="2"/>
      <c r="F1440" s="2"/>
      <c r="G1440" s="2"/>
      <c r="H1440" s="2"/>
      <c r="I1440" s="2"/>
      <c r="J1440" s="2"/>
      <c r="K1440" s="2"/>
      <c r="L1440" s="2"/>
      <c r="M1440" s="2"/>
      <c r="N1440" s="2"/>
      <c r="O1440" s="2"/>
      <c r="P1440" s="2"/>
      <c r="Q1440" s="2"/>
      <c r="R1440" s="2"/>
      <c r="S1440" s="2"/>
      <c r="T1440" s="2"/>
      <c r="U1440" s="2"/>
      <c r="V1440" s="2"/>
      <c r="W1440" s="2"/>
      <c r="X1440" s="2"/>
      <c r="Y1440" s="2"/>
      <c r="Z1440" s="2"/>
      <c r="AA1440" s="2"/>
      <c r="AB1440" s="2"/>
      <c r="AC1440" s="2"/>
      <c r="AD1440" s="2"/>
      <c r="AE1440" s="2"/>
      <c r="AF1440" s="2"/>
      <c r="AG1440" s="2"/>
      <c r="AH1440" s="2"/>
      <c r="AI1440" s="2"/>
    </row>
    <row r="1441" spans="1:35" x14ac:dyDescent="0.15">
      <c r="A1441" t="s">
        <v>1476</v>
      </c>
      <c r="B1441" s="2"/>
      <c r="C1441" s="2"/>
      <c r="D1441" s="2"/>
      <c r="E1441" s="2"/>
      <c r="F1441" s="2"/>
      <c r="G1441" s="2"/>
      <c r="H1441" s="2"/>
      <c r="I1441" s="2"/>
      <c r="J1441" s="2"/>
      <c r="K1441" s="2"/>
      <c r="L1441" s="2"/>
      <c r="M1441" s="2"/>
      <c r="N1441" s="2"/>
      <c r="O1441" s="2"/>
      <c r="P1441" s="2"/>
      <c r="Q1441" s="2"/>
      <c r="R1441" s="2"/>
      <c r="S1441" s="2"/>
      <c r="T1441" s="2"/>
      <c r="U1441" s="2"/>
      <c r="V1441" s="2"/>
      <c r="W1441" s="2"/>
      <c r="X1441" s="2"/>
      <c r="Y1441" s="2"/>
      <c r="Z1441" s="2"/>
      <c r="AA1441" s="2"/>
      <c r="AB1441" s="2"/>
      <c r="AC1441" s="2"/>
      <c r="AD1441" s="2"/>
      <c r="AE1441" s="2"/>
      <c r="AF1441" s="2"/>
      <c r="AG1441" s="2"/>
      <c r="AH1441" s="2"/>
      <c r="AI1441" s="2"/>
    </row>
    <row r="1442" spans="1:35" x14ac:dyDescent="0.15">
      <c r="A1442" t="s">
        <v>1477</v>
      </c>
      <c r="B1442" s="2"/>
      <c r="C1442" s="2"/>
      <c r="D1442" s="2"/>
      <c r="E1442" s="2"/>
      <c r="F1442" s="2"/>
      <c r="G1442" s="2"/>
      <c r="H1442" s="2"/>
      <c r="I1442" s="2"/>
      <c r="J1442" s="2"/>
      <c r="K1442" s="2"/>
      <c r="L1442" s="2"/>
      <c r="M1442" s="2"/>
      <c r="N1442" s="2"/>
      <c r="O1442" s="2"/>
      <c r="P1442" s="2"/>
      <c r="Q1442" s="2"/>
      <c r="R1442" s="2"/>
      <c r="S1442" s="2"/>
      <c r="T1442" s="2"/>
      <c r="U1442" s="2"/>
      <c r="V1442" s="2"/>
      <c r="W1442" s="2"/>
      <c r="X1442" s="2"/>
      <c r="Y1442" s="2"/>
      <c r="Z1442" s="2"/>
      <c r="AA1442" s="2"/>
      <c r="AB1442" s="2"/>
      <c r="AC1442" s="2"/>
      <c r="AD1442" s="2"/>
      <c r="AE1442" s="2"/>
      <c r="AF1442" s="2"/>
      <c r="AG1442" s="2"/>
      <c r="AH1442" s="2"/>
      <c r="AI1442" s="2"/>
    </row>
    <row r="1443" spans="1:35" x14ac:dyDescent="0.15">
      <c r="A1443" t="s">
        <v>1478</v>
      </c>
      <c r="B1443" s="2"/>
      <c r="C1443" s="2"/>
      <c r="D1443" s="2"/>
      <c r="E1443" s="2"/>
      <c r="F1443" s="2"/>
      <c r="G1443" s="2"/>
      <c r="H1443" s="2"/>
      <c r="I1443" s="2"/>
      <c r="J1443" s="2"/>
      <c r="K1443" s="2"/>
      <c r="L1443" s="2"/>
      <c r="M1443" s="2"/>
      <c r="N1443" s="2"/>
      <c r="O1443" s="2"/>
      <c r="P1443" s="2"/>
      <c r="Q1443" s="2"/>
      <c r="R1443" s="2"/>
      <c r="S1443" s="2"/>
      <c r="T1443" s="2"/>
      <c r="U1443" s="2"/>
      <c r="V1443" s="2"/>
      <c r="W1443" s="2"/>
      <c r="X1443" s="2"/>
      <c r="Y1443" s="2"/>
      <c r="Z1443" s="2"/>
      <c r="AA1443" s="2"/>
      <c r="AB1443" s="2"/>
      <c r="AC1443" s="2"/>
      <c r="AD1443" s="2"/>
      <c r="AE1443" s="2"/>
      <c r="AF1443" s="2"/>
      <c r="AG1443" s="2"/>
      <c r="AH1443" s="2"/>
      <c r="AI1443" s="2"/>
    </row>
    <row r="1444" spans="1:35" x14ac:dyDescent="0.15">
      <c r="A1444" t="s">
        <v>1479</v>
      </c>
      <c r="B1444" s="2"/>
      <c r="C1444" s="2"/>
      <c r="D1444" s="2"/>
      <c r="E1444" s="2"/>
      <c r="F1444" s="2"/>
      <c r="G1444" s="2"/>
      <c r="H1444" s="2"/>
      <c r="I1444" s="2"/>
      <c r="J1444" s="2"/>
      <c r="K1444" s="2"/>
      <c r="L1444" s="2"/>
      <c r="M1444" s="2"/>
      <c r="N1444" s="2"/>
      <c r="O1444" s="2"/>
      <c r="P1444" s="2"/>
      <c r="Q1444" s="2"/>
      <c r="R1444" s="2"/>
      <c r="S1444" s="2"/>
      <c r="T1444" s="2"/>
      <c r="U1444" s="2"/>
      <c r="V1444" s="2"/>
      <c r="W1444" s="2"/>
      <c r="X1444" s="2"/>
      <c r="Y1444" s="2"/>
      <c r="Z1444" s="2"/>
      <c r="AA1444" s="2"/>
      <c r="AB1444" s="2"/>
      <c r="AC1444" s="2"/>
      <c r="AD1444" s="2"/>
      <c r="AE1444" s="2"/>
      <c r="AF1444" s="2"/>
      <c r="AG1444" s="2"/>
      <c r="AH1444" s="2"/>
      <c r="AI1444" s="2"/>
    </row>
    <row r="1445" spans="1:35" x14ac:dyDescent="0.15">
      <c r="A1445" t="s">
        <v>1480</v>
      </c>
      <c r="B1445" s="2"/>
      <c r="C1445" s="2"/>
      <c r="D1445" s="2"/>
      <c r="E1445" s="2"/>
      <c r="F1445" s="2"/>
      <c r="G1445" s="2"/>
      <c r="H1445" s="2"/>
      <c r="I1445" s="2"/>
      <c r="J1445" s="2"/>
      <c r="K1445" s="2"/>
      <c r="L1445" s="2"/>
      <c r="M1445" s="2"/>
      <c r="N1445" s="2"/>
      <c r="O1445" s="2"/>
      <c r="P1445" s="2"/>
      <c r="Q1445" s="2"/>
      <c r="R1445" s="2"/>
      <c r="S1445" s="2"/>
      <c r="T1445" s="2"/>
      <c r="U1445" s="2"/>
      <c r="V1445" s="2"/>
      <c r="W1445" s="2"/>
      <c r="X1445" s="2"/>
      <c r="Y1445" s="2"/>
      <c r="Z1445" s="2"/>
      <c r="AA1445" s="2"/>
      <c r="AB1445" s="2"/>
      <c r="AC1445" s="2"/>
      <c r="AD1445" s="2"/>
      <c r="AE1445" s="2"/>
      <c r="AF1445" s="2"/>
      <c r="AG1445" s="2"/>
      <c r="AH1445" s="2"/>
      <c r="AI1445" s="2"/>
    </row>
    <row r="1446" spans="1:35" x14ac:dyDescent="0.15">
      <c r="A1446" t="s">
        <v>1481</v>
      </c>
      <c r="B1446" s="2"/>
      <c r="C1446" s="2"/>
      <c r="D1446" s="2"/>
      <c r="E1446" s="2"/>
      <c r="F1446" s="2"/>
      <c r="G1446" s="2"/>
      <c r="H1446" s="2"/>
      <c r="I1446" s="2"/>
      <c r="J1446" s="2"/>
      <c r="K1446" s="2"/>
      <c r="L1446" s="2"/>
      <c r="M1446" s="2"/>
      <c r="N1446" s="2"/>
      <c r="O1446" s="2"/>
      <c r="P1446" s="2"/>
      <c r="Q1446" s="2"/>
      <c r="R1446" s="2"/>
      <c r="S1446" s="2"/>
      <c r="T1446" s="2"/>
      <c r="U1446" s="2"/>
      <c r="V1446" s="2"/>
      <c r="W1446" s="2"/>
      <c r="X1446" s="2"/>
      <c r="Y1446" s="2"/>
      <c r="Z1446" s="2"/>
      <c r="AA1446" s="2"/>
      <c r="AB1446" s="2"/>
      <c r="AC1446" s="2"/>
      <c r="AD1446" s="2"/>
      <c r="AE1446" s="2"/>
      <c r="AF1446" s="2"/>
      <c r="AG1446" s="2"/>
      <c r="AH1446" s="2"/>
      <c r="AI1446" s="2"/>
    </row>
    <row r="1447" spans="1:35" x14ac:dyDescent="0.15">
      <c r="A1447" t="s">
        <v>1482</v>
      </c>
      <c r="B1447" s="2"/>
      <c r="C1447" s="2"/>
      <c r="D1447" s="2"/>
      <c r="E1447" s="2"/>
      <c r="F1447" s="2"/>
      <c r="G1447" s="2"/>
      <c r="H1447" s="2"/>
      <c r="I1447" s="2"/>
      <c r="J1447" s="2"/>
      <c r="K1447" s="2"/>
      <c r="L1447" s="2"/>
      <c r="M1447" s="2"/>
      <c r="N1447" s="2"/>
      <c r="O1447" s="2"/>
      <c r="P1447" s="2"/>
      <c r="Q1447" s="2"/>
      <c r="R1447" s="2"/>
      <c r="S1447" s="2"/>
      <c r="T1447" s="2"/>
      <c r="U1447" s="2"/>
      <c r="V1447" s="2"/>
      <c r="W1447" s="2"/>
      <c r="X1447" s="2"/>
      <c r="Y1447" s="2"/>
      <c r="Z1447" s="2"/>
      <c r="AA1447" s="2"/>
      <c r="AB1447" s="2"/>
      <c r="AC1447" s="2"/>
      <c r="AD1447" s="2"/>
      <c r="AE1447" s="2"/>
      <c r="AF1447" s="2"/>
      <c r="AG1447" s="2"/>
      <c r="AH1447" s="2"/>
      <c r="AI1447" s="2"/>
    </row>
    <row r="1448" spans="1:35" x14ac:dyDescent="0.15">
      <c r="A1448" t="s">
        <v>1483</v>
      </c>
      <c r="B1448" s="2"/>
      <c r="C1448" s="2"/>
      <c r="D1448" s="2"/>
      <c r="E1448" s="2"/>
      <c r="F1448" s="2"/>
      <c r="G1448" s="2"/>
      <c r="H1448" s="2"/>
      <c r="I1448" s="2"/>
      <c r="J1448" s="2"/>
      <c r="K1448" s="2"/>
      <c r="L1448" s="2"/>
      <c r="M1448" s="2"/>
      <c r="N1448" s="2"/>
      <c r="O1448" s="2"/>
      <c r="P1448" s="2"/>
      <c r="Q1448" s="2"/>
      <c r="R1448" s="2"/>
      <c r="S1448" s="2"/>
      <c r="T1448" s="2"/>
      <c r="U1448" s="2"/>
      <c r="V1448" s="2"/>
      <c r="W1448" s="2"/>
      <c r="X1448" s="2"/>
      <c r="Y1448" s="2"/>
      <c r="Z1448" s="2"/>
      <c r="AA1448" s="2"/>
      <c r="AB1448" s="2"/>
      <c r="AC1448" s="2"/>
      <c r="AD1448" s="2"/>
      <c r="AE1448" s="2"/>
      <c r="AF1448" s="2"/>
      <c r="AG1448" s="2"/>
      <c r="AH1448" s="2"/>
      <c r="AI1448" s="2"/>
    </row>
    <row r="1449" spans="1:35" x14ac:dyDescent="0.15">
      <c r="A1449" t="s">
        <v>1484</v>
      </c>
      <c r="B1449" s="2"/>
      <c r="C1449" s="2"/>
      <c r="D1449" s="2"/>
      <c r="E1449" s="2"/>
      <c r="F1449" s="2"/>
      <c r="G1449" s="2"/>
      <c r="H1449" s="2"/>
      <c r="I1449" s="2"/>
      <c r="J1449" s="2"/>
      <c r="K1449" s="2"/>
      <c r="L1449" s="2"/>
      <c r="M1449" s="2"/>
      <c r="N1449" s="2"/>
      <c r="O1449" s="2"/>
      <c r="P1449" s="2"/>
      <c r="Q1449" s="2"/>
      <c r="R1449" s="2"/>
      <c r="S1449" s="2"/>
      <c r="T1449" s="2"/>
      <c r="U1449" s="2"/>
      <c r="V1449" s="2"/>
      <c r="W1449" s="2"/>
      <c r="X1449" s="2"/>
      <c r="Y1449" s="2"/>
      <c r="Z1449" s="2"/>
      <c r="AA1449" s="2"/>
      <c r="AB1449" s="2"/>
      <c r="AC1449" s="2"/>
      <c r="AD1449" s="2"/>
      <c r="AE1449" s="2"/>
      <c r="AF1449" s="2"/>
      <c r="AG1449" s="2"/>
      <c r="AH1449" s="2"/>
      <c r="AI1449" s="2"/>
    </row>
    <row r="1450" spans="1:35" x14ac:dyDescent="0.15">
      <c r="A1450" t="s">
        <v>1485</v>
      </c>
      <c r="B1450" s="2"/>
      <c r="C1450" s="2"/>
      <c r="D1450" s="2"/>
      <c r="E1450" s="2"/>
      <c r="F1450" s="2"/>
      <c r="G1450" s="2"/>
      <c r="H1450" s="2"/>
      <c r="I1450" s="2"/>
      <c r="J1450" s="2"/>
      <c r="K1450" s="2"/>
      <c r="L1450" s="2"/>
      <c r="M1450" s="2"/>
      <c r="N1450" s="2"/>
      <c r="O1450" s="2"/>
      <c r="P1450" s="2"/>
      <c r="Q1450" s="2"/>
      <c r="R1450" s="2"/>
      <c r="S1450" s="2"/>
      <c r="T1450" s="2"/>
      <c r="U1450" s="2"/>
      <c r="V1450" s="2"/>
      <c r="W1450" s="2"/>
      <c r="X1450" s="2"/>
      <c r="Y1450" s="2"/>
      <c r="Z1450" s="2"/>
      <c r="AA1450" s="2"/>
      <c r="AB1450" s="2"/>
      <c r="AC1450" s="2"/>
      <c r="AD1450" s="2"/>
      <c r="AE1450" s="2"/>
      <c r="AF1450" s="2"/>
      <c r="AG1450" s="2"/>
      <c r="AH1450" s="2"/>
      <c r="AI1450" s="2"/>
    </row>
    <row r="1451" spans="1:35" x14ac:dyDescent="0.15">
      <c r="A1451" t="s">
        <v>1486</v>
      </c>
      <c r="B1451" s="2"/>
      <c r="C1451" s="2"/>
      <c r="D1451" s="2"/>
      <c r="E1451" s="2"/>
      <c r="F1451" s="2"/>
      <c r="G1451" s="2"/>
      <c r="H1451" s="2"/>
      <c r="I1451" s="2"/>
      <c r="J1451" s="2"/>
      <c r="K1451" s="2"/>
      <c r="L1451" s="2"/>
      <c r="M1451" s="2"/>
      <c r="N1451" s="2"/>
      <c r="O1451" s="2"/>
      <c r="P1451" s="2"/>
      <c r="Q1451" s="2"/>
      <c r="R1451" s="2"/>
      <c r="S1451" s="2"/>
      <c r="T1451" s="2"/>
      <c r="U1451" s="2"/>
      <c r="V1451" s="2"/>
      <c r="W1451" s="2"/>
      <c r="X1451" s="2"/>
      <c r="Y1451" s="2"/>
      <c r="Z1451" s="2"/>
      <c r="AA1451" s="2"/>
      <c r="AB1451" s="2"/>
      <c r="AC1451" s="2"/>
      <c r="AD1451" s="2"/>
      <c r="AE1451" s="2"/>
      <c r="AF1451" s="2"/>
      <c r="AG1451" s="2"/>
      <c r="AH1451" s="2"/>
      <c r="AI1451" s="2"/>
    </row>
    <row r="1452" spans="1:35" x14ac:dyDescent="0.15">
      <c r="A1452" t="s">
        <v>1487</v>
      </c>
      <c r="B1452" s="2"/>
      <c r="C1452" s="2"/>
      <c r="D1452" s="2"/>
      <c r="E1452" s="2"/>
      <c r="F1452" s="2"/>
      <c r="G1452" s="2"/>
      <c r="H1452" s="2"/>
      <c r="I1452" s="2"/>
      <c r="J1452" s="2"/>
      <c r="K1452" s="2"/>
      <c r="L1452" s="2"/>
      <c r="M1452" s="2"/>
      <c r="N1452" s="2"/>
      <c r="O1452" s="2"/>
      <c r="P1452" s="2"/>
      <c r="Q1452" s="2"/>
      <c r="R1452" s="2"/>
      <c r="S1452" s="2"/>
      <c r="T1452" s="2"/>
      <c r="U1452" s="2"/>
      <c r="V1452" s="2"/>
      <c r="W1452" s="2"/>
      <c r="X1452" s="2"/>
      <c r="Y1452" s="2"/>
      <c r="Z1452" s="2"/>
      <c r="AA1452" s="2"/>
      <c r="AB1452" s="2"/>
      <c r="AC1452" s="2"/>
      <c r="AD1452" s="2"/>
      <c r="AE1452" s="2"/>
      <c r="AF1452" s="2"/>
      <c r="AG1452" s="2"/>
      <c r="AH1452" s="2"/>
      <c r="AI1452" s="2"/>
    </row>
    <row r="1453" spans="1:35" x14ac:dyDescent="0.15">
      <c r="A1453" t="s">
        <v>1488</v>
      </c>
      <c r="B1453" s="2"/>
      <c r="C1453" s="2"/>
      <c r="D1453" s="2"/>
      <c r="E1453" s="2"/>
      <c r="F1453" s="2"/>
      <c r="G1453" s="2"/>
      <c r="H1453" s="2"/>
      <c r="I1453" s="2"/>
      <c r="J1453" s="2"/>
      <c r="K1453" s="2"/>
      <c r="L1453" s="2"/>
      <c r="M1453" s="2"/>
      <c r="N1453" s="2"/>
      <c r="O1453" s="2"/>
      <c r="P1453" s="2"/>
      <c r="Q1453" s="2"/>
      <c r="R1453" s="2"/>
      <c r="S1453" s="2"/>
      <c r="T1453" s="2"/>
      <c r="U1453" s="2"/>
      <c r="V1453" s="2"/>
      <c r="W1453" s="2"/>
      <c r="X1453" s="2"/>
      <c r="Y1453" s="2"/>
      <c r="Z1453" s="2"/>
      <c r="AA1453" s="2"/>
      <c r="AB1453" s="2"/>
      <c r="AC1453" s="2"/>
      <c r="AD1453" s="2"/>
      <c r="AE1453" s="2"/>
      <c r="AF1453" s="2"/>
      <c r="AG1453" s="2"/>
      <c r="AH1453" s="2"/>
      <c r="AI1453" s="2"/>
    </row>
    <row r="1454" spans="1:35" x14ac:dyDescent="0.15">
      <c r="A1454" t="s">
        <v>1489</v>
      </c>
      <c r="B1454" s="2"/>
      <c r="C1454" s="2"/>
      <c r="D1454" s="2"/>
      <c r="E1454" s="2"/>
      <c r="F1454" s="2"/>
      <c r="G1454" s="2"/>
      <c r="H1454" s="2"/>
      <c r="I1454" s="2"/>
      <c r="J1454" s="2"/>
      <c r="K1454" s="2"/>
      <c r="L1454" s="2"/>
      <c r="M1454" s="2"/>
      <c r="N1454" s="2"/>
      <c r="O1454" s="2"/>
      <c r="P1454" s="2"/>
      <c r="Q1454" s="2"/>
      <c r="R1454" s="2"/>
      <c r="S1454" s="2"/>
      <c r="T1454" s="2"/>
      <c r="U1454" s="2"/>
      <c r="V1454" s="2"/>
      <c r="W1454" s="2"/>
      <c r="X1454" s="2"/>
      <c r="Y1454" s="2"/>
      <c r="Z1454" s="2"/>
      <c r="AA1454" s="2"/>
      <c r="AB1454" s="2"/>
      <c r="AC1454" s="2"/>
      <c r="AD1454" s="2"/>
      <c r="AE1454" s="2"/>
      <c r="AF1454" s="2"/>
      <c r="AG1454" s="2"/>
      <c r="AH1454" s="2"/>
      <c r="AI1454" s="2"/>
    </row>
    <row r="1455" spans="1:35" x14ac:dyDescent="0.15">
      <c r="A1455" t="s">
        <v>1490</v>
      </c>
      <c r="B1455" s="2"/>
      <c r="C1455" s="2"/>
      <c r="D1455" s="2"/>
      <c r="E1455" s="2"/>
      <c r="F1455" s="2"/>
      <c r="G1455" s="2"/>
      <c r="H1455" s="2"/>
      <c r="I1455" s="2"/>
      <c r="J1455" s="2"/>
      <c r="K1455" s="2"/>
      <c r="L1455" s="2"/>
      <c r="M1455" s="2"/>
      <c r="N1455" s="2"/>
      <c r="O1455" s="2"/>
      <c r="P1455" s="2"/>
      <c r="Q1455" s="2"/>
      <c r="R1455" s="2"/>
      <c r="S1455" s="2"/>
      <c r="T1455" s="2"/>
      <c r="U1455" s="2"/>
      <c r="V1455" s="2"/>
      <c r="W1455" s="2"/>
      <c r="X1455" s="2"/>
      <c r="Y1455" s="2"/>
      <c r="Z1455" s="2"/>
      <c r="AA1455" s="2"/>
      <c r="AB1455" s="2"/>
      <c r="AC1455" s="2"/>
      <c r="AD1455" s="2"/>
      <c r="AE1455" s="2"/>
      <c r="AF1455" s="2"/>
      <c r="AG1455" s="2"/>
      <c r="AH1455" s="2"/>
      <c r="AI1455" s="2"/>
    </row>
    <row r="1456" spans="1:35" x14ac:dyDescent="0.15">
      <c r="A1456" t="s">
        <v>1491</v>
      </c>
      <c r="B1456" s="2"/>
      <c r="C1456" s="2"/>
      <c r="D1456" s="2"/>
      <c r="E1456" s="2"/>
      <c r="F1456" s="2"/>
      <c r="G1456" s="2"/>
      <c r="H1456" s="2"/>
      <c r="I1456" s="2"/>
      <c r="J1456" s="2"/>
      <c r="K1456" s="2"/>
      <c r="L1456" s="2"/>
      <c r="M1456" s="2"/>
      <c r="N1456" s="2"/>
      <c r="O1456" s="2"/>
      <c r="P1456" s="2"/>
      <c r="Q1456" s="2"/>
      <c r="R1456" s="2"/>
      <c r="S1456" s="2"/>
      <c r="T1456" s="2"/>
      <c r="U1456" s="2"/>
      <c r="V1456" s="2"/>
      <c r="W1456" s="2"/>
      <c r="X1456" s="2"/>
      <c r="Y1456" s="2"/>
      <c r="Z1456" s="2"/>
      <c r="AA1456" s="2"/>
      <c r="AB1456" s="2"/>
      <c r="AC1456" s="2"/>
      <c r="AD1456" s="2"/>
      <c r="AE1456" s="2"/>
      <c r="AF1456" s="2"/>
      <c r="AG1456" s="2"/>
      <c r="AH1456" s="2"/>
      <c r="AI1456" s="2"/>
    </row>
    <row r="1457" spans="1:35" x14ac:dyDescent="0.15">
      <c r="A1457" t="s">
        <v>1492</v>
      </c>
      <c r="B1457" s="2"/>
      <c r="C1457" s="2"/>
      <c r="D1457" s="2"/>
      <c r="E1457" s="2"/>
      <c r="F1457" s="2"/>
      <c r="G1457" s="2"/>
      <c r="H1457" s="2"/>
      <c r="I1457" s="2"/>
      <c r="J1457" s="2"/>
      <c r="K1457" s="2"/>
      <c r="L1457" s="2"/>
      <c r="M1457" s="2"/>
      <c r="N1457" s="2"/>
      <c r="O1457" s="2"/>
      <c r="P1457" s="2"/>
      <c r="Q1457" s="2"/>
      <c r="R1457" s="2"/>
      <c r="S1457" s="2"/>
      <c r="T1457" s="2"/>
      <c r="U1457" s="2"/>
      <c r="V1457" s="2"/>
      <c r="W1457" s="2"/>
      <c r="X1457" s="2"/>
      <c r="Y1457" s="2"/>
      <c r="Z1457" s="2"/>
      <c r="AA1457" s="2"/>
      <c r="AB1457" s="2"/>
      <c r="AC1457" s="2"/>
      <c r="AD1457" s="2"/>
      <c r="AE1457" s="2"/>
      <c r="AF1457" s="2"/>
      <c r="AG1457" s="2"/>
      <c r="AH1457" s="2"/>
      <c r="AI1457" s="2"/>
    </row>
    <row r="1458" spans="1:35" x14ac:dyDescent="0.15">
      <c r="A1458" t="s">
        <v>1493</v>
      </c>
      <c r="B1458" s="2"/>
      <c r="C1458" s="2"/>
      <c r="D1458" s="2"/>
      <c r="E1458" s="2"/>
      <c r="F1458" s="2"/>
      <c r="G1458" s="2"/>
      <c r="H1458" s="2"/>
      <c r="I1458" s="2"/>
      <c r="J1458" s="2"/>
      <c r="K1458" s="2"/>
      <c r="L1458" s="2"/>
      <c r="M1458" s="2"/>
      <c r="N1458" s="2"/>
      <c r="O1458" s="2"/>
      <c r="P1458" s="2"/>
      <c r="Q1458" s="2"/>
      <c r="R1458" s="2"/>
      <c r="S1458" s="2"/>
      <c r="T1458" s="2"/>
      <c r="U1458" s="2"/>
      <c r="V1458" s="2"/>
      <c r="W1458" s="2"/>
      <c r="X1458" s="2"/>
      <c r="Y1458" s="2"/>
      <c r="Z1458" s="2"/>
      <c r="AA1458" s="2"/>
      <c r="AB1458" s="2"/>
      <c r="AC1458" s="2"/>
      <c r="AD1458" s="2"/>
      <c r="AE1458" s="2"/>
      <c r="AF1458" s="2"/>
      <c r="AG1458" s="2"/>
      <c r="AH1458" s="2"/>
      <c r="AI1458" s="2"/>
    </row>
    <row r="1459" spans="1:35" x14ac:dyDescent="0.15">
      <c r="A1459" t="s">
        <v>1494</v>
      </c>
      <c r="B1459" s="2"/>
      <c r="C1459" s="2"/>
      <c r="D1459" s="2"/>
      <c r="E1459" s="2"/>
      <c r="F1459" s="2"/>
      <c r="G1459" s="2"/>
      <c r="H1459" s="2"/>
      <c r="I1459" s="2"/>
      <c r="J1459" s="2"/>
      <c r="K1459" s="2"/>
      <c r="L1459" s="2"/>
      <c r="M1459" s="2"/>
      <c r="N1459" s="2"/>
      <c r="O1459" s="2"/>
      <c r="P1459" s="2"/>
      <c r="Q1459" s="2"/>
      <c r="R1459" s="2"/>
      <c r="S1459" s="2"/>
      <c r="T1459" s="2"/>
      <c r="U1459" s="2"/>
      <c r="V1459" s="2"/>
      <c r="W1459" s="2"/>
      <c r="X1459" s="2"/>
      <c r="Y1459" s="2"/>
      <c r="Z1459" s="2"/>
      <c r="AA1459" s="2"/>
      <c r="AB1459" s="2"/>
      <c r="AC1459" s="2"/>
      <c r="AD1459" s="2"/>
      <c r="AE1459" s="2"/>
      <c r="AF1459" s="2"/>
      <c r="AG1459" s="2"/>
      <c r="AH1459" s="2"/>
      <c r="AI1459" s="2"/>
    </row>
    <row r="1460" spans="1:35" x14ac:dyDescent="0.15">
      <c r="A1460" t="s">
        <v>1495</v>
      </c>
      <c r="B1460" s="2"/>
      <c r="C1460" s="2"/>
      <c r="D1460" s="2"/>
      <c r="E1460" s="2"/>
      <c r="F1460" s="2"/>
      <c r="G1460" s="2"/>
      <c r="H1460" s="2"/>
      <c r="I1460" s="2"/>
      <c r="J1460" s="2"/>
      <c r="K1460" s="2"/>
      <c r="L1460" s="2"/>
      <c r="M1460" s="2"/>
      <c r="N1460" s="2"/>
      <c r="O1460" s="2"/>
      <c r="P1460" s="2"/>
      <c r="Q1460" s="2"/>
      <c r="R1460" s="2"/>
      <c r="S1460" s="2"/>
      <c r="T1460" s="2"/>
      <c r="U1460" s="2"/>
      <c r="V1460" s="2"/>
      <c r="W1460" s="2"/>
      <c r="X1460" s="2"/>
      <c r="Y1460" s="2"/>
      <c r="Z1460" s="2"/>
      <c r="AA1460" s="2"/>
      <c r="AB1460" s="2"/>
      <c r="AC1460" s="2"/>
      <c r="AD1460" s="2"/>
      <c r="AE1460" s="2"/>
      <c r="AF1460" s="2"/>
      <c r="AG1460" s="2"/>
      <c r="AH1460" s="2"/>
      <c r="AI1460" s="2"/>
    </row>
    <row r="1461" spans="1:35" x14ac:dyDescent="0.15">
      <c r="A1461" t="s">
        <v>1496</v>
      </c>
      <c r="B1461" s="2"/>
      <c r="C1461" s="2"/>
      <c r="D1461" s="2"/>
      <c r="E1461" s="2"/>
      <c r="F1461" s="2"/>
      <c r="G1461" s="2"/>
      <c r="H1461" s="2"/>
      <c r="I1461" s="2"/>
      <c r="J1461" s="2"/>
      <c r="K1461" s="2"/>
      <c r="L1461" s="2"/>
      <c r="M1461" s="2"/>
      <c r="N1461" s="2"/>
      <c r="O1461" s="2"/>
      <c r="P1461" s="2"/>
      <c r="Q1461" s="2"/>
      <c r="R1461" s="2"/>
      <c r="S1461" s="2"/>
      <c r="T1461" s="2"/>
      <c r="U1461" s="2"/>
      <c r="V1461" s="2"/>
      <c r="W1461" s="2"/>
      <c r="X1461" s="2"/>
      <c r="Y1461" s="2"/>
      <c r="Z1461" s="2"/>
      <c r="AA1461" s="2"/>
      <c r="AB1461" s="2"/>
      <c r="AC1461" s="2"/>
      <c r="AD1461" s="2"/>
      <c r="AE1461" s="2"/>
      <c r="AF1461" s="2"/>
      <c r="AG1461" s="2"/>
      <c r="AH1461" s="2"/>
      <c r="AI1461" s="2"/>
    </row>
    <row r="1462" spans="1:35" x14ac:dyDescent="0.15">
      <c r="A1462" t="s">
        <v>1497</v>
      </c>
      <c r="B1462" s="2"/>
      <c r="C1462" s="2"/>
      <c r="D1462" s="2"/>
      <c r="E1462" s="2"/>
      <c r="F1462" s="2"/>
      <c r="G1462" s="2"/>
      <c r="H1462" s="2"/>
      <c r="I1462" s="2"/>
      <c r="J1462" s="2"/>
      <c r="K1462" s="2"/>
      <c r="L1462" s="2"/>
      <c r="M1462" s="2"/>
      <c r="N1462" s="2"/>
      <c r="O1462" s="2"/>
      <c r="P1462" s="2"/>
      <c r="Q1462" s="2"/>
      <c r="R1462" s="2"/>
      <c r="S1462" s="2"/>
      <c r="T1462" s="2"/>
      <c r="U1462" s="2"/>
      <c r="V1462" s="2"/>
      <c r="W1462" s="2"/>
      <c r="X1462" s="2"/>
      <c r="Y1462" s="2"/>
      <c r="Z1462" s="2"/>
      <c r="AA1462" s="2"/>
      <c r="AB1462" s="2"/>
      <c r="AC1462" s="2"/>
      <c r="AD1462" s="2"/>
      <c r="AE1462" s="2"/>
      <c r="AF1462" s="2"/>
      <c r="AG1462" s="2"/>
      <c r="AH1462" s="2"/>
      <c r="AI1462" s="2"/>
    </row>
    <row r="1463" spans="1:35" x14ac:dyDescent="0.15">
      <c r="A1463" t="s">
        <v>1498</v>
      </c>
      <c r="B1463" s="2"/>
      <c r="C1463" s="2"/>
      <c r="D1463" s="2"/>
      <c r="E1463" s="2"/>
      <c r="F1463" s="2"/>
      <c r="G1463" s="2"/>
      <c r="H1463" s="2"/>
      <c r="I1463" s="2"/>
      <c r="J1463" s="2"/>
      <c r="K1463" s="2"/>
      <c r="L1463" s="2"/>
      <c r="M1463" s="2"/>
      <c r="N1463" s="2"/>
      <c r="O1463" s="2"/>
      <c r="P1463" s="2"/>
      <c r="Q1463" s="2"/>
      <c r="R1463" s="2"/>
      <c r="S1463" s="2"/>
      <c r="T1463" s="2"/>
      <c r="U1463" s="2"/>
      <c r="V1463" s="2"/>
      <c r="W1463" s="2"/>
      <c r="X1463" s="2"/>
      <c r="Y1463" s="2"/>
      <c r="Z1463" s="2"/>
      <c r="AA1463" s="2"/>
      <c r="AB1463" s="2"/>
      <c r="AC1463" s="2"/>
      <c r="AD1463" s="2"/>
      <c r="AE1463" s="2"/>
      <c r="AF1463" s="2"/>
      <c r="AG1463" s="2"/>
      <c r="AH1463" s="2"/>
      <c r="AI1463" s="2"/>
    </row>
    <row r="1464" spans="1:35" x14ac:dyDescent="0.15">
      <c r="A1464" t="s">
        <v>1499</v>
      </c>
      <c r="B1464" s="2"/>
      <c r="C1464" s="2"/>
      <c r="D1464" s="2"/>
      <c r="E1464" s="2"/>
      <c r="F1464" s="2"/>
      <c r="G1464" s="2"/>
      <c r="H1464" s="2"/>
      <c r="I1464" s="2"/>
      <c r="J1464" s="2"/>
      <c r="K1464" s="2"/>
      <c r="L1464" s="2"/>
      <c r="M1464" s="2"/>
      <c r="N1464" s="2"/>
      <c r="O1464" s="2"/>
      <c r="P1464" s="2"/>
      <c r="Q1464" s="2"/>
      <c r="R1464" s="2"/>
      <c r="S1464" s="2"/>
      <c r="T1464" s="2"/>
      <c r="U1464" s="2"/>
      <c r="V1464" s="2"/>
      <c r="W1464" s="2"/>
      <c r="X1464" s="2"/>
      <c r="Y1464" s="2"/>
      <c r="Z1464" s="2"/>
      <c r="AA1464" s="2"/>
      <c r="AB1464" s="2"/>
      <c r="AC1464" s="2"/>
      <c r="AD1464" s="2"/>
      <c r="AE1464" s="2"/>
      <c r="AF1464" s="2"/>
      <c r="AG1464" s="2"/>
      <c r="AH1464" s="2"/>
      <c r="AI1464" s="2"/>
    </row>
    <row r="1465" spans="1:35" x14ac:dyDescent="0.15">
      <c r="A1465" t="s">
        <v>1500</v>
      </c>
      <c r="B1465" s="2"/>
      <c r="C1465" s="2"/>
      <c r="D1465" s="2"/>
      <c r="E1465" s="2"/>
      <c r="F1465" s="2"/>
      <c r="G1465" s="2"/>
      <c r="H1465" s="2"/>
      <c r="I1465" s="2"/>
      <c r="J1465" s="2"/>
      <c r="K1465" s="2"/>
      <c r="L1465" s="2"/>
      <c r="M1465" s="2"/>
      <c r="N1465" s="2"/>
      <c r="O1465" s="2"/>
      <c r="P1465" s="2"/>
      <c r="Q1465" s="2"/>
      <c r="R1465" s="2"/>
      <c r="S1465" s="2"/>
      <c r="T1465" s="2"/>
      <c r="U1465" s="2"/>
      <c r="V1465" s="2"/>
      <c r="W1465" s="2"/>
      <c r="X1465" s="2"/>
      <c r="Y1465" s="2"/>
      <c r="Z1465" s="2"/>
      <c r="AA1465" s="2"/>
      <c r="AB1465" s="2"/>
      <c r="AC1465" s="2"/>
      <c r="AD1465" s="2"/>
      <c r="AE1465" s="2"/>
      <c r="AF1465" s="2"/>
      <c r="AG1465" s="2"/>
      <c r="AH1465" s="2"/>
      <c r="AI1465" s="2"/>
    </row>
    <row r="1466" spans="1:35" x14ac:dyDescent="0.15">
      <c r="A1466" t="s">
        <v>1501</v>
      </c>
      <c r="B1466" s="2"/>
      <c r="C1466" s="2"/>
      <c r="D1466" s="2"/>
      <c r="E1466" s="2"/>
      <c r="F1466" s="2"/>
      <c r="G1466" s="2"/>
      <c r="H1466" s="2"/>
      <c r="I1466" s="2"/>
      <c r="J1466" s="2"/>
      <c r="K1466" s="2"/>
      <c r="L1466" s="2"/>
      <c r="M1466" s="2"/>
      <c r="N1466" s="2"/>
      <c r="O1466" s="2"/>
      <c r="P1466" s="2"/>
      <c r="Q1466" s="2"/>
      <c r="R1466" s="2"/>
      <c r="S1466" s="2"/>
      <c r="T1466" s="2"/>
      <c r="U1466" s="2"/>
      <c r="V1466" s="2"/>
      <c r="W1466" s="2"/>
      <c r="X1466" s="2"/>
      <c r="Y1466" s="2"/>
      <c r="Z1466" s="2"/>
      <c r="AA1466" s="2"/>
      <c r="AB1466" s="2"/>
      <c r="AC1466" s="2"/>
      <c r="AD1466" s="2"/>
      <c r="AE1466" s="2"/>
      <c r="AF1466" s="2"/>
      <c r="AG1466" s="2"/>
      <c r="AH1466" s="2"/>
      <c r="AI1466" s="2"/>
    </row>
    <row r="1467" spans="1:35" x14ac:dyDescent="0.15">
      <c r="A1467" t="s">
        <v>1502</v>
      </c>
      <c r="B1467" s="2"/>
      <c r="C1467" s="2"/>
      <c r="D1467" s="2"/>
      <c r="E1467" s="2"/>
      <c r="F1467" s="2"/>
      <c r="G1467" s="2"/>
      <c r="H1467" s="2"/>
      <c r="I1467" s="2"/>
      <c r="J1467" s="2"/>
      <c r="K1467" s="2"/>
      <c r="L1467" s="2"/>
      <c r="M1467" s="2"/>
      <c r="N1467" s="2"/>
      <c r="O1467" s="2"/>
      <c r="P1467" s="2"/>
      <c r="Q1467" s="2"/>
      <c r="R1467" s="2"/>
      <c r="S1467" s="2"/>
      <c r="T1467" s="2"/>
      <c r="U1467" s="2"/>
      <c r="V1467" s="2"/>
      <c r="W1467" s="2"/>
      <c r="X1467" s="2"/>
      <c r="Y1467" s="2"/>
      <c r="Z1467" s="2"/>
      <c r="AA1467" s="2"/>
      <c r="AB1467" s="2"/>
      <c r="AC1467" s="2"/>
      <c r="AD1467" s="2"/>
      <c r="AE1467" s="2"/>
      <c r="AF1467" s="2"/>
      <c r="AG1467" s="2"/>
      <c r="AH1467" s="2"/>
      <c r="AI1467" s="2"/>
    </row>
    <row r="1468" spans="1:35" x14ac:dyDescent="0.15">
      <c r="A1468" t="s">
        <v>1503</v>
      </c>
      <c r="B1468" s="2"/>
      <c r="C1468" s="2"/>
      <c r="D1468" s="2"/>
      <c r="E1468" s="2"/>
      <c r="F1468" s="2"/>
      <c r="G1468" s="2"/>
      <c r="H1468" s="2"/>
      <c r="I1468" s="2"/>
      <c r="J1468" s="2"/>
      <c r="K1468" s="2"/>
      <c r="L1468" s="2"/>
      <c r="M1468" s="2"/>
      <c r="N1468" s="2"/>
      <c r="O1468" s="2"/>
      <c r="P1468" s="2"/>
      <c r="Q1468" s="2"/>
      <c r="R1468" s="2"/>
      <c r="S1468" s="2"/>
      <c r="T1468" s="2"/>
      <c r="U1468" s="2"/>
      <c r="V1468" s="2"/>
      <c r="W1468" s="2"/>
      <c r="X1468" s="2"/>
      <c r="Y1468" s="2"/>
      <c r="Z1468" s="2"/>
      <c r="AA1468" s="2"/>
      <c r="AB1468" s="2"/>
      <c r="AC1468" s="2"/>
      <c r="AD1468" s="2"/>
      <c r="AE1468" s="2"/>
      <c r="AF1468" s="2"/>
      <c r="AG1468" s="2"/>
      <c r="AH1468" s="2"/>
      <c r="AI1468" s="2"/>
    </row>
    <row r="1469" spans="1:35" x14ac:dyDescent="0.15">
      <c r="A1469" t="s">
        <v>1504</v>
      </c>
      <c r="B1469" s="2"/>
      <c r="C1469" s="2"/>
      <c r="D1469" s="2"/>
      <c r="E1469" s="2"/>
      <c r="F1469" s="2"/>
      <c r="G1469" s="2"/>
      <c r="H1469" s="2"/>
      <c r="I1469" s="2"/>
      <c r="J1469" s="2"/>
      <c r="K1469" s="2"/>
      <c r="L1469" s="2"/>
      <c r="M1469" s="2"/>
      <c r="N1469" s="2"/>
      <c r="O1469" s="2"/>
      <c r="P1469" s="2"/>
      <c r="Q1469" s="2"/>
      <c r="R1469" s="2"/>
      <c r="S1469" s="2"/>
      <c r="T1469" s="2"/>
      <c r="U1469" s="2"/>
      <c r="V1469" s="2"/>
      <c r="W1469" s="2"/>
      <c r="X1469" s="2"/>
      <c r="Y1469" s="2"/>
      <c r="Z1469" s="2"/>
      <c r="AA1469" s="2"/>
      <c r="AB1469" s="2"/>
      <c r="AC1469" s="2"/>
      <c r="AD1469" s="2"/>
      <c r="AE1469" s="2"/>
      <c r="AF1469" s="2"/>
      <c r="AG1469" s="2"/>
      <c r="AH1469" s="2"/>
      <c r="AI1469" s="2"/>
    </row>
    <row r="1470" spans="1:35" x14ac:dyDescent="0.15">
      <c r="A1470" t="s">
        <v>1505</v>
      </c>
      <c r="B1470" s="2"/>
      <c r="C1470" s="2"/>
      <c r="D1470" s="2"/>
      <c r="E1470" s="2"/>
      <c r="F1470" s="2"/>
      <c r="G1470" s="2"/>
      <c r="H1470" s="2"/>
      <c r="I1470" s="2"/>
      <c r="J1470" s="2"/>
      <c r="K1470" s="2"/>
      <c r="L1470" s="2"/>
      <c r="M1470" s="2"/>
      <c r="N1470" s="2"/>
      <c r="O1470" s="2"/>
      <c r="P1470" s="2"/>
      <c r="Q1470" s="2"/>
      <c r="R1470" s="2"/>
      <c r="S1470" s="2"/>
      <c r="T1470" s="2"/>
      <c r="U1470" s="2"/>
      <c r="V1470" s="2"/>
      <c r="W1470" s="2"/>
      <c r="X1470" s="2"/>
      <c r="Y1470" s="2"/>
      <c r="Z1470" s="2"/>
      <c r="AA1470" s="2"/>
      <c r="AB1470" s="2"/>
      <c r="AC1470" s="2"/>
      <c r="AD1470" s="2"/>
      <c r="AE1470" s="2"/>
      <c r="AF1470" s="2"/>
      <c r="AG1470" s="2"/>
      <c r="AH1470" s="2"/>
      <c r="AI1470" s="2"/>
    </row>
    <row r="1471" spans="1:35" x14ac:dyDescent="0.15">
      <c r="A1471" t="s">
        <v>1506</v>
      </c>
      <c r="B1471" s="2"/>
      <c r="C1471" s="2"/>
      <c r="D1471" s="2"/>
      <c r="E1471" s="2"/>
      <c r="F1471" s="2"/>
      <c r="G1471" s="2"/>
      <c r="H1471" s="2"/>
      <c r="I1471" s="2"/>
      <c r="J1471" s="2"/>
      <c r="K1471" s="2"/>
      <c r="L1471" s="2"/>
      <c r="M1471" s="2"/>
      <c r="N1471" s="2"/>
      <c r="O1471" s="2"/>
      <c r="P1471" s="2"/>
      <c r="Q1471" s="2"/>
      <c r="R1471" s="2"/>
      <c r="S1471" s="2"/>
      <c r="T1471" s="2"/>
      <c r="U1471" s="2"/>
      <c r="V1471" s="2"/>
      <c r="W1471" s="2"/>
      <c r="X1471" s="2"/>
      <c r="Y1471" s="2"/>
      <c r="Z1471" s="2"/>
      <c r="AA1471" s="2"/>
      <c r="AB1471" s="2"/>
      <c r="AC1471" s="2"/>
      <c r="AD1471" s="2"/>
      <c r="AE1471" s="2"/>
      <c r="AF1471" s="2"/>
      <c r="AG1471" s="2"/>
      <c r="AH1471" s="2"/>
      <c r="AI1471" s="2"/>
    </row>
    <row r="1472" spans="1:35" x14ac:dyDescent="0.15">
      <c r="A1472" t="s">
        <v>1507</v>
      </c>
      <c r="B1472" s="2"/>
      <c r="C1472" s="2"/>
      <c r="D1472" s="2"/>
      <c r="E1472" s="2"/>
      <c r="F1472" s="2"/>
      <c r="G1472" s="2"/>
      <c r="H1472" s="2"/>
      <c r="I1472" s="2"/>
      <c r="J1472" s="2"/>
      <c r="K1472" s="2"/>
      <c r="L1472" s="2"/>
      <c r="M1472" s="2"/>
      <c r="N1472" s="2"/>
      <c r="O1472" s="2"/>
      <c r="P1472" s="2"/>
      <c r="Q1472" s="2"/>
      <c r="R1472" s="2"/>
      <c r="S1472" s="2"/>
      <c r="T1472" s="2"/>
      <c r="U1472" s="2"/>
      <c r="V1472" s="2"/>
      <c r="W1472" s="2"/>
      <c r="X1472" s="2"/>
      <c r="Y1472" s="2"/>
      <c r="Z1472" s="2"/>
      <c r="AA1472" s="2"/>
      <c r="AB1472" s="2"/>
      <c r="AC1472" s="2"/>
      <c r="AD1472" s="2"/>
      <c r="AE1472" s="2"/>
      <c r="AF1472" s="2"/>
      <c r="AG1472" s="2"/>
      <c r="AH1472" s="2"/>
      <c r="AI1472" s="2"/>
    </row>
    <row r="1473" spans="1:35" x14ac:dyDescent="0.15">
      <c r="A1473" t="s">
        <v>1508</v>
      </c>
      <c r="B1473" s="2"/>
      <c r="C1473" s="2"/>
      <c r="D1473" s="2"/>
      <c r="E1473" s="2"/>
      <c r="F1473" s="2"/>
      <c r="G1473" s="2"/>
      <c r="H1473" s="2"/>
      <c r="I1473" s="2"/>
      <c r="J1473" s="2"/>
      <c r="K1473" s="2"/>
      <c r="L1473" s="2"/>
      <c r="M1473" s="2"/>
      <c r="N1473" s="2"/>
      <c r="O1473" s="2"/>
      <c r="P1473" s="2"/>
      <c r="Q1473" s="2"/>
      <c r="R1473" s="2"/>
      <c r="S1473" s="2"/>
      <c r="T1473" s="2"/>
      <c r="U1473" s="2"/>
      <c r="V1473" s="2"/>
      <c r="W1473" s="2"/>
      <c r="X1473" s="2"/>
      <c r="Y1473" s="2"/>
      <c r="Z1473" s="2"/>
      <c r="AA1473" s="2"/>
      <c r="AB1473" s="2"/>
      <c r="AC1473" s="2"/>
      <c r="AD1473" s="2"/>
      <c r="AE1473" s="2"/>
      <c r="AF1473" s="2"/>
      <c r="AG1473" s="2"/>
      <c r="AH1473" s="2"/>
      <c r="AI1473" s="2"/>
    </row>
    <row r="1474" spans="1:35" x14ac:dyDescent="0.15">
      <c r="A1474" t="s">
        <v>1509</v>
      </c>
      <c r="B1474" s="2"/>
      <c r="C1474" s="2"/>
      <c r="D1474" s="2"/>
      <c r="E1474" s="2"/>
      <c r="F1474" s="2"/>
      <c r="G1474" s="2"/>
      <c r="H1474" s="2"/>
      <c r="I1474" s="2"/>
      <c r="J1474" s="2"/>
      <c r="K1474" s="2"/>
      <c r="L1474" s="2"/>
      <c r="M1474" s="2"/>
      <c r="N1474" s="2"/>
      <c r="O1474" s="2"/>
      <c r="P1474" s="2"/>
      <c r="Q1474" s="2"/>
      <c r="R1474" s="2"/>
      <c r="S1474" s="2"/>
      <c r="T1474" s="2"/>
      <c r="U1474" s="2"/>
      <c r="V1474" s="2"/>
      <c r="W1474" s="2"/>
      <c r="X1474" s="2"/>
      <c r="Y1474" s="2"/>
      <c r="Z1474" s="2"/>
      <c r="AA1474" s="2"/>
      <c r="AB1474" s="2"/>
      <c r="AC1474" s="2"/>
      <c r="AD1474" s="2"/>
      <c r="AE1474" s="2"/>
      <c r="AF1474" s="2"/>
      <c r="AG1474" s="2"/>
      <c r="AH1474" s="2"/>
      <c r="AI1474" s="2"/>
    </row>
    <row r="1475" spans="1:35" x14ac:dyDescent="0.15">
      <c r="A1475" t="s">
        <v>1510</v>
      </c>
      <c r="B1475" s="2"/>
      <c r="C1475" s="2"/>
      <c r="D1475" s="2"/>
      <c r="E1475" s="2"/>
      <c r="F1475" s="2"/>
      <c r="G1475" s="2"/>
      <c r="H1475" s="2"/>
      <c r="I1475" s="2"/>
      <c r="J1475" s="2"/>
      <c r="K1475" s="2"/>
      <c r="L1475" s="2"/>
      <c r="M1475" s="2"/>
      <c r="N1475" s="2"/>
      <c r="O1475" s="2"/>
      <c r="P1475" s="2"/>
      <c r="Q1475" s="2"/>
      <c r="R1475" s="2"/>
      <c r="S1475" s="2"/>
      <c r="T1475" s="2"/>
      <c r="U1475" s="2"/>
      <c r="V1475" s="2"/>
      <c r="W1475" s="2"/>
      <c r="X1475" s="2"/>
      <c r="Y1475" s="2"/>
      <c r="Z1475" s="2"/>
      <c r="AA1475" s="2"/>
      <c r="AB1475" s="2"/>
      <c r="AC1475" s="2"/>
      <c r="AD1475" s="2"/>
      <c r="AE1475" s="2"/>
      <c r="AF1475" s="2"/>
      <c r="AG1475" s="2"/>
      <c r="AH1475" s="2"/>
      <c r="AI1475" s="2"/>
    </row>
    <row r="1476" spans="1:35" x14ac:dyDescent="0.15">
      <c r="A1476" t="s">
        <v>1511</v>
      </c>
      <c r="B1476" s="2"/>
      <c r="C1476" s="2"/>
      <c r="D1476" s="2"/>
      <c r="E1476" s="2"/>
      <c r="F1476" s="2"/>
      <c r="G1476" s="2"/>
      <c r="H1476" s="2"/>
      <c r="I1476" s="2"/>
      <c r="J1476" s="2"/>
      <c r="K1476" s="2"/>
      <c r="L1476" s="2"/>
      <c r="M1476" s="2"/>
      <c r="N1476" s="2"/>
      <c r="O1476" s="2"/>
      <c r="P1476" s="2"/>
      <c r="Q1476" s="2"/>
      <c r="R1476" s="2"/>
      <c r="S1476" s="2"/>
      <c r="T1476" s="2"/>
      <c r="U1476" s="2"/>
      <c r="V1476" s="2"/>
      <c r="W1476" s="2"/>
      <c r="X1476" s="2"/>
      <c r="Y1476" s="2"/>
      <c r="Z1476" s="2"/>
      <c r="AA1476" s="2"/>
      <c r="AB1476" s="2"/>
      <c r="AC1476" s="2"/>
      <c r="AD1476" s="2"/>
      <c r="AE1476" s="2"/>
      <c r="AF1476" s="2"/>
      <c r="AG1476" s="2"/>
      <c r="AH1476" s="2"/>
      <c r="AI1476" s="2"/>
    </row>
    <row r="1477" spans="1:35" x14ac:dyDescent="0.15">
      <c r="A1477" t="s">
        <v>1512</v>
      </c>
      <c r="B1477" s="2"/>
      <c r="C1477" s="2"/>
      <c r="D1477" s="2"/>
      <c r="E1477" s="2"/>
      <c r="F1477" s="2"/>
      <c r="G1477" s="2"/>
      <c r="H1477" s="2"/>
      <c r="I1477" s="2"/>
      <c r="J1477" s="2"/>
      <c r="K1477" s="2"/>
      <c r="L1477" s="2"/>
      <c r="M1477" s="2"/>
      <c r="N1477" s="2"/>
      <c r="O1477" s="2"/>
      <c r="P1477" s="2"/>
      <c r="Q1477" s="2"/>
      <c r="R1477" s="2"/>
      <c r="S1477" s="2"/>
      <c r="T1477" s="2"/>
      <c r="U1477" s="2"/>
      <c r="V1477" s="2"/>
      <c r="W1477" s="2"/>
      <c r="X1477" s="2"/>
      <c r="Y1477" s="2"/>
      <c r="Z1477" s="2"/>
      <c r="AA1477" s="2"/>
      <c r="AB1477" s="2"/>
      <c r="AC1477" s="2"/>
      <c r="AD1477" s="2"/>
      <c r="AE1477" s="2"/>
      <c r="AF1477" s="2"/>
      <c r="AG1477" s="2"/>
      <c r="AH1477" s="2"/>
      <c r="AI1477" s="2"/>
    </row>
    <row r="1478" spans="1:35" x14ac:dyDescent="0.15">
      <c r="A1478" t="s">
        <v>1513</v>
      </c>
      <c r="B1478" s="2"/>
      <c r="C1478" s="2"/>
      <c r="D1478" s="2"/>
      <c r="E1478" s="2"/>
      <c r="F1478" s="2"/>
      <c r="G1478" s="2"/>
      <c r="H1478" s="2"/>
      <c r="I1478" s="2"/>
      <c r="J1478" s="2"/>
      <c r="K1478" s="2"/>
      <c r="L1478" s="2"/>
      <c r="M1478" s="2"/>
      <c r="N1478" s="2"/>
      <c r="O1478" s="2"/>
      <c r="P1478" s="2"/>
      <c r="Q1478" s="2"/>
      <c r="R1478" s="2"/>
      <c r="S1478" s="2"/>
      <c r="T1478" s="2"/>
      <c r="U1478" s="2"/>
      <c r="V1478" s="2"/>
      <c r="W1478" s="2"/>
      <c r="X1478" s="2"/>
      <c r="Y1478" s="2"/>
      <c r="Z1478" s="2"/>
      <c r="AA1478" s="2"/>
      <c r="AB1478" s="2"/>
      <c r="AC1478" s="2"/>
      <c r="AD1478" s="2"/>
      <c r="AE1478" s="2"/>
      <c r="AF1478" s="2"/>
      <c r="AG1478" s="2"/>
      <c r="AH1478" s="2"/>
      <c r="AI1478" s="2"/>
    </row>
    <row r="1479" spans="1:35" x14ac:dyDescent="0.15">
      <c r="A1479" t="s">
        <v>1514</v>
      </c>
      <c r="B1479" s="2"/>
      <c r="C1479" s="2"/>
      <c r="D1479" s="2"/>
      <c r="E1479" s="2"/>
      <c r="F1479" s="2"/>
      <c r="G1479" s="2"/>
      <c r="H1479" s="2"/>
      <c r="I1479" s="2"/>
      <c r="J1479" s="2"/>
      <c r="K1479" s="2"/>
      <c r="L1479" s="2"/>
      <c r="M1479" s="2"/>
      <c r="N1479" s="2"/>
      <c r="O1479" s="2"/>
      <c r="P1479" s="2"/>
      <c r="Q1479" s="2"/>
      <c r="R1479" s="2"/>
      <c r="S1479" s="2"/>
      <c r="T1479" s="2"/>
      <c r="U1479" s="2"/>
      <c r="V1479" s="2"/>
      <c r="W1479" s="2"/>
      <c r="X1479" s="2"/>
      <c r="Y1479" s="2"/>
      <c r="Z1479" s="2"/>
      <c r="AA1479" s="2"/>
      <c r="AB1479" s="2"/>
      <c r="AC1479" s="2"/>
      <c r="AD1479" s="2"/>
      <c r="AE1479" s="2"/>
      <c r="AF1479" s="2"/>
      <c r="AG1479" s="2"/>
      <c r="AH1479" s="2"/>
      <c r="AI1479" s="2"/>
    </row>
    <row r="1480" spans="1:35" x14ac:dyDescent="0.15">
      <c r="A1480" t="s">
        <v>1515</v>
      </c>
      <c r="B1480" s="2"/>
      <c r="C1480" s="2"/>
      <c r="D1480" s="2"/>
      <c r="E1480" s="2"/>
      <c r="F1480" s="2"/>
      <c r="G1480" s="2"/>
      <c r="H1480" s="2"/>
      <c r="I1480" s="2"/>
      <c r="J1480" s="2"/>
      <c r="K1480" s="2"/>
      <c r="L1480" s="2"/>
      <c r="M1480" s="2"/>
      <c r="N1480" s="2"/>
      <c r="O1480" s="2"/>
      <c r="P1480" s="2"/>
      <c r="Q1480" s="2"/>
      <c r="R1480" s="2"/>
      <c r="S1480" s="2"/>
      <c r="T1480" s="2"/>
      <c r="U1480" s="2"/>
      <c r="V1480" s="2"/>
      <c r="W1480" s="2"/>
      <c r="X1480" s="2"/>
      <c r="Y1480" s="2"/>
      <c r="Z1480" s="2"/>
      <c r="AA1480" s="2"/>
      <c r="AB1480" s="2"/>
      <c r="AC1480" s="2"/>
      <c r="AD1480" s="2"/>
      <c r="AE1480" s="2"/>
      <c r="AF1480" s="2"/>
      <c r="AG1480" s="2"/>
      <c r="AH1480" s="2"/>
      <c r="AI1480" s="2"/>
    </row>
    <row r="1481" spans="1:35" x14ac:dyDescent="0.15">
      <c r="A1481" t="s">
        <v>1516</v>
      </c>
      <c r="B1481" s="2"/>
      <c r="C1481" s="2"/>
      <c r="D1481" s="2"/>
      <c r="E1481" s="2"/>
      <c r="F1481" s="2"/>
      <c r="G1481" s="2"/>
      <c r="H1481" s="2"/>
      <c r="I1481" s="2"/>
      <c r="J1481" s="2"/>
      <c r="K1481" s="2"/>
      <c r="L1481" s="2"/>
      <c r="M1481" s="2"/>
      <c r="N1481" s="2"/>
      <c r="O1481" s="2"/>
      <c r="P1481" s="2"/>
      <c r="Q1481" s="2"/>
      <c r="R1481" s="2"/>
      <c r="S1481" s="2"/>
      <c r="T1481" s="2"/>
      <c r="U1481" s="2"/>
      <c r="V1481" s="2"/>
      <c r="W1481" s="2"/>
      <c r="X1481" s="2"/>
      <c r="Y1481" s="2"/>
      <c r="Z1481" s="2"/>
      <c r="AA1481" s="2"/>
      <c r="AB1481" s="2"/>
      <c r="AC1481" s="2"/>
      <c r="AD1481" s="2"/>
      <c r="AE1481" s="2"/>
      <c r="AF1481" s="2"/>
      <c r="AG1481" s="2"/>
      <c r="AH1481" s="2"/>
      <c r="AI1481" s="2"/>
    </row>
    <row r="1482" spans="1:35" x14ac:dyDescent="0.15">
      <c r="A1482" t="s">
        <v>1517</v>
      </c>
      <c r="B1482" s="2"/>
      <c r="C1482" s="2"/>
      <c r="D1482" s="2"/>
      <c r="E1482" s="2"/>
      <c r="F1482" s="2"/>
      <c r="G1482" s="2"/>
      <c r="H1482" s="2"/>
      <c r="I1482" s="2"/>
      <c r="J1482" s="2"/>
      <c r="K1482" s="2"/>
      <c r="L1482" s="2"/>
      <c r="M1482" s="2"/>
      <c r="N1482" s="2"/>
      <c r="O1482" s="2"/>
      <c r="P1482" s="2"/>
      <c r="Q1482" s="2"/>
      <c r="R1482" s="2"/>
      <c r="S1482" s="2"/>
      <c r="T1482" s="2"/>
      <c r="U1482" s="2"/>
      <c r="V1482" s="2"/>
      <c r="W1482" s="2"/>
      <c r="X1482" s="2"/>
      <c r="Y1482" s="2"/>
      <c r="Z1482" s="2"/>
      <c r="AA1482" s="2"/>
      <c r="AB1482" s="2"/>
      <c r="AC1482" s="2"/>
      <c r="AD1482" s="2"/>
      <c r="AE1482" s="2"/>
      <c r="AF1482" s="2"/>
      <c r="AG1482" s="2"/>
      <c r="AH1482" s="2"/>
      <c r="AI1482" s="2"/>
    </row>
    <row r="1483" spans="1:35" x14ac:dyDescent="0.15">
      <c r="A1483" t="s">
        <v>1518</v>
      </c>
      <c r="B1483" s="2"/>
      <c r="C1483" s="2"/>
      <c r="D1483" s="2"/>
      <c r="E1483" s="2"/>
      <c r="F1483" s="2"/>
      <c r="G1483" s="2"/>
      <c r="H1483" s="2"/>
      <c r="I1483" s="2"/>
      <c r="J1483" s="2"/>
      <c r="K1483" s="2"/>
      <c r="L1483" s="2"/>
      <c r="M1483" s="2"/>
      <c r="N1483" s="2"/>
      <c r="O1483" s="2"/>
      <c r="P1483" s="2"/>
      <c r="Q1483" s="2"/>
      <c r="R1483" s="2"/>
      <c r="S1483" s="2"/>
      <c r="T1483" s="2"/>
      <c r="U1483" s="2"/>
      <c r="V1483" s="2"/>
      <c r="W1483" s="2"/>
      <c r="X1483" s="2"/>
      <c r="Y1483" s="2"/>
      <c r="Z1483" s="2"/>
      <c r="AA1483" s="2"/>
      <c r="AB1483" s="2"/>
      <c r="AC1483" s="2"/>
      <c r="AD1483" s="2"/>
      <c r="AE1483" s="2"/>
      <c r="AF1483" s="2"/>
      <c r="AG1483" s="2"/>
      <c r="AH1483" s="2"/>
      <c r="AI1483" s="2"/>
    </row>
    <row r="1484" spans="1:35" x14ac:dyDescent="0.15">
      <c r="A1484" t="s">
        <v>1519</v>
      </c>
      <c r="B1484" s="2"/>
      <c r="C1484" s="2"/>
      <c r="D1484" s="2"/>
      <c r="E1484" s="2"/>
      <c r="F1484" s="2"/>
      <c r="G1484" s="2"/>
      <c r="H1484" s="2"/>
      <c r="I1484" s="2"/>
      <c r="J1484" s="2"/>
      <c r="K1484" s="2"/>
      <c r="L1484" s="2"/>
      <c r="M1484" s="2"/>
      <c r="N1484" s="2"/>
      <c r="O1484" s="2"/>
      <c r="P1484" s="2"/>
      <c r="Q1484" s="2"/>
      <c r="R1484" s="2"/>
      <c r="S1484" s="2"/>
      <c r="T1484" s="2"/>
      <c r="U1484" s="2"/>
      <c r="V1484" s="2"/>
      <c r="W1484" s="2"/>
      <c r="X1484" s="2"/>
      <c r="Y1484" s="2"/>
      <c r="Z1484" s="2"/>
      <c r="AA1484" s="2"/>
      <c r="AB1484" s="2"/>
      <c r="AC1484" s="2"/>
      <c r="AD1484" s="2"/>
      <c r="AE1484" s="2"/>
      <c r="AF1484" s="2"/>
      <c r="AG1484" s="2"/>
      <c r="AH1484" s="2"/>
      <c r="AI1484" s="2"/>
    </row>
    <row r="1485" spans="1:35" x14ac:dyDescent="0.15">
      <c r="A1485" t="s">
        <v>1520</v>
      </c>
      <c r="B1485" s="2"/>
      <c r="C1485" s="2"/>
      <c r="D1485" s="2"/>
      <c r="E1485" s="2"/>
      <c r="F1485" s="2"/>
      <c r="G1485" s="2"/>
      <c r="H1485" s="2"/>
      <c r="I1485" s="2"/>
      <c r="J1485" s="2"/>
      <c r="K1485" s="2"/>
      <c r="L1485" s="2"/>
      <c r="M1485" s="2"/>
      <c r="N1485" s="2"/>
      <c r="O1485" s="2"/>
      <c r="P1485" s="2"/>
      <c r="Q1485" s="2"/>
      <c r="R1485" s="2"/>
      <c r="S1485" s="2"/>
      <c r="T1485" s="2"/>
      <c r="U1485" s="2"/>
      <c r="V1485" s="2"/>
      <c r="W1485" s="2"/>
      <c r="X1485" s="2"/>
      <c r="Y1485" s="2"/>
      <c r="Z1485" s="2"/>
      <c r="AA1485" s="2"/>
      <c r="AB1485" s="2"/>
      <c r="AC1485" s="2"/>
      <c r="AD1485" s="2"/>
      <c r="AE1485" s="2"/>
      <c r="AF1485" s="2"/>
      <c r="AG1485" s="2"/>
      <c r="AH1485" s="2"/>
      <c r="AI1485" s="2"/>
    </row>
    <row r="1486" spans="1:35" x14ac:dyDescent="0.15">
      <c r="A1486" t="s">
        <v>1521</v>
      </c>
      <c r="B1486" s="2"/>
      <c r="C1486" s="2"/>
      <c r="D1486" s="2"/>
      <c r="E1486" s="2"/>
      <c r="F1486" s="2"/>
      <c r="G1486" s="2"/>
      <c r="H1486" s="2"/>
      <c r="I1486" s="2"/>
      <c r="J1486" s="2"/>
      <c r="K1486" s="2"/>
      <c r="L1486" s="2"/>
      <c r="M1486" s="2"/>
      <c r="N1486" s="2"/>
      <c r="O1486" s="2"/>
      <c r="P1486" s="2"/>
      <c r="Q1486" s="2"/>
      <c r="R1486" s="2"/>
      <c r="S1486" s="2"/>
      <c r="T1486" s="2"/>
      <c r="U1486" s="2"/>
      <c r="V1486" s="2"/>
      <c r="W1486" s="2"/>
      <c r="X1486" s="2"/>
      <c r="Y1486" s="2"/>
      <c r="Z1486" s="2"/>
      <c r="AA1486" s="2"/>
      <c r="AB1486" s="2"/>
      <c r="AC1486" s="2"/>
      <c r="AD1486" s="2"/>
      <c r="AE1486" s="2"/>
      <c r="AF1486" s="2"/>
      <c r="AG1486" s="2"/>
      <c r="AH1486" s="2"/>
      <c r="AI1486" s="2"/>
    </row>
    <row r="1487" spans="1:35" x14ac:dyDescent="0.15">
      <c r="A1487" t="s">
        <v>1522</v>
      </c>
      <c r="B1487" s="2"/>
      <c r="C1487" s="2"/>
      <c r="D1487" s="2"/>
      <c r="E1487" s="2"/>
      <c r="F1487" s="2"/>
      <c r="G1487" s="2"/>
      <c r="H1487" s="2"/>
      <c r="I1487" s="2"/>
      <c r="J1487" s="2"/>
      <c r="K1487" s="2"/>
      <c r="L1487" s="2"/>
      <c r="M1487" s="2"/>
      <c r="N1487" s="2"/>
      <c r="O1487" s="2"/>
      <c r="P1487" s="2"/>
      <c r="Q1487" s="2"/>
      <c r="R1487" s="2"/>
      <c r="S1487" s="2"/>
      <c r="T1487" s="2"/>
      <c r="U1487" s="2"/>
      <c r="V1487" s="2"/>
      <c r="W1487" s="2"/>
      <c r="X1487" s="2"/>
      <c r="Y1487" s="2"/>
      <c r="Z1487" s="2"/>
      <c r="AA1487" s="2"/>
      <c r="AB1487" s="2"/>
      <c r="AC1487" s="2"/>
      <c r="AD1487" s="2"/>
      <c r="AE1487" s="2"/>
      <c r="AF1487" s="2"/>
      <c r="AG1487" s="2"/>
      <c r="AH1487" s="2"/>
      <c r="AI1487" s="2"/>
    </row>
    <row r="1488" spans="1:35" x14ac:dyDescent="0.15">
      <c r="A1488" t="s">
        <v>1523</v>
      </c>
      <c r="B1488" s="2"/>
      <c r="C1488" s="2"/>
      <c r="D1488" s="2"/>
      <c r="E1488" s="2"/>
      <c r="F1488" s="2"/>
      <c r="G1488" s="2"/>
      <c r="H1488" s="2"/>
      <c r="I1488" s="2"/>
      <c r="J1488" s="2"/>
      <c r="K1488" s="2"/>
      <c r="L1488" s="2"/>
      <c r="M1488" s="2"/>
      <c r="N1488" s="2"/>
      <c r="O1488" s="2"/>
      <c r="P1488" s="2"/>
      <c r="Q1488" s="2"/>
      <c r="R1488" s="2"/>
      <c r="S1488" s="2"/>
      <c r="T1488" s="2"/>
      <c r="U1488" s="2"/>
      <c r="V1488" s="2"/>
      <c r="W1488" s="2"/>
      <c r="X1488" s="2"/>
      <c r="Y1488" s="2"/>
      <c r="Z1488" s="2"/>
      <c r="AA1488" s="2"/>
      <c r="AB1488" s="2"/>
      <c r="AC1488" s="2"/>
      <c r="AD1488" s="2"/>
      <c r="AE1488" s="2"/>
      <c r="AF1488" s="2"/>
      <c r="AG1488" s="2"/>
      <c r="AH1488" s="2"/>
      <c r="AI1488" s="2"/>
    </row>
    <row r="1489" spans="1:35" x14ac:dyDescent="0.15">
      <c r="A1489" t="s">
        <v>1524</v>
      </c>
      <c r="B1489" s="2"/>
      <c r="C1489" s="2"/>
      <c r="D1489" s="2"/>
      <c r="E1489" s="2"/>
      <c r="F1489" s="2"/>
      <c r="G1489" s="2"/>
      <c r="H1489" s="2"/>
      <c r="I1489" s="2"/>
      <c r="J1489" s="2"/>
      <c r="K1489" s="2"/>
      <c r="L1489" s="2"/>
      <c r="M1489" s="2"/>
      <c r="N1489" s="2"/>
      <c r="O1489" s="2"/>
      <c r="P1489" s="2"/>
      <c r="Q1489" s="2"/>
      <c r="R1489" s="2"/>
      <c r="S1489" s="2"/>
      <c r="T1489" s="2"/>
      <c r="U1489" s="2"/>
      <c r="V1489" s="2"/>
      <c r="W1489" s="2"/>
      <c r="X1489" s="2"/>
      <c r="Y1489" s="2"/>
      <c r="Z1489" s="2"/>
      <c r="AA1489" s="2"/>
      <c r="AB1489" s="2"/>
      <c r="AC1489" s="2"/>
      <c r="AD1489" s="2"/>
      <c r="AE1489" s="2"/>
      <c r="AF1489" s="2"/>
      <c r="AG1489" s="2"/>
      <c r="AH1489" s="2"/>
      <c r="AI1489" s="2"/>
    </row>
    <row r="1490" spans="1:35" x14ac:dyDescent="0.15">
      <c r="A1490" t="s">
        <v>1525</v>
      </c>
      <c r="B1490" s="2"/>
      <c r="C1490" s="2"/>
      <c r="D1490" s="2"/>
      <c r="E1490" s="2"/>
      <c r="F1490" s="2"/>
      <c r="G1490" s="2"/>
      <c r="H1490" s="2"/>
      <c r="I1490" s="2"/>
      <c r="J1490" s="2"/>
      <c r="K1490" s="2"/>
      <c r="L1490" s="2"/>
      <c r="M1490" s="2"/>
      <c r="N1490" s="2"/>
      <c r="O1490" s="2"/>
      <c r="P1490" s="2"/>
      <c r="Q1490" s="2"/>
      <c r="R1490" s="2"/>
      <c r="S1490" s="2"/>
      <c r="T1490" s="2"/>
      <c r="U1490" s="2"/>
      <c r="V1490" s="2"/>
      <c r="W1490" s="2"/>
      <c r="X1490" s="2"/>
      <c r="Y1490" s="2"/>
      <c r="Z1490" s="2"/>
      <c r="AA1490" s="2"/>
      <c r="AB1490" s="2"/>
      <c r="AC1490" s="2"/>
      <c r="AD1490" s="2"/>
      <c r="AE1490" s="2"/>
      <c r="AF1490" s="2"/>
      <c r="AG1490" s="2"/>
      <c r="AH1490" s="2"/>
      <c r="AI1490" s="2"/>
    </row>
    <row r="1491" spans="1:35" x14ac:dyDescent="0.15">
      <c r="A1491" t="s">
        <v>1526</v>
      </c>
      <c r="B1491" s="2"/>
      <c r="C1491" s="2"/>
      <c r="D1491" s="2"/>
      <c r="E1491" s="2"/>
      <c r="F1491" s="2"/>
      <c r="G1491" s="2"/>
      <c r="H1491" s="2"/>
      <c r="I1491" s="2"/>
      <c r="J1491" s="2"/>
      <c r="K1491" s="2"/>
      <c r="L1491" s="2"/>
      <c r="M1491" s="2"/>
      <c r="N1491" s="2"/>
      <c r="O1491" s="2"/>
      <c r="P1491" s="2"/>
      <c r="Q1491" s="2"/>
      <c r="R1491" s="2"/>
      <c r="S1491" s="2"/>
      <c r="T1491" s="2"/>
      <c r="U1491" s="2"/>
      <c r="V1491" s="2"/>
      <c r="W1491" s="2"/>
      <c r="X1491" s="2"/>
      <c r="Y1491" s="2"/>
      <c r="Z1491" s="2"/>
      <c r="AA1491" s="2"/>
      <c r="AB1491" s="2"/>
      <c r="AC1491" s="2"/>
      <c r="AD1491" s="2"/>
      <c r="AE1491" s="2"/>
      <c r="AF1491" s="2"/>
      <c r="AG1491" s="2"/>
      <c r="AH1491" s="2"/>
      <c r="AI1491" s="2"/>
    </row>
    <row r="1492" spans="1:35" x14ac:dyDescent="0.15">
      <c r="A1492" t="s">
        <v>1527</v>
      </c>
      <c r="B1492" s="2"/>
      <c r="C1492" s="2"/>
      <c r="D1492" s="2"/>
      <c r="E1492" s="2"/>
      <c r="F1492" s="2"/>
      <c r="G1492" s="2"/>
      <c r="H1492" s="2"/>
      <c r="I1492" s="2"/>
      <c r="J1492" s="2"/>
      <c r="K1492" s="2"/>
      <c r="L1492" s="2"/>
      <c r="M1492" s="2"/>
      <c r="N1492" s="2"/>
      <c r="O1492" s="2"/>
      <c r="P1492" s="2"/>
      <c r="Q1492" s="2"/>
      <c r="R1492" s="2"/>
      <c r="S1492" s="2"/>
      <c r="T1492" s="2"/>
      <c r="U1492" s="2"/>
      <c r="V1492" s="2"/>
      <c r="W1492" s="2"/>
      <c r="X1492" s="2"/>
      <c r="Y1492" s="2"/>
      <c r="Z1492" s="2"/>
      <c r="AA1492" s="2"/>
      <c r="AB1492" s="2"/>
      <c r="AC1492" s="2"/>
      <c r="AD1492" s="2"/>
      <c r="AE1492" s="2"/>
      <c r="AF1492" s="2"/>
      <c r="AG1492" s="2"/>
      <c r="AH1492" s="2"/>
      <c r="AI1492" s="2"/>
    </row>
    <row r="1493" spans="1:35" x14ac:dyDescent="0.15">
      <c r="A1493" t="s">
        <v>1528</v>
      </c>
      <c r="B1493" s="2"/>
      <c r="C1493" s="2"/>
      <c r="D1493" s="2"/>
      <c r="E1493" s="2"/>
      <c r="F1493" s="2"/>
      <c r="G1493" s="2"/>
      <c r="H1493" s="2"/>
      <c r="I1493" s="2"/>
      <c r="J1493" s="2"/>
      <c r="K1493" s="2"/>
      <c r="L1493" s="2"/>
      <c r="M1493" s="2"/>
      <c r="N1493" s="2"/>
      <c r="O1493" s="2"/>
      <c r="P1493" s="2"/>
      <c r="Q1493" s="2"/>
      <c r="R1493" s="2"/>
      <c r="S1493" s="2"/>
      <c r="T1493" s="2"/>
      <c r="U1493" s="2"/>
      <c r="V1493" s="2"/>
      <c r="W1493" s="2"/>
      <c r="X1493" s="2"/>
      <c r="Y1493" s="2"/>
      <c r="Z1493" s="2"/>
      <c r="AA1493" s="2"/>
      <c r="AB1493" s="2"/>
      <c r="AC1493" s="2"/>
      <c r="AD1493" s="2"/>
      <c r="AE1493" s="2"/>
      <c r="AF1493" s="2"/>
      <c r="AG1493" s="2"/>
      <c r="AH1493" s="2"/>
      <c r="AI1493" s="2"/>
    </row>
    <row r="1494" spans="1:35" x14ac:dyDescent="0.15">
      <c r="A1494" t="s">
        <v>1529</v>
      </c>
      <c r="B1494" s="2"/>
      <c r="C1494" s="2"/>
      <c r="D1494" s="2"/>
      <c r="E1494" s="2"/>
      <c r="F1494" s="2"/>
      <c r="G1494" s="2"/>
      <c r="H1494" s="2"/>
      <c r="I1494" s="2"/>
      <c r="J1494" s="2"/>
      <c r="K1494" s="2"/>
      <c r="L1494" s="2"/>
      <c r="M1494" s="2"/>
      <c r="N1494" s="2"/>
      <c r="O1494" s="2"/>
      <c r="P1494" s="2"/>
      <c r="Q1494" s="2"/>
      <c r="R1494" s="2"/>
      <c r="S1494" s="2"/>
      <c r="T1494" s="2"/>
      <c r="U1494" s="2"/>
      <c r="V1494" s="2"/>
      <c r="W1494" s="2"/>
      <c r="X1494" s="2"/>
      <c r="Y1494" s="2"/>
      <c r="Z1494" s="2"/>
      <c r="AA1494" s="2"/>
      <c r="AB1494" s="2"/>
      <c r="AC1494" s="2"/>
      <c r="AD1494" s="2"/>
      <c r="AE1494" s="2"/>
      <c r="AF1494" s="2"/>
      <c r="AG1494" s="2"/>
      <c r="AH1494" s="2"/>
      <c r="AI1494" s="2"/>
    </row>
    <row r="1495" spans="1:35" x14ac:dyDescent="0.15">
      <c r="A1495" t="s">
        <v>1530</v>
      </c>
      <c r="B1495" s="2"/>
      <c r="C1495" s="2"/>
      <c r="D1495" s="2"/>
      <c r="E1495" s="2"/>
      <c r="F1495" s="2"/>
      <c r="G1495" s="2"/>
      <c r="H1495" s="2"/>
      <c r="I1495" s="2"/>
      <c r="J1495" s="2"/>
      <c r="K1495" s="2"/>
      <c r="L1495" s="2"/>
      <c r="M1495" s="2"/>
      <c r="N1495" s="2"/>
      <c r="O1495" s="2"/>
      <c r="P1495" s="2"/>
      <c r="Q1495" s="2"/>
      <c r="R1495" s="2"/>
      <c r="S1495" s="2"/>
      <c r="T1495" s="2"/>
      <c r="U1495" s="2"/>
      <c r="V1495" s="2"/>
      <c r="W1495" s="2"/>
      <c r="X1495" s="2"/>
      <c r="Y1495" s="2"/>
      <c r="Z1495" s="2"/>
      <c r="AA1495" s="2"/>
      <c r="AB1495" s="2"/>
      <c r="AC1495" s="2"/>
      <c r="AD1495" s="2"/>
      <c r="AE1495" s="2"/>
      <c r="AF1495" s="2"/>
      <c r="AG1495" s="2"/>
      <c r="AH1495" s="2"/>
      <c r="AI1495" s="2"/>
    </row>
    <row r="1496" spans="1:35" x14ac:dyDescent="0.15">
      <c r="A1496" t="s">
        <v>1531</v>
      </c>
      <c r="B1496" s="2"/>
      <c r="C1496" s="2"/>
      <c r="D1496" s="2"/>
      <c r="E1496" s="2"/>
      <c r="F1496" s="2"/>
      <c r="G1496" s="2"/>
      <c r="H1496" s="2"/>
      <c r="I1496" s="2"/>
      <c r="J1496" s="2"/>
      <c r="K1496" s="2"/>
      <c r="L1496" s="2"/>
      <c r="M1496" s="2"/>
      <c r="N1496" s="2"/>
      <c r="O1496" s="2"/>
      <c r="P1496" s="2"/>
      <c r="Q1496" s="2"/>
      <c r="R1496" s="2"/>
      <c r="S1496" s="2"/>
      <c r="T1496" s="2"/>
      <c r="U1496" s="2"/>
      <c r="V1496" s="2"/>
      <c r="W1496" s="2"/>
      <c r="X1496" s="2"/>
      <c r="Y1496" s="2"/>
      <c r="Z1496" s="2"/>
      <c r="AA1496" s="2"/>
      <c r="AB1496" s="2"/>
      <c r="AC1496" s="2"/>
      <c r="AD1496" s="2"/>
      <c r="AE1496" s="2"/>
      <c r="AF1496" s="2"/>
      <c r="AG1496" s="2"/>
      <c r="AH1496" s="2"/>
      <c r="AI1496" s="2"/>
    </row>
    <row r="1497" spans="1:35" x14ac:dyDescent="0.15">
      <c r="A1497" t="s">
        <v>1532</v>
      </c>
      <c r="B1497" s="2"/>
      <c r="C1497" s="2"/>
      <c r="D1497" s="2"/>
      <c r="E1497" s="2"/>
      <c r="F1497" s="2"/>
      <c r="G1497" s="2"/>
      <c r="H1497" s="2"/>
      <c r="I1497" s="2"/>
      <c r="J1497" s="2"/>
      <c r="K1497" s="2"/>
      <c r="L1497" s="2"/>
      <c r="M1497" s="2"/>
      <c r="N1497" s="2"/>
      <c r="O1497" s="2"/>
      <c r="P1497" s="2"/>
      <c r="Q1497" s="2"/>
      <c r="R1497" s="2"/>
      <c r="S1497" s="2"/>
      <c r="T1497" s="2"/>
      <c r="U1497" s="2"/>
      <c r="V1497" s="2"/>
      <c r="W1497" s="2"/>
      <c r="X1497" s="2"/>
      <c r="Y1497" s="2"/>
      <c r="Z1497" s="2"/>
      <c r="AA1497" s="2"/>
      <c r="AB1497" s="2"/>
      <c r="AC1497" s="2"/>
      <c r="AD1497" s="2"/>
      <c r="AE1497" s="2"/>
      <c r="AF1497" s="2"/>
      <c r="AG1497" s="2"/>
      <c r="AH1497" s="2"/>
      <c r="AI1497" s="2"/>
    </row>
    <row r="1498" spans="1:35" x14ac:dyDescent="0.15">
      <c r="A1498" t="s">
        <v>1533</v>
      </c>
      <c r="B1498" s="2"/>
      <c r="C1498" s="2"/>
      <c r="D1498" s="2"/>
      <c r="E1498" s="2"/>
      <c r="F1498" s="2"/>
      <c r="G1498" s="2"/>
      <c r="H1498" s="2"/>
      <c r="I1498" s="2"/>
      <c r="J1498" s="2"/>
      <c r="K1498" s="2"/>
      <c r="L1498" s="2"/>
      <c r="M1498" s="2"/>
      <c r="N1498" s="2"/>
      <c r="O1498" s="2"/>
      <c r="P1498" s="2"/>
      <c r="Q1498" s="2"/>
      <c r="R1498" s="2"/>
      <c r="S1498" s="2"/>
      <c r="T1498" s="2"/>
      <c r="U1498" s="2"/>
      <c r="V1498" s="2"/>
      <c r="W1498" s="2"/>
      <c r="X1498" s="2"/>
      <c r="Y1498" s="2"/>
      <c r="Z1498" s="2"/>
      <c r="AA1498" s="2"/>
      <c r="AB1498" s="2"/>
      <c r="AC1498" s="2"/>
      <c r="AD1498" s="2"/>
      <c r="AE1498" s="2"/>
      <c r="AF1498" s="2"/>
      <c r="AG1498" s="2"/>
      <c r="AH1498" s="2"/>
      <c r="AI1498" s="2"/>
    </row>
    <row r="1499" spans="1:35" x14ac:dyDescent="0.15">
      <c r="A1499" t="s">
        <v>1534</v>
      </c>
      <c r="B1499" s="2"/>
      <c r="C1499" s="2"/>
      <c r="D1499" s="2"/>
      <c r="E1499" s="2"/>
      <c r="F1499" s="2"/>
      <c r="G1499" s="2"/>
      <c r="H1499" s="2"/>
      <c r="I1499" s="2"/>
      <c r="J1499" s="2"/>
      <c r="K1499" s="2"/>
      <c r="L1499" s="2"/>
      <c r="M1499" s="2"/>
      <c r="N1499" s="2"/>
      <c r="O1499" s="2"/>
      <c r="P1499" s="2"/>
      <c r="Q1499" s="2"/>
      <c r="R1499" s="2"/>
      <c r="S1499" s="2"/>
      <c r="T1499" s="2"/>
      <c r="U1499" s="2"/>
      <c r="V1499" s="2"/>
      <c r="W1499" s="2"/>
      <c r="X1499" s="2"/>
      <c r="Y1499" s="2"/>
      <c r="Z1499" s="2"/>
      <c r="AA1499" s="2"/>
      <c r="AB1499" s="2"/>
      <c r="AC1499" s="2"/>
      <c r="AD1499" s="2"/>
      <c r="AE1499" s="2"/>
      <c r="AF1499" s="2"/>
      <c r="AG1499" s="2"/>
      <c r="AH1499" s="2"/>
      <c r="AI1499" s="2"/>
    </row>
    <row r="1500" spans="1:35" x14ac:dyDescent="0.15">
      <c r="A1500" t="s">
        <v>1535</v>
      </c>
      <c r="B1500" s="2"/>
      <c r="C1500" s="2"/>
      <c r="D1500" s="2"/>
      <c r="E1500" s="2"/>
      <c r="F1500" s="2"/>
      <c r="G1500" s="2"/>
      <c r="H1500" s="2"/>
      <c r="I1500" s="2"/>
      <c r="J1500" s="2"/>
      <c r="K1500" s="2"/>
      <c r="L1500" s="2"/>
      <c r="M1500" s="2"/>
      <c r="N1500" s="2"/>
      <c r="O1500" s="2"/>
      <c r="P1500" s="2"/>
      <c r="Q1500" s="2"/>
      <c r="R1500" s="2"/>
      <c r="S1500" s="2"/>
      <c r="T1500" s="2"/>
      <c r="U1500" s="2"/>
      <c r="V1500" s="2"/>
      <c r="W1500" s="2"/>
      <c r="X1500" s="2"/>
      <c r="Y1500" s="2"/>
      <c r="Z1500" s="2"/>
      <c r="AA1500" s="2"/>
      <c r="AB1500" s="2"/>
      <c r="AC1500" s="2"/>
      <c r="AD1500" s="2"/>
      <c r="AE1500" s="2"/>
      <c r="AF1500" s="2"/>
      <c r="AG1500" s="2"/>
      <c r="AH1500" s="2"/>
      <c r="AI1500" s="2"/>
    </row>
    <row r="1501" spans="1:35" x14ac:dyDescent="0.15">
      <c r="A1501" t="s">
        <v>1536</v>
      </c>
      <c r="B1501" s="2"/>
      <c r="C1501" s="2"/>
      <c r="D1501" s="2"/>
      <c r="E1501" s="2"/>
      <c r="F1501" s="2"/>
      <c r="G1501" s="2"/>
      <c r="H1501" s="2"/>
      <c r="I1501" s="2"/>
      <c r="J1501" s="2"/>
      <c r="K1501" s="2"/>
      <c r="L1501" s="2"/>
      <c r="M1501" s="2"/>
      <c r="N1501" s="2"/>
      <c r="O1501" s="2"/>
      <c r="P1501" s="2"/>
      <c r="Q1501" s="2"/>
      <c r="R1501" s="2"/>
      <c r="S1501" s="2"/>
      <c r="T1501" s="2"/>
      <c r="U1501" s="2"/>
      <c r="V1501" s="2"/>
      <c r="W1501" s="2"/>
      <c r="X1501" s="2"/>
      <c r="Y1501" s="2"/>
      <c r="Z1501" s="2"/>
      <c r="AA1501" s="2"/>
      <c r="AB1501" s="2"/>
      <c r="AC1501" s="2"/>
      <c r="AD1501" s="2"/>
      <c r="AE1501" s="2"/>
      <c r="AF1501" s="2"/>
      <c r="AG1501" s="2"/>
      <c r="AH1501" s="2"/>
      <c r="AI1501" s="2"/>
    </row>
    <row r="1502" spans="1:35" x14ac:dyDescent="0.15">
      <c r="A1502" t="s">
        <v>1537</v>
      </c>
      <c r="B1502" s="2"/>
      <c r="C1502" s="2"/>
      <c r="D1502" s="2"/>
      <c r="E1502" s="2"/>
      <c r="F1502" s="2"/>
      <c r="G1502" s="2"/>
      <c r="H1502" s="2"/>
      <c r="I1502" s="2"/>
      <c r="J1502" s="2"/>
      <c r="K1502" s="2"/>
      <c r="L1502" s="2"/>
      <c r="M1502" s="2"/>
      <c r="N1502" s="2"/>
      <c r="O1502" s="2"/>
      <c r="P1502" s="2"/>
      <c r="Q1502" s="2"/>
      <c r="R1502" s="2"/>
      <c r="S1502" s="2"/>
      <c r="T1502" s="2"/>
      <c r="U1502" s="2"/>
      <c r="V1502" s="2"/>
      <c r="W1502" s="2"/>
      <c r="X1502" s="2"/>
      <c r="Y1502" s="2"/>
      <c r="Z1502" s="2"/>
      <c r="AA1502" s="2"/>
      <c r="AB1502" s="2"/>
      <c r="AC1502" s="2"/>
      <c r="AD1502" s="2"/>
      <c r="AE1502" s="2"/>
      <c r="AF1502" s="2"/>
      <c r="AG1502" s="2"/>
      <c r="AH1502" s="2"/>
      <c r="AI1502" s="2"/>
    </row>
    <row r="1503" spans="1:35" x14ac:dyDescent="0.15">
      <c r="A1503" t="s">
        <v>1538</v>
      </c>
      <c r="B1503" s="2"/>
      <c r="C1503" s="2"/>
      <c r="D1503" s="2"/>
      <c r="E1503" s="2"/>
      <c r="F1503" s="2"/>
      <c r="G1503" s="2"/>
      <c r="H1503" s="2"/>
      <c r="I1503" s="2"/>
      <c r="J1503" s="2"/>
      <c r="K1503" s="2"/>
      <c r="L1503" s="2"/>
      <c r="M1503" s="2"/>
      <c r="N1503" s="2"/>
      <c r="O1503" s="2"/>
      <c r="P1503" s="2"/>
      <c r="Q1503" s="2"/>
      <c r="R1503" s="2"/>
      <c r="S1503" s="2"/>
      <c r="T1503" s="2"/>
      <c r="U1503" s="2"/>
      <c r="V1503" s="2"/>
      <c r="W1503" s="2"/>
      <c r="X1503" s="2"/>
      <c r="Y1503" s="2"/>
      <c r="Z1503" s="2"/>
      <c r="AA1503" s="2"/>
      <c r="AB1503" s="2"/>
      <c r="AC1503" s="2"/>
      <c r="AD1503" s="2"/>
      <c r="AE1503" s="2"/>
      <c r="AF1503" s="2"/>
      <c r="AG1503" s="2"/>
      <c r="AH1503" s="2"/>
      <c r="AI1503" s="2"/>
    </row>
    <row r="1504" spans="1:35" x14ac:dyDescent="0.15">
      <c r="A1504" t="s">
        <v>1539</v>
      </c>
      <c r="B1504" s="2"/>
      <c r="C1504" s="2"/>
      <c r="D1504" s="2"/>
      <c r="E1504" s="2"/>
      <c r="F1504" s="2"/>
      <c r="G1504" s="2"/>
      <c r="H1504" s="2"/>
      <c r="I1504" s="2"/>
      <c r="J1504" s="2"/>
      <c r="K1504" s="2"/>
      <c r="L1504" s="2"/>
      <c r="M1504" s="2"/>
      <c r="N1504" s="2"/>
      <c r="O1504" s="2"/>
      <c r="P1504" s="2"/>
      <c r="Q1504" s="2"/>
      <c r="R1504" s="2"/>
      <c r="S1504" s="2"/>
      <c r="T1504" s="2"/>
      <c r="U1504" s="2"/>
      <c r="V1504" s="2"/>
      <c r="W1504" s="2"/>
      <c r="X1504" s="2"/>
      <c r="Y1504" s="2"/>
      <c r="Z1504" s="2"/>
      <c r="AA1504" s="2"/>
      <c r="AB1504" s="2"/>
      <c r="AC1504" s="2"/>
      <c r="AD1504" s="2"/>
      <c r="AE1504" s="2"/>
      <c r="AF1504" s="2"/>
      <c r="AG1504" s="2"/>
      <c r="AH1504" s="2"/>
      <c r="AI1504" s="2"/>
    </row>
    <row r="1505" spans="1:35" x14ac:dyDescent="0.15">
      <c r="A1505" t="s">
        <v>1540</v>
      </c>
      <c r="B1505" s="2"/>
      <c r="C1505" s="2"/>
      <c r="D1505" s="2"/>
      <c r="E1505" s="2"/>
      <c r="F1505" s="2"/>
      <c r="G1505" s="2"/>
      <c r="H1505" s="2"/>
      <c r="I1505" s="2"/>
      <c r="J1505" s="2"/>
      <c r="K1505" s="2"/>
      <c r="L1505" s="2"/>
      <c r="M1505" s="2"/>
      <c r="N1505" s="2"/>
      <c r="O1505" s="2"/>
      <c r="P1505" s="2"/>
      <c r="Q1505" s="2"/>
      <c r="R1505" s="2"/>
      <c r="S1505" s="2"/>
      <c r="T1505" s="2"/>
      <c r="U1505" s="2"/>
      <c r="V1505" s="2"/>
      <c r="W1505" s="2"/>
      <c r="X1505" s="2"/>
      <c r="Y1505" s="2"/>
      <c r="Z1505" s="2"/>
      <c r="AA1505" s="2"/>
      <c r="AB1505" s="2"/>
      <c r="AC1505" s="2"/>
      <c r="AD1505" s="2"/>
      <c r="AE1505" s="2"/>
      <c r="AF1505" s="2"/>
      <c r="AG1505" s="2"/>
      <c r="AH1505" s="2"/>
      <c r="AI1505" s="2"/>
    </row>
    <row r="1506" spans="1:35" x14ac:dyDescent="0.15">
      <c r="A1506" t="s">
        <v>1541</v>
      </c>
      <c r="B1506" s="2"/>
      <c r="C1506" s="2"/>
      <c r="D1506" s="2"/>
      <c r="E1506" s="2"/>
      <c r="F1506" s="2"/>
      <c r="G1506" s="2"/>
      <c r="H1506" s="2"/>
      <c r="I1506" s="2"/>
      <c r="J1506" s="2"/>
      <c r="K1506" s="2"/>
      <c r="L1506" s="2"/>
      <c r="M1506" s="2"/>
      <c r="N1506" s="2"/>
      <c r="O1506" s="2"/>
      <c r="P1506" s="2"/>
      <c r="Q1506" s="2"/>
      <c r="R1506" s="2"/>
      <c r="S1506" s="2"/>
      <c r="T1506" s="2"/>
      <c r="U1506" s="2"/>
      <c r="V1506" s="2"/>
      <c r="W1506" s="2"/>
      <c r="X1506" s="2"/>
      <c r="Y1506" s="2"/>
      <c r="Z1506" s="2"/>
      <c r="AA1506" s="2"/>
      <c r="AB1506" s="2"/>
      <c r="AC1506" s="2"/>
      <c r="AD1506" s="2"/>
      <c r="AE1506" s="2"/>
      <c r="AF1506" s="2"/>
      <c r="AG1506" s="2"/>
      <c r="AH1506" s="2"/>
      <c r="AI1506" s="2"/>
    </row>
    <row r="1507" spans="1:35" x14ac:dyDescent="0.15">
      <c r="A1507" t="s">
        <v>1542</v>
      </c>
      <c r="B1507" s="2"/>
      <c r="C1507" s="2"/>
      <c r="D1507" s="2"/>
      <c r="E1507" s="2"/>
      <c r="F1507" s="2"/>
      <c r="G1507" s="2"/>
      <c r="H1507" s="2"/>
      <c r="I1507" s="2"/>
      <c r="J1507" s="2"/>
      <c r="K1507" s="2"/>
      <c r="L1507" s="2"/>
      <c r="M1507" s="2"/>
      <c r="N1507" s="2"/>
      <c r="O1507" s="2"/>
      <c r="P1507" s="2"/>
      <c r="Q1507" s="2"/>
      <c r="R1507" s="2"/>
      <c r="S1507" s="2"/>
      <c r="T1507" s="2"/>
      <c r="U1507" s="2"/>
      <c r="V1507" s="2"/>
      <c r="W1507" s="2"/>
      <c r="X1507" s="2"/>
      <c r="Y1507" s="2"/>
      <c r="Z1507" s="2"/>
      <c r="AA1507" s="2"/>
      <c r="AB1507" s="2"/>
      <c r="AC1507" s="2"/>
      <c r="AD1507" s="2"/>
      <c r="AE1507" s="2"/>
      <c r="AF1507" s="2"/>
      <c r="AG1507" s="2"/>
      <c r="AH1507" s="2"/>
      <c r="AI1507" s="2"/>
    </row>
    <row r="1508" spans="1:35" x14ac:dyDescent="0.15">
      <c r="A1508" t="s">
        <v>1543</v>
      </c>
      <c r="B1508" s="2"/>
      <c r="C1508" s="2"/>
      <c r="D1508" s="2"/>
      <c r="E1508" s="2"/>
      <c r="F1508" s="2"/>
      <c r="G1508" s="2"/>
      <c r="H1508" s="2"/>
      <c r="I1508" s="2"/>
      <c r="J1508" s="2"/>
      <c r="K1508" s="2"/>
      <c r="L1508" s="2"/>
      <c r="M1508" s="2"/>
      <c r="N1508" s="2"/>
      <c r="O1508" s="2"/>
      <c r="P1508" s="2"/>
      <c r="Q1508" s="2"/>
      <c r="R1508" s="2"/>
      <c r="S1508" s="2"/>
      <c r="T1508" s="2"/>
      <c r="U1508" s="2"/>
      <c r="V1508" s="2"/>
      <c r="W1508" s="2"/>
      <c r="X1508" s="2"/>
      <c r="Y1508" s="2"/>
      <c r="Z1508" s="2"/>
      <c r="AA1508" s="2"/>
      <c r="AB1508" s="2"/>
      <c r="AC1508" s="2"/>
      <c r="AD1508" s="2"/>
      <c r="AE1508" s="2"/>
      <c r="AF1508" s="2"/>
      <c r="AG1508" s="2"/>
      <c r="AH1508" s="2"/>
      <c r="AI1508" s="2"/>
    </row>
    <row r="1509" spans="1:35" x14ac:dyDescent="0.15">
      <c r="A1509" t="s">
        <v>1544</v>
      </c>
      <c r="B1509" s="2"/>
      <c r="C1509" s="2"/>
      <c r="D1509" s="2"/>
      <c r="E1509" s="2"/>
      <c r="F1509" s="2"/>
      <c r="G1509" s="2"/>
      <c r="H1509" s="2"/>
      <c r="I1509" s="2"/>
      <c r="J1509" s="2"/>
      <c r="K1509" s="2"/>
      <c r="L1509" s="2"/>
      <c r="M1509" s="2"/>
      <c r="N1509" s="2"/>
      <c r="O1509" s="2"/>
      <c r="P1509" s="2"/>
      <c r="Q1509" s="2"/>
      <c r="R1509" s="2"/>
      <c r="S1509" s="2"/>
      <c r="T1509" s="2"/>
      <c r="U1509" s="2"/>
      <c r="V1509" s="2"/>
      <c r="W1509" s="2"/>
      <c r="X1509" s="2"/>
      <c r="Y1509" s="2"/>
      <c r="Z1509" s="2"/>
      <c r="AA1509" s="2"/>
      <c r="AB1509" s="2"/>
      <c r="AC1509" s="2"/>
      <c r="AD1509" s="2"/>
      <c r="AE1509" s="2"/>
      <c r="AF1509" s="2"/>
      <c r="AG1509" s="2"/>
      <c r="AH1509" s="2"/>
      <c r="AI1509" s="2"/>
    </row>
    <row r="1510" spans="1:35" x14ac:dyDescent="0.15">
      <c r="A1510" t="s">
        <v>1545</v>
      </c>
      <c r="B1510" s="2"/>
      <c r="C1510" s="2"/>
      <c r="D1510" s="2"/>
      <c r="E1510" s="2"/>
      <c r="F1510" s="2"/>
      <c r="G1510" s="2"/>
      <c r="H1510" s="2"/>
      <c r="I1510" s="2"/>
      <c r="J1510" s="2"/>
      <c r="K1510" s="2"/>
      <c r="L1510" s="2"/>
      <c r="M1510" s="2"/>
      <c r="N1510" s="2"/>
      <c r="O1510" s="2"/>
      <c r="P1510" s="2"/>
      <c r="Q1510" s="2"/>
      <c r="R1510" s="2"/>
      <c r="S1510" s="2"/>
      <c r="T1510" s="2"/>
      <c r="U1510" s="2"/>
      <c r="V1510" s="2"/>
      <c r="W1510" s="2"/>
      <c r="X1510" s="2"/>
      <c r="Y1510" s="2"/>
      <c r="Z1510" s="2"/>
      <c r="AA1510" s="2"/>
      <c r="AB1510" s="2"/>
      <c r="AC1510" s="2"/>
      <c r="AD1510" s="2"/>
      <c r="AE1510" s="2"/>
      <c r="AF1510" s="2"/>
      <c r="AG1510" s="2"/>
      <c r="AH1510" s="2"/>
      <c r="AI1510" s="2"/>
    </row>
    <row r="1511" spans="1:35" x14ac:dyDescent="0.15">
      <c r="A1511" t="s">
        <v>1546</v>
      </c>
      <c r="B1511" s="2"/>
      <c r="C1511" s="2"/>
      <c r="D1511" s="2"/>
      <c r="E1511" s="2"/>
      <c r="F1511" s="2"/>
      <c r="G1511" s="2"/>
      <c r="H1511" s="2"/>
      <c r="I1511" s="2"/>
      <c r="J1511" s="2"/>
      <c r="K1511" s="2"/>
      <c r="L1511" s="2"/>
      <c r="M1511" s="2"/>
      <c r="N1511" s="2"/>
      <c r="O1511" s="2"/>
      <c r="P1511" s="2"/>
      <c r="Q1511" s="2"/>
      <c r="R1511" s="2"/>
      <c r="S1511" s="2"/>
      <c r="T1511" s="2"/>
      <c r="U1511" s="2"/>
      <c r="V1511" s="2"/>
      <c r="W1511" s="2"/>
      <c r="X1511" s="2"/>
      <c r="Y1511" s="2"/>
      <c r="Z1511" s="2"/>
      <c r="AA1511" s="2"/>
      <c r="AB1511" s="2"/>
      <c r="AC1511" s="2"/>
      <c r="AD1511" s="2"/>
      <c r="AE1511" s="2"/>
      <c r="AF1511" s="2"/>
      <c r="AG1511" s="2"/>
      <c r="AH1511" s="2"/>
      <c r="AI1511" s="2"/>
    </row>
    <row r="1512" spans="1:35" x14ac:dyDescent="0.15">
      <c r="A1512" t="s">
        <v>1547</v>
      </c>
      <c r="B1512" s="2"/>
      <c r="C1512" s="2"/>
      <c r="D1512" s="2"/>
      <c r="E1512" s="2"/>
      <c r="F1512" s="2"/>
      <c r="G1512" s="2"/>
      <c r="H1512" s="2"/>
      <c r="I1512" s="2"/>
      <c r="J1512" s="2"/>
      <c r="K1512" s="2"/>
      <c r="L1512" s="2"/>
      <c r="M1512" s="2"/>
      <c r="N1512" s="2"/>
      <c r="O1512" s="2"/>
      <c r="P1512" s="2"/>
      <c r="Q1512" s="2"/>
      <c r="R1512" s="2"/>
      <c r="S1512" s="2"/>
      <c r="T1512" s="2"/>
      <c r="U1512" s="2"/>
      <c r="V1512" s="2"/>
      <c r="W1512" s="2"/>
      <c r="X1512" s="2"/>
      <c r="Y1512" s="2"/>
      <c r="Z1512" s="2"/>
      <c r="AA1512" s="2"/>
      <c r="AB1512" s="2"/>
      <c r="AC1512" s="2"/>
      <c r="AD1512" s="2"/>
      <c r="AE1512" s="2"/>
      <c r="AF1512" s="2"/>
      <c r="AG1512" s="2"/>
      <c r="AH1512" s="2"/>
      <c r="AI1512" s="2"/>
    </row>
    <row r="1513" spans="1:35" x14ac:dyDescent="0.15">
      <c r="A1513" t="s">
        <v>1548</v>
      </c>
      <c r="B1513" s="2"/>
      <c r="C1513" s="2"/>
      <c r="D1513" s="2"/>
      <c r="E1513" s="2"/>
      <c r="F1513" s="2"/>
      <c r="G1513" s="2"/>
      <c r="H1513" s="2"/>
      <c r="I1513" s="2"/>
      <c r="J1513" s="2"/>
      <c r="K1513" s="2"/>
      <c r="L1513" s="2"/>
      <c r="M1513" s="2"/>
      <c r="N1513" s="2"/>
      <c r="O1513" s="2"/>
      <c r="P1513" s="2"/>
      <c r="Q1513" s="2"/>
      <c r="R1513" s="2"/>
      <c r="S1513" s="2"/>
      <c r="T1513" s="2"/>
      <c r="U1513" s="2"/>
      <c r="V1513" s="2"/>
      <c r="W1513" s="2"/>
      <c r="X1513" s="2"/>
      <c r="Y1513" s="2"/>
      <c r="Z1513" s="2"/>
      <c r="AA1513" s="2"/>
      <c r="AB1513" s="2"/>
      <c r="AC1513" s="2"/>
      <c r="AD1513" s="2"/>
      <c r="AE1513" s="2"/>
      <c r="AF1513" s="2"/>
      <c r="AG1513" s="2"/>
      <c r="AH1513" s="2"/>
      <c r="AI1513" s="2"/>
    </row>
    <row r="1514" spans="1:35" x14ac:dyDescent="0.15">
      <c r="A1514" t="s">
        <v>1549</v>
      </c>
      <c r="B1514" s="2"/>
      <c r="C1514" s="2"/>
      <c r="D1514" s="2"/>
      <c r="E1514" s="2"/>
      <c r="F1514" s="2"/>
      <c r="G1514" s="2"/>
      <c r="H1514" s="2"/>
      <c r="I1514" s="2"/>
      <c r="J1514" s="2"/>
      <c r="K1514" s="2"/>
      <c r="L1514" s="2"/>
      <c r="M1514" s="2"/>
      <c r="N1514" s="2"/>
      <c r="O1514" s="2"/>
      <c r="P1514" s="2"/>
      <c r="Q1514" s="2"/>
      <c r="R1514" s="2"/>
      <c r="S1514" s="2"/>
      <c r="T1514" s="2"/>
      <c r="U1514" s="2"/>
      <c r="V1514" s="2"/>
      <c r="W1514" s="2"/>
      <c r="X1514" s="2"/>
      <c r="Y1514" s="2"/>
      <c r="Z1514" s="2"/>
      <c r="AA1514" s="2"/>
      <c r="AB1514" s="2"/>
      <c r="AC1514" s="2"/>
      <c r="AD1514" s="2"/>
      <c r="AE1514" s="2"/>
      <c r="AF1514" s="2"/>
      <c r="AG1514" s="2"/>
      <c r="AH1514" s="2"/>
      <c r="AI1514" s="2"/>
    </row>
    <row r="1515" spans="1:35" x14ac:dyDescent="0.15">
      <c r="A1515" t="s">
        <v>1550</v>
      </c>
      <c r="B1515" s="2"/>
      <c r="C1515" s="2"/>
      <c r="D1515" s="2"/>
      <c r="E1515" s="2"/>
      <c r="F1515" s="2"/>
      <c r="G1515" s="2"/>
      <c r="H1515" s="2"/>
      <c r="I1515" s="2"/>
      <c r="J1515" s="2"/>
      <c r="K1515" s="2"/>
      <c r="L1515" s="2"/>
      <c r="M1515" s="2"/>
      <c r="N1515" s="2"/>
      <c r="O1515" s="2"/>
      <c r="P1515" s="2"/>
      <c r="Q1515" s="2"/>
      <c r="R1515" s="2"/>
      <c r="S1515" s="2"/>
      <c r="T1515" s="2"/>
      <c r="U1515" s="2"/>
      <c r="V1515" s="2"/>
      <c r="W1515" s="2"/>
      <c r="X1515" s="2"/>
      <c r="Y1515" s="2"/>
      <c r="Z1515" s="2"/>
      <c r="AA1515" s="2"/>
      <c r="AB1515" s="2"/>
      <c r="AC1515" s="2"/>
      <c r="AD1515" s="2"/>
      <c r="AE1515" s="2"/>
      <c r="AF1515" s="2"/>
      <c r="AG1515" s="2"/>
      <c r="AH1515" s="2"/>
      <c r="AI1515" s="2"/>
    </row>
    <row r="1516" spans="1:35" x14ac:dyDescent="0.15">
      <c r="A1516" t="s">
        <v>1551</v>
      </c>
      <c r="B1516" s="2"/>
      <c r="C1516" s="2"/>
      <c r="D1516" s="2"/>
      <c r="E1516" s="2"/>
      <c r="F1516" s="2"/>
      <c r="G1516" s="2"/>
      <c r="H1516" s="2"/>
      <c r="I1516" s="2"/>
      <c r="J1516" s="2"/>
      <c r="K1516" s="2"/>
      <c r="L1516" s="2"/>
      <c r="M1516" s="2"/>
      <c r="N1516" s="2"/>
      <c r="O1516" s="2"/>
      <c r="P1516" s="2"/>
      <c r="Q1516" s="2"/>
      <c r="R1516" s="2"/>
      <c r="S1516" s="2"/>
      <c r="T1516" s="2"/>
      <c r="U1516" s="2"/>
      <c r="V1516" s="2"/>
      <c r="W1516" s="2"/>
      <c r="X1516" s="2"/>
      <c r="Y1516" s="2"/>
      <c r="Z1516" s="2"/>
      <c r="AA1516" s="2"/>
      <c r="AB1516" s="2"/>
      <c r="AC1516" s="2"/>
      <c r="AD1516" s="2"/>
      <c r="AE1516" s="2"/>
      <c r="AF1516" s="2"/>
      <c r="AG1516" s="2"/>
      <c r="AH1516" s="2"/>
      <c r="AI1516" s="2"/>
    </row>
    <row r="1517" spans="1:35" x14ac:dyDescent="0.15">
      <c r="A1517" t="s">
        <v>1552</v>
      </c>
      <c r="B1517" s="2"/>
      <c r="C1517" s="2"/>
      <c r="D1517" s="2"/>
      <c r="E1517" s="2"/>
      <c r="F1517" s="2"/>
      <c r="G1517" s="2"/>
      <c r="H1517" s="2"/>
      <c r="I1517" s="2"/>
      <c r="J1517" s="2"/>
      <c r="K1517" s="2"/>
      <c r="L1517" s="2"/>
      <c r="M1517" s="2"/>
      <c r="N1517" s="2"/>
      <c r="O1517" s="2"/>
      <c r="P1517" s="2"/>
      <c r="Q1517" s="2"/>
      <c r="R1517" s="2"/>
      <c r="S1517" s="2"/>
      <c r="T1517" s="2"/>
      <c r="U1517" s="2"/>
      <c r="V1517" s="2"/>
      <c r="W1517" s="2"/>
      <c r="X1517" s="2"/>
      <c r="Y1517" s="2"/>
      <c r="Z1517" s="2"/>
      <c r="AA1517" s="2"/>
      <c r="AB1517" s="2"/>
      <c r="AC1517" s="2"/>
      <c r="AD1517" s="2"/>
      <c r="AE1517" s="2"/>
      <c r="AF1517" s="2"/>
      <c r="AG1517" s="2"/>
      <c r="AH1517" s="2"/>
      <c r="AI1517" s="2"/>
    </row>
    <row r="1518" spans="1:35" x14ac:dyDescent="0.15">
      <c r="A1518" t="s">
        <v>1553</v>
      </c>
      <c r="B1518" s="2"/>
      <c r="C1518" s="2"/>
      <c r="D1518" s="2"/>
      <c r="E1518" s="2"/>
      <c r="F1518" s="2"/>
      <c r="G1518" s="2"/>
      <c r="H1518" s="2"/>
      <c r="I1518" s="2"/>
      <c r="J1518" s="2"/>
      <c r="K1518" s="2"/>
      <c r="L1518" s="2"/>
      <c r="M1518" s="2"/>
      <c r="N1518" s="2"/>
      <c r="O1518" s="2"/>
      <c r="P1518" s="2"/>
      <c r="Q1518" s="2"/>
      <c r="R1518" s="2"/>
      <c r="S1518" s="2"/>
      <c r="T1518" s="2"/>
      <c r="U1518" s="2"/>
      <c r="V1518" s="2"/>
      <c r="W1518" s="2"/>
      <c r="X1518" s="2"/>
      <c r="Y1518" s="2"/>
      <c r="Z1518" s="2"/>
      <c r="AA1518" s="2"/>
      <c r="AB1518" s="2"/>
      <c r="AC1518" s="2"/>
      <c r="AD1518" s="2"/>
      <c r="AE1518" s="2"/>
      <c r="AF1518" s="2"/>
      <c r="AG1518" s="2"/>
      <c r="AH1518" s="2"/>
      <c r="AI1518" s="2"/>
    </row>
    <row r="1519" spans="1:35" x14ac:dyDescent="0.15">
      <c r="A1519" t="s">
        <v>1554</v>
      </c>
      <c r="B1519" s="2"/>
      <c r="C1519" s="2"/>
      <c r="D1519" s="2"/>
      <c r="E1519" s="2"/>
      <c r="F1519" s="2"/>
      <c r="G1519" s="2"/>
      <c r="H1519" s="2"/>
      <c r="I1519" s="2"/>
      <c r="J1519" s="2"/>
      <c r="K1519" s="2"/>
      <c r="L1519" s="2"/>
      <c r="M1519" s="2"/>
      <c r="N1519" s="2"/>
      <c r="O1519" s="2"/>
      <c r="P1519" s="2"/>
      <c r="Q1519" s="2"/>
      <c r="R1519" s="2"/>
      <c r="S1519" s="2"/>
      <c r="T1519" s="2"/>
      <c r="U1519" s="2"/>
      <c r="V1519" s="2"/>
      <c r="W1519" s="2"/>
      <c r="X1519" s="2"/>
      <c r="Y1519" s="2"/>
      <c r="Z1519" s="2"/>
      <c r="AA1519" s="2"/>
      <c r="AB1519" s="2"/>
      <c r="AC1519" s="2"/>
      <c r="AD1519" s="2"/>
      <c r="AE1519" s="2"/>
      <c r="AF1519" s="2"/>
      <c r="AG1519" s="2"/>
      <c r="AH1519" s="2"/>
      <c r="AI1519" s="2"/>
    </row>
    <row r="1520" spans="1:35" x14ac:dyDescent="0.15">
      <c r="A1520" t="s">
        <v>1555</v>
      </c>
      <c r="B1520" s="2"/>
      <c r="C1520" s="2"/>
      <c r="D1520" s="2"/>
      <c r="E1520" s="2"/>
      <c r="F1520" s="2"/>
      <c r="G1520" s="2"/>
      <c r="H1520" s="2"/>
      <c r="I1520" s="2"/>
      <c r="J1520" s="2"/>
      <c r="K1520" s="2"/>
      <c r="L1520" s="2"/>
      <c r="M1520" s="2"/>
      <c r="N1520" s="2"/>
      <c r="O1520" s="2"/>
      <c r="P1520" s="2"/>
      <c r="Q1520" s="2"/>
      <c r="R1520" s="2"/>
      <c r="S1520" s="2"/>
      <c r="T1520" s="2"/>
      <c r="U1520" s="2"/>
      <c r="V1520" s="2"/>
      <c r="W1520" s="2"/>
      <c r="X1520" s="2"/>
      <c r="Y1520" s="2"/>
      <c r="Z1520" s="2"/>
      <c r="AA1520" s="2"/>
      <c r="AB1520" s="2"/>
      <c r="AC1520" s="2"/>
      <c r="AD1520" s="2"/>
      <c r="AE1520" s="2"/>
      <c r="AF1520" s="2"/>
      <c r="AG1520" s="2"/>
      <c r="AH1520" s="2"/>
      <c r="AI1520" s="2"/>
    </row>
    <row r="1521" spans="1:35" x14ac:dyDescent="0.15">
      <c r="A1521" t="s">
        <v>1556</v>
      </c>
      <c r="B1521" s="2"/>
      <c r="C1521" s="2"/>
      <c r="D1521" s="2"/>
      <c r="E1521" s="2"/>
      <c r="F1521" s="2"/>
      <c r="G1521" s="2"/>
      <c r="H1521" s="2"/>
      <c r="I1521" s="2"/>
      <c r="J1521" s="2"/>
      <c r="K1521" s="2"/>
      <c r="L1521" s="2"/>
      <c r="M1521" s="2"/>
      <c r="N1521" s="2"/>
      <c r="O1521" s="2"/>
      <c r="P1521" s="2"/>
      <c r="Q1521" s="2"/>
      <c r="R1521" s="2"/>
      <c r="S1521" s="2"/>
      <c r="T1521" s="2"/>
      <c r="U1521" s="2"/>
      <c r="V1521" s="2"/>
      <c r="W1521" s="2"/>
      <c r="X1521" s="2"/>
      <c r="Y1521" s="2"/>
      <c r="Z1521" s="2"/>
      <c r="AA1521" s="2"/>
      <c r="AB1521" s="2"/>
      <c r="AC1521" s="2"/>
      <c r="AD1521" s="2"/>
      <c r="AE1521" s="2"/>
      <c r="AF1521" s="2"/>
      <c r="AG1521" s="2"/>
      <c r="AH1521" s="2"/>
      <c r="AI1521" s="2"/>
    </row>
    <row r="1522" spans="1:35" x14ac:dyDescent="0.15">
      <c r="A1522" t="s">
        <v>1557</v>
      </c>
      <c r="B1522" s="2"/>
      <c r="C1522" s="2"/>
      <c r="D1522" s="2"/>
      <c r="E1522" s="2"/>
      <c r="F1522" s="2"/>
      <c r="G1522" s="2"/>
      <c r="H1522" s="2"/>
      <c r="I1522" s="2"/>
      <c r="J1522" s="2"/>
      <c r="K1522" s="2"/>
      <c r="L1522" s="2"/>
      <c r="M1522" s="2"/>
      <c r="N1522" s="2"/>
      <c r="O1522" s="2"/>
      <c r="P1522" s="2"/>
      <c r="Q1522" s="2"/>
      <c r="R1522" s="2"/>
      <c r="S1522" s="2"/>
      <c r="T1522" s="2"/>
      <c r="U1522" s="2"/>
      <c r="V1522" s="2"/>
      <c r="W1522" s="2"/>
      <c r="X1522" s="2"/>
      <c r="Y1522" s="2"/>
      <c r="Z1522" s="2"/>
      <c r="AA1522" s="2"/>
      <c r="AB1522" s="2"/>
      <c r="AC1522" s="2"/>
      <c r="AD1522" s="2"/>
      <c r="AE1522" s="2"/>
      <c r="AF1522" s="2"/>
      <c r="AG1522" s="2"/>
      <c r="AH1522" s="2"/>
      <c r="AI1522" s="2"/>
    </row>
    <row r="1523" spans="1:35" x14ac:dyDescent="0.15">
      <c r="A1523" t="s">
        <v>1558</v>
      </c>
      <c r="B1523" s="2"/>
      <c r="C1523" s="2"/>
      <c r="D1523" s="2"/>
      <c r="E1523" s="2"/>
      <c r="F1523" s="2"/>
      <c r="G1523" s="2"/>
      <c r="H1523" s="2"/>
      <c r="I1523" s="2"/>
      <c r="J1523" s="2"/>
      <c r="K1523" s="2"/>
      <c r="L1523" s="2"/>
      <c r="M1523" s="2"/>
      <c r="N1523" s="2"/>
      <c r="O1523" s="2"/>
      <c r="P1523" s="2"/>
      <c r="Q1523" s="2"/>
      <c r="R1523" s="2"/>
      <c r="S1523" s="2"/>
      <c r="T1523" s="2"/>
      <c r="U1523" s="2"/>
      <c r="V1523" s="2"/>
      <c r="W1523" s="2"/>
      <c r="X1523" s="2"/>
      <c r="Y1523" s="2"/>
      <c r="Z1523" s="2"/>
      <c r="AA1523" s="2"/>
      <c r="AB1523" s="2"/>
      <c r="AC1523" s="2"/>
      <c r="AD1523" s="2"/>
      <c r="AE1523" s="2"/>
      <c r="AF1523" s="2"/>
      <c r="AG1523" s="2"/>
      <c r="AH1523" s="2"/>
      <c r="AI1523" s="2"/>
    </row>
    <row r="1524" spans="1:35" x14ac:dyDescent="0.15">
      <c r="A1524" t="s">
        <v>1559</v>
      </c>
      <c r="B1524" s="2"/>
      <c r="C1524" s="2"/>
      <c r="D1524" s="2"/>
      <c r="E1524" s="2"/>
      <c r="F1524" s="2"/>
      <c r="G1524" s="2"/>
      <c r="H1524" s="2"/>
      <c r="I1524" s="2"/>
      <c r="J1524" s="2"/>
      <c r="K1524" s="2"/>
      <c r="L1524" s="2"/>
      <c r="M1524" s="2"/>
      <c r="N1524" s="2"/>
      <c r="O1524" s="2"/>
      <c r="P1524" s="2"/>
      <c r="Q1524" s="2"/>
      <c r="R1524" s="2"/>
      <c r="S1524" s="2"/>
      <c r="T1524" s="2"/>
      <c r="U1524" s="2"/>
      <c r="V1524" s="2"/>
      <c r="W1524" s="2"/>
      <c r="X1524" s="2"/>
      <c r="Y1524" s="2"/>
      <c r="Z1524" s="2"/>
      <c r="AA1524" s="2"/>
      <c r="AB1524" s="2"/>
      <c r="AC1524" s="2"/>
      <c r="AD1524" s="2"/>
      <c r="AE1524" s="2"/>
      <c r="AF1524" s="2"/>
      <c r="AG1524" s="2"/>
      <c r="AH1524" s="2"/>
      <c r="AI1524" s="2"/>
    </row>
    <row r="1525" spans="1:35" x14ac:dyDescent="0.15">
      <c r="A1525" t="s">
        <v>1560</v>
      </c>
      <c r="B1525" s="2"/>
      <c r="C1525" s="2"/>
      <c r="D1525" s="2"/>
      <c r="E1525" s="2"/>
      <c r="F1525" s="2"/>
      <c r="G1525" s="2"/>
      <c r="H1525" s="2"/>
      <c r="I1525" s="2"/>
      <c r="J1525" s="2"/>
      <c r="K1525" s="2"/>
      <c r="L1525" s="2"/>
      <c r="M1525" s="2"/>
      <c r="N1525" s="2"/>
      <c r="O1525" s="2"/>
      <c r="P1525" s="2"/>
      <c r="Q1525" s="2"/>
      <c r="R1525" s="2"/>
      <c r="S1525" s="2"/>
      <c r="T1525" s="2"/>
      <c r="U1525" s="2"/>
      <c r="V1525" s="2"/>
      <c r="W1525" s="2"/>
      <c r="X1525" s="2"/>
      <c r="Y1525" s="2"/>
      <c r="Z1525" s="2"/>
      <c r="AA1525" s="2"/>
      <c r="AB1525" s="2"/>
      <c r="AC1525" s="2"/>
      <c r="AD1525" s="2"/>
      <c r="AE1525" s="2"/>
      <c r="AF1525" s="2"/>
      <c r="AG1525" s="2"/>
      <c r="AH1525" s="2"/>
      <c r="AI1525" s="2"/>
    </row>
    <row r="1526" spans="1:35" x14ac:dyDescent="0.15">
      <c r="A1526" t="s">
        <v>1561</v>
      </c>
      <c r="B1526" s="2"/>
      <c r="C1526" s="2"/>
      <c r="D1526" s="2"/>
      <c r="E1526" s="2"/>
      <c r="F1526" s="2"/>
      <c r="G1526" s="2"/>
      <c r="H1526" s="2"/>
      <c r="I1526" s="2"/>
      <c r="J1526" s="2"/>
      <c r="K1526" s="2"/>
      <c r="L1526" s="2"/>
      <c r="M1526" s="2"/>
      <c r="N1526" s="2"/>
      <c r="O1526" s="2"/>
      <c r="P1526" s="2"/>
      <c r="Q1526" s="2"/>
      <c r="R1526" s="2"/>
      <c r="S1526" s="2"/>
      <c r="T1526" s="2"/>
      <c r="U1526" s="2"/>
      <c r="V1526" s="2"/>
      <c r="W1526" s="2"/>
      <c r="X1526" s="2"/>
      <c r="Y1526" s="2"/>
      <c r="Z1526" s="2"/>
      <c r="AA1526" s="2"/>
      <c r="AB1526" s="2"/>
      <c r="AC1526" s="2"/>
      <c r="AD1526" s="2"/>
      <c r="AE1526" s="2"/>
      <c r="AF1526" s="2"/>
      <c r="AG1526" s="2"/>
      <c r="AH1526" s="2"/>
      <c r="AI1526" s="2"/>
    </row>
    <row r="1527" spans="1:35" x14ac:dyDescent="0.15">
      <c r="A1527" t="s">
        <v>1562</v>
      </c>
      <c r="B1527" s="2"/>
      <c r="C1527" s="2"/>
      <c r="D1527" s="2"/>
      <c r="E1527" s="2"/>
      <c r="F1527" s="2"/>
      <c r="G1527" s="2"/>
      <c r="H1527" s="2"/>
      <c r="I1527" s="2"/>
      <c r="J1527" s="2"/>
      <c r="K1527" s="2"/>
      <c r="L1527" s="2"/>
      <c r="M1527" s="2"/>
      <c r="N1527" s="2"/>
      <c r="O1527" s="2"/>
      <c r="P1527" s="2"/>
      <c r="Q1527" s="2"/>
      <c r="R1527" s="2"/>
      <c r="S1527" s="2"/>
      <c r="T1527" s="2"/>
      <c r="U1527" s="2"/>
      <c r="V1527" s="2"/>
      <c r="W1527" s="2"/>
      <c r="X1527" s="2"/>
      <c r="Y1527" s="2"/>
      <c r="Z1527" s="2"/>
      <c r="AA1527" s="2"/>
      <c r="AB1527" s="2"/>
      <c r="AC1527" s="2"/>
      <c r="AD1527" s="2"/>
      <c r="AE1527" s="2"/>
      <c r="AF1527" s="2"/>
      <c r="AG1527" s="2"/>
      <c r="AH1527" s="2"/>
      <c r="AI1527" s="2"/>
    </row>
    <row r="1528" spans="1:35" x14ac:dyDescent="0.15">
      <c r="A1528" t="s">
        <v>1563</v>
      </c>
      <c r="B1528" s="2"/>
      <c r="C1528" s="2"/>
      <c r="D1528" s="2"/>
      <c r="E1528" s="2"/>
      <c r="F1528" s="2"/>
      <c r="G1528" s="2"/>
      <c r="H1528" s="2"/>
      <c r="I1528" s="2"/>
      <c r="J1528" s="2"/>
      <c r="K1528" s="2"/>
      <c r="L1528" s="2"/>
      <c r="M1528" s="2"/>
      <c r="N1528" s="2"/>
      <c r="O1528" s="2"/>
      <c r="P1528" s="2"/>
      <c r="Q1528" s="2"/>
      <c r="R1528" s="2"/>
      <c r="S1528" s="2"/>
      <c r="T1528" s="2"/>
      <c r="U1528" s="2"/>
      <c r="V1528" s="2"/>
      <c r="W1528" s="2"/>
      <c r="X1528" s="2"/>
      <c r="Y1528" s="2"/>
      <c r="Z1528" s="2"/>
      <c r="AA1528" s="2"/>
      <c r="AB1528" s="2"/>
      <c r="AC1528" s="2"/>
      <c r="AD1528" s="2"/>
      <c r="AE1528" s="2"/>
      <c r="AF1528" s="2"/>
      <c r="AG1528" s="2"/>
      <c r="AH1528" s="2"/>
      <c r="AI1528" s="2"/>
    </row>
    <row r="1529" spans="1:35" x14ac:dyDescent="0.15">
      <c r="A1529" t="s">
        <v>1564</v>
      </c>
      <c r="B1529" s="2"/>
      <c r="C1529" s="2"/>
      <c r="D1529" s="2"/>
      <c r="E1529" s="2"/>
      <c r="F1529" s="2"/>
      <c r="G1529" s="2"/>
      <c r="H1529" s="2"/>
      <c r="I1529" s="2"/>
      <c r="J1529" s="2"/>
      <c r="K1529" s="2"/>
      <c r="L1529" s="2"/>
      <c r="M1529" s="2"/>
      <c r="N1529" s="2"/>
      <c r="O1529" s="2"/>
      <c r="P1529" s="2"/>
      <c r="Q1529" s="2"/>
      <c r="R1529" s="2"/>
      <c r="S1529" s="2"/>
      <c r="T1529" s="2"/>
      <c r="U1529" s="2"/>
      <c r="V1529" s="2"/>
      <c r="W1529" s="2"/>
      <c r="X1529" s="2"/>
      <c r="Y1529" s="2"/>
      <c r="Z1529" s="2"/>
      <c r="AA1529" s="2"/>
      <c r="AB1529" s="2"/>
      <c r="AC1529" s="2"/>
      <c r="AD1529" s="2"/>
      <c r="AE1529" s="2"/>
      <c r="AF1529" s="2"/>
      <c r="AG1529" s="2"/>
      <c r="AH1529" s="2"/>
      <c r="AI1529" s="2"/>
    </row>
    <row r="1530" spans="1:35" x14ac:dyDescent="0.15">
      <c r="A1530" t="s">
        <v>1565</v>
      </c>
      <c r="B1530" s="2"/>
      <c r="C1530" s="2"/>
      <c r="D1530" s="2"/>
      <c r="E1530" s="2"/>
      <c r="F1530" s="2"/>
      <c r="G1530" s="2"/>
      <c r="H1530" s="2"/>
      <c r="I1530" s="2"/>
      <c r="J1530" s="2"/>
      <c r="K1530" s="2"/>
      <c r="L1530" s="2"/>
      <c r="M1530" s="2"/>
      <c r="N1530" s="2"/>
      <c r="O1530" s="2"/>
      <c r="P1530" s="2"/>
      <c r="Q1530" s="2"/>
      <c r="R1530" s="2"/>
      <c r="S1530" s="2"/>
      <c r="T1530" s="2"/>
      <c r="U1530" s="2"/>
      <c r="V1530" s="2"/>
      <c r="W1530" s="2"/>
      <c r="X1530" s="2"/>
      <c r="Y1530" s="2"/>
      <c r="Z1530" s="2"/>
      <c r="AA1530" s="2"/>
      <c r="AB1530" s="2"/>
      <c r="AC1530" s="2"/>
      <c r="AD1530" s="2"/>
      <c r="AE1530" s="2"/>
      <c r="AF1530" s="2"/>
      <c r="AG1530" s="2"/>
      <c r="AH1530" s="2"/>
      <c r="AI1530" s="2"/>
    </row>
    <row r="1531" spans="1:35" x14ac:dyDescent="0.15">
      <c r="A1531" t="s">
        <v>1566</v>
      </c>
      <c r="B1531" s="2"/>
      <c r="C1531" s="2"/>
      <c r="D1531" s="2"/>
      <c r="E1531" s="2"/>
      <c r="F1531" s="2"/>
      <c r="G1531" s="2"/>
      <c r="H1531" s="2"/>
      <c r="I1531" s="2"/>
      <c r="J1531" s="2"/>
      <c r="K1531" s="2"/>
      <c r="L1531" s="2"/>
      <c r="M1531" s="2"/>
      <c r="N1531" s="2"/>
      <c r="O1531" s="2"/>
      <c r="P1531" s="2"/>
      <c r="Q1531" s="2"/>
      <c r="R1531" s="2"/>
      <c r="S1531" s="2"/>
      <c r="T1531" s="2"/>
      <c r="U1531" s="2"/>
      <c r="V1531" s="2"/>
      <c r="W1531" s="2"/>
      <c r="X1531" s="2"/>
      <c r="Y1531" s="2"/>
      <c r="Z1531" s="2"/>
      <c r="AA1531" s="2"/>
      <c r="AB1531" s="2"/>
      <c r="AC1531" s="2"/>
      <c r="AD1531" s="2"/>
      <c r="AE1531" s="2"/>
      <c r="AF1531" s="2"/>
      <c r="AG1531" s="2"/>
      <c r="AH1531" s="2"/>
      <c r="AI1531" s="2"/>
    </row>
    <row r="1532" spans="1:35" x14ac:dyDescent="0.15">
      <c r="A1532" t="s">
        <v>1567</v>
      </c>
      <c r="B1532" s="2"/>
      <c r="C1532" s="2"/>
      <c r="D1532" s="2"/>
      <c r="E1532" s="2"/>
      <c r="F1532" s="2"/>
      <c r="G1532" s="2"/>
      <c r="H1532" s="2"/>
      <c r="I1532" s="2"/>
      <c r="J1532" s="2"/>
      <c r="K1532" s="2"/>
      <c r="L1532" s="2"/>
      <c r="M1532" s="2"/>
      <c r="N1532" s="2"/>
      <c r="O1532" s="2"/>
      <c r="P1532" s="2"/>
      <c r="Q1532" s="2"/>
      <c r="R1532" s="2"/>
      <c r="S1532" s="2"/>
      <c r="T1532" s="2"/>
      <c r="U1532" s="2"/>
      <c r="V1532" s="2"/>
      <c r="W1532" s="2"/>
      <c r="X1532" s="2"/>
      <c r="Y1532" s="2"/>
      <c r="Z1532" s="2"/>
      <c r="AA1532" s="2"/>
      <c r="AB1532" s="2"/>
      <c r="AC1532" s="2"/>
      <c r="AD1532" s="2"/>
      <c r="AE1532" s="2"/>
      <c r="AF1532" s="2"/>
      <c r="AG1532" s="2"/>
      <c r="AH1532" s="2"/>
      <c r="AI1532" s="2"/>
    </row>
    <row r="1533" spans="1:35" x14ac:dyDescent="0.15">
      <c r="A1533" t="s">
        <v>1568</v>
      </c>
      <c r="B1533" s="2"/>
      <c r="C1533" s="2"/>
      <c r="D1533" s="2"/>
      <c r="E1533" s="2"/>
      <c r="F1533" s="2"/>
      <c r="G1533" s="2"/>
      <c r="H1533" s="2"/>
      <c r="I1533" s="2"/>
      <c r="J1533" s="2"/>
      <c r="K1533" s="2"/>
      <c r="L1533" s="2"/>
      <c r="M1533" s="2"/>
      <c r="N1533" s="2"/>
      <c r="O1533" s="2"/>
      <c r="P1533" s="2"/>
      <c r="Q1533" s="2"/>
      <c r="R1533" s="2"/>
      <c r="S1533" s="2"/>
      <c r="T1533" s="2"/>
      <c r="U1533" s="2"/>
      <c r="V1533" s="2"/>
      <c r="W1533" s="2"/>
      <c r="X1533" s="2"/>
      <c r="Y1533" s="2"/>
      <c r="Z1533" s="2"/>
      <c r="AA1533" s="2"/>
      <c r="AB1533" s="2"/>
      <c r="AC1533" s="2"/>
      <c r="AD1533" s="2"/>
      <c r="AE1533" s="2"/>
      <c r="AF1533" s="2"/>
      <c r="AG1533" s="2"/>
      <c r="AH1533" s="2"/>
      <c r="AI1533" s="2"/>
    </row>
    <row r="1534" spans="1:35" x14ac:dyDescent="0.15">
      <c r="A1534" t="s">
        <v>1569</v>
      </c>
      <c r="B1534" s="2"/>
      <c r="C1534" s="2"/>
      <c r="D1534" s="2"/>
      <c r="E1534" s="2"/>
      <c r="F1534" s="2"/>
      <c r="G1534" s="2"/>
      <c r="H1534" s="2"/>
      <c r="I1534" s="2"/>
      <c r="J1534" s="2"/>
      <c r="K1534" s="2"/>
      <c r="L1534" s="2"/>
      <c r="M1534" s="2"/>
      <c r="N1534" s="2"/>
      <c r="O1534" s="2"/>
      <c r="P1534" s="2"/>
      <c r="Q1534" s="2"/>
      <c r="R1534" s="2"/>
      <c r="S1534" s="2"/>
      <c r="T1534" s="2"/>
      <c r="U1534" s="2"/>
      <c r="V1534" s="2"/>
      <c r="W1534" s="2"/>
      <c r="X1534" s="2"/>
      <c r="Y1534" s="2"/>
      <c r="Z1534" s="2"/>
      <c r="AA1534" s="2"/>
      <c r="AB1534" s="2"/>
      <c r="AC1534" s="2"/>
      <c r="AD1534" s="2"/>
      <c r="AE1534" s="2"/>
      <c r="AF1534" s="2"/>
      <c r="AG1534" s="2"/>
      <c r="AH1534" s="2"/>
      <c r="AI1534" s="2"/>
    </row>
    <row r="1535" spans="1:35" x14ac:dyDescent="0.15">
      <c r="A1535" t="s">
        <v>1570</v>
      </c>
      <c r="B1535" s="2"/>
      <c r="C1535" s="2"/>
      <c r="D1535" s="2"/>
      <c r="E1535" s="2"/>
      <c r="F1535" s="2"/>
      <c r="G1535" s="2"/>
      <c r="H1535" s="2"/>
      <c r="I1535" s="2"/>
      <c r="J1535" s="2"/>
      <c r="K1535" s="2"/>
      <c r="L1535" s="2"/>
      <c r="M1535" s="2"/>
      <c r="N1535" s="2"/>
      <c r="O1535" s="2"/>
      <c r="P1535" s="2"/>
      <c r="Q1535" s="2"/>
      <c r="R1535" s="2"/>
      <c r="S1535" s="2"/>
      <c r="T1535" s="2"/>
      <c r="U1535" s="2"/>
      <c r="V1535" s="2"/>
      <c r="W1535" s="2"/>
      <c r="X1535" s="2"/>
      <c r="Y1535" s="2"/>
      <c r="Z1535" s="2"/>
      <c r="AA1535" s="2"/>
      <c r="AB1535" s="2"/>
      <c r="AC1535" s="2"/>
      <c r="AD1535" s="2"/>
      <c r="AE1535" s="2"/>
      <c r="AF1535" s="2"/>
      <c r="AG1535" s="2"/>
      <c r="AH1535" s="2"/>
      <c r="AI1535" s="2"/>
    </row>
    <row r="1536" spans="1:35" x14ac:dyDescent="0.15">
      <c r="A1536" t="s">
        <v>1571</v>
      </c>
      <c r="B1536" s="2"/>
      <c r="C1536" s="2"/>
      <c r="D1536" s="2"/>
      <c r="E1536" s="2"/>
      <c r="F1536" s="2"/>
      <c r="G1536" s="2"/>
      <c r="H1536" s="2"/>
      <c r="I1536" s="2"/>
      <c r="J1536" s="2"/>
      <c r="K1536" s="2"/>
      <c r="L1536" s="2"/>
      <c r="M1536" s="2"/>
      <c r="N1536" s="2"/>
      <c r="O1536" s="2"/>
      <c r="P1536" s="2"/>
      <c r="Q1536" s="2"/>
      <c r="R1536" s="2"/>
      <c r="S1536" s="2"/>
      <c r="T1536" s="2"/>
      <c r="U1536" s="2"/>
      <c r="V1536" s="2"/>
      <c r="W1536" s="2"/>
      <c r="X1536" s="2"/>
      <c r="Y1536" s="2"/>
      <c r="Z1536" s="2"/>
      <c r="AA1536" s="2"/>
      <c r="AB1536" s="2"/>
      <c r="AC1536" s="2"/>
      <c r="AD1536" s="2"/>
      <c r="AE1536" s="2"/>
      <c r="AF1536" s="2"/>
      <c r="AG1536" s="2"/>
      <c r="AH1536" s="2"/>
      <c r="AI1536" s="2"/>
    </row>
    <row r="1537" spans="1:35" x14ac:dyDescent="0.15">
      <c r="A1537" t="s">
        <v>1572</v>
      </c>
      <c r="B1537" s="2"/>
      <c r="C1537" s="2"/>
      <c r="D1537" s="2"/>
      <c r="E1537" s="2"/>
      <c r="F1537" s="2"/>
      <c r="G1537" s="2"/>
      <c r="H1537" s="2"/>
      <c r="I1537" s="2"/>
      <c r="J1537" s="2"/>
      <c r="K1537" s="2"/>
      <c r="L1537" s="2"/>
      <c r="M1537" s="2"/>
      <c r="N1537" s="2"/>
      <c r="O1537" s="2"/>
      <c r="P1537" s="2"/>
      <c r="Q1537" s="2"/>
      <c r="R1537" s="2"/>
      <c r="S1537" s="2"/>
      <c r="T1537" s="2"/>
      <c r="U1537" s="2"/>
      <c r="V1537" s="2"/>
      <c r="W1537" s="2"/>
      <c r="X1537" s="2"/>
      <c r="Y1537" s="2"/>
      <c r="Z1537" s="2"/>
      <c r="AA1537" s="2"/>
      <c r="AB1537" s="2"/>
      <c r="AC1537" s="2"/>
      <c r="AD1537" s="2"/>
      <c r="AE1537" s="2"/>
      <c r="AF1537" s="2"/>
      <c r="AG1537" s="2"/>
      <c r="AH1537" s="2"/>
      <c r="AI1537" s="2"/>
    </row>
    <row r="1538" spans="1:35" x14ac:dyDescent="0.15">
      <c r="A1538" t="s">
        <v>1573</v>
      </c>
      <c r="B1538" s="2"/>
      <c r="C1538" s="2"/>
      <c r="D1538" s="2"/>
      <c r="E1538" s="2"/>
      <c r="F1538" s="2"/>
      <c r="G1538" s="2"/>
      <c r="H1538" s="2"/>
      <c r="I1538" s="2"/>
      <c r="J1538" s="2"/>
      <c r="K1538" s="2"/>
      <c r="L1538" s="2"/>
      <c r="M1538" s="2"/>
      <c r="N1538" s="2"/>
      <c r="O1538" s="2"/>
      <c r="P1538" s="2"/>
      <c r="Q1538" s="2"/>
      <c r="R1538" s="2"/>
      <c r="S1538" s="2"/>
      <c r="T1538" s="2"/>
      <c r="U1538" s="2"/>
      <c r="V1538" s="2"/>
      <c r="W1538" s="2"/>
      <c r="X1538" s="2"/>
      <c r="Y1538" s="2"/>
      <c r="Z1538" s="2"/>
      <c r="AA1538" s="2"/>
      <c r="AB1538" s="2"/>
      <c r="AC1538" s="2"/>
      <c r="AD1538" s="2"/>
      <c r="AE1538" s="2"/>
      <c r="AF1538" s="2"/>
      <c r="AG1538" s="2"/>
      <c r="AH1538" s="2"/>
      <c r="AI1538" s="2"/>
    </row>
    <row r="1539" spans="1:35" x14ac:dyDescent="0.15">
      <c r="A1539" t="s">
        <v>1574</v>
      </c>
      <c r="B1539" s="2"/>
      <c r="C1539" s="2"/>
      <c r="D1539" s="2"/>
      <c r="E1539" s="2"/>
      <c r="F1539" s="2"/>
      <c r="G1539" s="2"/>
      <c r="H1539" s="2"/>
      <c r="I1539" s="2"/>
      <c r="J1539" s="2"/>
      <c r="K1539" s="2"/>
      <c r="L1539" s="2"/>
      <c r="M1539" s="2"/>
      <c r="N1539" s="2"/>
      <c r="O1539" s="2"/>
      <c r="P1539" s="2"/>
      <c r="Q1539" s="2"/>
      <c r="R1539" s="2"/>
      <c r="S1539" s="2"/>
      <c r="T1539" s="2"/>
      <c r="U1539" s="2"/>
      <c r="V1539" s="2"/>
      <c r="W1539" s="2"/>
      <c r="X1539" s="2"/>
      <c r="Y1539" s="2"/>
      <c r="Z1539" s="2"/>
      <c r="AA1539" s="2"/>
      <c r="AB1539" s="2"/>
      <c r="AC1539" s="2"/>
      <c r="AD1539" s="2"/>
      <c r="AE1539" s="2"/>
      <c r="AF1539" s="2"/>
      <c r="AG1539" s="2"/>
      <c r="AH1539" s="2"/>
      <c r="AI1539" s="2"/>
    </row>
    <row r="1540" spans="1:35" x14ac:dyDescent="0.15">
      <c r="A1540" t="s">
        <v>1575</v>
      </c>
      <c r="B1540" s="2"/>
      <c r="C1540" s="2"/>
      <c r="D1540" s="2"/>
      <c r="E1540" s="2"/>
      <c r="F1540" s="2"/>
      <c r="G1540" s="2"/>
      <c r="H1540" s="2"/>
      <c r="I1540" s="2"/>
      <c r="J1540" s="2"/>
      <c r="K1540" s="2"/>
      <c r="L1540" s="2"/>
      <c r="M1540" s="2"/>
      <c r="N1540" s="2"/>
      <c r="O1540" s="2"/>
      <c r="P1540" s="2"/>
      <c r="Q1540" s="2"/>
      <c r="R1540" s="2"/>
      <c r="S1540" s="2"/>
      <c r="T1540" s="2"/>
      <c r="U1540" s="2"/>
      <c r="V1540" s="2"/>
      <c r="W1540" s="2"/>
      <c r="X1540" s="2"/>
      <c r="Y1540" s="2"/>
      <c r="Z1540" s="2"/>
      <c r="AA1540" s="2"/>
      <c r="AB1540" s="2"/>
      <c r="AC1540" s="2"/>
      <c r="AD1540" s="2"/>
      <c r="AE1540" s="2"/>
      <c r="AF1540" s="2"/>
      <c r="AG1540" s="2"/>
      <c r="AH1540" s="2"/>
      <c r="AI1540" s="2"/>
    </row>
    <row r="1541" spans="1:35" x14ac:dyDescent="0.15">
      <c r="A1541" t="s">
        <v>1576</v>
      </c>
      <c r="B1541" s="2"/>
      <c r="C1541" s="2"/>
      <c r="D1541" s="2"/>
      <c r="E1541" s="2"/>
      <c r="F1541" s="2"/>
      <c r="G1541" s="2"/>
      <c r="H1541" s="2"/>
      <c r="I1541" s="2"/>
      <c r="J1541" s="2"/>
      <c r="K1541" s="2"/>
      <c r="L1541" s="2"/>
      <c r="M1541" s="2"/>
      <c r="N1541" s="2"/>
      <c r="O1541" s="2"/>
      <c r="P1541" s="2"/>
      <c r="Q1541" s="2"/>
      <c r="R1541" s="2"/>
      <c r="S1541" s="2"/>
      <c r="T1541" s="2"/>
      <c r="U1541" s="2"/>
      <c r="V1541" s="2"/>
      <c r="W1541" s="2"/>
      <c r="X1541" s="2"/>
      <c r="Y1541" s="2"/>
      <c r="Z1541" s="2"/>
      <c r="AA1541" s="2"/>
      <c r="AB1541" s="2"/>
      <c r="AC1541" s="2"/>
      <c r="AD1541" s="2"/>
      <c r="AE1541" s="2"/>
      <c r="AF1541" s="2"/>
      <c r="AG1541" s="2"/>
      <c r="AH1541" s="2"/>
      <c r="AI1541" s="2"/>
    </row>
    <row r="1542" spans="1:35" x14ac:dyDescent="0.15">
      <c r="A1542" t="s">
        <v>1577</v>
      </c>
      <c r="B1542" s="2"/>
      <c r="C1542" s="2"/>
      <c r="D1542" s="2"/>
      <c r="E1542" s="2"/>
      <c r="F1542" s="2"/>
      <c r="G1542" s="2"/>
      <c r="H1542" s="2"/>
      <c r="I1542" s="2"/>
      <c r="J1542" s="2"/>
      <c r="K1542" s="2"/>
      <c r="L1542" s="2"/>
      <c r="M1542" s="2"/>
      <c r="N1542" s="2"/>
      <c r="O1542" s="2"/>
      <c r="P1542" s="2"/>
      <c r="Q1542" s="2"/>
      <c r="R1542" s="2"/>
      <c r="S1542" s="2"/>
      <c r="T1542" s="2"/>
      <c r="U1542" s="2"/>
      <c r="V1542" s="2"/>
      <c r="W1542" s="2"/>
      <c r="X1542" s="2"/>
      <c r="Y1542" s="2"/>
      <c r="Z1542" s="2"/>
      <c r="AA1542" s="2"/>
      <c r="AB1542" s="2"/>
      <c r="AC1542" s="2"/>
      <c r="AD1542" s="2"/>
      <c r="AE1542" s="2"/>
      <c r="AF1542" s="2"/>
      <c r="AG1542" s="2"/>
      <c r="AH1542" s="2"/>
      <c r="AI1542" s="2"/>
    </row>
    <row r="1543" spans="1:35" x14ac:dyDescent="0.15">
      <c r="A1543" t="s">
        <v>1578</v>
      </c>
      <c r="B1543" s="2"/>
      <c r="C1543" s="2"/>
      <c r="D1543" s="2"/>
      <c r="E1543" s="2"/>
      <c r="F1543" s="2"/>
      <c r="G1543" s="2"/>
      <c r="H1543" s="2"/>
      <c r="I1543" s="2"/>
      <c r="J1543" s="2"/>
      <c r="K1543" s="2"/>
      <c r="L1543" s="2"/>
      <c r="M1543" s="2"/>
      <c r="N1543" s="2"/>
      <c r="O1543" s="2"/>
      <c r="P1543" s="2"/>
      <c r="Q1543" s="2"/>
      <c r="R1543" s="2"/>
      <c r="S1543" s="2"/>
      <c r="T1543" s="2"/>
      <c r="U1543" s="2"/>
      <c r="V1543" s="2"/>
      <c r="W1543" s="2"/>
      <c r="X1543" s="2"/>
      <c r="Y1543" s="2"/>
      <c r="Z1543" s="2"/>
      <c r="AA1543" s="2"/>
      <c r="AB1543" s="2"/>
      <c r="AC1543" s="2"/>
      <c r="AD1543" s="2"/>
      <c r="AE1543" s="2"/>
      <c r="AF1543" s="2"/>
      <c r="AG1543" s="2"/>
      <c r="AH1543" s="2"/>
      <c r="AI1543" s="2"/>
    </row>
    <row r="1544" spans="1:35" x14ac:dyDescent="0.15">
      <c r="A1544" t="s">
        <v>1579</v>
      </c>
      <c r="B1544" s="2"/>
      <c r="C1544" s="2"/>
      <c r="D1544" s="2"/>
      <c r="E1544" s="2"/>
      <c r="F1544" s="2"/>
      <c r="G1544" s="2"/>
      <c r="H1544" s="2"/>
      <c r="I1544" s="2"/>
      <c r="J1544" s="2"/>
      <c r="K1544" s="2"/>
      <c r="L1544" s="2"/>
      <c r="M1544" s="2"/>
      <c r="N1544" s="2"/>
      <c r="O1544" s="2"/>
      <c r="P1544" s="2"/>
      <c r="Q1544" s="2"/>
      <c r="R1544" s="2"/>
      <c r="S1544" s="2"/>
      <c r="T1544" s="2"/>
      <c r="U1544" s="2"/>
      <c r="V1544" s="2"/>
      <c r="W1544" s="2"/>
      <c r="X1544" s="2"/>
      <c r="Y1544" s="2"/>
      <c r="Z1544" s="2"/>
      <c r="AA1544" s="2"/>
      <c r="AB1544" s="2"/>
      <c r="AC1544" s="2"/>
      <c r="AD1544" s="2"/>
      <c r="AE1544" s="2"/>
      <c r="AF1544" s="2"/>
      <c r="AG1544" s="2"/>
      <c r="AH1544" s="2"/>
      <c r="AI1544" s="2"/>
    </row>
    <row r="1545" spans="1:35" x14ac:dyDescent="0.15">
      <c r="A1545" t="s">
        <v>1580</v>
      </c>
      <c r="B1545" s="2"/>
      <c r="C1545" s="2"/>
      <c r="D1545" s="2"/>
      <c r="E1545" s="2"/>
      <c r="F1545" s="2"/>
      <c r="G1545" s="2"/>
      <c r="H1545" s="2"/>
      <c r="I1545" s="2"/>
      <c r="J1545" s="2"/>
      <c r="K1545" s="2"/>
      <c r="L1545" s="2"/>
      <c r="M1545" s="2"/>
      <c r="N1545" s="2"/>
      <c r="O1545" s="2"/>
      <c r="P1545" s="2"/>
      <c r="Q1545" s="2"/>
      <c r="R1545" s="2"/>
      <c r="S1545" s="2"/>
      <c r="T1545" s="2"/>
      <c r="U1545" s="2"/>
      <c r="V1545" s="2"/>
      <c r="W1545" s="2"/>
      <c r="X1545" s="2"/>
      <c r="Y1545" s="2"/>
      <c r="Z1545" s="2"/>
      <c r="AA1545" s="2"/>
      <c r="AB1545" s="2"/>
      <c r="AC1545" s="2"/>
      <c r="AD1545" s="2"/>
      <c r="AE1545" s="2"/>
      <c r="AF1545" s="2"/>
      <c r="AG1545" s="2"/>
      <c r="AH1545" s="2"/>
      <c r="AI1545" s="2"/>
    </row>
    <row r="1546" spans="1:35" x14ac:dyDescent="0.15">
      <c r="A1546" t="s">
        <v>1581</v>
      </c>
      <c r="B1546" s="2"/>
      <c r="C1546" s="2"/>
      <c r="D1546" s="2"/>
      <c r="E1546" s="2"/>
      <c r="F1546" s="2"/>
      <c r="G1546" s="2"/>
      <c r="H1546" s="2"/>
      <c r="I1546" s="2"/>
      <c r="J1546" s="2"/>
      <c r="K1546" s="2"/>
      <c r="L1546" s="2"/>
      <c r="M1546" s="2"/>
      <c r="N1546" s="2"/>
      <c r="O1546" s="2"/>
      <c r="P1546" s="2"/>
      <c r="Q1546" s="2"/>
      <c r="R1546" s="2"/>
      <c r="S1546" s="2"/>
      <c r="T1546" s="2"/>
      <c r="U1546" s="2"/>
      <c r="V1546" s="2"/>
      <c r="W1546" s="2"/>
      <c r="X1546" s="2"/>
      <c r="Y1546" s="2"/>
      <c r="Z1546" s="2"/>
      <c r="AA1546" s="2"/>
      <c r="AB1546" s="2"/>
      <c r="AC1546" s="2"/>
      <c r="AD1546" s="2"/>
      <c r="AE1546" s="2"/>
      <c r="AF1546" s="2"/>
      <c r="AG1546" s="2"/>
      <c r="AH1546" s="2"/>
      <c r="AI1546" s="2"/>
    </row>
    <row r="1547" spans="1:35" x14ac:dyDescent="0.15">
      <c r="A1547" t="s">
        <v>1582</v>
      </c>
      <c r="B1547" s="2"/>
      <c r="C1547" s="2"/>
      <c r="D1547" s="2"/>
      <c r="E1547" s="2"/>
      <c r="F1547" s="2"/>
      <c r="G1547" s="2"/>
      <c r="H1547" s="2"/>
      <c r="I1547" s="2"/>
      <c r="J1547" s="2"/>
      <c r="K1547" s="2"/>
      <c r="L1547" s="2"/>
      <c r="M1547" s="2"/>
      <c r="N1547" s="2"/>
      <c r="O1547" s="2"/>
      <c r="P1547" s="2"/>
      <c r="Q1547" s="2"/>
      <c r="R1547" s="2"/>
      <c r="S1547" s="2"/>
      <c r="T1547" s="2"/>
      <c r="U1547" s="2"/>
      <c r="V1547" s="2"/>
      <c r="W1547" s="2"/>
      <c r="X1547" s="2"/>
      <c r="Y1547" s="2"/>
      <c r="Z1547" s="2"/>
      <c r="AA1547" s="2"/>
      <c r="AB1547" s="2"/>
      <c r="AC1547" s="2"/>
      <c r="AD1547" s="2"/>
      <c r="AE1547" s="2"/>
      <c r="AF1547" s="2"/>
      <c r="AG1547" s="2"/>
      <c r="AH1547" s="2"/>
      <c r="AI1547" s="2"/>
    </row>
    <row r="1548" spans="1:35" x14ac:dyDescent="0.15">
      <c r="A1548" t="s">
        <v>1583</v>
      </c>
      <c r="B1548" s="2"/>
      <c r="C1548" s="2"/>
      <c r="D1548" s="2"/>
      <c r="E1548" s="2"/>
      <c r="F1548" s="2"/>
      <c r="G1548" s="2"/>
      <c r="H1548" s="2"/>
      <c r="I1548" s="2"/>
      <c r="J1548" s="2"/>
      <c r="K1548" s="2"/>
      <c r="L1548" s="2"/>
      <c r="M1548" s="2"/>
      <c r="N1548" s="2"/>
      <c r="O1548" s="2"/>
      <c r="P1548" s="2"/>
      <c r="Q1548" s="2"/>
      <c r="R1548" s="2"/>
      <c r="S1548" s="2"/>
      <c r="T1548" s="2"/>
      <c r="U1548" s="2"/>
      <c r="V1548" s="2"/>
      <c r="W1548" s="2"/>
      <c r="X1548" s="2"/>
      <c r="Y1548" s="2"/>
      <c r="Z1548" s="2"/>
      <c r="AA1548" s="2"/>
      <c r="AB1548" s="2"/>
      <c r="AC1548" s="2"/>
      <c r="AD1548" s="2"/>
      <c r="AE1548" s="2"/>
      <c r="AF1548" s="2"/>
      <c r="AG1548" s="2"/>
      <c r="AH1548" s="2"/>
      <c r="AI1548" s="2"/>
    </row>
    <row r="1549" spans="1:35" x14ac:dyDescent="0.15">
      <c r="A1549" t="s">
        <v>1584</v>
      </c>
      <c r="B1549" s="2"/>
      <c r="C1549" s="2"/>
      <c r="D1549" s="2"/>
      <c r="E1549" s="2"/>
      <c r="F1549" s="2"/>
      <c r="G1549" s="2"/>
      <c r="H1549" s="2"/>
      <c r="I1549" s="2"/>
      <c r="J1549" s="2"/>
      <c r="K1549" s="2"/>
      <c r="L1549" s="2"/>
      <c r="M1549" s="2"/>
      <c r="N1549" s="2"/>
      <c r="O1549" s="2"/>
      <c r="P1549" s="2"/>
      <c r="Q1549" s="2"/>
      <c r="R1549" s="2"/>
      <c r="S1549" s="2"/>
      <c r="T1549" s="2"/>
      <c r="U1549" s="2"/>
      <c r="V1549" s="2"/>
      <c r="W1549" s="2"/>
      <c r="X1549" s="2"/>
      <c r="Y1549" s="2"/>
      <c r="Z1549" s="2"/>
      <c r="AA1549" s="2"/>
      <c r="AB1549" s="2"/>
      <c r="AC1549" s="2"/>
      <c r="AD1549" s="2"/>
      <c r="AE1549" s="2"/>
      <c r="AF1549" s="2"/>
      <c r="AG1549" s="2"/>
      <c r="AH1549" s="2"/>
      <c r="AI1549" s="2"/>
    </row>
    <row r="1550" spans="1:35" x14ac:dyDescent="0.15">
      <c r="A1550" t="s">
        <v>1585</v>
      </c>
      <c r="B1550" s="2"/>
      <c r="C1550" s="2"/>
      <c r="D1550" s="2"/>
      <c r="E1550" s="2"/>
      <c r="F1550" s="2"/>
      <c r="G1550" s="2"/>
      <c r="H1550" s="2"/>
      <c r="I1550" s="2"/>
      <c r="J1550" s="2"/>
      <c r="K1550" s="2"/>
      <c r="L1550" s="2"/>
      <c r="M1550" s="2"/>
      <c r="N1550" s="2"/>
      <c r="O1550" s="2"/>
      <c r="P1550" s="2"/>
      <c r="Q1550" s="2"/>
      <c r="R1550" s="2"/>
      <c r="S1550" s="2"/>
      <c r="T1550" s="2"/>
      <c r="U1550" s="2"/>
      <c r="V1550" s="2"/>
      <c r="W1550" s="2"/>
      <c r="X1550" s="2"/>
      <c r="Y1550" s="2"/>
      <c r="Z1550" s="2"/>
      <c r="AA1550" s="2"/>
      <c r="AB1550" s="2"/>
      <c r="AC1550" s="2"/>
      <c r="AD1550" s="2"/>
      <c r="AE1550" s="2"/>
      <c r="AF1550" s="2"/>
      <c r="AG1550" s="2"/>
      <c r="AH1550" s="2"/>
      <c r="AI1550" s="2"/>
    </row>
    <row r="1551" spans="1:35" x14ac:dyDescent="0.15">
      <c r="A1551" t="s">
        <v>1586</v>
      </c>
      <c r="B1551" s="2"/>
      <c r="C1551" s="2"/>
      <c r="D1551" s="2"/>
      <c r="E1551" s="2"/>
      <c r="F1551" s="2"/>
      <c r="G1551" s="2"/>
      <c r="H1551" s="2"/>
      <c r="I1551" s="2"/>
      <c r="J1551" s="2"/>
      <c r="K1551" s="2"/>
      <c r="L1551" s="2"/>
      <c r="M1551" s="2"/>
      <c r="N1551" s="2"/>
      <c r="O1551" s="2"/>
      <c r="P1551" s="2"/>
      <c r="Q1551" s="2"/>
      <c r="R1551" s="2"/>
      <c r="S1551" s="2"/>
      <c r="T1551" s="2"/>
      <c r="U1551" s="2"/>
      <c r="V1551" s="2"/>
      <c r="W1551" s="2"/>
      <c r="X1551" s="2"/>
      <c r="Y1551" s="2"/>
      <c r="Z1551" s="2"/>
      <c r="AA1551" s="2"/>
      <c r="AB1551" s="2"/>
      <c r="AC1551" s="2"/>
      <c r="AD1551" s="2"/>
      <c r="AE1551" s="2"/>
      <c r="AF1551" s="2"/>
      <c r="AG1551" s="2"/>
      <c r="AH1551" s="2"/>
      <c r="AI1551" s="2"/>
    </row>
    <row r="1552" spans="1:35" x14ac:dyDescent="0.15">
      <c r="A1552" t="s">
        <v>1587</v>
      </c>
      <c r="B1552" s="2"/>
      <c r="C1552" s="2"/>
      <c r="D1552" s="2"/>
      <c r="E1552" s="2"/>
      <c r="F1552" s="2"/>
      <c r="G1552" s="2"/>
      <c r="H1552" s="2"/>
      <c r="I1552" s="2"/>
      <c r="J1552" s="2"/>
      <c r="K1552" s="2"/>
      <c r="L1552" s="2"/>
      <c r="M1552" s="2"/>
      <c r="N1552" s="2"/>
      <c r="O1552" s="2"/>
      <c r="P1552" s="2"/>
      <c r="Q1552" s="2"/>
      <c r="R1552" s="2"/>
      <c r="S1552" s="2"/>
      <c r="T1552" s="2"/>
      <c r="U1552" s="2"/>
      <c r="V1552" s="2"/>
      <c r="W1552" s="2"/>
      <c r="X1552" s="2"/>
      <c r="Y1552" s="2"/>
      <c r="Z1552" s="2"/>
      <c r="AA1552" s="2"/>
      <c r="AB1552" s="2"/>
      <c r="AC1552" s="2"/>
      <c r="AD1552" s="2"/>
      <c r="AE1552" s="2"/>
      <c r="AF1552" s="2"/>
      <c r="AG1552" s="2"/>
      <c r="AH1552" s="2"/>
      <c r="AI1552" s="2"/>
    </row>
    <row r="1553" spans="1:35" x14ac:dyDescent="0.15">
      <c r="A1553" t="s">
        <v>1588</v>
      </c>
      <c r="B1553" s="2"/>
      <c r="C1553" s="2"/>
      <c r="D1553" s="2"/>
      <c r="E1553" s="2"/>
      <c r="F1553" s="2"/>
      <c r="G1553" s="2"/>
      <c r="H1553" s="2"/>
      <c r="I1553" s="2"/>
      <c r="J1553" s="2"/>
      <c r="K1553" s="2"/>
      <c r="L1553" s="2"/>
      <c r="M1553" s="2"/>
      <c r="N1553" s="2"/>
      <c r="O1553" s="2"/>
      <c r="P1553" s="2"/>
      <c r="Q1553" s="2"/>
      <c r="R1553" s="2"/>
      <c r="S1553" s="2"/>
      <c r="T1553" s="2"/>
      <c r="U1553" s="2"/>
      <c r="V1553" s="2"/>
      <c r="W1553" s="2"/>
      <c r="X1553" s="2"/>
      <c r="Y1553" s="2"/>
      <c r="Z1553" s="2"/>
      <c r="AA1553" s="2"/>
      <c r="AB1553" s="2"/>
      <c r="AC1553" s="2"/>
      <c r="AD1553" s="2"/>
      <c r="AE1553" s="2"/>
      <c r="AF1553" s="2"/>
      <c r="AG1553" s="2"/>
      <c r="AH1553" s="2"/>
      <c r="AI1553" s="2"/>
    </row>
    <row r="1554" spans="1:35" x14ac:dyDescent="0.15">
      <c r="A1554" t="s">
        <v>1589</v>
      </c>
      <c r="B1554" s="2"/>
      <c r="C1554" s="2"/>
      <c r="D1554" s="2"/>
      <c r="E1554" s="2"/>
      <c r="F1554" s="2"/>
      <c r="G1554" s="2"/>
      <c r="H1554" s="2"/>
      <c r="I1554" s="2"/>
      <c r="J1554" s="2"/>
      <c r="K1554" s="2"/>
      <c r="L1554" s="2"/>
      <c r="M1554" s="2"/>
      <c r="N1554" s="2"/>
      <c r="O1554" s="2"/>
      <c r="P1554" s="2"/>
      <c r="Q1554" s="2"/>
      <c r="R1554" s="2"/>
      <c r="S1554" s="2"/>
      <c r="T1554" s="2"/>
      <c r="U1554" s="2"/>
      <c r="V1554" s="2"/>
      <c r="W1554" s="2"/>
      <c r="X1554" s="2"/>
      <c r="Y1554" s="2"/>
      <c r="Z1554" s="2"/>
      <c r="AA1554" s="2"/>
      <c r="AB1554" s="2"/>
      <c r="AC1554" s="2"/>
      <c r="AD1554" s="2"/>
      <c r="AE1554" s="2"/>
      <c r="AF1554" s="2"/>
      <c r="AG1554" s="2"/>
      <c r="AH1554" s="2"/>
      <c r="AI1554" s="2"/>
    </row>
    <row r="1555" spans="1:35" x14ac:dyDescent="0.15">
      <c r="A1555" t="s">
        <v>1590</v>
      </c>
      <c r="B1555" s="2"/>
      <c r="C1555" s="2"/>
      <c r="D1555" s="2"/>
      <c r="E1555" s="2"/>
      <c r="F1555" s="2"/>
      <c r="G1555" s="2"/>
      <c r="H1555" s="2"/>
      <c r="I1555" s="2"/>
      <c r="J1555" s="2"/>
      <c r="K1555" s="2"/>
      <c r="L1555" s="2"/>
      <c r="M1555" s="2"/>
      <c r="N1555" s="2"/>
      <c r="O1555" s="2"/>
      <c r="P1555" s="2"/>
      <c r="Q1555" s="2"/>
      <c r="R1555" s="2"/>
      <c r="S1555" s="2"/>
      <c r="T1555" s="2"/>
      <c r="U1555" s="2"/>
      <c r="V1555" s="2"/>
      <c r="W1555" s="2"/>
      <c r="X1555" s="2"/>
      <c r="Y1555" s="2"/>
      <c r="Z1555" s="2"/>
      <c r="AA1555" s="2"/>
      <c r="AB1555" s="2"/>
      <c r="AC1555" s="2"/>
      <c r="AD1555" s="2"/>
      <c r="AE1555" s="2"/>
      <c r="AF1555" s="2"/>
      <c r="AG1555" s="2"/>
      <c r="AH1555" s="2"/>
      <c r="AI1555" s="2"/>
    </row>
    <row r="1556" spans="1:35" x14ac:dyDescent="0.15">
      <c r="A1556" t="s">
        <v>1591</v>
      </c>
      <c r="B1556" s="2"/>
      <c r="C1556" s="2"/>
      <c r="D1556" s="2"/>
      <c r="E1556" s="2"/>
      <c r="F1556" s="2"/>
      <c r="G1556" s="2"/>
      <c r="H1556" s="2"/>
      <c r="I1556" s="2"/>
      <c r="J1556" s="2"/>
      <c r="K1556" s="2"/>
      <c r="L1556" s="2"/>
      <c r="M1556" s="2"/>
      <c r="N1556" s="2"/>
      <c r="O1556" s="2"/>
      <c r="P1556" s="2"/>
      <c r="Q1556" s="2"/>
      <c r="R1556" s="2"/>
      <c r="S1556" s="2"/>
      <c r="T1556" s="2"/>
      <c r="U1556" s="2"/>
      <c r="V1556" s="2"/>
      <c r="W1556" s="2"/>
      <c r="X1556" s="2"/>
      <c r="Y1556" s="2"/>
      <c r="Z1556" s="2"/>
      <c r="AA1556" s="2"/>
      <c r="AB1556" s="2"/>
      <c r="AC1556" s="2"/>
      <c r="AD1556" s="2"/>
      <c r="AE1556" s="2"/>
      <c r="AF1556" s="2"/>
      <c r="AG1556" s="2"/>
      <c r="AH1556" s="2"/>
      <c r="AI1556" s="2"/>
    </row>
    <row r="1557" spans="1:35" x14ac:dyDescent="0.15">
      <c r="A1557" t="s">
        <v>1592</v>
      </c>
      <c r="B1557" s="2"/>
      <c r="C1557" s="2"/>
      <c r="D1557" s="2"/>
      <c r="E1557" s="2"/>
      <c r="F1557" s="2"/>
      <c r="G1557" s="2"/>
      <c r="H1557" s="2"/>
      <c r="I1557" s="2"/>
      <c r="J1557" s="2"/>
      <c r="K1557" s="2"/>
      <c r="L1557" s="2"/>
      <c r="M1557" s="2"/>
      <c r="N1557" s="2"/>
      <c r="O1557" s="2"/>
      <c r="P1557" s="2"/>
      <c r="Q1557" s="2"/>
      <c r="R1557" s="2"/>
      <c r="S1557" s="2"/>
      <c r="T1557" s="2"/>
      <c r="U1557" s="2"/>
      <c r="V1557" s="2"/>
      <c r="W1557" s="2"/>
      <c r="X1557" s="2"/>
      <c r="Y1557" s="2"/>
      <c r="Z1557" s="2"/>
      <c r="AA1557" s="2"/>
      <c r="AB1557" s="2"/>
      <c r="AC1557" s="2"/>
      <c r="AD1557" s="2"/>
      <c r="AE1557" s="2"/>
      <c r="AF1557" s="2"/>
      <c r="AG1557" s="2"/>
      <c r="AH1557" s="2"/>
      <c r="AI1557" s="2"/>
    </row>
    <row r="1558" spans="1:35" x14ac:dyDescent="0.15">
      <c r="A1558" t="s">
        <v>1593</v>
      </c>
      <c r="B1558" s="2"/>
      <c r="C1558" s="2"/>
      <c r="D1558" s="2"/>
      <c r="E1558" s="2"/>
      <c r="F1558" s="2"/>
      <c r="G1558" s="2"/>
      <c r="H1558" s="2"/>
      <c r="I1558" s="2"/>
      <c r="J1558" s="2"/>
      <c r="K1558" s="2"/>
      <c r="L1558" s="2"/>
      <c r="M1558" s="2"/>
      <c r="N1558" s="2"/>
      <c r="O1558" s="2"/>
      <c r="P1558" s="2"/>
      <c r="Q1558" s="2"/>
      <c r="R1558" s="2"/>
      <c r="S1558" s="2"/>
      <c r="T1558" s="2"/>
      <c r="U1558" s="2"/>
      <c r="V1558" s="2"/>
      <c r="W1558" s="2"/>
      <c r="X1558" s="2"/>
      <c r="Y1558" s="2"/>
      <c r="Z1558" s="2"/>
      <c r="AA1558" s="2"/>
      <c r="AB1558" s="2"/>
      <c r="AC1558" s="2"/>
      <c r="AD1558" s="2"/>
      <c r="AE1558" s="2"/>
      <c r="AF1558" s="2"/>
      <c r="AG1558" s="2"/>
      <c r="AH1558" s="2"/>
      <c r="AI1558" s="2"/>
    </row>
    <row r="1559" spans="1:35" x14ac:dyDescent="0.15">
      <c r="A1559" t="s">
        <v>1594</v>
      </c>
      <c r="B1559" s="2"/>
      <c r="C1559" s="2"/>
      <c r="D1559" s="2"/>
      <c r="E1559" s="2"/>
      <c r="F1559" s="2"/>
      <c r="G1559" s="2"/>
      <c r="H1559" s="2"/>
      <c r="I1559" s="2"/>
      <c r="J1559" s="2"/>
      <c r="K1559" s="2"/>
      <c r="L1559" s="2"/>
      <c r="M1559" s="2"/>
      <c r="N1559" s="2"/>
      <c r="O1559" s="2"/>
      <c r="P1559" s="2"/>
      <c r="Q1559" s="2"/>
      <c r="R1559" s="2"/>
      <c r="S1559" s="2"/>
      <c r="T1559" s="2"/>
      <c r="U1559" s="2"/>
      <c r="V1559" s="2"/>
      <c r="W1559" s="2"/>
      <c r="X1559" s="2"/>
      <c r="Y1559" s="2"/>
      <c r="Z1559" s="2"/>
      <c r="AA1559" s="2"/>
      <c r="AB1559" s="2"/>
      <c r="AC1559" s="2"/>
      <c r="AD1559" s="2"/>
      <c r="AE1559" s="2"/>
      <c r="AF1559" s="2"/>
      <c r="AG1559" s="2"/>
      <c r="AH1559" s="2"/>
      <c r="AI1559" s="2"/>
    </row>
    <row r="1560" spans="1:35" x14ac:dyDescent="0.15">
      <c r="A1560" t="s">
        <v>1595</v>
      </c>
      <c r="B1560" s="2"/>
      <c r="C1560" s="2"/>
      <c r="D1560" s="2"/>
      <c r="E1560" s="2"/>
      <c r="F1560" s="2"/>
      <c r="G1560" s="2"/>
      <c r="H1560" s="2"/>
      <c r="I1560" s="2"/>
      <c r="J1560" s="2"/>
      <c r="K1560" s="2"/>
      <c r="L1560" s="2"/>
      <c r="M1560" s="2"/>
      <c r="N1560" s="2"/>
      <c r="O1560" s="2"/>
      <c r="P1560" s="2"/>
      <c r="Q1560" s="2"/>
      <c r="R1560" s="2"/>
      <c r="S1560" s="2"/>
      <c r="T1560" s="2"/>
      <c r="U1560" s="2"/>
      <c r="V1560" s="2"/>
      <c r="W1560" s="2"/>
      <c r="X1560" s="2"/>
      <c r="Y1560" s="2"/>
      <c r="Z1560" s="2"/>
      <c r="AA1560" s="2"/>
      <c r="AB1560" s="2"/>
      <c r="AC1560" s="2"/>
      <c r="AD1560" s="2"/>
      <c r="AE1560" s="2"/>
      <c r="AF1560" s="2"/>
      <c r="AG1560" s="2"/>
      <c r="AH1560" s="2"/>
      <c r="AI1560" s="2"/>
    </row>
    <row r="1561" spans="1:35" x14ac:dyDescent="0.15">
      <c r="A1561" t="s">
        <v>1596</v>
      </c>
      <c r="B1561" s="2"/>
      <c r="C1561" s="2"/>
      <c r="D1561" s="2"/>
      <c r="E1561" s="2"/>
      <c r="F1561" s="2"/>
      <c r="G1561" s="2"/>
      <c r="H1561" s="2"/>
      <c r="I1561" s="2"/>
      <c r="J1561" s="2"/>
      <c r="K1561" s="2"/>
      <c r="L1561" s="2"/>
      <c r="M1561" s="2"/>
      <c r="N1561" s="2"/>
      <c r="O1561" s="2"/>
      <c r="P1561" s="2"/>
      <c r="Q1561" s="2"/>
      <c r="R1561" s="2"/>
      <c r="S1561" s="2"/>
      <c r="T1561" s="2"/>
      <c r="U1561" s="2"/>
      <c r="V1561" s="2"/>
      <c r="W1561" s="2"/>
      <c r="X1561" s="2"/>
      <c r="Y1561" s="2"/>
      <c r="Z1561" s="2"/>
      <c r="AA1561" s="2"/>
      <c r="AB1561" s="2"/>
      <c r="AC1561" s="2"/>
      <c r="AD1561" s="2"/>
      <c r="AE1561" s="2"/>
      <c r="AF1561" s="2"/>
      <c r="AG1561" s="2"/>
      <c r="AH1561" s="2"/>
      <c r="AI1561" s="2"/>
    </row>
    <row r="1562" spans="1:35" x14ac:dyDescent="0.15">
      <c r="A1562" t="s">
        <v>1597</v>
      </c>
      <c r="B1562" s="2"/>
      <c r="C1562" s="2"/>
      <c r="D1562" s="2"/>
      <c r="E1562" s="2"/>
      <c r="F1562" s="2"/>
      <c r="G1562" s="2"/>
      <c r="H1562" s="2"/>
      <c r="I1562" s="2"/>
      <c r="J1562" s="2"/>
      <c r="K1562" s="2"/>
      <c r="L1562" s="2"/>
      <c r="M1562" s="2"/>
      <c r="N1562" s="2"/>
      <c r="O1562" s="2"/>
      <c r="P1562" s="2"/>
      <c r="Q1562" s="2"/>
      <c r="R1562" s="2"/>
      <c r="S1562" s="2"/>
      <c r="T1562" s="2"/>
      <c r="U1562" s="2"/>
      <c r="V1562" s="2"/>
      <c r="W1562" s="2"/>
      <c r="X1562" s="2"/>
      <c r="Y1562" s="2"/>
      <c r="Z1562" s="2"/>
      <c r="AA1562" s="2"/>
      <c r="AB1562" s="2"/>
      <c r="AC1562" s="2"/>
      <c r="AD1562" s="2"/>
      <c r="AE1562" s="2"/>
      <c r="AF1562" s="2"/>
      <c r="AG1562" s="2"/>
      <c r="AH1562" s="2"/>
      <c r="AI1562" s="2"/>
    </row>
    <row r="1563" spans="1:35" x14ac:dyDescent="0.15">
      <c r="A1563" t="s">
        <v>1598</v>
      </c>
      <c r="B1563" s="2"/>
      <c r="C1563" s="2"/>
      <c r="D1563" s="2"/>
      <c r="E1563" s="2"/>
      <c r="F1563" s="2"/>
      <c r="G1563" s="2"/>
      <c r="H1563" s="2"/>
      <c r="I1563" s="2"/>
      <c r="J1563" s="2"/>
      <c r="K1563" s="2"/>
      <c r="L1563" s="2"/>
      <c r="M1563" s="2"/>
      <c r="N1563" s="2"/>
      <c r="O1563" s="2"/>
      <c r="P1563" s="2"/>
      <c r="Q1563" s="2"/>
      <c r="R1563" s="2"/>
      <c r="S1563" s="2"/>
      <c r="T1563" s="2"/>
      <c r="U1563" s="2"/>
      <c r="V1563" s="2"/>
      <c r="W1563" s="2"/>
      <c r="X1563" s="2"/>
      <c r="Y1563" s="2"/>
      <c r="Z1563" s="2"/>
      <c r="AA1563" s="2"/>
      <c r="AB1563" s="2"/>
      <c r="AC1563" s="2"/>
      <c r="AD1563" s="2"/>
      <c r="AE1563" s="2"/>
      <c r="AF1563" s="2"/>
      <c r="AG1563" s="2"/>
      <c r="AH1563" s="2"/>
      <c r="AI1563" s="2"/>
    </row>
    <row r="1564" spans="1:35" x14ac:dyDescent="0.15">
      <c r="A1564" t="s">
        <v>1599</v>
      </c>
      <c r="B1564" s="2"/>
      <c r="C1564" s="2"/>
      <c r="D1564" s="2"/>
      <c r="E1564" s="2"/>
      <c r="F1564" s="2"/>
      <c r="G1564" s="2"/>
      <c r="H1564" s="2"/>
      <c r="I1564" s="2"/>
      <c r="J1564" s="2"/>
      <c r="K1564" s="2"/>
      <c r="L1564" s="2"/>
      <c r="M1564" s="2"/>
      <c r="N1564" s="2"/>
      <c r="O1564" s="2"/>
      <c r="P1564" s="2"/>
      <c r="Q1564" s="2"/>
      <c r="R1564" s="2"/>
      <c r="S1564" s="2"/>
      <c r="T1564" s="2"/>
      <c r="U1564" s="2"/>
      <c r="V1564" s="2"/>
      <c r="W1564" s="2"/>
      <c r="X1564" s="2"/>
      <c r="Y1564" s="2"/>
      <c r="Z1564" s="2"/>
      <c r="AA1564" s="2"/>
      <c r="AB1564" s="2"/>
      <c r="AC1564" s="2"/>
      <c r="AD1564" s="2"/>
      <c r="AE1564" s="2"/>
      <c r="AF1564" s="2"/>
      <c r="AG1564" s="2"/>
      <c r="AH1564" s="2"/>
      <c r="AI1564" s="2"/>
    </row>
    <row r="1565" spans="1:35" x14ac:dyDescent="0.15">
      <c r="A1565" t="s">
        <v>1600</v>
      </c>
      <c r="B1565" s="2"/>
      <c r="C1565" s="2"/>
      <c r="D1565" s="2"/>
      <c r="E1565" s="2"/>
      <c r="F1565" s="2"/>
      <c r="G1565" s="2"/>
      <c r="H1565" s="2"/>
      <c r="I1565" s="2"/>
      <c r="J1565" s="2"/>
      <c r="K1565" s="2"/>
      <c r="L1565" s="2"/>
      <c r="M1565" s="2"/>
      <c r="N1565" s="2"/>
      <c r="O1565" s="2"/>
      <c r="P1565" s="2"/>
      <c r="Q1565" s="2"/>
      <c r="R1565" s="2"/>
      <c r="S1565" s="2"/>
      <c r="T1565" s="2"/>
      <c r="U1565" s="2"/>
      <c r="V1565" s="2"/>
      <c r="W1565" s="2"/>
      <c r="X1565" s="2"/>
      <c r="Y1565" s="2"/>
      <c r="Z1565" s="2"/>
      <c r="AA1565" s="2"/>
      <c r="AB1565" s="2"/>
      <c r="AC1565" s="2"/>
      <c r="AD1565" s="2"/>
      <c r="AE1565" s="2"/>
      <c r="AF1565" s="2"/>
      <c r="AG1565" s="2"/>
      <c r="AH1565" s="2"/>
      <c r="AI1565" s="2"/>
    </row>
    <row r="1566" spans="1:35" x14ac:dyDescent="0.15">
      <c r="A1566" t="s">
        <v>1601</v>
      </c>
      <c r="B1566" s="2"/>
      <c r="C1566" s="2"/>
      <c r="D1566" s="2"/>
      <c r="E1566" s="2"/>
      <c r="F1566" s="2"/>
      <c r="G1566" s="2"/>
      <c r="H1566" s="2"/>
      <c r="I1566" s="2"/>
      <c r="J1566" s="2"/>
      <c r="K1566" s="2"/>
      <c r="L1566" s="2"/>
      <c r="M1566" s="2"/>
      <c r="N1566" s="2"/>
      <c r="O1566" s="2"/>
      <c r="P1566" s="2"/>
      <c r="Q1566" s="2"/>
      <c r="R1566" s="2"/>
      <c r="S1566" s="2"/>
      <c r="T1566" s="2"/>
      <c r="U1566" s="2"/>
      <c r="V1566" s="2"/>
      <c r="W1566" s="2"/>
      <c r="X1566" s="2"/>
      <c r="Y1566" s="2"/>
      <c r="Z1566" s="2"/>
      <c r="AA1566" s="2"/>
      <c r="AB1566" s="2"/>
      <c r="AC1566" s="2"/>
      <c r="AD1566" s="2"/>
      <c r="AE1566" s="2"/>
      <c r="AF1566" s="2"/>
      <c r="AG1566" s="2"/>
      <c r="AH1566" s="2"/>
      <c r="AI1566" s="2"/>
    </row>
    <row r="1567" spans="1:35" x14ac:dyDescent="0.15">
      <c r="A1567" t="s">
        <v>1602</v>
      </c>
      <c r="B1567" s="2"/>
      <c r="C1567" s="2"/>
      <c r="D1567" s="2"/>
      <c r="E1567" s="2"/>
      <c r="F1567" s="2"/>
      <c r="G1567" s="2"/>
      <c r="H1567" s="2"/>
      <c r="I1567" s="2"/>
      <c r="J1567" s="2"/>
      <c r="K1567" s="2"/>
      <c r="L1567" s="2"/>
      <c r="M1567" s="2"/>
      <c r="N1567" s="2"/>
      <c r="O1567" s="2"/>
      <c r="P1567" s="2"/>
      <c r="Q1567" s="2"/>
      <c r="R1567" s="2"/>
      <c r="S1567" s="2"/>
      <c r="T1567" s="2"/>
      <c r="U1567" s="2"/>
      <c r="V1567" s="2"/>
      <c r="W1567" s="2"/>
      <c r="X1567" s="2"/>
      <c r="Y1567" s="2"/>
      <c r="Z1567" s="2"/>
      <c r="AA1567" s="2"/>
      <c r="AB1567" s="2"/>
      <c r="AC1567" s="2"/>
      <c r="AD1567" s="2"/>
      <c r="AE1567" s="2"/>
      <c r="AF1567" s="2"/>
      <c r="AG1567" s="2"/>
      <c r="AH1567" s="2"/>
      <c r="AI1567" s="2"/>
    </row>
    <row r="1568" spans="1:35" x14ac:dyDescent="0.15">
      <c r="A1568" t="s">
        <v>1603</v>
      </c>
      <c r="B1568" s="2"/>
      <c r="C1568" s="2"/>
      <c r="D1568" s="2"/>
      <c r="E1568" s="2"/>
      <c r="F1568" s="2"/>
      <c r="G1568" s="2"/>
      <c r="H1568" s="2"/>
      <c r="I1568" s="2"/>
      <c r="J1568" s="2"/>
      <c r="K1568" s="2"/>
      <c r="L1568" s="2"/>
      <c r="M1568" s="2"/>
      <c r="N1568" s="2"/>
      <c r="O1568" s="2"/>
      <c r="P1568" s="2"/>
      <c r="Q1568" s="2"/>
      <c r="R1568" s="2"/>
      <c r="S1568" s="2"/>
      <c r="T1568" s="2"/>
      <c r="U1568" s="2"/>
      <c r="V1568" s="2"/>
      <c r="W1568" s="2"/>
      <c r="X1568" s="2"/>
      <c r="Y1568" s="2"/>
      <c r="Z1568" s="2"/>
      <c r="AA1568" s="2"/>
      <c r="AB1568" s="2"/>
      <c r="AC1568" s="2"/>
      <c r="AD1568" s="2"/>
      <c r="AE1568" s="2"/>
      <c r="AF1568" s="2"/>
      <c r="AG1568" s="2"/>
      <c r="AH1568" s="2"/>
      <c r="AI1568" s="2"/>
    </row>
    <row r="1569" spans="1:35" x14ac:dyDescent="0.15">
      <c r="A1569" t="s">
        <v>1604</v>
      </c>
      <c r="B1569" s="2"/>
      <c r="C1569" s="2"/>
      <c r="D1569" s="2"/>
      <c r="E1569" s="2"/>
      <c r="F1569" s="2"/>
      <c r="G1569" s="2"/>
      <c r="H1569" s="2"/>
      <c r="I1569" s="2"/>
      <c r="J1569" s="2"/>
      <c r="K1569" s="2"/>
      <c r="L1569" s="2"/>
      <c r="M1569" s="2"/>
      <c r="N1569" s="2"/>
      <c r="O1569" s="2"/>
      <c r="P1569" s="2"/>
      <c r="Q1569" s="2"/>
      <c r="R1569" s="2"/>
      <c r="S1569" s="2"/>
      <c r="T1569" s="2"/>
      <c r="U1569" s="2"/>
      <c r="V1569" s="2"/>
      <c r="W1569" s="2"/>
      <c r="X1569" s="2"/>
      <c r="Y1569" s="2"/>
      <c r="Z1569" s="2"/>
      <c r="AA1569" s="2"/>
      <c r="AB1569" s="2"/>
      <c r="AC1569" s="2"/>
      <c r="AD1569" s="2"/>
      <c r="AE1569" s="2"/>
      <c r="AF1569" s="2"/>
      <c r="AG1569" s="2"/>
      <c r="AH1569" s="2"/>
      <c r="AI1569" s="2"/>
    </row>
    <row r="1570" spans="1:35" x14ac:dyDescent="0.15">
      <c r="A1570" t="s">
        <v>1605</v>
      </c>
      <c r="B1570" s="2"/>
      <c r="C1570" s="2"/>
      <c r="D1570" s="2"/>
      <c r="E1570" s="2"/>
      <c r="F1570" s="2"/>
      <c r="G1570" s="2"/>
      <c r="H1570" s="2"/>
      <c r="I1570" s="2"/>
      <c r="J1570" s="2"/>
      <c r="K1570" s="2"/>
      <c r="L1570" s="2"/>
      <c r="M1570" s="2"/>
      <c r="N1570" s="2"/>
      <c r="O1570" s="2"/>
      <c r="P1570" s="2"/>
      <c r="Q1570" s="2"/>
      <c r="R1570" s="2"/>
      <c r="S1570" s="2"/>
      <c r="T1570" s="2"/>
      <c r="U1570" s="2"/>
      <c r="V1570" s="2"/>
      <c r="W1570" s="2"/>
      <c r="X1570" s="2"/>
      <c r="Y1570" s="2"/>
      <c r="Z1570" s="2"/>
      <c r="AA1570" s="2"/>
      <c r="AB1570" s="2"/>
      <c r="AC1570" s="2"/>
      <c r="AD1570" s="2"/>
      <c r="AE1570" s="2"/>
      <c r="AF1570" s="2"/>
      <c r="AG1570" s="2"/>
      <c r="AH1570" s="2"/>
      <c r="AI1570" s="2"/>
    </row>
    <row r="1571" spans="1:35" x14ac:dyDescent="0.15">
      <c r="A1571" t="s">
        <v>1606</v>
      </c>
      <c r="B1571" s="2"/>
      <c r="C1571" s="2"/>
      <c r="D1571" s="2"/>
      <c r="E1571" s="2"/>
      <c r="F1571" s="2"/>
      <c r="G1571" s="2"/>
      <c r="H1571" s="2"/>
      <c r="I1571" s="2"/>
      <c r="J1571" s="2"/>
      <c r="K1571" s="2"/>
      <c r="L1571" s="2"/>
      <c r="M1571" s="2"/>
      <c r="N1571" s="2"/>
      <c r="O1571" s="2"/>
      <c r="P1571" s="2"/>
      <c r="Q1571" s="2"/>
      <c r="R1571" s="2"/>
      <c r="S1571" s="2"/>
      <c r="T1571" s="2"/>
      <c r="U1571" s="2"/>
      <c r="V1571" s="2"/>
      <c r="W1571" s="2"/>
      <c r="X1571" s="2"/>
      <c r="Y1571" s="2"/>
      <c r="Z1571" s="2"/>
      <c r="AA1571" s="2"/>
      <c r="AB1571" s="2"/>
      <c r="AC1571" s="2"/>
      <c r="AD1571" s="2"/>
      <c r="AE1571" s="2"/>
      <c r="AF1571" s="2"/>
      <c r="AG1571" s="2"/>
      <c r="AH1571" s="2"/>
      <c r="AI1571" s="2"/>
    </row>
    <row r="1572" spans="1:35" x14ac:dyDescent="0.15">
      <c r="A1572" t="s">
        <v>1607</v>
      </c>
      <c r="B1572" s="2"/>
      <c r="C1572" s="2"/>
      <c r="D1572" s="2"/>
      <c r="E1572" s="2"/>
      <c r="F1572" s="2"/>
      <c r="G1572" s="2"/>
      <c r="H1572" s="2"/>
      <c r="I1572" s="2"/>
      <c r="J1572" s="2"/>
      <c r="K1572" s="2"/>
      <c r="L1572" s="2"/>
      <c r="M1572" s="2"/>
      <c r="N1572" s="2"/>
      <c r="O1572" s="2"/>
      <c r="P1572" s="2"/>
      <c r="Q1572" s="2"/>
      <c r="R1572" s="2"/>
      <c r="S1572" s="2"/>
      <c r="T1572" s="2"/>
      <c r="U1572" s="2"/>
      <c r="V1572" s="2"/>
      <c r="W1572" s="2"/>
      <c r="X1572" s="2"/>
      <c r="Y1572" s="2"/>
      <c r="Z1572" s="2"/>
      <c r="AA1572" s="2"/>
      <c r="AB1572" s="2"/>
      <c r="AC1572" s="2"/>
      <c r="AD1572" s="2"/>
      <c r="AE1572" s="2"/>
      <c r="AF1572" s="2"/>
      <c r="AG1572" s="2"/>
      <c r="AH1572" s="2"/>
      <c r="AI1572" s="2"/>
    </row>
    <row r="1573" spans="1:35" x14ac:dyDescent="0.15">
      <c r="A1573" t="s">
        <v>1608</v>
      </c>
      <c r="B1573" s="2"/>
      <c r="C1573" s="2"/>
      <c r="D1573" s="2"/>
      <c r="E1573" s="2"/>
      <c r="F1573" s="2"/>
      <c r="G1573" s="2"/>
      <c r="H1573" s="2"/>
      <c r="I1573" s="2"/>
      <c r="J1573" s="2"/>
      <c r="K1573" s="2"/>
      <c r="L1573" s="2"/>
      <c r="M1573" s="2"/>
      <c r="N1573" s="2"/>
      <c r="O1573" s="2"/>
      <c r="P1573" s="2"/>
      <c r="Q1573" s="2"/>
      <c r="R1573" s="2"/>
      <c r="S1573" s="2"/>
      <c r="T1573" s="2"/>
      <c r="U1573" s="2"/>
      <c r="V1573" s="2"/>
      <c r="W1573" s="2"/>
      <c r="X1573" s="2"/>
      <c r="Y1573" s="2"/>
      <c r="Z1573" s="2"/>
      <c r="AA1573" s="2"/>
      <c r="AB1573" s="2"/>
      <c r="AC1573" s="2"/>
      <c r="AD1573" s="2"/>
      <c r="AE1573" s="2"/>
      <c r="AF1573" s="2"/>
      <c r="AG1573" s="2"/>
      <c r="AH1573" s="2"/>
      <c r="AI1573" s="2"/>
    </row>
    <row r="1574" spans="1:35" x14ac:dyDescent="0.15">
      <c r="A1574" t="s">
        <v>1609</v>
      </c>
      <c r="B1574" s="2"/>
      <c r="C1574" s="2"/>
      <c r="D1574" s="2"/>
      <c r="E1574" s="2"/>
      <c r="F1574" s="2"/>
      <c r="G1574" s="2"/>
      <c r="H1574" s="2"/>
      <c r="I1574" s="2"/>
      <c r="J1574" s="2"/>
      <c r="K1574" s="2"/>
      <c r="L1574" s="2"/>
      <c r="M1574" s="2"/>
      <c r="N1574" s="2"/>
      <c r="O1574" s="2"/>
      <c r="P1574" s="2"/>
      <c r="Q1574" s="2"/>
      <c r="R1574" s="2"/>
      <c r="S1574" s="2"/>
      <c r="T1574" s="2"/>
      <c r="U1574" s="2"/>
      <c r="V1574" s="2"/>
      <c r="W1574" s="2"/>
      <c r="X1574" s="2"/>
      <c r="Y1574" s="2"/>
      <c r="Z1574" s="2"/>
      <c r="AA1574" s="2"/>
      <c r="AB1574" s="2"/>
      <c r="AC1574" s="2"/>
      <c r="AD1574" s="2"/>
      <c r="AE1574" s="2"/>
      <c r="AF1574" s="2"/>
      <c r="AG1574" s="2"/>
      <c r="AH1574" s="2"/>
      <c r="AI1574" s="2"/>
    </row>
    <row r="1575" spans="1:35" x14ac:dyDescent="0.15">
      <c r="A1575" t="s">
        <v>1610</v>
      </c>
      <c r="B1575" s="2"/>
      <c r="C1575" s="2"/>
      <c r="D1575" s="2"/>
      <c r="E1575" s="2"/>
      <c r="F1575" s="2"/>
      <c r="G1575" s="2"/>
      <c r="H1575" s="2"/>
      <c r="I1575" s="2"/>
      <c r="J1575" s="2"/>
      <c r="K1575" s="2"/>
      <c r="L1575" s="2"/>
      <c r="M1575" s="2"/>
      <c r="N1575" s="2"/>
      <c r="O1575" s="2"/>
      <c r="P1575" s="2"/>
      <c r="Q1575" s="2"/>
      <c r="R1575" s="2"/>
      <c r="S1575" s="2"/>
      <c r="T1575" s="2"/>
      <c r="U1575" s="2"/>
      <c r="V1575" s="2"/>
      <c r="W1575" s="2"/>
      <c r="X1575" s="2"/>
      <c r="Y1575" s="2"/>
      <c r="Z1575" s="2"/>
      <c r="AA1575" s="2"/>
      <c r="AB1575" s="2"/>
      <c r="AC1575" s="2"/>
      <c r="AD1575" s="2"/>
      <c r="AE1575" s="2"/>
      <c r="AF1575" s="2"/>
      <c r="AG1575" s="2"/>
      <c r="AH1575" s="2"/>
      <c r="AI1575" s="2"/>
    </row>
    <row r="1576" spans="1:35" x14ac:dyDescent="0.15">
      <c r="A1576" t="s">
        <v>1611</v>
      </c>
      <c r="B1576" s="2"/>
      <c r="C1576" s="2"/>
      <c r="D1576" s="2"/>
      <c r="E1576" s="2"/>
      <c r="F1576" s="2"/>
      <c r="G1576" s="2"/>
      <c r="H1576" s="2"/>
      <c r="I1576" s="2"/>
      <c r="J1576" s="2"/>
      <c r="K1576" s="2"/>
      <c r="L1576" s="2"/>
      <c r="M1576" s="2"/>
      <c r="N1576" s="2"/>
      <c r="O1576" s="2"/>
      <c r="P1576" s="2"/>
      <c r="Q1576" s="2"/>
      <c r="R1576" s="2"/>
      <c r="S1576" s="2"/>
      <c r="T1576" s="2"/>
      <c r="U1576" s="2"/>
      <c r="V1576" s="2"/>
      <c r="W1576" s="2"/>
      <c r="X1576" s="2"/>
      <c r="Y1576" s="2"/>
      <c r="Z1576" s="2"/>
      <c r="AA1576" s="2"/>
      <c r="AB1576" s="2"/>
      <c r="AC1576" s="2"/>
      <c r="AD1576" s="2"/>
      <c r="AE1576" s="2"/>
      <c r="AF1576" s="2"/>
      <c r="AG1576" s="2"/>
      <c r="AH1576" s="2"/>
      <c r="AI1576" s="2"/>
    </row>
    <row r="1577" spans="1:35" x14ac:dyDescent="0.15">
      <c r="A1577" t="s">
        <v>1612</v>
      </c>
      <c r="B1577" s="2"/>
      <c r="C1577" s="2"/>
      <c r="D1577" s="2"/>
      <c r="E1577" s="2"/>
      <c r="F1577" s="2"/>
      <c r="G1577" s="2"/>
      <c r="H1577" s="2"/>
      <c r="I1577" s="2"/>
      <c r="J1577" s="2"/>
      <c r="K1577" s="2"/>
      <c r="L1577" s="2"/>
      <c r="M1577" s="2"/>
      <c r="N1577" s="2"/>
      <c r="O1577" s="2"/>
      <c r="P1577" s="2"/>
      <c r="Q1577" s="2"/>
      <c r="R1577" s="2"/>
      <c r="S1577" s="2"/>
      <c r="T1577" s="2"/>
      <c r="U1577" s="2"/>
      <c r="V1577" s="2"/>
      <c r="W1577" s="2"/>
      <c r="X1577" s="2"/>
      <c r="Y1577" s="2"/>
      <c r="Z1577" s="2"/>
      <c r="AA1577" s="2"/>
      <c r="AB1577" s="2"/>
      <c r="AC1577" s="2"/>
      <c r="AD1577" s="2"/>
      <c r="AE1577" s="2"/>
      <c r="AF1577" s="2"/>
      <c r="AG1577" s="2"/>
      <c r="AH1577" s="2"/>
      <c r="AI1577" s="2"/>
    </row>
    <row r="1578" spans="1:35" x14ac:dyDescent="0.15">
      <c r="A1578" t="s">
        <v>1613</v>
      </c>
      <c r="B1578" s="2"/>
      <c r="C1578" s="2"/>
      <c r="D1578" s="2"/>
      <c r="E1578" s="2"/>
      <c r="F1578" s="2"/>
      <c r="G1578" s="2"/>
      <c r="H1578" s="2"/>
      <c r="I1578" s="2"/>
      <c r="J1578" s="2"/>
      <c r="K1578" s="2"/>
      <c r="L1578" s="2"/>
      <c r="M1578" s="2"/>
      <c r="N1578" s="2"/>
      <c r="O1578" s="2"/>
      <c r="P1578" s="2"/>
      <c r="Q1578" s="2"/>
      <c r="R1578" s="2"/>
      <c r="S1578" s="2"/>
      <c r="T1578" s="2"/>
      <c r="U1578" s="2"/>
      <c r="V1578" s="2"/>
      <c r="W1578" s="2"/>
      <c r="X1578" s="2"/>
      <c r="Y1578" s="2"/>
      <c r="Z1578" s="2"/>
      <c r="AA1578" s="2"/>
      <c r="AB1578" s="2"/>
      <c r="AC1578" s="2"/>
      <c r="AD1578" s="2"/>
      <c r="AE1578" s="2"/>
      <c r="AF1578" s="2"/>
      <c r="AG1578" s="2"/>
      <c r="AH1578" s="2"/>
      <c r="AI1578" s="2"/>
    </row>
    <row r="1579" spans="1:35" x14ac:dyDescent="0.15">
      <c r="A1579" t="s">
        <v>1614</v>
      </c>
      <c r="B1579" s="2"/>
      <c r="C1579" s="2"/>
      <c r="D1579" s="2"/>
      <c r="E1579" s="2"/>
      <c r="F1579" s="2"/>
      <c r="G1579" s="2"/>
      <c r="H1579" s="2"/>
      <c r="I1579" s="2"/>
      <c r="J1579" s="2"/>
      <c r="K1579" s="2"/>
      <c r="L1579" s="2"/>
      <c r="M1579" s="2"/>
      <c r="N1579" s="2"/>
      <c r="O1579" s="2"/>
      <c r="P1579" s="2"/>
      <c r="Q1579" s="2"/>
      <c r="R1579" s="2"/>
      <c r="S1579" s="2"/>
      <c r="T1579" s="2"/>
      <c r="U1579" s="2"/>
      <c r="V1579" s="2"/>
      <c r="W1579" s="2"/>
      <c r="X1579" s="2"/>
      <c r="Y1579" s="2"/>
      <c r="Z1579" s="2"/>
      <c r="AA1579" s="2"/>
      <c r="AB1579" s="2"/>
      <c r="AC1579" s="2"/>
      <c r="AD1579" s="2"/>
      <c r="AE1579" s="2"/>
      <c r="AF1579" s="2"/>
      <c r="AG1579" s="2"/>
      <c r="AH1579" s="2"/>
      <c r="AI1579" s="2"/>
    </row>
    <row r="1580" spans="1:35" x14ac:dyDescent="0.15">
      <c r="A1580" t="s">
        <v>1615</v>
      </c>
      <c r="B1580" s="2"/>
      <c r="C1580" s="2"/>
      <c r="D1580" s="2"/>
      <c r="E1580" s="2"/>
      <c r="F1580" s="2"/>
      <c r="G1580" s="2"/>
      <c r="H1580" s="2"/>
      <c r="I1580" s="2"/>
      <c r="J1580" s="2"/>
      <c r="K1580" s="2"/>
      <c r="L1580" s="2"/>
      <c r="M1580" s="2"/>
      <c r="N1580" s="2"/>
      <c r="O1580" s="2"/>
      <c r="P1580" s="2"/>
      <c r="Q1580" s="2"/>
      <c r="R1580" s="2"/>
      <c r="S1580" s="2"/>
      <c r="T1580" s="2"/>
      <c r="U1580" s="2"/>
      <c r="V1580" s="2"/>
      <c r="W1580" s="2"/>
      <c r="X1580" s="2"/>
      <c r="Y1580" s="2"/>
      <c r="Z1580" s="2"/>
      <c r="AA1580" s="2"/>
      <c r="AB1580" s="2"/>
      <c r="AC1580" s="2"/>
      <c r="AD1580" s="2"/>
      <c r="AE1580" s="2"/>
      <c r="AF1580" s="2"/>
      <c r="AG1580" s="2"/>
      <c r="AH1580" s="2"/>
      <c r="AI1580" s="2"/>
    </row>
    <row r="1581" spans="1:35" x14ac:dyDescent="0.15">
      <c r="A1581" t="s">
        <v>1616</v>
      </c>
      <c r="B1581" s="2"/>
      <c r="C1581" s="2"/>
      <c r="D1581" s="2"/>
      <c r="E1581" s="2"/>
      <c r="F1581" s="2"/>
      <c r="G1581" s="2"/>
      <c r="H1581" s="2"/>
      <c r="I1581" s="2"/>
      <c r="J1581" s="2"/>
      <c r="K1581" s="2"/>
      <c r="L1581" s="2"/>
      <c r="M1581" s="2"/>
      <c r="N1581" s="2"/>
      <c r="O1581" s="2"/>
      <c r="P1581" s="2"/>
      <c r="Q1581" s="2"/>
      <c r="R1581" s="2"/>
      <c r="S1581" s="2"/>
      <c r="T1581" s="2"/>
      <c r="U1581" s="2"/>
      <c r="V1581" s="2"/>
      <c r="W1581" s="2"/>
      <c r="X1581" s="2"/>
      <c r="Y1581" s="2"/>
      <c r="Z1581" s="2"/>
      <c r="AA1581" s="2"/>
      <c r="AB1581" s="2"/>
      <c r="AC1581" s="2"/>
      <c r="AD1581" s="2"/>
      <c r="AE1581" s="2"/>
      <c r="AF1581" s="2"/>
      <c r="AG1581" s="2"/>
      <c r="AH1581" s="2"/>
      <c r="AI1581" s="2"/>
    </row>
    <row r="1582" spans="1:35" x14ac:dyDescent="0.15">
      <c r="A1582" t="s">
        <v>1617</v>
      </c>
      <c r="B1582" s="2"/>
      <c r="C1582" s="2"/>
      <c r="D1582" s="2"/>
      <c r="E1582" s="2"/>
      <c r="F1582" s="2"/>
      <c r="G1582" s="2"/>
      <c r="H1582" s="2"/>
      <c r="I1582" s="2"/>
      <c r="J1582" s="2"/>
      <c r="K1582" s="2"/>
      <c r="L1582" s="2"/>
      <c r="M1582" s="2"/>
      <c r="N1582" s="2"/>
      <c r="O1582" s="2"/>
      <c r="P1582" s="2"/>
      <c r="Q1582" s="2"/>
      <c r="R1582" s="2"/>
      <c r="S1582" s="2"/>
      <c r="T1582" s="2"/>
      <c r="U1582" s="2"/>
      <c r="V1582" s="2"/>
      <c r="W1582" s="2"/>
      <c r="X1582" s="2"/>
      <c r="Y1582" s="2"/>
      <c r="Z1582" s="2"/>
      <c r="AA1582" s="2"/>
      <c r="AB1582" s="2"/>
      <c r="AC1582" s="2"/>
      <c r="AD1582" s="2"/>
      <c r="AE1582" s="2"/>
      <c r="AF1582" s="2"/>
      <c r="AG1582" s="2"/>
      <c r="AH1582" s="2"/>
      <c r="AI1582" s="2"/>
    </row>
    <row r="1583" spans="1:35" x14ac:dyDescent="0.15">
      <c r="A1583" t="s">
        <v>1618</v>
      </c>
      <c r="B1583" s="2"/>
      <c r="C1583" s="2"/>
      <c r="D1583" s="2"/>
      <c r="E1583" s="2"/>
      <c r="F1583" s="2"/>
      <c r="G1583" s="2"/>
      <c r="H1583" s="2"/>
      <c r="I1583" s="2"/>
      <c r="J1583" s="2"/>
      <c r="K1583" s="2"/>
      <c r="L1583" s="2"/>
      <c r="M1583" s="2"/>
      <c r="N1583" s="2"/>
      <c r="O1583" s="2"/>
      <c r="P1583" s="2"/>
      <c r="Q1583" s="2"/>
      <c r="R1583" s="2"/>
      <c r="S1583" s="2"/>
      <c r="T1583" s="2"/>
      <c r="U1583" s="2"/>
      <c r="V1583" s="2"/>
      <c r="W1583" s="2"/>
      <c r="X1583" s="2"/>
      <c r="Y1583" s="2"/>
      <c r="Z1583" s="2"/>
      <c r="AA1583" s="2"/>
      <c r="AB1583" s="2"/>
      <c r="AC1583" s="2"/>
      <c r="AD1583" s="2"/>
      <c r="AE1583" s="2"/>
      <c r="AF1583" s="2"/>
      <c r="AG1583" s="2"/>
      <c r="AH1583" s="2"/>
      <c r="AI1583" s="2"/>
    </row>
    <row r="1584" spans="1:35" x14ac:dyDescent="0.15">
      <c r="A1584" t="s">
        <v>1619</v>
      </c>
      <c r="B1584" s="2"/>
      <c r="C1584" s="2"/>
      <c r="D1584" s="2"/>
      <c r="E1584" s="2"/>
      <c r="F1584" s="2"/>
      <c r="G1584" s="2"/>
      <c r="H1584" s="2"/>
      <c r="I1584" s="2"/>
      <c r="J1584" s="2"/>
      <c r="K1584" s="2"/>
      <c r="L1584" s="2"/>
      <c r="M1584" s="2"/>
      <c r="N1584" s="2"/>
      <c r="O1584" s="2"/>
      <c r="P1584" s="2"/>
      <c r="Q1584" s="2"/>
      <c r="R1584" s="2"/>
      <c r="S1584" s="2"/>
      <c r="T1584" s="2"/>
      <c r="U1584" s="2"/>
      <c r="V1584" s="2"/>
      <c r="W1584" s="2"/>
      <c r="X1584" s="2"/>
      <c r="Y1584" s="2"/>
      <c r="Z1584" s="2"/>
      <c r="AA1584" s="2"/>
      <c r="AB1584" s="2"/>
      <c r="AC1584" s="2"/>
      <c r="AD1584" s="2"/>
      <c r="AE1584" s="2"/>
      <c r="AF1584" s="2"/>
      <c r="AG1584" s="2"/>
      <c r="AH1584" s="2"/>
      <c r="AI1584" s="2"/>
    </row>
    <row r="1585" spans="1:35" x14ac:dyDescent="0.15">
      <c r="A1585" t="s">
        <v>1620</v>
      </c>
      <c r="B1585" s="2"/>
      <c r="C1585" s="2"/>
      <c r="D1585" s="2"/>
      <c r="E1585" s="2"/>
      <c r="F1585" s="2"/>
      <c r="G1585" s="2"/>
      <c r="H1585" s="2"/>
      <c r="I1585" s="2"/>
      <c r="J1585" s="2"/>
      <c r="K1585" s="2"/>
      <c r="L1585" s="2"/>
      <c r="M1585" s="2"/>
      <c r="N1585" s="2"/>
      <c r="O1585" s="2"/>
      <c r="P1585" s="2"/>
      <c r="Q1585" s="2"/>
      <c r="R1585" s="2"/>
      <c r="S1585" s="2"/>
      <c r="T1585" s="2"/>
      <c r="U1585" s="2"/>
      <c r="V1585" s="2"/>
      <c r="W1585" s="2"/>
      <c r="X1585" s="2"/>
      <c r="Y1585" s="2"/>
      <c r="Z1585" s="2"/>
      <c r="AA1585" s="2"/>
      <c r="AB1585" s="2"/>
      <c r="AC1585" s="2"/>
      <c r="AD1585" s="2"/>
      <c r="AE1585" s="2"/>
      <c r="AF1585" s="2"/>
      <c r="AG1585" s="2"/>
      <c r="AH1585" s="2"/>
      <c r="AI1585" s="2"/>
    </row>
    <row r="1586" spans="1:35" x14ac:dyDescent="0.15">
      <c r="A1586" t="s">
        <v>1621</v>
      </c>
      <c r="B1586" s="2"/>
      <c r="C1586" s="2"/>
      <c r="D1586" s="2"/>
      <c r="E1586" s="2"/>
      <c r="F1586" s="2"/>
      <c r="G1586" s="2"/>
      <c r="H1586" s="2"/>
      <c r="I1586" s="2"/>
      <c r="J1586" s="2"/>
      <c r="K1586" s="2"/>
      <c r="L1586" s="2"/>
      <c r="M1586" s="2"/>
      <c r="N1586" s="2"/>
      <c r="O1586" s="2"/>
      <c r="P1586" s="2"/>
      <c r="Q1586" s="2"/>
      <c r="R1586" s="2"/>
      <c r="S1586" s="2"/>
      <c r="T1586" s="2"/>
      <c r="U1586" s="2"/>
      <c r="V1586" s="2"/>
      <c r="W1586" s="2"/>
      <c r="X1586" s="2"/>
      <c r="Y1586" s="2"/>
      <c r="Z1586" s="2"/>
      <c r="AA1586" s="2"/>
      <c r="AB1586" s="2"/>
      <c r="AC1586" s="2"/>
      <c r="AD1586" s="2"/>
      <c r="AE1586" s="2"/>
      <c r="AF1586" s="2"/>
      <c r="AG1586" s="2"/>
      <c r="AH1586" s="2"/>
      <c r="AI1586" s="2"/>
    </row>
    <row r="1587" spans="1:35" x14ac:dyDescent="0.15">
      <c r="A1587" t="s">
        <v>1622</v>
      </c>
      <c r="B1587" s="2"/>
      <c r="C1587" s="2"/>
      <c r="D1587" s="2"/>
      <c r="E1587" s="2"/>
      <c r="F1587" s="2"/>
      <c r="G1587" s="2"/>
      <c r="H1587" s="2"/>
      <c r="I1587" s="2"/>
      <c r="J1587" s="2"/>
      <c r="K1587" s="2"/>
      <c r="L1587" s="2"/>
      <c r="M1587" s="2"/>
      <c r="N1587" s="2"/>
      <c r="O1587" s="2"/>
      <c r="P1587" s="2"/>
      <c r="Q1587" s="2"/>
      <c r="R1587" s="2"/>
      <c r="S1587" s="2"/>
      <c r="T1587" s="2"/>
      <c r="U1587" s="2"/>
      <c r="V1587" s="2"/>
      <c r="W1587" s="2"/>
      <c r="X1587" s="2"/>
      <c r="Y1587" s="2"/>
      <c r="Z1587" s="2"/>
      <c r="AA1587" s="2"/>
      <c r="AB1587" s="2"/>
      <c r="AC1587" s="2"/>
      <c r="AD1587" s="2"/>
      <c r="AE1587" s="2"/>
      <c r="AF1587" s="2"/>
      <c r="AG1587" s="2"/>
      <c r="AH1587" s="2"/>
      <c r="AI1587" s="2"/>
    </row>
    <row r="1588" spans="1:35" x14ac:dyDescent="0.15">
      <c r="A1588" t="s">
        <v>1623</v>
      </c>
      <c r="B1588" s="2"/>
      <c r="C1588" s="2"/>
      <c r="D1588" s="2"/>
      <c r="E1588" s="2"/>
      <c r="F1588" s="2"/>
      <c r="G1588" s="2"/>
      <c r="H1588" s="2"/>
      <c r="I1588" s="2"/>
      <c r="J1588" s="2"/>
      <c r="K1588" s="2"/>
      <c r="L1588" s="2"/>
      <c r="M1588" s="2"/>
      <c r="N1588" s="2"/>
      <c r="O1588" s="2"/>
      <c r="P1588" s="2"/>
      <c r="Q1588" s="2"/>
      <c r="R1588" s="2"/>
      <c r="S1588" s="2"/>
      <c r="T1588" s="2"/>
      <c r="U1588" s="2"/>
      <c r="V1588" s="2"/>
      <c r="W1588" s="2"/>
      <c r="X1588" s="2"/>
      <c r="Y1588" s="2"/>
      <c r="Z1588" s="2"/>
      <c r="AA1588" s="2"/>
      <c r="AB1588" s="2"/>
      <c r="AC1588" s="2"/>
      <c r="AD1588" s="2"/>
      <c r="AE1588" s="2"/>
      <c r="AF1588" s="2"/>
      <c r="AG1588" s="2"/>
      <c r="AH1588" s="2"/>
      <c r="AI1588" s="2"/>
    </row>
    <row r="1589" spans="1:35" x14ac:dyDescent="0.15">
      <c r="A1589" t="s">
        <v>1624</v>
      </c>
      <c r="B1589" s="2"/>
      <c r="C1589" s="2"/>
      <c r="D1589" s="2"/>
      <c r="E1589" s="2"/>
      <c r="F1589" s="2"/>
      <c r="G1589" s="2"/>
      <c r="H1589" s="2"/>
      <c r="I1589" s="2"/>
      <c r="J1589" s="2"/>
      <c r="K1589" s="2"/>
      <c r="L1589" s="2"/>
      <c r="M1589" s="2"/>
      <c r="N1589" s="2"/>
      <c r="O1589" s="2"/>
      <c r="P1589" s="2"/>
      <c r="Q1589" s="2"/>
      <c r="R1589" s="2"/>
      <c r="S1589" s="2"/>
      <c r="T1589" s="2"/>
      <c r="U1589" s="2"/>
      <c r="V1589" s="2"/>
      <c r="W1589" s="2"/>
      <c r="X1589" s="2"/>
      <c r="Y1589" s="2"/>
      <c r="Z1589" s="2"/>
      <c r="AA1589" s="2"/>
      <c r="AB1589" s="2"/>
      <c r="AC1589" s="2"/>
      <c r="AD1589" s="2"/>
      <c r="AE1589" s="2"/>
      <c r="AF1589" s="2"/>
      <c r="AG1589" s="2"/>
      <c r="AH1589" s="2"/>
      <c r="AI1589" s="2"/>
    </row>
    <row r="1590" spans="1:35" x14ac:dyDescent="0.15">
      <c r="A1590" t="s">
        <v>1625</v>
      </c>
      <c r="B1590" s="2"/>
      <c r="C1590" s="2"/>
      <c r="D1590" s="2"/>
      <c r="E1590" s="2"/>
      <c r="F1590" s="2"/>
      <c r="G1590" s="2"/>
      <c r="H1590" s="2"/>
      <c r="I1590" s="2"/>
      <c r="J1590" s="2"/>
      <c r="K1590" s="2"/>
      <c r="L1590" s="2"/>
      <c r="M1590" s="2"/>
      <c r="N1590" s="2"/>
      <c r="O1590" s="2"/>
      <c r="P1590" s="2"/>
      <c r="Q1590" s="2"/>
      <c r="R1590" s="2"/>
      <c r="S1590" s="2"/>
      <c r="T1590" s="2"/>
      <c r="U1590" s="2"/>
      <c r="V1590" s="2"/>
      <c r="W1590" s="2"/>
      <c r="X1590" s="2"/>
      <c r="Y1590" s="2"/>
      <c r="Z1590" s="2"/>
      <c r="AA1590" s="2"/>
      <c r="AB1590" s="2"/>
      <c r="AC1590" s="2"/>
      <c r="AD1590" s="2"/>
      <c r="AE1590" s="2"/>
      <c r="AF1590" s="2"/>
      <c r="AG1590" s="2"/>
      <c r="AH1590" s="2"/>
      <c r="AI1590" s="2"/>
    </row>
    <row r="1591" spans="1:35" x14ac:dyDescent="0.15">
      <c r="A1591" t="s">
        <v>1626</v>
      </c>
      <c r="B1591" s="2"/>
      <c r="C1591" s="2"/>
      <c r="D1591" s="2"/>
      <c r="E1591" s="2"/>
      <c r="F1591" s="2"/>
      <c r="G1591" s="2"/>
      <c r="H1591" s="2"/>
      <c r="I1591" s="2"/>
      <c r="J1591" s="2"/>
      <c r="K1591" s="2"/>
      <c r="L1591" s="2"/>
      <c r="M1591" s="2"/>
      <c r="N1591" s="2"/>
      <c r="O1591" s="2"/>
      <c r="P1591" s="2"/>
      <c r="Q1591" s="2"/>
      <c r="R1591" s="2"/>
      <c r="S1591" s="2"/>
      <c r="T1591" s="2"/>
      <c r="U1591" s="2"/>
      <c r="V1591" s="2"/>
      <c r="W1591" s="2"/>
      <c r="X1591" s="2"/>
      <c r="Y1591" s="2"/>
      <c r="Z1591" s="2"/>
      <c r="AA1591" s="2"/>
      <c r="AB1591" s="2"/>
      <c r="AC1591" s="2"/>
      <c r="AD1591" s="2"/>
      <c r="AE1591" s="2"/>
      <c r="AF1591" s="2"/>
      <c r="AG1591" s="2"/>
      <c r="AH1591" s="2"/>
      <c r="AI1591" s="2"/>
    </row>
    <row r="1592" spans="1:35" x14ac:dyDescent="0.15">
      <c r="A1592" t="s">
        <v>1627</v>
      </c>
      <c r="B1592" s="2"/>
      <c r="C1592" s="2"/>
      <c r="D1592" s="2"/>
      <c r="E1592" s="2"/>
      <c r="F1592" s="2"/>
      <c r="G1592" s="2"/>
      <c r="H1592" s="2"/>
      <c r="I1592" s="2"/>
      <c r="J1592" s="2"/>
      <c r="K1592" s="2"/>
      <c r="L1592" s="2"/>
      <c r="M1592" s="2"/>
      <c r="N1592" s="2"/>
      <c r="O1592" s="2"/>
      <c r="P1592" s="2"/>
      <c r="Q1592" s="2"/>
      <c r="R1592" s="2"/>
      <c r="S1592" s="2"/>
      <c r="T1592" s="2"/>
      <c r="U1592" s="2"/>
      <c r="V1592" s="2"/>
      <c r="W1592" s="2"/>
      <c r="X1592" s="2"/>
      <c r="Y1592" s="2"/>
      <c r="Z1592" s="2"/>
      <c r="AA1592" s="2"/>
      <c r="AB1592" s="2"/>
      <c r="AC1592" s="2"/>
      <c r="AD1592" s="2"/>
      <c r="AE1592" s="2"/>
      <c r="AF1592" s="2"/>
      <c r="AG1592" s="2"/>
      <c r="AH1592" s="2"/>
      <c r="AI1592" s="2"/>
    </row>
    <row r="1593" spans="1:35" x14ac:dyDescent="0.15">
      <c r="A1593" t="s">
        <v>1628</v>
      </c>
      <c r="B1593" s="2"/>
      <c r="C1593" s="2"/>
      <c r="D1593" s="2"/>
      <c r="E1593" s="2"/>
      <c r="F1593" s="2"/>
      <c r="G1593" s="2"/>
      <c r="H1593" s="2"/>
      <c r="I1593" s="2"/>
      <c r="J1593" s="2"/>
      <c r="K1593" s="2"/>
      <c r="L1593" s="2"/>
      <c r="M1593" s="2"/>
      <c r="N1593" s="2"/>
      <c r="O1593" s="2"/>
      <c r="P1593" s="2"/>
      <c r="Q1593" s="2"/>
      <c r="R1593" s="2"/>
      <c r="S1593" s="2"/>
      <c r="T1593" s="2"/>
      <c r="U1593" s="2"/>
      <c r="V1593" s="2"/>
      <c r="W1593" s="2"/>
      <c r="X1593" s="2"/>
      <c r="Y1593" s="2"/>
      <c r="Z1593" s="2"/>
      <c r="AA1593" s="2"/>
      <c r="AB1593" s="2"/>
      <c r="AC1593" s="2"/>
      <c r="AD1593" s="2"/>
      <c r="AE1593" s="2"/>
      <c r="AF1593" s="2"/>
      <c r="AG1593" s="2"/>
      <c r="AH1593" s="2"/>
      <c r="AI1593" s="2"/>
    </row>
    <row r="1594" spans="1:35" x14ac:dyDescent="0.15">
      <c r="A1594" t="s">
        <v>1629</v>
      </c>
      <c r="B1594" s="2"/>
      <c r="C1594" s="2"/>
      <c r="D1594" s="2"/>
      <c r="E1594" s="2"/>
      <c r="F1594" s="2"/>
      <c r="G1594" s="2"/>
      <c r="H1594" s="2"/>
      <c r="I1594" s="2"/>
      <c r="J1594" s="2"/>
      <c r="K1594" s="2"/>
      <c r="L1594" s="2"/>
      <c r="M1594" s="2"/>
      <c r="N1594" s="2"/>
      <c r="O1594" s="2"/>
      <c r="P1594" s="2"/>
      <c r="Q1594" s="2"/>
      <c r="R1594" s="2"/>
      <c r="S1594" s="2"/>
      <c r="T1594" s="2"/>
      <c r="U1594" s="2"/>
      <c r="V1594" s="2"/>
      <c r="W1594" s="2"/>
      <c r="X1594" s="2"/>
      <c r="Y1594" s="2"/>
      <c r="Z1594" s="2"/>
      <c r="AA1594" s="2"/>
      <c r="AB1594" s="2"/>
      <c r="AC1594" s="2"/>
      <c r="AD1594" s="2"/>
      <c r="AE1594" s="2"/>
      <c r="AF1594" s="2"/>
      <c r="AG1594" s="2"/>
      <c r="AH1594" s="2"/>
      <c r="AI1594" s="2"/>
    </row>
    <row r="1595" spans="1:35" x14ac:dyDescent="0.15">
      <c r="A1595" t="s">
        <v>1630</v>
      </c>
      <c r="B1595" s="2"/>
      <c r="C1595" s="2"/>
      <c r="D1595" s="2"/>
      <c r="E1595" s="2"/>
      <c r="F1595" s="2"/>
      <c r="G1595" s="2"/>
      <c r="H1595" s="2"/>
      <c r="I1595" s="2"/>
      <c r="J1595" s="2"/>
      <c r="K1595" s="2"/>
      <c r="L1595" s="2"/>
      <c r="M1595" s="2"/>
      <c r="N1595" s="2"/>
      <c r="O1595" s="2"/>
      <c r="P1595" s="2"/>
      <c r="Q1595" s="2"/>
      <c r="R1595" s="2"/>
      <c r="S1595" s="2"/>
      <c r="T1595" s="2"/>
      <c r="U1595" s="2"/>
      <c r="V1595" s="2"/>
      <c r="W1595" s="2"/>
      <c r="X1595" s="2"/>
      <c r="Y1595" s="2"/>
      <c r="Z1595" s="2"/>
      <c r="AA1595" s="2"/>
      <c r="AB1595" s="2"/>
      <c r="AC1595" s="2"/>
      <c r="AD1595" s="2"/>
      <c r="AE1595" s="2"/>
      <c r="AF1595" s="2"/>
      <c r="AG1595" s="2"/>
      <c r="AH1595" s="2"/>
      <c r="AI1595" s="2"/>
    </row>
    <row r="1596" spans="1:35" x14ac:dyDescent="0.15">
      <c r="A1596" t="s">
        <v>1631</v>
      </c>
      <c r="B1596" s="2"/>
      <c r="C1596" s="2"/>
      <c r="D1596" s="2"/>
      <c r="E1596" s="2"/>
      <c r="F1596" s="2"/>
      <c r="G1596" s="2"/>
      <c r="H1596" s="2"/>
      <c r="I1596" s="2"/>
      <c r="J1596" s="2"/>
      <c r="K1596" s="2"/>
      <c r="L1596" s="2"/>
      <c r="M1596" s="2"/>
      <c r="N1596" s="2"/>
      <c r="O1596" s="2"/>
      <c r="P1596" s="2"/>
      <c r="Q1596" s="2"/>
      <c r="R1596" s="2"/>
      <c r="S1596" s="2"/>
      <c r="T1596" s="2"/>
      <c r="U1596" s="2"/>
      <c r="V1596" s="2"/>
      <c r="W1596" s="2"/>
      <c r="X1596" s="2"/>
      <c r="Y1596" s="2"/>
      <c r="Z1596" s="2"/>
      <c r="AA1596" s="2"/>
      <c r="AB1596" s="2"/>
      <c r="AC1596" s="2"/>
      <c r="AD1596" s="2"/>
      <c r="AE1596" s="2"/>
      <c r="AF1596" s="2"/>
      <c r="AG1596" s="2"/>
      <c r="AH1596" s="2"/>
      <c r="AI1596" s="2"/>
    </row>
    <row r="1597" spans="1:35" x14ac:dyDescent="0.15">
      <c r="A1597" t="s">
        <v>1632</v>
      </c>
      <c r="B1597" s="2"/>
      <c r="C1597" s="2"/>
      <c r="D1597" s="2"/>
      <c r="E1597" s="2"/>
      <c r="F1597" s="2"/>
      <c r="G1597" s="2"/>
      <c r="H1597" s="2"/>
      <c r="I1597" s="2"/>
      <c r="J1597" s="2"/>
      <c r="K1597" s="2"/>
      <c r="L1597" s="2"/>
      <c r="M1597" s="2"/>
      <c r="N1597" s="2"/>
      <c r="O1597" s="2"/>
      <c r="P1597" s="2"/>
      <c r="Q1597" s="2"/>
      <c r="R1597" s="2"/>
      <c r="S1597" s="2"/>
      <c r="T1597" s="2"/>
      <c r="U1597" s="2"/>
      <c r="V1597" s="2"/>
      <c r="W1597" s="2"/>
      <c r="X1597" s="2"/>
      <c r="Y1597" s="2"/>
      <c r="Z1597" s="2"/>
      <c r="AA1597" s="2"/>
      <c r="AB1597" s="2"/>
      <c r="AC1597" s="2"/>
      <c r="AD1597" s="2"/>
      <c r="AE1597" s="2"/>
      <c r="AF1597" s="2"/>
      <c r="AG1597" s="2"/>
      <c r="AH1597" s="2"/>
      <c r="AI1597" s="2"/>
    </row>
    <row r="1598" spans="1:35" x14ac:dyDescent="0.15">
      <c r="A1598" t="s">
        <v>1633</v>
      </c>
      <c r="B1598" s="2"/>
      <c r="C1598" s="2"/>
      <c r="D1598" s="2"/>
      <c r="E1598" s="2"/>
      <c r="F1598" s="2"/>
      <c r="G1598" s="2"/>
      <c r="H1598" s="2"/>
      <c r="I1598" s="2"/>
      <c r="J1598" s="2"/>
      <c r="K1598" s="2"/>
      <c r="L1598" s="2"/>
      <c r="M1598" s="2"/>
      <c r="N1598" s="2"/>
      <c r="O1598" s="2"/>
      <c r="P1598" s="2"/>
      <c r="Q1598" s="2"/>
      <c r="R1598" s="2"/>
      <c r="S1598" s="2"/>
      <c r="T1598" s="2"/>
      <c r="U1598" s="2"/>
      <c r="V1598" s="2"/>
      <c r="W1598" s="2"/>
      <c r="X1598" s="2"/>
      <c r="Y1598" s="2"/>
      <c r="Z1598" s="2"/>
      <c r="AA1598" s="2"/>
      <c r="AB1598" s="2"/>
      <c r="AC1598" s="2"/>
      <c r="AD1598" s="2"/>
      <c r="AE1598" s="2"/>
      <c r="AF1598" s="2"/>
      <c r="AG1598" s="2"/>
      <c r="AH1598" s="2"/>
      <c r="AI1598" s="2"/>
    </row>
    <row r="1599" spans="1:35" x14ac:dyDescent="0.15">
      <c r="A1599" t="s">
        <v>1634</v>
      </c>
      <c r="B1599" s="2"/>
      <c r="C1599" s="2"/>
      <c r="D1599" s="2"/>
      <c r="E1599" s="2"/>
      <c r="F1599" s="2"/>
      <c r="G1599" s="2"/>
      <c r="H1599" s="2"/>
      <c r="I1599" s="2"/>
      <c r="J1599" s="2"/>
      <c r="K1599" s="2"/>
      <c r="L1599" s="2"/>
      <c r="M1599" s="2"/>
      <c r="N1599" s="2"/>
      <c r="O1599" s="2"/>
      <c r="P1599" s="2"/>
      <c r="Q1599" s="2"/>
      <c r="R1599" s="2"/>
      <c r="S1599" s="2"/>
      <c r="T1599" s="2"/>
      <c r="U1599" s="2"/>
      <c r="V1599" s="2"/>
      <c r="W1599" s="2"/>
      <c r="X1599" s="2"/>
      <c r="Y1599" s="2"/>
      <c r="Z1599" s="2"/>
      <c r="AA1599" s="2"/>
      <c r="AB1599" s="2"/>
      <c r="AC1599" s="2"/>
      <c r="AD1599" s="2"/>
      <c r="AE1599" s="2"/>
      <c r="AF1599" s="2"/>
      <c r="AG1599" s="2"/>
      <c r="AH1599" s="2"/>
      <c r="AI1599" s="2"/>
    </row>
    <row r="1600" spans="1:35" x14ac:dyDescent="0.15">
      <c r="A1600" t="s">
        <v>1635</v>
      </c>
      <c r="B1600" s="2"/>
      <c r="C1600" s="2"/>
      <c r="D1600" s="2"/>
      <c r="E1600" s="2"/>
      <c r="F1600" s="2"/>
      <c r="G1600" s="2"/>
      <c r="H1600" s="2"/>
      <c r="I1600" s="2"/>
      <c r="J1600" s="2"/>
      <c r="K1600" s="2"/>
      <c r="L1600" s="2"/>
      <c r="M1600" s="2"/>
      <c r="N1600" s="2"/>
      <c r="O1600" s="2"/>
      <c r="P1600" s="2"/>
      <c r="Q1600" s="2"/>
      <c r="R1600" s="2"/>
      <c r="S1600" s="2"/>
      <c r="T1600" s="2"/>
      <c r="U1600" s="2"/>
      <c r="V1600" s="2"/>
      <c r="W1600" s="2"/>
      <c r="X1600" s="2"/>
      <c r="Y1600" s="2"/>
      <c r="Z1600" s="2"/>
      <c r="AA1600" s="2"/>
      <c r="AB1600" s="2"/>
      <c r="AC1600" s="2"/>
      <c r="AD1600" s="2"/>
      <c r="AE1600" s="2"/>
      <c r="AF1600" s="2"/>
      <c r="AG1600" s="2"/>
      <c r="AH1600" s="2"/>
      <c r="AI1600" s="2"/>
    </row>
    <row r="1601" spans="1:35" x14ac:dyDescent="0.15">
      <c r="A1601" t="s">
        <v>1636</v>
      </c>
      <c r="B1601" s="2"/>
      <c r="C1601" s="2"/>
      <c r="D1601" s="2"/>
      <c r="E1601" s="2"/>
      <c r="F1601" s="2"/>
      <c r="G1601" s="2"/>
      <c r="H1601" s="2"/>
      <c r="I1601" s="2"/>
      <c r="J1601" s="2"/>
      <c r="K1601" s="2"/>
      <c r="L1601" s="2"/>
      <c r="M1601" s="2"/>
      <c r="N1601" s="2"/>
      <c r="O1601" s="2"/>
      <c r="P1601" s="2"/>
      <c r="Q1601" s="2"/>
      <c r="R1601" s="2"/>
      <c r="S1601" s="2"/>
      <c r="T1601" s="2"/>
      <c r="U1601" s="2"/>
      <c r="V1601" s="2"/>
      <c r="W1601" s="2"/>
      <c r="X1601" s="2"/>
      <c r="Y1601" s="2"/>
      <c r="Z1601" s="2"/>
      <c r="AA1601" s="2"/>
      <c r="AB1601" s="2"/>
      <c r="AC1601" s="2"/>
      <c r="AD1601" s="2"/>
      <c r="AE1601" s="2"/>
      <c r="AF1601" s="2"/>
      <c r="AG1601" s="2"/>
      <c r="AH1601" s="2"/>
      <c r="AI1601" s="2"/>
    </row>
    <row r="1602" spans="1:35" x14ac:dyDescent="0.15">
      <c r="A1602" t="s">
        <v>1637</v>
      </c>
      <c r="B1602" s="2"/>
      <c r="C1602" s="2"/>
      <c r="D1602" s="2"/>
      <c r="E1602" s="2"/>
      <c r="F1602" s="2"/>
      <c r="G1602" s="2"/>
      <c r="H1602" s="2"/>
      <c r="I1602" s="2"/>
      <c r="J1602" s="2"/>
      <c r="K1602" s="2"/>
      <c r="L1602" s="2"/>
      <c r="M1602" s="2"/>
      <c r="N1602" s="2"/>
      <c r="O1602" s="2"/>
      <c r="P1602" s="2"/>
      <c r="Q1602" s="2"/>
      <c r="R1602" s="2"/>
      <c r="S1602" s="2"/>
      <c r="T1602" s="2"/>
      <c r="U1602" s="2"/>
      <c r="V1602" s="2"/>
      <c r="W1602" s="2"/>
      <c r="X1602" s="2"/>
      <c r="Y1602" s="2"/>
      <c r="Z1602" s="2"/>
      <c r="AA1602" s="2"/>
      <c r="AB1602" s="2"/>
      <c r="AC1602" s="2"/>
      <c r="AD1602" s="2"/>
      <c r="AE1602" s="2"/>
      <c r="AF1602" s="2"/>
      <c r="AG1602" s="2"/>
      <c r="AH1602" s="2"/>
      <c r="AI1602" s="2"/>
    </row>
    <row r="1603" spans="1:35" x14ac:dyDescent="0.15">
      <c r="A1603" t="s">
        <v>1638</v>
      </c>
      <c r="B1603" s="2"/>
      <c r="C1603" s="2"/>
      <c r="D1603" s="2"/>
      <c r="E1603" s="2"/>
      <c r="F1603" s="2"/>
      <c r="G1603" s="2"/>
      <c r="H1603" s="2"/>
      <c r="I1603" s="2"/>
      <c r="J1603" s="2"/>
      <c r="K1603" s="2"/>
      <c r="L1603" s="2"/>
      <c r="M1603" s="2"/>
      <c r="N1603" s="2"/>
      <c r="O1603" s="2"/>
      <c r="P1603" s="2"/>
      <c r="Q1603" s="2"/>
      <c r="R1603" s="2"/>
      <c r="S1603" s="2"/>
      <c r="T1603" s="2"/>
      <c r="U1603" s="2"/>
      <c r="V1603" s="2"/>
      <c r="W1603" s="2"/>
      <c r="X1603" s="2"/>
      <c r="Y1603" s="2"/>
      <c r="Z1603" s="2"/>
      <c r="AA1603" s="2"/>
      <c r="AB1603" s="2"/>
      <c r="AC1603" s="2"/>
      <c r="AD1603" s="2"/>
      <c r="AE1603" s="2"/>
      <c r="AF1603" s="2"/>
      <c r="AG1603" s="2"/>
      <c r="AH1603" s="2"/>
      <c r="AI1603" s="2"/>
    </row>
    <row r="1604" spans="1:35" x14ac:dyDescent="0.15">
      <c r="A1604" t="s">
        <v>1639</v>
      </c>
      <c r="B1604" s="2"/>
      <c r="C1604" s="2"/>
      <c r="D1604" s="2"/>
      <c r="E1604" s="2"/>
      <c r="F1604" s="2"/>
      <c r="G1604" s="2"/>
      <c r="H1604" s="2"/>
      <c r="I1604" s="2"/>
      <c r="J1604" s="2"/>
      <c r="K1604" s="2"/>
      <c r="L1604" s="2"/>
      <c r="M1604" s="2"/>
      <c r="N1604" s="2"/>
      <c r="O1604" s="2"/>
      <c r="P1604" s="2"/>
      <c r="Q1604" s="2"/>
      <c r="R1604" s="2"/>
      <c r="S1604" s="2"/>
      <c r="T1604" s="2"/>
      <c r="U1604" s="2"/>
      <c r="V1604" s="2"/>
      <c r="W1604" s="2"/>
      <c r="X1604" s="2"/>
      <c r="Y1604" s="2"/>
      <c r="Z1604" s="2"/>
      <c r="AA1604" s="2"/>
      <c r="AB1604" s="2"/>
      <c r="AC1604" s="2"/>
      <c r="AD1604" s="2"/>
      <c r="AE1604" s="2"/>
      <c r="AF1604" s="2"/>
      <c r="AG1604" s="2"/>
      <c r="AH1604" s="2"/>
      <c r="AI1604" s="2"/>
    </row>
    <row r="1605" spans="1:35" x14ac:dyDescent="0.15">
      <c r="A1605" t="s">
        <v>1640</v>
      </c>
      <c r="B1605" s="2"/>
      <c r="C1605" s="2"/>
      <c r="D1605" s="2"/>
      <c r="E1605" s="2"/>
      <c r="F1605" s="2"/>
      <c r="G1605" s="2"/>
      <c r="H1605" s="2"/>
      <c r="I1605" s="2"/>
      <c r="J1605" s="2"/>
      <c r="K1605" s="2"/>
      <c r="L1605" s="2"/>
      <c r="M1605" s="2"/>
      <c r="N1605" s="2"/>
      <c r="O1605" s="2"/>
      <c r="P1605" s="2"/>
      <c r="Q1605" s="2"/>
      <c r="R1605" s="2"/>
      <c r="S1605" s="2"/>
      <c r="T1605" s="2"/>
      <c r="U1605" s="2"/>
      <c r="V1605" s="2"/>
      <c r="W1605" s="2"/>
      <c r="X1605" s="2"/>
      <c r="Y1605" s="2"/>
      <c r="Z1605" s="2"/>
      <c r="AA1605" s="2"/>
      <c r="AB1605" s="2"/>
      <c r="AC1605" s="2"/>
      <c r="AD1605" s="2"/>
      <c r="AE1605" s="2"/>
      <c r="AF1605" s="2"/>
      <c r="AG1605" s="2"/>
      <c r="AH1605" s="2"/>
      <c r="AI1605" s="2"/>
    </row>
    <row r="1606" spans="1:35" x14ac:dyDescent="0.15">
      <c r="A1606" t="s">
        <v>1641</v>
      </c>
      <c r="B1606" s="2"/>
      <c r="C1606" s="2"/>
      <c r="D1606" s="2"/>
      <c r="E1606" s="2"/>
      <c r="F1606" s="2"/>
      <c r="G1606" s="2"/>
      <c r="H1606" s="2"/>
      <c r="I1606" s="2"/>
      <c r="J1606" s="2"/>
      <c r="K1606" s="2"/>
      <c r="L1606" s="2"/>
      <c r="M1606" s="2"/>
      <c r="N1606" s="2"/>
      <c r="O1606" s="2"/>
      <c r="P1606" s="2"/>
      <c r="Q1606" s="2"/>
      <c r="R1606" s="2"/>
      <c r="S1606" s="2"/>
      <c r="T1606" s="2"/>
      <c r="U1606" s="2"/>
      <c r="V1606" s="2"/>
      <c r="W1606" s="2"/>
      <c r="X1606" s="2"/>
      <c r="Y1606" s="2"/>
      <c r="Z1606" s="2"/>
      <c r="AA1606" s="2"/>
      <c r="AB1606" s="2"/>
      <c r="AC1606" s="2"/>
      <c r="AD1606" s="2"/>
      <c r="AE1606" s="2"/>
      <c r="AF1606" s="2"/>
      <c r="AG1606" s="2"/>
      <c r="AH1606" s="2"/>
      <c r="AI1606" s="2"/>
    </row>
    <row r="1607" spans="1:35" x14ac:dyDescent="0.15">
      <c r="A1607" t="s">
        <v>1642</v>
      </c>
      <c r="B1607" s="2"/>
      <c r="C1607" s="2"/>
      <c r="D1607" s="2"/>
      <c r="E1607" s="2"/>
      <c r="F1607" s="2"/>
      <c r="G1607" s="2"/>
      <c r="H1607" s="2"/>
      <c r="I1607" s="2"/>
      <c r="J1607" s="2"/>
      <c r="K1607" s="2"/>
      <c r="L1607" s="2"/>
      <c r="M1607" s="2"/>
      <c r="N1607" s="2"/>
      <c r="O1607" s="2"/>
      <c r="P1607" s="2"/>
      <c r="Q1607" s="2"/>
      <c r="R1607" s="2"/>
      <c r="S1607" s="2"/>
      <c r="T1607" s="2"/>
      <c r="U1607" s="2"/>
      <c r="V1607" s="2"/>
      <c r="W1607" s="2"/>
      <c r="X1607" s="2"/>
      <c r="Y1607" s="2"/>
      <c r="Z1607" s="2"/>
      <c r="AA1607" s="2"/>
      <c r="AB1607" s="2"/>
      <c r="AC1607" s="2"/>
      <c r="AD1607" s="2"/>
      <c r="AE1607" s="2"/>
      <c r="AF1607" s="2"/>
      <c r="AG1607" s="2"/>
      <c r="AH1607" s="2"/>
      <c r="AI1607" s="2"/>
    </row>
    <row r="1608" spans="1:35" x14ac:dyDescent="0.15">
      <c r="A1608" t="s">
        <v>1643</v>
      </c>
      <c r="B1608" s="2"/>
      <c r="C1608" s="2"/>
      <c r="D1608" s="2"/>
      <c r="E1608" s="2"/>
      <c r="F1608" s="2"/>
      <c r="G1608" s="2"/>
      <c r="H1608" s="2"/>
      <c r="I1608" s="2"/>
      <c r="J1608" s="2"/>
      <c r="K1608" s="2"/>
      <c r="L1608" s="2"/>
      <c r="M1608" s="2"/>
      <c r="N1608" s="2"/>
      <c r="O1608" s="2"/>
      <c r="P1608" s="2"/>
      <c r="Q1608" s="2"/>
      <c r="R1608" s="2"/>
      <c r="S1608" s="2"/>
      <c r="T1608" s="2"/>
      <c r="U1608" s="2"/>
      <c r="V1608" s="2"/>
      <c r="W1608" s="2"/>
      <c r="X1608" s="2"/>
      <c r="Y1608" s="2"/>
      <c r="Z1608" s="2"/>
      <c r="AA1608" s="2"/>
      <c r="AB1608" s="2"/>
      <c r="AC1608" s="2"/>
      <c r="AD1608" s="2"/>
      <c r="AE1608" s="2"/>
      <c r="AF1608" s="2"/>
      <c r="AG1608" s="2"/>
      <c r="AH1608" s="2"/>
      <c r="AI1608" s="2"/>
    </row>
    <row r="1609" spans="1:35" x14ac:dyDescent="0.15">
      <c r="A1609" t="s">
        <v>1644</v>
      </c>
      <c r="B1609" s="2"/>
      <c r="C1609" s="2"/>
      <c r="D1609" s="2"/>
      <c r="E1609" s="2"/>
      <c r="F1609" s="2"/>
      <c r="G1609" s="2"/>
      <c r="H1609" s="2"/>
      <c r="I1609" s="2"/>
      <c r="J1609" s="2"/>
      <c r="K1609" s="2"/>
      <c r="L1609" s="2"/>
      <c r="M1609" s="2"/>
      <c r="N1609" s="2"/>
      <c r="O1609" s="2"/>
      <c r="P1609" s="2"/>
      <c r="Q1609" s="2"/>
      <c r="R1609" s="2"/>
      <c r="S1609" s="2"/>
      <c r="T1609" s="2"/>
      <c r="U1609" s="2"/>
      <c r="V1609" s="2"/>
      <c r="W1609" s="2"/>
      <c r="X1609" s="2"/>
      <c r="Y1609" s="2"/>
      <c r="Z1609" s="2"/>
      <c r="AA1609" s="2"/>
      <c r="AB1609" s="2"/>
      <c r="AC1609" s="2"/>
      <c r="AD1609" s="2"/>
      <c r="AE1609" s="2"/>
      <c r="AF1609" s="2"/>
      <c r="AG1609" s="2"/>
      <c r="AH1609" s="2"/>
      <c r="AI1609" s="2"/>
    </row>
    <row r="1610" spans="1:35" x14ac:dyDescent="0.15">
      <c r="A1610" t="s">
        <v>1645</v>
      </c>
      <c r="B1610" s="2"/>
      <c r="C1610" s="2"/>
      <c r="D1610" s="2"/>
      <c r="E1610" s="2"/>
      <c r="F1610" s="2"/>
      <c r="G1610" s="2"/>
      <c r="H1610" s="2"/>
      <c r="I1610" s="2"/>
      <c r="J1610" s="2"/>
      <c r="K1610" s="2"/>
      <c r="L1610" s="2"/>
      <c r="M1610" s="2"/>
      <c r="N1610" s="2"/>
      <c r="O1610" s="2"/>
      <c r="P1610" s="2"/>
      <c r="Q1610" s="2"/>
      <c r="R1610" s="2"/>
      <c r="S1610" s="2"/>
      <c r="T1610" s="2"/>
      <c r="U1610" s="2"/>
      <c r="V1610" s="2"/>
      <c r="W1610" s="2"/>
      <c r="X1610" s="2"/>
      <c r="Y1610" s="2"/>
      <c r="Z1610" s="2"/>
      <c r="AA1610" s="2"/>
      <c r="AB1610" s="2"/>
      <c r="AC1610" s="2"/>
      <c r="AD1610" s="2"/>
      <c r="AE1610" s="2"/>
      <c r="AF1610" s="2"/>
      <c r="AG1610" s="2"/>
      <c r="AH1610" s="2"/>
      <c r="AI1610" s="2"/>
    </row>
    <row r="1611" spans="1:35" x14ac:dyDescent="0.15">
      <c r="A1611" t="s">
        <v>1646</v>
      </c>
      <c r="B1611" s="2"/>
      <c r="C1611" s="2"/>
      <c r="D1611" s="2"/>
      <c r="E1611" s="2"/>
      <c r="F1611" s="2"/>
      <c r="G1611" s="2"/>
      <c r="H1611" s="2"/>
      <c r="I1611" s="2"/>
      <c r="J1611" s="2"/>
      <c r="K1611" s="2"/>
      <c r="L1611" s="2"/>
      <c r="M1611" s="2"/>
      <c r="N1611" s="2"/>
      <c r="O1611" s="2"/>
      <c r="P1611" s="2"/>
      <c r="Q1611" s="2"/>
      <c r="R1611" s="2"/>
      <c r="S1611" s="2"/>
      <c r="T1611" s="2"/>
      <c r="U1611" s="2"/>
      <c r="V1611" s="2"/>
      <c r="W1611" s="2"/>
      <c r="X1611" s="2"/>
      <c r="Y1611" s="2"/>
      <c r="Z1611" s="2"/>
      <c r="AA1611" s="2"/>
      <c r="AB1611" s="2"/>
      <c r="AC1611" s="2"/>
      <c r="AD1611" s="2"/>
      <c r="AE1611" s="2"/>
      <c r="AF1611" s="2"/>
      <c r="AG1611" s="2"/>
      <c r="AH1611" s="2"/>
      <c r="AI1611" s="2"/>
    </row>
    <row r="1612" spans="1:35" x14ac:dyDescent="0.15">
      <c r="A1612" t="s">
        <v>1647</v>
      </c>
      <c r="B1612" s="2"/>
      <c r="C1612" s="2"/>
      <c r="D1612" s="2"/>
      <c r="E1612" s="2"/>
      <c r="F1612" s="2"/>
      <c r="G1612" s="2"/>
      <c r="H1612" s="2"/>
      <c r="I1612" s="2"/>
      <c r="J1612" s="2"/>
      <c r="K1612" s="2"/>
      <c r="L1612" s="2"/>
      <c r="M1612" s="2"/>
      <c r="N1612" s="2"/>
      <c r="O1612" s="2"/>
      <c r="P1612" s="2"/>
      <c r="Q1612" s="2"/>
      <c r="R1612" s="2"/>
      <c r="S1612" s="2"/>
      <c r="T1612" s="2"/>
      <c r="U1612" s="2"/>
      <c r="V1612" s="2"/>
      <c r="W1612" s="2"/>
      <c r="X1612" s="2"/>
      <c r="Y1612" s="2"/>
      <c r="Z1612" s="2"/>
      <c r="AA1612" s="2"/>
      <c r="AB1612" s="2"/>
      <c r="AC1612" s="2"/>
      <c r="AD1612" s="2"/>
      <c r="AE1612" s="2"/>
      <c r="AF1612" s="2"/>
      <c r="AG1612" s="2"/>
      <c r="AH1612" s="2"/>
      <c r="AI1612" s="2"/>
    </row>
    <row r="1613" spans="1:35" x14ac:dyDescent="0.15">
      <c r="A1613" t="s">
        <v>1648</v>
      </c>
      <c r="B1613" s="2"/>
      <c r="C1613" s="2"/>
      <c r="D1613" s="2"/>
      <c r="E1613" s="2"/>
      <c r="F1613" s="2"/>
      <c r="G1613" s="2"/>
      <c r="H1613" s="2"/>
      <c r="I1613" s="2"/>
      <c r="J1613" s="2"/>
      <c r="K1613" s="2"/>
      <c r="L1613" s="2"/>
      <c r="M1613" s="2"/>
      <c r="N1613" s="2"/>
      <c r="O1613" s="2"/>
      <c r="P1613" s="2"/>
      <c r="Q1613" s="2"/>
      <c r="R1613" s="2"/>
      <c r="S1613" s="2"/>
      <c r="T1613" s="2"/>
      <c r="U1613" s="2"/>
      <c r="V1613" s="2"/>
      <c r="W1613" s="2"/>
      <c r="X1613" s="2"/>
      <c r="Y1613" s="2"/>
      <c r="Z1613" s="2"/>
      <c r="AA1613" s="2"/>
      <c r="AB1613" s="2"/>
      <c r="AC1613" s="2"/>
      <c r="AD1613" s="2"/>
      <c r="AE1613" s="2"/>
      <c r="AF1613" s="2"/>
      <c r="AG1613" s="2"/>
      <c r="AH1613" s="2"/>
      <c r="AI1613" s="2"/>
    </row>
    <row r="1614" spans="1:35" x14ac:dyDescent="0.15">
      <c r="A1614" t="s">
        <v>1649</v>
      </c>
      <c r="B1614" s="2"/>
      <c r="C1614" s="2"/>
      <c r="D1614" s="2"/>
      <c r="E1614" s="2"/>
      <c r="F1614" s="2"/>
      <c r="G1614" s="2"/>
      <c r="H1614" s="2"/>
      <c r="I1614" s="2"/>
      <c r="J1614" s="2"/>
      <c r="K1614" s="2"/>
      <c r="L1614" s="2"/>
      <c r="M1614" s="2"/>
      <c r="N1614" s="2"/>
      <c r="O1614" s="2"/>
      <c r="P1614" s="2"/>
      <c r="Q1614" s="2"/>
      <c r="R1614" s="2"/>
      <c r="S1614" s="2"/>
      <c r="T1614" s="2"/>
      <c r="U1614" s="2"/>
      <c r="V1614" s="2"/>
      <c r="W1614" s="2"/>
      <c r="X1614" s="2"/>
      <c r="Y1614" s="2"/>
      <c r="Z1614" s="2"/>
      <c r="AA1614" s="2"/>
      <c r="AB1614" s="2"/>
      <c r="AC1614" s="2"/>
      <c r="AD1614" s="2"/>
      <c r="AE1614" s="2"/>
      <c r="AF1614" s="2"/>
      <c r="AG1614" s="2"/>
      <c r="AH1614" s="2"/>
      <c r="AI1614" s="2"/>
    </row>
    <row r="1615" spans="1:35" x14ac:dyDescent="0.15">
      <c r="A1615" t="s">
        <v>1650</v>
      </c>
      <c r="B1615" s="2"/>
      <c r="C1615" s="2"/>
      <c r="D1615" s="2"/>
      <c r="E1615" s="2"/>
      <c r="F1615" s="2"/>
      <c r="G1615" s="2"/>
      <c r="H1615" s="2"/>
      <c r="I1615" s="2"/>
      <c r="J1615" s="2"/>
      <c r="K1615" s="2"/>
      <c r="L1615" s="2"/>
      <c r="M1615" s="2"/>
      <c r="N1615" s="2"/>
      <c r="O1615" s="2"/>
      <c r="P1615" s="2"/>
      <c r="Q1615" s="2"/>
      <c r="R1615" s="2"/>
      <c r="S1615" s="2"/>
      <c r="T1615" s="2"/>
      <c r="U1615" s="2"/>
      <c r="V1615" s="2"/>
      <c r="W1615" s="2"/>
      <c r="X1615" s="2"/>
      <c r="Y1615" s="2"/>
      <c r="Z1615" s="2"/>
      <c r="AA1615" s="2"/>
      <c r="AB1615" s="2"/>
      <c r="AC1615" s="2"/>
      <c r="AD1615" s="2"/>
      <c r="AE1615" s="2"/>
      <c r="AF1615" s="2"/>
      <c r="AG1615" s="2"/>
      <c r="AH1615" s="2"/>
      <c r="AI1615" s="2"/>
    </row>
    <row r="1616" spans="1:35" x14ac:dyDescent="0.15">
      <c r="A1616" t="s">
        <v>1651</v>
      </c>
      <c r="B1616" s="2"/>
      <c r="C1616" s="2"/>
      <c r="D1616" s="2"/>
      <c r="E1616" s="2"/>
      <c r="F1616" s="2"/>
      <c r="G1616" s="2"/>
      <c r="H1616" s="2"/>
      <c r="I1616" s="2"/>
      <c r="J1616" s="2"/>
      <c r="K1616" s="2"/>
      <c r="L1616" s="2"/>
      <c r="M1616" s="2"/>
      <c r="N1616" s="2"/>
      <c r="O1616" s="2"/>
      <c r="P1616" s="2"/>
      <c r="Q1616" s="2"/>
      <c r="R1616" s="2"/>
      <c r="S1616" s="2"/>
      <c r="T1616" s="2"/>
      <c r="U1616" s="2"/>
      <c r="V1616" s="2"/>
      <c r="W1616" s="2"/>
      <c r="X1616" s="2"/>
      <c r="Y1616" s="2"/>
      <c r="Z1616" s="2"/>
      <c r="AA1616" s="2"/>
      <c r="AB1616" s="2"/>
      <c r="AC1616" s="2"/>
      <c r="AD1616" s="2"/>
      <c r="AE1616" s="2"/>
      <c r="AF1616" s="2"/>
      <c r="AG1616" s="2"/>
      <c r="AH1616" s="2"/>
      <c r="AI1616" s="2"/>
    </row>
    <row r="1617" spans="1:35" x14ac:dyDescent="0.15">
      <c r="A1617" t="s">
        <v>1652</v>
      </c>
      <c r="B1617" s="2"/>
      <c r="C1617" s="2"/>
      <c r="D1617" s="2"/>
      <c r="E1617" s="2"/>
      <c r="F1617" s="2"/>
      <c r="G1617" s="2"/>
      <c r="H1617" s="2"/>
      <c r="I1617" s="2"/>
      <c r="J1617" s="2"/>
      <c r="K1617" s="2"/>
      <c r="L1617" s="2"/>
      <c r="M1617" s="2"/>
      <c r="N1617" s="2"/>
      <c r="O1617" s="2"/>
      <c r="P1617" s="2"/>
      <c r="Q1617" s="2"/>
      <c r="R1617" s="2"/>
      <c r="S1617" s="2"/>
      <c r="T1617" s="2"/>
      <c r="U1617" s="2"/>
      <c r="V1617" s="2"/>
      <c r="W1617" s="2"/>
      <c r="X1617" s="2"/>
      <c r="Y1617" s="2"/>
      <c r="Z1617" s="2"/>
      <c r="AA1617" s="2"/>
      <c r="AB1617" s="2"/>
      <c r="AC1617" s="2"/>
      <c r="AD1617" s="2"/>
      <c r="AE1617" s="2"/>
      <c r="AF1617" s="2"/>
      <c r="AG1617" s="2"/>
      <c r="AH1617" s="2"/>
      <c r="AI1617" s="2"/>
    </row>
    <row r="1618" spans="1:35" x14ac:dyDescent="0.15">
      <c r="A1618" t="s">
        <v>1653</v>
      </c>
      <c r="B1618" s="2"/>
      <c r="C1618" s="2"/>
      <c r="D1618" s="2"/>
      <c r="E1618" s="2"/>
      <c r="F1618" s="2"/>
      <c r="G1618" s="2"/>
      <c r="H1618" s="2"/>
      <c r="I1618" s="2"/>
      <c r="J1618" s="2"/>
      <c r="K1618" s="2"/>
      <c r="L1618" s="2"/>
      <c r="M1618" s="2"/>
      <c r="N1618" s="2"/>
      <c r="O1618" s="2"/>
      <c r="P1618" s="2"/>
      <c r="Q1618" s="2"/>
      <c r="R1618" s="2"/>
      <c r="S1618" s="2"/>
      <c r="T1618" s="2"/>
      <c r="U1618" s="2"/>
      <c r="V1618" s="2"/>
      <c r="W1618" s="2"/>
      <c r="X1618" s="2"/>
      <c r="Y1618" s="2"/>
      <c r="Z1618" s="2"/>
      <c r="AA1618" s="2"/>
      <c r="AB1618" s="2"/>
      <c r="AC1618" s="2"/>
      <c r="AD1618" s="2"/>
      <c r="AE1618" s="2"/>
      <c r="AF1618" s="2"/>
      <c r="AG1618" s="2"/>
      <c r="AH1618" s="2"/>
      <c r="AI1618" s="2"/>
    </row>
    <row r="1619" spans="1:35" x14ac:dyDescent="0.15">
      <c r="A1619" t="s">
        <v>1654</v>
      </c>
      <c r="B1619" s="2"/>
      <c r="C1619" s="2"/>
      <c r="D1619" s="2"/>
      <c r="E1619" s="2"/>
      <c r="F1619" s="2"/>
      <c r="G1619" s="2"/>
      <c r="H1619" s="2"/>
      <c r="I1619" s="2"/>
      <c r="J1619" s="2"/>
      <c r="K1619" s="2"/>
      <c r="L1619" s="2"/>
      <c r="M1619" s="2"/>
      <c r="N1619" s="2"/>
      <c r="O1619" s="2"/>
      <c r="P1619" s="2"/>
      <c r="Q1619" s="2"/>
      <c r="R1619" s="2"/>
      <c r="S1619" s="2"/>
      <c r="T1619" s="2"/>
      <c r="U1619" s="2"/>
      <c r="V1619" s="2"/>
      <c r="W1619" s="2"/>
      <c r="X1619" s="2"/>
      <c r="Y1619" s="2"/>
      <c r="Z1619" s="2"/>
      <c r="AA1619" s="2"/>
      <c r="AB1619" s="2"/>
      <c r="AC1619" s="2"/>
      <c r="AD1619" s="2"/>
      <c r="AE1619" s="2"/>
      <c r="AF1619" s="2"/>
      <c r="AG1619" s="2"/>
      <c r="AH1619" s="2"/>
      <c r="AI1619" s="2"/>
    </row>
    <row r="1620" spans="1:35" x14ac:dyDescent="0.15">
      <c r="A1620" t="s">
        <v>1655</v>
      </c>
      <c r="B1620" s="2"/>
      <c r="C1620" s="2"/>
      <c r="D1620" s="2"/>
      <c r="E1620" s="2"/>
      <c r="F1620" s="2"/>
      <c r="G1620" s="2"/>
      <c r="H1620" s="2"/>
      <c r="I1620" s="2"/>
      <c r="J1620" s="2"/>
      <c r="K1620" s="2"/>
      <c r="L1620" s="2"/>
      <c r="M1620" s="2"/>
      <c r="N1620" s="2"/>
      <c r="O1620" s="2"/>
      <c r="P1620" s="2"/>
      <c r="Q1620" s="2"/>
      <c r="R1620" s="2"/>
      <c r="S1620" s="2"/>
      <c r="T1620" s="2"/>
      <c r="U1620" s="2"/>
      <c r="V1620" s="2"/>
      <c r="W1620" s="2"/>
      <c r="X1620" s="2"/>
      <c r="Y1620" s="2"/>
      <c r="Z1620" s="2"/>
      <c r="AA1620" s="2"/>
      <c r="AB1620" s="2"/>
      <c r="AC1620" s="2"/>
      <c r="AD1620" s="2"/>
      <c r="AE1620" s="2"/>
      <c r="AF1620" s="2"/>
      <c r="AG1620" s="2"/>
      <c r="AH1620" s="2"/>
      <c r="AI1620" s="2"/>
    </row>
    <row r="1621" spans="1:35" x14ac:dyDescent="0.15">
      <c r="A1621" t="s">
        <v>1656</v>
      </c>
      <c r="B1621" s="2"/>
      <c r="C1621" s="2"/>
      <c r="D1621" s="2"/>
      <c r="E1621" s="2"/>
      <c r="F1621" s="2"/>
      <c r="G1621" s="2"/>
      <c r="H1621" s="2"/>
      <c r="I1621" s="2"/>
      <c r="J1621" s="2"/>
      <c r="K1621" s="2"/>
      <c r="L1621" s="2"/>
      <c r="M1621" s="2"/>
      <c r="N1621" s="2"/>
      <c r="O1621" s="2"/>
      <c r="P1621" s="2"/>
      <c r="Q1621" s="2"/>
      <c r="R1621" s="2"/>
      <c r="S1621" s="2"/>
      <c r="T1621" s="2"/>
      <c r="U1621" s="2"/>
      <c r="V1621" s="2"/>
      <c r="W1621" s="2"/>
      <c r="X1621" s="2"/>
      <c r="Y1621" s="2"/>
      <c r="Z1621" s="2"/>
      <c r="AA1621" s="2"/>
      <c r="AB1621" s="2"/>
      <c r="AC1621" s="2"/>
      <c r="AD1621" s="2"/>
      <c r="AE1621" s="2"/>
      <c r="AF1621" s="2"/>
      <c r="AG1621" s="2"/>
      <c r="AH1621" s="2"/>
      <c r="AI1621" s="2"/>
    </row>
    <row r="1622" spans="1:35" x14ac:dyDescent="0.15">
      <c r="A1622" t="s">
        <v>1657</v>
      </c>
      <c r="B1622" s="2"/>
      <c r="C1622" s="2"/>
      <c r="D1622" s="2"/>
      <c r="E1622" s="2"/>
      <c r="F1622" s="2"/>
      <c r="G1622" s="2"/>
      <c r="H1622" s="2"/>
      <c r="I1622" s="2"/>
      <c r="J1622" s="2"/>
      <c r="K1622" s="2"/>
      <c r="L1622" s="2"/>
      <c r="M1622" s="2"/>
      <c r="N1622" s="2"/>
      <c r="O1622" s="2"/>
      <c r="P1622" s="2"/>
      <c r="Q1622" s="2"/>
      <c r="R1622" s="2"/>
      <c r="S1622" s="2"/>
      <c r="T1622" s="2"/>
      <c r="U1622" s="2"/>
      <c r="V1622" s="2"/>
      <c r="W1622" s="2"/>
      <c r="X1622" s="2"/>
      <c r="Y1622" s="2"/>
      <c r="Z1622" s="2"/>
      <c r="AA1622" s="2"/>
      <c r="AB1622" s="2"/>
      <c r="AC1622" s="2"/>
      <c r="AD1622" s="2"/>
      <c r="AE1622" s="2"/>
      <c r="AF1622" s="2"/>
      <c r="AG1622" s="2"/>
      <c r="AH1622" s="2"/>
      <c r="AI1622" s="2"/>
    </row>
    <row r="1623" spans="1:35" x14ac:dyDescent="0.15">
      <c r="A1623" t="s">
        <v>1658</v>
      </c>
      <c r="B1623" s="2"/>
      <c r="C1623" s="2"/>
      <c r="D1623" s="2"/>
      <c r="E1623" s="2"/>
      <c r="F1623" s="2"/>
      <c r="G1623" s="2"/>
      <c r="H1623" s="2"/>
      <c r="I1623" s="2"/>
      <c r="J1623" s="2"/>
      <c r="K1623" s="2"/>
      <c r="L1623" s="2"/>
      <c r="M1623" s="2"/>
      <c r="N1623" s="2"/>
      <c r="O1623" s="2"/>
      <c r="P1623" s="2"/>
      <c r="Q1623" s="2"/>
      <c r="R1623" s="2"/>
      <c r="S1623" s="2"/>
      <c r="T1623" s="2"/>
      <c r="U1623" s="2"/>
      <c r="V1623" s="2"/>
      <c r="W1623" s="2"/>
      <c r="X1623" s="2"/>
      <c r="Y1623" s="2"/>
      <c r="Z1623" s="2"/>
      <c r="AA1623" s="2"/>
      <c r="AB1623" s="2"/>
      <c r="AC1623" s="2"/>
      <c r="AD1623" s="2"/>
      <c r="AE1623" s="2"/>
      <c r="AF1623" s="2"/>
      <c r="AG1623" s="2"/>
      <c r="AH1623" s="2"/>
      <c r="AI1623" s="2"/>
    </row>
    <row r="1624" spans="1:35" x14ac:dyDescent="0.15">
      <c r="A1624" t="s">
        <v>1659</v>
      </c>
      <c r="B1624" s="2"/>
      <c r="C1624" s="2"/>
      <c r="D1624" s="2"/>
      <c r="E1624" s="2"/>
      <c r="F1624" s="2"/>
      <c r="G1624" s="2"/>
      <c r="H1624" s="2"/>
      <c r="I1624" s="2"/>
      <c r="J1624" s="2"/>
      <c r="K1624" s="2"/>
      <c r="L1624" s="2"/>
      <c r="M1624" s="2"/>
      <c r="N1624" s="2"/>
      <c r="O1624" s="2"/>
      <c r="P1624" s="2"/>
      <c r="Q1624" s="2"/>
      <c r="R1624" s="2"/>
      <c r="S1624" s="2"/>
      <c r="T1624" s="2"/>
      <c r="U1624" s="2"/>
      <c r="V1624" s="2"/>
      <c r="W1624" s="2"/>
      <c r="X1624" s="2"/>
      <c r="Y1624" s="2"/>
      <c r="Z1624" s="2"/>
      <c r="AA1624" s="2"/>
      <c r="AB1624" s="2"/>
      <c r="AC1624" s="2"/>
      <c r="AD1624" s="2"/>
      <c r="AE1624" s="2"/>
      <c r="AF1624" s="2"/>
      <c r="AG1624" s="2"/>
      <c r="AH1624" s="2"/>
      <c r="AI1624" s="2"/>
    </row>
    <row r="1625" spans="1:35" x14ac:dyDescent="0.15">
      <c r="A1625" t="s">
        <v>1660</v>
      </c>
      <c r="B1625" s="2"/>
      <c r="C1625" s="2"/>
      <c r="D1625" s="2"/>
      <c r="E1625" s="2"/>
      <c r="F1625" s="2"/>
      <c r="G1625" s="2"/>
      <c r="H1625" s="2"/>
      <c r="I1625" s="2"/>
      <c r="J1625" s="2"/>
      <c r="K1625" s="2"/>
      <c r="L1625" s="2"/>
      <c r="M1625" s="2"/>
      <c r="N1625" s="2"/>
      <c r="O1625" s="2"/>
      <c r="P1625" s="2"/>
      <c r="Q1625" s="2"/>
      <c r="R1625" s="2"/>
      <c r="S1625" s="2"/>
      <c r="T1625" s="2"/>
      <c r="U1625" s="2"/>
      <c r="V1625" s="2"/>
      <c r="W1625" s="2"/>
      <c r="X1625" s="2"/>
      <c r="Y1625" s="2"/>
      <c r="Z1625" s="2"/>
      <c r="AA1625" s="2"/>
      <c r="AB1625" s="2"/>
      <c r="AC1625" s="2"/>
      <c r="AD1625" s="2"/>
      <c r="AE1625" s="2"/>
      <c r="AF1625" s="2"/>
      <c r="AG1625" s="2"/>
      <c r="AH1625" s="2"/>
      <c r="AI1625" s="2"/>
    </row>
    <row r="1626" spans="1:35" x14ac:dyDescent="0.15">
      <c r="A1626" t="s">
        <v>1661</v>
      </c>
      <c r="B1626" s="2"/>
      <c r="C1626" s="2"/>
      <c r="D1626" s="2"/>
      <c r="E1626" s="2"/>
      <c r="F1626" s="2"/>
      <c r="G1626" s="2"/>
      <c r="H1626" s="2"/>
      <c r="I1626" s="2"/>
      <c r="J1626" s="2"/>
      <c r="K1626" s="2"/>
      <c r="L1626" s="2"/>
      <c r="M1626" s="2"/>
      <c r="N1626" s="2"/>
      <c r="O1626" s="2"/>
      <c r="P1626" s="2"/>
      <c r="Q1626" s="2"/>
      <c r="R1626" s="2"/>
      <c r="S1626" s="2"/>
      <c r="T1626" s="2"/>
      <c r="U1626" s="2"/>
      <c r="V1626" s="2"/>
      <c r="W1626" s="2"/>
      <c r="X1626" s="2"/>
      <c r="Y1626" s="2"/>
      <c r="Z1626" s="2"/>
      <c r="AA1626" s="2"/>
      <c r="AB1626" s="2"/>
      <c r="AC1626" s="2"/>
      <c r="AD1626" s="2"/>
      <c r="AE1626" s="2"/>
      <c r="AF1626" s="2"/>
      <c r="AG1626" s="2"/>
      <c r="AH1626" s="2"/>
      <c r="AI1626" s="2"/>
    </row>
    <row r="1627" spans="1:35" x14ac:dyDescent="0.15">
      <c r="A1627" t="s">
        <v>1662</v>
      </c>
      <c r="B1627" s="2"/>
      <c r="C1627" s="2"/>
      <c r="D1627" s="2"/>
      <c r="E1627" s="2"/>
      <c r="F1627" s="2"/>
      <c r="G1627" s="2"/>
      <c r="H1627" s="2"/>
      <c r="I1627" s="2"/>
      <c r="J1627" s="2"/>
      <c r="K1627" s="2"/>
      <c r="L1627" s="2"/>
      <c r="M1627" s="2"/>
      <c r="N1627" s="2"/>
      <c r="O1627" s="2"/>
      <c r="P1627" s="2"/>
      <c r="Q1627" s="2"/>
      <c r="R1627" s="2"/>
      <c r="S1627" s="2"/>
      <c r="T1627" s="2"/>
      <c r="U1627" s="2"/>
      <c r="V1627" s="2"/>
      <c r="W1627" s="2"/>
      <c r="X1627" s="2"/>
      <c r="Y1627" s="2"/>
      <c r="Z1627" s="2"/>
      <c r="AA1627" s="2"/>
      <c r="AB1627" s="2"/>
      <c r="AC1627" s="2"/>
      <c r="AD1627" s="2"/>
      <c r="AE1627" s="2"/>
      <c r="AF1627" s="2"/>
      <c r="AG1627" s="2"/>
      <c r="AH1627" s="2"/>
      <c r="AI1627" s="2"/>
    </row>
    <row r="1628" spans="1:35" x14ac:dyDescent="0.15">
      <c r="A1628" t="s">
        <v>1663</v>
      </c>
      <c r="B1628" s="2"/>
      <c r="C1628" s="2"/>
      <c r="D1628" s="2"/>
      <c r="E1628" s="2"/>
      <c r="F1628" s="2"/>
      <c r="G1628" s="2"/>
      <c r="H1628" s="2"/>
      <c r="I1628" s="2"/>
      <c r="J1628" s="2"/>
      <c r="K1628" s="2"/>
      <c r="L1628" s="2"/>
      <c r="M1628" s="2"/>
      <c r="N1628" s="2"/>
      <c r="O1628" s="2"/>
      <c r="P1628" s="2"/>
      <c r="Q1628" s="2"/>
      <c r="R1628" s="2"/>
      <c r="S1628" s="2"/>
      <c r="T1628" s="2"/>
      <c r="U1628" s="2"/>
      <c r="V1628" s="2"/>
      <c r="W1628" s="2"/>
      <c r="X1628" s="2"/>
      <c r="Y1628" s="2"/>
      <c r="Z1628" s="2"/>
      <c r="AA1628" s="2"/>
      <c r="AB1628" s="2"/>
      <c r="AC1628" s="2"/>
      <c r="AD1628" s="2"/>
      <c r="AE1628" s="2"/>
      <c r="AF1628" s="2"/>
      <c r="AG1628" s="2"/>
      <c r="AH1628" s="2"/>
      <c r="AI1628" s="2"/>
    </row>
    <row r="1629" spans="1:35" x14ac:dyDescent="0.15">
      <c r="A1629" t="s">
        <v>1664</v>
      </c>
      <c r="B1629" s="2"/>
      <c r="C1629" s="2"/>
      <c r="D1629" s="2"/>
      <c r="E1629" s="2"/>
      <c r="F1629" s="2"/>
      <c r="G1629" s="2"/>
      <c r="H1629" s="2"/>
      <c r="I1629" s="2"/>
      <c r="J1629" s="2"/>
      <c r="K1629" s="2"/>
      <c r="L1629" s="2"/>
      <c r="M1629" s="2"/>
      <c r="N1629" s="2"/>
      <c r="O1629" s="2"/>
      <c r="P1629" s="2"/>
      <c r="Q1629" s="2"/>
      <c r="R1629" s="2"/>
      <c r="S1629" s="2"/>
      <c r="T1629" s="2"/>
      <c r="U1629" s="2"/>
      <c r="V1629" s="2"/>
      <c r="W1629" s="2"/>
      <c r="X1629" s="2"/>
      <c r="Y1629" s="2"/>
      <c r="Z1629" s="2"/>
      <c r="AA1629" s="2"/>
      <c r="AB1629" s="2"/>
      <c r="AC1629" s="2"/>
      <c r="AD1629" s="2"/>
      <c r="AE1629" s="2"/>
      <c r="AF1629" s="2"/>
      <c r="AG1629" s="2"/>
      <c r="AH1629" s="2"/>
      <c r="AI1629" s="2"/>
    </row>
    <row r="1630" spans="1:35" x14ac:dyDescent="0.15">
      <c r="A1630" t="s">
        <v>1665</v>
      </c>
      <c r="B1630" s="2"/>
      <c r="C1630" s="2"/>
      <c r="D1630" s="2"/>
      <c r="E1630" s="2"/>
      <c r="F1630" s="2"/>
      <c r="G1630" s="2"/>
      <c r="H1630" s="2"/>
      <c r="I1630" s="2"/>
      <c r="J1630" s="2"/>
      <c r="K1630" s="2"/>
      <c r="L1630" s="2"/>
      <c r="M1630" s="2"/>
      <c r="N1630" s="2"/>
      <c r="O1630" s="2"/>
      <c r="P1630" s="2"/>
      <c r="Q1630" s="2"/>
      <c r="R1630" s="2"/>
      <c r="S1630" s="2"/>
      <c r="T1630" s="2"/>
      <c r="U1630" s="2"/>
      <c r="V1630" s="2"/>
      <c r="W1630" s="2"/>
      <c r="X1630" s="2"/>
      <c r="Y1630" s="2"/>
      <c r="Z1630" s="2"/>
      <c r="AA1630" s="2"/>
      <c r="AB1630" s="2"/>
      <c r="AC1630" s="2"/>
      <c r="AD1630" s="2"/>
      <c r="AE1630" s="2"/>
      <c r="AF1630" s="2"/>
      <c r="AG1630" s="2"/>
      <c r="AH1630" s="2"/>
      <c r="AI1630" s="2"/>
    </row>
    <row r="1631" spans="1:35" x14ac:dyDescent="0.15">
      <c r="A1631" t="s">
        <v>1666</v>
      </c>
      <c r="B1631" s="2"/>
      <c r="C1631" s="2"/>
      <c r="D1631" s="2"/>
      <c r="E1631" s="2"/>
      <c r="F1631" s="2"/>
      <c r="G1631" s="2"/>
      <c r="H1631" s="2"/>
      <c r="I1631" s="2"/>
      <c r="J1631" s="2"/>
      <c r="K1631" s="2"/>
      <c r="L1631" s="2"/>
      <c r="M1631" s="2"/>
      <c r="N1631" s="2"/>
      <c r="O1631" s="2"/>
      <c r="P1631" s="2"/>
      <c r="Q1631" s="2"/>
      <c r="R1631" s="2"/>
      <c r="S1631" s="2"/>
      <c r="T1631" s="2"/>
      <c r="U1631" s="2"/>
      <c r="V1631" s="2"/>
      <c r="W1631" s="2"/>
      <c r="X1631" s="2"/>
      <c r="Y1631" s="2"/>
      <c r="Z1631" s="2"/>
      <c r="AA1631" s="2"/>
      <c r="AB1631" s="2"/>
      <c r="AC1631" s="2"/>
      <c r="AD1631" s="2"/>
      <c r="AE1631" s="2"/>
      <c r="AF1631" s="2"/>
      <c r="AG1631" s="2"/>
      <c r="AH1631" s="2"/>
      <c r="AI1631" s="2"/>
    </row>
    <row r="1632" spans="1:35" x14ac:dyDescent="0.15">
      <c r="A1632" t="s">
        <v>1667</v>
      </c>
      <c r="B1632" s="2"/>
      <c r="C1632" s="2"/>
      <c r="D1632" s="2"/>
      <c r="E1632" s="2"/>
      <c r="F1632" s="2"/>
      <c r="G1632" s="2"/>
      <c r="H1632" s="2"/>
      <c r="I1632" s="2"/>
      <c r="J1632" s="2"/>
      <c r="K1632" s="2"/>
      <c r="L1632" s="2"/>
      <c r="M1632" s="2"/>
      <c r="N1632" s="2"/>
      <c r="O1632" s="2"/>
      <c r="P1632" s="2"/>
      <c r="Q1632" s="2"/>
      <c r="R1632" s="2"/>
      <c r="S1632" s="2"/>
      <c r="T1632" s="2"/>
      <c r="U1632" s="2"/>
      <c r="V1632" s="2"/>
      <c r="W1632" s="2"/>
      <c r="X1632" s="2"/>
      <c r="Y1632" s="2"/>
      <c r="Z1632" s="2"/>
      <c r="AA1632" s="2"/>
      <c r="AB1632" s="2"/>
      <c r="AC1632" s="2"/>
      <c r="AD1632" s="2"/>
      <c r="AE1632" s="2"/>
      <c r="AF1632" s="2"/>
      <c r="AG1632" s="2"/>
      <c r="AH1632" s="2"/>
      <c r="AI1632" s="2"/>
    </row>
    <row r="1633" spans="1:35" x14ac:dyDescent="0.15">
      <c r="A1633" t="s">
        <v>1668</v>
      </c>
      <c r="B1633" s="2"/>
      <c r="C1633" s="2"/>
      <c r="D1633" s="2"/>
      <c r="E1633" s="2"/>
      <c r="F1633" s="2"/>
      <c r="G1633" s="2"/>
      <c r="H1633" s="2"/>
      <c r="I1633" s="2"/>
      <c r="J1633" s="2"/>
      <c r="K1633" s="2"/>
      <c r="L1633" s="2"/>
      <c r="M1633" s="2"/>
      <c r="N1633" s="2"/>
      <c r="O1633" s="2"/>
      <c r="P1633" s="2"/>
      <c r="Q1633" s="2"/>
      <c r="R1633" s="2"/>
      <c r="S1633" s="2"/>
      <c r="T1633" s="2"/>
      <c r="U1633" s="2"/>
      <c r="V1633" s="2"/>
      <c r="W1633" s="2"/>
      <c r="X1633" s="2"/>
      <c r="Y1633" s="2"/>
      <c r="Z1633" s="2"/>
      <c r="AA1633" s="2"/>
      <c r="AB1633" s="2"/>
      <c r="AC1633" s="2"/>
      <c r="AD1633" s="2"/>
      <c r="AE1633" s="2"/>
      <c r="AF1633" s="2"/>
      <c r="AG1633" s="2"/>
      <c r="AH1633" s="2"/>
      <c r="AI1633" s="2"/>
    </row>
    <row r="1634" spans="1:35" x14ac:dyDescent="0.15">
      <c r="A1634" t="s">
        <v>1669</v>
      </c>
      <c r="B1634" s="2"/>
      <c r="C1634" s="2"/>
      <c r="D1634" s="2"/>
      <c r="E1634" s="2"/>
      <c r="F1634" s="2"/>
      <c r="G1634" s="2"/>
      <c r="H1634" s="2"/>
      <c r="I1634" s="2"/>
      <c r="J1634" s="2"/>
      <c r="K1634" s="2"/>
      <c r="L1634" s="2"/>
      <c r="M1634" s="2"/>
      <c r="N1634" s="2"/>
      <c r="O1634" s="2"/>
      <c r="P1634" s="2"/>
      <c r="Q1634" s="2"/>
      <c r="R1634" s="2"/>
      <c r="S1634" s="2"/>
      <c r="T1634" s="2"/>
      <c r="U1634" s="2"/>
      <c r="V1634" s="2"/>
      <c r="W1634" s="2"/>
      <c r="X1634" s="2"/>
      <c r="Y1634" s="2"/>
      <c r="Z1634" s="2"/>
      <c r="AA1634" s="2"/>
      <c r="AB1634" s="2"/>
      <c r="AC1634" s="2"/>
      <c r="AD1634" s="2"/>
      <c r="AE1634" s="2"/>
      <c r="AF1634" s="2"/>
      <c r="AG1634" s="2"/>
      <c r="AH1634" s="2"/>
      <c r="AI1634" s="2"/>
    </row>
    <row r="1635" spans="1:35" x14ac:dyDescent="0.15">
      <c r="A1635" t="s">
        <v>1670</v>
      </c>
      <c r="B1635" s="2"/>
      <c r="C1635" s="2"/>
      <c r="D1635" s="2"/>
      <c r="E1635" s="2"/>
      <c r="F1635" s="2"/>
      <c r="G1635" s="2"/>
      <c r="H1635" s="2"/>
      <c r="I1635" s="2"/>
      <c r="J1635" s="2"/>
      <c r="K1635" s="2"/>
      <c r="L1635" s="2"/>
      <c r="M1635" s="2"/>
      <c r="N1635" s="2"/>
      <c r="O1635" s="2"/>
      <c r="P1635" s="2"/>
      <c r="Q1635" s="2"/>
      <c r="R1635" s="2"/>
      <c r="S1635" s="2"/>
      <c r="T1635" s="2"/>
      <c r="U1635" s="2"/>
      <c r="V1635" s="2"/>
      <c r="W1635" s="2"/>
      <c r="X1635" s="2"/>
      <c r="Y1635" s="2"/>
      <c r="Z1635" s="2"/>
      <c r="AA1635" s="2"/>
      <c r="AB1635" s="2"/>
      <c r="AC1635" s="2"/>
      <c r="AD1635" s="2"/>
      <c r="AE1635" s="2"/>
      <c r="AF1635" s="2"/>
      <c r="AG1635" s="2"/>
      <c r="AH1635" s="2"/>
      <c r="AI1635" s="2"/>
    </row>
    <row r="1636" spans="1:35" x14ac:dyDescent="0.15">
      <c r="A1636" t="s">
        <v>1671</v>
      </c>
      <c r="B1636" s="2"/>
      <c r="C1636" s="2"/>
      <c r="D1636" s="2"/>
      <c r="E1636" s="2"/>
      <c r="F1636" s="2"/>
      <c r="G1636" s="2"/>
      <c r="H1636" s="2"/>
      <c r="I1636" s="2"/>
      <c r="J1636" s="2"/>
      <c r="K1636" s="2"/>
      <c r="L1636" s="2"/>
      <c r="M1636" s="2"/>
      <c r="N1636" s="2"/>
      <c r="O1636" s="2"/>
      <c r="P1636" s="2"/>
      <c r="Q1636" s="2"/>
      <c r="R1636" s="2"/>
      <c r="S1636" s="2"/>
      <c r="T1636" s="2"/>
      <c r="U1636" s="2"/>
      <c r="V1636" s="2"/>
      <c r="W1636" s="2"/>
      <c r="X1636" s="2"/>
      <c r="Y1636" s="2"/>
      <c r="Z1636" s="2"/>
      <c r="AA1636" s="2"/>
      <c r="AB1636" s="2"/>
      <c r="AC1636" s="2"/>
      <c r="AD1636" s="2"/>
      <c r="AE1636" s="2"/>
      <c r="AF1636" s="2"/>
      <c r="AG1636" s="2"/>
      <c r="AH1636" s="2"/>
      <c r="AI1636" s="2"/>
    </row>
    <row r="1637" spans="1:35" x14ac:dyDescent="0.15">
      <c r="A1637" t="s">
        <v>1672</v>
      </c>
      <c r="B1637" s="2"/>
      <c r="C1637" s="2"/>
      <c r="D1637" s="2"/>
      <c r="E1637" s="2"/>
      <c r="F1637" s="2"/>
      <c r="G1637" s="2"/>
      <c r="H1637" s="2"/>
      <c r="I1637" s="2"/>
      <c r="J1637" s="2"/>
      <c r="K1637" s="2"/>
      <c r="L1637" s="2"/>
      <c r="M1637" s="2"/>
      <c r="N1637" s="2"/>
      <c r="O1637" s="2"/>
      <c r="P1637" s="2"/>
      <c r="Q1637" s="2"/>
      <c r="R1637" s="2"/>
      <c r="S1637" s="2"/>
      <c r="T1637" s="2"/>
      <c r="U1637" s="2"/>
      <c r="V1637" s="2"/>
      <c r="W1637" s="2"/>
      <c r="X1637" s="2"/>
      <c r="Y1637" s="2"/>
      <c r="Z1637" s="2"/>
      <c r="AA1637" s="2"/>
      <c r="AB1637" s="2"/>
      <c r="AC1637" s="2"/>
      <c r="AD1637" s="2"/>
      <c r="AE1637" s="2"/>
      <c r="AF1637" s="2"/>
      <c r="AG1637" s="2"/>
      <c r="AH1637" s="2"/>
      <c r="AI1637" s="2"/>
    </row>
    <row r="1638" spans="1:35" x14ac:dyDescent="0.15">
      <c r="A1638" t="s">
        <v>1673</v>
      </c>
      <c r="B1638" s="2"/>
      <c r="C1638" s="2"/>
      <c r="D1638" s="2"/>
      <c r="E1638" s="2"/>
      <c r="F1638" s="2"/>
      <c r="G1638" s="2"/>
      <c r="H1638" s="2"/>
      <c r="I1638" s="2"/>
      <c r="J1638" s="2"/>
      <c r="K1638" s="2"/>
      <c r="L1638" s="2"/>
      <c r="M1638" s="2"/>
      <c r="N1638" s="2"/>
      <c r="O1638" s="2"/>
      <c r="P1638" s="2"/>
      <c r="Q1638" s="2"/>
      <c r="R1638" s="2"/>
      <c r="S1638" s="2"/>
      <c r="T1638" s="2"/>
      <c r="U1638" s="2"/>
      <c r="V1638" s="2"/>
      <c r="W1638" s="2"/>
      <c r="X1638" s="2"/>
      <c r="Y1638" s="2"/>
      <c r="Z1638" s="2"/>
      <c r="AA1638" s="2"/>
      <c r="AB1638" s="2"/>
      <c r="AC1638" s="2"/>
      <c r="AD1638" s="2"/>
      <c r="AE1638" s="2"/>
      <c r="AF1638" s="2"/>
      <c r="AG1638" s="2"/>
      <c r="AH1638" s="2"/>
      <c r="AI1638" s="2"/>
    </row>
    <row r="1639" spans="1:35" x14ac:dyDescent="0.15">
      <c r="A1639" t="s">
        <v>1674</v>
      </c>
      <c r="B1639" s="2"/>
      <c r="C1639" s="2"/>
      <c r="D1639" s="2"/>
      <c r="E1639" s="2"/>
      <c r="F1639" s="2"/>
      <c r="G1639" s="2"/>
      <c r="H1639" s="2"/>
      <c r="I1639" s="2"/>
      <c r="J1639" s="2"/>
      <c r="K1639" s="2"/>
      <c r="L1639" s="2"/>
      <c r="M1639" s="2"/>
      <c r="N1639" s="2"/>
      <c r="O1639" s="2"/>
      <c r="P1639" s="2"/>
      <c r="Q1639" s="2"/>
      <c r="R1639" s="2"/>
      <c r="S1639" s="2"/>
      <c r="T1639" s="2"/>
      <c r="U1639" s="2"/>
      <c r="V1639" s="2"/>
      <c r="W1639" s="2"/>
      <c r="X1639" s="2"/>
      <c r="Y1639" s="2"/>
      <c r="Z1639" s="2"/>
      <c r="AA1639" s="2"/>
      <c r="AB1639" s="2"/>
      <c r="AC1639" s="2"/>
      <c r="AD1639" s="2"/>
      <c r="AE1639" s="2"/>
      <c r="AF1639" s="2"/>
      <c r="AG1639" s="2"/>
      <c r="AH1639" s="2"/>
      <c r="AI1639" s="2"/>
    </row>
    <row r="1640" spans="1:35" x14ac:dyDescent="0.15">
      <c r="A1640" t="s">
        <v>1675</v>
      </c>
      <c r="B1640" s="2"/>
      <c r="C1640" s="2"/>
      <c r="D1640" s="2"/>
      <c r="E1640" s="2"/>
      <c r="F1640" s="2"/>
      <c r="G1640" s="2"/>
      <c r="H1640" s="2"/>
      <c r="I1640" s="2"/>
      <c r="J1640" s="2"/>
      <c r="K1640" s="2"/>
      <c r="L1640" s="2"/>
      <c r="M1640" s="2"/>
      <c r="N1640" s="2"/>
      <c r="O1640" s="2"/>
      <c r="P1640" s="2"/>
      <c r="Q1640" s="2"/>
      <c r="R1640" s="2"/>
      <c r="S1640" s="2"/>
      <c r="T1640" s="2"/>
      <c r="U1640" s="2"/>
      <c r="V1640" s="2"/>
      <c r="W1640" s="2"/>
      <c r="X1640" s="2"/>
      <c r="Y1640" s="2"/>
      <c r="Z1640" s="2"/>
      <c r="AA1640" s="2"/>
      <c r="AB1640" s="2"/>
      <c r="AC1640" s="2"/>
      <c r="AD1640" s="2"/>
      <c r="AE1640" s="2"/>
      <c r="AF1640" s="2"/>
      <c r="AG1640" s="2"/>
      <c r="AH1640" s="2"/>
      <c r="AI1640" s="2"/>
    </row>
    <row r="1641" spans="1:35" x14ac:dyDescent="0.15">
      <c r="A1641" t="s">
        <v>1676</v>
      </c>
      <c r="B1641" s="2"/>
      <c r="C1641" s="2"/>
      <c r="D1641" s="2"/>
      <c r="E1641" s="2"/>
      <c r="F1641" s="2"/>
      <c r="G1641" s="2"/>
      <c r="H1641" s="2"/>
      <c r="I1641" s="2"/>
      <c r="J1641" s="2"/>
      <c r="K1641" s="2"/>
      <c r="L1641" s="2"/>
      <c r="M1641" s="2"/>
      <c r="N1641" s="2"/>
      <c r="O1641" s="2"/>
      <c r="P1641" s="2"/>
      <c r="Q1641" s="2"/>
      <c r="R1641" s="2"/>
      <c r="S1641" s="2"/>
      <c r="T1641" s="2"/>
      <c r="U1641" s="2"/>
      <c r="V1641" s="2"/>
      <c r="W1641" s="2"/>
      <c r="X1641" s="2"/>
      <c r="Y1641" s="2"/>
      <c r="Z1641" s="2"/>
      <c r="AA1641" s="2"/>
      <c r="AB1641" s="2"/>
      <c r="AC1641" s="2"/>
      <c r="AD1641" s="2"/>
      <c r="AE1641" s="2"/>
      <c r="AF1641" s="2"/>
      <c r="AG1641" s="2"/>
      <c r="AH1641" s="2"/>
      <c r="AI1641" s="2"/>
    </row>
    <row r="1642" spans="1:35" x14ac:dyDescent="0.15">
      <c r="A1642" t="s">
        <v>1677</v>
      </c>
      <c r="B1642" s="2"/>
      <c r="C1642" s="2"/>
      <c r="D1642" s="2"/>
      <c r="E1642" s="2"/>
      <c r="F1642" s="2"/>
      <c r="G1642" s="2"/>
      <c r="H1642" s="2"/>
      <c r="I1642" s="2"/>
      <c r="J1642" s="2"/>
      <c r="K1642" s="2"/>
      <c r="L1642" s="2"/>
      <c r="M1642" s="2"/>
      <c r="N1642" s="2"/>
      <c r="O1642" s="2"/>
      <c r="P1642" s="2"/>
      <c r="Q1642" s="2"/>
      <c r="R1642" s="2"/>
      <c r="S1642" s="2"/>
      <c r="T1642" s="2"/>
      <c r="U1642" s="2"/>
      <c r="V1642" s="2"/>
      <c r="W1642" s="2"/>
      <c r="X1642" s="2"/>
      <c r="Y1642" s="2"/>
      <c r="Z1642" s="2"/>
      <c r="AA1642" s="2"/>
      <c r="AB1642" s="2"/>
      <c r="AC1642" s="2"/>
      <c r="AD1642" s="2"/>
      <c r="AE1642" s="2"/>
      <c r="AF1642" s="2"/>
      <c r="AG1642" s="2"/>
      <c r="AH1642" s="2"/>
      <c r="AI1642" s="2"/>
    </row>
    <row r="1643" spans="1:35" x14ac:dyDescent="0.15">
      <c r="A1643" t="s">
        <v>1678</v>
      </c>
      <c r="B1643" s="2"/>
      <c r="C1643" s="2"/>
      <c r="D1643" s="2"/>
      <c r="E1643" s="2"/>
      <c r="F1643" s="2"/>
      <c r="G1643" s="2"/>
      <c r="H1643" s="2"/>
      <c r="I1643" s="2"/>
      <c r="J1643" s="2"/>
      <c r="K1643" s="2"/>
      <c r="L1643" s="2"/>
      <c r="M1643" s="2"/>
      <c r="N1643" s="2"/>
      <c r="O1643" s="2"/>
      <c r="P1643" s="2"/>
      <c r="Q1643" s="2"/>
      <c r="R1643" s="2"/>
      <c r="S1643" s="2"/>
      <c r="T1643" s="2"/>
      <c r="U1643" s="2"/>
      <c r="V1643" s="2"/>
      <c r="W1643" s="2"/>
      <c r="X1643" s="2"/>
      <c r="Y1643" s="2"/>
      <c r="Z1643" s="2"/>
      <c r="AA1643" s="2"/>
      <c r="AB1643" s="2"/>
      <c r="AC1643" s="2"/>
      <c r="AD1643" s="2"/>
      <c r="AE1643" s="2"/>
      <c r="AF1643" s="2"/>
      <c r="AG1643" s="2"/>
      <c r="AH1643" s="2"/>
      <c r="AI1643" s="2"/>
    </row>
    <row r="1644" spans="1:35" x14ac:dyDescent="0.15">
      <c r="A1644" t="s">
        <v>1679</v>
      </c>
      <c r="B1644" s="2"/>
      <c r="C1644" s="2"/>
      <c r="D1644" s="2"/>
      <c r="E1644" s="2"/>
      <c r="F1644" s="2"/>
      <c r="G1644" s="2"/>
      <c r="H1644" s="2"/>
      <c r="I1644" s="2"/>
      <c r="J1644" s="2"/>
      <c r="K1644" s="2"/>
      <c r="L1644" s="2"/>
      <c r="M1644" s="2"/>
      <c r="N1644" s="2"/>
      <c r="O1644" s="2"/>
      <c r="P1644" s="2"/>
      <c r="Q1644" s="2"/>
      <c r="R1644" s="2"/>
      <c r="S1644" s="2"/>
      <c r="T1644" s="2"/>
      <c r="U1644" s="2"/>
      <c r="V1644" s="2"/>
      <c r="W1644" s="2"/>
      <c r="X1644" s="2"/>
      <c r="Y1644" s="2"/>
      <c r="Z1644" s="2"/>
      <c r="AA1644" s="2"/>
      <c r="AB1644" s="2"/>
      <c r="AC1644" s="2"/>
      <c r="AD1644" s="2"/>
      <c r="AE1644" s="2"/>
      <c r="AF1644" s="2"/>
      <c r="AG1644" s="2"/>
      <c r="AH1644" s="2"/>
      <c r="AI1644" s="2"/>
    </row>
    <row r="1645" spans="1:35" x14ac:dyDescent="0.15">
      <c r="A1645" t="s">
        <v>1680</v>
      </c>
      <c r="B1645" s="2"/>
      <c r="C1645" s="2"/>
      <c r="D1645" s="2"/>
      <c r="E1645" s="2"/>
      <c r="F1645" s="2"/>
      <c r="G1645" s="2"/>
      <c r="H1645" s="2"/>
      <c r="I1645" s="2"/>
      <c r="J1645" s="2"/>
      <c r="K1645" s="2"/>
      <c r="L1645" s="2"/>
      <c r="M1645" s="2"/>
      <c r="N1645" s="2"/>
      <c r="O1645" s="2"/>
      <c r="P1645" s="2"/>
      <c r="Q1645" s="2"/>
      <c r="R1645" s="2"/>
      <c r="S1645" s="2"/>
      <c r="T1645" s="2"/>
      <c r="U1645" s="2"/>
      <c r="V1645" s="2"/>
      <c r="W1645" s="2"/>
      <c r="X1645" s="2"/>
      <c r="Y1645" s="2"/>
      <c r="Z1645" s="2"/>
      <c r="AA1645" s="2"/>
      <c r="AB1645" s="2"/>
      <c r="AC1645" s="2"/>
      <c r="AD1645" s="2"/>
      <c r="AE1645" s="2"/>
      <c r="AF1645" s="2"/>
      <c r="AG1645" s="2"/>
      <c r="AH1645" s="2"/>
      <c r="AI1645" s="2"/>
    </row>
    <row r="1646" spans="1:35" x14ac:dyDescent="0.15">
      <c r="A1646" t="s">
        <v>1681</v>
      </c>
      <c r="B1646" s="2"/>
      <c r="C1646" s="2"/>
      <c r="D1646" s="2"/>
      <c r="E1646" s="2"/>
      <c r="F1646" s="2"/>
      <c r="G1646" s="2"/>
      <c r="H1646" s="2"/>
      <c r="I1646" s="2"/>
      <c r="J1646" s="2"/>
      <c r="K1646" s="2"/>
      <c r="L1646" s="2"/>
      <c r="M1646" s="2"/>
      <c r="N1646" s="2"/>
      <c r="O1646" s="2"/>
      <c r="P1646" s="2"/>
      <c r="Q1646" s="2"/>
      <c r="R1646" s="2"/>
      <c r="S1646" s="2"/>
      <c r="T1646" s="2"/>
      <c r="U1646" s="2"/>
      <c r="V1646" s="2"/>
      <c r="W1646" s="2"/>
      <c r="X1646" s="2"/>
      <c r="Y1646" s="2"/>
      <c r="Z1646" s="2"/>
      <c r="AA1646" s="2"/>
      <c r="AB1646" s="2"/>
      <c r="AC1646" s="2"/>
      <c r="AD1646" s="2"/>
      <c r="AE1646" s="2"/>
      <c r="AF1646" s="2"/>
      <c r="AG1646" s="2"/>
      <c r="AH1646" s="2"/>
      <c r="AI1646" s="2"/>
    </row>
    <row r="1647" spans="1:35" x14ac:dyDescent="0.15">
      <c r="A1647" t="s">
        <v>1682</v>
      </c>
      <c r="B1647" s="2"/>
      <c r="C1647" s="2"/>
      <c r="D1647" s="2"/>
      <c r="E1647" s="2"/>
      <c r="F1647" s="2"/>
      <c r="G1647" s="2"/>
      <c r="H1647" s="2"/>
      <c r="I1647" s="2"/>
      <c r="J1647" s="2"/>
      <c r="K1647" s="2"/>
      <c r="L1647" s="2"/>
      <c r="M1647" s="2"/>
      <c r="N1647" s="2"/>
      <c r="O1647" s="2"/>
      <c r="P1647" s="2"/>
      <c r="Q1647" s="2"/>
      <c r="R1647" s="2"/>
      <c r="S1647" s="2"/>
      <c r="T1647" s="2"/>
      <c r="U1647" s="2"/>
      <c r="V1647" s="2"/>
      <c r="W1647" s="2"/>
      <c r="X1647" s="2"/>
      <c r="Y1647" s="2"/>
      <c r="Z1647" s="2"/>
      <c r="AA1647" s="2"/>
      <c r="AB1647" s="2"/>
      <c r="AC1647" s="2"/>
      <c r="AD1647" s="2"/>
      <c r="AE1647" s="2"/>
      <c r="AF1647" s="2"/>
      <c r="AG1647" s="2"/>
      <c r="AH1647" s="2"/>
      <c r="AI1647" s="2"/>
    </row>
    <row r="1648" spans="1:35" x14ac:dyDescent="0.15">
      <c r="A1648" t="s">
        <v>1683</v>
      </c>
      <c r="B1648" s="2"/>
      <c r="C1648" s="2"/>
      <c r="D1648" s="2"/>
      <c r="E1648" s="2"/>
      <c r="F1648" s="2"/>
      <c r="G1648" s="2"/>
      <c r="H1648" s="2"/>
      <c r="I1648" s="2"/>
      <c r="J1648" s="2"/>
      <c r="K1648" s="2"/>
      <c r="L1648" s="2"/>
      <c r="M1648" s="2"/>
      <c r="N1648" s="2"/>
      <c r="O1648" s="2"/>
      <c r="P1648" s="2"/>
      <c r="Q1648" s="2"/>
      <c r="R1648" s="2"/>
      <c r="S1648" s="2"/>
      <c r="T1648" s="2"/>
      <c r="U1648" s="2"/>
      <c r="V1648" s="2"/>
      <c r="W1648" s="2"/>
      <c r="X1648" s="2"/>
      <c r="Y1648" s="2"/>
      <c r="Z1648" s="2"/>
      <c r="AA1648" s="2"/>
      <c r="AB1648" s="2"/>
      <c r="AC1648" s="2"/>
      <c r="AD1648" s="2"/>
      <c r="AE1648" s="2"/>
      <c r="AF1648" s="2"/>
      <c r="AG1648" s="2"/>
      <c r="AH1648" s="2"/>
      <c r="AI1648" s="2"/>
    </row>
    <row r="1649" spans="1:35" x14ac:dyDescent="0.15">
      <c r="A1649" t="s">
        <v>1684</v>
      </c>
      <c r="B1649" s="2"/>
      <c r="C1649" s="2"/>
      <c r="D1649" s="2"/>
      <c r="E1649" s="2"/>
      <c r="F1649" s="2"/>
      <c r="G1649" s="2"/>
      <c r="H1649" s="2"/>
      <c r="I1649" s="2"/>
      <c r="J1649" s="2"/>
      <c r="K1649" s="2"/>
      <c r="L1649" s="2"/>
      <c r="M1649" s="2"/>
      <c r="N1649" s="2"/>
      <c r="O1649" s="2"/>
      <c r="P1649" s="2"/>
      <c r="Q1649" s="2"/>
      <c r="R1649" s="2"/>
      <c r="S1649" s="2"/>
      <c r="T1649" s="2"/>
      <c r="U1649" s="2"/>
      <c r="V1649" s="2"/>
      <c r="W1649" s="2"/>
      <c r="X1649" s="2"/>
      <c r="Y1649" s="2"/>
      <c r="Z1649" s="2"/>
      <c r="AA1649" s="2"/>
      <c r="AB1649" s="2"/>
      <c r="AC1649" s="2"/>
      <c r="AD1649" s="2"/>
      <c r="AE1649" s="2"/>
      <c r="AF1649" s="2"/>
      <c r="AG1649" s="2"/>
      <c r="AH1649" s="2"/>
      <c r="AI1649" s="2"/>
    </row>
    <row r="1650" spans="1:35" x14ac:dyDescent="0.15">
      <c r="A1650" t="s">
        <v>1685</v>
      </c>
      <c r="B1650" s="2"/>
      <c r="C1650" s="2"/>
      <c r="D1650" s="2"/>
      <c r="E1650" s="2"/>
      <c r="F1650" s="2"/>
      <c r="G1650" s="2"/>
      <c r="H1650" s="2"/>
      <c r="I1650" s="2"/>
      <c r="J1650" s="2"/>
      <c r="K1650" s="2"/>
      <c r="L1650" s="2"/>
      <c r="M1650" s="2"/>
      <c r="N1650" s="2"/>
      <c r="O1650" s="2"/>
      <c r="P1650" s="2"/>
      <c r="Q1650" s="2"/>
      <c r="R1650" s="2"/>
      <c r="S1650" s="2"/>
      <c r="T1650" s="2"/>
      <c r="U1650" s="2"/>
      <c r="V1650" s="2"/>
      <c r="W1650" s="2"/>
      <c r="X1650" s="2"/>
      <c r="Y1650" s="2"/>
      <c r="Z1650" s="2"/>
      <c r="AA1650" s="2"/>
      <c r="AB1650" s="2"/>
      <c r="AC1650" s="2"/>
      <c r="AD1650" s="2"/>
      <c r="AE1650" s="2"/>
      <c r="AF1650" s="2"/>
      <c r="AG1650" s="2"/>
      <c r="AH1650" s="2"/>
      <c r="AI1650" s="2"/>
    </row>
    <row r="1651" spans="1:35" x14ac:dyDescent="0.15">
      <c r="A1651" t="s">
        <v>1686</v>
      </c>
      <c r="B1651" s="2"/>
      <c r="C1651" s="2"/>
      <c r="D1651" s="2"/>
      <c r="E1651" s="2"/>
      <c r="F1651" s="2"/>
      <c r="G1651" s="2"/>
      <c r="H1651" s="2"/>
      <c r="I1651" s="2"/>
      <c r="J1651" s="2"/>
      <c r="K1651" s="2"/>
      <c r="L1651" s="2"/>
      <c r="M1651" s="2"/>
      <c r="N1651" s="2"/>
      <c r="O1651" s="2"/>
      <c r="P1651" s="2"/>
      <c r="Q1651" s="2"/>
      <c r="R1651" s="2"/>
      <c r="S1651" s="2"/>
      <c r="T1651" s="2"/>
      <c r="U1651" s="2"/>
      <c r="V1651" s="2"/>
      <c r="W1651" s="2"/>
      <c r="X1651" s="2"/>
      <c r="Y1651" s="2"/>
      <c r="Z1651" s="2"/>
      <c r="AA1651" s="2"/>
      <c r="AB1651" s="2"/>
      <c r="AC1651" s="2"/>
      <c r="AD1651" s="2"/>
      <c r="AE1651" s="2"/>
      <c r="AF1651" s="2"/>
      <c r="AG1651" s="2"/>
      <c r="AH1651" s="2"/>
      <c r="AI1651" s="2"/>
    </row>
    <row r="1652" spans="1:35" x14ac:dyDescent="0.15">
      <c r="A1652" t="s">
        <v>1687</v>
      </c>
      <c r="B1652" s="2"/>
      <c r="C1652" s="2"/>
      <c r="D1652" s="2"/>
      <c r="E1652" s="2"/>
      <c r="F1652" s="2"/>
      <c r="G1652" s="2"/>
      <c r="H1652" s="2"/>
      <c r="I1652" s="2"/>
      <c r="J1652" s="2"/>
      <c r="K1652" s="2"/>
      <c r="L1652" s="2"/>
      <c r="M1652" s="2"/>
      <c r="N1652" s="2"/>
      <c r="O1652" s="2"/>
      <c r="P1652" s="2"/>
      <c r="Q1652" s="2"/>
      <c r="R1652" s="2"/>
      <c r="S1652" s="2"/>
      <c r="T1652" s="2"/>
      <c r="U1652" s="2"/>
      <c r="V1652" s="2"/>
      <c r="W1652" s="2"/>
      <c r="X1652" s="2"/>
      <c r="Y1652" s="2"/>
      <c r="Z1652" s="2"/>
      <c r="AA1652" s="2"/>
      <c r="AB1652" s="2"/>
      <c r="AC1652" s="2"/>
      <c r="AD1652" s="2"/>
      <c r="AE1652" s="2"/>
      <c r="AF1652" s="2"/>
      <c r="AG1652" s="2"/>
      <c r="AH1652" s="2"/>
      <c r="AI1652" s="2"/>
    </row>
    <row r="1653" spans="1:35" x14ac:dyDescent="0.15">
      <c r="A1653" t="s">
        <v>1688</v>
      </c>
      <c r="B1653" s="2"/>
      <c r="C1653" s="2"/>
      <c r="D1653" s="2"/>
      <c r="E1653" s="2"/>
      <c r="F1653" s="2"/>
      <c r="G1653" s="2"/>
      <c r="H1653" s="2"/>
      <c r="I1653" s="2"/>
      <c r="J1653" s="2"/>
      <c r="K1653" s="2"/>
      <c r="L1653" s="2"/>
      <c r="M1653" s="2"/>
      <c r="N1653" s="2"/>
      <c r="O1653" s="2"/>
      <c r="P1653" s="2"/>
      <c r="Q1653" s="2"/>
      <c r="R1653" s="2"/>
      <c r="S1653" s="2"/>
      <c r="T1653" s="2"/>
      <c r="U1653" s="2"/>
      <c r="V1653" s="2"/>
      <c r="W1653" s="2"/>
      <c r="X1653" s="2"/>
      <c r="Y1653" s="2"/>
      <c r="Z1653" s="2"/>
      <c r="AA1653" s="2"/>
      <c r="AB1653" s="2"/>
      <c r="AC1653" s="2"/>
      <c r="AD1653" s="2"/>
      <c r="AE1653" s="2"/>
      <c r="AF1653" s="2"/>
      <c r="AG1653" s="2"/>
      <c r="AH1653" s="2"/>
      <c r="AI1653" s="2"/>
    </row>
    <row r="1654" spans="1:35" x14ac:dyDescent="0.15">
      <c r="A1654" t="s">
        <v>1689</v>
      </c>
      <c r="B1654" s="2"/>
      <c r="C1654" s="2"/>
      <c r="D1654" s="2"/>
      <c r="E1654" s="2"/>
      <c r="F1654" s="2"/>
      <c r="G1654" s="2"/>
      <c r="H1654" s="2"/>
      <c r="I1654" s="2"/>
      <c r="J1654" s="2"/>
      <c r="K1654" s="2"/>
      <c r="L1654" s="2"/>
      <c r="M1654" s="2"/>
      <c r="N1654" s="2"/>
      <c r="O1654" s="2"/>
      <c r="P1654" s="2"/>
      <c r="Q1654" s="2"/>
      <c r="R1654" s="2"/>
      <c r="S1654" s="2"/>
      <c r="T1654" s="2"/>
      <c r="U1654" s="2"/>
      <c r="V1654" s="2"/>
      <c r="W1654" s="2"/>
      <c r="X1654" s="2"/>
      <c r="Y1654" s="2"/>
      <c r="Z1654" s="2"/>
      <c r="AA1654" s="2"/>
      <c r="AB1654" s="2"/>
      <c r="AC1654" s="2"/>
      <c r="AD1654" s="2"/>
      <c r="AE1654" s="2"/>
      <c r="AF1654" s="2"/>
      <c r="AG1654" s="2"/>
      <c r="AH1654" s="2"/>
      <c r="AI1654" s="2"/>
    </row>
    <row r="1655" spans="1:35" x14ac:dyDescent="0.15">
      <c r="A1655" t="s">
        <v>1690</v>
      </c>
      <c r="B1655" s="2"/>
      <c r="C1655" s="2"/>
      <c r="D1655" s="2"/>
      <c r="E1655" s="2"/>
      <c r="F1655" s="2"/>
      <c r="G1655" s="2"/>
      <c r="H1655" s="2"/>
      <c r="I1655" s="2"/>
      <c r="J1655" s="2"/>
      <c r="K1655" s="2"/>
      <c r="L1655" s="2"/>
      <c r="M1655" s="2"/>
      <c r="N1655" s="2"/>
      <c r="O1655" s="2"/>
      <c r="P1655" s="2"/>
      <c r="Q1655" s="2"/>
      <c r="R1655" s="2"/>
      <c r="S1655" s="2"/>
      <c r="T1655" s="2"/>
      <c r="U1655" s="2"/>
      <c r="V1655" s="2"/>
      <c r="W1655" s="2"/>
      <c r="X1655" s="2"/>
      <c r="Y1655" s="2"/>
      <c r="Z1655" s="2"/>
      <c r="AA1655" s="2"/>
      <c r="AB1655" s="2"/>
      <c r="AC1655" s="2"/>
      <c r="AD1655" s="2"/>
      <c r="AE1655" s="2"/>
      <c r="AF1655" s="2"/>
      <c r="AG1655" s="2"/>
      <c r="AH1655" s="2"/>
      <c r="AI1655" s="2"/>
    </row>
    <row r="1656" spans="1:35" x14ac:dyDescent="0.15">
      <c r="A1656" t="s">
        <v>1691</v>
      </c>
      <c r="B1656" s="2"/>
      <c r="C1656" s="2"/>
      <c r="D1656" s="2"/>
      <c r="E1656" s="2"/>
      <c r="F1656" s="2"/>
      <c r="G1656" s="2"/>
      <c r="H1656" s="2"/>
      <c r="I1656" s="2"/>
      <c r="J1656" s="2"/>
      <c r="K1656" s="2"/>
      <c r="L1656" s="2"/>
      <c r="M1656" s="2"/>
      <c r="N1656" s="2"/>
      <c r="O1656" s="2"/>
      <c r="P1656" s="2"/>
      <c r="Q1656" s="2"/>
      <c r="R1656" s="2"/>
      <c r="S1656" s="2"/>
      <c r="T1656" s="2"/>
      <c r="U1656" s="2"/>
      <c r="V1656" s="2"/>
      <c r="W1656" s="2"/>
      <c r="X1656" s="2"/>
      <c r="Y1656" s="2"/>
      <c r="Z1656" s="2"/>
      <c r="AA1656" s="2"/>
      <c r="AB1656" s="2"/>
      <c r="AC1656" s="2"/>
      <c r="AD1656" s="2"/>
      <c r="AE1656" s="2"/>
      <c r="AF1656" s="2"/>
      <c r="AG1656" s="2"/>
      <c r="AH1656" s="2"/>
      <c r="AI1656" s="2"/>
    </row>
    <row r="1657" spans="1:35" x14ac:dyDescent="0.15">
      <c r="A1657" t="s">
        <v>1692</v>
      </c>
      <c r="B1657" s="2"/>
      <c r="C1657" s="2"/>
      <c r="D1657" s="2"/>
      <c r="E1657" s="2"/>
      <c r="F1657" s="2"/>
      <c r="G1657" s="2"/>
      <c r="H1657" s="2"/>
      <c r="I1657" s="2"/>
      <c r="J1657" s="2"/>
      <c r="K1657" s="2"/>
      <c r="L1657" s="2"/>
      <c r="M1657" s="2"/>
      <c r="N1657" s="2"/>
      <c r="O1657" s="2"/>
      <c r="P1657" s="2"/>
      <c r="Q1657" s="2"/>
      <c r="R1657" s="2"/>
      <c r="S1657" s="2"/>
      <c r="T1657" s="2"/>
      <c r="U1657" s="2"/>
      <c r="V1657" s="2"/>
      <c r="W1657" s="2"/>
      <c r="X1657" s="2"/>
      <c r="Y1657" s="2"/>
      <c r="Z1657" s="2"/>
      <c r="AA1657" s="2"/>
      <c r="AB1657" s="2"/>
      <c r="AC1657" s="2"/>
      <c r="AD1657" s="2"/>
      <c r="AE1657" s="2"/>
      <c r="AF1657" s="2"/>
      <c r="AG1657" s="2"/>
      <c r="AH1657" s="2"/>
      <c r="AI1657" s="2"/>
    </row>
    <row r="1658" spans="1:35" x14ac:dyDescent="0.15">
      <c r="A1658" t="s">
        <v>1693</v>
      </c>
      <c r="B1658" s="2"/>
      <c r="C1658" s="2"/>
      <c r="D1658" s="2"/>
      <c r="E1658" s="2"/>
      <c r="F1658" s="2"/>
      <c r="G1658" s="2"/>
      <c r="H1658" s="2"/>
      <c r="I1658" s="2"/>
      <c r="J1658" s="2"/>
      <c r="K1658" s="2"/>
      <c r="L1658" s="2"/>
      <c r="M1658" s="2"/>
      <c r="N1658" s="2"/>
      <c r="O1658" s="2"/>
      <c r="P1658" s="2"/>
      <c r="Q1658" s="2"/>
      <c r="R1658" s="2"/>
      <c r="S1658" s="2"/>
      <c r="T1658" s="2"/>
      <c r="U1658" s="2"/>
      <c r="V1658" s="2"/>
      <c r="W1658" s="2"/>
      <c r="X1658" s="2"/>
      <c r="Y1658" s="2"/>
      <c r="Z1658" s="2"/>
      <c r="AA1658" s="2"/>
      <c r="AB1658" s="2"/>
      <c r="AC1658" s="2"/>
      <c r="AD1658" s="2"/>
      <c r="AE1658" s="2"/>
      <c r="AF1658" s="2"/>
      <c r="AG1658" s="2"/>
      <c r="AH1658" s="2"/>
      <c r="AI1658" s="2"/>
    </row>
    <row r="1659" spans="1:35" x14ac:dyDescent="0.15">
      <c r="A1659" t="s">
        <v>1694</v>
      </c>
      <c r="B1659" s="2"/>
      <c r="C1659" s="2"/>
      <c r="D1659" s="2"/>
      <c r="E1659" s="2"/>
      <c r="F1659" s="2"/>
      <c r="G1659" s="2"/>
      <c r="H1659" s="2"/>
      <c r="I1659" s="2"/>
      <c r="J1659" s="2"/>
      <c r="K1659" s="2"/>
      <c r="L1659" s="2"/>
      <c r="M1659" s="2"/>
      <c r="N1659" s="2"/>
      <c r="O1659" s="2"/>
      <c r="P1659" s="2"/>
      <c r="Q1659" s="2"/>
      <c r="R1659" s="2"/>
      <c r="S1659" s="2"/>
      <c r="T1659" s="2"/>
      <c r="U1659" s="2"/>
      <c r="V1659" s="2"/>
      <c r="W1659" s="2"/>
      <c r="X1659" s="2"/>
      <c r="Y1659" s="2"/>
      <c r="Z1659" s="2"/>
      <c r="AA1659" s="2"/>
      <c r="AB1659" s="2"/>
      <c r="AC1659" s="2"/>
      <c r="AD1659" s="2"/>
      <c r="AE1659" s="2"/>
      <c r="AF1659" s="2"/>
      <c r="AG1659" s="2"/>
      <c r="AH1659" s="2"/>
      <c r="AI1659" s="2"/>
    </row>
    <row r="1660" spans="1:35" x14ac:dyDescent="0.15">
      <c r="A1660" t="s">
        <v>1695</v>
      </c>
      <c r="B1660" s="2"/>
      <c r="C1660" s="2"/>
      <c r="D1660" s="2"/>
      <c r="E1660" s="2"/>
      <c r="F1660" s="2"/>
      <c r="G1660" s="2"/>
      <c r="H1660" s="2"/>
      <c r="I1660" s="2"/>
      <c r="J1660" s="2"/>
      <c r="K1660" s="2"/>
      <c r="L1660" s="2"/>
      <c r="M1660" s="2"/>
      <c r="N1660" s="2"/>
      <c r="O1660" s="2"/>
      <c r="P1660" s="2"/>
      <c r="Q1660" s="2"/>
      <c r="R1660" s="2"/>
      <c r="S1660" s="2"/>
      <c r="T1660" s="2"/>
      <c r="U1660" s="2"/>
      <c r="V1660" s="2"/>
      <c r="W1660" s="2"/>
      <c r="X1660" s="2"/>
      <c r="Y1660" s="2"/>
      <c r="Z1660" s="2"/>
      <c r="AA1660" s="2"/>
      <c r="AB1660" s="2"/>
      <c r="AC1660" s="2"/>
      <c r="AD1660" s="2"/>
      <c r="AE1660" s="2"/>
      <c r="AF1660" s="2"/>
      <c r="AG1660" s="2"/>
      <c r="AH1660" s="2"/>
      <c r="AI1660" s="2"/>
    </row>
    <row r="1661" spans="1:35" x14ac:dyDescent="0.15">
      <c r="A1661" t="s">
        <v>1696</v>
      </c>
      <c r="B1661" s="2"/>
      <c r="C1661" s="2"/>
      <c r="D1661" s="2"/>
      <c r="E1661" s="2"/>
      <c r="F1661" s="2"/>
      <c r="G1661" s="2"/>
      <c r="H1661" s="2"/>
      <c r="I1661" s="2"/>
      <c r="J1661" s="2"/>
      <c r="K1661" s="2"/>
      <c r="L1661" s="2"/>
      <c r="M1661" s="2"/>
      <c r="N1661" s="2"/>
      <c r="O1661" s="2"/>
      <c r="P1661" s="2"/>
      <c r="Q1661" s="2"/>
      <c r="R1661" s="2"/>
      <c r="S1661" s="2"/>
      <c r="T1661" s="2"/>
      <c r="U1661" s="2"/>
      <c r="V1661" s="2"/>
      <c r="W1661" s="2"/>
      <c r="X1661" s="2"/>
      <c r="Y1661" s="2"/>
      <c r="Z1661" s="2"/>
      <c r="AA1661" s="2"/>
      <c r="AB1661" s="2"/>
      <c r="AC1661" s="2"/>
      <c r="AD1661" s="2"/>
      <c r="AE1661" s="2"/>
      <c r="AF1661" s="2"/>
      <c r="AG1661" s="2"/>
      <c r="AH1661" s="2"/>
      <c r="AI1661" s="2"/>
    </row>
    <row r="1662" spans="1:35" x14ac:dyDescent="0.15">
      <c r="A1662" t="s">
        <v>1697</v>
      </c>
      <c r="B1662" s="2"/>
      <c r="C1662" s="2"/>
      <c r="D1662" s="2"/>
      <c r="E1662" s="2"/>
      <c r="F1662" s="2"/>
      <c r="G1662" s="2"/>
      <c r="H1662" s="2"/>
      <c r="I1662" s="2"/>
      <c r="J1662" s="2"/>
      <c r="K1662" s="2"/>
      <c r="L1662" s="2"/>
      <c r="M1662" s="2"/>
      <c r="N1662" s="2"/>
      <c r="O1662" s="2"/>
      <c r="P1662" s="2"/>
      <c r="Q1662" s="2"/>
      <c r="R1662" s="2"/>
      <c r="S1662" s="2"/>
      <c r="T1662" s="2"/>
      <c r="U1662" s="2"/>
      <c r="V1662" s="2"/>
      <c r="W1662" s="2"/>
      <c r="X1662" s="2"/>
      <c r="Y1662" s="2"/>
      <c r="Z1662" s="2"/>
      <c r="AA1662" s="2"/>
      <c r="AB1662" s="2"/>
      <c r="AC1662" s="2"/>
      <c r="AD1662" s="2"/>
      <c r="AE1662" s="2"/>
      <c r="AF1662" s="2"/>
      <c r="AG1662" s="2"/>
      <c r="AH1662" s="2"/>
      <c r="AI1662" s="2"/>
    </row>
    <row r="1663" spans="1:35" x14ac:dyDescent="0.15">
      <c r="A1663" t="s">
        <v>1698</v>
      </c>
      <c r="B1663" s="2"/>
      <c r="C1663" s="2"/>
      <c r="D1663" s="2"/>
      <c r="E1663" s="2"/>
      <c r="F1663" s="2"/>
      <c r="G1663" s="2"/>
      <c r="H1663" s="2"/>
      <c r="I1663" s="2"/>
      <c r="J1663" s="2"/>
      <c r="K1663" s="2"/>
      <c r="L1663" s="2"/>
      <c r="M1663" s="2"/>
      <c r="N1663" s="2"/>
      <c r="O1663" s="2"/>
      <c r="P1663" s="2"/>
      <c r="Q1663" s="2"/>
      <c r="R1663" s="2"/>
      <c r="S1663" s="2"/>
      <c r="T1663" s="2"/>
      <c r="U1663" s="2"/>
      <c r="V1663" s="2"/>
      <c r="W1663" s="2"/>
      <c r="X1663" s="2"/>
      <c r="Y1663" s="2"/>
      <c r="Z1663" s="2"/>
      <c r="AA1663" s="2"/>
      <c r="AB1663" s="2"/>
      <c r="AC1663" s="2"/>
      <c r="AD1663" s="2"/>
      <c r="AE1663" s="2"/>
      <c r="AF1663" s="2"/>
      <c r="AG1663" s="2"/>
      <c r="AH1663" s="2"/>
      <c r="AI1663" s="2"/>
    </row>
    <row r="1664" spans="1:35" x14ac:dyDescent="0.15">
      <c r="A1664" t="s">
        <v>1699</v>
      </c>
      <c r="B1664" s="2"/>
      <c r="C1664" s="2"/>
      <c r="D1664" s="2"/>
      <c r="E1664" s="2"/>
      <c r="F1664" s="2"/>
      <c r="G1664" s="2"/>
      <c r="H1664" s="2"/>
      <c r="I1664" s="2"/>
      <c r="J1664" s="2"/>
      <c r="K1664" s="2"/>
      <c r="L1664" s="2"/>
      <c r="M1664" s="2"/>
      <c r="N1664" s="2"/>
      <c r="O1664" s="2"/>
      <c r="P1664" s="2"/>
      <c r="Q1664" s="2"/>
      <c r="R1664" s="2"/>
      <c r="S1664" s="2"/>
      <c r="T1664" s="2"/>
      <c r="U1664" s="2"/>
      <c r="V1664" s="2"/>
      <c r="W1664" s="2"/>
      <c r="X1664" s="2"/>
      <c r="Y1664" s="2"/>
      <c r="Z1664" s="2"/>
      <c r="AA1664" s="2"/>
      <c r="AB1664" s="2"/>
      <c r="AC1664" s="2"/>
      <c r="AD1664" s="2"/>
      <c r="AE1664" s="2"/>
      <c r="AF1664" s="2"/>
      <c r="AG1664" s="2"/>
      <c r="AH1664" s="2"/>
      <c r="AI1664" s="2"/>
    </row>
    <row r="1665" spans="1:35" x14ac:dyDescent="0.15">
      <c r="A1665" t="s">
        <v>1700</v>
      </c>
      <c r="B1665" s="2"/>
      <c r="C1665" s="2"/>
      <c r="D1665" s="2"/>
      <c r="E1665" s="2"/>
      <c r="F1665" s="2"/>
      <c r="G1665" s="2"/>
      <c r="H1665" s="2"/>
      <c r="I1665" s="2"/>
      <c r="J1665" s="2"/>
      <c r="K1665" s="2"/>
      <c r="L1665" s="2"/>
      <c r="M1665" s="2"/>
      <c r="N1665" s="2"/>
      <c r="O1665" s="2"/>
      <c r="P1665" s="2"/>
      <c r="Q1665" s="2"/>
      <c r="R1665" s="2"/>
      <c r="S1665" s="2"/>
      <c r="T1665" s="2"/>
      <c r="U1665" s="2"/>
      <c r="V1665" s="2"/>
      <c r="W1665" s="2"/>
      <c r="X1665" s="2"/>
      <c r="Y1665" s="2"/>
      <c r="Z1665" s="2"/>
      <c r="AA1665" s="2"/>
      <c r="AB1665" s="2"/>
      <c r="AC1665" s="2"/>
      <c r="AD1665" s="2"/>
      <c r="AE1665" s="2"/>
      <c r="AF1665" s="2"/>
      <c r="AG1665" s="2"/>
      <c r="AH1665" s="2"/>
      <c r="AI1665" s="2"/>
    </row>
    <row r="1666" spans="1:35" x14ac:dyDescent="0.15">
      <c r="A1666" t="s">
        <v>1701</v>
      </c>
      <c r="B1666" s="2"/>
      <c r="C1666" s="2"/>
      <c r="D1666" s="2"/>
      <c r="E1666" s="2"/>
      <c r="F1666" s="2"/>
      <c r="G1666" s="2"/>
      <c r="H1666" s="2"/>
      <c r="I1666" s="2"/>
      <c r="J1666" s="2"/>
      <c r="K1666" s="2"/>
      <c r="L1666" s="2"/>
      <c r="M1666" s="2"/>
      <c r="N1666" s="2"/>
      <c r="O1666" s="2"/>
      <c r="P1666" s="2"/>
      <c r="Q1666" s="2"/>
      <c r="R1666" s="2"/>
      <c r="S1666" s="2"/>
      <c r="T1666" s="2"/>
      <c r="U1666" s="2"/>
      <c r="V1666" s="2"/>
      <c r="W1666" s="2"/>
      <c r="X1666" s="2"/>
      <c r="Y1666" s="2"/>
      <c r="Z1666" s="2"/>
      <c r="AA1666" s="2"/>
      <c r="AB1666" s="2"/>
      <c r="AC1666" s="2"/>
      <c r="AD1666" s="2"/>
      <c r="AE1666" s="2"/>
      <c r="AF1666" s="2"/>
      <c r="AG1666" s="2"/>
      <c r="AH1666" s="2"/>
      <c r="AI1666" s="2"/>
    </row>
    <row r="1667" spans="1:35" x14ac:dyDescent="0.15">
      <c r="A1667" t="s">
        <v>1702</v>
      </c>
      <c r="B1667" s="2"/>
      <c r="C1667" s="2"/>
      <c r="D1667" s="2"/>
      <c r="E1667" s="2"/>
      <c r="F1667" s="2"/>
      <c r="G1667" s="2"/>
      <c r="H1667" s="2"/>
      <c r="I1667" s="2"/>
      <c r="J1667" s="2"/>
      <c r="K1667" s="2"/>
      <c r="L1667" s="2"/>
      <c r="M1667" s="2"/>
      <c r="N1667" s="2"/>
      <c r="O1667" s="2"/>
      <c r="P1667" s="2"/>
      <c r="Q1667" s="2"/>
      <c r="R1667" s="2"/>
      <c r="S1667" s="2"/>
      <c r="T1667" s="2"/>
      <c r="U1667" s="2"/>
      <c r="V1667" s="2"/>
      <c r="W1667" s="2"/>
      <c r="X1667" s="2"/>
      <c r="Y1667" s="2"/>
      <c r="Z1667" s="2"/>
      <c r="AA1667" s="2"/>
      <c r="AB1667" s="2"/>
      <c r="AC1667" s="2"/>
      <c r="AD1667" s="2"/>
      <c r="AE1667" s="2"/>
      <c r="AF1667" s="2"/>
      <c r="AG1667" s="2"/>
      <c r="AH1667" s="2"/>
      <c r="AI1667" s="2"/>
    </row>
    <row r="1668" spans="1:35" x14ac:dyDescent="0.15">
      <c r="A1668" t="s">
        <v>1703</v>
      </c>
      <c r="B1668" s="2"/>
      <c r="C1668" s="2"/>
      <c r="D1668" s="2"/>
      <c r="E1668" s="2"/>
      <c r="F1668" s="2"/>
      <c r="G1668" s="2"/>
      <c r="H1668" s="2"/>
      <c r="I1668" s="2"/>
      <c r="J1668" s="2"/>
      <c r="K1668" s="2"/>
      <c r="L1668" s="2"/>
      <c r="M1668" s="2"/>
      <c r="N1668" s="2"/>
      <c r="O1668" s="2"/>
      <c r="P1668" s="2"/>
      <c r="Q1668" s="2"/>
      <c r="R1668" s="2"/>
      <c r="S1668" s="2"/>
      <c r="T1668" s="2"/>
      <c r="U1668" s="2"/>
      <c r="V1668" s="2"/>
      <c r="W1668" s="2"/>
      <c r="X1668" s="2"/>
      <c r="Y1668" s="2"/>
      <c r="Z1668" s="2"/>
      <c r="AA1668" s="2"/>
      <c r="AB1668" s="2"/>
      <c r="AC1668" s="2"/>
      <c r="AD1668" s="2"/>
      <c r="AE1668" s="2"/>
      <c r="AF1668" s="2"/>
      <c r="AG1668" s="2"/>
      <c r="AH1668" s="2"/>
      <c r="AI1668" s="2"/>
    </row>
    <row r="1669" spans="1:35" x14ac:dyDescent="0.15">
      <c r="A1669" t="s">
        <v>1704</v>
      </c>
      <c r="B1669" s="2"/>
      <c r="C1669" s="2"/>
      <c r="D1669" s="2"/>
      <c r="E1669" s="2"/>
      <c r="F1669" s="2"/>
      <c r="G1669" s="2"/>
      <c r="H1669" s="2"/>
      <c r="I1669" s="2"/>
      <c r="J1669" s="2"/>
      <c r="K1669" s="2"/>
      <c r="L1669" s="2"/>
      <c r="M1669" s="2"/>
      <c r="N1669" s="2"/>
      <c r="O1669" s="2"/>
      <c r="P1669" s="2"/>
      <c r="Q1669" s="2"/>
      <c r="R1669" s="2"/>
      <c r="S1669" s="2"/>
      <c r="T1669" s="2"/>
      <c r="U1669" s="2"/>
      <c r="V1669" s="2"/>
      <c r="W1669" s="2"/>
      <c r="X1669" s="2"/>
      <c r="Y1669" s="2"/>
      <c r="Z1669" s="2"/>
      <c r="AA1669" s="2"/>
      <c r="AB1669" s="2"/>
      <c r="AC1669" s="2"/>
      <c r="AD1669" s="2"/>
      <c r="AE1669" s="2"/>
      <c r="AF1669" s="2"/>
      <c r="AG1669" s="2"/>
      <c r="AH1669" s="2"/>
      <c r="AI1669" s="2"/>
    </row>
    <row r="1670" spans="1:35" x14ac:dyDescent="0.15">
      <c r="A1670" t="s">
        <v>1705</v>
      </c>
      <c r="B1670" s="2"/>
      <c r="C1670" s="2"/>
      <c r="D1670" s="2"/>
      <c r="E1670" s="2"/>
      <c r="F1670" s="2"/>
      <c r="G1670" s="2"/>
      <c r="H1670" s="2"/>
      <c r="I1670" s="2"/>
      <c r="J1670" s="2"/>
      <c r="K1670" s="2"/>
      <c r="L1670" s="2"/>
      <c r="M1670" s="2"/>
      <c r="N1670" s="2"/>
      <c r="O1670" s="2"/>
      <c r="P1670" s="2"/>
      <c r="Q1670" s="2"/>
      <c r="R1670" s="2"/>
      <c r="S1670" s="2"/>
      <c r="T1670" s="2"/>
      <c r="U1670" s="2"/>
      <c r="V1670" s="2"/>
      <c r="W1670" s="2"/>
      <c r="X1670" s="2"/>
      <c r="Y1670" s="2"/>
      <c r="Z1670" s="2"/>
      <c r="AA1670" s="2"/>
      <c r="AB1670" s="2"/>
      <c r="AC1670" s="2"/>
      <c r="AD1670" s="2"/>
      <c r="AE1670" s="2"/>
      <c r="AF1670" s="2"/>
      <c r="AG1670" s="2"/>
      <c r="AH1670" s="2"/>
      <c r="AI1670" s="2"/>
    </row>
    <row r="1671" spans="1:35" x14ac:dyDescent="0.15">
      <c r="A1671" t="s">
        <v>1706</v>
      </c>
      <c r="B1671" s="2"/>
      <c r="C1671" s="2"/>
      <c r="D1671" s="2"/>
      <c r="E1671" s="2"/>
      <c r="F1671" s="2"/>
      <c r="G1671" s="2"/>
      <c r="H1671" s="2"/>
      <c r="I1671" s="2"/>
      <c r="J1671" s="2"/>
      <c r="K1671" s="2"/>
      <c r="L1671" s="2"/>
      <c r="M1671" s="2"/>
      <c r="N1671" s="2"/>
      <c r="O1671" s="2"/>
      <c r="P1671" s="2"/>
      <c r="Q1671" s="2"/>
      <c r="R1671" s="2"/>
      <c r="S1671" s="2"/>
      <c r="T1671" s="2"/>
      <c r="U1671" s="2"/>
      <c r="V1671" s="2"/>
      <c r="W1671" s="2"/>
      <c r="X1671" s="2"/>
      <c r="Y1671" s="2"/>
      <c r="Z1671" s="2"/>
      <c r="AA1671" s="2"/>
      <c r="AB1671" s="2"/>
      <c r="AC1671" s="2"/>
      <c r="AD1671" s="2"/>
      <c r="AE1671" s="2"/>
      <c r="AF1671" s="2"/>
      <c r="AG1671" s="2"/>
      <c r="AH1671" s="2"/>
      <c r="AI1671" s="2"/>
    </row>
    <row r="1672" spans="1:35" x14ac:dyDescent="0.15">
      <c r="A1672" t="s">
        <v>1707</v>
      </c>
      <c r="B1672" s="2"/>
      <c r="C1672" s="2"/>
      <c r="D1672" s="2"/>
      <c r="E1672" s="2"/>
      <c r="F1672" s="2"/>
      <c r="G1672" s="2"/>
      <c r="H1672" s="2"/>
      <c r="I1672" s="2"/>
      <c r="J1672" s="2"/>
      <c r="K1672" s="2"/>
      <c r="L1672" s="2"/>
      <c r="M1672" s="2"/>
      <c r="N1672" s="2"/>
      <c r="O1672" s="2"/>
      <c r="P1672" s="2"/>
      <c r="Q1672" s="2"/>
      <c r="R1672" s="2"/>
      <c r="S1672" s="2"/>
      <c r="T1672" s="2"/>
      <c r="U1672" s="2"/>
      <c r="V1672" s="2"/>
      <c r="W1672" s="2"/>
      <c r="X1672" s="2"/>
      <c r="Y1672" s="2"/>
      <c r="Z1672" s="2"/>
      <c r="AA1672" s="2"/>
      <c r="AB1672" s="2"/>
      <c r="AC1672" s="2"/>
      <c r="AD1672" s="2"/>
      <c r="AE1672" s="2"/>
      <c r="AF1672" s="2"/>
      <c r="AG1672" s="2"/>
      <c r="AH1672" s="2"/>
      <c r="AI1672" s="2"/>
    </row>
    <row r="1673" spans="1:35" x14ac:dyDescent="0.15">
      <c r="A1673" t="s">
        <v>1708</v>
      </c>
      <c r="B1673" s="2"/>
      <c r="C1673" s="2"/>
      <c r="D1673" s="2"/>
      <c r="E1673" s="2"/>
      <c r="F1673" s="2"/>
      <c r="G1673" s="2"/>
      <c r="H1673" s="2"/>
      <c r="I1673" s="2"/>
      <c r="J1673" s="2"/>
      <c r="K1673" s="2"/>
      <c r="L1673" s="2"/>
      <c r="M1673" s="2"/>
      <c r="N1673" s="2"/>
      <c r="O1673" s="2"/>
      <c r="P1673" s="2"/>
      <c r="Q1673" s="2"/>
      <c r="R1673" s="2"/>
      <c r="S1673" s="2"/>
      <c r="T1673" s="2"/>
      <c r="U1673" s="2"/>
      <c r="V1673" s="2"/>
      <c r="W1673" s="2"/>
      <c r="X1673" s="2"/>
      <c r="Y1673" s="2"/>
      <c r="Z1673" s="2"/>
      <c r="AA1673" s="2"/>
      <c r="AB1673" s="2"/>
      <c r="AC1673" s="2"/>
      <c r="AD1673" s="2"/>
      <c r="AE1673" s="2"/>
      <c r="AF1673" s="2"/>
      <c r="AG1673" s="2"/>
      <c r="AH1673" s="2"/>
      <c r="AI1673" s="2"/>
    </row>
    <row r="1674" spans="1:35" x14ac:dyDescent="0.15">
      <c r="A1674" t="s">
        <v>1709</v>
      </c>
      <c r="B1674" s="2"/>
      <c r="C1674" s="2"/>
      <c r="D1674" s="2"/>
      <c r="E1674" s="2"/>
      <c r="F1674" s="2"/>
      <c r="G1674" s="2"/>
      <c r="H1674" s="2"/>
      <c r="I1674" s="2"/>
      <c r="J1674" s="2"/>
      <c r="K1674" s="2"/>
      <c r="L1674" s="2"/>
      <c r="M1674" s="2"/>
      <c r="N1674" s="2"/>
      <c r="O1674" s="2"/>
      <c r="P1674" s="2"/>
      <c r="Q1674" s="2"/>
      <c r="R1674" s="2"/>
      <c r="S1674" s="2"/>
      <c r="T1674" s="2"/>
      <c r="U1674" s="2"/>
      <c r="V1674" s="2"/>
      <c r="W1674" s="2"/>
      <c r="X1674" s="2"/>
      <c r="Y1674" s="2"/>
      <c r="Z1674" s="2"/>
      <c r="AA1674" s="2"/>
      <c r="AB1674" s="2"/>
      <c r="AC1674" s="2"/>
      <c r="AD1674" s="2"/>
      <c r="AE1674" s="2"/>
      <c r="AF1674" s="2"/>
      <c r="AG1674" s="2"/>
      <c r="AH1674" s="2"/>
      <c r="AI1674" s="2"/>
    </row>
    <row r="1675" spans="1:35" x14ac:dyDescent="0.15">
      <c r="A1675" t="s">
        <v>1710</v>
      </c>
      <c r="B1675" s="2"/>
      <c r="C1675" s="2"/>
      <c r="D1675" s="2"/>
      <c r="E1675" s="2"/>
      <c r="F1675" s="2"/>
      <c r="G1675" s="2"/>
      <c r="H1675" s="2"/>
      <c r="I1675" s="2"/>
      <c r="J1675" s="2"/>
      <c r="K1675" s="2"/>
      <c r="L1675" s="2"/>
      <c r="M1675" s="2"/>
      <c r="N1675" s="2"/>
      <c r="O1675" s="2"/>
      <c r="P1675" s="2"/>
      <c r="Q1675" s="2"/>
      <c r="R1675" s="2"/>
      <c r="S1675" s="2"/>
      <c r="T1675" s="2"/>
      <c r="U1675" s="2"/>
      <c r="V1675" s="2"/>
      <c r="W1675" s="2"/>
      <c r="X1675" s="2"/>
      <c r="Y1675" s="2"/>
      <c r="Z1675" s="2"/>
      <c r="AA1675" s="2"/>
      <c r="AB1675" s="2"/>
      <c r="AC1675" s="2"/>
      <c r="AD1675" s="2"/>
      <c r="AE1675" s="2"/>
      <c r="AF1675" s="2"/>
      <c r="AG1675" s="2"/>
      <c r="AH1675" s="2"/>
      <c r="AI1675" s="2"/>
    </row>
    <row r="1676" spans="1:35" x14ac:dyDescent="0.15">
      <c r="A1676" t="s">
        <v>1711</v>
      </c>
      <c r="B1676" s="2"/>
      <c r="C1676" s="2"/>
      <c r="D1676" s="2"/>
      <c r="E1676" s="2"/>
      <c r="F1676" s="2"/>
      <c r="G1676" s="2"/>
      <c r="H1676" s="2"/>
      <c r="I1676" s="2"/>
      <c r="J1676" s="2"/>
      <c r="K1676" s="2"/>
      <c r="L1676" s="2"/>
      <c r="M1676" s="2"/>
      <c r="N1676" s="2"/>
      <c r="O1676" s="2"/>
      <c r="P1676" s="2"/>
      <c r="Q1676" s="2"/>
      <c r="R1676" s="2"/>
      <c r="S1676" s="2"/>
      <c r="T1676" s="2"/>
      <c r="U1676" s="2"/>
      <c r="V1676" s="2"/>
      <c r="W1676" s="2"/>
      <c r="X1676" s="2"/>
      <c r="Y1676" s="2"/>
      <c r="Z1676" s="2"/>
      <c r="AA1676" s="2"/>
      <c r="AB1676" s="2"/>
      <c r="AC1676" s="2"/>
      <c r="AD1676" s="2"/>
      <c r="AE1676" s="2"/>
      <c r="AF1676" s="2"/>
      <c r="AG1676" s="2"/>
      <c r="AH1676" s="2"/>
      <c r="AI1676" s="2"/>
    </row>
    <row r="1677" spans="1:35" x14ac:dyDescent="0.15">
      <c r="A1677" t="s">
        <v>1712</v>
      </c>
      <c r="B1677" s="2"/>
      <c r="C1677" s="2"/>
      <c r="D1677" s="2"/>
      <c r="E1677" s="2"/>
      <c r="F1677" s="2"/>
      <c r="G1677" s="2"/>
      <c r="H1677" s="2"/>
      <c r="I1677" s="2"/>
      <c r="J1677" s="2"/>
      <c r="K1677" s="2"/>
      <c r="L1677" s="2"/>
      <c r="M1677" s="2"/>
      <c r="N1677" s="2"/>
      <c r="O1677" s="2"/>
      <c r="P1677" s="2"/>
      <c r="Q1677" s="2"/>
      <c r="R1677" s="2"/>
      <c r="S1677" s="2"/>
      <c r="T1677" s="2"/>
      <c r="U1677" s="2"/>
      <c r="V1677" s="2"/>
      <c r="W1677" s="2"/>
      <c r="X1677" s="2"/>
      <c r="Y1677" s="2"/>
      <c r="Z1677" s="2"/>
      <c r="AA1677" s="2"/>
      <c r="AB1677" s="2"/>
      <c r="AC1677" s="2"/>
      <c r="AD1677" s="2"/>
      <c r="AE1677" s="2"/>
      <c r="AF1677" s="2"/>
      <c r="AG1677" s="2"/>
      <c r="AH1677" s="2"/>
      <c r="AI1677" s="2"/>
    </row>
    <row r="1678" spans="1:35" x14ac:dyDescent="0.15">
      <c r="A1678" t="s">
        <v>1713</v>
      </c>
      <c r="B1678" s="2"/>
      <c r="C1678" s="2"/>
      <c r="D1678" s="2"/>
      <c r="E1678" s="2"/>
      <c r="F1678" s="2"/>
      <c r="G1678" s="2"/>
      <c r="H1678" s="2"/>
      <c r="I1678" s="2"/>
      <c r="J1678" s="2"/>
      <c r="K1678" s="2"/>
      <c r="L1678" s="2"/>
      <c r="M1678" s="2"/>
      <c r="N1678" s="2"/>
      <c r="O1678" s="2"/>
      <c r="P1678" s="2"/>
      <c r="Q1678" s="2"/>
      <c r="R1678" s="2"/>
      <c r="S1678" s="2"/>
      <c r="T1678" s="2"/>
      <c r="U1678" s="2"/>
      <c r="V1678" s="2"/>
      <c r="W1678" s="2"/>
      <c r="X1678" s="2"/>
      <c r="Y1678" s="2"/>
      <c r="Z1678" s="2"/>
      <c r="AA1678" s="2"/>
      <c r="AB1678" s="2"/>
      <c r="AC1678" s="2"/>
      <c r="AD1678" s="2"/>
      <c r="AE1678" s="2"/>
      <c r="AF1678" s="2"/>
      <c r="AG1678" s="2"/>
      <c r="AH1678" s="2"/>
      <c r="AI1678" s="2"/>
    </row>
    <row r="1679" spans="1:35" x14ac:dyDescent="0.15">
      <c r="A1679" t="s">
        <v>1714</v>
      </c>
      <c r="B1679" s="2"/>
      <c r="C1679" s="2"/>
      <c r="D1679" s="2"/>
      <c r="E1679" s="2"/>
      <c r="F1679" s="2"/>
      <c r="G1679" s="2"/>
      <c r="H1679" s="2"/>
      <c r="I1679" s="2"/>
      <c r="J1679" s="2"/>
      <c r="K1679" s="2"/>
      <c r="L1679" s="2"/>
      <c r="M1679" s="2"/>
      <c r="N1679" s="2"/>
      <c r="O1679" s="2"/>
      <c r="P1679" s="2"/>
      <c r="Q1679" s="2"/>
      <c r="R1679" s="2"/>
      <c r="S1679" s="2"/>
      <c r="T1679" s="2"/>
      <c r="U1679" s="2"/>
      <c r="V1679" s="2"/>
      <c r="W1679" s="2"/>
      <c r="X1679" s="2"/>
      <c r="Y1679" s="2"/>
      <c r="Z1679" s="2"/>
      <c r="AA1679" s="2"/>
      <c r="AB1679" s="2"/>
      <c r="AC1679" s="2"/>
      <c r="AD1679" s="2"/>
      <c r="AE1679" s="2"/>
      <c r="AF1679" s="2"/>
      <c r="AG1679" s="2"/>
      <c r="AH1679" s="2"/>
      <c r="AI1679" s="2"/>
    </row>
    <row r="1680" spans="1:35" x14ac:dyDescent="0.15">
      <c r="A1680" t="s">
        <v>1715</v>
      </c>
      <c r="B1680" s="2"/>
      <c r="C1680" s="2"/>
      <c r="D1680" s="2"/>
      <c r="E1680" s="2"/>
      <c r="F1680" s="2"/>
      <c r="G1680" s="2"/>
      <c r="H1680" s="2"/>
      <c r="I1680" s="2"/>
      <c r="J1680" s="2"/>
      <c r="K1680" s="2"/>
      <c r="L1680" s="2"/>
      <c r="M1680" s="2"/>
      <c r="N1680" s="2"/>
      <c r="O1680" s="2"/>
      <c r="P1680" s="2"/>
      <c r="Q1680" s="2"/>
      <c r="R1680" s="2"/>
      <c r="S1680" s="2"/>
      <c r="T1680" s="2"/>
      <c r="U1680" s="2"/>
      <c r="V1680" s="2"/>
      <c r="W1680" s="2"/>
      <c r="X1680" s="2"/>
      <c r="Y1680" s="2"/>
      <c r="Z1680" s="2"/>
      <c r="AA1680" s="2"/>
      <c r="AB1680" s="2"/>
      <c r="AC1680" s="2"/>
      <c r="AD1680" s="2"/>
      <c r="AE1680" s="2"/>
      <c r="AF1680" s="2"/>
      <c r="AG1680" s="2"/>
      <c r="AH1680" s="2"/>
      <c r="AI1680" s="2"/>
    </row>
    <row r="1681" spans="1:35" x14ac:dyDescent="0.15">
      <c r="A1681" t="s">
        <v>1716</v>
      </c>
      <c r="B1681" s="2"/>
      <c r="C1681" s="2"/>
      <c r="D1681" s="2"/>
      <c r="E1681" s="2"/>
      <c r="F1681" s="2"/>
      <c r="G1681" s="2"/>
      <c r="H1681" s="2"/>
      <c r="I1681" s="2"/>
      <c r="J1681" s="2"/>
      <c r="K1681" s="2"/>
      <c r="L1681" s="2"/>
      <c r="M1681" s="2"/>
      <c r="N1681" s="2"/>
      <c r="O1681" s="2"/>
      <c r="P1681" s="2"/>
      <c r="Q1681" s="2"/>
      <c r="R1681" s="2"/>
      <c r="S1681" s="2"/>
      <c r="T1681" s="2"/>
      <c r="U1681" s="2"/>
      <c r="V1681" s="2"/>
      <c r="W1681" s="2"/>
      <c r="X1681" s="2"/>
      <c r="Y1681" s="2"/>
      <c r="Z1681" s="2"/>
      <c r="AA1681" s="2"/>
      <c r="AB1681" s="2"/>
      <c r="AC1681" s="2"/>
      <c r="AD1681" s="2"/>
      <c r="AE1681" s="2"/>
      <c r="AF1681" s="2"/>
      <c r="AG1681" s="2"/>
      <c r="AH1681" s="2"/>
      <c r="AI1681" s="2"/>
    </row>
    <row r="1682" spans="1:35" x14ac:dyDescent="0.15">
      <c r="A1682" t="s">
        <v>1717</v>
      </c>
      <c r="B1682" s="2"/>
      <c r="C1682" s="2"/>
      <c r="D1682" s="2"/>
      <c r="E1682" s="2"/>
      <c r="F1682" s="2"/>
      <c r="G1682" s="2"/>
      <c r="H1682" s="2"/>
      <c r="I1682" s="2"/>
      <c r="J1682" s="2"/>
      <c r="K1682" s="2"/>
      <c r="L1682" s="2"/>
      <c r="M1682" s="2"/>
      <c r="N1682" s="2"/>
      <c r="O1682" s="2"/>
      <c r="P1682" s="2"/>
      <c r="Q1682" s="2"/>
      <c r="R1682" s="2"/>
      <c r="S1682" s="2"/>
      <c r="T1682" s="2"/>
      <c r="U1682" s="2"/>
      <c r="V1682" s="2"/>
      <c r="W1682" s="2"/>
      <c r="X1682" s="2"/>
      <c r="Y1682" s="2"/>
      <c r="Z1682" s="2"/>
      <c r="AA1682" s="2"/>
      <c r="AB1682" s="2"/>
      <c r="AC1682" s="2"/>
      <c r="AD1682" s="2"/>
      <c r="AE1682" s="2"/>
      <c r="AF1682" s="2"/>
      <c r="AG1682" s="2"/>
      <c r="AH1682" s="2"/>
      <c r="AI1682" s="2"/>
    </row>
    <row r="1683" spans="1:35" x14ac:dyDescent="0.15">
      <c r="A1683" t="s">
        <v>1718</v>
      </c>
      <c r="B1683" s="2"/>
      <c r="C1683" s="2"/>
      <c r="D1683" s="2"/>
      <c r="E1683" s="2"/>
      <c r="F1683" s="2"/>
      <c r="G1683" s="2"/>
      <c r="H1683" s="2"/>
      <c r="I1683" s="2"/>
      <c r="J1683" s="2"/>
      <c r="K1683" s="2"/>
      <c r="L1683" s="2"/>
      <c r="M1683" s="2"/>
      <c r="N1683" s="2"/>
      <c r="O1683" s="2"/>
      <c r="P1683" s="2"/>
      <c r="Q1683" s="2"/>
      <c r="R1683" s="2"/>
      <c r="S1683" s="2"/>
      <c r="T1683" s="2"/>
      <c r="U1683" s="2"/>
      <c r="V1683" s="2"/>
      <c r="W1683" s="2"/>
      <c r="X1683" s="2"/>
      <c r="Y1683" s="2"/>
      <c r="Z1683" s="2"/>
      <c r="AA1683" s="2"/>
      <c r="AB1683" s="2"/>
      <c r="AC1683" s="2"/>
      <c r="AD1683" s="2"/>
      <c r="AE1683" s="2"/>
      <c r="AF1683" s="2"/>
      <c r="AG1683" s="2"/>
      <c r="AH1683" s="2"/>
      <c r="AI1683" s="2"/>
    </row>
    <row r="1684" spans="1:35" x14ac:dyDescent="0.15">
      <c r="A1684" t="s">
        <v>1719</v>
      </c>
      <c r="B1684" s="2"/>
      <c r="C1684" s="2"/>
      <c r="D1684" s="2"/>
      <c r="E1684" s="2"/>
      <c r="F1684" s="2"/>
      <c r="G1684" s="2"/>
      <c r="H1684" s="2"/>
      <c r="I1684" s="2"/>
      <c r="J1684" s="2"/>
      <c r="K1684" s="2"/>
      <c r="L1684" s="2"/>
      <c r="M1684" s="2"/>
      <c r="N1684" s="2"/>
      <c r="O1684" s="2"/>
      <c r="P1684" s="2"/>
      <c r="Q1684" s="2"/>
      <c r="R1684" s="2"/>
      <c r="S1684" s="2"/>
      <c r="T1684" s="2"/>
      <c r="U1684" s="2"/>
      <c r="V1684" s="2"/>
      <c r="W1684" s="2"/>
      <c r="X1684" s="2"/>
      <c r="Y1684" s="2"/>
      <c r="Z1684" s="2"/>
      <c r="AA1684" s="2"/>
      <c r="AB1684" s="2"/>
      <c r="AC1684" s="2"/>
      <c r="AD1684" s="2"/>
      <c r="AE1684" s="2"/>
      <c r="AF1684" s="2"/>
      <c r="AG1684" s="2"/>
      <c r="AH1684" s="2"/>
      <c r="AI1684" s="2"/>
    </row>
    <row r="1685" spans="1:35" x14ac:dyDescent="0.15">
      <c r="A1685" t="s">
        <v>1720</v>
      </c>
      <c r="B1685" s="2"/>
      <c r="C1685" s="2"/>
      <c r="D1685" s="2"/>
      <c r="E1685" s="2"/>
      <c r="F1685" s="2"/>
      <c r="G1685" s="2"/>
      <c r="H1685" s="2"/>
      <c r="I1685" s="2"/>
      <c r="J1685" s="2"/>
      <c r="K1685" s="2"/>
      <c r="L1685" s="2"/>
      <c r="M1685" s="2"/>
      <c r="N1685" s="2"/>
      <c r="O1685" s="2"/>
      <c r="P1685" s="2"/>
      <c r="Q1685" s="2"/>
      <c r="R1685" s="2"/>
      <c r="S1685" s="2"/>
      <c r="T1685" s="2"/>
      <c r="U1685" s="2"/>
      <c r="V1685" s="2"/>
      <c r="W1685" s="2"/>
      <c r="X1685" s="2"/>
      <c r="Y1685" s="2"/>
      <c r="Z1685" s="2"/>
      <c r="AA1685" s="2"/>
      <c r="AB1685" s="2"/>
      <c r="AC1685" s="2"/>
      <c r="AD1685" s="2"/>
      <c r="AE1685" s="2"/>
      <c r="AF1685" s="2"/>
      <c r="AG1685" s="2"/>
      <c r="AH1685" s="2"/>
      <c r="AI1685" s="2"/>
    </row>
    <row r="1686" spans="1:35" x14ac:dyDescent="0.15">
      <c r="A1686" t="s">
        <v>1721</v>
      </c>
      <c r="B1686" s="2"/>
      <c r="C1686" s="2"/>
      <c r="D1686" s="2"/>
      <c r="E1686" s="2"/>
      <c r="F1686" s="2"/>
      <c r="G1686" s="2"/>
      <c r="H1686" s="2"/>
      <c r="I1686" s="2"/>
      <c r="J1686" s="2"/>
      <c r="K1686" s="2"/>
      <c r="L1686" s="2"/>
      <c r="M1686" s="2"/>
      <c r="N1686" s="2"/>
      <c r="O1686" s="2"/>
      <c r="P1686" s="2"/>
      <c r="Q1686" s="2"/>
      <c r="R1686" s="2"/>
      <c r="S1686" s="2"/>
      <c r="T1686" s="2"/>
      <c r="U1686" s="2"/>
      <c r="V1686" s="2"/>
      <c r="W1686" s="2"/>
      <c r="X1686" s="2"/>
      <c r="Y1686" s="2"/>
      <c r="Z1686" s="2"/>
      <c r="AA1686" s="2"/>
      <c r="AB1686" s="2"/>
      <c r="AC1686" s="2"/>
      <c r="AD1686" s="2"/>
      <c r="AE1686" s="2"/>
      <c r="AF1686" s="2"/>
      <c r="AG1686" s="2"/>
      <c r="AH1686" s="2"/>
      <c r="AI1686" s="2"/>
    </row>
    <row r="1687" spans="1:35" x14ac:dyDescent="0.15">
      <c r="A1687" t="s">
        <v>1722</v>
      </c>
      <c r="B1687" s="2"/>
      <c r="C1687" s="2"/>
      <c r="D1687" s="2"/>
      <c r="E1687" s="2"/>
      <c r="F1687" s="2"/>
      <c r="G1687" s="2"/>
      <c r="H1687" s="2"/>
      <c r="I1687" s="2"/>
      <c r="J1687" s="2"/>
      <c r="K1687" s="2"/>
      <c r="L1687" s="2"/>
      <c r="M1687" s="2"/>
      <c r="N1687" s="2"/>
      <c r="O1687" s="2"/>
      <c r="P1687" s="2"/>
      <c r="Q1687" s="2"/>
      <c r="R1687" s="2"/>
      <c r="S1687" s="2"/>
      <c r="T1687" s="2"/>
      <c r="U1687" s="2"/>
      <c r="V1687" s="2"/>
      <c r="W1687" s="2"/>
      <c r="X1687" s="2"/>
      <c r="Y1687" s="2"/>
      <c r="Z1687" s="2"/>
      <c r="AA1687" s="2"/>
      <c r="AB1687" s="2"/>
      <c r="AC1687" s="2"/>
      <c r="AD1687" s="2"/>
      <c r="AE1687" s="2"/>
      <c r="AF1687" s="2"/>
      <c r="AG1687" s="2"/>
      <c r="AH1687" s="2"/>
      <c r="AI1687" s="2"/>
    </row>
    <row r="1688" spans="1:35" x14ac:dyDescent="0.15">
      <c r="A1688" t="s">
        <v>1723</v>
      </c>
      <c r="B1688" s="2"/>
      <c r="C1688" s="2"/>
      <c r="D1688" s="2"/>
      <c r="E1688" s="2"/>
      <c r="F1688" s="2"/>
      <c r="G1688" s="2"/>
      <c r="H1688" s="2"/>
      <c r="I1688" s="2"/>
      <c r="J1688" s="2"/>
      <c r="K1688" s="2"/>
      <c r="L1688" s="2"/>
      <c r="M1688" s="2"/>
      <c r="N1688" s="2"/>
      <c r="O1688" s="2"/>
      <c r="P1688" s="2"/>
      <c r="Q1688" s="2"/>
      <c r="R1688" s="2"/>
      <c r="S1688" s="2"/>
      <c r="T1688" s="2"/>
      <c r="U1688" s="2"/>
      <c r="V1688" s="2"/>
      <c r="W1688" s="2"/>
      <c r="X1688" s="2"/>
      <c r="Y1688" s="2"/>
      <c r="Z1688" s="2"/>
      <c r="AA1688" s="2"/>
      <c r="AB1688" s="2"/>
      <c r="AC1688" s="2"/>
      <c r="AD1688" s="2"/>
      <c r="AE1688" s="2"/>
      <c r="AF1688" s="2"/>
      <c r="AG1688" s="2"/>
      <c r="AH1688" s="2"/>
      <c r="AI1688" s="2"/>
    </row>
    <row r="1689" spans="1:35" x14ac:dyDescent="0.15">
      <c r="A1689" t="s">
        <v>1724</v>
      </c>
      <c r="B1689" s="2"/>
      <c r="C1689" s="2"/>
      <c r="D1689" s="2"/>
      <c r="E1689" s="2"/>
      <c r="F1689" s="2"/>
      <c r="G1689" s="2"/>
      <c r="H1689" s="2"/>
      <c r="I1689" s="2"/>
      <c r="J1689" s="2"/>
      <c r="K1689" s="2"/>
      <c r="L1689" s="2"/>
      <c r="M1689" s="2"/>
      <c r="N1689" s="2"/>
      <c r="O1689" s="2"/>
      <c r="P1689" s="2"/>
      <c r="Q1689" s="2"/>
      <c r="R1689" s="2"/>
      <c r="S1689" s="2"/>
      <c r="T1689" s="2"/>
      <c r="U1689" s="2"/>
      <c r="V1689" s="2"/>
      <c r="W1689" s="2"/>
      <c r="X1689" s="2"/>
      <c r="Y1689" s="2"/>
      <c r="Z1689" s="2"/>
      <c r="AA1689" s="2"/>
      <c r="AB1689" s="2"/>
      <c r="AC1689" s="2"/>
      <c r="AD1689" s="2"/>
      <c r="AE1689" s="2"/>
      <c r="AF1689" s="2"/>
      <c r="AG1689" s="2"/>
      <c r="AH1689" s="2"/>
      <c r="AI1689" s="2"/>
    </row>
    <row r="1690" spans="1:35" x14ac:dyDescent="0.15">
      <c r="A1690" t="s">
        <v>1725</v>
      </c>
      <c r="B1690" s="2"/>
      <c r="C1690" s="2"/>
      <c r="D1690" s="2"/>
      <c r="E1690" s="2"/>
      <c r="F1690" s="2"/>
      <c r="G1690" s="2"/>
      <c r="H1690" s="2"/>
      <c r="I1690" s="2"/>
      <c r="J1690" s="2"/>
      <c r="K1690" s="2"/>
      <c r="L1690" s="2"/>
      <c r="M1690" s="2"/>
      <c r="N1690" s="2"/>
      <c r="O1690" s="2"/>
      <c r="P1690" s="2"/>
      <c r="Q1690" s="2"/>
      <c r="R1690" s="2"/>
      <c r="S1690" s="2"/>
      <c r="T1690" s="2"/>
      <c r="U1690" s="2"/>
      <c r="V1690" s="2"/>
      <c r="W1690" s="2"/>
      <c r="X1690" s="2"/>
      <c r="Y1690" s="2"/>
      <c r="Z1690" s="2"/>
      <c r="AA1690" s="2"/>
      <c r="AB1690" s="2"/>
      <c r="AC1690" s="2"/>
      <c r="AD1690" s="2"/>
      <c r="AE1690" s="2"/>
      <c r="AF1690" s="2"/>
      <c r="AG1690" s="2"/>
      <c r="AH1690" s="2"/>
      <c r="AI1690" s="2"/>
    </row>
    <row r="1691" spans="1:35" x14ac:dyDescent="0.15">
      <c r="A1691" t="s">
        <v>1726</v>
      </c>
      <c r="B1691" s="2"/>
      <c r="C1691" s="2"/>
      <c r="D1691" s="2"/>
      <c r="E1691" s="2"/>
      <c r="F1691" s="2"/>
      <c r="G1691" s="2"/>
      <c r="H1691" s="2"/>
      <c r="I1691" s="2"/>
      <c r="J1691" s="2"/>
      <c r="K1691" s="2"/>
      <c r="L1691" s="2"/>
      <c r="M1691" s="2"/>
      <c r="N1691" s="2"/>
      <c r="O1691" s="2"/>
      <c r="P1691" s="2"/>
      <c r="Q1691" s="2"/>
      <c r="R1691" s="2"/>
      <c r="S1691" s="2"/>
      <c r="T1691" s="2"/>
      <c r="U1691" s="2"/>
      <c r="V1691" s="2"/>
      <c r="W1691" s="2"/>
      <c r="X1691" s="2"/>
      <c r="Y1691" s="2"/>
      <c r="Z1691" s="2"/>
      <c r="AA1691" s="2"/>
      <c r="AB1691" s="2"/>
      <c r="AC1691" s="2"/>
      <c r="AD1691" s="2"/>
      <c r="AE1691" s="2"/>
      <c r="AF1691" s="2"/>
      <c r="AG1691" s="2"/>
      <c r="AH1691" s="2"/>
      <c r="AI1691" s="2"/>
    </row>
    <row r="1692" spans="1:35" x14ac:dyDescent="0.15">
      <c r="A1692" t="s">
        <v>1727</v>
      </c>
      <c r="B1692" s="2"/>
      <c r="C1692" s="2"/>
      <c r="D1692" s="2"/>
      <c r="E1692" s="2"/>
      <c r="F1692" s="2"/>
      <c r="G1692" s="2"/>
      <c r="H1692" s="2"/>
      <c r="I1692" s="2"/>
      <c r="J1692" s="2"/>
      <c r="K1692" s="2"/>
      <c r="L1692" s="2"/>
      <c r="M1692" s="2"/>
      <c r="N1692" s="2"/>
      <c r="O1692" s="2"/>
      <c r="P1692" s="2"/>
      <c r="Q1692" s="2"/>
      <c r="R1692" s="2"/>
      <c r="S1692" s="2"/>
      <c r="T1692" s="2"/>
      <c r="U1692" s="2"/>
      <c r="V1692" s="2"/>
      <c r="W1692" s="2"/>
      <c r="X1692" s="2"/>
      <c r="Y1692" s="2"/>
      <c r="Z1692" s="2"/>
      <c r="AA1692" s="2"/>
      <c r="AB1692" s="2"/>
      <c r="AC1692" s="2"/>
      <c r="AD1692" s="2"/>
      <c r="AE1692" s="2"/>
      <c r="AF1692" s="2"/>
      <c r="AG1692" s="2"/>
      <c r="AH1692" s="2"/>
      <c r="AI1692" s="2"/>
    </row>
    <row r="1693" spans="1:35" x14ac:dyDescent="0.15">
      <c r="A1693" t="s">
        <v>1728</v>
      </c>
      <c r="B1693" s="2"/>
      <c r="C1693" s="2"/>
      <c r="D1693" s="2"/>
      <c r="E1693" s="2"/>
      <c r="F1693" s="2"/>
      <c r="G1693" s="2"/>
      <c r="H1693" s="2"/>
      <c r="I1693" s="2"/>
      <c r="J1693" s="2"/>
      <c r="K1693" s="2"/>
      <c r="L1693" s="2"/>
      <c r="M1693" s="2"/>
      <c r="N1693" s="2"/>
      <c r="O1693" s="2"/>
      <c r="P1693" s="2"/>
      <c r="Q1693" s="2"/>
      <c r="R1693" s="2"/>
      <c r="S1693" s="2"/>
      <c r="T1693" s="2"/>
      <c r="U1693" s="2"/>
      <c r="V1693" s="2"/>
      <c r="W1693" s="2"/>
      <c r="X1693" s="2"/>
      <c r="Y1693" s="2"/>
      <c r="Z1693" s="2"/>
      <c r="AA1693" s="2"/>
      <c r="AB1693" s="2"/>
      <c r="AC1693" s="2"/>
      <c r="AD1693" s="2"/>
      <c r="AE1693" s="2"/>
      <c r="AF1693" s="2"/>
      <c r="AG1693" s="2"/>
      <c r="AH1693" s="2"/>
      <c r="AI1693" s="2"/>
    </row>
    <row r="1694" spans="1:35" x14ac:dyDescent="0.15">
      <c r="A1694" t="s">
        <v>1729</v>
      </c>
      <c r="B1694" s="2"/>
      <c r="C1694" s="2"/>
      <c r="D1694" s="2"/>
      <c r="E1694" s="2"/>
      <c r="F1694" s="2"/>
      <c r="G1694" s="2"/>
      <c r="H1694" s="2"/>
      <c r="I1694" s="2"/>
      <c r="J1694" s="2"/>
      <c r="K1694" s="2"/>
      <c r="L1694" s="2"/>
      <c r="M1694" s="2"/>
      <c r="N1694" s="2"/>
      <c r="O1694" s="2"/>
      <c r="P1694" s="2"/>
      <c r="Q1694" s="2"/>
      <c r="R1694" s="2"/>
      <c r="S1694" s="2"/>
      <c r="T1694" s="2"/>
      <c r="U1694" s="2"/>
      <c r="V1694" s="2"/>
      <c r="W1694" s="2"/>
      <c r="X1694" s="2"/>
      <c r="Y1694" s="2"/>
      <c r="Z1694" s="2"/>
      <c r="AA1694" s="2"/>
      <c r="AB1694" s="2"/>
      <c r="AC1694" s="2"/>
      <c r="AD1694" s="2"/>
      <c r="AE1694" s="2"/>
      <c r="AF1694" s="2"/>
      <c r="AG1694" s="2"/>
      <c r="AH1694" s="2"/>
      <c r="AI1694" s="2"/>
    </row>
    <row r="1695" spans="1:35" x14ac:dyDescent="0.15">
      <c r="A1695" t="s">
        <v>1730</v>
      </c>
      <c r="B1695" s="2"/>
      <c r="C1695" s="2"/>
      <c r="D1695" s="2"/>
      <c r="E1695" s="2"/>
      <c r="F1695" s="2"/>
      <c r="G1695" s="2"/>
      <c r="H1695" s="2"/>
      <c r="I1695" s="2"/>
      <c r="J1695" s="2"/>
      <c r="K1695" s="2"/>
      <c r="L1695" s="2"/>
      <c r="M1695" s="2"/>
      <c r="N1695" s="2"/>
      <c r="O1695" s="2"/>
      <c r="P1695" s="2"/>
      <c r="Q1695" s="2"/>
      <c r="R1695" s="2"/>
      <c r="S1695" s="2"/>
      <c r="T1695" s="2"/>
      <c r="U1695" s="2"/>
      <c r="V1695" s="2"/>
      <c r="W1695" s="2"/>
      <c r="X1695" s="2"/>
      <c r="Y1695" s="2"/>
      <c r="Z1695" s="2"/>
      <c r="AA1695" s="2"/>
      <c r="AB1695" s="2"/>
      <c r="AC1695" s="2"/>
      <c r="AD1695" s="2"/>
      <c r="AE1695" s="2"/>
      <c r="AF1695" s="2"/>
      <c r="AG1695" s="2"/>
      <c r="AH1695" s="2"/>
      <c r="AI1695" s="2"/>
    </row>
    <row r="1696" spans="1:35" x14ac:dyDescent="0.15">
      <c r="A1696" t="s">
        <v>1731</v>
      </c>
      <c r="B1696" s="2"/>
      <c r="C1696" s="2"/>
      <c r="D1696" s="2"/>
      <c r="E1696" s="2"/>
      <c r="F1696" s="2"/>
      <c r="G1696" s="2"/>
      <c r="H1696" s="2"/>
      <c r="I1696" s="2"/>
      <c r="J1696" s="2"/>
      <c r="K1696" s="2"/>
      <c r="L1696" s="2"/>
      <c r="M1696" s="2"/>
      <c r="N1696" s="2"/>
      <c r="O1696" s="2"/>
      <c r="P1696" s="2"/>
      <c r="Q1696" s="2"/>
      <c r="R1696" s="2"/>
      <c r="S1696" s="2"/>
      <c r="T1696" s="2"/>
      <c r="U1696" s="2"/>
      <c r="V1696" s="2"/>
      <c r="W1696" s="2"/>
      <c r="X1696" s="2"/>
      <c r="Y1696" s="2"/>
      <c r="Z1696" s="2"/>
      <c r="AA1696" s="2"/>
      <c r="AB1696" s="2"/>
      <c r="AC1696" s="2"/>
      <c r="AD1696" s="2"/>
      <c r="AE1696" s="2"/>
      <c r="AF1696" s="2"/>
      <c r="AG1696" s="2"/>
      <c r="AH1696" s="2"/>
      <c r="AI1696" s="2"/>
    </row>
    <row r="1697" spans="1:35" x14ac:dyDescent="0.15">
      <c r="A1697" t="s">
        <v>1732</v>
      </c>
      <c r="B1697" s="2"/>
      <c r="C1697" s="2"/>
      <c r="D1697" s="2"/>
      <c r="E1697" s="2"/>
      <c r="F1697" s="2"/>
      <c r="G1697" s="2"/>
      <c r="H1697" s="2"/>
      <c r="I1697" s="2"/>
      <c r="J1697" s="2"/>
      <c r="K1697" s="2"/>
      <c r="L1697" s="2"/>
      <c r="M1697" s="2"/>
      <c r="N1697" s="2"/>
      <c r="O1697" s="2"/>
      <c r="P1697" s="2"/>
      <c r="Q1697" s="2"/>
      <c r="R1697" s="2"/>
      <c r="S1697" s="2"/>
      <c r="T1697" s="2"/>
      <c r="U1697" s="2"/>
      <c r="V1697" s="2"/>
      <c r="W1697" s="2"/>
      <c r="X1697" s="2"/>
      <c r="Y1697" s="2"/>
      <c r="Z1697" s="2"/>
      <c r="AA1697" s="2"/>
      <c r="AB1697" s="2"/>
      <c r="AC1697" s="2"/>
      <c r="AD1697" s="2"/>
      <c r="AE1697" s="2"/>
      <c r="AF1697" s="2"/>
      <c r="AG1697" s="2"/>
      <c r="AH1697" s="2"/>
      <c r="AI1697" s="2"/>
    </row>
    <row r="1698" spans="1:35" x14ac:dyDescent="0.15">
      <c r="A1698" t="s">
        <v>1733</v>
      </c>
      <c r="B1698" s="2"/>
      <c r="C1698" s="2"/>
      <c r="D1698" s="2"/>
      <c r="E1698" s="2"/>
      <c r="F1698" s="2"/>
      <c r="G1698" s="2"/>
      <c r="H1698" s="2"/>
      <c r="I1698" s="2"/>
      <c r="J1698" s="2"/>
      <c r="K1698" s="2"/>
      <c r="L1698" s="2"/>
      <c r="M1698" s="2"/>
      <c r="N1698" s="2"/>
      <c r="O1698" s="2"/>
      <c r="P1698" s="2"/>
      <c r="Q1698" s="2"/>
      <c r="R1698" s="2"/>
      <c r="S1698" s="2"/>
      <c r="T1698" s="2"/>
      <c r="U1698" s="2"/>
      <c r="V1698" s="2"/>
      <c r="W1698" s="2"/>
      <c r="X1698" s="2"/>
      <c r="Y1698" s="2"/>
      <c r="Z1698" s="2"/>
      <c r="AA1698" s="2"/>
      <c r="AB1698" s="2"/>
      <c r="AC1698" s="2"/>
      <c r="AD1698" s="2"/>
      <c r="AE1698" s="2"/>
      <c r="AF1698" s="2"/>
      <c r="AG1698" s="2"/>
      <c r="AH1698" s="2"/>
      <c r="AI1698" s="2"/>
    </row>
    <row r="1699" spans="1:35" x14ac:dyDescent="0.15">
      <c r="A1699" t="s">
        <v>1734</v>
      </c>
      <c r="B1699" s="2"/>
      <c r="C1699" s="2"/>
      <c r="D1699" s="2"/>
      <c r="E1699" s="2"/>
      <c r="F1699" s="2"/>
      <c r="G1699" s="2"/>
      <c r="H1699" s="2"/>
      <c r="I1699" s="2"/>
      <c r="J1699" s="2"/>
      <c r="K1699" s="2"/>
      <c r="L1699" s="2"/>
      <c r="M1699" s="2"/>
      <c r="N1699" s="2"/>
      <c r="O1699" s="2"/>
      <c r="P1699" s="2"/>
      <c r="Q1699" s="2"/>
      <c r="R1699" s="2"/>
      <c r="S1699" s="2"/>
      <c r="T1699" s="2"/>
      <c r="U1699" s="2"/>
      <c r="V1699" s="2"/>
      <c r="W1699" s="2"/>
      <c r="X1699" s="2"/>
      <c r="Y1699" s="2"/>
      <c r="Z1699" s="2"/>
      <c r="AA1699" s="2"/>
      <c r="AB1699" s="2"/>
      <c r="AC1699" s="2"/>
      <c r="AD1699" s="2"/>
      <c r="AE1699" s="2"/>
      <c r="AF1699" s="2"/>
      <c r="AG1699" s="2"/>
      <c r="AH1699" s="2"/>
      <c r="AI1699" s="2"/>
    </row>
    <row r="1700" spans="1:35" x14ac:dyDescent="0.15">
      <c r="A1700" t="s">
        <v>1735</v>
      </c>
      <c r="B1700" s="2"/>
      <c r="C1700" s="2"/>
      <c r="D1700" s="2"/>
      <c r="E1700" s="2"/>
      <c r="F1700" s="2"/>
      <c r="G1700" s="2"/>
      <c r="H1700" s="2"/>
      <c r="I1700" s="2"/>
      <c r="J1700" s="2"/>
      <c r="K1700" s="2"/>
      <c r="L1700" s="2"/>
      <c r="M1700" s="2"/>
      <c r="N1700" s="2"/>
      <c r="O1700" s="2"/>
      <c r="P1700" s="2"/>
      <c r="Q1700" s="2"/>
      <c r="R1700" s="2"/>
      <c r="S1700" s="2"/>
      <c r="T1700" s="2"/>
      <c r="U1700" s="2"/>
      <c r="V1700" s="2"/>
      <c r="W1700" s="2"/>
      <c r="X1700" s="2"/>
      <c r="Y1700" s="2"/>
      <c r="Z1700" s="2"/>
      <c r="AA1700" s="2"/>
      <c r="AB1700" s="2"/>
      <c r="AC1700" s="2"/>
      <c r="AD1700" s="2"/>
      <c r="AE1700" s="2"/>
      <c r="AF1700" s="2"/>
      <c r="AG1700" s="2"/>
      <c r="AH1700" s="2"/>
      <c r="AI1700" s="2"/>
    </row>
    <row r="1701" spans="1:35" x14ac:dyDescent="0.15">
      <c r="A1701" t="s">
        <v>1736</v>
      </c>
      <c r="B1701" s="2"/>
      <c r="C1701" s="2"/>
      <c r="D1701" s="2"/>
      <c r="E1701" s="2"/>
      <c r="F1701" s="2"/>
      <c r="G1701" s="2"/>
      <c r="H1701" s="2"/>
      <c r="I1701" s="2"/>
      <c r="J1701" s="2"/>
      <c r="K1701" s="2"/>
      <c r="L1701" s="2"/>
      <c r="M1701" s="2"/>
      <c r="N1701" s="2"/>
      <c r="O1701" s="2"/>
      <c r="P1701" s="2"/>
      <c r="Q1701" s="2"/>
      <c r="R1701" s="2"/>
      <c r="S1701" s="2"/>
      <c r="T1701" s="2"/>
      <c r="U1701" s="2"/>
      <c r="V1701" s="2"/>
      <c r="W1701" s="2"/>
      <c r="X1701" s="2"/>
      <c r="Y1701" s="2"/>
      <c r="Z1701" s="2"/>
      <c r="AA1701" s="2"/>
      <c r="AB1701" s="2"/>
      <c r="AC1701" s="2"/>
      <c r="AD1701" s="2"/>
      <c r="AE1701" s="2"/>
      <c r="AF1701" s="2"/>
      <c r="AG1701" s="2"/>
      <c r="AH1701" s="2"/>
      <c r="AI1701" s="2"/>
    </row>
    <row r="1702" spans="1:35" x14ac:dyDescent="0.15">
      <c r="A1702" t="s">
        <v>1737</v>
      </c>
      <c r="B1702" s="2"/>
      <c r="C1702" s="2"/>
      <c r="D1702" s="2"/>
      <c r="E1702" s="2"/>
      <c r="F1702" s="2"/>
      <c r="G1702" s="2"/>
      <c r="H1702" s="2"/>
      <c r="I1702" s="2"/>
      <c r="J1702" s="2"/>
      <c r="K1702" s="2"/>
      <c r="L1702" s="2"/>
      <c r="M1702" s="2"/>
      <c r="N1702" s="2"/>
      <c r="O1702" s="2"/>
      <c r="P1702" s="2"/>
      <c r="Q1702" s="2"/>
      <c r="R1702" s="2"/>
      <c r="S1702" s="2"/>
      <c r="T1702" s="2"/>
      <c r="U1702" s="2"/>
      <c r="V1702" s="2"/>
      <c r="W1702" s="2"/>
      <c r="X1702" s="2"/>
      <c r="Y1702" s="2"/>
      <c r="Z1702" s="2"/>
      <c r="AA1702" s="2"/>
      <c r="AB1702" s="2"/>
      <c r="AC1702" s="2"/>
      <c r="AD1702" s="2"/>
      <c r="AE1702" s="2"/>
      <c r="AF1702" s="2"/>
      <c r="AG1702" s="2"/>
      <c r="AH1702" s="2"/>
      <c r="AI1702" s="2"/>
    </row>
    <row r="1703" spans="1:35" x14ac:dyDescent="0.15">
      <c r="A1703" t="s">
        <v>1738</v>
      </c>
      <c r="B1703" s="2"/>
      <c r="C1703" s="2"/>
      <c r="D1703" s="2"/>
      <c r="E1703" s="2"/>
      <c r="F1703" s="2"/>
      <c r="G1703" s="2"/>
      <c r="H1703" s="2"/>
      <c r="I1703" s="2"/>
      <c r="J1703" s="2"/>
      <c r="K1703" s="2"/>
      <c r="L1703" s="2"/>
      <c r="M1703" s="2"/>
      <c r="N1703" s="2"/>
      <c r="O1703" s="2"/>
      <c r="P1703" s="2"/>
      <c r="Q1703" s="2"/>
      <c r="R1703" s="2"/>
      <c r="S1703" s="2"/>
      <c r="T1703" s="2"/>
      <c r="U1703" s="2"/>
      <c r="V1703" s="2"/>
      <c r="W1703" s="2"/>
      <c r="X1703" s="2"/>
      <c r="Y1703" s="2"/>
      <c r="Z1703" s="2"/>
      <c r="AA1703" s="2"/>
      <c r="AB1703" s="2"/>
      <c r="AC1703" s="2"/>
      <c r="AD1703" s="2"/>
      <c r="AE1703" s="2"/>
      <c r="AF1703" s="2"/>
      <c r="AG1703" s="2"/>
      <c r="AH1703" s="2"/>
      <c r="AI1703" s="2"/>
    </row>
    <row r="1704" spans="1:35" x14ac:dyDescent="0.15">
      <c r="A1704" t="s">
        <v>1739</v>
      </c>
      <c r="B1704" s="2"/>
      <c r="C1704" s="2"/>
      <c r="D1704" s="2"/>
      <c r="E1704" s="2"/>
      <c r="F1704" s="2"/>
      <c r="G1704" s="2"/>
      <c r="H1704" s="2"/>
      <c r="I1704" s="2"/>
      <c r="J1704" s="2"/>
      <c r="K1704" s="2"/>
      <c r="L1704" s="2"/>
      <c r="M1704" s="2"/>
      <c r="N1704" s="2"/>
      <c r="O1704" s="2"/>
      <c r="P1704" s="2"/>
      <c r="Q1704" s="2"/>
      <c r="R1704" s="2"/>
      <c r="S1704" s="2"/>
      <c r="T1704" s="2"/>
      <c r="U1704" s="2"/>
      <c r="V1704" s="2"/>
      <c r="W1704" s="2"/>
      <c r="X1704" s="2"/>
      <c r="Y1704" s="2"/>
      <c r="Z1704" s="2"/>
      <c r="AA1704" s="2"/>
      <c r="AB1704" s="2"/>
      <c r="AC1704" s="2"/>
      <c r="AD1704" s="2"/>
      <c r="AE1704" s="2"/>
      <c r="AF1704" s="2"/>
      <c r="AG1704" s="2"/>
      <c r="AH1704" s="2"/>
      <c r="AI1704" s="2"/>
    </row>
    <row r="1705" spans="1:35" x14ac:dyDescent="0.15">
      <c r="A1705" t="s">
        <v>1740</v>
      </c>
      <c r="B1705" s="2"/>
      <c r="C1705" s="2"/>
      <c r="D1705" s="2"/>
      <c r="E1705" s="2"/>
      <c r="F1705" s="2"/>
      <c r="G1705" s="2"/>
      <c r="H1705" s="2"/>
      <c r="I1705" s="2"/>
      <c r="J1705" s="2"/>
      <c r="K1705" s="2"/>
      <c r="L1705" s="2"/>
      <c r="M1705" s="2"/>
      <c r="N1705" s="2"/>
      <c r="O1705" s="2"/>
      <c r="P1705" s="2"/>
      <c r="Q1705" s="2"/>
      <c r="R1705" s="2"/>
      <c r="S1705" s="2"/>
      <c r="T1705" s="2"/>
      <c r="U1705" s="2"/>
      <c r="V1705" s="2"/>
      <c r="W1705" s="2"/>
      <c r="X1705" s="2"/>
      <c r="Y1705" s="2"/>
      <c r="Z1705" s="2"/>
      <c r="AA1705" s="2"/>
      <c r="AB1705" s="2"/>
      <c r="AC1705" s="2"/>
      <c r="AD1705" s="2"/>
      <c r="AE1705" s="2"/>
      <c r="AF1705" s="2"/>
      <c r="AG1705" s="2"/>
      <c r="AH1705" s="2"/>
      <c r="AI1705" s="2"/>
    </row>
    <row r="1706" spans="1:35" x14ac:dyDescent="0.15">
      <c r="A1706" t="s">
        <v>1741</v>
      </c>
      <c r="B1706" s="2"/>
      <c r="C1706" s="2"/>
      <c r="D1706" s="2"/>
      <c r="E1706" s="2"/>
      <c r="F1706" s="2"/>
      <c r="G1706" s="2"/>
      <c r="H1706" s="2"/>
      <c r="I1706" s="2"/>
      <c r="J1706" s="2"/>
      <c r="K1706" s="2"/>
      <c r="L1706" s="2"/>
      <c r="M1706" s="2"/>
      <c r="N1706" s="2"/>
      <c r="O1706" s="2"/>
      <c r="P1706" s="2"/>
      <c r="Q1706" s="2"/>
      <c r="R1706" s="2"/>
      <c r="S1706" s="2"/>
      <c r="T1706" s="2"/>
      <c r="U1706" s="2"/>
      <c r="V1706" s="2"/>
      <c r="W1706" s="2"/>
      <c r="X1706" s="2"/>
      <c r="Y1706" s="2"/>
      <c r="Z1706" s="2"/>
      <c r="AA1706" s="2"/>
      <c r="AB1706" s="2"/>
      <c r="AC1706" s="2"/>
      <c r="AD1706" s="2"/>
      <c r="AE1706" s="2"/>
      <c r="AF1706" s="2"/>
      <c r="AG1706" s="2"/>
      <c r="AH1706" s="2"/>
      <c r="AI1706" s="2"/>
    </row>
    <row r="1707" spans="1:35" x14ac:dyDescent="0.15">
      <c r="A1707" t="s">
        <v>1742</v>
      </c>
      <c r="B1707" s="2"/>
      <c r="C1707" s="2"/>
      <c r="D1707" s="2"/>
      <c r="E1707" s="2"/>
      <c r="F1707" s="2"/>
      <c r="G1707" s="2"/>
      <c r="H1707" s="2"/>
      <c r="I1707" s="2"/>
      <c r="J1707" s="2"/>
      <c r="K1707" s="2"/>
      <c r="L1707" s="2"/>
      <c r="M1707" s="2"/>
      <c r="N1707" s="2"/>
      <c r="O1707" s="2"/>
      <c r="P1707" s="2"/>
      <c r="Q1707" s="2"/>
      <c r="R1707" s="2"/>
      <c r="S1707" s="2"/>
      <c r="T1707" s="2"/>
      <c r="U1707" s="2"/>
      <c r="V1707" s="2"/>
      <c r="W1707" s="2"/>
      <c r="X1707" s="2"/>
      <c r="Y1707" s="2"/>
      <c r="Z1707" s="2"/>
      <c r="AA1707" s="2"/>
      <c r="AB1707" s="2"/>
      <c r="AC1707" s="2"/>
      <c r="AD1707" s="2"/>
      <c r="AE1707" s="2"/>
      <c r="AF1707" s="2"/>
      <c r="AG1707" s="2"/>
      <c r="AH1707" s="2"/>
      <c r="AI1707" s="2"/>
    </row>
    <row r="1708" spans="1:35" x14ac:dyDescent="0.15">
      <c r="A1708" t="s">
        <v>1743</v>
      </c>
      <c r="B1708" s="2"/>
      <c r="C1708" s="2"/>
      <c r="D1708" s="2"/>
      <c r="E1708" s="2"/>
      <c r="F1708" s="2"/>
      <c r="G1708" s="2"/>
      <c r="H1708" s="2"/>
      <c r="I1708" s="2"/>
      <c r="J1708" s="2"/>
      <c r="K1708" s="2"/>
      <c r="L1708" s="2"/>
      <c r="M1708" s="2"/>
      <c r="N1708" s="2"/>
      <c r="O1708" s="2"/>
      <c r="P1708" s="2"/>
      <c r="Q1708" s="2"/>
      <c r="R1708" s="2"/>
      <c r="S1708" s="2"/>
      <c r="T1708" s="2"/>
      <c r="U1708" s="2"/>
      <c r="V1708" s="2"/>
      <c r="W1708" s="2"/>
      <c r="X1708" s="2"/>
      <c r="Y1708" s="2"/>
      <c r="Z1708" s="2"/>
      <c r="AA1708" s="2"/>
      <c r="AB1708" s="2"/>
      <c r="AC1708" s="2"/>
      <c r="AD1708" s="2"/>
      <c r="AE1708" s="2"/>
      <c r="AF1708" s="2"/>
      <c r="AG1708" s="2"/>
      <c r="AH1708" s="2"/>
      <c r="AI1708" s="2"/>
    </row>
    <row r="1709" spans="1:35" x14ac:dyDescent="0.15">
      <c r="A1709" t="s">
        <v>1744</v>
      </c>
      <c r="B1709" s="2"/>
      <c r="C1709" s="2"/>
      <c r="D1709" s="2"/>
      <c r="E1709" s="2"/>
      <c r="F1709" s="2"/>
      <c r="G1709" s="2"/>
      <c r="H1709" s="2"/>
      <c r="I1709" s="2"/>
      <c r="J1709" s="2"/>
      <c r="K1709" s="2"/>
      <c r="L1709" s="2"/>
      <c r="M1709" s="2"/>
      <c r="N1709" s="2"/>
      <c r="O1709" s="2"/>
      <c r="P1709" s="2"/>
      <c r="Q1709" s="2"/>
      <c r="R1709" s="2"/>
      <c r="S1709" s="2"/>
      <c r="T1709" s="2"/>
      <c r="U1709" s="2"/>
      <c r="V1709" s="2"/>
      <c r="W1709" s="2"/>
      <c r="X1709" s="2"/>
      <c r="Y1709" s="2"/>
      <c r="Z1709" s="2"/>
      <c r="AA1709" s="2"/>
      <c r="AB1709" s="2"/>
      <c r="AC1709" s="2"/>
      <c r="AD1709" s="2"/>
      <c r="AE1709" s="2"/>
      <c r="AF1709" s="2"/>
      <c r="AG1709" s="2"/>
      <c r="AH1709" s="2"/>
      <c r="AI1709" s="2"/>
    </row>
    <row r="1710" spans="1:35" x14ac:dyDescent="0.15">
      <c r="A1710" t="s">
        <v>1745</v>
      </c>
      <c r="B1710" s="2"/>
      <c r="C1710" s="2"/>
      <c r="D1710" s="2"/>
      <c r="E1710" s="2"/>
      <c r="F1710" s="2"/>
      <c r="G1710" s="2"/>
      <c r="H1710" s="2"/>
      <c r="I1710" s="2"/>
      <c r="J1710" s="2"/>
      <c r="K1710" s="2"/>
      <c r="L1710" s="2"/>
      <c r="M1710" s="2"/>
      <c r="N1710" s="2"/>
      <c r="O1710" s="2"/>
      <c r="P1710" s="2"/>
      <c r="Q1710" s="2"/>
      <c r="R1710" s="2"/>
      <c r="S1710" s="2"/>
      <c r="T1710" s="2"/>
      <c r="U1710" s="2"/>
      <c r="V1710" s="2"/>
      <c r="W1710" s="2"/>
      <c r="X1710" s="2"/>
      <c r="Y1710" s="2"/>
      <c r="Z1710" s="2"/>
      <c r="AA1710" s="2"/>
      <c r="AB1710" s="2"/>
      <c r="AC1710" s="2"/>
      <c r="AD1710" s="2"/>
      <c r="AE1710" s="2"/>
      <c r="AF1710" s="2"/>
      <c r="AG1710" s="2"/>
      <c r="AH1710" s="2"/>
      <c r="AI1710" s="2"/>
    </row>
    <row r="1711" spans="1:35" x14ac:dyDescent="0.15">
      <c r="A1711" t="s">
        <v>1746</v>
      </c>
      <c r="B1711" s="2"/>
      <c r="C1711" s="2"/>
      <c r="D1711" s="2"/>
      <c r="E1711" s="2"/>
      <c r="F1711" s="2"/>
      <c r="G1711" s="2"/>
      <c r="H1711" s="2"/>
      <c r="I1711" s="2"/>
      <c r="J1711" s="2"/>
      <c r="K1711" s="2"/>
      <c r="L1711" s="2"/>
      <c r="M1711" s="2"/>
      <c r="N1711" s="2"/>
      <c r="O1711" s="2"/>
      <c r="P1711" s="2"/>
      <c r="Q1711" s="2"/>
      <c r="R1711" s="2"/>
      <c r="S1711" s="2"/>
      <c r="T1711" s="2"/>
      <c r="U1711" s="2"/>
      <c r="V1711" s="2"/>
      <c r="W1711" s="2"/>
      <c r="X1711" s="2"/>
      <c r="Y1711" s="2"/>
      <c r="Z1711" s="2"/>
      <c r="AA1711" s="2"/>
      <c r="AB1711" s="2"/>
      <c r="AC1711" s="2"/>
      <c r="AD1711" s="2"/>
      <c r="AE1711" s="2"/>
      <c r="AF1711" s="2"/>
      <c r="AG1711" s="2"/>
      <c r="AH1711" s="2"/>
      <c r="AI1711" s="2"/>
    </row>
    <row r="1712" spans="1:35" x14ac:dyDescent="0.15">
      <c r="A1712" t="s">
        <v>1747</v>
      </c>
      <c r="B1712" s="2"/>
      <c r="C1712" s="2"/>
      <c r="D1712" s="2"/>
      <c r="E1712" s="2"/>
      <c r="F1712" s="2"/>
      <c r="G1712" s="2"/>
      <c r="H1712" s="2"/>
      <c r="I1712" s="2"/>
      <c r="J1712" s="2"/>
      <c r="K1712" s="2"/>
      <c r="L1712" s="2"/>
      <c r="M1712" s="2"/>
      <c r="N1712" s="2"/>
      <c r="O1712" s="2"/>
      <c r="P1712" s="2"/>
      <c r="Q1712" s="2"/>
      <c r="R1712" s="2"/>
      <c r="S1712" s="2"/>
      <c r="T1712" s="2"/>
      <c r="U1712" s="2"/>
      <c r="V1712" s="2"/>
      <c r="W1712" s="2"/>
      <c r="X1712" s="2"/>
      <c r="Y1712" s="2"/>
      <c r="Z1712" s="2"/>
      <c r="AA1712" s="2"/>
      <c r="AB1712" s="2"/>
      <c r="AC1712" s="2"/>
      <c r="AD1712" s="2"/>
      <c r="AE1712" s="2"/>
      <c r="AF1712" s="2"/>
      <c r="AG1712" s="2"/>
      <c r="AH1712" s="2"/>
      <c r="AI1712" s="2"/>
    </row>
    <row r="1713" spans="1:35" x14ac:dyDescent="0.15">
      <c r="A1713" t="s">
        <v>1748</v>
      </c>
      <c r="B1713" s="2"/>
      <c r="C1713" s="2"/>
      <c r="D1713" s="2"/>
      <c r="E1713" s="2"/>
      <c r="F1713" s="2"/>
      <c r="G1713" s="2"/>
      <c r="H1713" s="2"/>
      <c r="I1713" s="2"/>
      <c r="J1713" s="2"/>
      <c r="K1713" s="2"/>
      <c r="L1713" s="2"/>
      <c r="M1713" s="2"/>
      <c r="N1713" s="2"/>
      <c r="O1713" s="2"/>
      <c r="P1713" s="2"/>
      <c r="Q1713" s="2"/>
      <c r="R1713" s="2"/>
      <c r="S1713" s="2"/>
      <c r="T1713" s="2"/>
      <c r="U1713" s="2"/>
      <c r="V1713" s="2"/>
      <c r="W1713" s="2"/>
      <c r="X1713" s="2"/>
      <c r="Y1713" s="2"/>
      <c r="Z1713" s="2"/>
      <c r="AA1713" s="2"/>
      <c r="AB1713" s="2"/>
      <c r="AC1713" s="2"/>
      <c r="AD1713" s="2"/>
      <c r="AE1713" s="2"/>
      <c r="AF1713" s="2"/>
      <c r="AG1713" s="2"/>
      <c r="AH1713" s="2"/>
      <c r="AI1713" s="2"/>
    </row>
    <row r="1714" spans="1:35" x14ac:dyDescent="0.15">
      <c r="A1714" t="s">
        <v>1749</v>
      </c>
      <c r="B1714" s="2"/>
      <c r="C1714" s="2"/>
      <c r="D1714" s="2"/>
      <c r="E1714" s="2"/>
      <c r="F1714" s="2"/>
      <c r="G1714" s="2"/>
      <c r="H1714" s="2"/>
      <c r="I1714" s="2"/>
      <c r="J1714" s="2"/>
      <c r="K1714" s="2"/>
      <c r="L1714" s="2"/>
      <c r="M1714" s="2"/>
      <c r="N1714" s="2"/>
      <c r="O1714" s="2"/>
      <c r="P1714" s="2"/>
      <c r="Q1714" s="2"/>
      <c r="R1714" s="2"/>
      <c r="S1714" s="2"/>
      <c r="T1714" s="2"/>
      <c r="U1714" s="2"/>
      <c r="V1714" s="2"/>
      <c r="W1714" s="2"/>
      <c r="X1714" s="2"/>
      <c r="Y1714" s="2"/>
      <c r="Z1714" s="2"/>
      <c r="AA1714" s="2"/>
      <c r="AB1714" s="2"/>
      <c r="AC1714" s="2"/>
      <c r="AD1714" s="2"/>
      <c r="AE1714" s="2"/>
      <c r="AF1714" s="2"/>
      <c r="AG1714" s="2"/>
      <c r="AH1714" s="2"/>
      <c r="AI1714" s="2"/>
    </row>
    <row r="1715" spans="1:35" x14ac:dyDescent="0.15">
      <c r="A1715" t="s">
        <v>1750</v>
      </c>
      <c r="B1715" s="2"/>
      <c r="C1715" s="2"/>
      <c r="D1715" s="2"/>
      <c r="E1715" s="2"/>
      <c r="F1715" s="2"/>
      <c r="G1715" s="2"/>
      <c r="H1715" s="2"/>
      <c r="I1715" s="2"/>
      <c r="J1715" s="2"/>
      <c r="K1715" s="2"/>
      <c r="L1715" s="2"/>
      <c r="M1715" s="2"/>
      <c r="N1715" s="2"/>
      <c r="O1715" s="2"/>
      <c r="P1715" s="2"/>
      <c r="Q1715" s="2"/>
      <c r="R1715" s="2"/>
      <c r="S1715" s="2"/>
      <c r="T1715" s="2"/>
      <c r="U1715" s="2"/>
      <c r="V1715" s="2"/>
      <c r="W1715" s="2"/>
      <c r="X1715" s="2"/>
      <c r="Y1715" s="2"/>
      <c r="Z1715" s="2"/>
      <c r="AA1715" s="2"/>
      <c r="AB1715" s="2"/>
      <c r="AC1715" s="2"/>
      <c r="AD1715" s="2"/>
      <c r="AE1715" s="2"/>
      <c r="AF1715" s="2"/>
      <c r="AG1715" s="2"/>
      <c r="AH1715" s="2"/>
      <c r="AI1715" s="2"/>
    </row>
    <row r="1716" spans="1:35" x14ac:dyDescent="0.15">
      <c r="A1716" t="s">
        <v>1751</v>
      </c>
      <c r="B1716" s="2"/>
      <c r="C1716" s="2"/>
      <c r="D1716" s="2"/>
      <c r="E1716" s="2"/>
      <c r="F1716" s="2"/>
      <c r="G1716" s="2"/>
      <c r="H1716" s="2"/>
      <c r="I1716" s="2"/>
      <c r="J1716" s="2"/>
      <c r="K1716" s="2"/>
      <c r="L1716" s="2"/>
      <c r="M1716" s="2"/>
      <c r="N1716" s="2"/>
      <c r="O1716" s="2"/>
      <c r="P1716" s="2"/>
      <c r="Q1716" s="2"/>
      <c r="R1716" s="2"/>
      <c r="S1716" s="2"/>
      <c r="T1716" s="2"/>
      <c r="U1716" s="2"/>
      <c r="V1716" s="2"/>
      <c r="W1716" s="2"/>
      <c r="X1716" s="2"/>
      <c r="Y1716" s="2"/>
      <c r="Z1716" s="2"/>
      <c r="AA1716" s="2"/>
      <c r="AB1716" s="2"/>
      <c r="AC1716" s="2"/>
      <c r="AD1716" s="2"/>
      <c r="AE1716" s="2"/>
      <c r="AF1716" s="2"/>
      <c r="AG1716" s="2"/>
      <c r="AH1716" s="2"/>
      <c r="AI1716" s="2"/>
    </row>
    <row r="1717" spans="1:35" x14ac:dyDescent="0.15">
      <c r="A1717" t="s">
        <v>1752</v>
      </c>
      <c r="B1717" s="2"/>
      <c r="C1717" s="2"/>
      <c r="D1717" s="2"/>
      <c r="E1717" s="2"/>
      <c r="F1717" s="2"/>
      <c r="G1717" s="2"/>
      <c r="H1717" s="2"/>
      <c r="I1717" s="2"/>
      <c r="J1717" s="2"/>
      <c r="K1717" s="2"/>
      <c r="L1717" s="2"/>
      <c r="M1717" s="2"/>
      <c r="N1717" s="2"/>
      <c r="O1717" s="2"/>
      <c r="P1717" s="2"/>
      <c r="Q1717" s="2"/>
      <c r="R1717" s="2"/>
      <c r="S1717" s="2"/>
      <c r="T1717" s="2"/>
      <c r="U1717" s="2"/>
      <c r="V1717" s="2"/>
      <c r="W1717" s="2"/>
      <c r="X1717" s="2"/>
      <c r="Y1717" s="2"/>
      <c r="Z1717" s="2"/>
      <c r="AA1717" s="2"/>
      <c r="AB1717" s="2"/>
      <c r="AC1717" s="2"/>
      <c r="AD1717" s="2"/>
      <c r="AE1717" s="2"/>
      <c r="AF1717" s="2"/>
      <c r="AG1717" s="2"/>
      <c r="AH1717" s="2"/>
      <c r="AI1717" s="2"/>
    </row>
    <row r="1718" spans="1:35" x14ac:dyDescent="0.15">
      <c r="A1718" t="s">
        <v>1753</v>
      </c>
      <c r="B1718" s="2"/>
      <c r="C1718" s="2"/>
      <c r="D1718" s="2"/>
      <c r="E1718" s="2"/>
      <c r="F1718" s="2"/>
      <c r="G1718" s="2"/>
      <c r="H1718" s="2"/>
      <c r="I1718" s="2"/>
      <c r="J1718" s="2"/>
      <c r="K1718" s="2"/>
      <c r="L1718" s="2"/>
      <c r="M1718" s="2"/>
      <c r="N1718" s="2"/>
      <c r="O1718" s="2"/>
      <c r="P1718" s="2"/>
      <c r="Q1718" s="2"/>
      <c r="R1718" s="2"/>
      <c r="S1718" s="2"/>
      <c r="T1718" s="2"/>
      <c r="U1718" s="2"/>
      <c r="V1718" s="2"/>
      <c r="W1718" s="2"/>
      <c r="X1718" s="2"/>
      <c r="Y1718" s="2"/>
      <c r="Z1718" s="2"/>
      <c r="AA1718" s="2"/>
      <c r="AB1718" s="2"/>
      <c r="AC1718" s="2"/>
      <c r="AD1718" s="2"/>
      <c r="AE1718" s="2"/>
      <c r="AF1718" s="2"/>
      <c r="AG1718" s="2"/>
      <c r="AH1718" s="2"/>
      <c r="AI1718" s="2"/>
    </row>
    <row r="1719" spans="1:35" x14ac:dyDescent="0.15">
      <c r="A1719" t="s">
        <v>1754</v>
      </c>
      <c r="B1719" s="2"/>
      <c r="C1719" s="2"/>
      <c r="D1719" s="2"/>
      <c r="E1719" s="2"/>
      <c r="F1719" s="2"/>
      <c r="G1719" s="2"/>
      <c r="H1719" s="2"/>
      <c r="I1719" s="2"/>
      <c r="J1719" s="2"/>
      <c r="K1719" s="2"/>
      <c r="L1719" s="2"/>
      <c r="M1719" s="2"/>
      <c r="N1719" s="2"/>
      <c r="O1719" s="2"/>
      <c r="P1719" s="2"/>
      <c r="Q1719" s="2"/>
      <c r="R1719" s="2"/>
      <c r="S1719" s="2"/>
      <c r="T1719" s="2"/>
      <c r="U1719" s="2"/>
      <c r="V1719" s="2"/>
      <c r="W1719" s="2"/>
      <c r="X1719" s="2"/>
      <c r="Y1719" s="2"/>
      <c r="Z1719" s="2"/>
      <c r="AA1719" s="2"/>
      <c r="AB1719" s="2"/>
      <c r="AC1719" s="2"/>
      <c r="AD1719" s="2"/>
      <c r="AE1719" s="2"/>
      <c r="AF1719" s="2"/>
      <c r="AG1719" s="2"/>
      <c r="AH1719" s="2"/>
      <c r="AI1719" s="2"/>
    </row>
    <row r="1720" spans="1:35" x14ac:dyDescent="0.15">
      <c r="A1720" t="s">
        <v>1755</v>
      </c>
      <c r="B1720" s="2"/>
      <c r="C1720" s="2"/>
      <c r="D1720" s="2"/>
      <c r="E1720" s="2"/>
      <c r="F1720" s="2"/>
      <c r="G1720" s="2"/>
      <c r="H1720" s="2"/>
      <c r="I1720" s="2"/>
      <c r="J1720" s="2"/>
      <c r="K1720" s="2"/>
      <c r="L1720" s="2"/>
      <c r="M1720" s="2"/>
      <c r="N1720" s="2"/>
      <c r="O1720" s="2"/>
      <c r="P1720" s="2"/>
      <c r="Q1720" s="2"/>
      <c r="R1720" s="2"/>
      <c r="S1720" s="2"/>
      <c r="T1720" s="2"/>
      <c r="U1720" s="2"/>
      <c r="V1720" s="2"/>
      <c r="W1720" s="2"/>
      <c r="X1720" s="2"/>
      <c r="Y1720" s="2"/>
      <c r="Z1720" s="2"/>
      <c r="AA1720" s="2"/>
      <c r="AB1720" s="2"/>
      <c r="AC1720" s="2"/>
      <c r="AD1720" s="2"/>
      <c r="AE1720" s="2"/>
      <c r="AF1720" s="2"/>
      <c r="AG1720" s="2"/>
      <c r="AH1720" s="2"/>
      <c r="AI1720" s="2"/>
    </row>
    <row r="1721" spans="1:35" x14ac:dyDescent="0.15">
      <c r="A1721" t="s">
        <v>1756</v>
      </c>
      <c r="B1721" s="2"/>
      <c r="C1721" s="2"/>
      <c r="D1721" s="2"/>
      <c r="E1721" s="2"/>
      <c r="F1721" s="2"/>
      <c r="G1721" s="2"/>
      <c r="H1721" s="2"/>
      <c r="I1721" s="2"/>
      <c r="J1721" s="2"/>
      <c r="K1721" s="2"/>
      <c r="L1721" s="2"/>
      <c r="M1721" s="2"/>
      <c r="N1721" s="2"/>
      <c r="O1721" s="2"/>
      <c r="P1721" s="2"/>
      <c r="Q1721" s="2"/>
      <c r="R1721" s="2"/>
      <c r="S1721" s="2"/>
      <c r="T1721" s="2"/>
      <c r="U1721" s="2"/>
      <c r="V1721" s="2"/>
      <c r="W1721" s="2"/>
      <c r="X1721" s="2"/>
      <c r="Y1721" s="2"/>
      <c r="Z1721" s="2"/>
      <c r="AA1721" s="2"/>
      <c r="AB1721" s="2"/>
      <c r="AC1721" s="2"/>
      <c r="AD1721" s="2"/>
      <c r="AE1721" s="2"/>
      <c r="AF1721" s="2"/>
      <c r="AG1721" s="2"/>
      <c r="AH1721" s="2"/>
      <c r="AI1721" s="2"/>
    </row>
    <row r="1722" spans="1:35" x14ac:dyDescent="0.15">
      <c r="A1722" t="s">
        <v>1757</v>
      </c>
      <c r="B1722" s="2"/>
      <c r="C1722" s="2"/>
      <c r="D1722" s="2"/>
      <c r="E1722" s="2"/>
      <c r="F1722" s="2"/>
      <c r="G1722" s="2"/>
      <c r="H1722" s="2"/>
      <c r="I1722" s="2"/>
      <c r="J1722" s="2"/>
      <c r="K1722" s="2"/>
      <c r="L1722" s="2"/>
      <c r="M1722" s="2"/>
      <c r="N1722" s="2"/>
      <c r="O1722" s="2"/>
      <c r="P1722" s="2"/>
      <c r="Q1722" s="2"/>
      <c r="R1722" s="2"/>
      <c r="S1722" s="2"/>
      <c r="T1722" s="2"/>
      <c r="U1722" s="2"/>
      <c r="V1722" s="2"/>
      <c r="W1722" s="2"/>
      <c r="X1722" s="2"/>
      <c r="Y1722" s="2"/>
      <c r="Z1722" s="2"/>
      <c r="AA1722" s="2"/>
      <c r="AB1722" s="2"/>
      <c r="AC1722" s="2"/>
      <c r="AD1722" s="2"/>
      <c r="AE1722" s="2"/>
      <c r="AF1722" s="2"/>
      <c r="AG1722" s="2"/>
      <c r="AH1722" s="2"/>
      <c r="AI1722" s="2"/>
    </row>
    <row r="1723" spans="1:35" x14ac:dyDescent="0.15">
      <c r="A1723" t="s">
        <v>1758</v>
      </c>
      <c r="B1723" s="2"/>
      <c r="C1723" s="2"/>
      <c r="D1723" s="2"/>
      <c r="E1723" s="2"/>
      <c r="F1723" s="2"/>
      <c r="G1723" s="2"/>
      <c r="H1723" s="2"/>
      <c r="I1723" s="2"/>
      <c r="J1723" s="2"/>
      <c r="K1723" s="2"/>
      <c r="L1723" s="2"/>
      <c r="M1723" s="2"/>
      <c r="N1723" s="2"/>
      <c r="O1723" s="2"/>
      <c r="P1723" s="2"/>
      <c r="Q1723" s="2"/>
      <c r="R1723" s="2"/>
      <c r="S1723" s="2"/>
      <c r="T1723" s="2"/>
      <c r="U1723" s="2"/>
      <c r="V1723" s="2"/>
      <c r="W1723" s="2"/>
      <c r="X1723" s="2"/>
      <c r="Y1723" s="2"/>
      <c r="Z1723" s="2"/>
      <c r="AA1723" s="2"/>
      <c r="AB1723" s="2"/>
      <c r="AC1723" s="2"/>
      <c r="AD1723" s="2"/>
      <c r="AE1723" s="2"/>
      <c r="AF1723" s="2"/>
      <c r="AG1723" s="2"/>
      <c r="AH1723" s="2"/>
      <c r="AI1723" s="2"/>
    </row>
    <row r="1724" spans="1:35" x14ac:dyDescent="0.15">
      <c r="A1724" t="s">
        <v>1759</v>
      </c>
      <c r="B1724" s="2"/>
      <c r="C1724" s="2"/>
      <c r="D1724" s="2"/>
      <c r="E1724" s="2"/>
      <c r="F1724" s="2"/>
      <c r="G1724" s="2"/>
      <c r="H1724" s="2"/>
      <c r="I1724" s="2"/>
      <c r="J1724" s="2"/>
      <c r="K1724" s="2"/>
      <c r="L1724" s="2"/>
      <c r="M1724" s="2"/>
      <c r="N1724" s="2"/>
      <c r="O1724" s="2"/>
      <c r="P1724" s="2"/>
      <c r="Q1724" s="2"/>
      <c r="R1724" s="2"/>
      <c r="S1724" s="2"/>
      <c r="T1724" s="2"/>
      <c r="U1724" s="2"/>
      <c r="V1724" s="2"/>
      <c r="W1724" s="2"/>
      <c r="X1724" s="2"/>
      <c r="Y1724" s="2"/>
      <c r="Z1724" s="2"/>
      <c r="AA1724" s="2"/>
      <c r="AB1724" s="2"/>
      <c r="AC1724" s="2"/>
      <c r="AD1724" s="2"/>
      <c r="AE1724" s="2"/>
      <c r="AF1724" s="2"/>
      <c r="AG1724" s="2"/>
      <c r="AH1724" s="2"/>
      <c r="AI1724" s="2"/>
    </row>
    <row r="1725" spans="1:35" x14ac:dyDescent="0.15">
      <c r="A1725" t="s">
        <v>1760</v>
      </c>
      <c r="B1725" s="2"/>
      <c r="C1725" s="2"/>
      <c r="D1725" s="2"/>
      <c r="E1725" s="2"/>
      <c r="F1725" s="2"/>
      <c r="G1725" s="2"/>
      <c r="H1725" s="2"/>
      <c r="I1725" s="2"/>
      <c r="J1725" s="2"/>
      <c r="K1725" s="2"/>
      <c r="L1725" s="2"/>
      <c r="M1725" s="2"/>
      <c r="N1725" s="2"/>
      <c r="O1725" s="2"/>
      <c r="P1725" s="2"/>
      <c r="Q1725" s="2"/>
      <c r="R1725" s="2"/>
      <c r="S1725" s="2"/>
      <c r="T1725" s="2"/>
      <c r="U1725" s="2"/>
      <c r="V1725" s="2"/>
      <c r="W1725" s="2"/>
      <c r="X1725" s="2"/>
      <c r="Y1725" s="2"/>
      <c r="Z1725" s="2"/>
      <c r="AA1725" s="2"/>
      <c r="AB1725" s="2"/>
      <c r="AC1725" s="2"/>
      <c r="AD1725" s="2"/>
      <c r="AE1725" s="2"/>
      <c r="AF1725" s="2"/>
      <c r="AG1725" s="2"/>
      <c r="AH1725" s="2"/>
      <c r="AI1725" s="2"/>
    </row>
    <row r="1726" spans="1:35" x14ac:dyDescent="0.15">
      <c r="A1726" t="s">
        <v>1761</v>
      </c>
      <c r="B1726" s="2"/>
      <c r="C1726" s="2"/>
      <c r="D1726" s="2"/>
      <c r="E1726" s="2"/>
      <c r="F1726" s="2"/>
      <c r="G1726" s="2"/>
      <c r="H1726" s="2"/>
      <c r="I1726" s="2"/>
      <c r="J1726" s="2"/>
      <c r="K1726" s="2"/>
      <c r="L1726" s="2"/>
      <c r="M1726" s="2"/>
      <c r="N1726" s="2"/>
      <c r="O1726" s="2"/>
      <c r="P1726" s="2"/>
      <c r="Q1726" s="2"/>
      <c r="R1726" s="2"/>
      <c r="S1726" s="2"/>
      <c r="T1726" s="2"/>
      <c r="U1726" s="2"/>
      <c r="V1726" s="2"/>
      <c r="W1726" s="2"/>
      <c r="X1726" s="2"/>
      <c r="Y1726" s="2"/>
      <c r="Z1726" s="2"/>
      <c r="AA1726" s="2"/>
      <c r="AB1726" s="2"/>
      <c r="AC1726" s="2"/>
      <c r="AD1726" s="2"/>
      <c r="AE1726" s="2"/>
      <c r="AF1726" s="2"/>
      <c r="AG1726" s="2"/>
      <c r="AH1726" s="2"/>
      <c r="AI1726" s="2"/>
    </row>
    <row r="1727" spans="1:35" x14ac:dyDescent="0.15">
      <c r="A1727" t="s">
        <v>1762</v>
      </c>
      <c r="B1727" s="2"/>
      <c r="C1727" s="2"/>
      <c r="D1727" s="2"/>
      <c r="E1727" s="2"/>
      <c r="F1727" s="2"/>
      <c r="G1727" s="2"/>
      <c r="H1727" s="2"/>
      <c r="I1727" s="2"/>
      <c r="J1727" s="2"/>
      <c r="K1727" s="2"/>
      <c r="L1727" s="2"/>
      <c r="M1727" s="2"/>
      <c r="N1727" s="2"/>
      <c r="O1727" s="2"/>
      <c r="P1727" s="2"/>
      <c r="Q1727" s="2"/>
      <c r="R1727" s="2"/>
      <c r="S1727" s="2"/>
      <c r="T1727" s="2"/>
      <c r="U1727" s="2"/>
      <c r="V1727" s="2"/>
      <c r="W1727" s="2"/>
      <c r="X1727" s="2"/>
      <c r="Y1727" s="2"/>
      <c r="Z1727" s="2"/>
      <c r="AA1727" s="2"/>
      <c r="AB1727" s="2"/>
      <c r="AC1727" s="2"/>
      <c r="AD1727" s="2"/>
      <c r="AE1727" s="2"/>
      <c r="AF1727" s="2"/>
      <c r="AG1727" s="2"/>
      <c r="AH1727" s="2"/>
      <c r="AI1727" s="2"/>
    </row>
    <row r="1728" spans="1:35" x14ac:dyDescent="0.15">
      <c r="A1728" t="s">
        <v>1763</v>
      </c>
      <c r="B1728" s="2"/>
      <c r="C1728" s="2"/>
      <c r="D1728" s="2"/>
      <c r="E1728" s="2"/>
      <c r="F1728" s="2"/>
      <c r="G1728" s="2"/>
      <c r="H1728" s="2"/>
      <c r="I1728" s="2"/>
      <c r="J1728" s="2"/>
      <c r="K1728" s="2"/>
      <c r="L1728" s="2"/>
      <c r="M1728" s="2"/>
      <c r="N1728" s="2"/>
      <c r="O1728" s="2"/>
      <c r="P1728" s="2"/>
      <c r="Q1728" s="2"/>
      <c r="R1728" s="2"/>
      <c r="S1728" s="2"/>
      <c r="T1728" s="2"/>
      <c r="U1728" s="2"/>
      <c r="V1728" s="2"/>
      <c r="W1728" s="2"/>
      <c r="X1728" s="2"/>
      <c r="Y1728" s="2"/>
      <c r="Z1728" s="2"/>
      <c r="AA1728" s="2"/>
      <c r="AB1728" s="2"/>
      <c r="AC1728" s="2"/>
      <c r="AD1728" s="2"/>
      <c r="AE1728" s="2"/>
      <c r="AF1728" s="2"/>
      <c r="AG1728" s="2"/>
      <c r="AH1728" s="2"/>
      <c r="AI1728" s="2"/>
    </row>
    <row r="1729" spans="1:35" x14ac:dyDescent="0.15">
      <c r="A1729" t="s">
        <v>1764</v>
      </c>
      <c r="B1729" s="2"/>
      <c r="C1729" s="2"/>
      <c r="D1729" s="2"/>
      <c r="E1729" s="2"/>
      <c r="F1729" s="2"/>
      <c r="G1729" s="2"/>
      <c r="H1729" s="2"/>
      <c r="I1729" s="2"/>
      <c r="J1729" s="2"/>
      <c r="K1729" s="2"/>
      <c r="L1729" s="2"/>
      <c r="M1729" s="2"/>
      <c r="N1729" s="2"/>
      <c r="O1729" s="2"/>
      <c r="P1729" s="2"/>
      <c r="Q1729" s="2"/>
      <c r="R1729" s="2"/>
      <c r="S1729" s="2"/>
      <c r="T1729" s="2"/>
      <c r="U1729" s="2"/>
      <c r="V1729" s="2"/>
      <c r="W1729" s="2"/>
      <c r="X1729" s="2"/>
      <c r="Y1729" s="2"/>
      <c r="Z1729" s="2"/>
      <c r="AA1729" s="2"/>
      <c r="AB1729" s="2"/>
      <c r="AC1729" s="2"/>
      <c r="AD1729" s="2"/>
      <c r="AE1729" s="2"/>
      <c r="AF1729" s="2"/>
      <c r="AG1729" s="2"/>
      <c r="AH1729" s="2"/>
      <c r="AI1729" s="2"/>
    </row>
    <row r="1730" spans="1:35" x14ac:dyDescent="0.15">
      <c r="A1730" t="s">
        <v>1765</v>
      </c>
      <c r="B1730" s="2"/>
      <c r="C1730" s="2"/>
      <c r="D1730" s="2"/>
      <c r="E1730" s="2"/>
      <c r="F1730" s="2"/>
      <c r="G1730" s="2"/>
      <c r="H1730" s="2"/>
      <c r="I1730" s="2"/>
      <c r="J1730" s="2"/>
      <c r="K1730" s="2"/>
      <c r="L1730" s="2"/>
      <c r="M1730" s="2"/>
      <c r="N1730" s="2"/>
      <c r="O1730" s="2"/>
      <c r="P1730" s="2"/>
      <c r="Q1730" s="2"/>
      <c r="R1730" s="2"/>
      <c r="S1730" s="2"/>
      <c r="T1730" s="2"/>
      <c r="U1730" s="2"/>
      <c r="V1730" s="2"/>
      <c r="W1730" s="2"/>
      <c r="X1730" s="2"/>
      <c r="Y1730" s="2"/>
      <c r="Z1730" s="2"/>
      <c r="AA1730" s="2"/>
      <c r="AB1730" s="2"/>
      <c r="AC1730" s="2"/>
      <c r="AD1730" s="2"/>
      <c r="AE1730" s="2"/>
      <c r="AF1730" s="2"/>
      <c r="AG1730" s="2"/>
      <c r="AH1730" s="2"/>
      <c r="AI1730" s="2"/>
    </row>
    <row r="1731" spans="1:35" x14ac:dyDescent="0.15">
      <c r="A1731" t="s">
        <v>1766</v>
      </c>
      <c r="B1731" s="2"/>
      <c r="C1731" s="2"/>
      <c r="D1731" s="2"/>
      <c r="E1731" s="2"/>
      <c r="F1731" s="2"/>
      <c r="G1731" s="2"/>
      <c r="H1731" s="2"/>
      <c r="I1731" s="2"/>
      <c r="J1731" s="2"/>
      <c r="K1731" s="2"/>
      <c r="L1731" s="2"/>
      <c r="M1731" s="2"/>
      <c r="N1731" s="2"/>
      <c r="O1731" s="2"/>
      <c r="P1731" s="2"/>
      <c r="Q1731" s="2"/>
      <c r="R1731" s="2"/>
      <c r="S1731" s="2"/>
      <c r="T1731" s="2"/>
      <c r="U1731" s="2"/>
      <c r="V1731" s="2"/>
      <c r="W1731" s="2"/>
      <c r="X1731" s="2"/>
      <c r="Y1731" s="2"/>
      <c r="Z1731" s="2"/>
      <c r="AA1731" s="2"/>
      <c r="AB1731" s="2"/>
      <c r="AC1731" s="2"/>
      <c r="AD1731" s="2"/>
      <c r="AE1731" s="2"/>
      <c r="AF1731" s="2"/>
      <c r="AG1731" s="2"/>
      <c r="AH1731" s="2"/>
      <c r="AI1731" s="2"/>
    </row>
    <row r="1732" spans="1:35" x14ac:dyDescent="0.15">
      <c r="A1732" t="s">
        <v>1767</v>
      </c>
      <c r="B1732" s="2"/>
      <c r="C1732" s="2"/>
      <c r="D1732" s="2"/>
      <c r="E1732" s="2"/>
      <c r="F1732" s="2"/>
      <c r="G1732" s="2"/>
      <c r="H1732" s="2"/>
      <c r="I1732" s="2"/>
      <c r="J1732" s="2"/>
      <c r="K1732" s="2"/>
      <c r="L1732" s="2"/>
      <c r="M1732" s="2"/>
      <c r="N1732" s="2"/>
      <c r="O1732" s="2"/>
      <c r="P1732" s="2"/>
      <c r="Q1732" s="2"/>
      <c r="R1732" s="2"/>
      <c r="S1732" s="2"/>
      <c r="T1732" s="2"/>
      <c r="U1732" s="2"/>
      <c r="V1732" s="2"/>
      <c r="W1732" s="2"/>
      <c r="X1732" s="2"/>
      <c r="Y1732" s="2"/>
      <c r="Z1732" s="2"/>
      <c r="AA1732" s="2"/>
      <c r="AB1732" s="2"/>
      <c r="AC1732" s="2"/>
      <c r="AD1732" s="2"/>
      <c r="AE1732" s="2"/>
      <c r="AF1732" s="2"/>
      <c r="AG1732" s="2"/>
      <c r="AH1732" s="2"/>
      <c r="AI1732" s="2"/>
    </row>
    <row r="1733" spans="1:35" x14ac:dyDescent="0.15">
      <c r="A1733" t="s">
        <v>1768</v>
      </c>
      <c r="B1733" s="2"/>
      <c r="C1733" s="2"/>
      <c r="D1733" s="2"/>
      <c r="E1733" s="2"/>
      <c r="F1733" s="2"/>
      <c r="G1733" s="2"/>
      <c r="H1733" s="2"/>
      <c r="I1733" s="2"/>
      <c r="J1733" s="2"/>
      <c r="K1733" s="2"/>
      <c r="L1733" s="2"/>
      <c r="M1733" s="2"/>
      <c r="N1733" s="2"/>
      <c r="O1733" s="2"/>
      <c r="P1733" s="2"/>
      <c r="Q1733" s="2"/>
      <c r="R1733" s="2"/>
      <c r="S1733" s="2"/>
      <c r="T1733" s="2"/>
      <c r="U1733" s="2"/>
      <c r="V1733" s="2"/>
      <c r="W1733" s="2"/>
      <c r="X1733" s="2"/>
      <c r="Y1733" s="2"/>
      <c r="Z1733" s="2"/>
      <c r="AA1733" s="2"/>
      <c r="AB1733" s="2"/>
      <c r="AC1733" s="2"/>
      <c r="AD1733" s="2"/>
      <c r="AE1733" s="2"/>
      <c r="AF1733" s="2"/>
      <c r="AG1733" s="2"/>
      <c r="AH1733" s="2"/>
      <c r="AI1733" s="2"/>
    </row>
    <row r="1734" spans="1:35" x14ac:dyDescent="0.15">
      <c r="A1734" t="s">
        <v>1769</v>
      </c>
      <c r="B1734" s="2"/>
      <c r="C1734" s="2"/>
      <c r="D1734" s="2"/>
      <c r="E1734" s="2"/>
      <c r="F1734" s="2"/>
      <c r="G1734" s="2"/>
      <c r="H1734" s="2"/>
      <c r="I1734" s="2"/>
      <c r="J1734" s="2"/>
      <c r="K1734" s="2"/>
      <c r="L1734" s="2"/>
      <c r="M1734" s="2"/>
      <c r="N1734" s="2"/>
      <c r="O1734" s="2"/>
      <c r="P1734" s="2"/>
      <c r="Q1734" s="2"/>
      <c r="R1734" s="2"/>
      <c r="S1734" s="2"/>
      <c r="T1734" s="2"/>
      <c r="U1734" s="2"/>
      <c r="V1734" s="2"/>
      <c r="W1734" s="2"/>
      <c r="X1734" s="2"/>
      <c r="Y1734" s="2"/>
      <c r="Z1734" s="2"/>
      <c r="AA1734" s="2"/>
      <c r="AB1734" s="2"/>
      <c r="AC1734" s="2"/>
      <c r="AD1734" s="2"/>
      <c r="AE1734" s="2"/>
      <c r="AF1734" s="2"/>
      <c r="AG1734" s="2"/>
      <c r="AH1734" s="2"/>
      <c r="AI1734" s="2"/>
    </row>
    <row r="1735" spans="1:35" x14ac:dyDescent="0.15">
      <c r="A1735" t="s">
        <v>1770</v>
      </c>
      <c r="B1735" s="2"/>
      <c r="C1735" s="2"/>
      <c r="D1735" s="2"/>
      <c r="E1735" s="2"/>
      <c r="F1735" s="2"/>
      <c r="G1735" s="2"/>
      <c r="H1735" s="2"/>
      <c r="I1735" s="2"/>
      <c r="J1735" s="2"/>
      <c r="K1735" s="2"/>
      <c r="L1735" s="2"/>
      <c r="M1735" s="2"/>
      <c r="N1735" s="2"/>
      <c r="O1735" s="2"/>
      <c r="P1735" s="2"/>
      <c r="Q1735" s="2"/>
      <c r="R1735" s="2"/>
      <c r="S1735" s="2"/>
      <c r="T1735" s="2"/>
      <c r="U1735" s="2"/>
      <c r="V1735" s="2"/>
      <c r="W1735" s="2"/>
      <c r="X1735" s="2"/>
      <c r="Y1735" s="2"/>
      <c r="Z1735" s="2"/>
      <c r="AA1735" s="2"/>
      <c r="AB1735" s="2"/>
      <c r="AC1735" s="2"/>
      <c r="AD1735" s="2"/>
      <c r="AE1735" s="2"/>
      <c r="AF1735" s="2"/>
      <c r="AG1735" s="2"/>
      <c r="AH1735" s="2"/>
      <c r="AI1735" s="2"/>
    </row>
    <row r="1736" spans="1:35" x14ac:dyDescent="0.15">
      <c r="A1736" t="s">
        <v>1771</v>
      </c>
      <c r="B1736" s="2"/>
      <c r="C1736" s="2"/>
      <c r="D1736" s="2"/>
      <c r="E1736" s="2"/>
      <c r="F1736" s="2"/>
      <c r="G1736" s="2"/>
      <c r="H1736" s="2"/>
      <c r="I1736" s="2"/>
      <c r="J1736" s="2"/>
      <c r="K1736" s="2"/>
      <c r="L1736" s="2"/>
      <c r="M1736" s="2"/>
      <c r="N1736" s="2"/>
      <c r="O1736" s="2"/>
      <c r="P1736" s="2"/>
      <c r="Q1736" s="2"/>
      <c r="R1736" s="2"/>
      <c r="S1736" s="2"/>
      <c r="T1736" s="2"/>
      <c r="U1736" s="2"/>
      <c r="V1736" s="2"/>
      <c r="W1736" s="2"/>
      <c r="X1736" s="2"/>
      <c r="Y1736" s="2"/>
      <c r="Z1736" s="2"/>
      <c r="AA1736" s="2"/>
      <c r="AB1736" s="2"/>
      <c r="AC1736" s="2"/>
      <c r="AD1736" s="2"/>
      <c r="AE1736" s="2"/>
      <c r="AF1736" s="2"/>
      <c r="AG1736" s="2"/>
      <c r="AH1736" s="2"/>
      <c r="AI1736" s="2"/>
    </row>
    <row r="1737" spans="1:35" x14ac:dyDescent="0.15">
      <c r="A1737" t="s">
        <v>1772</v>
      </c>
      <c r="B1737" s="2"/>
      <c r="C1737" s="2"/>
      <c r="D1737" s="2"/>
      <c r="E1737" s="2"/>
      <c r="F1737" s="2"/>
      <c r="G1737" s="2"/>
      <c r="H1737" s="2"/>
      <c r="I1737" s="2"/>
      <c r="J1737" s="2"/>
      <c r="K1737" s="2"/>
      <c r="L1737" s="2"/>
      <c r="M1737" s="2"/>
      <c r="N1737" s="2"/>
      <c r="O1737" s="2"/>
      <c r="P1737" s="2"/>
      <c r="Q1737" s="2"/>
      <c r="R1737" s="2"/>
      <c r="S1737" s="2"/>
      <c r="T1737" s="2"/>
      <c r="U1737" s="2"/>
      <c r="V1737" s="2"/>
      <c r="W1737" s="2"/>
      <c r="X1737" s="2"/>
      <c r="Y1737" s="2"/>
      <c r="Z1737" s="2"/>
      <c r="AA1737" s="2"/>
      <c r="AB1737" s="2"/>
      <c r="AC1737" s="2"/>
      <c r="AD1737" s="2"/>
      <c r="AE1737" s="2"/>
      <c r="AF1737" s="2"/>
      <c r="AG1737" s="2"/>
      <c r="AH1737" s="2"/>
      <c r="AI1737" s="2"/>
    </row>
    <row r="1738" spans="1:35" x14ac:dyDescent="0.15">
      <c r="A1738" t="s">
        <v>1773</v>
      </c>
      <c r="B1738" s="2"/>
      <c r="C1738" s="2"/>
      <c r="D1738" s="2"/>
      <c r="E1738" s="2"/>
      <c r="F1738" s="2"/>
      <c r="G1738" s="2"/>
      <c r="H1738" s="2"/>
      <c r="I1738" s="2"/>
      <c r="J1738" s="2"/>
      <c r="K1738" s="2"/>
      <c r="L1738" s="2"/>
      <c r="M1738" s="2"/>
      <c r="N1738" s="2"/>
      <c r="O1738" s="2"/>
      <c r="P1738" s="2"/>
      <c r="Q1738" s="2"/>
      <c r="R1738" s="2"/>
      <c r="S1738" s="2"/>
      <c r="T1738" s="2"/>
      <c r="U1738" s="2"/>
      <c r="V1738" s="2"/>
      <c r="W1738" s="2"/>
      <c r="X1738" s="2"/>
      <c r="Y1738" s="2"/>
      <c r="Z1738" s="2"/>
      <c r="AA1738" s="2"/>
      <c r="AB1738" s="2"/>
      <c r="AC1738" s="2"/>
      <c r="AD1738" s="2"/>
      <c r="AE1738" s="2"/>
      <c r="AF1738" s="2"/>
      <c r="AG1738" s="2"/>
      <c r="AH1738" s="2"/>
      <c r="AI1738" s="2"/>
    </row>
    <row r="1739" spans="1:35" x14ac:dyDescent="0.15">
      <c r="A1739" t="s">
        <v>1774</v>
      </c>
      <c r="B1739" s="2"/>
      <c r="C1739" s="2"/>
      <c r="D1739" s="2"/>
      <c r="E1739" s="2"/>
      <c r="F1739" s="2"/>
      <c r="G1739" s="2"/>
      <c r="H1739" s="2"/>
      <c r="I1739" s="2"/>
      <c r="J1739" s="2"/>
      <c r="K1739" s="2"/>
      <c r="L1739" s="2"/>
      <c r="M1739" s="2"/>
      <c r="N1739" s="2"/>
      <c r="O1739" s="2"/>
      <c r="P1739" s="2"/>
      <c r="Q1739" s="2"/>
      <c r="R1739" s="2"/>
      <c r="S1739" s="2"/>
      <c r="T1739" s="2"/>
      <c r="U1739" s="2"/>
      <c r="V1739" s="2"/>
      <c r="W1739" s="2"/>
      <c r="X1739" s="2"/>
      <c r="Y1739" s="2"/>
      <c r="Z1739" s="2"/>
      <c r="AA1739" s="2"/>
      <c r="AB1739" s="2"/>
      <c r="AC1739" s="2"/>
      <c r="AD1739" s="2"/>
      <c r="AE1739" s="2"/>
      <c r="AF1739" s="2"/>
      <c r="AG1739" s="2"/>
      <c r="AH1739" s="2"/>
      <c r="AI1739" s="2"/>
    </row>
    <row r="1740" spans="1:35" x14ac:dyDescent="0.15">
      <c r="A1740" t="s">
        <v>1775</v>
      </c>
      <c r="B1740" s="2"/>
      <c r="C1740" s="2"/>
      <c r="D1740" s="2"/>
      <c r="E1740" s="2"/>
      <c r="F1740" s="2"/>
      <c r="G1740" s="2"/>
      <c r="H1740" s="2"/>
      <c r="I1740" s="2"/>
      <c r="J1740" s="2"/>
      <c r="K1740" s="2"/>
      <c r="L1740" s="2"/>
      <c r="M1740" s="2"/>
      <c r="N1740" s="2"/>
      <c r="O1740" s="2"/>
      <c r="P1740" s="2"/>
      <c r="Q1740" s="2"/>
      <c r="R1740" s="2"/>
      <c r="S1740" s="2"/>
      <c r="T1740" s="2"/>
      <c r="U1740" s="2"/>
      <c r="V1740" s="2"/>
      <c r="W1740" s="2"/>
      <c r="X1740" s="2"/>
      <c r="Y1740" s="2"/>
      <c r="Z1740" s="2"/>
      <c r="AA1740" s="2"/>
      <c r="AB1740" s="2"/>
      <c r="AC1740" s="2"/>
      <c r="AD1740" s="2"/>
      <c r="AE1740" s="2"/>
      <c r="AF1740" s="2"/>
      <c r="AG1740" s="2"/>
      <c r="AH1740" s="2"/>
      <c r="AI1740" s="2"/>
    </row>
    <row r="1741" spans="1:35" x14ac:dyDescent="0.15">
      <c r="A1741" t="s">
        <v>1776</v>
      </c>
      <c r="B1741" s="2"/>
      <c r="C1741" s="2"/>
      <c r="D1741" s="2"/>
      <c r="E1741" s="2"/>
      <c r="F1741" s="2"/>
      <c r="G1741" s="2"/>
      <c r="H1741" s="2"/>
      <c r="I1741" s="2"/>
      <c r="J1741" s="2"/>
      <c r="K1741" s="2"/>
      <c r="L1741" s="2"/>
      <c r="M1741" s="2"/>
      <c r="N1741" s="2"/>
      <c r="O1741" s="2"/>
      <c r="P1741" s="2"/>
      <c r="Q1741" s="2"/>
      <c r="R1741" s="2"/>
      <c r="S1741" s="2"/>
      <c r="T1741" s="2"/>
      <c r="U1741" s="2"/>
      <c r="V1741" s="2"/>
      <c r="W1741" s="2"/>
      <c r="X1741" s="2"/>
      <c r="Y1741" s="2"/>
      <c r="Z1741" s="2"/>
      <c r="AA1741" s="2"/>
      <c r="AB1741" s="2"/>
      <c r="AC1741" s="2"/>
      <c r="AD1741" s="2"/>
      <c r="AE1741" s="2"/>
      <c r="AF1741" s="2"/>
      <c r="AG1741" s="2"/>
      <c r="AH1741" s="2"/>
      <c r="AI1741" s="2"/>
    </row>
    <row r="1742" spans="1:35" x14ac:dyDescent="0.15">
      <c r="A1742" t="s">
        <v>1777</v>
      </c>
      <c r="B1742" s="2"/>
      <c r="C1742" s="2"/>
      <c r="D1742" s="2"/>
      <c r="E1742" s="2"/>
      <c r="F1742" s="2"/>
      <c r="G1742" s="2"/>
      <c r="H1742" s="2"/>
      <c r="I1742" s="2"/>
      <c r="J1742" s="2"/>
      <c r="K1742" s="2"/>
      <c r="L1742" s="2"/>
      <c r="M1742" s="2"/>
      <c r="N1742" s="2"/>
      <c r="O1742" s="2"/>
      <c r="P1742" s="2"/>
      <c r="Q1742" s="2"/>
      <c r="R1742" s="2"/>
      <c r="S1742" s="2"/>
      <c r="T1742" s="2"/>
      <c r="U1742" s="2"/>
      <c r="V1742" s="2"/>
      <c r="W1742" s="2"/>
      <c r="X1742" s="2"/>
      <c r="Y1742" s="2"/>
      <c r="Z1742" s="2"/>
      <c r="AA1742" s="2"/>
      <c r="AB1742" s="2"/>
      <c r="AC1742" s="2"/>
      <c r="AD1742" s="2"/>
      <c r="AE1742" s="2"/>
      <c r="AF1742" s="2"/>
      <c r="AG1742" s="2"/>
      <c r="AH1742" s="2"/>
      <c r="AI1742" s="2"/>
    </row>
    <row r="1743" spans="1:35" x14ac:dyDescent="0.15">
      <c r="A1743" t="s">
        <v>1778</v>
      </c>
      <c r="B1743" s="2"/>
      <c r="C1743" s="2"/>
      <c r="D1743" s="2"/>
      <c r="E1743" s="2"/>
      <c r="F1743" s="2"/>
      <c r="G1743" s="2"/>
      <c r="H1743" s="2"/>
      <c r="I1743" s="2"/>
      <c r="J1743" s="2"/>
      <c r="K1743" s="2"/>
      <c r="L1743" s="2"/>
      <c r="M1743" s="2"/>
      <c r="N1743" s="2"/>
      <c r="O1743" s="2"/>
      <c r="P1743" s="2"/>
      <c r="Q1743" s="2"/>
      <c r="R1743" s="2"/>
      <c r="S1743" s="2"/>
      <c r="T1743" s="2"/>
      <c r="U1743" s="2"/>
      <c r="V1743" s="2"/>
      <c r="W1743" s="2"/>
      <c r="X1743" s="2"/>
      <c r="Y1743" s="2"/>
      <c r="Z1743" s="2"/>
      <c r="AA1743" s="2"/>
      <c r="AB1743" s="2"/>
      <c r="AC1743" s="2"/>
      <c r="AD1743" s="2"/>
      <c r="AE1743" s="2"/>
      <c r="AF1743" s="2"/>
      <c r="AG1743" s="2"/>
      <c r="AH1743" s="2"/>
      <c r="AI1743" s="2"/>
    </row>
    <row r="1744" spans="1:35" x14ac:dyDescent="0.15">
      <c r="A1744" t="s">
        <v>1779</v>
      </c>
      <c r="B1744" s="2"/>
      <c r="C1744" s="2"/>
      <c r="D1744" s="2"/>
      <c r="E1744" s="2"/>
      <c r="F1744" s="2"/>
      <c r="G1744" s="2"/>
      <c r="H1744" s="2"/>
      <c r="I1744" s="2"/>
      <c r="J1744" s="2"/>
      <c r="K1744" s="2"/>
      <c r="L1744" s="2"/>
      <c r="M1744" s="2"/>
      <c r="N1744" s="2"/>
      <c r="O1744" s="2"/>
      <c r="P1744" s="2"/>
      <c r="Q1744" s="2"/>
      <c r="R1744" s="2"/>
      <c r="S1744" s="2"/>
      <c r="T1744" s="2"/>
      <c r="U1744" s="2"/>
      <c r="V1744" s="2"/>
      <c r="W1744" s="2"/>
      <c r="X1744" s="2"/>
      <c r="Y1744" s="2"/>
      <c r="Z1744" s="2"/>
      <c r="AA1744" s="2"/>
      <c r="AB1744" s="2"/>
      <c r="AC1744" s="2"/>
      <c r="AD1744" s="2"/>
      <c r="AE1744" s="2"/>
      <c r="AF1744" s="2"/>
      <c r="AG1744" s="2"/>
      <c r="AH1744" s="2"/>
      <c r="AI1744" s="2"/>
    </row>
    <row r="1745" spans="1:35" x14ac:dyDescent="0.15">
      <c r="A1745" t="s">
        <v>1780</v>
      </c>
      <c r="B1745" s="2"/>
      <c r="C1745" s="2"/>
      <c r="D1745" s="2"/>
      <c r="E1745" s="2"/>
      <c r="F1745" s="2"/>
      <c r="G1745" s="2"/>
      <c r="H1745" s="2"/>
      <c r="I1745" s="2"/>
      <c r="J1745" s="2"/>
      <c r="K1745" s="2"/>
      <c r="L1745" s="2"/>
      <c r="M1745" s="2"/>
      <c r="N1745" s="2"/>
      <c r="O1745" s="2"/>
      <c r="P1745" s="2"/>
      <c r="Q1745" s="2"/>
      <c r="R1745" s="2"/>
      <c r="S1745" s="2"/>
      <c r="T1745" s="2"/>
      <c r="U1745" s="2"/>
      <c r="V1745" s="2"/>
      <c r="W1745" s="2"/>
      <c r="X1745" s="2"/>
      <c r="Y1745" s="2"/>
      <c r="Z1745" s="2"/>
      <c r="AA1745" s="2"/>
      <c r="AB1745" s="2"/>
      <c r="AC1745" s="2"/>
      <c r="AD1745" s="2"/>
      <c r="AE1745" s="2"/>
      <c r="AF1745" s="2"/>
      <c r="AG1745" s="2"/>
      <c r="AH1745" s="2"/>
      <c r="AI1745" s="2"/>
    </row>
    <row r="1746" spans="1:35" x14ac:dyDescent="0.15">
      <c r="A1746" t="s">
        <v>1781</v>
      </c>
      <c r="B1746" s="2"/>
      <c r="C1746" s="2"/>
      <c r="D1746" s="2"/>
      <c r="E1746" s="2"/>
      <c r="F1746" s="2"/>
      <c r="G1746" s="2"/>
      <c r="H1746" s="2"/>
      <c r="I1746" s="2"/>
      <c r="J1746" s="2"/>
      <c r="K1746" s="2"/>
      <c r="L1746" s="2"/>
      <c r="M1746" s="2"/>
      <c r="N1746" s="2"/>
      <c r="O1746" s="2"/>
      <c r="P1746" s="2"/>
      <c r="Q1746" s="2"/>
      <c r="R1746" s="2"/>
      <c r="S1746" s="2"/>
      <c r="T1746" s="2"/>
      <c r="U1746" s="2"/>
      <c r="V1746" s="2"/>
      <c r="W1746" s="2"/>
      <c r="X1746" s="2"/>
      <c r="Y1746" s="2"/>
      <c r="Z1746" s="2"/>
      <c r="AA1746" s="2"/>
      <c r="AB1746" s="2"/>
      <c r="AC1746" s="2"/>
      <c r="AD1746" s="2"/>
      <c r="AE1746" s="2"/>
      <c r="AF1746" s="2"/>
      <c r="AG1746" s="2"/>
      <c r="AH1746" s="2"/>
      <c r="AI1746" s="2"/>
    </row>
    <row r="1747" spans="1:35" x14ac:dyDescent="0.15">
      <c r="A1747" t="s">
        <v>1782</v>
      </c>
      <c r="B1747" s="2"/>
      <c r="C1747" s="2"/>
      <c r="D1747" s="2"/>
      <c r="E1747" s="2"/>
      <c r="F1747" s="2"/>
      <c r="G1747" s="2"/>
      <c r="H1747" s="2"/>
      <c r="I1747" s="2"/>
      <c r="J1747" s="2"/>
      <c r="K1747" s="2"/>
      <c r="L1747" s="2"/>
      <c r="M1747" s="2"/>
      <c r="N1747" s="2"/>
      <c r="O1747" s="2"/>
      <c r="P1747" s="2"/>
      <c r="Q1747" s="2"/>
      <c r="R1747" s="2"/>
      <c r="S1747" s="2"/>
      <c r="T1747" s="2"/>
      <c r="U1747" s="2"/>
      <c r="V1747" s="2"/>
      <c r="W1747" s="2"/>
      <c r="X1747" s="2"/>
      <c r="Y1747" s="2"/>
      <c r="Z1747" s="2"/>
      <c r="AA1747" s="2"/>
      <c r="AB1747" s="2"/>
      <c r="AC1747" s="2"/>
      <c r="AD1747" s="2"/>
      <c r="AE1747" s="2"/>
      <c r="AF1747" s="2"/>
      <c r="AG1747" s="2"/>
      <c r="AH1747" s="2"/>
      <c r="AI1747" s="2"/>
    </row>
    <row r="1748" spans="1:35" x14ac:dyDescent="0.15">
      <c r="A1748" t="s">
        <v>1783</v>
      </c>
      <c r="B1748" s="2"/>
      <c r="C1748" s="2"/>
      <c r="D1748" s="2"/>
      <c r="E1748" s="2"/>
      <c r="F1748" s="2"/>
      <c r="G1748" s="2"/>
      <c r="H1748" s="2"/>
      <c r="I1748" s="2"/>
      <c r="J1748" s="2"/>
      <c r="K1748" s="2"/>
      <c r="L1748" s="2"/>
      <c r="M1748" s="2"/>
      <c r="N1748" s="2"/>
      <c r="O1748" s="2"/>
      <c r="P1748" s="2"/>
      <c r="Q1748" s="2"/>
      <c r="R1748" s="2"/>
      <c r="S1748" s="2"/>
      <c r="T1748" s="2"/>
      <c r="U1748" s="2"/>
      <c r="V1748" s="2"/>
      <c r="W1748" s="2"/>
      <c r="X1748" s="2"/>
      <c r="Y1748" s="2"/>
      <c r="Z1748" s="2"/>
      <c r="AA1748" s="2"/>
      <c r="AB1748" s="2"/>
      <c r="AC1748" s="2"/>
      <c r="AD1748" s="2"/>
      <c r="AE1748" s="2"/>
      <c r="AF1748" s="2"/>
      <c r="AG1748" s="2"/>
      <c r="AH1748" s="2"/>
      <c r="AI1748" s="2"/>
    </row>
    <row r="1749" spans="1:35" x14ac:dyDescent="0.15">
      <c r="A1749" t="s">
        <v>1784</v>
      </c>
      <c r="B1749" s="2"/>
      <c r="C1749" s="2"/>
      <c r="D1749" s="2"/>
      <c r="E1749" s="2"/>
      <c r="F1749" s="2"/>
      <c r="G1749" s="2"/>
      <c r="H1749" s="2"/>
      <c r="I1749" s="2"/>
      <c r="J1749" s="2"/>
      <c r="K1749" s="2"/>
      <c r="L1749" s="2"/>
      <c r="M1749" s="2"/>
      <c r="N1749" s="2"/>
      <c r="O1749" s="2"/>
      <c r="P1749" s="2"/>
      <c r="Q1749" s="2"/>
      <c r="R1749" s="2"/>
      <c r="S1749" s="2"/>
      <c r="T1749" s="2"/>
      <c r="U1749" s="2"/>
      <c r="V1749" s="2"/>
      <c r="W1749" s="2"/>
      <c r="X1749" s="2"/>
      <c r="Y1749" s="2"/>
      <c r="Z1749" s="2"/>
      <c r="AA1749" s="2"/>
      <c r="AB1749" s="2"/>
      <c r="AC1749" s="2"/>
      <c r="AD1749" s="2"/>
      <c r="AE1749" s="2"/>
      <c r="AF1749" s="2"/>
      <c r="AG1749" s="2"/>
      <c r="AH1749" s="2"/>
      <c r="AI1749" s="2"/>
    </row>
    <row r="1750" spans="1:35" x14ac:dyDescent="0.15">
      <c r="A1750" t="s">
        <v>1785</v>
      </c>
      <c r="B1750" s="2"/>
      <c r="C1750" s="2"/>
      <c r="D1750" s="2"/>
      <c r="E1750" s="2"/>
      <c r="F1750" s="2"/>
      <c r="G1750" s="2"/>
      <c r="H1750" s="2"/>
      <c r="I1750" s="2"/>
      <c r="J1750" s="2"/>
      <c r="K1750" s="2"/>
      <c r="L1750" s="2"/>
      <c r="M1750" s="2"/>
      <c r="N1750" s="2"/>
      <c r="O1750" s="2"/>
      <c r="P1750" s="2"/>
      <c r="Q1750" s="2"/>
      <c r="R1750" s="2"/>
      <c r="S1750" s="2"/>
      <c r="T1750" s="2"/>
      <c r="U1750" s="2"/>
      <c r="V1750" s="2"/>
      <c r="W1750" s="2"/>
      <c r="X1750" s="2"/>
      <c r="Y1750" s="2"/>
      <c r="Z1750" s="2"/>
      <c r="AA1750" s="2"/>
      <c r="AB1750" s="2"/>
      <c r="AC1750" s="2"/>
      <c r="AD1750" s="2"/>
      <c r="AE1750" s="2"/>
      <c r="AF1750" s="2"/>
      <c r="AG1750" s="2"/>
      <c r="AH1750" s="2"/>
      <c r="AI1750" s="2"/>
    </row>
    <row r="1751" spans="1:35" x14ac:dyDescent="0.15">
      <c r="A1751" t="s">
        <v>1786</v>
      </c>
      <c r="B1751" s="2"/>
      <c r="C1751" s="2"/>
      <c r="D1751" s="2"/>
      <c r="E1751" s="2"/>
      <c r="F1751" s="2"/>
      <c r="G1751" s="2"/>
      <c r="H1751" s="2"/>
      <c r="I1751" s="2"/>
      <c r="J1751" s="2"/>
      <c r="K1751" s="2"/>
      <c r="L1751" s="2"/>
      <c r="M1751" s="2"/>
      <c r="N1751" s="2"/>
      <c r="O1751" s="2"/>
      <c r="P1751" s="2"/>
      <c r="Q1751" s="2"/>
      <c r="R1751" s="2"/>
      <c r="S1751" s="2"/>
      <c r="T1751" s="2"/>
      <c r="U1751" s="2"/>
      <c r="V1751" s="2"/>
      <c r="W1751" s="2"/>
      <c r="X1751" s="2"/>
      <c r="Y1751" s="2"/>
      <c r="Z1751" s="2"/>
      <c r="AA1751" s="2"/>
      <c r="AB1751" s="2"/>
      <c r="AC1751" s="2"/>
      <c r="AD1751" s="2"/>
      <c r="AE1751" s="2"/>
      <c r="AF1751" s="2"/>
      <c r="AG1751" s="2"/>
      <c r="AH1751" s="2"/>
      <c r="AI1751" s="2"/>
    </row>
    <row r="1752" spans="1:35" x14ac:dyDescent="0.15">
      <c r="A1752" t="s">
        <v>1787</v>
      </c>
      <c r="B1752" s="2"/>
      <c r="C1752" s="2"/>
      <c r="D1752" s="2"/>
      <c r="E1752" s="2"/>
      <c r="F1752" s="2"/>
      <c r="G1752" s="2"/>
      <c r="H1752" s="2"/>
      <c r="I1752" s="2"/>
      <c r="J1752" s="2"/>
      <c r="K1752" s="2"/>
      <c r="L1752" s="2"/>
      <c r="M1752" s="2"/>
      <c r="N1752" s="2"/>
      <c r="O1752" s="2"/>
      <c r="P1752" s="2"/>
      <c r="Q1752" s="2"/>
      <c r="R1752" s="2"/>
      <c r="S1752" s="2"/>
      <c r="T1752" s="2"/>
      <c r="U1752" s="2"/>
      <c r="V1752" s="2"/>
      <c r="W1752" s="2"/>
      <c r="X1752" s="2"/>
      <c r="Y1752" s="2"/>
      <c r="Z1752" s="2"/>
      <c r="AA1752" s="2"/>
      <c r="AB1752" s="2"/>
      <c r="AC1752" s="2"/>
      <c r="AD1752" s="2"/>
      <c r="AE1752" s="2"/>
      <c r="AF1752" s="2"/>
      <c r="AG1752" s="2"/>
      <c r="AH1752" s="2"/>
      <c r="AI1752" s="2"/>
    </row>
    <row r="1753" spans="1:35" x14ac:dyDescent="0.15">
      <c r="A1753" t="s">
        <v>1788</v>
      </c>
      <c r="B1753" s="2"/>
      <c r="C1753" s="2"/>
      <c r="D1753" s="2"/>
      <c r="E1753" s="2"/>
      <c r="F1753" s="2"/>
      <c r="G1753" s="2"/>
      <c r="H1753" s="2"/>
      <c r="I1753" s="2"/>
      <c r="J1753" s="2"/>
      <c r="K1753" s="2"/>
      <c r="L1753" s="2"/>
      <c r="M1753" s="2"/>
      <c r="N1753" s="2"/>
      <c r="O1753" s="2"/>
      <c r="P1753" s="2"/>
      <c r="Q1753" s="2"/>
      <c r="R1753" s="2"/>
      <c r="S1753" s="2"/>
      <c r="T1753" s="2"/>
      <c r="U1753" s="2"/>
      <c r="V1753" s="2"/>
      <c r="W1753" s="2"/>
      <c r="X1753" s="2"/>
      <c r="Y1753" s="2"/>
      <c r="Z1753" s="2"/>
      <c r="AA1753" s="2"/>
      <c r="AB1753" s="2"/>
      <c r="AC1753" s="2"/>
      <c r="AD1753" s="2"/>
      <c r="AE1753" s="2"/>
      <c r="AF1753" s="2"/>
      <c r="AG1753" s="2"/>
      <c r="AH1753" s="2"/>
      <c r="AI1753" s="2"/>
    </row>
    <row r="1754" spans="1:35" x14ac:dyDescent="0.15">
      <c r="A1754" t="s">
        <v>1789</v>
      </c>
      <c r="B1754" s="2"/>
      <c r="C1754" s="2"/>
      <c r="D1754" s="2"/>
      <c r="E1754" s="2"/>
      <c r="F1754" s="2"/>
      <c r="G1754" s="2"/>
      <c r="H1754" s="2"/>
      <c r="I1754" s="2"/>
      <c r="J1754" s="2"/>
      <c r="K1754" s="2"/>
      <c r="L1754" s="2"/>
      <c r="M1754" s="2"/>
      <c r="N1754" s="2"/>
      <c r="O1754" s="2"/>
      <c r="P1754" s="2"/>
      <c r="Q1754" s="2"/>
      <c r="R1754" s="2"/>
      <c r="S1754" s="2"/>
      <c r="T1754" s="2"/>
      <c r="U1754" s="2"/>
      <c r="V1754" s="2"/>
      <c r="W1754" s="2"/>
      <c r="X1754" s="2"/>
      <c r="Y1754" s="2"/>
      <c r="Z1754" s="2"/>
      <c r="AA1754" s="2"/>
      <c r="AB1754" s="2"/>
      <c r="AC1754" s="2"/>
      <c r="AD1754" s="2"/>
      <c r="AE1754" s="2"/>
      <c r="AF1754" s="2"/>
      <c r="AG1754" s="2"/>
      <c r="AH1754" s="2"/>
      <c r="AI1754" s="2"/>
    </row>
    <row r="1755" spans="1:35" x14ac:dyDescent="0.15">
      <c r="A1755" t="s">
        <v>1790</v>
      </c>
      <c r="B1755" s="2"/>
      <c r="C1755" s="2"/>
      <c r="D1755" s="2"/>
      <c r="E1755" s="2"/>
      <c r="F1755" s="2"/>
      <c r="G1755" s="2"/>
      <c r="H1755" s="2"/>
      <c r="I1755" s="2"/>
      <c r="J1755" s="2"/>
      <c r="K1755" s="2"/>
      <c r="L1755" s="2"/>
      <c r="M1755" s="2"/>
      <c r="N1755" s="2"/>
      <c r="O1755" s="2"/>
      <c r="P1755" s="2"/>
      <c r="Q1755" s="2"/>
      <c r="R1755" s="2"/>
      <c r="S1755" s="2"/>
      <c r="T1755" s="2"/>
      <c r="U1755" s="2"/>
      <c r="V1755" s="2"/>
      <c r="W1755" s="2"/>
      <c r="X1755" s="2"/>
      <c r="Y1755" s="2"/>
      <c r="Z1755" s="2"/>
      <c r="AA1755" s="2"/>
      <c r="AB1755" s="2"/>
      <c r="AC1755" s="2"/>
      <c r="AD1755" s="2"/>
      <c r="AE1755" s="2"/>
      <c r="AF1755" s="2"/>
      <c r="AG1755" s="2"/>
      <c r="AH1755" s="2"/>
      <c r="AI1755" s="2"/>
    </row>
    <row r="1756" spans="1:35" x14ac:dyDescent="0.15">
      <c r="A1756" t="s">
        <v>1791</v>
      </c>
      <c r="B1756" s="2"/>
      <c r="C1756" s="2"/>
      <c r="D1756" s="2"/>
      <c r="E1756" s="2"/>
      <c r="F1756" s="2"/>
      <c r="G1756" s="2"/>
      <c r="H1756" s="2"/>
      <c r="I1756" s="2"/>
      <c r="J1756" s="2"/>
      <c r="K1756" s="2"/>
      <c r="L1756" s="2"/>
      <c r="M1756" s="2"/>
      <c r="N1756" s="2"/>
      <c r="O1756" s="2"/>
      <c r="P1756" s="2"/>
      <c r="Q1756" s="2"/>
      <c r="R1756" s="2"/>
      <c r="S1756" s="2"/>
      <c r="T1756" s="2"/>
      <c r="U1756" s="2"/>
      <c r="V1756" s="2"/>
      <c r="W1756" s="2"/>
      <c r="X1756" s="2"/>
      <c r="Y1756" s="2"/>
      <c r="Z1756" s="2"/>
      <c r="AA1756" s="2"/>
      <c r="AB1756" s="2"/>
      <c r="AC1756" s="2"/>
      <c r="AD1756" s="2"/>
      <c r="AE1756" s="2"/>
      <c r="AF1756" s="2"/>
      <c r="AG1756" s="2"/>
      <c r="AH1756" s="2"/>
      <c r="AI1756" s="2"/>
    </row>
    <row r="1757" spans="1:35" x14ac:dyDescent="0.15">
      <c r="A1757" t="s">
        <v>1792</v>
      </c>
      <c r="B1757" s="2"/>
      <c r="C1757" s="2"/>
      <c r="D1757" s="2"/>
      <c r="E1757" s="2"/>
      <c r="F1757" s="2"/>
      <c r="G1757" s="2"/>
      <c r="H1757" s="2"/>
      <c r="I1757" s="2"/>
      <c r="J1757" s="2"/>
      <c r="K1757" s="2"/>
      <c r="L1757" s="2"/>
      <c r="M1757" s="2"/>
      <c r="N1757" s="2"/>
      <c r="O1757" s="2"/>
      <c r="P1757" s="2"/>
      <c r="Q1757" s="2"/>
      <c r="R1757" s="2"/>
      <c r="S1757" s="2"/>
      <c r="T1757" s="2"/>
      <c r="U1757" s="2"/>
      <c r="V1757" s="2"/>
      <c r="W1757" s="2"/>
      <c r="X1757" s="2"/>
      <c r="Y1757" s="2"/>
      <c r="Z1757" s="2"/>
      <c r="AA1757" s="2"/>
      <c r="AB1757" s="2"/>
      <c r="AC1757" s="2"/>
      <c r="AD1757" s="2"/>
      <c r="AE1757" s="2"/>
      <c r="AF1757" s="2"/>
      <c r="AG1757" s="2"/>
      <c r="AH1757" s="2"/>
      <c r="AI1757" s="2"/>
    </row>
    <row r="1758" spans="1:35" x14ac:dyDescent="0.15">
      <c r="A1758" t="s">
        <v>1793</v>
      </c>
      <c r="B1758" s="2"/>
      <c r="C1758" s="2"/>
      <c r="D1758" s="2"/>
      <c r="E1758" s="2"/>
      <c r="F1758" s="2"/>
      <c r="G1758" s="2"/>
      <c r="H1758" s="2"/>
      <c r="I1758" s="2"/>
      <c r="J1758" s="2"/>
      <c r="K1758" s="2"/>
      <c r="L1758" s="2"/>
      <c r="M1758" s="2"/>
      <c r="N1758" s="2"/>
      <c r="O1758" s="2"/>
      <c r="P1758" s="2"/>
      <c r="Q1758" s="2"/>
      <c r="R1758" s="2"/>
      <c r="S1758" s="2"/>
      <c r="T1758" s="2"/>
      <c r="U1758" s="2"/>
      <c r="V1758" s="2"/>
      <c r="W1758" s="2"/>
      <c r="X1758" s="2"/>
      <c r="Y1758" s="2"/>
      <c r="Z1758" s="2"/>
      <c r="AA1758" s="2"/>
      <c r="AB1758" s="2"/>
      <c r="AC1758" s="2"/>
      <c r="AD1758" s="2"/>
      <c r="AE1758" s="2"/>
      <c r="AF1758" s="2"/>
      <c r="AG1758" s="2"/>
      <c r="AH1758" s="2"/>
      <c r="AI1758" s="2"/>
    </row>
    <row r="1759" spans="1:35" x14ac:dyDescent="0.15">
      <c r="A1759" t="s">
        <v>1794</v>
      </c>
      <c r="B1759" s="2"/>
      <c r="C1759" s="2"/>
      <c r="D1759" s="2"/>
      <c r="E1759" s="2"/>
      <c r="F1759" s="2"/>
      <c r="G1759" s="2"/>
      <c r="H1759" s="2"/>
      <c r="I1759" s="2"/>
      <c r="J1759" s="2"/>
      <c r="K1759" s="2"/>
      <c r="L1759" s="2"/>
      <c r="M1759" s="2"/>
      <c r="N1759" s="2"/>
      <c r="O1759" s="2"/>
      <c r="P1759" s="2"/>
      <c r="Q1759" s="2"/>
      <c r="R1759" s="2"/>
      <c r="S1759" s="2"/>
      <c r="T1759" s="2"/>
      <c r="U1759" s="2"/>
      <c r="V1759" s="2"/>
      <c r="W1759" s="2"/>
      <c r="X1759" s="2"/>
      <c r="Y1759" s="2"/>
      <c r="Z1759" s="2"/>
      <c r="AA1759" s="2"/>
      <c r="AB1759" s="2"/>
      <c r="AC1759" s="2"/>
      <c r="AD1759" s="2"/>
      <c r="AE1759" s="2"/>
      <c r="AF1759" s="2"/>
      <c r="AG1759" s="2"/>
      <c r="AH1759" s="2"/>
      <c r="AI1759" s="2"/>
    </row>
    <row r="1760" spans="1:35" x14ac:dyDescent="0.15">
      <c r="A1760" t="s">
        <v>1795</v>
      </c>
      <c r="B1760" s="2"/>
      <c r="C1760" s="2"/>
      <c r="D1760" s="2"/>
      <c r="E1760" s="2"/>
      <c r="F1760" s="2"/>
      <c r="G1760" s="2"/>
      <c r="H1760" s="2"/>
      <c r="I1760" s="2"/>
      <c r="J1760" s="2"/>
      <c r="K1760" s="2"/>
      <c r="L1760" s="2"/>
      <c r="M1760" s="2"/>
      <c r="N1760" s="2"/>
      <c r="O1760" s="2"/>
      <c r="P1760" s="2"/>
      <c r="Q1760" s="2"/>
      <c r="R1760" s="2"/>
      <c r="S1760" s="2"/>
      <c r="T1760" s="2"/>
      <c r="U1760" s="2"/>
      <c r="V1760" s="2"/>
      <c r="W1760" s="2"/>
      <c r="X1760" s="2"/>
      <c r="Y1760" s="2"/>
      <c r="Z1760" s="2"/>
      <c r="AA1760" s="2"/>
      <c r="AB1760" s="2"/>
      <c r="AC1760" s="2"/>
      <c r="AD1760" s="2"/>
      <c r="AE1760" s="2"/>
      <c r="AF1760" s="2"/>
      <c r="AG1760" s="2"/>
      <c r="AH1760" s="2"/>
      <c r="AI1760" s="2"/>
    </row>
    <row r="1761" spans="1:35" x14ac:dyDescent="0.15">
      <c r="A1761" t="s">
        <v>1796</v>
      </c>
      <c r="B1761" s="2"/>
      <c r="C1761" s="2"/>
      <c r="D1761" s="2"/>
      <c r="E1761" s="2"/>
      <c r="F1761" s="2"/>
      <c r="G1761" s="2"/>
      <c r="H1761" s="2"/>
      <c r="I1761" s="2"/>
      <c r="J1761" s="2"/>
      <c r="K1761" s="2"/>
      <c r="L1761" s="2"/>
      <c r="M1761" s="2"/>
      <c r="N1761" s="2"/>
      <c r="O1761" s="2"/>
      <c r="P1761" s="2"/>
      <c r="Q1761" s="2"/>
      <c r="R1761" s="2"/>
      <c r="S1761" s="2"/>
      <c r="T1761" s="2"/>
      <c r="U1761" s="2"/>
      <c r="V1761" s="2"/>
      <c r="W1761" s="2"/>
      <c r="X1761" s="2"/>
      <c r="Y1761" s="2"/>
      <c r="Z1761" s="2"/>
      <c r="AA1761" s="2"/>
      <c r="AB1761" s="2"/>
      <c r="AC1761" s="2"/>
      <c r="AD1761" s="2"/>
      <c r="AE1761" s="2"/>
      <c r="AF1761" s="2"/>
      <c r="AG1761" s="2"/>
      <c r="AH1761" s="2"/>
      <c r="AI1761" s="2"/>
    </row>
    <row r="1762" spans="1:35" x14ac:dyDescent="0.15">
      <c r="A1762" t="s">
        <v>1797</v>
      </c>
      <c r="B1762" s="2"/>
      <c r="C1762" s="2"/>
      <c r="D1762" s="2"/>
      <c r="E1762" s="2"/>
      <c r="F1762" s="2"/>
      <c r="G1762" s="2"/>
      <c r="H1762" s="2"/>
      <c r="I1762" s="2"/>
      <c r="J1762" s="2"/>
      <c r="K1762" s="2"/>
      <c r="L1762" s="2"/>
      <c r="M1762" s="2"/>
      <c r="N1762" s="2"/>
      <c r="O1762" s="2"/>
      <c r="P1762" s="2"/>
      <c r="Q1762" s="2"/>
      <c r="R1762" s="2"/>
      <c r="S1762" s="2"/>
      <c r="T1762" s="2"/>
      <c r="U1762" s="2"/>
      <c r="V1762" s="2"/>
      <c r="W1762" s="2"/>
      <c r="X1762" s="2"/>
      <c r="Y1762" s="2"/>
      <c r="Z1762" s="2"/>
      <c r="AA1762" s="2"/>
      <c r="AB1762" s="2"/>
      <c r="AC1762" s="2"/>
      <c r="AD1762" s="2"/>
      <c r="AE1762" s="2"/>
      <c r="AF1762" s="2"/>
      <c r="AG1762" s="2"/>
      <c r="AH1762" s="2"/>
      <c r="AI1762" s="2"/>
    </row>
    <row r="1763" spans="1:35" x14ac:dyDescent="0.15">
      <c r="A1763" t="s">
        <v>1798</v>
      </c>
      <c r="B1763" s="2"/>
      <c r="C1763" s="2"/>
      <c r="D1763" s="2"/>
      <c r="E1763" s="2"/>
      <c r="F1763" s="2"/>
      <c r="G1763" s="2"/>
      <c r="H1763" s="2"/>
      <c r="I1763" s="2"/>
      <c r="J1763" s="2"/>
      <c r="K1763" s="2"/>
      <c r="L1763" s="2"/>
      <c r="M1763" s="2"/>
      <c r="N1763" s="2"/>
      <c r="O1763" s="2"/>
      <c r="P1763" s="2"/>
      <c r="Q1763" s="2"/>
      <c r="R1763" s="2"/>
      <c r="S1763" s="2"/>
      <c r="T1763" s="2"/>
      <c r="U1763" s="2"/>
      <c r="V1763" s="2"/>
      <c r="W1763" s="2"/>
      <c r="X1763" s="2"/>
      <c r="Y1763" s="2"/>
      <c r="Z1763" s="2"/>
      <c r="AA1763" s="2"/>
      <c r="AB1763" s="2"/>
      <c r="AC1763" s="2"/>
      <c r="AD1763" s="2"/>
      <c r="AE1763" s="2"/>
      <c r="AF1763" s="2"/>
      <c r="AG1763" s="2"/>
      <c r="AH1763" s="2"/>
      <c r="AI1763" s="2"/>
    </row>
    <row r="1764" spans="1:35" x14ac:dyDescent="0.15">
      <c r="A1764" t="s">
        <v>1799</v>
      </c>
      <c r="B1764" s="2"/>
      <c r="C1764" s="2"/>
      <c r="D1764" s="2"/>
      <c r="E1764" s="2"/>
      <c r="F1764" s="2"/>
      <c r="G1764" s="2"/>
      <c r="H1764" s="2"/>
      <c r="I1764" s="2"/>
      <c r="J1764" s="2"/>
      <c r="K1764" s="2"/>
      <c r="L1764" s="2"/>
      <c r="M1764" s="2"/>
      <c r="N1764" s="2"/>
      <c r="O1764" s="2"/>
      <c r="P1764" s="2"/>
      <c r="Q1764" s="2"/>
      <c r="R1764" s="2"/>
      <c r="S1764" s="2"/>
      <c r="T1764" s="2"/>
      <c r="U1764" s="2"/>
      <c r="V1764" s="2"/>
      <c r="W1764" s="2"/>
      <c r="X1764" s="2"/>
      <c r="Y1764" s="2"/>
      <c r="Z1764" s="2"/>
      <c r="AA1764" s="2"/>
      <c r="AB1764" s="2"/>
      <c r="AC1764" s="2"/>
      <c r="AD1764" s="2"/>
      <c r="AE1764" s="2"/>
      <c r="AF1764" s="2"/>
      <c r="AG1764" s="2"/>
      <c r="AH1764" s="2"/>
      <c r="AI1764" s="2"/>
    </row>
    <row r="1765" spans="1:35" x14ac:dyDescent="0.15">
      <c r="A1765" t="s">
        <v>1800</v>
      </c>
      <c r="B1765" s="2"/>
      <c r="C1765" s="2"/>
      <c r="D1765" s="2"/>
      <c r="E1765" s="2"/>
      <c r="F1765" s="2"/>
      <c r="G1765" s="2"/>
      <c r="H1765" s="2"/>
      <c r="I1765" s="2"/>
      <c r="J1765" s="2"/>
      <c r="K1765" s="2"/>
      <c r="L1765" s="2"/>
      <c r="M1765" s="2"/>
      <c r="N1765" s="2"/>
      <c r="O1765" s="2"/>
      <c r="P1765" s="2"/>
      <c r="Q1765" s="2"/>
      <c r="R1765" s="2"/>
      <c r="S1765" s="2"/>
      <c r="T1765" s="2"/>
      <c r="U1765" s="2"/>
      <c r="V1765" s="2"/>
      <c r="W1765" s="2"/>
      <c r="X1765" s="2"/>
      <c r="Y1765" s="2"/>
      <c r="Z1765" s="2"/>
      <c r="AA1765" s="2"/>
      <c r="AB1765" s="2"/>
      <c r="AC1765" s="2"/>
      <c r="AD1765" s="2"/>
      <c r="AE1765" s="2"/>
      <c r="AF1765" s="2"/>
      <c r="AG1765" s="2"/>
      <c r="AH1765" s="2"/>
      <c r="AI1765" s="2"/>
    </row>
    <row r="1766" spans="1:35" x14ac:dyDescent="0.15">
      <c r="A1766" t="s">
        <v>1801</v>
      </c>
      <c r="B1766" s="2"/>
      <c r="C1766" s="2"/>
      <c r="D1766" s="2"/>
      <c r="E1766" s="2"/>
      <c r="F1766" s="2"/>
      <c r="G1766" s="2"/>
      <c r="H1766" s="2"/>
      <c r="I1766" s="2"/>
      <c r="J1766" s="2"/>
      <c r="K1766" s="2"/>
      <c r="L1766" s="2"/>
      <c r="M1766" s="2"/>
      <c r="N1766" s="2"/>
      <c r="O1766" s="2"/>
      <c r="P1766" s="2"/>
      <c r="Q1766" s="2"/>
      <c r="R1766" s="2"/>
      <c r="S1766" s="2"/>
      <c r="T1766" s="2"/>
      <c r="U1766" s="2"/>
      <c r="V1766" s="2"/>
      <c r="W1766" s="2"/>
      <c r="X1766" s="2"/>
      <c r="Y1766" s="2"/>
      <c r="Z1766" s="2"/>
      <c r="AA1766" s="2"/>
      <c r="AB1766" s="2"/>
      <c r="AC1766" s="2"/>
      <c r="AD1766" s="2"/>
      <c r="AE1766" s="2"/>
      <c r="AF1766" s="2"/>
      <c r="AG1766" s="2"/>
      <c r="AH1766" s="2"/>
      <c r="AI1766" s="2"/>
    </row>
    <row r="1767" spans="1:35" x14ac:dyDescent="0.15">
      <c r="A1767" t="s">
        <v>1802</v>
      </c>
      <c r="B1767" s="2"/>
      <c r="C1767" s="2"/>
      <c r="D1767" s="2"/>
      <c r="E1767" s="2"/>
      <c r="F1767" s="2"/>
      <c r="G1767" s="2"/>
      <c r="H1767" s="2"/>
      <c r="I1767" s="2"/>
      <c r="J1767" s="2"/>
      <c r="K1767" s="2"/>
      <c r="L1767" s="2"/>
      <c r="M1767" s="2"/>
      <c r="N1767" s="2"/>
      <c r="O1767" s="2"/>
      <c r="P1767" s="2"/>
      <c r="Q1767" s="2"/>
      <c r="R1767" s="2"/>
      <c r="S1767" s="2"/>
      <c r="T1767" s="2"/>
      <c r="U1767" s="2"/>
      <c r="V1767" s="2"/>
      <c r="W1767" s="2"/>
      <c r="X1767" s="2"/>
      <c r="Y1767" s="2"/>
      <c r="Z1767" s="2"/>
      <c r="AA1767" s="2"/>
      <c r="AB1767" s="2"/>
      <c r="AC1767" s="2"/>
      <c r="AD1767" s="2"/>
      <c r="AE1767" s="2"/>
      <c r="AF1767" s="2"/>
      <c r="AG1767" s="2"/>
      <c r="AH1767" s="2"/>
      <c r="AI1767" s="2"/>
    </row>
    <row r="1768" spans="1:35" x14ac:dyDescent="0.15">
      <c r="A1768" t="s">
        <v>1803</v>
      </c>
      <c r="B1768" s="2"/>
      <c r="C1768" s="2"/>
      <c r="D1768" s="2"/>
      <c r="E1768" s="2"/>
      <c r="F1768" s="2"/>
      <c r="G1768" s="2"/>
      <c r="H1768" s="2"/>
      <c r="I1768" s="2"/>
      <c r="J1768" s="2"/>
      <c r="K1768" s="2"/>
      <c r="L1768" s="2"/>
      <c r="M1768" s="2"/>
      <c r="N1768" s="2"/>
      <c r="O1768" s="2"/>
      <c r="P1768" s="2"/>
      <c r="Q1768" s="2"/>
      <c r="R1768" s="2"/>
      <c r="S1768" s="2"/>
      <c r="T1768" s="2"/>
      <c r="U1768" s="2"/>
      <c r="V1768" s="2"/>
      <c r="W1768" s="2"/>
      <c r="X1768" s="2"/>
      <c r="Y1768" s="2"/>
      <c r="Z1768" s="2"/>
      <c r="AA1768" s="2"/>
      <c r="AB1768" s="2"/>
      <c r="AC1768" s="2"/>
      <c r="AD1768" s="2"/>
      <c r="AE1768" s="2"/>
      <c r="AF1768" s="2"/>
      <c r="AG1768" s="2"/>
      <c r="AH1768" s="2"/>
      <c r="AI1768" s="2"/>
    </row>
    <row r="1769" spans="1:35" x14ac:dyDescent="0.15">
      <c r="A1769" t="s">
        <v>1804</v>
      </c>
      <c r="B1769" s="2"/>
      <c r="C1769" s="2"/>
      <c r="D1769" s="2"/>
      <c r="E1769" s="2"/>
      <c r="F1769" s="2"/>
      <c r="G1769" s="2"/>
      <c r="H1769" s="2"/>
      <c r="I1769" s="2"/>
      <c r="J1769" s="2"/>
      <c r="K1769" s="2"/>
      <c r="L1769" s="2"/>
      <c r="M1769" s="2"/>
      <c r="N1769" s="2"/>
      <c r="O1769" s="2"/>
      <c r="P1769" s="2"/>
      <c r="Q1769" s="2"/>
      <c r="R1769" s="2"/>
      <c r="S1769" s="2"/>
      <c r="T1769" s="2"/>
      <c r="U1769" s="2"/>
      <c r="V1769" s="2"/>
      <c r="W1769" s="2"/>
      <c r="X1769" s="2"/>
      <c r="Y1769" s="2"/>
      <c r="Z1769" s="2"/>
      <c r="AA1769" s="2"/>
      <c r="AB1769" s="2"/>
      <c r="AC1769" s="2"/>
      <c r="AD1769" s="2"/>
      <c r="AE1769" s="2"/>
      <c r="AF1769" s="2"/>
      <c r="AG1769" s="2"/>
      <c r="AH1769" s="2"/>
      <c r="AI1769" s="2"/>
    </row>
    <row r="1770" spans="1:35" x14ac:dyDescent="0.15">
      <c r="A1770" t="s">
        <v>1805</v>
      </c>
      <c r="B1770" s="2"/>
      <c r="C1770" s="2"/>
      <c r="D1770" s="2"/>
      <c r="E1770" s="2"/>
      <c r="F1770" s="2"/>
      <c r="G1770" s="2"/>
      <c r="H1770" s="2"/>
      <c r="I1770" s="2"/>
      <c r="J1770" s="2"/>
      <c r="K1770" s="2"/>
      <c r="L1770" s="2"/>
      <c r="M1770" s="2"/>
      <c r="N1770" s="2"/>
      <c r="O1770" s="2"/>
      <c r="P1770" s="2"/>
      <c r="Q1770" s="2"/>
      <c r="R1770" s="2"/>
      <c r="S1770" s="2"/>
      <c r="T1770" s="2"/>
      <c r="U1770" s="2"/>
      <c r="V1770" s="2"/>
      <c r="W1770" s="2"/>
      <c r="X1770" s="2"/>
      <c r="Y1770" s="2"/>
      <c r="Z1770" s="2"/>
      <c r="AA1770" s="2"/>
      <c r="AB1770" s="2"/>
      <c r="AC1770" s="2"/>
      <c r="AD1770" s="2"/>
      <c r="AE1770" s="2"/>
      <c r="AF1770" s="2"/>
      <c r="AG1770" s="2"/>
      <c r="AH1770" s="2"/>
      <c r="AI1770" s="2"/>
    </row>
    <row r="1771" spans="1:35" x14ac:dyDescent="0.15">
      <c r="A1771" t="s">
        <v>1806</v>
      </c>
      <c r="B1771" s="2"/>
      <c r="C1771" s="2"/>
      <c r="D1771" s="2"/>
      <c r="E1771" s="2"/>
      <c r="F1771" s="2"/>
      <c r="G1771" s="2"/>
      <c r="H1771" s="2"/>
      <c r="I1771" s="2"/>
      <c r="J1771" s="2"/>
      <c r="K1771" s="2"/>
      <c r="L1771" s="2"/>
      <c r="M1771" s="2"/>
      <c r="N1771" s="2"/>
      <c r="O1771" s="2"/>
      <c r="P1771" s="2"/>
      <c r="Q1771" s="2"/>
      <c r="R1771" s="2"/>
      <c r="S1771" s="2"/>
      <c r="T1771" s="2"/>
      <c r="U1771" s="2"/>
      <c r="V1771" s="2"/>
      <c r="W1771" s="2"/>
      <c r="X1771" s="2"/>
      <c r="Y1771" s="2"/>
      <c r="Z1771" s="2"/>
      <c r="AA1771" s="2"/>
      <c r="AB1771" s="2"/>
      <c r="AC1771" s="2"/>
      <c r="AD1771" s="2"/>
      <c r="AE1771" s="2"/>
      <c r="AF1771" s="2"/>
      <c r="AG1771" s="2"/>
      <c r="AH1771" s="2"/>
      <c r="AI1771" s="2"/>
    </row>
    <row r="1772" spans="1:35" x14ac:dyDescent="0.15">
      <c r="A1772" t="s">
        <v>1807</v>
      </c>
      <c r="B1772" s="2"/>
      <c r="C1772" s="2"/>
      <c r="D1772" s="2"/>
      <c r="E1772" s="2"/>
      <c r="F1772" s="2"/>
      <c r="G1772" s="2"/>
      <c r="H1772" s="2"/>
      <c r="I1772" s="2"/>
      <c r="J1772" s="2"/>
      <c r="K1772" s="2"/>
      <c r="L1772" s="2"/>
      <c r="M1772" s="2"/>
      <c r="N1772" s="2"/>
      <c r="O1772" s="2"/>
      <c r="P1772" s="2"/>
      <c r="Q1772" s="2"/>
      <c r="R1772" s="2"/>
      <c r="S1772" s="2"/>
      <c r="T1772" s="2"/>
      <c r="U1772" s="2"/>
      <c r="V1772" s="2"/>
      <c r="W1772" s="2"/>
      <c r="X1772" s="2"/>
      <c r="Y1772" s="2"/>
      <c r="Z1772" s="2"/>
      <c r="AA1772" s="2"/>
      <c r="AB1772" s="2"/>
      <c r="AC1772" s="2"/>
      <c r="AD1772" s="2"/>
      <c r="AE1772" s="2"/>
      <c r="AF1772" s="2"/>
      <c r="AG1772" s="2"/>
      <c r="AH1772" s="2"/>
      <c r="AI1772" s="2"/>
    </row>
    <row r="1773" spans="1:35" x14ac:dyDescent="0.15">
      <c r="A1773" t="s">
        <v>1808</v>
      </c>
      <c r="B1773" s="2"/>
      <c r="C1773" s="2"/>
      <c r="D1773" s="2"/>
      <c r="E1773" s="2"/>
      <c r="F1773" s="2"/>
      <c r="G1773" s="2"/>
      <c r="H1773" s="2"/>
      <c r="I1773" s="2"/>
      <c r="J1773" s="2"/>
      <c r="K1773" s="2"/>
      <c r="L1773" s="2"/>
      <c r="M1773" s="2"/>
      <c r="N1773" s="2"/>
      <c r="O1773" s="2"/>
      <c r="P1773" s="2"/>
      <c r="Q1773" s="2"/>
      <c r="R1773" s="2"/>
      <c r="S1773" s="2"/>
      <c r="T1773" s="2"/>
      <c r="U1773" s="2"/>
      <c r="V1773" s="2"/>
      <c r="W1773" s="2"/>
      <c r="X1773" s="2"/>
      <c r="Y1773" s="2"/>
      <c r="Z1773" s="2"/>
      <c r="AA1773" s="2"/>
      <c r="AB1773" s="2"/>
      <c r="AC1773" s="2"/>
      <c r="AD1773" s="2"/>
      <c r="AE1773" s="2"/>
      <c r="AF1773" s="2"/>
      <c r="AG1773" s="2"/>
      <c r="AH1773" s="2"/>
      <c r="AI1773" s="2"/>
    </row>
    <row r="1774" spans="1:35" x14ac:dyDescent="0.15">
      <c r="A1774" t="s">
        <v>1809</v>
      </c>
      <c r="B1774" s="2"/>
      <c r="C1774" s="2"/>
      <c r="D1774" s="2"/>
      <c r="E1774" s="2"/>
      <c r="F1774" s="2"/>
      <c r="G1774" s="2"/>
      <c r="H1774" s="2"/>
      <c r="I1774" s="2"/>
      <c r="J1774" s="2"/>
      <c r="K1774" s="2"/>
      <c r="L1774" s="2"/>
      <c r="M1774" s="2"/>
      <c r="N1774" s="2"/>
      <c r="O1774" s="2"/>
      <c r="P1774" s="2"/>
      <c r="Q1774" s="2"/>
      <c r="R1774" s="2"/>
      <c r="S1774" s="2"/>
      <c r="T1774" s="2"/>
      <c r="U1774" s="2"/>
      <c r="V1774" s="2"/>
      <c r="W1774" s="2"/>
      <c r="X1774" s="2"/>
      <c r="Y1774" s="2"/>
      <c r="Z1774" s="2"/>
      <c r="AA1774" s="2"/>
      <c r="AB1774" s="2"/>
      <c r="AC1774" s="2"/>
      <c r="AD1774" s="2"/>
      <c r="AE1774" s="2"/>
      <c r="AF1774" s="2"/>
      <c r="AG1774" s="2"/>
      <c r="AH1774" s="2"/>
      <c r="AI1774" s="2"/>
    </row>
    <row r="1775" spans="1:35" x14ac:dyDescent="0.15">
      <c r="A1775" t="s">
        <v>1810</v>
      </c>
      <c r="B1775" s="2"/>
      <c r="C1775" s="2"/>
      <c r="D1775" s="2"/>
      <c r="E1775" s="2"/>
      <c r="F1775" s="2"/>
      <c r="G1775" s="2"/>
      <c r="H1775" s="2"/>
      <c r="I1775" s="2"/>
      <c r="J1775" s="2"/>
      <c r="K1775" s="2"/>
      <c r="L1775" s="2"/>
      <c r="M1775" s="2"/>
      <c r="N1775" s="2"/>
      <c r="O1775" s="2"/>
      <c r="P1775" s="2"/>
      <c r="Q1775" s="2"/>
      <c r="R1775" s="2"/>
      <c r="S1775" s="2"/>
      <c r="T1775" s="2"/>
      <c r="U1775" s="2"/>
      <c r="V1775" s="2"/>
      <c r="W1775" s="2"/>
      <c r="X1775" s="2"/>
      <c r="Y1775" s="2"/>
      <c r="Z1775" s="2"/>
      <c r="AA1775" s="2"/>
      <c r="AB1775" s="2"/>
      <c r="AC1775" s="2"/>
      <c r="AD1775" s="2"/>
      <c r="AE1775" s="2"/>
      <c r="AF1775" s="2"/>
      <c r="AG1775" s="2"/>
      <c r="AH1775" s="2"/>
      <c r="AI1775" s="2"/>
    </row>
    <row r="1776" spans="1:35" x14ac:dyDescent="0.15">
      <c r="A1776" t="s">
        <v>1811</v>
      </c>
      <c r="B1776" s="2"/>
      <c r="C1776" s="2"/>
      <c r="D1776" s="2"/>
      <c r="E1776" s="2"/>
      <c r="F1776" s="2"/>
      <c r="G1776" s="2"/>
      <c r="H1776" s="2"/>
      <c r="I1776" s="2"/>
      <c r="J1776" s="2"/>
      <c r="K1776" s="2"/>
      <c r="L1776" s="2"/>
      <c r="M1776" s="2"/>
      <c r="N1776" s="2"/>
      <c r="O1776" s="2"/>
      <c r="P1776" s="2"/>
      <c r="Q1776" s="2"/>
      <c r="R1776" s="2"/>
      <c r="S1776" s="2"/>
      <c r="T1776" s="2"/>
      <c r="U1776" s="2"/>
      <c r="V1776" s="2"/>
      <c r="W1776" s="2"/>
      <c r="X1776" s="2"/>
      <c r="Y1776" s="2"/>
      <c r="Z1776" s="2"/>
      <c r="AA1776" s="2"/>
      <c r="AB1776" s="2"/>
      <c r="AC1776" s="2"/>
      <c r="AD1776" s="2"/>
      <c r="AE1776" s="2"/>
      <c r="AF1776" s="2"/>
      <c r="AG1776" s="2"/>
      <c r="AH1776" s="2"/>
      <c r="AI1776" s="2"/>
    </row>
    <row r="1777" spans="1:35" x14ac:dyDescent="0.15">
      <c r="A1777" t="s">
        <v>1812</v>
      </c>
      <c r="B1777" s="2"/>
      <c r="C1777" s="2"/>
      <c r="D1777" s="2"/>
      <c r="E1777" s="2"/>
      <c r="F1777" s="2"/>
      <c r="G1777" s="2"/>
      <c r="H1777" s="2"/>
      <c r="I1777" s="2"/>
      <c r="J1777" s="2"/>
      <c r="K1777" s="2"/>
      <c r="L1777" s="2"/>
      <c r="M1777" s="2"/>
      <c r="N1777" s="2"/>
      <c r="O1777" s="2"/>
      <c r="P1777" s="2"/>
      <c r="Q1777" s="2"/>
      <c r="R1777" s="2"/>
      <c r="S1777" s="2"/>
      <c r="T1777" s="2"/>
      <c r="U1777" s="2"/>
      <c r="V1777" s="2"/>
      <c r="W1777" s="2"/>
      <c r="X1777" s="2"/>
      <c r="Y1777" s="2"/>
      <c r="Z1777" s="2"/>
      <c r="AA1777" s="2"/>
      <c r="AB1777" s="2"/>
      <c r="AC1777" s="2"/>
      <c r="AD1777" s="2"/>
      <c r="AE1777" s="2"/>
      <c r="AF1777" s="2"/>
      <c r="AG1777" s="2"/>
      <c r="AH1777" s="2"/>
      <c r="AI1777" s="2"/>
    </row>
    <row r="1778" spans="1:35" x14ac:dyDescent="0.15">
      <c r="A1778" t="s">
        <v>1813</v>
      </c>
      <c r="B1778" s="2"/>
      <c r="C1778" s="2"/>
      <c r="D1778" s="2"/>
      <c r="E1778" s="2"/>
      <c r="F1778" s="2"/>
      <c r="G1778" s="2"/>
      <c r="H1778" s="2"/>
      <c r="I1778" s="2"/>
      <c r="J1778" s="2"/>
      <c r="K1778" s="2"/>
      <c r="L1778" s="2"/>
      <c r="M1778" s="2"/>
      <c r="N1778" s="2"/>
      <c r="O1778" s="2"/>
      <c r="P1778" s="2"/>
      <c r="Q1778" s="2"/>
      <c r="R1778" s="2"/>
      <c r="S1778" s="2"/>
      <c r="T1778" s="2"/>
      <c r="U1778" s="2"/>
      <c r="V1778" s="2"/>
      <c r="W1778" s="2"/>
      <c r="X1778" s="2"/>
      <c r="Y1778" s="2"/>
      <c r="Z1778" s="2"/>
      <c r="AA1778" s="2"/>
      <c r="AB1778" s="2"/>
      <c r="AC1778" s="2"/>
      <c r="AD1778" s="2"/>
      <c r="AE1778" s="2"/>
      <c r="AF1778" s="2"/>
      <c r="AG1778" s="2"/>
      <c r="AH1778" s="2"/>
      <c r="AI1778" s="2"/>
    </row>
    <row r="1779" spans="1:35" x14ac:dyDescent="0.15">
      <c r="A1779" t="s">
        <v>1814</v>
      </c>
      <c r="B1779" s="2"/>
      <c r="C1779" s="2"/>
      <c r="D1779" s="2"/>
      <c r="E1779" s="2"/>
      <c r="F1779" s="2"/>
      <c r="G1779" s="2"/>
      <c r="H1779" s="2"/>
      <c r="I1779" s="2"/>
      <c r="J1779" s="2"/>
      <c r="K1779" s="2"/>
      <c r="L1779" s="2"/>
      <c r="M1779" s="2"/>
      <c r="N1779" s="2"/>
      <c r="O1779" s="2"/>
      <c r="P1779" s="2"/>
      <c r="Q1779" s="2"/>
      <c r="R1779" s="2"/>
      <c r="S1779" s="2"/>
      <c r="T1779" s="2"/>
      <c r="U1779" s="2"/>
      <c r="V1779" s="2"/>
      <c r="W1779" s="2"/>
      <c r="X1779" s="2"/>
      <c r="Y1779" s="2"/>
      <c r="Z1779" s="2"/>
      <c r="AA1779" s="2"/>
      <c r="AB1779" s="2"/>
      <c r="AC1779" s="2"/>
      <c r="AD1779" s="2"/>
      <c r="AE1779" s="2"/>
      <c r="AF1779" s="2"/>
      <c r="AG1779" s="2"/>
      <c r="AH1779" s="2"/>
      <c r="AI1779" s="2"/>
    </row>
    <row r="1780" spans="1:35" x14ac:dyDescent="0.15">
      <c r="A1780" t="s">
        <v>1815</v>
      </c>
      <c r="B1780" s="2"/>
      <c r="C1780" s="2"/>
      <c r="D1780" s="2"/>
      <c r="E1780" s="2"/>
      <c r="F1780" s="2"/>
      <c r="G1780" s="2"/>
      <c r="H1780" s="2"/>
      <c r="I1780" s="2"/>
      <c r="J1780" s="2"/>
      <c r="K1780" s="2"/>
      <c r="L1780" s="2"/>
      <c r="M1780" s="2"/>
      <c r="N1780" s="2"/>
      <c r="O1780" s="2"/>
      <c r="P1780" s="2"/>
      <c r="Q1780" s="2"/>
      <c r="R1780" s="2"/>
      <c r="S1780" s="2"/>
      <c r="T1780" s="2"/>
      <c r="U1780" s="2"/>
      <c r="V1780" s="2"/>
      <c r="W1780" s="2"/>
      <c r="X1780" s="2"/>
      <c r="Y1780" s="2"/>
      <c r="Z1780" s="2"/>
      <c r="AA1780" s="2"/>
      <c r="AB1780" s="2"/>
      <c r="AC1780" s="2"/>
      <c r="AD1780" s="2"/>
      <c r="AE1780" s="2"/>
      <c r="AF1780" s="2"/>
      <c r="AG1780" s="2"/>
      <c r="AH1780" s="2"/>
      <c r="AI1780" s="2"/>
    </row>
    <row r="1781" spans="1:35" x14ac:dyDescent="0.15">
      <c r="A1781" t="s">
        <v>1816</v>
      </c>
      <c r="B1781" s="2"/>
      <c r="C1781" s="2"/>
      <c r="D1781" s="2"/>
      <c r="E1781" s="2"/>
      <c r="F1781" s="2"/>
      <c r="G1781" s="2"/>
      <c r="H1781" s="2"/>
      <c r="I1781" s="2"/>
      <c r="J1781" s="2"/>
      <c r="K1781" s="2"/>
      <c r="L1781" s="2"/>
      <c r="M1781" s="2"/>
      <c r="N1781" s="2"/>
      <c r="O1781" s="2"/>
      <c r="P1781" s="2"/>
      <c r="Q1781" s="2"/>
      <c r="R1781" s="2"/>
      <c r="S1781" s="2"/>
      <c r="T1781" s="2"/>
      <c r="U1781" s="2"/>
      <c r="V1781" s="2"/>
      <c r="W1781" s="2"/>
      <c r="X1781" s="2"/>
      <c r="Y1781" s="2"/>
      <c r="Z1781" s="2"/>
      <c r="AA1781" s="2"/>
      <c r="AB1781" s="2"/>
      <c r="AC1781" s="2"/>
      <c r="AD1781" s="2"/>
      <c r="AE1781" s="2"/>
      <c r="AF1781" s="2"/>
      <c r="AG1781" s="2"/>
      <c r="AH1781" s="2"/>
      <c r="AI1781" s="2"/>
    </row>
    <row r="1782" spans="1:35" x14ac:dyDescent="0.15">
      <c r="A1782" t="s">
        <v>1817</v>
      </c>
      <c r="B1782" s="2"/>
      <c r="C1782" s="2"/>
      <c r="D1782" s="2"/>
      <c r="E1782" s="2"/>
      <c r="F1782" s="2"/>
      <c r="G1782" s="2"/>
      <c r="H1782" s="2"/>
      <c r="I1782" s="2"/>
      <c r="J1782" s="2"/>
      <c r="K1782" s="2"/>
      <c r="L1782" s="2"/>
      <c r="M1782" s="2"/>
      <c r="N1782" s="2"/>
      <c r="O1782" s="2"/>
      <c r="P1782" s="2"/>
      <c r="Q1782" s="2"/>
      <c r="R1782" s="2"/>
      <c r="S1782" s="2"/>
      <c r="T1782" s="2"/>
      <c r="U1782" s="2"/>
      <c r="V1782" s="2"/>
      <c r="W1782" s="2"/>
      <c r="X1782" s="2"/>
      <c r="Y1782" s="2"/>
      <c r="Z1782" s="2"/>
      <c r="AA1782" s="2"/>
      <c r="AB1782" s="2"/>
      <c r="AC1782" s="2"/>
      <c r="AD1782" s="2"/>
      <c r="AE1782" s="2"/>
      <c r="AF1782" s="2"/>
      <c r="AG1782" s="2"/>
      <c r="AH1782" s="2"/>
      <c r="AI1782" s="2"/>
    </row>
    <row r="1783" spans="1:35" x14ac:dyDescent="0.15">
      <c r="A1783" t="s">
        <v>1818</v>
      </c>
      <c r="B1783" s="2"/>
      <c r="C1783" s="2"/>
      <c r="D1783" s="2"/>
      <c r="E1783" s="2"/>
      <c r="F1783" s="2"/>
      <c r="G1783" s="2"/>
      <c r="H1783" s="2"/>
      <c r="I1783" s="2"/>
      <c r="J1783" s="2"/>
      <c r="K1783" s="2"/>
      <c r="L1783" s="2"/>
      <c r="M1783" s="2"/>
      <c r="N1783" s="2"/>
      <c r="O1783" s="2"/>
      <c r="P1783" s="2"/>
      <c r="Q1783" s="2"/>
      <c r="R1783" s="2"/>
      <c r="S1783" s="2"/>
      <c r="T1783" s="2"/>
      <c r="U1783" s="2"/>
      <c r="V1783" s="2"/>
      <c r="W1783" s="2"/>
      <c r="X1783" s="2"/>
      <c r="Y1783" s="2"/>
      <c r="Z1783" s="2"/>
      <c r="AA1783" s="2"/>
      <c r="AB1783" s="2"/>
      <c r="AC1783" s="2"/>
      <c r="AD1783" s="2"/>
      <c r="AE1783" s="2"/>
      <c r="AF1783" s="2"/>
      <c r="AG1783" s="2"/>
      <c r="AH1783" s="2"/>
      <c r="AI1783" s="2"/>
    </row>
    <row r="1784" spans="1:35" x14ac:dyDescent="0.15">
      <c r="A1784" t="s">
        <v>1819</v>
      </c>
      <c r="B1784" s="2"/>
      <c r="C1784" s="2"/>
      <c r="D1784" s="2"/>
      <c r="E1784" s="2"/>
      <c r="F1784" s="2"/>
      <c r="G1784" s="2"/>
      <c r="H1784" s="2"/>
      <c r="I1784" s="2"/>
      <c r="J1784" s="2"/>
      <c r="K1784" s="2"/>
      <c r="L1784" s="2"/>
      <c r="M1784" s="2"/>
      <c r="N1784" s="2"/>
      <c r="O1784" s="2"/>
      <c r="P1784" s="2"/>
      <c r="Q1784" s="2"/>
      <c r="R1784" s="2"/>
      <c r="S1784" s="2"/>
      <c r="T1784" s="2"/>
      <c r="U1784" s="2"/>
      <c r="V1784" s="2"/>
      <c r="W1784" s="2"/>
      <c r="X1784" s="2"/>
      <c r="Y1784" s="2"/>
      <c r="Z1784" s="2"/>
      <c r="AA1784" s="2"/>
      <c r="AB1784" s="2"/>
      <c r="AC1784" s="2"/>
      <c r="AD1784" s="2"/>
      <c r="AE1784" s="2"/>
      <c r="AF1784" s="2"/>
      <c r="AG1784" s="2"/>
      <c r="AH1784" s="2"/>
      <c r="AI1784" s="2"/>
    </row>
    <row r="1785" spans="1:35" x14ac:dyDescent="0.15">
      <c r="A1785" t="s">
        <v>1820</v>
      </c>
      <c r="B1785" s="2"/>
      <c r="C1785" s="2"/>
      <c r="D1785" s="2"/>
      <c r="E1785" s="2"/>
      <c r="F1785" s="2"/>
      <c r="G1785" s="2"/>
      <c r="H1785" s="2"/>
      <c r="I1785" s="2"/>
      <c r="J1785" s="2"/>
      <c r="K1785" s="2"/>
      <c r="L1785" s="2"/>
      <c r="M1785" s="2"/>
      <c r="N1785" s="2"/>
      <c r="O1785" s="2"/>
      <c r="P1785" s="2"/>
      <c r="Q1785" s="2"/>
      <c r="R1785" s="2"/>
      <c r="S1785" s="2"/>
      <c r="T1785" s="2"/>
      <c r="U1785" s="2"/>
      <c r="V1785" s="2"/>
      <c r="W1785" s="2"/>
      <c r="X1785" s="2"/>
      <c r="Y1785" s="2"/>
      <c r="Z1785" s="2"/>
      <c r="AA1785" s="2"/>
      <c r="AB1785" s="2"/>
      <c r="AC1785" s="2"/>
      <c r="AD1785" s="2"/>
      <c r="AE1785" s="2"/>
      <c r="AF1785" s="2"/>
      <c r="AG1785" s="2"/>
      <c r="AH1785" s="2"/>
      <c r="AI1785" s="2"/>
    </row>
    <row r="1786" spans="1:35" x14ac:dyDescent="0.15">
      <c r="A1786" t="s">
        <v>1821</v>
      </c>
      <c r="B1786" s="2"/>
      <c r="C1786" s="2"/>
      <c r="D1786" s="2"/>
      <c r="E1786" s="2"/>
      <c r="F1786" s="2"/>
      <c r="G1786" s="2"/>
      <c r="H1786" s="2"/>
      <c r="I1786" s="2"/>
      <c r="J1786" s="2"/>
      <c r="K1786" s="2"/>
      <c r="L1786" s="2"/>
      <c r="M1786" s="2"/>
      <c r="N1786" s="2"/>
      <c r="O1786" s="2"/>
      <c r="P1786" s="2"/>
      <c r="Q1786" s="2"/>
      <c r="R1786" s="2"/>
      <c r="S1786" s="2"/>
      <c r="T1786" s="2"/>
      <c r="U1786" s="2"/>
      <c r="V1786" s="2"/>
      <c r="W1786" s="2"/>
      <c r="X1786" s="2"/>
      <c r="Y1786" s="2"/>
      <c r="Z1786" s="2"/>
      <c r="AA1786" s="2"/>
      <c r="AB1786" s="2"/>
      <c r="AC1786" s="2"/>
      <c r="AD1786" s="2"/>
      <c r="AE1786" s="2"/>
      <c r="AF1786" s="2"/>
      <c r="AG1786" s="2"/>
      <c r="AH1786" s="2"/>
      <c r="AI1786" s="2"/>
    </row>
    <row r="1787" spans="1:35" x14ac:dyDescent="0.15">
      <c r="A1787" t="s">
        <v>1822</v>
      </c>
      <c r="B1787" s="2"/>
      <c r="C1787" s="2"/>
      <c r="D1787" s="2"/>
      <c r="E1787" s="2"/>
      <c r="F1787" s="2"/>
      <c r="G1787" s="2"/>
      <c r="H1787" s="2"/>
      <c r="I1787" s="2"/>
      <c r="J1787" s="2"/>
      <c r="K1787" s="2"/>
      <c r="L1787" s="2"/>
      <c r="M1787" s="2"/>
      <c r="N1787" s="2"/>
      <c r="O1787" s="2"/>
      <c r="P1787" s="2"/>
      <c r="Q1787" s="2"/>
      <c r="R1787" s="2"/>
      <c r="S1787" s="2"/>
      <c r="T1787" s="2"/>
      <c r="U1787" s="2"/>
      <c r="V1787" s="2"/>
      <c r="W1787" s="2"/>
      <c r="X1787" s="2"/>
      <c r="Y1787" s="2"/>
      <c r="Z1787" s="2"/>
      <c r="AA1787" s="2"/>
      <c r="AB1787" s="2"/>
      <c r="AC1787" s="2"/>
      <c r="AD1787" s="2"/>
      <c r="AE1787" s="2"/>
      <c r="AF1787" s="2"/>
      <c r="AG1787" s="2"/>
      <c r="AH1787" s="2"/>
      <c r="AI1787" s="2"/>
    </row>
    <row r="1788" spans="1:35" x14ac:dyDescent="0.15">
      <c r="A1788" t="s">
        <v>1823</v>
      </c>
      <c r="B1788" s="2"/>
      <c r="C1788" s="2"/>
      <c r="D1788" s="2"/>
      <c r="E1788" s="2"/>
      <c r="F1788" s="2"/>
      <c r="G1788" s="2"/>
      <c r="H1788" s="2"/>
      <c r="I1788" s="2"/>
      <c r="J1788" s="2"/>
      <c r="K1788" s="2"/>
      <c r="L1788" s="2"/>
      <c r="M1788" s="2"/>
      <c r="N1788" s="2"/>
      <c r="O1788" s="2"/>
      <c r="P1788" s="2"/>
      <c r="Q1788" s="2"/>
      <c r="R1788" s="2"/>
      <c r="S1788" s="2"/>
      <c r="T1788" s="2"/>
      <c r="U1788" s="2"/>
      <c r="V1788" s="2"/>
      <c r="W1788" s="2"/>
      <c r="X1788" s="2"/>
      <c r="Y1788" s="2"/>
      <c r="Z1788" s="2"/>
      <c r="AA1788" s="2"/>
      <c r="AB1788" s="2"/>
      <c r="AC1788" s="2"/>
      <c r="AD1788" s="2"/>
      <c r="AE1788" s="2"/>
      <c r="AF1788" s="2"/>
      <c r="AG1788" s="2"/>
      <c r="AH1788" s="2"/>
      <c r="AI1788" s="2"/>
    </row>
    <row r="1789" spans="1:35" x14ac:dyDescent="0.15">
      <c r="A1789" t="s">
        <v>1824</v>
      </c>
      <c r="B1789" s="2"/>
      <c r="C1789" s="2"/>
      <c r="D1789" s="2"/>
      <c r="E1789" s="2"/>
      <c r="F1789" s="2"/>
      <c r="G1789" s="2"/>
      <c r="H1789" s="2"/>
      <c r="I1789" s="2"/>
      <c r="J1789" s="2"/>
      <c r="K1789" s="2"/>
      <c r="L1789" s="2"/>
      <c r="M1789" s="2"/>
      <c r="N1789" s="2"/>
      <c r="O1789" s="2"/>
      <c r="P1789" s="2"/>
      <c r="Q1789" s="2"/>
      <c r="R1789" s="2"/>
      <c r="S1789" s="2"/>
      <c r="T1789" s="2"/>
      <c r="U1789" s="2"/>
      <c r="V1789" s="2"/>
      <c r="W1789" s="2"/>
      <c r="X1789" s="2"/>
      <c r="Y1789" s="2"/>
      <c r="Z1789" s="2"/>
      <c r="AA1789" s="2"/>
      <c r="AB1789" s="2"/>
      <c r="AC1789" s="2"/>
      <c r="AD1789" s="2"/>
      <c r="AE1789" s="2"/>
      <c r="AF1789" s="2"/>
      <c r="AG1789" s="2"/>
      <c r="AH1789" s="2"/>
      <c r="AI1789" s="2"/>
    </row>
    <row r="1790" spans="1:35" x14ac:dyDescent="0.15">
      <c r="A1790" t="s">
        <v>1825</v>
      </c>
      <c r="B1790" s="2"/>
      <c r="C1790" s="2"/>
      <c r="D1790" s="2"/>
      <c r="E1790" s="2"/>
      <c r="F1790" s="2"/>
      <c r="G1790" s="2"/>
      <c r="H1790" s="2"/>
      <c r="I1790" s="2"/>
      <c r="J1790" s="2"/>
      <c r="K1790" s="2"/>
      <c r="L1790" s="2"/>
      <c r="M1790" s="2"/>
      <c r="N1790" s="2"/>
      <c r="O1790" s="2"/>
      <c r="P1790" s="2"/>
      <c r="Q1790" s="2"/>
      <c r="R1790" s="2"/>
      <c r="S1790" s="2"/>
      <c r="T1790" s="2"/>
      <c r="U1790" s="2"/>
      <c r="V1790" s="2"/>
      <c r="W1790" s="2"/>
      <c r="X1790" s="2"/>
      <c r="Y1790" s="2"/>
      <c r="Z1790" s="2"/>
      <c r="AA1790" s="2"/>
      <c r="AB1790" s="2"/>
      <c r="AC1790" s="2"/>
      <c r="AD1790" s="2"/>
      <c r="AE1790" s="2"/>
      <c r="AF1790" s="2"/>
      <c r="AG1790" s="2"/>
      <c r="AH1790" s="2"/>
      <c r="AI1790" s="2"/>
    </row>
    <row r="1791" spans="1:35" x14ac:dyDescent="0.15">
      <c r="A1791" t="s">
        <v>1826</v>
      </c>
      <c r="B1791" s="2"/>
      <c r="C1791" s="2"/>
      <c r="D1791" s="2"/>
      <c r="E1791" s="2"/>
      <c r="F1791" s="2"/>
      <c r="G1791" s="2"/>
      <c r="H1791" s="2"/>
      <c r="I1791" s="2"/>
      <c r="J1791" s="2"/>
      <c r="K1791" s="2"/>
      <c r="L1791" s="2"/>
      <c r="M1791" s="2"/>
      <c r="N1791" s="2"/>
      <c r="O1791" s="2"/>
      <c r="P1791" s="2"/>
      <c r="Q1791" s="2"/>
      <c r="R1791" s="2"/>
      <c r="S1791" s="2"/>
      <c r="T1791" s="2"/>
      <c r="U1791" s="2"/>
      <c r="V1791" s="2"/>
      <c r="W1791" s="2"/>
      <c r="X1791" s="2"/>
      <c r="Y1791" s="2"/>
      <c r="Z1791" s="2"/>
      <c r="AA1791" s="2"/>
      <c r="AB1791" s="2"/>
      <c r="AC1791" s="2"/>
      <c r="AD1791" s="2"/>
      <c r="AE1791" s="2"/>
      <c r="AF1791" s="2"/>
      <c r="AG1791" s="2"/>
      <c r="AH1791" s="2"/>
      <c r="AI1791" s="2"/>
    </row>
    <row r="1792" spans="1:35" x14ac:dyDescent="0.15">
      <c r="A1792" t="s">
        <v>1827</v>
      </c>
      <c r="B1792" s="2"/>
      <c r="C1792" s="2"/>
      <c r="D1792" s="2"/>
      <c r="E1792" s="2"/>
      <c r="F1792" s="2"/>
      <c r="G1792" s="2"/>
      <c r="H1792" s="2"/>
      <c r="I1792" s="2"/>
      <c r="J1792" s="2"/>
      <c r="K1792" s="2"/>
      <c r="L1792" s="2"/>
      <c r="M1792" s="2"/>
      <c r="N1792" s="2"/>
      <c r="O1792" s="2"/>
      <c r="P1792" s="2"/>
      <c r="Q1792" s="2"/>
      <c r="R1792" s="2"/>
      <c r="S1792" s="2"/>
      <c r="T1792" s="2"/>
      <c r="U1792" s="2"/>
      <c r="V1792" s="2"/>
      <c r="W1792" s="2"/>
      <c r="X1792" s="2"/>
      <c r="Y1792" s="2"/>
      <c r="Z1792" s="2"/>
      <c r="AA1792" s="2"/>
      <c r="AB1792" s="2"/>
      <c r="AC1792" s="2"/>
      <c r="AD1792" s="2"/>
      <c r="AE1792" s="2"/>
      <c r="AF1792" s="2"/>
      <c r="AG1792" s="2"/>
      <c r="AH1792" s="2"/>
      <c r="AI1792" s="2"/>
    </row>
    <row r="1793" spans="1:35" x14ac:dyDescent="0.15">
      <c r="A1793" t="s">
        <v>1828</v>
      </c>
      <c r="B1793" s="2"/>
      <c r="C1793" s="2"/>
      <c r="D1793" s="2"/>
      <c r="E1793" s="2"/>
      <c r="F1793" s="2"/>
      <c r="G1793" s="2"/>
      <c r="H1793" s="2"/>
      <c r="I1793" s="2"/>
      <c r="J1793" s="2"/>
      <c r="K1793" s="2"/>
      <c r="L1793" s="2"/>
      <c r="M1793" s="2"/>
      <c r="N1793" s="2"/>
      <c r="O1793" s="2"/>
      <c r="P1793" s="2"/>
      <c r="Q1793" s="2"/>
      <c r="R1793" s="2"/>
      <c r="S1793" s="2"/>
      <c r="T1793" s="2"/>
      <c r="U1793" s="2"/>
      <c r="V1793" s="2"/>
      <c r="W1793" s="2"/>
      <c r="X1793" s="2"/>
      <c r="Y1793" s="2"/>
      <c r="Z1793" s="2"/>
      <c r="AA1793" s="2"/>
      <c r="AB1793" s="2"/>
      <c r="AC1793" s="2"/>
      <c r="AD1793" s="2"/>
      <c r="AE1793" s="2"/>
      <c r="AF1793" s="2"/>
      <c r="AG1793" s="2"/>
      <c r="AH1793" s="2"/>
      <c r="AI1793" s="2"/>
    </row>
    <row r="1794" spans="1:35" x14ac:dyDescent="0.15">
      <c r="A1794" t="s">
        <v>1829</v>
      </c>
      <c r="B1794" s="2"/>
      <c r="C1794" s="2"/>
      <c r="D1794" s="2"/>
      <c r="E1794" s="2"/>
      <c r="F1794" s="2"/>
      <c r="G1794" s="2"/>
      <c r="H1794" s="2"/>
      <c r="I1794" s="2"/>
      <c r="J1794" s="2"/>
      <c r="K1794" s="2"/>
      <c r="L1794" s="2"/>
      <c r="M1794" s="2"/>
      <c r="N1794" s="2"/>
      <c r="O1794" s="2"/>
      <c r="P1794" s="2"/>
      <c r="Q1794" s="2"/>
      <c r="R1794" s="2"/>
      <c r="S1794" s="2"/>
      <c r="T1794" s="2"/>
      <c r="U1794" s="2"/>
      <c r="V1794" s="2"/>
      <c r="W1794" s="2"/>
      <c r="X1794" s="2"/>
      <c r="Y1794" s="2"/>
      <c r="Z1794" s="2"/>
      <c r="AA1794" s="2"/>
      <c r="AB1794" s="2"/>
      <c r="AC1794" s="2"/>
      <c r="AD1794" s="2"/>
      <c r="AE1794" s="2"/>
      <c r="AF1794" s="2"/>
      <c r="AG1794" s="2"/>
      <c r="AH1794" s="2"/>
      <c r="AI1794" s="2"/>
    </row>
    <row r="1795" spans="1:35" x14ac:dyDescent="0.15">
      <c r="A1795" t="s">
        <v>1830</v>
      </c>
      <c r="B1795" s="2"/>
      <c r="C1795" s="2"/>
      <c r="D1795" s="2"/>
      <c r="E1795" s="2"/>
      <c r="F1795" s="2"/>
      <c r="G1795" s="2"/>
      <c r="H1795" s="2"/>
      <c r="I1795" s="2"/>
      <c r="J1795" s="2"/>
      <c r="K1795" s="2"/>
      <c r="L1795" s="2"/>
      <c r="M1795" s="2"/>
      <c r="N1795" s="2"/>
      <c r="O1795" s="2"/>
      <c r="P1795" s="2"/>
      <c r="Q1795" s="2"/>
      <c r="R1795" s="2"/>
      <c r="S1795" s="2"/>
      <c r="T1795" s="2"/>
      <c r="U1795" s="2"/>
      <c r="V1795" s="2"/>
      <c r="W1795" s="2"/>
      <c r="X1795" s="2"/>
      <c r="Y1795" s="2"/>
      <c r="Z1795" s="2"/>
      <c r="AA1795" s="2"/>
      <c r="AB1795" s="2"/>
      <c r="AC1795" s="2"/>
      <c r="AD1795" s="2"/>
      <c r="AE1795" s="2"/>
      <c r="AF1795" s="2"/>
      <c r="AG1795" s="2"/>
      <c r="AH1795" s="2"/>
      <c r="AI1795" s="2"/>
    </row>
    <row r="1796" spans="1:35" x14ac:dyDescent="0.15">
      <c r="A1796" t="s">
        <v>1831</v>
      </c>
      <c r="B1796" s="2"/>
      <c r="C1796" s="2"/>
      <c r="D1796" s="2"/>
      <c r="E1796" s="2"/>
      <c r="F1796" s="2"/>
      <c r="G1796" s="2"/>
      <c r="H1796" s="2"/>
      <c r="I1796" s="2"/>
      <c r="J1796" s="2"/>
      <c r="K1796" s="2"/>
      <c r="L1796" s="2"/>
      <c r="M1796" s="2"/>
      <c r="N1796" s="2"/>
      <c r="O1796" s="2"/>
      <c r="P1796" s="2"/>
      <c r="Q1796" s="2"/>
      <c r="R1796" s="2"/>
      <c r="S1796" s="2"/>
      <c r="T1796" s="2"/>
      <c r="U1796" s="2"/>
      <c r="V1796" s="2"/>
      <c r="W1796" s="2"/>
      <c r="X1796" s="2"/>
      <c r="Y1796" s="2"/>
      <c r="Z1796" s="2"/>
      <c r="AA1796" s="2"/>
      <c r="AB1796" s="2"/>
      <c r="AC1796" s="2"/>
      <c r="AD1796" s="2"/>
      <c r="AE1796" s="2"/>
      <c r="AF1796" s="2"/>
      <c r="AG1796" s="2"/>
      <c r="AH1796" s="2"/>
      <c r="AI1796" s="2"/>
    </row>
    <row r="1797" spans="1:35" x14ac:dyDescent="0.15">
      <c r="A1797" t="s">
        <v>1832</v>
      </c>
      <c r="B1797" s="2"/>
      <c r="C1797" s="2"/>
      <c r="D1797" s="2"/>
      <c r="E1797" s="2"/>
      <c r="F1797" s="2"/>
      <c r="G1797" s="2"/>
      <c r="H1797" s="2"/>
      <c r="I1797" s="2"/>
      <c r="J1797" s="2"/>
      <c r="K1797" s="2"/>
      <c r="L1797" s="2"/>
      <c r="M1797" s="2"/>
      <c r="N1797" s="2"/>
      <c r="O1797" s="2"/>
      <c r="P1797" s="2"/>
      <c r="Q1797" s="2"/>
      <c r="R1797" s="2"/>
      <c r="S1797" s="2"/>
      <c r="T1797" s="2"/>
      <c r="U1797" s="2"/>
      <c r="V1797" s="2"/>
      <c r="W1797" s="2"/>
      <c r="X1797" s="2"/>
      <c r="Y1797" s="2"/>
      <c r="Z1797" s="2"/>
      <c r="AA1797" s="2"/>
      <c r="AB1797" s="2"/>
      <c r="AC1797" s="2"/>
      <c r="AD1797" s="2"/>
      <c r="AE1797" s="2"/>
      <c r="AF1797" s="2"/>
      <c r="AG1797" s="2"/>
      <c r="AH1797" s="2"/>
      <c r="AI1797" s="2"/>
    </row>
    <row r="1798" spans="1:35" x14ac:dyDescent="0.15">
      <c r="A1798" t="s">
        <v>1833</v>
      </c>
      <c r="B1798" s="2"/>
      <c r="C1798" s="2"/>
      <c r="D1798" s="2"/>
      <c r="E1798" s="2"/>
      <c r="F1798" s="2"/>
      <c r="G1798" s="2"/>
      <c r="H1798" s="2"/>
      <c r="I1798" s="2"/>
      <c r="J1798" s="2"/>
      <c r="K1798" s="2"/>
      <c r="L1798" s="2"/>
      <c r="M1798" s="2"/>
      <c r="N1798" s="2"/>
      <c r="O1798" s="2"/>
      <c r="P1798" s="2"/>
      <c r="Q1798" s="2"/>
      <c r="R1798" s="2"/>
      <c r="S1798" s="2"/>
      <c r="T1798" s="2"/>
      <c r="U1798" s="2"/>
      <c r="V1798" s="2"/>
      <c r="W1798" s="2"/>
      <c r="X1798" s="2"/>
      <c r="Y1798" s="2"/>
      <c r="Z1798" s="2"/>
      <c r="AA1798" s="2"/>
      <c r="AB1798" s="2"/>
      <c r="AC1798" s="2"/>
      <c r="AD1798" s="2"/>
      <c r="AE1798" s="2"/>
      <c r="AF1798" s="2"/>
      <c r="AG1798" s="2"/>
      <c r="AH1798" s="2"/>
      <c r="AI1798" s="2"/>
    </row>
    <row r="1799" spans="1:35" x14ac:dyDescent="0.15">
      <c r="A1799" t="s">
        <v>1834</v>
      </c>
      <c r="B1799" s="2"/>
      <c r="C1799" s="2"/>
      <c r="D1799" s="2"/>
      <c r="E1799" s="2"/>
      <c r="F1799" s="2"/>
      <c r="G1799" s="2"/>
      <c r="H1799" s="2"/>
      <c r="I1799" s="2"/>
      <c r="J1799" s="2"/>
      <c r="K1799" s="2"/>
      <c r="L1799" s="2"/>
      <c r="M1799" s="2"/>
      <c r="N1799" s="2"/>
      <c r="O1799" s="2"/>
      <c r="P1799" s="2"/>
      <c r="Q1799" s="2"/>
      <c r="R1799" s="2"/>
      <c r="S1799" s="2"/>
      <c r="T1799" s="2"/>
      <c r="U1799" s="2"/>
      <c r="V1799" s="2"/>
      <c r="W1799" s="2"/>
      <c r="X1799" s="2"/>
      <c r="Y1799" s="2"/>
      <c r="Z1799" s="2"/>
      <c r="AA1799" s="2"/>
      <c r="AB1799" s="2"/>
      <c r="AC1799" s="2"/>
      <c r="AD1799" s="2"/>
      <c r="AE1799" s="2"/>
      <c r="AF1799" s="2"/>
      <c r="AG1799" s="2"/>
      <c r="AH1799" s="2"/>
      <c r="AI1799" s="2"/>
    </row>
    <row r="1800" spans="1:35" x14ac:dyDescent="0.15">
      <c r="A1800" t="s">
        <v>1835</v>
      </c>
      <c r="B1800" s="2"/>
      <c r="C1800" s="2"/>
      <c r="D1800" s="2"/>
      <c r="E1800" s="2"/>
      <c r="F1800" s="2"/>
      <c r="G1800" s="2"/>
      <c r="H1800" s="2"/>
      <c r="I1800" s="2"/>
      <c r="J1800" s="2"/>
      <c r="K1800" s="2"/>
      <c r="L1800" s="2"/>
      <c r="M1800" s="2"/>
      <c r="N1800" s="2"/>
      <c r="O1800" s="2"/>
      <c r="P1800" s="2"/>
      <c r="Q1800" s="2"/>
      <c r="R1800" s="2"/>
      <c r="S1800" s="2"/>
      <c r="T1800" s="2"/>
      <c r="U1800" s="2"/>
      <c r="V1800" s="2"/>
      <c r="W1800" s="2"/>
      <c r="X1800" s="2"/>
      <c r="Y1800" s="2"/>
      <c r="Z1800" s="2"/>
      <c r="AA1800" s="2"/>
      <c r="AB1800" s="2"/>
      <c r="AC1800" s="2"/>
      <c r="AD1800" s="2"/>
      <c r="AE1800" s="2"/>
      <c r="AF1800" s="2"/>
      <c r="AG1800" s="2"/>
      <c r="AH1800" s="2"/>
      <c r="AI1800" s="2"/>
    </row>
    <row r="1801" spans="1:35" x14ac:dyDescent="0.15">
      <c r="A1801" t="s">
        <v>1836</v>
      </c>
      <c r="B1801" s="2"/>
      <c r="C1801" s="2"/>
      <c r="D1801" s="2"/>
      <c r="E1801" s="2"/>
      <c r="F1801" s="2"/>
      <c r="G1801" s="2"/>
      <c r="H1801" s="2"/>
      <c r="I1801" s="2"/>
      <c r="J1801" s="2"/>
      <c r="K1801" s="2"/>
      <c r="L1801" s="2"/>
      <c r="M1801" s="2"/>
      <c r="N1801" s="2"/>
      <c r="O1801" s="2"/>
      <c r="P1801" s="2"/>
      <c r="Q1801" s="2"/>
      <c r="R1801" s="2"/>
      <c r="S1801" s="2"/>
      <c r="T1801" s="2"/>
      <c r="U1801" s="2"/>
      <c r="V1801" s="2"/>
      <c r="W1801" s="2"/>
      <c r="X1801" s="2"/>
      <c r="Y1801" s="2"/>
      <c r="Z1801" s="2"/>
      <c r="AA1801" s="2"/>
      <c r="AB1801" s="2"/>
      <c r="AC1801" s="2"/>
      <c r="AD1801" s="2"/>
      <c r="AE1801" s="2"/>
      <c r="AF1801" s="2"/>
      <c r="AG1801" s="2"/>
      <c r="AH1801" s="2"/>
      <c r="AI1801" s="2"/>
    </row>
    <row r="1802" spans="1:35" x14ac:dyDescent="0.15">
      <c r="A1802" t="s">
        <v>1837</v>
      </c>
      <c r="B1802" s="2"/>
      <c r="C1802" s="2"/>
      <c r="D1802" s="2"/>
      <c r="E1802" s="2"/>
      <c r="F1802" s="2"/>
      <c r="G1802" s="2"/>
      <c r="H1802" s="2"/>
      <c r="I1802" s="2"/>
      <c r="J1802" s="2"/>
      <c r="K1802" s="2"/>
      <c r="L1802" s="2"/>
      <c r="M1802" s="2"/>
      <c r="N1802" s="2"/>
      <c r="O1802" s="2"/>
      <c r="P1802" s="2"/>
      <c r="Q1802" s="2"/>
      <c r="R1802" s="2"/>
      <c r="S1802" s="2"/>
      <c r="T1802" s="2"/>
      <c r="U1802" s="2"/>
      <c r="V1802" s="2"/>
      <c r="W1802" s="2"/>
      <c r="X1802" s="2"/>
      <c r="Y1802" s="2"/>
      <c r="Z1802" s="2"/>
      <c r="AA1802" s="2"/>
      <c r="AB1802" s="2"/>
      <c r="AC1802" s="2"/>
      <c r="AD1802" s="2"/>
      <c r="AE1802" s="2"/>
      <c r="AF1802" s="2"/>
      <c r="AG1802" s="2"/>
      <c r="AH1802" s="2"/>
      <c r="AI1802" s="2"/>
    </row>
    <row r="1803" spans="1:35" x14ac:dyDescent="0.15">
      <c r="A1803" t="s">
        <v>1838</v>
      </c>
      <c r="B1803" s="2"/>
      <c r="C1803" s="2"/>
      <c r="D1803" s="2"/>
      <c r="E1803" s="2"/>
      <c r="F1803" s="2"/>
      <c r="G1803" s="2"/>
      <c r="H1803" s="2"/>
      <c r="I1803" s="2"/>
      <c r="J1803" s="2"/>
      <c r="K1803" s="2"/>
      <c r="L1803" s="2"/>
      <c r="M1803" s="2"/>
      <c r="N1803" s="2"/>
      <c r="O1803" s="2"/>
      <c r="P1803" s="2"/>
      <c r="Q1803" s="2"/>
      <c r="R1803" s="2"/>
      <c r="S1803" s="2"/>
      <c r="T1803" s="2"/>
      <c r="U1803" s="2"/>
      <c r="V1803" s="2"/>
      <c r="W1803" s="2"/>
      <c r="X1803" s="2"/>
      <c r="Y1803" s="2"/>
      <c r="Z1803" s="2"/>
      <c r="AA1803" s="2"/>
      <c r="AB1803" s="2"/>
      <c r="AC1803" s="2"/>
      <c r="AD1803" s="2"/>
      <c r="AE1803" s="2"/>
      <c r="AF1803" s="2"/>
      <c r="AG1803" s="2"/>
      <c r="AH1803" s="2"/>
      <c r="AI1803" s="2"/>
    </row>
    <row r="1804" spans="1:35" x14ac:dyDescent="0.15">
      <c r="A1804" t="s">
        <v>1839</v>
      </c>
      <c r="B1804" s="2"/>
      <c r="C1804" s="2"/>
      <c r="D1804" s="2"/>
      <c r="E1804" s="2"/>
      <c r="F1804" s="2"/>
      <c r="G1804" s="2"/>
      <c r="H1804" s="2"/>
      <c r="I1804" s="2"/>
      <c r="J1804" s="2"/>
      <c r="K1804" s="2"/>
      <c r="L1804" s="2"/>
      <c r="M1804" s="2"/>
      <c r="N1804" s="2"/>
      <c r="O1804" s="2"/>
      <c r="P1804" s="2"/>
      <c r="Q1804" s="2"/>
      <c r="R1804" s="2"/>
      <c r="S1804" s="2"/>
      <c r="T1804" s="2"/>
      <c r="U1804" s="2"/>
      <c r="V1804" s="2"/>
      <c r="W1804" s="2"/>
      <c r="X1804" s="2"/>
      <c r="Y1804" s="2"/>
      <c r="Z1804" s="2"/>
      <c r="AA1804" s="2"/>
      <c r="AB1804" s="2"/>
      <c r="AC1804" s="2"/>
      <c r="AD1804" s="2"/>
      <c r="AE1804" s="2"/>
      <c r="AF1804" s="2"/>
      <c r="AG1804" s="2"/>
      <c r="AH1804" s="2"/>
      <c r="AI1804" s="2"/>
    </row>
    <row r="1805" spans="1:35" x14ac:dyDescent="0.15">
      <c r="A1805" t="s">
        <v>1840</v>
      </c>
      <c r="B1805" s="2"/>
      <c r="C1805" s="2"/>
      <c r="D1805" s="2"/>
      <c r="E1805" s="2"/>
      <c r="F1805" s="2"/>
      <c r="G1805" s="2"/>
      <c r="H1805" s="2"/>
      <c r="I1805" s="2"/>
      <c r="J1805" s="2"/>
      <c r="K1805" s="2"/>
      <c r="L1805" s="2"/>
      <c r="M1805" s="2"/>
      <c r="N1805" s="2"/>
      <c r="O1805" s="2"/>
      <c r="P1805" s="2"/>
      <c r="Q1805" s="2"/>
      <c r="R1805" s="2"/>
      <c r="S1805" s="2"/>
      <c r="T1805" s="2"/>
      <c r="U1805" s="2"/>
      <c r="V1805" s="2"/>
      <c r="W1805" s="2"/>
      <c r="X1805" s="2"/>
      <c r="Y1805" s="2"/>
      <c r="Z1805" s="2"/>
      <c r="AA1805" s="2"/>
      <c r="AB1805" s="2"/>
      <c r="AC1805" s="2"/>
      <c r="AD1805" s="2"/>
      <c r="AE1805" s="2"/>
      <c r="AF1805" s="2"/>
      <c r="AG1805" s="2"/>
      <c r="AH1805" s="2"/>
      <c r="AI1805" s="2"/>
    </row>
    <row r="1806" spans="1:35" x14ac:dyDescent="0.15">
      <c r="A1806" t="s">
        <v>1841</v>
      </c>
      <c r="B1806" s="2"/>
      <c r="C1806" s="2"/>
      <c r="D1806" s="2"/>
      <c r="E1806" s="2"/>
      <c r="F1806" s="2"/>
      <c r="G1806" s="2"/>
      <c r="H1806" s="2"/>
      <c r="I1806" s="2"/>
      <c r="J1806" s="2"/>
      <c r="K1806" s="2"/>
      <c r="L1806" s="2"/>
      <c r="M1806" s="2"/>
      <c r="N1806" s="2"/>
      <c r="O1806" s="2"/>
      <c r="P1806" s="2"/>
      <c r="Q1806" s="2"/>
      <c r="R1806" s="2"/>
      <c r="S1806" s="2"/>
      <c r="T1806" s="2"/>
      <c r="U1806" s="2"/>
      <c r="V1806" s="2"/>
      <c r="W1806" s="2"/>
      <c r="X1806" s="2"/>
      <c r="Y1806" s="2"/>
      <c r="Z1806" s="2"/>
      <c r="AA1806" s="2"/>
      <c r="AB1806" s="2"/>
      <c r="AC1806" s="2"/>
      <c r="AD1806" s="2"/>
      <c r="AE1806" s="2"/>
      <c r="AF1806" s="2"/>
      <c r="AG1806" s="2"/>
      <c r="AH1806" s="2"/>
      <c r="AI1806" s="2"/>
    </row>
    <row r="1807" spans="1:35" x14ac:dyDescent="0.15">
      <c r="A1807" t="s">
        <v>1842</v>
      </c>
      <c r="B1807" s="2"/>
      <c r="C1807" s="2"/>
      <c r="D1807" s="2"/>
      <c r="E1807" s="2"/>
      <c r="F1807" s="2"/>
      <c r="G1807" s="2"/>
      <c r="H1807" s="2"/>
      <c r="I1807" s="2"/>
      <c r="J1807" s="2"/>
      <c r="K1807" s="2"/>
      <c r="L1807" s="2"/>
      <c r="M1807" s="2"/>
      <c r="N1807" s="2"/>
      <c r="O1807" s="2"/>
      <c r="P1807" s="2"/>
      <c r="Q1807" s="2"/>
      <c r="R1807" s="2"/>
      <c r="S1807" s="2"/>
      <c r="T1807" s="2"/>
      <c r="U1807" s="2"/>
      <c r="V1807" s="2"/>
      <c r="W1807" s="2"/>
      <c r="X1807" s="2"/>
      <c r="Y1807" s="2"/>
      <c r="Z1807" s="2"/>
      <c r="AA1807" s="2"/>
      <c r="AB1807" s="2"/>
      <c r="AC1807" s="2"/>
      <c r="AD1807" s="2"/>
      <c r="AE1807" s="2"/>
      <c r="AF1807" s="2"/>
      <c r="AG1807" s="2"/>
      <c r="AH1807" s="2"/>
      <c r="AI1807" s="2"/>
    </row>
    <row r="1808" spans="1:35" x14ac:dyDescent="0.15">
      <c r="A1808" t="s">
        <v>1843</v>
      </c>
      <c r="B1808" s="2"/>
      <c r="C1808" s="2"/>
      <c r="D1808" s="2"/>
      <c r="E1808" s="2"/>
      <c r="F1808" s="2"/>
      <c r="G1808" s="2"/>
      <c r="H1808" s="2"/>
      <c r="I1808" s="2"/>
      <c r="J1808" s="2"/>
      <c r="K1808" s="2"/>
      <c r="L1808" s="2"/>
      <c r="M1808" s="2"/>
      <c r="N1808" s="2"/>
      <c r="O1808" s="2"/>
      <c r="P1808" s="2"/>
      <c r="Q1808" s="2"/>
      <c r="R1808" s="2"/>
      <c r="S1808" s="2"/>
      <c r="T1808" s="2"/>
      <c r="U1808" s="2"/>
      <c r="V1808" s="2"/>
      <c r="W1808" s="2"/>
      <c r="X1808" s="2"/>
      <c r="Y1808" s="2"/>
      <c r="Z1808" s="2"/>
      <c r="AA1808" s="2"/>
      <c r="AB1808" s="2"/>
      <c r="AC1808" s="2"/>
      <c r="AD1808" s="2"/>
      <c r="AE1808" s="2"/>
      <c r="AF1808" s="2"/>
      <c r="AG1808" s="2"/>
      <c r="AH1808" s="2"/>
      <c r="AI1808" s="2"/>
    </row>
    <row r="1809" spans="1:35" x14ac:dyDescent="0.15">
      <c r="A1809" t="s">
        <v>1844</v>
      </c>
      <c r="B1809" s="2"/>
      <c r="C1809" s="2"/>
      <c r="D1809" s="2"/>
      <c r="E1809" s="2"/>
      <c r="F1809" s="2"/>
      <c r="G1809" s="2"/>
      <c r="H1809" s="2"/>
      <c r="I1809" s="2"/>
      <c r="J1809" s="2"/>
      <c r="K1809" s="2"/>
      <c r="L1809" s="2"/>
      <c r="M1809" s="2"/>
      <c r="N1809" s="2"/>
      <c r="O1809" s="2"/>
      <c r="P1809" s="2"/>
      <c r="Q1809" s="2"/>
      <c r="R1809" s="2"/>
      <c r="S1809" s="2"/>
      <c r="T1809" s="2"/>
      <c r="U1809" s="2"/>
      <c r="V1809" s="2"/>
      <c r="W1809" s="2"/>
      <c r="X1809" s="2"/>
      <c r="Y1809" s="2"/>
      <c r="Z1809" s="2"/>
      <c r="AA1809" s="2"/>
      <c r="AB1809" s="2"/>
      <c r="AC1809" s="2"/>
      <c r="AD1809" s="2"/>
      <c r="AE1809" s="2"/>
      <c r="AF1809" s="2"/>
      <c r="AG1809" s="2"/>
      <c r="AH1809" s="2"/>
      <c r="AI1809" s="2"/>
    </row>
    <row r="1810" spans="1:35" x14ac:dyDescent="0.15">
      <c r="A1810" t="s">
        <v>1845</v>
      </c>
      <c r="B1810" s="2"/>
      <c r="C1810" s="2"/>
      <c r="D1810" s="2"/>
      <c r="E1810" s="2"/>
      <c r="F1810" s="2"/>
      <c r="G1810" s="2"/>
      <c r="H1810" s="2"/>
      <c r="I1810" s="2"/>
      <c r="J1810" s="2"/>
      <c r="K1810" s="2"/>
      <c r="L1810" s="2"/>
      <c r="M1810" s="2"/>
      <c r="N1810" s="2"/>
      <c r="O1810" s="2"/>
      <c r="P1810" s="2"/>
      <c r="Q1810" s="2"/>
      <c r="R1810" s="2"/>
      <c r="S1810" s="2"/>
      <c r="T1810" s="2"/>
      <c r="U1810" s="2"/>
      <c r="V1810" s="2"/>
      <c r="W1810" s="2"/>
      <c r="X1810" s="2"/>
      <c r="Y1810" s="2"/>
      <c r="Z1810" s="2"/>
      <c r="AA1810" s="2"/>
      <c r="AB1810" s="2"/>
      <c r="AC1810" s="2"/>
      <c r="AD1810" s="2"/>
      <c r="AE1810" s="2"/>
      <c r="AF1810" s="2"/>
      <c r="AG1810" s="2"/>
      <c r="AH1810" s="2"/>
      <c r="AI1810" s="2"/>
    </row>
    <row r="1811" spans="1:35" x14ac:dyDescent="0.15">
      <c r="A1811" t="s">
        <v>1846</v>
      </c>
      <c r="B1811" s="2"/>
      <c r="C1811" s="2"/>
      <c r="D1811" s="2"/>
      <c r="E1811" s="2"/>
      <c r="F1811" s="2"/>
      <c r="G1811" s="2"/>
      <c r="H1811" s="2"/>
      <c r="I1811" s="2"/>
      <c r="J1811" s="2"/>
      <c r="K1811" s="2"/>
      <c r="L1811" s="2"/>
      <c r="M1811" s="2"/>
      <c r="N1811" s="2"/>
      <c r="O1811" s="2"/>
      <c r="P1811" s="2"/>
      <c r="Q1811" s="2"/>
      <c r="R1811" s="2"/>
      <c r="S1811" s="2"/>
      <c r="T1811" s="2"/>
      <c r="U1811" s="2"/>
      <c r="V1811" s="2"/>
      <c r="W1811" s="2"/>
      <c r="X1811" s="2"/>
      <c r="Y1811" s="2"/>
      <c r="Z1811" s="2"/>
      <c r="AA1811" s="2"/>
      <c r="AB1811" s="2"/>
      <c r="AC1811" s="2"/>
      <c r="AD1811" s="2"/>
      <c r="AE1811" s="2"/>
      <c r="AF1811" s="2"/>
      <c r="AG1811" s="2"/>
      <c r="AH1811" s="2"/>
      <c r="AI1811" s="2"/>
    </row>
    <row r="1812" spans="1:35" x14ac:dyDescent="0.15">
      <c r="A1812" t="s">
        <v>1847</v>
      </c>
      <c r="B1812" s="2"/>
      <c r="C1812" s="2"/>
      <c r="D1812" s="2"/>
      <c r="E1812" s="2"/>
      <c r="F1812" s="2"/>
      <c r="G1812" s="2"/>
      <c r="H1812" s="2"/>
      <c r="I1812" s="2"/>
      <c r="J1812" s="2"/>
      <c r="K1812" s="2"/>
      <c r="L1812" s="2"/>
      <c r="M1812" s="2"/>
      <c r="N1812" s="2"/>
      <c r="O1812" s="2"/>
      <c r="P1812" s="2"/>
      <c r="Q1812" s="2"/>
      <c r="R1812" s="2"/>
      <c r="S1812" s="2"/>
      <c r="T1812" s="2"/>
      <c r="U1812" s="2"/>
      <c r="V1812" s="2"/>
      <c r="W1812" s="2"/>
      <c r="X1812" s="2"/>
      <c r="Y1812" s="2"/>
      <c r="Z1812" s="2"/>
      <c r="AA1812" s="2"/>
      <c r="AB1812" s="2"/>
      <c r="AC1812" s="2"/>
      <c r="AD1812" s="2"/>
      <c r="AE1812" s="2"/>
      <c r="AF1812" s="2"/>
      <c r="AG1812" s="2"/>
      <c r="AH1812" s="2"/>
      <c r="AI1812" s="2"/>
    </row>
    <row r="1813" spans="1:35" x14ac:dyDescent="0.15">
      <c r="A1813" t="s">
        <v>1848</v>
      </c>
      <c r="B1813" s="2"/>
      <c r="C1813" s="2"/>
      <c r="D1813" s="2"/>
      <c r="E1813" s="2"/>
      <c r="F1813" s="2"/>
      <c r="G1813" s="2"/>
      <c r="H1813" s="2"/>
      <c r="I1813" s="2"/>
      <c r="J1813" s="2"/>
      <c r="K1813" s="2"/>
      <c r="L1813" s="2"/>
      <c r="M1813" s="2"/>
      <c r="N1813" s="2"/>
      <c r="O1813" s="2"/>
      <c r="P1813" s="2"/>
      <c r="Q1813" s="2"/>
      <c r="R1813" s="2"/>
      <c r="S1813" s="2"/>
      <c r="T1813" s="2"/>
      <c r="U1813" s="2"/>
      <c r="V1813" s="2"/>
      <c r="W1813" s="2"/>
      <c r="X1813" s="2"/>
      <c r="Y1813" s="2"/>
      <c r="Z1813" s="2"/>
      <c r="AA1813" s="2"/>
      <c r="AB1813" s="2"/>
      <c r="AC1813" s="2"/>
      <c r="AD1813" s="2"/>
      <c r="AE1813" s="2"/>
      <c r="AF1813" s="2"/>
      <c r="AG1813" s="2"/>
      <c r="AH1813" s="2"/>
      <c r="AI1813" s="2"/>
    </row>
    <row r="1814" spans="1:35" x14ac:dyDescent="0.15">
      <c r="A1814" t="s">
        <v>1849</v>
      </c>
      <c r="B1814" s="2"/>
      <c r="C1814" s="2"/>
      <c r="D1814" s="2"/>
      <c r="E1814" s="2"/>
      <c r="F1814" s="2"/>
      <c r="G1814" s="2"/>
      <c r="H1814" s="2"/>
      <c r="I1814" s="2"/>
      <c r="J1814" s="2"/>
      <c r="K1814" s="2"/>
      <c r="L1814" s="2"/>
      <c r="M1814" s="2"/>
      <c r="N1814" s="2"/>
      <c r="O1814" s="2"/>
      <c r="P1814" s="2"/>
      <c r="Q1814" s="2"/>
      <c r="R1814" s="2"/>
      <c r="S1814" s="2"/>
      <c r="T1814" s="2"/>
      <c r="U1814" s="2"/>
      <c r="V1814" s="2"/>
      <c r="W1814" s="2"/>
      <c r="X1814" s="2"/>
      <c r="Y1814" s="2"/>
      <c r="Z1814" s="2"/>
      <c r="AA1814" s="2"/>
      <c r="AB1814" s="2"/>
      <c r="AC1814" s="2"/>
      <c r="AD1814" s="2"/>
      <c r="AE1814" s="2"/>
      <c r="AF1814" s="2"/>
      <c r="AG1814" s="2"/>
      <c r="AH1814" s="2"/>
      <c r="AI1814" s="2"/>
    </row>
    <row r="1815" spans="1:35" x14ac:dyDescent="0.15">
      <c r="A1815" t="s">
        <v>1850</v>
      </c>
      <c r="B1815" s="2"/>
      <c r="C1815" s="2"/>
      <c r="D1815" s="2"/>
      <c r="E1815" s="2"/>
      <c r="F1815" s="2"/>
      <c r="G1815" s="2"/>
      <c r="H1815" s="2"/>
      <c r="I1815" s="2"/>
      <c r="J1815" s="2"/>
      <c r="K1815" s="2"/>
      <c r="L1815" s="2"/>
      <c r="M1815" s="2"/>
      <c r="N1815" s="2"/>
      <c r="O1815" s="2"/>
      <c r="P1815" s="2"/>
      <c r="Q1815" s="2"/>
      <c r="R1815" s="2"/>
      <c r="S1815" s="2"/>
      <c r="T1815" s="2"/>
      <c r="U1815" s="2"/>
      <c r="V1815" s="2"/>
      <c r="W1815" s="2"/>
      <c r="X1815" s="2"/>
      <c r="Y1815" s="2"/>
      <c r="Z1815" s="2"/>
      <c r="AA1815" s="2"/>
      <c r="AB1815" s="2"/>
      <c r="AC1815" s="2"/>
      <c r="AD1815" s="2"/>
      <c r="AE1815" s="2"/>
      <c r="AF1815" s="2"/>
      <c r="AG1815" s="2"/>
      <c r="AH1815" s="2"/>
      <c r="AI1815" s="2"/>
    </row>
    <row r="1816" spans="1:35" x14ac:dyDescent="0.15">
      <c r="A1816" t="s">
        <v>1851</v>
      </c>
      <c r="B1816" s="2"/>
      <c r="C1816" s="2"/>
      <c r="D1816" s="2"/>
      <c r="E1816" s="2"/>
      <c r="F1816" s="2"/>
      <c r="G1816" s="2"/>
      <c r="H1816" s="2"/>
      <c r="I1816" s="2"/>
      <c r="J1816" s="2"/>
      <c r="K1816" s="2"/>
      <c r="L1816" s="2"/>
      <c r="M1816" s="2"/>
      <c r="N1816" s="2"/>
      <c r="O1816" s="2"/>
      <c r="P1816" s="2"/>
      <c r="Q1816" s="2"/>
      <c r="R1816" s="2"/>
      <c r="S1816" s="2"/>
      <c r="T1816" s="2"/>
      <c r="U1816" s="2"/>
      <c r="V1816" s="2"/>
      <c r="W1816" s="2"/>
      <c r="X1816" s="2"/>
      <c r="Y1816" s="2"/>
      <c r="Z1816" s="2"/>
      <c r="AA1816" s="2"/>
      <c r="AB1816" s="2"/>
      <c r="AC1816" s="2"/>
      <c r="AD1816" s="2"/>
      <c r="AE1816" s="2"/>
      <c r="AF1816" s="2"/>
      <c r="AG1816" s="2"/>
      <c r="AH1816" s="2"/>
      <c r="AI1816" s="2"/>
    </row>
    <row r="1817" spans="1:35" x14ac:dyDescent="0.15">
      <c r="A1817" t="s">
        <v>1852</v>
      </c>
      <c r="B1817" s="2"/>
      <c r="C1817" s="2"/>
      <c r="D1817" s="2"/>
      <c r="E1817" s="2"/>
      <c r="F1817" s="2"/>
      <c r="G1817" s="2"/>
      <c r="H1817" s="2"/>
      <c r="I1817" s="2"/>
      <c r="J1817" s="2"/>
      <c r="K1817" s="2"/>
      <c r="L1817" s="2"/>
      <c r="M1817" s="2"/>
      <c r="N1817" s="2"/>
      <c r="O1817" s="2"/>
      <c r="P1817" s="2"/>
      <c r="Q1817" s="2"/>
      <c r="R1817" s="2"/>
      <c r="S1817" s="2"/>
      <c r="T1817" s="2"/>
      <c r="U1817" s="2"/>
      <c r="V1817" s="2"/>
      <c r="W1817" s="2"/>
      <c r="X1817" s="2"/>
      <c r="Y1817" s="2"/>
      <c r="Z1817" s="2"/>
      <c r="AA1817" s="2"/>
      <c r="AB1817" s="2"/>
      <c r="AC1817" s="2"/>
      <c r="AD1817" s="2"/>
      <c r="AE1817" s="2"/>
      <c r="AF1817" s="2"/>
      <c r="AG1817" s="2"/>
      <c r="AH1817" s="2"/>
      <c r="AI1817" s="2"/>
    </row>
    <row r="1818" spans="1:35" x14ac:dyDescent="0.15">
      <c r="A1818" t="s">
        <v>1853</v>
      </c>
      <c r="B1818" s="2"/>
      <c r="C1818" s="2"/>
      <c r="D1818" s="2"/>
      <c r="E1818" s="2"/>
      <c r="F1818" s="2"/>
      <c r="G1818" s="2"/>
      <c r="H1818" s="2"/>
      <c r="I1818" s="2"/>
      <c r="J1818" s="2"/>
      <c r="K1818" s="2"/>
      <c r="L1818" s="2"/>
      <c r="M1818" s="2"/>
      <c r="N1818" s="2"/>
      <c r="O1818" s="2"/>
      <c r="P1818" s="2"/>
      <c r="Q1818" s="2"/>
      <c r="R1818" s="2"/>
      <c r="S1818" s="2"/>
      <c r="T1818" s="2"/>
      <c r="U1818" s="2"/>
      <c r="V1818" s="2"/>
      <c r="W1818" s="2"/>
      <c r="X1818" s="2"/>
      <c r="Y1818" s="2"/>
      <c r="Z1818" s="2"/>
      <c r="AA1818" s="2"/>
      <c r="AB1818" s="2"/>
      <c r="AC1818" s="2"/>
      <c r="AD1818" s="2"/>
      <c r="AE1818" s="2"/>
      <c r="AF1818" s="2"/>
      <c r="AG1818" s="2"/>
      <c r="AH1818" s="2"/>
      <c r="AI1818" s="2"/>
    </row>
    <row r="1819" spans="1:35" x14ac:dyDescent="0.15">
      <c r="A1819" t="s">
        <v>1854</v>
      </c>
      <c r="B1819" s="2"/>
      <c r="C1819" s="2"/>
      <c r="D1819" s="2"/>
      <c r="E1819" s="2"/>
      <c r="F1819" s="2"/>
      <c r="G1819" s="2"/>
      <c r="H1819" s="2"/>
      <c r="I1819" s="2"/>
      <c r="J1819" s="2"/>
      <c r="K1819" s="2"/>
      <c r="L1819" s="2"/>
      <c r="M1819" s="2"/>
      <c r="N1819" s="2"/>
      <c r="O1819" s="2"/>
      <c r="P1819" s="2"/>
      <c r="Q1819" s="2"/>
      <c r="R1819" s="2"/>
      <c r="S1819" s="2"/>
      <c r="T1819" s="2"/>
      <c r="U1819" s="2"/>
      <c r="V1819" s="2"/>
      <c r="W1819" s="2"/>
      <c r="X1819" s="2"/>
      <c r="Y1819" s="2"/>
      <c r="Z1819" s="2"/>
      <c r="AA1819" s="2"/>
      <c r="AB1819" s="2"/>
      <c r="AC1819" s="2"/>
      <c r="AD1819" s="2"/>
      <c r="AE1819" s="2"/>
      <c r="AF1819" s="2"/>
      <c r="AG1819" s="2"/>
      <c r="AH1819" s="2"/>
      <c r="AI1819" s="2"/>
    </row>
    <row r="1820" spans="1:35" x14ac:dyDescent="0.15">
      <c r="A1820" t="s">
        <v>1855</v>
      </c>
      <c r="B1820" s="2"/>
      <c r="C1820" s="2"/>
      <c r="D1820" s="2"/>
      <c r="E1820" s="2"/>
      <c r="F1820" s="2"/>
      <c r="G1820" s="2"/>
      <c r="H1820" s="2"/>
      <c r="I1820" s="2"/>
      <c r="J1820" s="2"/>
      <c r="K1820" s="2"/>
      <c r="L1820" s="2"/>
      <c r="M1820" s="2"/>
      <c r="N1820" s="2"/>
      <c r="O1820" s="2"/>
      <c r="P1820" s="2"/>
      <c r="Q1820" s="2"/>
      <c r="R1820" s="2"/>
      <c r="S1820" s="2"/>
      <c r="T1820" s="2"/>
      <c r="U1820" s="2"/>
      <c r="V1820" s="2"/>
      <c r="W1820" s="2"/>
      <c r="X1820" s="2"/>
      <c r="Y1820" s="2"/>
      <c r="Z1820" s="2"/>
      <c r="AA1820" s="2"/>
      <c r="AB1820" s="2"/>
      <c r="AC1820" s="2"/>
      <c r="AD1820" s="2"/>
      <c r="AE1820" s="2"/>
      <c r="AF1820" s="2"/>
      <c r="AG1820" s="2"/>
      <c r="AH1820" s="2"/>
      <c r="AI1820" s="2"/>
    </row>
    <row r="1821" spans="1:35" x14ac:dyDescent="0.15">
      <c r="A1821" t="s">
        <v>1856</v>
      </c>
      <c r="B1821" s="2"/>
      <c r="C1821" s="2"/>
      <c r="D1821" s="2"/>
      <c r="E1821" s="2"/>
      <c r="F1821" s="2"/>
      <c r="G1821" s="2"/>
      <c r="H1821" s="2"/>
      <c r="I1821" s="2"/>
      <c r="J1821" s="2"/>
      <c r="K1821" s="2"/>
      <c r="L1821" s="2"/>
      <c r="M1821" s="2"/>
      <c r="N1821" s="2"/>
      <c r="O1821" s="2"/>
      <c r="P1821" s="2"/>
      <c r="Q1821" s="2"/>
      <c r="R1821" s="2"/>
      <c r="S1821" s="2"/>
      <c r="T1821" s="2"/>
      <c r="U1821" s="2"/>
      <c r="V1821" s="2"/>
      <c r="W1821" s="2"/>
      <c r="X1821" s="2"/>
      <c r="Y1821" s="2"/>
      <c r="Z1821" s="2"/>
      <c r="AA1821" s="2"/>
      <c r="AB1821" s="2"/>
      <c r="AC1821" s="2"/>
      <c r="AD1821" s="2"/>
      <c r="AE1821" s="2"/>
      <c r="AF1821" s="2"/>
      <c r="AG1821" s="2"/>
      <c r="AH1821" s="2"/>
      <c r="AI1821" s="2"/>
    </row>
    <row r="1822" spans="1:35" x14ac:dyDescent="0.15">
      <c r="A1822" t="s">
        <v>1857</v>
      </c>
      <c r="B1822" s="2"/>
      <c r="C1822" s="2"/>
      <c r="D1822" s="2"/>
      <c r="E1822" s="2"/>
      <c r="F1822" s="2"/>
      <c r="G1822" s="2"/>
      <c r="H1822" s="2"/>
      <c r="I1822" s="2"/>
      <c r="J1822" s="2"/>
      <c r="K1822" s="2"/>
      <c r="L1822" s="2"/>
      <c r="M1822" s="2"/>
      <c r="N1822" s="2"/>
      <c r="O1822" s="2"/>
      <c r="P1822" s="2"/>
      <c r="Q1822" s="2"/>
      <c r="R1822" s="2"/>
      <c r="S1822" s="2"/>
      <c r="T1822" s="2"/>
      <c r="U1822" s="2"/>
      <c r="V1822" s="2"/>
      <c r="W1822" s="2"/>
      <c r="X1822" s="2"/>
      <c r="Y1822" s="2"/>
      <c r="Z1822" s="2"/>
      <c r="AA1822" s="2"/>
      <c r="AB1822" s="2"/>
      <c r="AC1822" s="2"/>
      <c r="AD1822" s="2"/>
      <c r="AE1822" s="2"/>
      <c r="AF1822" s="2"/>
      <c r="AG1822" s="2"/>
      <c r="AH1822" s="2"/>
      <c r="AI1822" s="2"/>
    </row>
    <row r="1823" spans="1:35" x14ac:dyDescent="0.15">
      <c r="A1823" t="s">
        <v>1858</v>
      </c>
      <c r="B1823" s="2"/>
      <c r="C1823" s="2"/>
      <c r="D1823" s="2"/>
      <c r="E1823" s="2"/>
      <c r="F1823" s="2"/>
      <c r="G1823" s="2"/>
      <c r="H1823" s="2"/>
      <c r="I1823" s="2"/>
      <c r="J1823" s="2"/>
      <c r="K1823" s="2"/>
      <c r="L1823" s="2"/>
      <c r="M1823" s="2"/>
      <c r="N1823" s="2"/>
      <c r="O1823" s="2"/>
      <c r="P1823" s="2"/>
      <c r="Q1823" s="2"/>
      <c r="R1823" s="2"/>
      <c r="S1823" s="2"/>
      <c r="T1823" s="2"/>
      <c r="U1823" s="2"/>
      <c r="V1823" s="2"/>
      <c r="W1823" s="2"/>
      <c r="X1823" s="2"/>
      <c r="Y1823" s="2"/>
      <c r="Z1823" s="2"/>
      <c r="AA1823" s="2"/>
      <c r="AB1823" s="2"/>
      <c r="AC1823" s="2"/>
      <c r="AD1823" s="2"/>
      <c r="AE1823" s="2"/>
      <c r="AF1823" s="2"/>
      <c r="AG1823" s="2"/>
      <c r="AH1823" s="2"/>
      <c r="AI1823" s="2"/>
    </row>
    <row r="1824" spans="1:35" x14ac:dyDescent="0.15">
      <c r="A1824" t="s">
        <v>1859</v>
      </c>
      <c r="B1824" s="2"/>
      <c r="C1824" s="2"/>
      <c r="D1824" s="2"/>
      <c r="E1824" s="2"/>
      <c r="F1824" s="2"/>
      <c r="G1824" s="2"/>
      <c r="H1824" s="2"/>
      <c r="I1824" s="2"/>
      <c r="J1824" s="2"/>
      <c r="K1824" s="2"/>
      <c r="L1824" s="2"/>
      <c r="M1824" s="2"/>
      <c r="N1824" s="2"/>
      <c r="O1824" s="2"/>
      <c r="P1824" s="2"/>
      <c r="Q1824" s="2"/>
      <c r="R1824" s="2"/>
      <c r="S1824" s="2"/>
      <c r="T1824" s="2"/>
      <c r="U1824" s="2"/>
      <c r="V1824" s="2"/>
      <c r="W1824" s="2"/>
      <c r="X1824" s="2"/>
      <c r="Y1824" s="2"/>
      <c r="Z1824" s="2"/>
      <c r="AA1824" s="2"/>
      <c r="AB1824" s="2"/>
      <c r="AC1824" s="2"/>
      <c r="AD1824" s="2"/>
      <c r="AE1824" s="2"/>
      <c r="AF1824" s="2"/>
      <c r="AG1824" s="2"/>
      <c r="AH1824" s="2"/>
      <c r="AI1824" s="2"/>
    </row>
    <row r="1825" spans="1:35" x14ac:dyDescent="0.15">
      <c r="A1825" t="s">
        <v>1860</v>
      </c>
      <c r="B1825" s="2"/>
      <c r="C1825" s="2"/>
      <c r="D1825" s="2"/>
      <c r="E1825" s="2"/>
      <c r="F1825" s="2"/>
      <c r="G1825" s="2"/>
      <c r="H1825" s="2"/>
      <c r="I1825" s="2"/>
      <c r="J1825" s="2"/>
      <c r="K1825" s="2"/>
      <c r="L1825" s="2"/>
      <c r="M1825" s="2"/>
      <c r="N1825" s="2"/>
      <c r="O1825" s="2"/>
      <c r="P1825" s="2"/>
      <c r="Q1825" s="2"/>
      <c r="R1825" s="2"/>
      <c r="S1825" s="2"/>
      <c r="T1825" s="2"/>
      <c r="U1825" s="2"/>
      <c r="V1825" s="2"/>
      <c r="W1825" s="2"/>
      <c r="X1825" s="2"/>
      <c r="Y1825" s="2"/>
      <c r="Z1825" s="2"/>
      <c r="AA1825" s="2"/>
      <c r="AB1825" s="2"/>
      <c r="AC1825" s="2"/>
      <c r="AD1825" s="2"/>
      <c r="AE1825" s="2"/>
      <c r="AF1825" s="2"/>
      <c r="AG1825" s="2"/>
      <c r="AH1825" s="2"/>
      <c r="AI1825" s="2"/>
    </row>
    <row r="1826" spans="1:35" x14ac:dyDescent="0.15">
      <c r="A1826" t="s">
        <v>1861</v>
      </c>
      <c r="B1826" s="2"/>
      <c r="C1826" s="2"/>
      <c r="D1826" s="2"/>
      <c r="E1826" s="2"/>
      <c r="F1826" s="2"/>
      <c r="G1826" s="2"/>
      <c r="H1826" s="2"/>
      <c r="I1826" s="2"/>
      <c r="J1826" s="2"/>
      <c r="K1826" s="2"/>
      <c r="L1826" s="2"/>
      <c r="M1826" s="2"/>
      <c r="N1826" s="2"/>
      <c r="O1826" s="2"/>
      <c r="P1826" s="2"/>
      <c r="Q1826" s="2"/>
      <c r="R1826" s="2"/>
      <c r="S1826" s="2"/>
      <c r="T1826" s="2"/>
      <c r="U1826" s="2"/>
      <c r="V1826" s="2"/>
      <c r="W1826" s="2"/>
      <c r="X1826" s="2"/>
      <c r="Y1826" s="2"/>
      <c r="Z1826" s="2"/>
      <c r="AA1826" s="2"/>
      <c r="AB1826" s="2"/>
      <c r="AC1826" s="2"/>
      <c r="AD1826" s="2"/>
      <c r="AE1826" s="2"/>
      <c r="AF1826" s="2"/>
      <c r="AG1826" s="2"/>
      <c r="AH1826" s="2"/>
      <c r="AI1826" s="2"/>
    </row>
    <row r="1827" spans="1:35" x14ac:dyDescent="0.15">
      <c r="A1827" t="s">
        <v>1862</v>
      </c>
      <c r="B1827" s="2"/>
      <c r="C1827" s="2"/>
      <c r="D1827" s="2"/>
      <c r="E1827" s="2"/>
      <c r="F1827" s="2"/>
      <c r="G1827" s="2"/>
      <c r="H1827" s="2"/>
      <c r="I1827" s="2"/>
      <c r="J1827" s="2"/>
      <c r="K1827" s="2"/>
      <c r="L1827" s="2"/>
      <c r="M1827" s="2"/>
      <c r="N1827" s="2"/>
      <c r="O1827" s="2"/>
      <c r="P1827" s="2"/>
      <c r="Q1827" s="2"/>
      <c r="R1827" s="2"/>
      <c r="S1827" s="2"/>
      <c r="T1827" s="2"/>
      <c r="U1827" s="2"/>
      <c r="V1827" s="2"/>
      <c r="W1827" s="2"/>
      <c r="X1827" s="2"/>
      <c r="Y1827" s="2"/>
      <c r="Z1827" s="2"/>
      <c r="AA1827" s="2"/>
      <c r="AB1827" s="2"/>
      <c r="AC1827" s="2"/>
      <c r="AD1827" s="2"/>
      <c r="AE1827" s="2"/>
      <c r="AF1827" s="2"/>
      <c r="AG1827" s="2"/>
      <c r="AH1827" s="2"/>
      <c r="AI1827" s="2"/>
    </row>
    <row r="1828" spans="1:35" x14ac:dyDescent="0.15">
      <c r="A1828" t="s">
        <v>1863</v>
      </c>
      <c r="B1828" s="2"/>
      <c r="C1828" s="2"/>
      <c r="D1828" s="2"/>
      <c r="E1828" s="2"/>
      <c r="F1828" s="2"/>
      <c r="G1828" s="2"/>
      <c r="H1828" s="2"/>
      <c r="I1828" s="2"/>
      <c r="J1828" s="2"/>
      <c r="K1828" s="2"/>
      <c r="L1828" s="2"/>
      <c r="M1828" s="2"/>
      <c r="N1828" s="2"/>
      <c r="O1828" s="2"/>
      <c r="P1828" s="2"/>
      <c r="Q1828" s="2"/>
      <c r="R1828" s="2"/>
      <c r="S1828" s="2"/>
      <c r="T1828" s="2"/>
      <c r="U1828" s="2"/>
      <c r="V1828" s="2"/>
      <c r="W1828" s="2"/>
      <c r="X1828" s="2"/>
      <c r="Y1828" s="2"/>
      <c r="Z1828" s="2"/>
      <c r="AA1828" s="2"/>
      <c r="AB1828" s="2"/>
      <c r="AC1828" s="2"/>
      <c r="AD1828" s="2"/>
      <c r="AE1828" s="2"/>
      <c r="AF1828" s="2"/>
      <c r="AG1828" s="2"/>
      <c r="AH1828" s="2"/>
      <c r="AI1828" s="2"/>
    </row>
    <row r="1829" spans="1:35" x14ac:dyDescent="0.15">
      <c r="A1829" t="s">
        <v>1864</v>
      </c>
      <c r="B1829" s="2"/>
      <c r="C1829" s="2"/>
      <c r="D1829" s="2"/>
      <c r="E1829" s="2"/>
      <c r="F1829" s="2"/>
      <c r="G1829" s="2"/>
      <c r="H1829" s="2"/>
      <c r="I1829" s="2"/>
      <c r="J1829" s="2"/>
      <c r="K1829" s="2"/>
      <c r="L1829" s="2"/>
      <c r="M1829" s="2"/>
      <c r="N1829" s="2"/>
      <c r="O1829" s="2"/>
      <c r="P1829" s="2"/>
      <c r="Q1829" s="2"/>
      <c r="R1829" s="2"/>
      <c r="S1829" s="2"/>
      <c r="T1829" s="2"/>
      <c r="U1829" s="2"/>
      <c r="V1829" s="2"/>
      <c r="W1829" s="2"/>
      <c r="X1829" s="2"/>
      <c r="Y1829" s="2"/>
      <c r="Z1829" s="2"/>
      <c r="AA1829" s="2"/>
      <c r="AB1829" s="2"/>
      <c r="AC1829" s="2"/>
      <c r="AD1829" s="2"/>
      <c r="AE1829" s="2"/>
      <c r="AF1829" s="2"/>
      <c r="AG1829" s="2"/>
      <c r="AH1829" s="2"/>
      <c r="AI1829" s="2"/>
    </row>
    <row r="1830" spans="1:35" x14ac:dyDescent="0.15">
      <c r="A1830" t="s">
        <v>1865</v>
      </c>
      <c r="B1830" s="2"/>
      <c r="C1830" s="2"/>
      <c r="D1830" s="2"/>
      <c r="E1830" s="2"/>
      <c r="F1830" s="2"/>
      <c r="G1830" s="2"/>
      <c r="H1830" s="2"/>
      <c r="I1830" s="2"/>
      <c r="J1830" s="2"/>
      <c r="K1830" s="2"/>
      <c r="L1830" s="2"/>
      <c r="M1830" s="2"/>
      <c r="N1830" s="2"/>
      <c r="O1830" s="2"/>
      <c r="P1830" s="2"/>
      <c r="Q1830" s="2"/>
      <c r="R1830" s="2"/>
      <c r="S1830" s="2"/>
      <c r="T1830" s="2"/>
      <c r="U1830" s="2"/>
      <c r="V1830" s="2"/>
      <c r="W1830" s="2"/>
      <c r="X1830" s="2"/>
      <c r="Y1830" s="2"/>
      <c r="Z1830" s="2"/>
      <c r="AA1830" s="2"/>
      <c r="AB1830" s="2"/>
      <c r="AC1830" s="2"/>
      <c r="AD1830" s="2"/>
      <c r="AE1830" s="2"/>
      <c r="AF1830" s="2"/>
      <c r="AG1830" s="2"/>
      <c r="AH1830" s="2"/>
      <c r="AI1830" s="2"/>
    </row>
    <row r="1831" spans="1:35" x14ac:dyDescent="0.15">
      <c r="A1831" t="s">
        <v>1866</v>
      </c>
      <c r="B1831" s="2"/>
      <c r="C1831" s="2"/>
      <c r="D1831" s="2"/>
      <c r="E1831" s="2"/>
      <c r="F1831" s="2"/>
      <c r="G1831" s="2"/>
      <c r="H1831" s="2"/>
      <c r="I1831" s="2"/>
      <c r="J1831" s="2"/>
      <c r="K1831" s="2"/>
      <c r="L1831" s="2"/>
      <c r="M1831" s="2"/>
      <c r="N1831" s="2"/>
      <c r="O1831" s="2"/>
      <c r="P1831" s="2"/>
      <c r="Q1831" s="2"/>
      <c r="R1831" s="2"/>
      <c r="S1831" s="2"/>
      <c r="T1831" s="2"/>
      <c r="U1831" s="2"/>
      <c r="V1831" s="2"/>
      <c r="W1831" s="2"/>
      <c r="X1831" s="2"/>
      <c r="Y1831" s="2"/>
      <c r="Z1831" s="2"/>
      <c r="AA1831" s="2"/>
      <c r="AB1831" s="2"/>
      <c r="AC1831" s="2"/>
      <c r="AD1831" s="2"/>
      <c r="AE1831" s="2"/>
      <c r="AF1831" s="2"/>
      <c r="AG1831" s="2"/>
      <c r="AH1831" s="2"/>
      <c r="AI1831" s="2"/>
    </row>
    <row r="1832" spans="1:35" x14ac:dyDescent="0.15">
      <c r="A1832" t="s">
        <v>1867</v>
      </c>
      <c r="B1832" s="2"/>
      <c r="C1832" s="2"/>
      <c r="D1832" s="2"/>
      <c r="E1832" s="2"/>
      <c r="F1832" s="2"/>
      <c r="G1832" s="2"/>
      <c r="H1832" s="2"/>
      <c r="I1832" s="2"/>
      <c r="J1832" s="2"/>
      <c r="K1832" s="2"/>
      <c r="L1832" s="2"/>
      <c r="M1832" s="2"/>
      <c r="N1832" s="2"/>
      <c r="O1832" s="2"/>
      <c r="P1832" s="2"/>
      <c r="Q1832" s="2"/>
      <c r="R1832" s="2"/>
      <c r="S1832" s="2"/>
      <c r="T1832" s="2"/>
      <c r="U1832" s="2"/>
      <c r="V1832" s="2"/>
      <c r="W1832" s="2"/>
      <c r="X1832" s="2"/>
      <c r="Y1832" s="2"/>
      <c r="Z1832" s="2"/>
      <c r="AA1832" s="2"/>
      <c r="AB1832" s="2"/>
      <c r="AC1832" s="2"/>
      <c r="AD1832" s="2"/>
      <c r="AE1832" s="2"/>
      <c r="AF1832" s="2"/>
      <c r="AG1832" s="2"/>
      <c r="AH1832" s="2"/>
      <c r="AI1832" s="2"/>
    </row>
    <row r="1833" spans="1:35" x14ac:dyDescent="0.15">
      <c r="A1833" t="s">
        <v>1868</v>
      </c>
      <c r="B1833" s="2"/>
      <c r="C1833" s="2"/>
      <c r="D1833" s="2"/>
      <c r="E1833" s="2"/>
      <c r="F1833" s="2"/>
      <c r="G1833" s="2"/>
      <c r="H1833" s="2"/>
      <c r="I1833" s="2"/>
      <c r="J1833" s="2"/>
      <c r="K1833" s="2"/>
      <c r="L1833" s="2"/>
      <c r="M1833" s="2"/>
      <c r="N1833" s="2"/>
      <c r="O1833" s="2"/>
      <c r="P1833" s="2"/>
      <c r="Q1833" s="2"/>
      <c r="R1833" s="2"/>
      <c r="S1833" s="2"/>
      <c r="T1833" s="2"/>
      <c r="U1833" s="2"/>
      <c r="V1833" s="2"/>
      <c r="W1833" s="2"/>
      <c r="X1833" s="2"/>
      <c r="Y1833" s="2"/>
      <c r="Z1833" s="2"/>
      <c r="AA1833" s="2"/>
      <c r="AB1833" s="2"/>
      <c r="AC1833" s="2"/>
      <c r="AD1833" s="2"/>
      <c r="AE1833" s="2"/>
      <c r="AF1833" s="2"/>
      <c r="AG1833" s="2"/>
      <c r="AH1833" s="2"/>
      <c r="AI1833" s="2"/>
    </row>
    <row r="1834" spans="1:35" x14ac:dyDescent="0.15">
      <c r="A1834" t="s">
        <v>1869</v>
      </c>
      <c r="B1834" s="2"/>
      <c r="C1834" s="2"/>
      <c r="D1834" s="2"/>
      <c r="E1834" s="2"/>
      <c r="F1834" s="2"/>
      <c r="G1834" s="2"/>
      <c r="H1834" s="2"/>
      <c r="I1834" s="2"/>
      <c r="J1834" s="2"/>
      <c r="K1834" s="2"/>
      <c r="L1834" s="2"/>
      <c r="M1834" s="2"/>
      <c r="N1834" s="2"/>
      <c r="O1834" s="2"/>
      <c r="P1834" s="2"/>
      <c r="Q1834" s="2"/>
      <c r="R1834" s="2"/>
      <c r="S1834" s="2"/>
      <c r="T1834" s="2"/>
      <c r="U1834" s="2"/>
      <c r="V1834" s="2"/>
      <c r="W1834" s="2"/>
      <c r="X1834" s="2"/>
      <c r="Y1834" s="2"/>
      <c r="Z1834" s="2"/>
      <c r="AA1834" s="2"/>
      <c r="AB1834" s="2"/>
      <c r="AC1834" s="2"/>
      <c r="AD1834" s="2"/>
      <c r="AE1834" s="2"/>
      <c r="AF1834" s="2"/>
      <c r="AG1834" s="2"/>
      <c r="AH1834" s="2"/>
      <c r="AI1834" s="2"/>
    </row>
    <row r="1835" spans="1:35" x14ac:dyDescent="0.15">
      <c r="A1835" t="s">
        <v>1870</v>
      </c>
      <c r="B1835" s="2"/>
      <c r="C1835" s="2"/>
      <c r="D1835" s="2"/>
      <c r="E1835" s="2"/>
      <c r="F1835" s="2"/>
      <c r="G1835" s="2"/>
      <c r="H1835" s="2"/>
      <c r="I1835" s="2"/>
      <c r="J1835" s="2"/>
      <c r="K1835" s="2"/>
      <c r="L1835" s="2"/>
      <c r="M1835" s="2"/>
      <c r="N1835" s="2"/>
      <c r="O1835" s="2"/>
      <c r="P1835" s="2"/>
      <c r="Q1835" s="2"/>
      <c r="R1835" s="2"/>
      <c r="S1835" s="2"/>
      <c r="T1835" s="2"/>
      <c r="U1835" s="2"/>
      <c r="V1835" s="2"/>
      <c r="W1835" s="2"/>
      <c r="X1835" s="2"/>
      <c r="Y1835" s="2"/>
      <c r="Z1835" s="2"/>
      <c r="AA1835" s="2"/>
      <c r="AB1835" s="2"/>
      <c r="AC1835" s="2"/>
      <c r="AD1835" s="2"/>
      <c r="AE1835" s="2"/>
      <c r="AF1835" s="2"/>
      <c r="AG1835" s="2"/>
      <c r="AH1835" s="2"/>
      <c r="AI1835" s="2"/>
    </row>
    <row r="1836" spans="1:35" x14ac:dyDescent="0.15">
      <c r="A1836" t="s">
        <v>1871</v>
      </c>
      <c r="B1836" s="2"/>
      <c r="C1836" s="2"/>
      <c r="D1836" s="2"/>
      <c r="E1836" s="2"/>
      <c r="F1836" s="2"/>
      <c r="G1836" s="2"/>
      <c r="H1836" s="2"/>
      <c r="I1836" s="2"/>
      <c r="J1836" s="2"/>
      <c r="K1836" s="2"/>
      <c r="L1836" s="2"/>
      <c r="M1836" s="2"/>
      <c r="N1836" s="2"/>
      <c r="O1836" s="2"/>
      <c r="P1836" s="2"/>
      <c r="Q1836" s="2"/>
      <c r="R1836" s="2"/>
      <c r="S1836" s="2"/>
      <c r="T1836" s="2"/>
      <c r="U1836" s="2"/>
      <c r="V1836" s="2"/>
      <c r="W1836" s="2"/>
      <c r="X1836" s="2"/>
      <c r="Y1836" s="2"/>
      <c r="Z1836" s="2"/>
      <c r="AA1836" s="2"/>
      <c r="AB1836" s="2"/>
      <c r="AC1836" s="2"/>
      <c r="AD1836" s="2"/>
      <c r="AE1836" s="2"/>
      <c r="AF1836" s="2"/>
      <c r="AG1836" s="2"/>
      <c r="AH1836" s="2"/>
      <c r="AI1836" s="2"/>
    </row>
    <row r="1837" spans="1:35" x14ac:dyDescent="0.15">
      <c r="A1837" t="s">
        <v>1872</v>
      </c>
      <c r="B1837" s="2"/>
      <c r="C1837" s="2"/>
      <c r="D1837" s="2"/>
      <c r="E1837" s="2"/>
      <c r="F1837" s="2"/>
      <c r="G1837" s="2"/>
      <c r="H1837" s="2"/>
      <c r="I1837" s="2"/>
      <c r="J1837" s="2"/>
      <c r="K1837" s="2"/>
      <c r="L1837" s="2"/>
      <c r="M1837" s="2"/>
      <c r="N1837" s="2"/>
      <c r="O1837" s="2"/>
      <c r="P1837" s="2"/>
      <c r="Q1837" s="2"/>
      <c r="R1837" s="2"/>
      <c r="S1837" s="2"/>
      <c r="T1837" s="2"/>
      <c r="U1837" s="2"/>
      <c r="V1837" s="2"/>
      <c r="W1837" s="2"/>
      <c r="X1837" s="2"/>
      <c r="Y1837" s="2"/>
      <c r="Z1837" s="2"/>
      <c r="AA1837" s="2"/>
      <c r="AB1837" s="2"/>
      <c r="AC1837" s="2"/>
      <c r="AD1837" s="2"/>
      <c r="AE1837" s="2"/>
      <c r="AF1837" s="2"/>
      <c r="AG1837" s="2"/>
      <c r="AH1837" s="2"/>
      <c r="AI1837" s="2"/>
    </row>
    <row r="1838" spans="1:35" x14ac:dyDescent="0.15">
      <c r="A1838" t="s">
        <v>1873</v>
      </c>
      <c r="B1838" s="2"/>
      <c r="C1838" s="2"/>
      <c r="D1838" s="2"/>
      <c r="E1838" s="2"/>
      <c r="F1838" s="2"/>
      <c r="G1838" s="2"/>
      <c r="H1838" s="2"/>
      <c r="I1838" s="2"/>
      <c r="J1838" s="2"/>
      <c r="K1838" s="2"/>
      <c r="L1838" s="2"/>
      <c r="M1838" s="2"/>
      <c r="N1838" s="2"/>
      <c r="O1838" s="2"/>
      <c r="P1838" s="2"/>
      <c r="Q1838" s="2"/>
      <c r="R1838" s="2"/>
      <c r="S1838" s="2"/>
      <c r="T1838" s="2"/>
      <c r="U1838" s="2"/>
      <c r="V1838" s="2"/>
      <c r="W1838" s="2"/>
      <c r="X1838" s="2"/>
      <c r="Y1838" s="2"/>
      <c r="Z1838" s="2"/>
      <c r="AA1838" s="2"/>
      <c r="AB1838" s="2"/>
      <c r="AC1838" s="2"/>
      <c r="AD1838" s="2"/>
      <c r="AE1838" s="2"/>
      <c r="AF1838" s="2"/>
      <c r="AG1838" s="2"/>
      <c r="AH1838" s="2"/>
      <c r="AI1838" s="2"/>
    </row>
    <row r="1839" spans="1:35" x14ac:dyDescent="0.15">
      <c r="A1839" t="s">
        <v>1874</v>
      </c>
      <c r="B1839" s="2"/>
      <c r="C1839" s="2"/>
      <c r="D1839" s="2"/>
      <c r="E1839" s="2"/>
      <c r="F1839" s="2"/>
      <c r="G1839" s="2"/>
      <c r="H1839" s="2"/>
      <c r="I1839" s="2"/>
      <c r="J1839" s="2"/>
      <c r="K1839" s="2"/>
      <c r="L1839" s="2"/>
      <c r="M1839" s="2"/>
      <c r="N1839" s="2"/>
      <c r="O1839" s="2"/>
      <c r="P1839" s="2"/>
      <c r="Q1839" s="2"/>
      <c r="R1839" s="2"/>
      <c r="S1839" s="2"/>
      <c r="T1839" s="2"/>
      <c r="U1839" s="2"/>
      <c r="V1839" s="2"/>
      <c r="W1839" s="2"/>
      <c r="X1839" s="2"/>
      <c r="Y1839" s="2"/>
      <c r="Z1839" s="2"/>
      <c r="AA1839" s="2"/>
      <c r="AB1839" s="2"/>
      <c r="AC1839" s="2"/>
      <c r="AD1839" s="2"/>
      <c r="AE1839" s="2"/>
      <c r="AF1839" s="2"/>
      <c r="AG1839" s="2"/>
      <c r="AH1839" s="2"/>
      <c r="AI1839" s="2"/>
    </row>
    <row r="1840" spans="1:35" x14ac:dyDescent="0.15">
      <c r="A1840" t="s">
        <v>1875</v>
      </c>
      <c r="B1840" s="2"/>
      <c r="C1840" s="2"/>
      <c r="D1840" s="2"/>
      <c r="E1840" s="2"/>
      <c r="F1840" s="2"/>
      <c r="G1840" s="2"/>
      <c r="H1840" s="2"/>
      <c r="I1840" s="2"/>
      <c r="J1840" s="2"/>
      <c r="K1840" s="2"/>
      <c r="L1840" s="2"/>
      <c r="M1840" s="2"/>
      <c r="N1840" s="2"/>
      <c r="O1840" s="2"/>
      <c r="P1840" s="2"/>
      <c r="Q1840" s="2"/>
      <c r="R1840" s="2"/>
      <c r="S1840" s="2"/>
      <c r="T1840" s="2"/>
      <c r="U1840" s="2"/>
      <c r="V1840" s="2"/>
      <c r="W1840" s="2"/>
      <c r="X1840" s="2"/>
      <c r="Y1840" s="2"/>
      <c r="Z1840" s="2"/>
      <c r="AA1840" s="2"/>
      <c r="AB1840" s="2"/>
      <c r="AC1840" s="2"/>
      <c r="AD1840" s="2"/>
      <c r="AE1840" s="2"/>
      <c r="AF1840" s="2"/>
      <c r="AG1840" s="2"/>
      <c r="AH1840" s="2"/>
      <c r="AI1840" s="2"/>
    </row>
    <row r="1841" spans="1:35" x14ac:dyDescent="0.15">
      <c r="A1841" t="s">
        <v>1876</v>
      </c>
      <c r="B1841" s="2"/>
      <c r="C1841" s="2"/>
      <c r="D1841" s="2"/>
      <c r="E1841" s="2"/>
      <c r="F1841" s="2"/>
      <c r="G1841" s="2"/>
      <c r="H1841" s="2"/>
      <c r="I1841" s="2"/>
      <c r="J1841" s="2"/>
      <c r="K1841" s="2"/>
      <c r="L1841" s="2"/>
      <c r="M1841" s="2"/>
      <c r="N1841" s="2"/>
      <c r="O1841" s="2"/>
      <c r="P1841" s="2"/>
      <c r="Q1841" s="2"/>
      <c r="R1841" s="2"/>
      <c r="S1841" s="2"/>
      <c r="T1841" s="2"/>
      <c r="U1841" s="2"/>
      <c r="V1841" s="2"/>
      <c r="W1841" s="2"/>
      <c r="X1841" s="2"/>
      <c r="Y1841" s="2"/>
      <c r="Z1841" s="2"/>
      <c r="AA1841" s="2"/>
      <c r="AB1841" s="2"/>
      <c r="AC1841" s="2"/>
      <c r="AD1841" s="2"/>
      <c r="AE1841" s="2"/>
      <c r="AF1841" s="2"/>
      <c r="AG1841" s="2"/>
      <c r="AH1841" s="2"/>
      <c r="AI1841" s="2"/>
    </row>
    <row r="1842" spans="1:35" x14ac:dyDescent="0.15">
      <c r="A1842" t="s">
        <v>1877</v>
      </c>
      <c r="B1842" s="2"/>
      <c r="C1842" s="2"/>
      <c r="D1842" s="2"/>
      <c r="E1842" s="2"/>
      <c r="F1842" s="2"/>
      <c r="G1842" s="2"/>
      <c r="H1842" s="2"/>
      <c r="I1842" s="2"/>
      <c r="J1842" s="2"/>
      <c r="K1842" s="2"/>
      <c r="L1842" s="2"/>
      <c r="M1842" s="2"/>
      <c r="N1842" s="2"/>
      <c r="O1842" s="2"/>
      <c r="P1842" s="2"/>
      <c r="Q1842" s="2"/>
      <c r="R1842" s="2"/>
      <c r="S1842" s="2"/>
      <c r="T1842" s="2"/>
      <c r="U1842" s="2"/>
      <c r="V1842" s="2"/>
      <c r="W1842" s="2"/>
      <c r="X1842" s="2"/>
      <c r="Y1842" s="2"/>
      <c r="Z1842" s="2"/>
      <c r="AA1842" s="2"/>
      <c r="AB1842" s="2"/>
      <c r="AC1842" s="2"/>
      <c r="AD1842" s="2"/>
      <c r="AE1842" s="2"/>
      <c r="AF1842" s="2"/>
      <c r="AG1842" s="2"/>
      <c r="AH1842" s="2"/>
      <c r="AI1842" s="2"/>
    </row>
    <row r="1843" spans="1:35" x14ac:dyDescent="0.15">
      <c r="A1843" t="s">
        <v>1878</v>
      </c>
      <c r="B1843" s="2"/>
      <c r="C1843" s="2"/>
      <c r="D1843" s="2"/>
      <c r="E1843" s="2"/>
      <c r="F1843" s="2"/>
      <c r="G1843" s="2"/>
      <c r="H1843" s="2"/>
      <c r="I1843" s="2"/>
      <c r="J1843" s="2"/>
      <c r="K1843" s="2"/>
      <c r="L1843" s="2"/>
      <c r="M1843" s="2"/>
      <c r="N1843" s="2"/>
      <c r="O1843" s="2"/>
      <c r="P1843" s="2"/>
      <c r="Q1843" s="2"/>
      <c r="R1843" s="2"/>
      <c r="S1843" s="2"/>
      <c r="T1843" s="2"/>
      <c r="U1843" s="2"/>
      <c r="V1843" s="2"/>
      <c r="W1843" s="2"/>
      <c r="X1843" s="2"/>
      <c r="Y1843" s="2"/>
      <c r="Z1843" s="2"/>
      <c r="AA1843" s="2"/>
      <c r="AB1843" s="2"/>
      <c r="AC1843" s="2"/>
      <c r="AD1843" s="2"/>
      <c r="AE1843" s="2"/>
      <c r="AF1843" s="2"/>
      <c r="AG1843" s="2"/>
      <c r="AH1843" s="2"/>
      <c r="AI1843" s="2"/>
    </row>
    <row r="1844" spans="1:35" x14ac:dyDescent="0.15">
      <c r="A1844" t="s">
        <v>1879</v>
      </c>
      <c r="B1844" s="2"/>
      <c r="C1844" s="2"/>
      <c r="D1844" s="2"/>
      <c r="E1844" s="2"/>
      <c r="F1844" s="2"/>
      <c r="G1844" s="2"/>
      <c r="H1844" s="2"/>
      <c r="I1844" s="2"/>
      <c r="J1844" s="2"/>
      <c r="K1844" s="2"/>
      <c r="L1844" s="2"/>
      <c r="M1844" s="2"/>
      <c r="N1844" s="2"/>
      <c r="O1844" s="2"/>
      <c r="P1844" s="2"/>
      <c r="Q1844" s="2"/>
      <c r="R1844" s="2"/>
      <c r="S1844" s="2"/>
      <c r="T1844" s="2"/>
      <c r="U1844" s="2"/>
      <c r="V1844" s="2"/>
      <c r="W1844" s="2"/>
      <c r="X1844" s="2"/>
      <c r="Y1844" s="2"/>
      <c r="Z1844" s="2"/>
      <c r="AA1844" s="2"/>
      <c r="AB1844" s="2"/>
      <c r="AC1844" s="2"/>
      <c r="AD1844" s="2"/>
      <c r="AE1844" s="2"/>
      <c r="AF1844" s="2"/>
      <c r="AG1844" s="2"/>
      <c r="AH1844" s="2"/>
      <c r="AI1844" s="2"/>
    </row>
    <row r="1845" spans="1:35" x14ac:dyDescent="0.15">
      <c r="A1845" t="s">
        <v>1880</v>
      </c>
      <c r="B1845" s="2"/>
      <c r="C1845" s="2"/>
      <c r="D1845" s="2"/>
      <c r="E1845" s="2"/>
      <c r="F1845" s="2"/>
      <c r="G1845" s="2"/>
      <c r="H1845" s="2"/>
      <c r="I1845" s="2"/>
      <c r="J1845" s="2"/>
      <c r="K1845" s="2"/>
      <c r="L1845" s="2"/>
      <c r="M1845" s="2"/>
      <c r="N1845" s="2"/>
      <c r="O1845" s="2"/>
      <c r="P1845" s="2"/>
      <c r="Q1845" s="2"/>
      <c r="R1845" s="2"/>
      <c r="S1845" s="2"/>
      <c r="T1845" s="2"/>
      <c r="U1845" s="2"/>
      <c r="V1845" s="2"/>
      <c r="W1845" s="2"/>
      <c r="X1845" s="2"/>
      <c r="Y1845" s="2"/>
      <c r="Z1845" s="2"/>
      <c r="AA1845" s="2"/>
      <c r="AB1845" s="2"/>
      <c r="AC1845" s="2"/>
      <c r="AD1845" s="2"/>
      <c r="AE1845" s="2"/>
      <c r="AF1845" s="2"/>
      <c r="AG1845" s="2"/>
      <c r="AH1845" s="2"/>
      <c r="AI1845" s="2"/>
    </row>
    <row r="1846" spans="1:35" x14ac:dyDescent="0.15">
      <c r="A1846" t="s">
        <v>1881</v>
      </c>
      <c r="B1846" s="2"/>
      <c r="C1846" s="2"/>
      <c r="D1846" s="2"/>
      <c r="E1846" s="2"/>
      <c r="F1846" s="2"/>
      <c r="G1846" s="2"/>
      <c r="H1846" s="2"/>
      <c r="I1846" s="2"/>
      <c r="J1846" s="2"/>
      <c r="K1846" s="2"/>
      <c r="L1846" s="2"/>
      <c r="M1846" s="2"/>
      <c r="N1846" s="2"/>
      <c r="O1846" s="2"/>
      <c r="P1846" s="2"/>
      <c r="Q1846" s="2"/>
      <c r="R1846" s="2"/>
      <c r="S1846" s="2"/>
      <c r="T1846" s="2"/>
      <c r="U1846" s="2"/>
      <c r="V1846" s="2"/>
      <c r="W1846" s="2"/>
      <c r="X1846" s="2"/>
      <c r="Y1846" s="2"/>
      <c r="Z1846" s="2"/>
      <c r="AA1846" s="2"/>
      <c r="AB1846" s="2"/>
      <c r="AC1846" s="2"/>
      <c r="AD1846" s="2"/>
      <c r="AE1846" s="2"/>
      <c r="AF1846" s="2"/>
      <c r="AG1846" s="2"/>
      <c r="AH1846" s="2"/>
      <c r="AI1846" s="2"/>
    </row>
    <row r="1847" spans="1:35" x14ac:dyDescent="0.15">
      <c r="A1847" t="s">
        <v>1882</v>
      </c>
      <c r="B1847" s="2"/>
      <c r="C1847" s="2"/>
      <c r="D1847" s="2"/>
      <c r="E1847" s="2"/>
      <c r="F1847" s="2"/>
      <c r="G1847" s="2"/>
      <c r="H1847" s="2"/>
      <c r="I1847" s="2"/>
      <c r="J1847" s="2"/>
      <c r="K1847" s="2"/>
      <c r="L1847" s="2"/>
      <c r="M1847" s="2"/>
      <c r="N1847" s="2"/>
      <c r="O1847" s="2"/>
      <c r="P1847" s="2"/>
      <c r="Q1847" s="2"/>
      <c r="R1847" s="2"/>
      <c r="S1847" s="2"/>
      <c r="T1847" s="2"/>
      <c r="U1847" s="2"/>
      <c r="V1847" s="2"/>
      <c r="W1847" s="2"/>
      <c r="X1847" s="2"/>
      <c r="Y1847" s="2"/>
      <c r="Z1847" s="2"/>
      <c r="AA1847" s="2"/>
      <c r="AB1847" s="2"/>
      <c r="AC1847" s="2"/>
      <c r="AD1847" s="2"/>
      <c r="AE1847" s="2"/>
      <c r="AF1847" s="2"/>
      <c r="AG1847" s="2"/>
      <c r="AH1847" s="2"/>
      <c r="AI1847" s="2"/>
    </row>
    <row r="1848" spans="1:35" x14ac:dyDescent="0.15">
      <c r="A1848" t="s">
        <v>1883</v>
      </c>
      <c r="B1848" s="2"/>
      <c r="C1848" s="2"/>
      <c r="D1848" s="2"/>
      <c r="E1848" s="2"/>
      <c r="F1848" s="2"/>
      <c r="G1848" s="2"/>
      <c r="H1848" s="2"/>
      <c r="I1848" s="2"/>
      <c r="J1848" s="2"/>
      <c r="K1848" s="2"/>
      <c r="L1848" s="2"/>
      <c r="M1848" s="2"/>
      <c r="N1848" s="2"/>
      <c r="O1848" s="2"/>
      <c r="P1848" s="2"/>
      <c r="Q1848" s="2"/>
      <c r="R1848" s="2"/>
      <c r="S1848" s="2"/>
      <c r="T1848" s="2"/>
      <c r="U1848" s="2"/>
      <c r="V1848" s="2"/>
      <c r="W1848" s="2"/>
      <c r="X1848" s="2"/>
      <c r="Y1848" s="2"/>
      <c r="Z1848" s="2"/>
      <c r="AA1848" s="2"/>
      <c r="AB1848" s="2"/>
      <c r="AC1848" s="2"/>
      <c r="AD1848" s="2"/>
      <c r="AE1848" s="2"/>
      <c r="AF1848" s="2"/>
      <c r="AG1848" s="2"/>
      <c r="AH1848" s="2"/>
      <c r="AI1848" s="2"/>
    </row>
    <row r="1849" spans="1:35" x14ac:dyDescent="0.15">
      <c r="A1849" t="s">
        <v>1884</v>
      </c>
      <c r="B1849" s="2"/>
      <c r="C1849" s="2"/>
      <c r="D1849" s="2"/>
      <c r="E1849" s="2"/>
      <c r="F1849" s="2"/>
      <c r="G1849" s="2"/>
      <c r="H1849" s="2"/>
      <c r="I1849" s="2"/>
      <c r="J1849" s="2"/>
      <c r="K1849" s="2"/>
      <c r="L1849" s="2"/>
      <c r="M1849" s="2"/>
      <c r="N1849" s="2"/>
      <c r="O1849" s="2"/>
      <c r="P1849" s="2"/>
      <c r="Q1849" s="2"/>
      <c r="R1849" s="2"/>
      <c r="S1849" s="2"/>
      <c r="T1849" s="2"/>
      <c r="U1849" s="2"/>
      <c r="V1849" s="2"/>
      <c r="W1849" s="2"/>
      <c r="X1849" s="2"/>
      <c r="Y1849" s="2"/>
      <c r="Z1849" s="2"/>
      <c r="AA1849" s="2"/>
      <c r="AB1849" s="2"/>
      <c r="AC1849" s="2"/>
      <c r="AD1849" s="2"/>
      <c r="AE1849" s="2"/>
      <c r="AF1849" s="2"/>
      <c r="AG1849" s="2"/>
      <c r="AH1849" s="2"/>
      <c r="AI1849" s="2"/>
    </row>
    <row r="1850" spans="1:35" x14ac:dyDescent="0.15">
      <c r="A1850" t="s">
        <v>1885</v>
      </c>
      <c r="B1850" s="2"/>
      <c r="C1850" s="2"/>
      <c r="D1850" s="2"/>
      <c r="E1850" s="2"/>
      <c r="F1850" s="2"/>
      <c r="G1850" s="2"/>
      <c r="H1850" s="2"/>
      <c r="I1850" s="2"/>
      <c r="J1850" s="2"/>
      <c r="K1850" s="2"/>
      <c r="L1850" s="2"/>
      <c r="M1850" s="2"/>
      <c r="N1850" s="2"/>
      <c r="O1850" s="2"/>
      <c r="P1850" s="2"/>
      <c r="Q1850" s="2"/>
      <c r="R1850" s="2"/>
      <c r="S1850" s="2"/>
      <c r="T1850" s="2"/>
      <c r="U1850" s="2"/>
      <c r="V1850" s="2"/>
      <c r="W1850" s="2"/>
      <c r="X1850" s="2"/>
      <c r="Y1850" s="2"/>
      <c r="Z1850" s="2"/>
      <c r="AA1850" s="2"/>
      <c r="AB1850" s="2"/>
      <c r="AC1850" s="2"/>
      <c r="AD1850" s="2"/>
      <c r="AE1850" s="2"/>
      <c r="AF1850" s="2"/>
      <c r="AG1850" s="2"/>
      <c r="AH1850" s="2"/>
      <c r="AI1850" s="2"/>
    </row>
    <row r="1851" spans="1:35" x14ac:dyDescent="0.15">
      <c r="A1851" t="s">
        <v>1886</v>
      </c>
      <c r="B1851" s="2"/>
      <c r="C1851" s="2"/>
      <c r="D1851" s="2"/>
      <c r="E1851" s="2"/>
      <c r="F1851" s="2"/>
      <c r="G1851" s="2"/>
      <c r="H1851" s="2"/>
      <c r="I1851" s="2"/>
      <c r="J1851" s="2"/>
      <c r="K1851" s="2"/>
      <c r="L1851" s="2"/>
      <c r="M1851" s="2"/>
      <c r="N1851" s="2"/>
      <c r="O1851" s="2"/>
      <c r="P1851" s="2"/>
      <c r="Q1851" s="2"/>
      <c r="R1851" s="2"/>
      <c r="S1851" s="2"/>
      <c r="T1851" s="2"/>
      <c r="U1851" s="2"/>
      <c r="V1851" s="2"/>
      <c r="W1851" s="2"/>
      <c r="X1851" s="2"/>
      <c r="Y1851" s="2"/>
      <c r="Z1851" s="2"/>
      <c r="AA1851" s="2"/>
      <c r="AB1851" s="2"/>
      <c r="AC1851" s="2"/>
      <c r="AD1851" s="2"/>
      <c r="AE1851" s="2"/>
      <c r="AF1851" s="2"/>
      <c r="AG1851" s="2"/>
      <c r="AH1851" s="2"/>
      <c r="AI1851" s="2"/>
    </row>
    <row r="1852" spans="1:35" x14ac:dyDescent="0.15">
      <c r="A1852" t="s">
        <v>1887</v>
      </c>
      <c r="B1852" s="2"/>
      <c r="C1852" s="2"/>
      <c r="D1852" s="2"/>
      <c r="E1852" s="2"/>
      <c r="F1852" s="2"/>
      <c r="G1852" s="2"/>
      <c r="H1852" s="2"/>
      <c r="I1852" s="2"/>
      <c r="J1852" s="2"/>
      <c r="K1852" s="2"/>
      <c r="L1852" s="2"/>
      <c r="M1852" s="2"/>
      <c r="N1852" s="2"/>
      <c r="O1852" s="2"/>
      <c r="P1852" s="2"/>
      <c r="Q1852" s="2"/>
      <c r="R1852" s="2"/>
      <c r="S1852" s="2"/>
      <c r="T1852" s="2"/>
      <c r="U1852" s="2"/>
      <c r="V1852" s="2"/>
      <c r="W1852" s="2"/>
      <c r="X1852" s="2"/>
      <c r="Y1852" s="2"/>
      <c r="Z1852" s="2"/>
      <c r="AA1852" s="2"/>
      <c r="AB1852" s="2"/>
      <c r="AC1852" s="2"/>
      <c r="AD1852" s="2"/>
      <c r="AE1852" s="2"/>
      <c r="AF1852" s="2"/>
      <c r="AG1852" s="2"/>
      <c r="AH1852" s="2"/>
      <c r="AI1852" s="2"/>
    </row>
    <row r="1853" spans="1:35" x14ac:dyDescent="0.15">
      <c r="A1853" t="s">
        <v>1888</v>
      </c>
      <c r="B1853" s="2"/>
      <c r="C1853" s="2"/>
      <c r="D1853" s="2"/>
      <c r="E1853" s="2"/>
      <c r="F1853" s="2"/>
      <c r="G1853" s="2"/>
      <c r="H1853" s="2"/>
      <c r="I1853" s="2"/>
      <c r="J1853" s="2"/>
      <c r="K1853" s="2"/>
      <c r="L1853" s="2"/>
      <c r="M1853" s="2"/>
      <c r="N1853" s="2"/>
      <c r="O1853" s="2"/>
      <c r="P1853" s="2"/>
      <c r="Q1853" s="2"/>
      <c r="R1853" s="2"/>
      <c r="S1853" s="2"/>
      <c r="T1853" s="2"/>
      <c r="U1853" s="2"/>
      <c r="V1853" s="2"/>
      <c r="W1853" s="2"/>
      <c r="X1853" s="2"/>
      <c r="Y1853" s="2"/>
      <c r="Z1853" s="2"/>
      <c r="AA1853" s="2"/>
      <c r="AB1853" s="2"/>
      <c r="AC1853" s="2"/>
      <c r="AD1853" s="2"/>
      <c r="AE1853" s="2"/>
      <c r="AF1853" s="2"/>
      <c r="AG1853" s="2"/>
      <c r="AH1853" s="2"/>
      <c r="AI1853" s="2"/>
    </row>
    <row r="1854" spans="1:35" x14ac:dyDescent="0.15">
      <c r="A1854" t="s">
        <v>1889</v>
      </c>
      <c r="B1854" s="2"/>
      <c r="C1854" s="2"/>
      <c r="D1854" s="2"/>
      <c r="E1854" s="2"/>
      <c r="F1854" s="2"/>
      <c r="G1854" s="2"/>
      <c r="H1854" s="2"/>
      <c r="I1854" s="2"/>
      <c r="J1854" s="2"/>
      <c r="K1854" s="2"/>
      <c r="L1854" s="2"/>
      <c r="M1854" s="2"/>
      <c r="N1854" s="2"/>
      <c r="O1854" s="2"/>
      <c r="P1854" s="2"/>
      <c r="Q1854" s="2"/>
      <c r="R1854" s="2"/>
      <c r="S1854" s="2"/>
      <c r="T1854" s="2"/>
      <c r="U1854" s="2"/>
      <c r="V1854" s="2"/>
      <c r="W1854" s="2"/>
      <c r="X1854" s="2"/>
      <c r="Y1854" s="2"/>
      <c r="Z1854" s="2"/>
      <c r="AA1854" s="2"/>
      <c r="AB1854" s="2"/>
      <c r="AC1854" s="2"/>
      <c r="AD1854" s="2"/>
      <c r="AE1854" s="2"/>
      <c r="AF1854" s="2"/>
      <c r="AG1854" s="2"/>
      <c r="AH1854" s="2"/>
      <c r="AI1854" s="2"/>
    </row>
    <row r="1855" spans="1:35" x14ac:dyDescent="0.15">
      <c r="A1855" t="s">
        <v>1890</v>
      </c>
      <c r="B1855" s="2"/>
      <c r="C1855" s="2"/>
      <c r="D1855" s="2"/>
      <c r="E1855" s="2"/>
      <c r="F1855" s="2"/>
      <c r="G1855" s="2"/>
      <c r="H1855" s="2"/>
      <c r="I1855" s="2"/>
      <c r="J1855" s="2"/>
      <c r="K1855" s="2"/>
      <c r="L1855" s="2"/>
      <c r="M1855" s="2"/>
      <c r="N1855" s="2"/>
      <c r="O1855" s="2"/>
      <c r="P1855" s="2"/>
      <c r="Q1855" s="2"/>
      <c r="R1855" s="2"/>
      <c r="S1855" s="2"/>
      <c r="T1855" s="2"/>
      <c r="U1855" s="2"/>
      <c r="V1855" s="2"/>
      <c r="W1855" s="2"/>
      <c r="X1855" s="2"/>
      <c r="Y1855" s="2"/>
      <c r="Z1855" s="2"/>
      <c r="AA1855" s="2"/>
      <c r="AB1855" s="2"/>
      <c r="AC1855" s="2"/>
      <c r="AD1855" s="2"/>
      <c r="AE1855" s="2"/>
      <c r="AF1855" s="2"/>
      <c r="AG1855" s="2"/>
      <c r="AH1855" s="2"/>
      <c r="AI1855" s="2"/>
    </row>
    <row r="1856" spans="1:35" x14ac:dyDescent="0.15">
      <c r="A1856" t="s">
        <v>1891</v>
      </c>
      <c r="B1856" s="2"/>
      <c r="C1856" s="2"/>
      <c r="D1856" s="2"/>
      <c r="E1856" s="2"/>
      <c r="F1856" s="2"/>
      <c r="G1856" s="2"/>
      <c r="H1856" s="2"/>
      <c r="I1856" s="2"/>
      <c r="J1856" s="2"/>
      <c r="K1856" s="2"/>
      <c r="L1856" s="2"/>
      <c r="M1856" s="2"/>
      <c r="N1856" s="2"/>
      <c r="O1856" s="2"/>
      <c r="P1856" s="2"/>
      <c r="Q1856" s="2"/>
      <c r="R1856" s="2"/>
      <c r="S1856" s="2"/>
      <c r="T1856" s="2"/>
      <c r="U1856" s="2"/>
      <c r="V1856" s="2"/>
      <c r="W1856" s="2"/>
      <c r="X1856" s="2"/>
      <c r="Y1856" s="2"/>
      <c r="Z1856" s="2"/>
      <c r="AA1856" s="2"/>
      <c r="AB1856" s="2"/>
      <c r="AC1856" s="2"/>
      <c r="AD1856" s="2"/>
      <c r="AE1856" s="2"/>
      <c r="AF1856" s="2"/>
      <c r="AG1856" s="2"/>
      <c r="AH1856" s="2"/>
      <c r="AI1856" s="2"/>
    </row>
    <row r="1857" spans="1:35" x14ac:dyDescent="0.15">
      <c r="A1857" t="s">
        <v>1892</v>
      </c>
      <c r="B1857" s="2"/>
      <c r="C1857" s="2"/>
      <c r="D1857" s="2"/>
      <c r="E1857" s="2"/>
      <c r="F1857" s="2"/>
      <c r="G1857" s="2"/>
      <c r="H1857" s="2"/>
      <c r="I1857" s="2"/>
      <c r="J1857" s="2"/>
      <c r="K1857" s="2"/>
      <c r="L1857" s="2"/>
      <c r="M1857" s="2"/>
      <c r="N1857" s="2"/>
      <c r="O1857" s="2"/>
      <c r="P1857" s="2"/>
      <c r="Q1857" s="2"/>
      <c r="R1857" s="2"/>
      <c r="S1857" s="2"/>
      <c r="T1857" s="2"/>
      <c r="U1857" s="2"/>
      <c r="V1857" s="2"/>
      <c r="W1857" s="2"/>
      <c r="X1857" s="2"/>
      <c r="Y1857" s="2"/>
      <c r="Z1857" s="2"/>
      <c r="AA1857" s="2"/>
      <c r="AB1857" s="2"/>
      <c r="AC1857" s="2"/>
      <c r="AD1857" s="2"/>
      <c r="AE1857" s="2"/>
      <c r="AF1857" s="2"/>
      <c r="AG1857" s="2"/>
      <c r="AH1857" s="2"/>
      <c r="AI1857" s="2"/>
    </row>
    <row r="1858" spans="1:35" x14ac:dyDescent="0.15">
      <c r="A1858" t="s">
        <v>1893</v>
      </c>
      <c r="B1858" s="2"/>
      <c r="C1858" s="2"/>
      <c r="D1858" s="2"/>
      <c r="E1858" s="2"/>
      <c r="F1858" s="2"/>
      <c r="G1858" s="2"/>
      <c r="H1858" s="2"/>
      <c r="I1858" s="2"/>
      <c r="J1858" s="2"/>
      <c r="K1858" s="2"/>
      <c r="L1858" s="2"/>
      <c r="M1858" s="2"/>
      <c r="N1858" s="2"/>
      <c r="O1858" s="2"/>
      <c r="P1858" s="2"/>
      <c r="Q1858" s="2"/>
      <c r="R1858" s="2"/>
      <c r="S1858" s="2"/>
      <c r="T1858" s="2"/>
      <c r="U1858" s="2"/>
      <c r="V1858" s="2"/>
      <c r="W1858" s="2"/>
      <c r="X1858" s="2"/>
      <c r="Y1858" s="2"/>
      <c r="Z1858" s="2"/>
      <c r="AA1858" s="2"/>
      <c r="AB1858" s="2"/>
      <c r="AC1858" s="2"/>
      <c r="AD1858" s="2"/>
      <c r="AE1858" s="2"/>
      <c r="AF1858" s="2"/>
      <c r="AG1858" s="2"/>
      <c r="AH1858" s="2"/>
      <c r="AI1858" s="2"/>
    </row>
    <row r="1859" spans="1:35" x14ac:dyDescent="0.15">
      <c r="A1859" t="s">
        <v>1894</v>
      </c>
      <c r="B1859" s="2"/>
      <c r="C1859" s="2"/>
      <c r="D1859" s="2"/>
      <c r="E1859" s="2"/>
      <c r="F1859" s="2"/>
      <c r="G1859" s="2"/>
      <c r="H1859" s="2"/>
      <c r="I1859" s="2"/>
      <c r="J1859" s="2"/>
      <c r="K1859" s="2"/>
      <c r="L1859" s="2"/>
      <c r="M1859" s="2"/>
      <c r="N1859" s="2"/>
      <c r="O1859" s="2"/>
      <c r="P1859" s="2"/>
      <c r="Q1859" s="2"/>
      <c r="R1859" s="2"/>
      <c r="S1859" s="2"/>
      <c r="T1859" s="2"/>
      <c r="U1859" s="2"/>
      <c r="V1859" s="2"/>
      <c r="W1859" s="2"/>
      <c r="X1859" s="2"/>
      <c r="Y1859" s="2"/>
      <c r="Z1859" s="2"/>
      <c r="AA1859" s="2"/>
      <c r="AB1859" s="2"/>
      <c r="AC1859" s="2"/>
      <c r="AD1859" s="2"/>
      <c r="AE1859" s="2"/>
      <c r="AF1859" s="2"/>
      <c r="AG1859" s="2"/>
      <c r="AH1859" s="2"/>
      <c r="AI1859" s="2"/>
    </row>
    <row r="1860" spans="1:35" x14ac:dyDescent="0.15">
      <c r="A1860" t="s">
        <v>1895</v>
      </c>
      <c r="B1860" s="2"/>
      <c r="C1860" s="2"/>
      <c r="D1860" s="2"/>
      <c r="E1860" s="2"/>
      <c r="F1860" s="2"/>
      <c r="G1860" s="2"/>
      <c r="H1860" s="2"/>
      <c r="I1860" s="2"/>
      <c r="J1860" s="2"/>
      <c r="K1860" s="2"/>
      <c r="L1860" s="2"/>
      <c r="M1860" s="2"/>
      <c r="N1860" s="2"/>
      <c r="O1860" s="2"/>
      <c r="P1860" s="2"/>
      <c r="Q1860" s="2"/>
      <c r="R1860" s="2"/>
      <c r="S1860" s="2"/>
      <c r="T1860" s="2"/>
      <c r="U1860" s="2"/>
      <c r="V1860" s="2"/>
      <c r="W1860" s="2"/>
      <c r="X1860" s="2"/>
      <c r="Y1860" s="2"/>
      <c r="Z1860" s="2"/>
      <c r="AA1860" s="2"/>
      <c r="AB1860" s="2"/>
      <c r="AC1860" s="2"/>
      <c r="AD1860" s="2"/>
      <c r="AE1860" s="2"/>
      <c r="AF1860" s="2"/>
      <c r="AG1860" s="2"/>
      <c r="AH1860" s="2"/>
      <c r="AI1860" s="2"/>
    </row>
    <row r="1861" spans="1:35" x14ac:dyDescent="0.15">
      <c r="A1861" t="s">
        <v>1896</v>
      </c>
      <c r="B1861" s="2"/>
      <c r="C1861" s="2"/>
      <c r="D1861" s="2"/>
      <c r="E1861" s="2"/>
      <c r="F1861" s="2"/>
      <c r="G1861" s="2"/>
      <c r="H1861" s="2"/>
      <c r="I1861" s="2"/>
      <c r="J1861" s="2"/>
      <c r="K1861" s="2"/>
      <c r="L1861" s="2"/>
      <c r="M1861" s="2"/>
      <c r="N1861" s="2"/>
      <c r="O1861" s="2"/>
      <c r="P1861" s="2"/>
      <c r="Q1861" s="2"/>
      <c r="R1861" s="2"/>
      <c r="S1861" s="2"/>
      <c r="T1861" s="2"/>
      <c r="U1861" s="2"/>
      <c r="V1861" s="2"/>
      <c r="W1861" s="2"/>
      <c r="X1861" s="2"/>
      <c r="Y1861" s="2"/>
      <c r="Z1861" s="2"/>
      <c r="AA1861" s="2"/>
      <c r="AB1861" s="2"/>
      <c r="AC1861" s="2"/>
      <c r="AD1861" s="2"/>
      <c r="AE1861" s="2"/>
      <c r="AF1861" s="2"/>
      <c r="AG1861" s="2"/>
      <c r="AH1861" s="2"/>
      <c r="AI1861" s="2"/>
    </row>
    <row r="1862" spans="1:35" x14ac:dyDescent="0.15">
      <c r="A1862" t="s">
        <v>1897</v>
      </c>
      <c r="B1862" s="2"/>
      <c r="C1862" s="2"/>
      <c r="D1862" s="2"/>
      <c r="E1862" s="2"/>
      <c r="F1862" s="2"/>
      <c r="G1862" s="2"/>
      <c r="H1862" s="2"/>
      <c r="I1862" s="2"/>
      <c r="J1862" s="2"/>
      <c r="K1862" s="2"/>
      <c r="L1862" s="2"/>
      <c r="M1862" s="2"/>
      <c r="N1862" s="2"/>
      <c r="O1862" s="2"/>
      <c r="P1862" s="2"/>
      <c r="Q1862" s="2"/>
      <c r="R1862" s="2"/>
      <c r="S1862" s="2"/>
      <c r="T1862" s="2"/>
      <c r="U1862" s="2"/>
      <c r="V1862" s="2"/>
      <c r="W1862" s="2"/>
      <c r="X1862" s="2"/>
      <c r="Y1862" s="2"/>
      <c r="Z1862" s="2"/>
      <c r="AA1862" s="2"/>
      <c r="AB1862" s="2"/>
      <c r="AC1862" s="2"/>
      <c r="AD1862" s="2"/>
      <c r="AE1862" s="2"/>
      <c r="AF1862" s="2"/>
      <c r="AG1862" s="2"/>
      <c r="AH1862" s="2"/>
      <c r="AI1862" s="2"/>
    </row>
    <row r="1863" spans="1:35" x14ac:dyDescent="0.15">
      <c r="A1863" t="s">
        <v>1898</v>
      </c>
      <c r="B1863" s="2"/>
      <c r="C1863" s="2"/>
      <c r="D1863" s="2"/>
      <c r="E1863" s="2"/>
      <c r="F1863" s="2"/>
      <c r="G1863" s="2"/>
      <c r="H1863" s="2"/>
      <c r="I1863" s="2"/>
      <c r="J1863" s="2"/>
      <c r="K1863" s="2"/>
      <c r="L1863" s="2"/>
      <c r="M1863" s="2"/>
      <c r="N1863" s="2"/>
      <c r="O1863" s="2"/>
      <c r="P1863" s="2"/>
      <c r="Q1863" s="2"/>
      <c r="R1863" s="2"/>
      <c r="S1863" s="2"/>
      <c r="T1863" s="2"/>
      <c r="U1863" s="2"/>
      <c r="V1863" s="2"/>
      <c r="W1863" s="2"/>
      <c r="X1863" s="2"/>
      <c r="Y1863" s="2"/>
      <c r="Z1863" s="2"/>
      <c r="AA1863" s="2"/>
      <c r="AB1863" s="2"/>
      <c r="AC1863" s="2"/>
      <c r="AD1863" s="2"/>
      <c r="AE1863" s="2"/>
      <c r="AF1863" s="2"/>
      <c r="AG1863" s="2"/>
      <c r="AH1863" s="2"/>
      <c r="AI1863" s="2"/>
    </row>
    <row r="1864" spans="1:35" x14ac:dyDescent="0.15">
      <c r="A1864" t="s">
        <v>1899</v>
      </c>
      <c r="B1864" s="2"/>
      <c r="C1864" s="2"/>
      <c r="D1864" s="2"/>
      <c r="E1864" s="2"/>
      <c r="F1864" s="2"/>
      <c r="G1864" s="2"/>
      <c r="H1864" s="2"/>
      <c r="I1864" s="2"/>
      <c r="J1864" s="2"/>
      <c r="K1864" s="2"/>
      <c r="L1864" s="2"/>
      <c r="M1864" s="2"/>
      <c r="N1864" s="2"/>
      <c r="O1864" s="2"/>
      <c r="P1864" s="2"/>
      <c r="Q1864" s="2"/>
      <c r="R1864" s="2"/>
      <c r="S1864" s="2"/>
      <c r="T1864" s="2"/>
      <c r="U1864" s="2"/>
      <c r="V1864" s="2"/>
      <c r="W1864" s="2"/>
      <c r="X1864" s="2"/>
      <c r="Y1864" s="2"/>
      <c r="Z1864" s="2"/>
      <c r="AA1864" s="2"/>
      <c r="AB1864" s="2"/>
      <c r="AC1864" s="2"/>
      <c r="AD1864" s="2"/>
      <c r="AE1864" s="2"/>
      <c r="AF1864" s="2"/>
      <c r="AG1864" s="2"/>
      <c r="AH1864" s="2"/>
      <c r="AI1864" s="2"/>
    </row>
    <row r="1865" spans="1:35" x14ac:dyDescent="0.15">
      <c r="A1865" t="s">
        <v>1900</v>
      </c>
      <c r="B1865" s="2"/>
      <c r="C1865" s="2"/>
      <c r="D1865" s="2"/>
      <c r="E1865" s="2"/>
      <c r="F1865" s="2"/>
      <c r="G1865" s="2"/>
      <c r="H1865" s="2"/>
      <c r="I1865" s="2"/>
      <c r="J1865" s="2"/>
      <c r="K1865" s="2"/>
      <c r="L1865" s="2"/>
      <c r="M1865" s="2"/>
      <c r="N1865" s="2"/>
      <c r="O1865" s="2"/>
      <c r="P1865" s="2"/>
      <c r="Q1865" s="2"/>
      <c r="R1865" s="2"/>
      <c r="S1865" s="2"/>
      <c r="T1865" s="2"/>
      <c r="U1865" s="2"/>
      <c r="V1865" s="2"/>
      <c r="W1865" s="2"/>
      <c r="X1865" s="2"/>
      <c r="Y1865" s="2"/>
      <c r="Z1865" s="2"/>
      <c r="AA1865" s="2"/>
      <c r="AB1865" s="2"/>
      <c r="AC1865" s="2"/>
      <c r="AD1865" s="2"/>
      <c r="AE1865" s="2"/>
      <c r="AF1865" s="2"/>
      <c r="AG1865" s="2"/>
      <c r="AH1865" s="2"/>
      <c r="AI1865" s="2"/>
    </row>
    <row r="1866" spans="1:35" x14ac:dyDescent="0.15">
      <c r="A1866" t="s">
        <v>1901</v>
      </c>
      <c r="B1866" s="2"/>
      <c r="C1866" s="2"/>
      <c r="D1866" s="2"/>
      <c r="E1866" s="2"/>
      <c r="F1866" s="2"/>
      <c r="G1866" s="2"/>
      <c r="H1866" s="2"/>
      <c r="I1866" s="2"/>
      <c r="J1866" s="2"/>
      <c r="K1866" s="2"/>
      <c r="L1866" s="2"/>
      <c r="M1866" s="2"/>
      <c r="N1866" s="2"/>
      <c r="O1866" s="2"/>
      <c r="P1866" s="2"/>
      <c r="Q1866" s="2"/>
      <c r="R1866" s="2"/>
      <c r="S1866" s="2"/>
      <c r="T1866" s="2"/>
      <c r="U1866" s="2"/>
      <c r="V1866" s="2"/>
      <c r="W1866" s="2"/>
      <c r="X1866" s="2"/>
      <c r="Y1866" s="2"/>
      <c r="Z1866" s="2"/>
      <c r="AA1866" s="2"/>
      <c r="AB1866" s="2"/>
      <c r="AC1866" s="2"/>
      <c r="AD1866" s="2"/>
      <c r="AE1866" s="2"/>
      <c r="AF1866" s="2"/>
      <c r="AG1866" s="2"/>
      <c r="AH1866" s="2"/>
      <c r="AI1866" s="2"/>
    </row>
    <row r="1867" spans="1:35" x14ac:dyDescent="0.15">
      <c r="A1867" t="s">
        <v>1902</v>
      </c>
      <c r="B1867" s="2"/>
      <c r="C1867" s="2"/>
      <c r="D1867" s="2"/>
      <c r="E1867" s="2"/>
      <c r="F1867" s="2"/>
      <c r="G1867" s="2"/>
      <c r="H1867" s="2"/>
      <c r="I1867" s="2"/>
      <c r="J1867" s="2"/>
      <c r="K1867" s="2"/>
      <c r="L1867" s="2"/>
      <c r="M1867" s="2"/>
      <c r="N1867" s="2"/>
      <c r="O1867" s="2"/>
      <c r="P1867" s="2"/>
      <c r="Q1867" s="2"/>
      <c r="R1867" s="2"/>
      <c r="S1867" s="2"/>
      <c r="T1867" s="2"/>
      <c r="U1867" s="2"/>
      <c r="V1867" s="2"/>
      <c r="W1867" s="2"/>
      <c r="X1867" s="2"/>
      <c r="Y1867" s="2"/>
      <c r="Z1867" s="2"/>
      <c r="AA1867" s="2"/>
      <c r="AB1867" s="2"/>
      <c r="AC1867" s="2"/>
      <c r="AD1867" s="2"/>
      <c r="AE1867" s="2"/>
      <c r="AF1867" s="2"/>
      <c r="AG1867" s="2"/>
      <c r="AH1867" s="2"/>
      <c r="AI1867" s="2"/>
    </row>
    <row r="1868" spans="1:35" x14ac:dyDescent="0.15">
      <c r="A1868" t="s">
        <v>1903</v>
      </c>
      <c r="B1868" s="2"/>
      <c r="C1868" s="2"/>
      <c r="D1868" s="2"/>
      <c r="E1868" s="2"/>
      <c r="F1868" s="2"/>
      <c r="G1868" s="2"/>
      <c r="H1868" s="2"/>
      <c r="I1868" s="2"/>
      <c r="J1868" s="2"/>
      <c r="K1868" s="2"/>
      <c r="L1868" s="2"/>
      <c r="M1868" s="2"/>
      <c r="N1868" s="2"/>
      <c r="O1868" s="2"/>
      <c r="P1868" s="2"/>
      <c r="Q1868" s="2"/>
      <c r="R1868" s="2"/>
      <c r="S1868" s="2"/>
      <c r="T1868" s="2"/>
      <c r="U1868" s="2"/>
      <c r="V1868" s="2"/>
      <c r="W1868" s="2"/>
      <c r="X1868" s="2"/>
      <c r="Y1868" s="2"/>
      <c r="Z1868" s="2"/>
      <c r="AA1868" s="2"/>
      <c r="AB1868" s="2"/>
      <c r="AC1868" s="2"/>
      <c r="AD1868" s="2"/>
      <c r="AE1868" s="2"/>
      <c r="AF1868" s="2"/>
      <c r="AG1868" s="2"/>
      <c r="AH1868" s="2"/>
      <c r="AI1868" s="2"/>
    </row>
    <row r="1869" spans="1:35" x14ac:dyDescent="0.15">
      <c r="A1869" t="s">
        <v>1904</v>
      </c>
      <c r="B1869" s="2"/>
      <c r="C1869" s="2"/>
      <c r="D1869" s="2"/>
      <c r="E1869" s="2"/>
      <c r="F1869" s="2"/>
      <c r="G1869" s="2"/>
      <c r="H1869" s="2"/>
      <c r="I1869" s="2"/>
      <c r="J1869" s="2"/>
      <c r="K1869" s="2"/>
      <c r="L1869" s="2"/>
      <c r="M1869" s="2"/>
      <c r="N1869" s="2"/>
      <c r="O1869" s="2"/>
      <c r="P1869" s="2"/>
      <c r="Q1869" s="2"/>
      <c r="R1869" s="2"/>
      <c r="S1869" s="2"/>
      <c r="T1869" s="2"/>
      <c r="U1869" s="2"/>
      <c r="V1869" s="2"/>
      <c r="W1869" s="2"/>
      <c r="X1869" s="2"/>
      <c r="Y1869" s="2"/>
      <c r="Z1869" s="2"/>
      <c r="AA1869" s="2"/>
      <c r="AB1869" s="2"/>
      <c r="AC1869" s="2"/>
      <c r="AD1869" s="2"/>
      <c r="AE1869" s="2"/>
      <c r="AF1869" s="2"/>
      <c r="AG1869" s="2"/>
      <c r="AH1869" s="2"/>
      <c r="AI1869" s="2"/>
    </row>
    <row r="1870" spans="1:35" x14ac:dyDescent="0.15">
      <c r="A1870" t="s">
        <v>1905</v>
      </c>
      <c r="B1870" s="2"/>
      <c r="C1870" s="2"/>
      <c r="D1870" s="2"/>
      <c r="E1870" s="2"/>
      <c r="F1870" s="2"/>
      <c r="G1870" s="2"/>
      <c r="H1870" s="2"/>
      <c r="I1870" s="2"/>
      <c r="J1870" s="2"/>
      <c r="K1870" s="2"/>
      <c r="L1870" s="2"/>
      <c r="M1870" s="2"/>
      <c r="N1870" s="2"/>
      <c r="O1870" s="2"/>
      <c r="P1870" s="2"/>
      <c r="Q1870" s="2"/>
      <c r="R1870" s="2"/>
      <c r="S1870" s="2"/>
      <c r="T1870" s="2"/>
      <c r="U1870" s="2"/>
      <c r="V1870" s="2"/>
      <c r="W1870" s="2"/>
      <c r="X1870" s="2"/>
      <c r="Y1870" s="2"/>
      <c r="Z1870" s="2"/>
      <c r="AA1870" s="2"/>
      <c r="AB1870" s="2"/>
      <c r="AC1870" s="2"/>
      <c r="AD1870" s="2"/>
      <c r="AE1870" s="2"/>
      <c r="AF1870" s="2"/>
      <c r="AG1870" s="2"/>
      <c r="AH1870" s="2"/>
      <c r="AI1870" s="2"/>
    </row>
    <row r="1871" spans="1:35" x14ac:dyDescent="0.15">
      <c r="A1871" t="s">
        <v>1906</v>
      </c>
      <c r="B1871" s="2"/>
      <c r="C1871" s="2"/>
      <c r="D1871" s="2"/>
      <c r="E1871" s="2"/>
      <c r="F1871" s="2"/>
      <c r="G1871" s="2"/>
      <c r="H1871" s="2"/>
      <c r="I1871" s="2"/>
      <c r="J1871" s="2"/>
      <c r="K1871" s="2"/>
      <c r="L1871" s="2"/>
      <c r="M1871" s="2"/>
      <c r="N1871" s="2"/>
      <c r="O1871" s="2"/>
      <c r="P1871" s="2"/>
      <c r="Q1871" s="2"/>
      <c r="R1871" s="2"/>
      <c r="S1871" s="2"/>
      <c r="T1871" s="2"/>
      <c r="U1871" s="2"/>
      <c r="V1871" s="2"/>
      <c r="W1871" s="2"/>
      <c r="X1871" s="2"/>
      <c r="Y1871" s="2"/>
      <c r="Z1871" s="2"/>
      <c r="AA1871" s="2"/>
      <c r="AB1871" s="2"/>
      <c r="AC1871" s="2"/>
      <c r="AD1871" s="2"/>
      <c r="AE1871" s="2"/>
      <c r="AF1871" s="2"/>
      <c r="AG1871" s="2"/>
      <c r="AH1871" s="2"/>
      <c r="AI1871" s="2"/>
    </row>
    <row r="1872" spans="1:35" x14ac:dyDescent="0.15">
      <c r="A1872" t="s">
        <v>1907</v>
      </c>
      <c r="B1872" s="2"/>
      <c r="C1872" s="2"/>
      <c r="D1872" s="2"/>
      <c r="E1872" s="2"/>
      <c r="F1872" s="2"/>
      <c r="G1872" s="2"/>
      <c r="H1872" s="2"/>
      <c r="I1872" s="2"/>
      <c r="J1872" s="2"/>
      <c r="K1872" s="2"/>
      <c r="L1872" s="2"/>
      <c r="M1872" s="2"/>
      <c r="N1872" s="2"/>
      <c r="O1872" s="2"/>
      <c r="P1872" s="2"/>
      <c r="Q1872" s="2"/>
      <c r="R1872" s="2"/>
      <c r="S1872" s="2"/>
      <c r="T1872" s="2"/>
      <c r="U1872" s="2"/>
      <c r="V1872" s="2"/>
      <c r="W1872" s="2"/>
      <c r="X1872" s="2"/>
      <c r="Y1872" s="2"/>
      <c r="Z1872" s="2"/>
      <c r="AA1872" s="2"/>
      <c r="AB1872" s="2"/>
      <c r="AC1872" s="2"/>
      <c r="AD1872" s="2"/>
      <c r="AE1872" s="2"/>
      <c r="AF1872" s="2"/>
      <c r="AG1872" s="2"/>
      <c r="AH1872" s="2"/>
      <c r="AI1872" s="2"/>
    </row>
    <row r="1873" spans="1:35" x14ac:dyDescent="0.15">
      <c r="A1873" t="s">
        <v>1908</v>
      </c>
      <c r="B1873" s="2"/>
      <c r="C1873" s="2"/>
      <c r="D1873" s="2"/>
      <c r="E1873" s="2"/>
      <c r="F1873" s="2"/>
      <c r="G1873" s="2"/>
      <c r="H1873" s="2"/>
      <c r="I1873" s="2"/>
      <c r="J1873" s="2"/>
      <c r="K1873" s="2"/>
      <c r="L1873" s="2"/>
      <c r="M1873" s="2"/>
      <c r="N1873" s="2"/>
      <c r="O1873" s="2"/>
      <c r="P1873" s="2"/>
      <c r="Q1873" s="2"/>
      <c r="R1873" s="2"/>
      <c r="S1873" s="2"/>
      <c r="T1873" s="2"/>
      <c r="U1873" s="2"/>
      <c r="V1873" s="2"/>
      <c r="W1873" s="2"/>
      <c r="X1873" s="2"/>
      <c r="Y1873" s="2"/>
      <c r="Z1873" s="2"/>
      <c r="AA1873" s="2"/>
      <c r="AB1873" s="2"/>
      <c r="AC1873" s="2"/>
      <c r="AD1873" s="2"/>
      <c r="AE1873" s="2"/>
      <c r="AF1873" s="2"/>
      <c r="AG1873" s="2"/>
      <c r="AH1873" s="2"/>
      <c r="AI1873" s="2"/>
    </row>
    <row r="1874" spans="1:35" x14ac:dyDescent="0.15">
      <c r="A1874" t="s">
        <v>1909</v>
      </c>
      <c r="B1874" s="2"/>
      <c r="C1874" s="2"/>
      <c r="D1874" s="2"/>
      <c r="E1874" s="2"/>
      <c r="F1874" s="2"/>
      <c r="G1874" s="2"/>
      <c r="H1874" s="2"/>
      <c r="I1874" s="2"/>
      <c r="J1874" s="2"/>
      <c r="K1874" s="2"/>
      <c r="L1874" s="2"/>
      <c r="M1874" s="2"/>
      <c r="N1874" s="2"/>
      <c r="O1874" s="2"/>
      <c r="P1874" s="2"/>
      <c r="Q1874" s="2"/>
      <c r="R1874" s="2"/>
      <c r="S1874" s="2"/>
      <c r="T1874" s="2"/>
      <c r="U1874" s="2"/>
      <c r="V1874" s="2"/>
      <c r="W1874" s="2"/>
      <c r="X1874" s="2"/>
      <c r="Y1874" s="2"/>
      <c r="Z1874" s="2"/>
      <c r="AA1874" s="2"/>
      <c r="AB1874" s="2"/>
      <c r="AC1874" s="2"/>
      <c r="AD1874" s="2"/>
      <c r="AE1874" s="2"/>
      <c r="AF1874" s="2"/>
      <c r="AG1874" s="2"/>
      <c r="AH1874" s="2"/>
      <c r="AI1874" s="2"/>
    </row>
    <row r="1875" spans="1:35" x14ac:dyDescent="0.15">
      <c r="A1875" t="s">
        <v>1910</v>
      </c>
      <c r="B1875" s="2"/>
      <c r="C1875" s="2"/>
      <c r="D1875" s="2"/>
      <c r="E1875" s="2"/>
      <c r="F1875" s="2"/>
      <c r="G1875" s="2"/>
      <c r="H1875" s="2"/>
      <c r="I1875" s="2"/>
      <c r="J1875" s="2"/>
      <c r="K1875" s="2"/>
      <c r="L1875" s="2"/>
      <c r="M1875" s="2"/>
      <c r="N1875" s="2"/>
      <c r="O1875" s="2"/>
      <c r="P1875" s="2"/>
      <c r="Q1875" s="2"/>
      <c r="R1875" s="2"/>
      <c r="S1875" s="2"/>
      <c r="T1875" s="2"/>
      <c r="U1875" s="2"/>
      <c r="V1875" s="2"/>
      <c r="W1875" s="2"/>
      <c r="X1875" s="2"/>
      <c r="Y1875" s="2"/>
      <c r="Z1875" s="2"/>
      <c r="AA1875" s="2"/>
      <c r="AB1875" s="2"/>
      <c r="AC1875" s="2"/>
      <c r="AD1875" s="2"/>
      <c r="AE1875" s="2"/>
      <c r="AF1875" s="2"/>
      <c r="AG1875" s="2"/>
      <c r="AH1875" s="2"/>
      <c r="AI1875" s="2"/>
    </row>
    <row r="1876" spans="1:35" x14ac:dyDescent="0.15">
      <c r="A1876" t="s">
        <v>1911</v>
      </c>
      <c r="B1876" s="2"/>
      <c r="C1876" s="2"/>
      <c r="D1876" s="2"/>
      <c r="E1876" s="2"/>
      <c r="F1876" s="2"/>
      <c r="G1876" s="2"/>
      <c r="H1876" s="2"/>
      <c r="I1876" s="2"/>
      <c r="J1876" s="2"/>
      <c r="K1876" s="2"/>
      <c r="L1876" s="2"/>
      <c r="M1876" s="2"/>
      <c r="N1876" s="2"/>
      <c r="O1876" s="2"/>
      <c r="P1876" s="2"/>
      <c r="Q1876" s="2"/>
      <c r="R1876" s="2"/>
      <c r="S1876" s="2"/>
      <c r="T1876" s="2"/>
      <c r="U1876" s="2"/>
      <c r="V1876" s="2"/>
      <c r="W1876" s="2"/>
      <c r="X1876" s="2"/>
      <c r="Y1876" s="2"/>
      <c r="Z1876" s="2"/>
      <c r="AA1876" s="2"/>
      <c r="AB1876" s="2"/>
      <c r="AC1876" s="2"/>
      <c r="AD1876" s="2"/>
      <c r="AE1876" s="2"/>
      <c r="AF1876" s="2"/>
      <c r="AG1876" s="2"/>
      <c r="AH1876" s="2"/>
      <c r="AI1876" s="2"/>
    </row>
    <row r="1877" spans="1:35" x14ac:dyDescent="0.15">
      <c r="A1877" t="s">
        <v>1912</v>
      </c>
      <c r="B1877" s="2"/>
      <c r="C1877" s="2"/>
      <c r="D1877" s="2"/>
      <c r="E1877" s="2"/>
      <c r="F1877" s="2"/>
      <c r="G1877" s="2"/>
      <c r="H1877" s="2"/>
      <c r="I1877" s="2"/>
      <c r="J1877" s="2"/>
      <c r="K1877" s="2"/>
      <c r="L1877" s="2"/>
      <c r="M1877" s="2"/>
      <c r="N1877" s="2"/>
      <c r="O1877" s="2"/>
      <c r="P1877" s="2"/>
      <c r="Q1877" s="2"/>
      <c r="R1877" s="2"/>
      <c r="S1877" s="2"/>
      <c r="T1877" s="2"/>
      <c r="U1877" s="2"/>
      <c r="V1877" s="2"/>
      <c r="W1877" s="2"/>
      <c r="X1877" s="2"/>
      <c r="Y1877" s="2"/>
      <c r="Z1877" s="2"/>
      <c r="AA1877" s="2"/>
      <c r="AB1877" s="2"/>
      <c r="AC1877" s="2"/>
      <c r="AD1877" s="2"/>
      <c r="AE1877" s="2"/>
      <c r="AF1877" s="2"/>
      <c r="AG1877" s="2"/>
      <c r="AH1877" s="2"/>
      <c r="AI1877" s="2"/>
    </row>
    <row r="1878" spans="1:35" x14ac:dyDescent="0.15">
      <c r="A1878" t="s">
        <v>1913</v>
      </c>
      <c r="B1878" s="2"/>
      <c r="C1878" s="2"/>
      <c r="D1878" s="2"/>
      <c r="E1878" s="2"/>
      <c r="F1878" s="2"/>
      <c r="G1878" s="2"/>
      <c r="H1878" s="2"/>
      <c r="I1878" s="2"/>
      <c r="J1878" s="2"/>
      <c r="K1878" s="2"/>
      <c r="L1878" s="2"/>
      <c r="M1878" s="2"/>
      <c r="N1878" s="2"/>
      <c r="O1878" s="2"/>
      <c r="P1878" s="2"/>
      <c r="Q1878" s="2"/>
      <c r="R1878" s="2"/>
      <c r="S1878" s="2"/>
      <c r="T1878" s="2"/>
      <c r="U1878" s="2"/>
      <c r="V1878" s="2"/>
      <c r="W1878" s="2"/>
      <c r="X1878" s="2"/>
      <c r="Y1878" s="2"/>
      <c r="Z1878" s="2"/>
      <c r="AA1878" s="2"/>
      <c r="AB1878" s="2"/>
      <c r="AC1878" s="2"/>
      <c r="AD1878" s="2"/>
      <c r="AE1878" s="2"/>
      <c r="AF1878" s="2"/>
      <c r="AG1878" s="2"/>
      <c r="AH1878" s="2"/>
      <c r="AI1878" s="2"/>
    </row>
    <row r="1879" spans="1:35" x14ac:dyDescent="0.15">
      <c r="A1879" t="s">
        <v>1914</v>
      </c>
      <c r="B1879" s="2"/>
      <c r="C1879" s="2"/>
      <c r="D1879" s="2"/>
      <c r="E1879" s="2"/>
      <c r="F1879" s="2"/>
      <c r="G1879" s="2"/>
      <c r="H1879" s="2"/>
      <c r="I1879" s="2"/>
      <c r="J1879" s="2"/>
      <c r="K1879" s="2"/>
      <c r="L1879" s="2"/>
      <c r="M1879" s="2"/>
      <c r="N1879" s="2"/>
      <c r="O1879" s="2"/>
      <c r="P1879" s="2"/>
      <c r="Q1879" s="2"/>
      <c r="R1879" s="2"/>
      <c r="S1879" s="2"/>
      <c r="T1879" s="2"/>
      <c r="U1879" s="2"/>
      <c r="V1879" s="2"/>
      <c r="W1879" s="2"/>
      <c r="X1879" s="2"/>
      <c r="Y1879" s="2"/>
      <c r="Z1879" s="2"/>
      <c r="AA1879" s="2"/>
      <c r="AB1879" s="2"/>
      <c r="AC1879" s="2"/>
      <c r="AD1879" s="2"/>
      <c r="AE1879" s="2"/>
      <c r="AF1879" s="2"/>
      <c r="AG1879" s="2"/>
      <c r="AH1879" s="2"/>
      <c r="AI1879" s="2"/>
    </row>
    <row r="1880" spans="1:35" x14ac:dyDescent="0.15">
      <c r="A1880" t="s">
        <v>1915</v>
      </c>
      <c r="B1880" s="2"/>
      <c r="C1880" s="2"/>
      <c r="D1880" s="2"/>
      <c r="E1880" s="2"/>
      <c r="F1880" s="2"/>
      <c r="G1880" s="2"/>
      <c r="H1880" s="2"/>
      <c r="I1880" s="2"/>
      <c r="J1880" s="2"/>
      <c r="K1880" s="2"/>
      <c r="L1880" s="2"/>
      <c r="M1880" s="2"/>
      <c r="N1880" s="2"/>
      <c r="O1880" s="2"/>
      <c r="P1880" s="2"/>
      <c r="Q1880" s="2"/>
      <c r="R1880" s="2"/>
      <c r="S1880" s="2"/>
      <c r="T1880" s="2"/>
      <c r="U1880" s="2"/>
      <c r="V1880" s="2"/>
      <c r="W1880" s="2"/>
      <c r="X1880" s="2"/>
      <c r="Y1880" s="2"/>
      <c r="Z1880" s="2"/>
      <c r="AA1880" s="2"/>
      <c r="AB1880" s="2"/>
      <c r="AC1880" s="2"/>
      <c r="AD1880" s="2"/>
      <c r="AE1880" s="2"/>
      <c r="AF1880" s="2"/>
      <c r="AG1880" s="2"/>
      <c r="AH1880" s="2"/>
      <c r="AI1880" s="2"/>
    </row>
    <row r="1881" spans="1:35" x14ac:dyDescent="0.15">
      <c r="A1881" t="s">
        <v>1916</v>
      </c>
      <c r="B1881" s="2"/>
      <c r="C1881" s="2"/>
      <c r="D1881" s="2"/>
      <c r="E1881" s="2"/>
      <c r="F1881" s="2"/>
      <c r="G1881" s="2"/>
      <c r="H1881" s="2"/>
      <c r="I1881" s="2"/>
      <c r="J1881" s="2"/>
      <c r="K1881" s="2"/>
      <c r="L1881" s="2"/>
      <c r="M1881" s="2"/>
      <c r="N1881" s="2"/>
      <c r="O1881" s="2"/>
      <c r="P1881" s="2"/>
      <c r="Q1881" s="2"/>
      <c r="R1881" s="2"/>
      <c r="S1881" s="2"/>
      <c r="T1881" s="2"/>
      <c r="U1881" s="2"/>
      <c r="V1881" s="2"/>
      <c r="W1881" s="2"/>
      <c r="X1881" s="2"/>
      <c r="Y1881" s="2"/>
      <c r="Z1881" s="2"/>
      <c r="AA1881" s="2"/>
      <c r="AB1881" s="2"/>
      <c r="AC1881" s="2"/>
      <c r="AD1881" s="2"/>
      <c r="AE1881" s="2"/>
      <c r="AF1881" s="2"/>
      <c r="AG1881" s="2"/>
      <c r="AH1881" s="2"/>
      <c r="AI1881" s="2"/>
    </row>
    <row r="1882" spans="1:35" x14ac:dyDescent="0.15">
      <c r="A1882" t="s">
        <v>1917</v>
      </c>
      <c r="B1882" s="2"/>
      <c r="C1882" s="2"/>
      <c r="D1882" s="2"/>
      <c r="E1882" s="2"/>
      <c r="F1882" s="2"/>
      <c r="G1882" s="2"/>
      <c r="H1882" s="2"/>
      <c r="I1882" s="2"/>
      <c r="J1882" s="2"/>
      <c r="K1882" s="2"/>
      <c r="L1882" s="2"/>
      <c r="M1882" s="2"/>
      <c r="N1882" s="2"/>
      <c r="O1882" s="2"/>
      <c r="P1882" s="2"/>
      <c r="Q1882" s="2"/>
      <c r="R1882" s="2"/>
      <c r="S1882" s="2"/>
      <c r="T1882" s="2"/>
      <c r="U1882" s="2"/>
      <c r="V1882" s="2"/>
      <c r="W1882" s="2"/>
      <c r="X1882" s="2"/>
      <c r="Y1882" s="2"/>
      <c r="Z1882" s="2"/>
      <c r="AA1882" s="2"/>
      <c r="AB1882" s="2"/>
      <c r="AC1882" s="2"/>
      <c r="AD1882" s="2"/>
      <c r="AE1882" s="2"/>
      <c r="AF1882" s="2"/>
      <c r="AG1882" s="2"/>
      <c r="AH1882" s="2"/>
      <c r="AI1882" s="2"/>
    </row>
    <row r="1883" spans="1:35" x14ac:dyDescent="0.15">
      <c r="A1883" t="s">
        <v>1918</v>
      </c>
      <c r="B1883" s="2"/>
      <c r="C1883" s="2"/>
      <c r="D1883" s="2"/>
      <c r="E1883" s="2"/>
      <c r="F1883" s="2"/>
      <c r="G1883" s="2"/>
      <c r="H1883" s="2"/>
      <c r="I1883" s="2"/>
      <c r="J1883" s="2"/>
      <c r="K1883" s="2"/>
      <c r="L1883" s="2"/>
      <c r="M1883" s="2"/>
      <c r="N1883" s="2"/>
      <c r="O1883" s="2"/>
      <c r="P1883" s="2"/>
      <c r="Q1883" s="2"/>
      <c r="R1883" s="2"/>
      <c r="S1883" s="2"/>
      <c r="T1883" s="2"/>
      <c r="U1883" s="2"/>
      <c r="V1883" s="2"/>
      <c r="W1883" s="2"/>
      <c r="X1883" s="2"/>
      <c r="Y1883" s="2"/>
      <c r="Z1883" s="2"/>
      <c r="AA1883" s="2"/>
      <c r="AB1883" s="2"/>
      <c r="AC1883" s="2"/>
      <c r="AD1883" s="2"/>
      <c r="AE1883" s="2"/>
      <c r="AF1883" s="2"/>
      <c r="AG1883" s="2"/>
      <c r="AH1883" s="2"/>
      <c r="AI1883" s="2"/>
    </row>
    <row r="1884" spans="1:35" x14ac:dyDescent="0.15">
      <c r="A1884" t="s">
        <v>1919</v>
      </c>
      <c r="B1884" s="2"/>
      <c r="C1884" s="2"/>
      <c r="D1884" s="2"/>
      <c r="E1884" s="2"/>
      <c r="F1884" s="2"/>
      <c r="G1884" s="2"/>
      <c r="H1884" s="2"/>
      <c r="I1884" s="2"/>
      <c r="J1884" s="2"/>
      <c r="K1884" s="2"/>
      <c r="L1884" s="2"/>
      <c r="M1884" s="2"/>
      <c r="N1884" s="2"/>
      <c r="O1884" s="2"/>
      <c r="P1884" s="2"/>
      <c r="Q1884" s="2"/>
      <c r="R1884" s="2"/>
      <c r="S1884" s="2"/>
      <c r="T1884" s="2"/>
      <c r="U1884" s="2"/>
      <c r="V1884" s="2"/>
      <c r="W1884" s="2"/>
      <c r="X1884" s="2"/>
      <c r="Y1884" s="2"/>
      <c r="Z1884" s="2"/>
      <c r="AA1884" s="2"/>
      <c r="AB1884" s="2"/>
      <c r="AC1884" s="2"/>
      <c r="AD1884" s="2"/>
      <c r="AE1884" s="2"/>
      <c r="AF1884" s="2"/>
      <c r="AG1884" s="2"/>
      <c r="AH1884" s="2"/>
      <c r="AI1884" s="2"/>
    </row>
    <row r="1885" spans="1:35" x14ac:dyDescent="0.15">
      <c r="A1885" t="s">
        <v>1920</v>
      </c>
      <c r="B1885" s="2"/>
      <c r="C1885" s="2"/>
      <c r="D1885" s="2"/>
      <c r="E1885" s="2"/>
      <c r="F1885" s="2"/>
      <c r="G1885" s="2"/>
      <c r="H1885" s="2"/>
      <c r="I1885" s="2"/>
      <c r="J1885" s="2"/>
      <c r="K1885" s="2"/>
      <c r="L1885" s="2"/>
      <c r="M1885" s="2"/>
      <c r="N1885" s="2"/>
      <c r="O1885" s="2"/>
      <c r="P1885" s="2"/>
      <c r="Q1885" s="2"/>
      <c r="R1885" s="2"/>
      <c r="S1885" s="2"/>
      <c r="T1885" s="2"/>
      <c r="U1885" s="2"/>
      <c r="V1885" s="2"/>
      <c r="W1885" s="2"/>
      <c r="X1885" s="2"/>
      <c r="Y1885" s="2"/>
      <c r="Z1885" s="2"/>
      <c r="AA1885" s="2"/>
      <c r="AB1885" s="2"/>
      <c r="AC1885" s="2"/>
      <c r="AD1885" s="2"/>
      <c r="AE1885" s="2"/>
      <c r="AF1885" s="2"/>
      <c r="AG1885" s="2"/>
      <c r="AH1885" s="2"/>
      <c r="AI1885" s="2"/>
    </row>
    <row r="1886" spans="1:35" x14ac:dyDescent="0.15">
      <c r="A1886" t="s">
        <v>1921</v>
      </c>
      <c r="B1886" s="2"/>
      <c r="C1886" s="2"/>
      <c r="D1886" s="2"/>
      <c r="E1886" s="2"/>
      <c r="F1886" s="2"/>
      <c r="G1886" s="2"/>
      <c r="H1886" s="2"/>
      <c r="I1886" s="2"/>
      <c r="J1886" s="2"/>
      <c r="K1886" s="2"/>
      <c r="L1886" s="2"/>
      <c r="M1886" s="2"/>
      <c r="N1886" s="2"/>
      <c r="O1886" s="2"/>
      <c r="P1886" s="2"/>
      <c r="Q1886" s="2"/>
      <c r="R1886" s="2"/>
      <c r="S1886" s="2"/>
      <c r="T1886" s="2"/>
      <c r="U1886" s="2"/>
      <c r="V1886" s="2"/>
      <c r="W1886" s="2"/>
      <c r="X1886" s="2"/>
      <c r="Y1886" s="2"/>
      <c r="Z1886" s="2"/>
      <c r="AA1886" s="2"/>
      <c r="AB1886" s="2"/>
      <c r="AC1886" s="2"/>
      <c r="AD1886" s="2"/>
      <c r="AE1886" s="2"/>
      <c r="AF1886" s="2"/>
      <c r="AG1886" s="2"/>
      <c r="AH1886" s="2"/>
      <c r="AI1886" s="2"/>
    </row>
    <row r="1887" spans="1:35" x14ac:dyDescent="0.15">
      <c r="A1887" t="s">
        <v>1922</v>
      </c>
      <c r="B1887" s="2"/>
      <c r="C1887" s="2"/>
      <c r="D1887" s="2"/>
      <c r="E1887" s="2"/>
      <c r="F1887" s="2"/>
      <c r="G1887" s="2"/>
      <c r="H1887" s="2"/>
      <c r="I1887" s="2"/>
      <c r="J1887" s="2"/>
      <c r="K1887" s="2"/>
      <c r="L1887" s="2"/>
      <c r="M1887" s="2"/>
      <c r="N1887" s="2"/>
      <c r="O1887" s="2"/>
      <c r="P1887" s="2"/>
      <c r="Q1887" s="2"/>
      <c r="R1887" s="2"/>
      <c r="S1887" s="2"/>
      <c r="T1887" s="2"/>
      <c r="U1887" s="2"/>
      <c r="V1887" s="2"/>
      <c r="W1887" s="2"/>
      <c r="X1887" s="2"/>
      <c r="Y1887" s="2"/>
      <c r="Z1887" s="2"/>
      <c r="AA1887" s="2"/>
      <c r="AB1887" s="2"/>
      <c r="AC1887" s="2"/>
      <c r="AD1887" s="2"/>
      <c r="AE1887" s="2"/>
      <c r="AF1887" s="2"/>
      <c r="AG1887" s="2"/>
      <c r="AH1887" s="2"/>
      <c r="AI1887" s="2"/>
    </row>
    <row r="1888" spans="1:35" x14ac:dyDescent="0.15">
      <c r="A1888" t="s">
        <v>1923</v>
      </c>
      <c r="B1888" s="2"/>
      <c r="C1888" s="2"/>
      <c r="D1888" s="2"/>
      <c r="E1888" s="2"/>
      <c r="F1888" s="2"/>
      <c r="G1888" s="2"/>
      <c r="H1888" s="2"/>
      <c r="I1888" s="2"/>
      <c r="J1888" s="2"/>
      <c r="K1888" s="2"/>
      <c r="L1888" s="2"/>
      <c r="M1888" s="2"/>
      <c r="N1888" s="2"/>
      <c r="O1888" s="2"/>
      <c r="P1888" s="2"/>
      <c r="Q1888" s="2"/>
      <c r="R1888" s="2"/>
      <c r="S1888" s="2"/>
      <c r="T1888" s="2"/>
      <c r="U1888" s="2"/>
      <c r="V1888" s="2"/>
      <c r="W1888" s="2"/>
      <c r="X1888" s="2"/>
      <c r="Y1888" s="2"/>
      <c r="Z1888" s="2"/>
      <c r="AA1888" s="2"/>
      <c r="AB1888" s="2"/>
      <c r="AC1888" s="2"/>
      <c r="AD1888" s="2"/>
      <c r="AE1888" s="2"/>
      <c r="AF1888" s="2"/>
      <c r="AG1888" s="2"/>
      <c r="AH1888" s="2"/>
      <c r="AI1888" s="2"/>
    </row>
    <row r="1889" spans="1:35" x14ac:dyDescent="0.15">
      <c r="A1889" t="s">
        <v>1924</v>
      </c>
      <c r="B1889" s="2"/>
      <c r="C1889" s="2"/>
      <c r="D1889" s="2"/>
      <c r="E1889" s="2"/>
      <c r="F1889" s="2"/>
      <c r="G1889" s="2"/>
      <c r="H1889" s="2"/>
      <c r="I1889" s="2"/>
      <c r="J1889" s="2"/>
      <c r="K1889" s="2"/>
      <c r="L1889" s="2"/>
      <c r="M1889" s="2"/>
      <c r="N1889" s="2"/>
      <c r="O1889" s="2"/>
      <c r="P1889" s="2"/>
      <c r="Q1889" s="2"/>
      <c r="R1889" s="2"/>
      <c r="S1889" s="2"/>
      <c r="T1889" s="2"/>
      <c r="U1889" s="2"/>
      <c r="V1889" s="2"/>
      <c r="W1889" s="2"/>
      <c r="X1889" s="2"/>
      <c r="Y1889" s="2"/>
      <c r="Z1889" s="2"/>
      <c r="AA1889" s="2"/>
      <c r="AB1889" s="2"/>
      <c r="AC1889" s="2"/>
      <c r="AD1889" s="2"/>
      <c r="AE1889" s="2"/>
      <c r="AF1889" s="2"/>
      <c r="AG1889" s="2"/>
      <c r="AH1889" s="2"/>
      <c r="AI1889" s="2"/>
    </row>
    <row r="1890" spans="1:35" x14ac:dyDescent="0.15">
      <c r="A1890" t="s">
        <v>1925</v>
      </c>
      <c r="B1890" s="2"/>
      <c r="C1890" s="2"/>
      <c r="D1890" s="2"/>
      <c r="E1890" s="2"/>
      <c r="F1890" s="2"/>
      <c r="G1890" s="2"/>
      <c r="H1890" s="2"/>
      <c r="I1890" s="2"/>
      <c r="J1890" s="2"/>
      <c r="K1890" s="2"/>
      <c r="L1890" s="2"/>
      <c r="M1890" s="2"/>
      <c r="N1890" s="2"/>
      <c r="O1890" s="2"/>
      <c r="P1890" s="2"/>
      <c r="Q1890" s="2"/>
      <c r="R1890" s="2"/>
      <c r="S1890" s="2"/>
      <c r="T1890" s="2"/>
      <c r="U1890" s="2"/>
      <c r="V1890" s="2"/>
      <c r="W1890" s="2"/>
      <c r="X1890" s="2"/>
      <c r="Y1890" s="2"/>
      <c r="Z1890" s="2"/>
      <c r="AA1890" s="2"/>
      <c r="AB1890" s="2"/>
      <c r="AC1890" s="2"/>
      <c r="AD1890" s="2"/>
      <c r="AE1890" s="2"/>
      <c r="AF1890" s="2"/>
      <c r="AG1890" s="2"/>
      <c r="AH1890" s="2"/>
      <c r="AI1890" s="2"/>
    </row>
    <row r="1891" spans="1:35" x14ac:dyDescent="0.15">
      <c r="A1891" t="s">
        <v>1926</v>
      </c>
      <c r="B1891" s="2"/>
      <c r="C1891" s="2"/>
      <c r="D1891" s="2"/>
      <c r="E1891" s="2"/>
      <c r="F1891" s="2"/>
      <c r="G1891" s="2"/>
      <c r="H1891" s="2"/>
      <c r="I1891" s="2"/>
      <c r="J1891" s="2"/>
      <c r="K1891" s="2"/>
      <c r="L1891" s="2"/>
      <c r="M1891" s="2"/>
      <c r="N1891" s="2"/>
      <c r="O1891" s="2"/>
      <c r="P1891" s="2"/>
      <c r="Q1891" s="2"/>
      <c r="R1891" s="2"/>
      <c r="S1891" s="2"/>
      <c r="T1891" s="2"/>
      <c r="U1891" s="2"/>
      <c r="V1891" s="2"/>
      <c r="W1891" s="2"/>
      <c r="X1891" s="2"/>
      <c r="Y1891" s="2"/>
      <c r="Z1891" s="2"/>
      <c r="AA1891" s="2"/>
      <c r="AB1891" s="2"/>
      <c r="AC1891" s="2"/>
      <c r="AD1891" s="2"/>
      <c r="AE1891" s="2"/>
      <c r="AF1891" s="2"/>
      <c r="AG1891" s="2"/>
      <c r="AH1891" s="2"/>
      <c r="AI1891" s="2"/>
    </row>
    <row r="1892" spans="1:35" x14ac:dyDescent="0.15">
      <c r="A1892" t="s">
        <v>1927</v>
      </c>
      <c r="B1892" s="2"/>
      <c r="C1892" s="2"/>
      <c r="D1892" s="2"/>
      <c r="E1892" s="2"/>
      <c r="F1892" s="2"/>
      <c r="G1892" s="2"/>
      <c r="H1892" s="2"/>
      <c r="I1892" s="2"/>
      <c r="J1892" s="2"/>
      <c r="K1892" s="2"/>
      <c r="L1892" s="2"/>
      <c r="M1892" s="2"/>
      <c r="N1892" s="2"/>
      <c r="O1892" s="2"/>
      <c r="P1892" s="2"/>
      <c r="Q1892" s="2"/>
      <c r="R1892" s="2"/>
      <c r="S1892" s="2"/>
      <c r="T1892" s="2"/>
      <c r="U1892" s="2"/>
      <c r="V1892" s="2"/>
      <c r="W1892" s="2"/>
      <c r="X1892" s="2"/>
      <c r="Y1892" s="2"/>
      <c r="Z1892" s="2"/>
      <c r="AA1892" s="2"/>
      <c r="AB1892" s="2"/>
      <c r="AC1892" s="2"/>
      <c r="AD1892" s="2"/>
      <c r="AE1892" s="2"/>
      <c r="AF1892" s="2"/>
      <c r="AG1892" s="2"/>
      <c r="AH1892" s="2"/>
      <c r="AI1892" s="2"/>
    </row>
    <row r="1893" spans="1:35" x14ac:dyDescent="0.15">
      <c r="A1893" t="s">
        <v>1928</v>
      </c>
      <c r="B1893" s="2"/>
      <c r="C1893" s="2"/>
      <c r="D1893" s="2"/>
      <c r="E1893" s="2"/>
      <c r="F1893" s="2"/>
      <c r="G1893" s="2"/>
      <c r="H1893" s="2"/>
      <c r="I1893" s="2"/>
      <c r="J1893" s="2"/>
      <c r="K1893" s="2"/>
      <c r="L1893" s="2"/>
      <c r="M1893" s="2"/>
      <c r="N1893" s="2"/>
      <c r="O1893" s="2"/>
      <c r="P1893" s="2"/>
      <c r="Q1893" s="2"/>
      <c r="R1893" s="2"/>
      <c r="S1893" s="2"/>
      <c r="T1893" s="2"/>
      <c r="U1893" s="2"/>
      <c r="V1893" s="2"/>
      <c r="W1893" s="2"/>
      <c r="X1893" s="2"/>
      <c r="Y1893" s="2"/>
      <c r="Z1893" s="2"/>
      <c r="AA1893" s="2"/>
      <c r="AB1893" s="2"/>
      <c r="AC1893" s="2"/>
      <c r="AD1893" s="2"/>
      <c r="AE1893" s="2"/>
      <c r="AF1893" s="2"/>
      <c r="AG1893" s="2"/>
      <c r="AH1893" s="2"/>
      <c r="AI1893" s="2"/>
    </row>
    <row r="1894" spans="1:35" x14ac:dyDescent="0.15">
      <c r="A1894" t="s">
        <v>1929</v>
      </c>
      <c r="B1894" s="2"/>
      <c r="C1894" s="2"/>
      <c r="D1894" s="2"/>
      <c r="E1894" s="2"/>
      <c r="F1894" s="2"/>
      <c r="G1894" s="2"/>
      <c r="H1894" s="2"/>
      <c r="I1894" s="2"/>
      <c r="J1894" s="2"/>
      <c r="K1894" s="2"/>
      <c r="L1894" s="2"/>
      <c r="M1894" s="2"/>
      <c r="N1894" s="2"/>
      <c r="O1894" s="2"/>
      <c r="P1894" s="2"/>
      <c r="Q1894" s="2"/>
      <c r="R1894" s="2"/>
      <c r="S1894" s="2"/>
      <c r="T1894" s="2"/>
      <c r="U1894" s="2"/>
      <c r="V1894" s="2"/>
      <c r="W1894" s="2"/>
      <c r="X1894" s="2"/>
      <c r="Y1894" s="2"/>
      <c r="Z1894" s="2"/>
      <c r="AA1894" s="2"/>
      <c r="AB1894" s="2"/>
      <c r="AC1894" s="2"/>
      <c r="AD1894" s="2"/>
      <c r="AE1894" s="2"/>
      <c r="AF1894" s="2"/>
      <c r="AG1894" s="2"/>
      <c r="AH1894" s="2"/>
      <c r="AI1894" s="2"/>
    </row>
    <row r="1895" spans="1:35" x14ac:dyDescent="0.15">
      <c r="A1895" t="s">
        <v>1930</v>
      </c>
      <c r="B1895" s="2"/>
      <c r="C1895" s="2"/>
      <c r="D1895" s="2"/>
      <c r="E1895" s="2"/>
      <c r="F1895" s="2"/>
      <c r="G1895" s="2"/>
      <c r="H1895" s="2"/>
      <c r="I1895" s="2"/>
      <c r="J1895" s="2"/>
      <c r="K1895" s="2"/>
      <c r="L1895" s="2"/>
      <c r="M1895" s="2"/>
      <c r="N1895" s="2"/>
      <c r="O1895" s="2"/>
      <c r="P1895" s="2"/>
      <c r="Q1895" s="2"/>
      <c r="R1895" s="2"/>
      <c r="S1895" s="2"/>
      <c r="T1895" s="2"/>
      <c r="U1895" s="2"/>
      <c r="V1895" s="2"/>
      <c r="W1895" s="2"/>
      <c r="X1895" s="2"/>
      <c r="Y1895" s="2"/>
      <c r="Z1895" s="2"/>
      <c r="AA1895" s="2"/>
      <c r="AB1895" s="2"/>
      <c r="AC1895" s="2"/>
      <c r="AD1895" s="2"/>
      <c r="AE1895" s="2"/>
      <c r="AF1895" s="2"/>
      <c r="AG1895" s="2"/>
      <c r="AH1895" s="2"/>
      <c r="AI1895" s="2"/>
    </row>
    <row r="1896" spans="1:35" x14ac:dyDescent="0.15">
      <c r="A1896" t="s">
        <v>1931</v>
      </c>
      <c r="B1896" s="2"/>
      <c r="C1896" s="2"/>
      <c r="D1896" s="2"/>
      <c r="E1896" s="2"/>
      <c r="F1896" s="2"/>
      <c r="G1896" s="2"/>
      <c r="H1896" s="2"/>
      <c r="I1896" s="2"/>
      <c r="J1896" s="2"/>
      <c r="K1896" s="2"/>
      <c r="L1896" s="2"/>
      <c r="M1896" s="2"/>
      <c r="N1896" s="2"/>
      <c r="O1896" s="2"/>
      <c r="P1896" s="2"/>
      <c r="Q1896" s="2"/>
      <c r="R1896" s="2"/>
      <c r="S1896" s="2"/>
      <c r="T1896" s="2"/>
      <c r="U1896" s="2"/>
      <c r="V1896" s="2"/>
      <c r="W1896" s="2"/>
      <c r="X1896" s="2"/>
      <c r="Y1896" s="2"/>
      <c r="Z1896" s="2"/>
      <c r="AA1896" s="2"/>
      <c r="AB1896" s="2"/>
      <c r="AC1896" s="2"/>
      <c r="AD1896" s="2"/>
      <c r="AE1896" s="2"/>
      <c r="AF1896" s="2"/>
      <c r="AG1896" s="2"/>
      <c r="AH1896" s="2"/>
      <c r="AI1896" s="2"/>
    </row>
    <row r="1897" spans="1:35" x14ac:dyDescent="0.15">
      <c r="A1897" t="s">
        <v>1932</v>
      </c>
      <c r="B1897" s="2"/>
      <c r="C1897" s="2"/>
      <c r="D1897" s="2"/>
      <c r="E1897" s="2"/>
      <c r="F1897" s="2"/>
      <c r="G1897" s="2"/>
      <c r="H1897" s="2"/>
      <c r="I1897" s="2"/>
      <c r="J1897" s="2"/>
      <c r="K1897" s="2"/>
      <c r="L1897" s="2"/>
      <c r="M1897" s="2"/>
      <c r="N1897" s="2"/>
      <c r="O1897" s="2"/>
      <c r="P1897" s="2"/>
      <c r="Q1897" s="2"/>
      <c r="R1897" s="2"/>
      <c r="S1897" s="2"/>
      <c r="T1897" s="2"/>
      <c r="U1897" s="2"/>
      <c r="V1897" s="2"/>
      <c r="W1897" s="2"/>
      <c r="X1897" s="2"/>
      <c r="Y1897" s="2"/>
      <c r="Z1897" s="2"/>
      <c r="AA1897" s="2"/>
      <c r="AB1897" s="2"/>
      <c r="AC1897" s="2"/>
      <c r="AD1897" s="2"/>
      <c r="AE1897" s="2"/>
      <c r="AF1897" s="2"/>
      <c r="AG1897" s="2"/>
      <c r="AH1897" s="2"/>
      <c r="AI1897" s="2"/>
    </row>
    <row r="1898" spans="1:35" x14ac:dyDescent="0.15">
      <c r="A1898" t="s">
        <v>1933</v>
      </c>
      <c r="B1898" s="2"/>
      <c r="C1898" s="2"/>
      <c r="D1898" s="2"/>
      <c r="E1898" s="2"/>
      <c r="F1898" s="2"/>
      <c r="G1898" s="2"/>
      <c r="H1898" s="2"/>
      <c r="I1898" s="2"/>
      <c r="J1898" s="2"/>
      <c r="K1898" s="2"/>
      <c r="L1898" s="2"/>
      <c r="M1898" s="2"/>
      <c r="N1898" s="2"/>
      <c r="O1898" s="2"/>
      <c r="P1898" s="2"/>
      <c r="Q1898" s="2"/>
      <c r="R1898" s="2"/>
      <c r="S1898" s="2"/>
      <c r="T1898" s="2"/>
      <c r="U1898" s="2"/>
      <c r="V1898" s="2"/>
      <c r="W1898" s="2"/>
      <c r="X1898" s="2"/>
      <c r="Y1898" s="2"/>
      <c r="Z1898" s="2"/>
      <c r="AA1898" s="2"/>
      <c r="AB1898" s="2"/>
      <c r="AC1898" s="2"/>
      <c r="AD1898" s="2"/>
      <c r="AE1898" s="2"/>
      <c r="AF1898" s="2"/>
      <c r="AG1898" s="2"/>
      <c r="AH1898" s="2"/>
      <c r="AI1898" s="2"/>
    </row>
    <row r="1899" spans="1:35" x14ac:dyDescent="0.15">
      <c r="A1899" t="s">
        <v>1934</v>
      </c>
      <c r="B1899" s="2"/>
      <c r="C1899" s="2"/>
      <c r="D1899" s="2"/>
      <c r="E1899" s="2"/>
      <c r="F1899" s="2"/>
      <c r="G1899" s="2"/>
      <c r="H1899" s="2"/>
      <c r="I1899" s="2"/>
      <c r="J1899" s="2"/>
      <c r="K1899" s="2"/>
      <c r="L1899" s="2"/>
      <c r="M1899" s="2"/>
      <c r="N1899" s="2"/>
      <c r="O1899" s="2"/>
      <c r="P1899" s="2"/>
      <c r="Q1899" s="2"/>
      <c r="R1899" s="2"/>
      <c r="S1899" s="2"/>
      <c r="T1899" s="2"/>
      <c r="U1899" s="2"/>
      <c r="V1899" s="2"/>
      <c r="W1899" s="2"/>
      <c r="X1899" s="2"/>
      <c r="Y1899" s="2"/>
      <c r="Z1899" s="2"/>
      <c r="AA1899" s="2"/>
      <c r="AB1899" s="2"/>
      <c r="AC1899" s="2"/>
      <c r="AD1899" s="2"/>
      <c r="AE1899" s="2"/>
      <c r="AF1899" s="2"/>
      <c r="AG1899" s="2"/>
      <c r="AH1899" s="2"/>
      <c r="AI1899" s="2"/>
    </row>
    <row r="1900" spans="1:35" x14ac:dyDescent="0.15">
      <c r="A1900" t="s">
        <v>1935</v>
      </c>
      <c r="B1900" s="2"/>
      <c r="C1900" s="2"/>
      <c r="D1900" s="2"/>
      <c r="E1900" s="2"/>
      <c r="F1900" s="2"/>
      <c r="G1900" s="2"/>
      <c r="H1900" s="2"/>
      <c r="I1900" s="2"/>
      <c r="J1900" s="2"/>
      <c r="K1900" s="2"/>
      <c r="L1900" s="2"/>
      <c r="M1900" s="2"/>
      <c r="N1900" s="2"/>
      <c r="O1900" s="2"/>
      <c r="P1900" s="2"/>
      <c r="Q1900" s="2"/>
      <c r="R1900" s="2"/>
      <c r="S1900" s="2"/>
      <c r="T1900" s="2"/>
      <c r="U1900" s="2"/>
      <c r="V1900" s="2"/>
      <c r="W1900" s="2"/>
      <c r="X1900" s="2"/>
      <c r="Y1900" s="2"/>
      <c r="Z1900" s="2"/>
      <c r="AA1900" s="2"/>
      <c r="AB1900" s="2"/>
      <c r="AC1900" s="2"/>
      <c r="AD1900" s="2"/>
      <c r="AE1900" s="2"/>
      <c r="AF1900" s="2"/>
      <c r="AG1900" s="2"/>
      <c r="AH1900" s="2"/>
      <c r="AI1900" s="2"/>
    </row>
    <row r="1901" spans="1:35" x14ac:dyDescent="0.15">
      <c r="A1901" t="s">
        <v>1936</v>
      </c>
      <c r="B1901" s="2"/>
      <c r="C1901" s="2"/>
      <c r="D1901" s="2"/>
      <c r="E1901" s="2"/>
      <c r="F1901" s="2"/>
      <c r="G1901" s="2"/>
      <c r="H1901" s="2"/>
      <c r="I1901" s="2"/>
      <c r="J1901" s="2"/>
      <c r="K1901" s="2"/>
      <c r="L1901" s="2"/>
      <c r="M1901" s="2"/>
      <c r="N1901" s="2"/>
      <c r="O1901" s="2"/>
      <c r="P1901" s="2"/>
      <c r="Q1901" s="2"/>
      <c r="R1901" s="2"/>
      <c r="S1901" s="2"/>
      <c r="T1901" s="2"/>
      <c r="U1901" s="2"/>
      <c r="V1901" s="2"/>
      <c r="W1901" s="2"/>
      <c r="X1901" s="2"/>
      <c r="Y1901" s="2"/>
      <c r="Z1901" s="2"/>
      <c r="AA1901" s="2"/>
      <c r="AB1901" s="2"/>
      <c r="AC1901" s="2"/>
      <c r="AD1901" s="2"/>
      <c r="AE1901" s="2"/>
      <c r="AF1901" s="2"/>
      <c r="AG1901" s="2"/>
      <c r="AH1901" s="2"/>
      <c r="AI1901" s="2"/>
    </row>
    <row r="1902" spans="1:35" x14ac:dyDescent="0.15">
      <c r="A1902" t="s">
        <v>1937</v>
      </c>
      <c r="B1902" s="2"/>
      <c r="C1902" s="2"/>
      <c r="D1902" s="2"/>
      <c r="E1902" s="2"/>
      <c r="F1902" s="2"/>
      <c r="G1902" s="2"/>
      <c r="H1902" s="2"/>
      <c r="I1902" s="2"/>
      <c r="J1902" s="2"/>
      <c r="K1902" s="2"/>
      <c r="L1902" s="2"/>
      <c r="M1902" s="2"/>
      <c r="N1902" s="2"/>
      <c r="O1902" s="2"/>
      <c r="P1902" s="2"/>
      <c r="Q1902" s="2"/>
      <c r="R1902" s="2"/>
      <c r="S1902" s="2"/>
      <c r="T1902" s="2"/>
      <c r="U1902" s="2"/>
      <c r="V1902" s="2"/>
      <c r="W1902" s="2"/>
      <c r="X1902" s="2"/>
      <c r="Y1902" s="2"/>
      <c r="Z1902" s="2"/>
      <c r="AA1902" s="2"/>
      <c r="AB1902" s="2"/>
      <c r="AC1902" s="2"/>
      <c r="AD1902" s="2"/>
      <c r="AE1902" s="2"/>
      <c r="AF1902" s="2"/>
      <c r="AG1902" s="2"/>
      <c r="AH1902" s="2"/>
      <c r="AI1902" s="2"/>
    </row>
    <row r="1903" spans="1:35" x14ac:dyDescent="0.15">
      <c r="A1903" t="s">
        <v>1938</v>
      </c>
      <c r="B1903" s="2"/>
      <c r="C1903" s="2"/>
      <c r="D1903" s="2"/>
      <c r="E1903" s="2"/>
      <c r="F1903" s="2"/>
      <c r="G1903" s="2"/>
      <c r="H1903" s="2"/>
      <c r="I1903" s="2"/>
      <c r="J1903" s="2"/>
      <c r="K1903" s="2"/>
      <c r="L1903" s="2"/>
      <c r="M1903" s="2"/>
      <c r="N1903" s="2"/>
      <c r="O1903" s="2"/>
      <c r="P1903" s="2"/>
      <c r="Q1903" s="2"/>
      <c r="R1903" s="2"/>
      <c r="S1903" s="2"/>
      <c r="T1903" s="2"/>
      <c r="U1903" s="2"/>
      <c r="V1903" s="2"/>
      <c r="W1903" s="2"/>
      <c r="X1903" s="2"/>
      <c r="Y1903" s="2"/>
      <c r="Z1903" s="2"/>
      <c r="AA1903" s="2"/>
      <c r="AB1903" s="2"/>
      <c r="AC1903" s="2"/>
      <c r="AD1903" s="2"/>
      <c r="AE1903" s="2"/>
      <c r="AF1903" s="2"/>
      <c r="AG1903" s="2"/>
      <c r="AH1903" s="2"/>
      <c r="AI1903" s="2"/>
    </row>
    <row r="1904" spans="1:35" x14ac:dyDescent="0.15">
      <c r="A1904" t="s">
        <v>1939</v>
      </c>
      <c r="B1904" s="2"/>
      <c r="C1904" s="2"/>
      <c r="D1904" s="2"/>
      <c r="E1904" s="2"/>
      <c r="F1904" s="2"/>
      <c r="G1904" s="2"/>
      <c r="H1904" s="2"/>
      <c r="I1904" s="2"/>
      <c r="J1904" s="2"/>
      <c r="K1904" s="2"/>
      <c r="L1904" s="2"/>
      <c r="M1904" s="2"/>
      <c r="N1904" s="2"/>
      <c r="O1904" s="2"/>
      <c r="P1904" s="2"/>
      <c r="Q1904" s="2"/>
      <c r="R1904" s="2"/>
      <c r="S1904" s="2"/>
      <c r="T1904" s="2"/>
      <c r="U1904" s="2"/>
      <c r="V1904" s="2"/>
      <c r="W1904" s="2"/>
      <c r="X1904" s="2"/>
      <c r="Y1904" s="2"/>
      <c r="Z1904" s="2"/>
      <c r="AA1904" s="2"/>
      <c r="AB1904" s="2"/>
      <c r="AC1904" s="2"/>
      <c r="AD1904" s="2"/>
      <c r="AE1904" s="2"/>
      <c r="AF1904" s="2"/>
      <c r="AG1904" s="2"/>
      <c r="AH1904" s="2"/>
      <c r="AI1904" s="2"/>
    </row>
    <row r="1905" spans="1:35" x14ac:dyDescent="0.15">
      <c r="A1905" t="s">
        <v>1940</v>
      </c>
      <c r="B1905" s="2"/>
      <c r="C1905" s="2"/>
      <c r="D1905" s="2"/>
      <c r="E1905" s="2"/>
      <c r="F1905" s="2"/>
      <c r="G1905" s="2"/>
      <c r="H1905" s="2"/>
      <c r="I1905" s="2"/>
      <c r="J1905" s="2"/>
      <c r="K1905" s="2"/>
      <c r="L1905" s="2"/>
      <c r="M1905" s="2"/>
      <c r="N1905" s="2"/>
      <c r="O1905" s="2"/>
      <c r="P1905" s="2"/>
      <c r="Q1905" s="2"/>
      <c r="R1905" s="2"/>
      <c r="S1905" s="2"/>
      <c r="T1905" s="2"/>
      <c r="U1905" s="2"/>
      <c r="V1905" s="2"/>
      <c r="W1905" s="2"/>
      <c r="X1905" s="2"/>
      <c r="Y1905" s="2"/>
      <c r="Z1905" s="2"/>
      <c r="AA1905" s="2"/>
      <c r="AB1905" s="2"/>
      <c r="AC1905" s="2"/>
      <c r="AD1905" s="2"/>
      <c r="AE1905" s="2"/>
      <c r="AF1905" s="2"/>
      <c r="AG1905" s="2"/>
      <c r="AH1905" s="2"/>
      <c r="AI1905" s="2"/>
    </row>
    <row r="1906" spans="1:35" x14ac:dyDescent="0.15">
      <c r="A1906" t="s">
        <v>1941</v>
      </c>
      <c r="B1906" s="2"/>
      <c r="C1906" s="2"/>
      <c r="D1906" s="2"/>
      <c r="E1906" s="2"/>
      <c r="F1906" s="2"/>
      <c r="G1906" s="2"/>
      <c r="H1906" s="2"/>
      <c r="I1906" s="2"/>
      <c r="J1906" s="2"/>
      <c r="K1906" s="2"/>
      <c r="L1906" s="2"/>
      <c r="M1906" s="2"/>
      <c r="N1906" s="2"/>
      <c r="O1906" s="2"/>
      <c r="P1906" s="2"/>
      <c r="Q1906" s="2"/>
      <c r="R1906" s="2"/>
      <c r="S1906" s="2"/>
      <c r="T1906" s="2"/>
      <c r="U1906" s="2"/>
      <c r="V1906" s="2"/>
      <c r="W1906" s="2"/>
      <c r="X1906" s="2"/>
      <c r="Y1906" s="2"/>
      <c r="Z1906" s="2"/>
      <c r="AA1906" s="2"/>
      <c r="AB1906" s="2"/>
      <c r="AC1906" s="2"/>
      <c r="AD1906" s="2"/>
      <c r="AE1906" s="2"/>
      <c r="AF1906" s="2"/>
      <c r="AG1906" s="2"/>
      <c r="AH1906" s="2"/>
      <c r="AI1906" s="2"/>
    </row>
    <row r="1907" spans="1:35" x14ac:dyDescent="0.15">
      <c r="A1907" t="s">
        <v>1942</v>
      </c>
      <c r="B1907" s="2"/>
      <c r="C1907" s="2"/>
      <c r="D1907" s="2"/>
      <c r="E1907" s="2"/>
      <c r="F1907" s="2"/>
      <c r="G1907" s="2"/>
      <c r="H1907" s="2"/>
      <c r="I1907" s="2"/>
      <c r="J1907" s="2"/>
      <c r="K1907" s="2"/>
      <c r="L1907" s="2"/>
      <c r="M1907" s="2"/>
      <c r="N1907" s="2"/>
      <c r="O1907" s="2"/>
      <c r="P1907" s="2"/>
      <c r="Q1907" s="2"/>
      <c r="R1907" s="2"/>
      <c r="S1907" s="2"/>
      <c r="T1907" s="2"/>
      <c r="U1907" s="2"/>
      <c r="V1907" s="2"/>
      <c r="W1907" s="2"/>
      <c r="X1907" s="2"/>
      <c r="Y1907" s="2"/>
      <c r="Z1907" s="2"/>
      <c r="AA1907" s="2"/>
      <c r="AB1907" s="2"/>
      <c r="AC1907" s="2"/>
      <c r="AD1907" s="2"/>
      <c r="AE1907" s="2"/>
      <c r="AF1907" s="2"/>
      <c r="AG1907" s="2"/>
      <c r="AH1907" s="2"/>
      <c r="AI1907" s="2"/>
    </row>
    <row r="1908" spans="1:35" x14ac:dyDescent="0.15">
      <c r="A1908" t="s">
        <v>1943</v>
      </c>
      <c r="B1908" s="2"/>
      <c r="C1908" s="2"/>
      <c r="D1908" s="2"/>
      <c r="E1908" s="2"/>
      <c r="F1908" s="2"/>
      <c r="G1908" s="2"/>
      <c r="H1908" s="2"/>
      <c r="I1908" s="2"/>
      <c r="J1908" s="2"/>
      <c r="K1908" s="2"/>
      <c r="L1908" s="2"/>
      <c r="M1908" s="2"/>
      <c r="N1908" s="2"/>
      <c r="O1908" s="2"/>
      <c r="P1908" s="2"/>
      <c r="Q1908" s="2"/>
      <c r="R1908" s="2"/>
      <c r="S1908" s="2"/>
      <c r="T1908" s="2"/>
      <c r="U1908" s="2"/>
      <c r="V1908" s="2"/>
      <c r="W1908" s="2"/>
      <c r="X1908" s="2"/>
      <c r="Y1908" s="2"/>
      <c r="Z1908" s="2"/>
      <c r="AA1908" s="2"/>
      <c r="AB1908" s="2"/>
      <c r="AC1908" s="2"/>
      <c r="AD1908" s="2"/>
      <c r="AE1908" s="2"/>
      <c r="AF1908" s="2"/>
      <c r="AG1908" s="2"/>
      <c r="AH1908" s="2"/>
      <c r="AI1908" s="2"/>
    </row>
    <row r="1909" spans="1:35" x14ac:dyDescent="0.15">
      <c r="A1909" t="s">
        <v>1944</v>
      </c>
      <c r="B1909" s="2"/>
      <c r="C1909" s="2"/>
      <c r="D1909" s="2"/>
      <c r="E1909" s="2"/>
      <c r="F1909" s="2"/>
      <c r="G1909" s="2"/>
      <c r="H1909" s="2"/>
      <c r="I1909" s="2"/>
      <c r="J1909" s="2"/>
      <c r="K1909" s="2"/>
      <c r="L1909" s="2"/>
      <c r="M1909" s="2"/>
      <c r="N1909" s="2"/>
      <c r="O1909" s="2"/>
      <c r="P1909" s="2"/>
      <c r="Q1909" s="2"/>
      <c r="R1909" s="2"/>
      <c r="S1909" s="2"/>
      <c r="T1909" s="2"/>
      <c r="U1909" s="2"/>
      <c r="V1909" s="2"/>
      <c r="W1909" s="2"/>
      <c r="X1909" s="2"/>
      <c r="Y1909" s="2"/>
      <c r="Z1909" s="2"/>
      <c r="AA1909" s="2"/>
      <c r="AB1909" s="2"/>
      <c r="AC1909" s="2"/>
      <c r="AD1909" s="2"/>
      <c r="AE1909" s="2"/>
      <c r="AF1909" s="2"/>
      <c r="AG1909" s="2"/>
      <c r="AH1909" s="2"/>
      <c r="AI1909" s="2"/>
    </row>
    <row r="1910" spans="1:35" x14ac:dyDescent="0.15">
      <c r="A1910" t="s">
        <v>1945</v>
      </c>
      <c r="B1910" s="2"/>
      <c r="C1910" s="2"/>
      <c r="D1910" s="2"/>
      <c r="E1910" s="2"/>
      <c r="F1910" s="2"/>
      <c r="G1910" s="2"/>
      <c r="H1910" s="2"/>
      <c r="I1910" s="2"/>
      <c r="J1910" s="2"/>
      <c r="K1910" s="2"/>
      <c r="L1910" s="2"/>
      <c r="M1910" s="2"/>
      <c r="N1910" s="2"/>
      <c r="O1910" s="2"/>
      <c r="P1910" s="2"/>
      <c r="Q1910" s="2"/>
      <c r="R1910" s="2"/>
      <c r="S1910" s="2"/>
      <c r="T1910" s="2"/>
      <c r="U1910" s="2"/>
      <c r="V1910" s="2"/>
      <c r="W1910" s="2"/>
      <c r="X1910" s="2"/>
      <c r="Y1910" s="2"/>
      <c r="Z1910" s="2"/>
      <c r="AA1910" s="2"/>
      <c r="AB1910" s="2"/>
      <c r="AC1910" s="2"/>
      <c r="AD1910" s="2"/>
      <c r="AE1910" s="2"/>
      <c r="AF1910" s="2"/>
      <c r="AG1910" s="2"/>
      <c r="AH1910" s="2"/>
      <c r="AI1910" s="2"/>
    </row>
    <row r="1911" spans="1:35" x14ac:dyDescent="0.15">
      <c r="A1911" t="s">
        <v>1946</v>
      </c>
      <c r="B1911" s="2"/>
      <c r="C1911" s="2"/>
      <c r="D1911" s="2"/>
      <c r="E1911" s="2"/>
      <c r="F1911" s="2"/>
      <c r="G1911" s="2"/>
      <c r="H1911" s="2"/>
      <c r="I1911" s="2"/>
      <c r="J1911" s="2"/>
      <c r="K1911" s="2"/>
      <c r="L1911" s="2"/>
      <c r="M1911" s="2"/>
      <c r="N1911" s="2"/>
      <c r="O1911" s="2"/>
      <c r="P1911" s="2"/>
      <c r="Q1911" s="2"/>
      <c r="R1911" s="2"/>
      <c r="S1911" s="2"/>
      <c r="T1911" s="2"/>
      <c r="U1911" s="2"/>
      <c r="V1911" s="2"/>
      <c r="W1911" s="2"/>
      <c r="X1911" s="2"/>
      <c r="Y1911" s="2"/>
      <c r="Z1911" s="2"/>
      <c r="AA1911" s="2"/>
      <c r="AB1911" s="2"/>
      <c r="AC1911" s="2"/>
      <c r="AD1911" s="2"/>
      <c r="AE1911" s="2"/>
      <c r="AF1911" s="2"/>
      <c r="AG1911" s="2"/>
      <c r="AH1911" s="2"/>
      <c r="AI1911" s="2"/>
    </row>
    <row r="1912" spans="1:35" x14ac:dyDescent="0.15">
      <c r="A1912" t="s">
        <v>1947</v>
      </c>
      <c r="B1912" s="2"/>
      <c r="C1912" s="2"/>
      <c r="D1912" s="2"/>
      <c r="E1912" s="2"/>
      <c r="F1912" s="2"/>
      <c r="G1912" s="2"/>
      <c r="H1912" s="2"/>
      <c r="I1912" s="2"/>
      <c r="J1912" s="2"/>
      <c r="K1912" s="2"/>
      <c r="L1912" s="2"/>
      <c r="M1912" s="2"/>
      <c r="N1912" s="2"/>
      <c r="O1912" s="2"/>
      <c r="P1912" s="2"/>
      <c r="Q1912" s="2"/>
      <c r="R1912" s="2"/>
      <c r="S1912" s="2"/>
      <c r="T1912" s="2"/>
      <c r="U1912" s="2"/>
      <c r="V1912" s="2"/>
      <c r="W1912" s="2"/>
      <c r="X1912" s="2"/>
      <c r="Y1912" s="2"/>
      <c r="Z1912" s="2"/>
      <c r="AA1912" s="2"/>
      <c r="AB1912" s="2"/>
      <c r="AC1912" s="2"/>
      <c r="AD1912" s="2"/>
      <c r="AE1912" s="2"/>
      <c r="AF1912" s="2"/>
      <c r="AG1912" s="2"/>
      <c r="AH1912" s="2"/>
      <c r="AI1912" s="2"/>
    </row>
    <row r="1913" spans="1:35" x14ac:dyDescent="0.15">
      <c r="A1913" t="s">
        <v>1948</v>
      </c>
      <c r="B1913" s="2"/>
      <c r="C1913" s="2"/>
      <c r="D1913" s="2"/>
      <c r="E1913" s="2"/>
      <c r="F1913" s="2"/>
      <c r="G1913" s="2"/>
      <c r="H1913" s="2"/>
      <c r="I1913" s="2"/>
      <c r="J1913" s="2"/>
      <c r="K1913" s="2"/>
      <c r="L1913" s="2"/>
      <c r="M1913" s="2"/>
      <c r="N1913" s="2"/>
      <c r="O1913" s="2"/>
      <c r="P1913" s="2"/>
      <c r="Q1913" s="2"/>
      <c r="R1913" s="2"/>
      <c r="S1913" s="2"/>
      <c r="T1913" s="2"/>
      <c r="U1913" s="2"/>
      <c r="V1913" s="2"/>
      <c r="W1913" s="2"/>
      <c r="X1913" s="2"/>
      <c r="Y1913" s="2"/>
      <c r="Z1913" s="2"/>
      <c r="AA1913" s="2"/>
      <c r="AB1913" s="2"/>
      <c r="AC1913" s="2"/>
      <c r="AD1913" s="2"/>
      <c r="AE1913" s="2"/>
      <c r="AF1913" s="2"/>
      <c r="AG1913" s="2"/>
      <c r="AH1913" s="2"/>
      <c r="AI1913" s="2"/>
    </row>
    <row r="1914" spans="1:35" x14ac:dyDescent="0.15">
      <c r="A1914" t="s">
        <v>1949</v>
      </c>
      <c r="B1914" s="2"/>
      <c r="C1914" s="2"/>
      <c r="D1914" s="2"/>
      <c r="E1914" s="2"/>
      <c r="F1914" s="2"/>
      <c r="G1914" s="2"/>
      <c r="H1914" s="2"/>
      <c r="I1914" s="2"/>
      <c r="J1914" s="2"/>
      <c r="K1914" s="2"/>
      <c r="L1914" s="2"/>
      <c r="M1914" s="2"/>
      <c r="N1914" s="2"/>
      <c r="O1914" s="2"/>
      <c r="P1914" s="2"/>
      <c r="Q1914" s="2"/>
      <c r="R1914" s="2"/>
      <c r="S1914" s="2"/>
      <c r="T1914" s="2"/>
      <c r="U1914" s="2"/>
      <c r="V1914" s="2"/>
      <c r="W1914" s="2"/>
      <c r="X1914" s="2"/>
      <c r="Y1914" s="2"/>
      <c r="Z1914" s="2"/>
      <c r="AA1914" s="2"/>
      <c r="AB1914" s="2"/>
      <c r="AC1914" s="2"/>
      <c r="AD1914" s="2"/>
      <c r="AE1914" s="2"/>
      <c r="AF1914" s="2"/>
      <c r="AG1914" s="2"/>
      <c r="AH1914" s="2"/>
      <c r="AI1914" s="2"/>
    </row>
    <row r="1915" spans="1:35" x14ac:dyDescent="0.15">
      <c r="A1915" t="s">
        <v>1950</v>
      </c>
      <c r="B1915" s="2"/>
      <c r="C1915" s="2"/>
      <c r="D1915" s="2"/>
      <c r="E1915" s="2"/>
      <c r="F1915" s="2"/>
      <c r="G1915" s="2"/>
      <c r="H1915" s="2"/>
      <c r="I1915" s="2"/>
      <c r="J1915" s="2"/>
      <c r="K1915" s="2"/>
      <c r="L1915" s="2"/>
      <c r="M1915" s="2"/>
      <c r="N1915" s="2"/>
      <c r="O1915" s="2"/>
      <c r="P1915" s="2"/>
      <c r="Q1915" s="2"/>
      <c r="R1915" s="2"/>
      <c r="S1915" s="2"/>
      <c r="T1915" s="2"/>
      <c r="U1915" s="2"/>
      <c r="V1915" s="2"/>
      <c r="W1915" s="2"/>
      <c r="X1915" s="2"/>
      <c r="Y1915" s="2"/>
      <c r="Z1915" s="2"/>
      <c r="AA1915" s="2"/>
      <c r="AB1915" s="2"/>
      <c r="AC1915" s="2"/>
      <c r="AD1915" s="2"/>
      <c r="AE1915" s="2"/>
      <c r="AF1915" s="2"/>
      <c r="AG1915" s="2"/>
      <c r="AH1915" s="2"/>
      <c r="AI1915" s="2"/>
    </row>
    <row r="1916" spans="1:35" x14ac:dyDescent="0.15">
      <c r="A1916" t="s">
        <v>1951</v>
      </c>
      <c r="B1916" s="2"/>
      <c r="C1916" s="2"/>
      <c r="D1916" s="2"/>
      <c r="E1916" s="2"/>
      <c r="F1916" s="2"/>
      <c r="G1916" s="2"/>
      <c r="H1916" s="2"/>
      <c r="I1916" s="2"/>
      <c r="J1916" s="2"/>
      <c r="K1916" s="2"/>
      <c r="L1916" s="2"/>
      <c r="M1916" s="2"/>
      <c r="N1916" s="2"/>
      <c r="O1916" s="2"/>
      <c r="P1916" s="2"/>
      <c r="Q1916" s="2"/>
      <c r="R1916" s="2"/>
      <c r="S1916" s="2"/>
      <c r="T1916" s="2"/>
      <c r="U1916" s="2"/>
      <c r="V1916" s="2"/>
      <c r="W1916" s="2"/>
      <c r="X1916" s="2"/>
      <c r="Y1916" s="2"/>
      <c r="Z1916" s="2"/>
      <c r="AA1916" s="2"/>
      <c r="AB1916" s="2"/>
      <c r="AC1916" s="2"/>
      <c r="AD1916" s="2"/>
      <c r="AE1916" s="2"/>
      <c r="AF1916" s="2"/>
      <c r="AG1916" s="2"/>
      <c r="AH1916" s="2"/>
      <c r="AI1916" s="2"/>
    </row>
    <row r="1917" spans="1:35" x14ac:dyDescent="0.15">
      <c r="A1917" t="s">
        <v>1952</v>
      </c>
      <c r="B1917" s="2"/>
      <c r="C1917" s="2"/>
      <c r="D1917" s="2"/>
      <c r="E1917" s="2"/>
      <c r="F1917" s="2"/>
      <c r="G1917" s="2"/>
      <c r="H1917" s="2"/>
      <c r="I1917" s="2"/>
      <c r="J1917" s="2"/>
      <c r="K1917" s="2"/>
      <c r="L1917" s="2"/>
      <c r="M1917" s="2"/>
      <c r="N1917" s="2"/>
      <c r="O1917" s="2"/>
      <c r="P1917" s="2"/>
      <c r="Q1917" s="2"/>
      <c r="R1917" s="2"/>
      <c r="S1917" s="2"/>
      <c r="T1917" s="2"/>
      <c r="U1917" s="2"/>
      <c r="V1917" s="2"/>
      <c r="W1917" s="2"/>
      <c r="X1917" s="2"/>
      <c r="Y1917" s="2"/>
      <c r="Z1917" s="2"/>
      <c r="AA1917" s="2"/>
      <c r="AB1917" s="2"/>
      <c r="AC1917" s="2"/>
      <c r="AD1917" s="2"/>
      <c r="AE1917" s="2"/>
      <c r="AF1917" s="2"/>
      <c r="AG1917" s="2"/>
      <c r="AH1917" s="2"/>
      <c r="AI1917" s="2"/>
    </row>
    <row r="1918" spans="1:35" x14ac:dyDescent="0.15">
      <c r="A1918" t="s">
        <v>1953</v>
      </c>
      <c r="B1918" s="2"/>
      <c r="C1918" s="2"/>
      <c r="D1918" s="2"/>
      <c r="E1918" s="2"/>
      <c r="F1918" s="2"/>
      <c r="G1918" s="2"/>
      <c r="H1918" s="2"/>
      <c r="I1918" s="2"/>
      <c r="J1918" s="2"/>
      <c r="K1918" s="2"/>
      <c r="L1918" s="2"/>
      <c r="M1918" s="2"/>
      <c r="N1918" s="2"/>
      <c r="O1918" s="2"/>
      <c r="P1918" s="2"/>
      <c r="Q1918" s="2"/>
      <c r="R1918" s="2"/>
      <c r="S1918" s="2"/>
      <c r="T1918" s="2"/>
      <c r="U1918" s="2"/>
      <c r="V1918" s="2"/>
      <c r="W1918" s="2"/>
      <c r="X1918" s="2"/>
      <c r="Y1918" s="2"/>
      <c r="Z1918" s="2"/>
      <c r="AA1918" s="2"/>
      <c r="AB1918" s="2"/>
      <c r="AC1918" s="2"/>
      <c r="AD1918" s="2"/>
      <c r="AE1918" s="2"/>
      <c r="AF1918" s="2"/>
      <c r="AG1918" s="2"/>
      <c r="AH1918" s="2"/>
      <c r="AI1918" s="2"/>
    </row>
    <row r="1919" spans="1:35" x14ac:dyDescent="0.15">
      <c r="A1919" t="s">
        <v>1954</v>
      </c>
      <c r="B1919" s="2"/>
      <c r="C1919" s="2"/>
      <c r="D1919" s="2"/>
      <c r="E1919" s="2"/>
      <c r="F1919" s="2"/>
      <c r="G1919" s="2"/>
      <c r="H1919" s="2"/>
      <c r="I1919" s="2"/>
      <c r="J1919" s="2"/>
      <c r="K1919" s="2"/>
      <c r="L1919" s="2"/>
      <c r="M1919" s="2"/>
      <c r="N1919" s="2"/>
      <c r="O1919" s="2"/>
      <c r="P1919" s="2"/>
      <c r="Q1919" s="2"/>
      <c r="R1919" s="2"/>
      <c r="S1919" s="2"/>
      <c r="T1919" s="2"/>
      <c r="U1919" s="2"/>
      <c r="V1919" s="2"/>
      <c r="W1919" s="2"/>
      <c r="X1919" s="2"/>
      <c r="Y1919" s="2"/>
      <c r="Z1919" s="2"/>
      <c r="AA1919" s="2"/>
      <c r="AB1919" s="2"/>
      <c r="AC1919" s="2"/>
      <c r="AD1919" s="2"/>
      <c r="AE1919" s="2"/>
      <c r="AF1919" s="2"/>
      <c r="AG1919" s="2"/>
      <c r="AH1919" s="2"/>
      <c r="AI1919" s="2"/>
    </row>
    <row r="1920" spans="1:35" x14ac:dyDescent="0.15">
      <c r="A1920" t="s">
        <v>1955</v>
      </c>
      <c r="B1920" s="2"/>
      <c r="C1920" s="2"/>
      <c r="D1920" s="2"/>
      <c r="E1920" s="2"/>
      <c r="F1920" s="2"/>
      <c r="G1920" s="2"/>
      <c r="H1920" s="2"/>
      <c r="I1920" s="2"/>
      <c r="J1920" s="2"/>
      <c r="K1920" s="2"/>
      <c r="L1920" s="2"/>
      <c r="M1920" s="2"/>
      <c r="N1920" s="2"/>
      <c r="O1920" s="2"/>
      <c r="P1920" s="2"/>
      <c r="Q1920" s="2"/>
      <c r="R1920" s="2"/>
      <c r="S1920" s="2"/>
      <c r="T1920" s="2"/>
      <c r="U1920" s="2"/>
      <c r="V1920" s="2"/>
      <c r="W1920" s="2"/>
      <c r="X1920" s="2"/>
      <c r="Y1920" s="2"/>
      <c r="Z1920" s="2"/>
      <c r="AA1920" s="2"/>
      <c r="AB1920" s="2"/>
      <c r="AC1920" s="2"/>
      <c r="AD1920" s="2"/>
      <c r="AE1920" s="2"/>
      <c r="AF1920" s="2"/>
      <c r="AG1920" s="2"/>
      <c r="AH1920" s="2"/>
      <c r="AI1920" s="2"/>
    </row>
    <row r="1921" spans="1:35" x14ac:dyDescent="0.15">
      <c r="A1921" t="s">
        <v>1956</v>
      </c>
      <c r="B1921" s="2"/>
      <c r="C1921" s="2"/>
      <c r="D1921" s="2"/>
      <c r="E1921" s="2"/>
      <c r="F1921" s="2"/>
      <c r="G1921" s="2"/>
      <c r="H1921" s="2"/>
      <c r="I1921" s="2"/>
      <c r="J1921" s="2"/>
      <c r="K1921" s="2"/>
      <c r="L1921" s="2"/>
      <c r="M1921" s="2"/>
      <c r="N1921" s="2"/>
      <c r="O1921" s="2"/>
      <c r="P1921" s="2"/>
      <c r="Q1921" s="2"/>
      <c r="R1921" s="2"/>
      <c r="S1921" s="2"/>
      <c r="T1921" s="2"/>
      <c r="U1921" s="2"/>
      <c r="V1921" s="2"/>
      <c r="W1921" s="2"/>
      <c r="X1921" s="2"/>
      <c r="Y1921" s="2"/>
      <c r="Z1921" s="2"/>
      <c r="AA1921" s="2"/>
      <c r="AB1921" s="2"/>
      <c r="AC1921" s="2"/>
      <c r="AD1921" s="2"/>
      <c r="AE1921" s="2"/>
      <c r="AF1921" s="2"/>
      <c r="AG1921" s="2"/>
      <c r="AH1921" s="2"/>
      <c r="AI1921" s="2"/>
    </row>
    <row r="1922" spans="1:35" x14ac:dyDescent="0.15">
      <c r="A1922" t="s">
        <v>1957</v>
      </c>
      <c r="B1922" s="2"/>
      <c r="C1922" s="2"/>
      <c r="D1922" s="2"/>
      <c r="E1922" s="2"/>
      <c r="F1922" s="2"/>
      <c r="G1922" s="2"/>
      <c r="H1922" s="2"/>
      <c r="I1922" s="2"/>
      <c r="J1922" s="2"/>
      <c r="K1922" s="2"/>
      <c r="L1922" s="2"/>
      <c r="M1922" s="2"/>
      <c r="N1922" s="2"/>
      <c r="O1922" s="2"/>
      <c r="P1922" s="2"/>
      <c r="Q1922" s="2"/>
      <c r="R1922" s="2"/>
      <c r="S1922" s="2"/>
      <c r="T1922" s="2"/>
      <c r="U1922" s="2"/>
      <c r="V1922" s="2"/>
      <c r="W1922" s="2"/>
      <c r="X1922" s="2"/>
      <c r="Y1922" s="2"/>
      <c r="Z1922" s="2"/>
      <c r="AA1922" s="2"/>
      <c r="AB1922" s="2"/>
      <c r="AC1922" s="2"/>
      <c r="AD1922" s="2"/>
      <c r="AE1922" s="2"/>
      <c r="AF1922" s="2"/>
      <c r="AG1922" s="2"/>
      <c r="AH1922" s="2"/>
      <c r="AI1922" s="2"/>
    </row>
    <row r="1923" spans="1:35" x14ac:dyDescent="0.15">
      <c r="A1923" t="s">
        <v>1958</v>
      </c>
      <c r="B1923" s="2"/>
      <c r="C1923" s="2"/>
      <c r="D1923" s="2"/>
      <c r="E1923" s="2"/>
      <c r="F1923" s="2"/>
      <c r="G1923" s="2"/>
      <c r="H1923" s="2"/>
      <c r="I1923" s="2"/>
      <c r="J1923" s="2"/>
      <c r="K1923" s="2"/>
      <c r="L1923" s="2"/>
      <c r="M1923" s="2"/>
      <c r="N1923" s="2"/>
      <c r="O1923" s="2"/>
      <c r="P1923" s="2"/>
      <c r="Q1923" s="2"/>
      <c r="R1923" s="2"/>
      <c r="S1923" s="2"/>
      <c r="T1923" s="2"/>
      <c r="U1923" s="2"/>
      <c r="V1923" s="2"/>
      <c r="W1923" s="2"/>
      <c r="X1923" s="2"/>
      <c r="Y1923" s="2"/>
      <c r="Z1923" s="2"/>
      <c r="AA1923" s="2"/>
      <c r="AB1923" s="2"/>
      <c r="AC1923" s="2"/>
      <c r="AD1923" s="2"/>
      <c r="AE1923" s="2"/>
      <c r="AF1923" s="2"/>
      <c r="AG1923" s="2"/>
      <c r="AH1923" s="2"/>
      <c r="AI1923" s="2"/>
    </row>
    <row r="1924" spans="1:35" x14ac:dyDescent="0.15">
      <c r="A1924" t="s">
        <v>1959</v>
      </c>
      <c r="B1924" s="2"/>
      <c r="C1924" s="2"/>
      <c r="D1924" s="2"/>
      <c r="E1924" s="2"/>
      <c r="F1924" s="2"/>
      <c r="G1924" s="2"/>
      <c r="H1924" s="2"/>
      <c r="I1924" s="2"/>
      <c r="J1924" s="2"/>
      <c r="K1924" s="2"/>
      <c r="L1924" s="2"/>
      <c r="M1924" s="2"/>
      <c r="N1924" s="2"/>
      <c r="O1924" s="2"/>
      <c r="P1924" s="2"/>
      <c r="Q1924" s="2"/>
      <c r="R1924" s="2"/>
      <c r="S1924" s="2"/>
      <c r="T1924" s="2"/>
      <c r="U1924" s="2"/>
      <c r="V1924" s="2"/>
      <c r="W1924" s="2"/>
      <c r="X1924" s="2"/>
      <c r="Y1924" s="2"/>
      <c r="Z1924" s="2"/>
      <c r="AA1924" s="2"/>
      <c r="AB1924" s="2"/>
      <c r="AC1924" s="2"/>
      <c r="AD1924" s="2"/>
      <c r="AE1924" s="2"/>
      <c r="AF1924" s="2"/>
      <c r="AG1924" s="2"/>
      <c r="AH1924" s="2"/>
      <c r="AI1924" s="2"/>
    </row>
    <row r="1925" spans="1:35" x14ac:dyDescent="0.15">
      <c r="A1925" t="s">
        <v>1960</v>
      </c>
      <c r="B1925" s="2"/>
      <c r="C1925" s="2"/>
      <c r="D1925" s="2"/>
      <c r="E1925" s="2"/>
      <c r="F1925" s="2"/>
      <c r="G1925" s="2"/>
      <c r="H1925" s="2"/>
      <c r="I1925" s="2"/>
      <c r="J1925" s="2"/>
      <c r="K1925" s="2"/>
      <c r="L1925" s="2"/>
      <c r="M1925" s="2"/>
      <c r="N1925" s="2"/>
      <c r="O1925" s="2"/>
      <c r="P1925" s="2"/>
      <c r="Q1925" s="2"/>
      <c r="R1925" s="2"/>
      <c r="S1925" s="2"/>
      <c r="T1925" s="2"/>
      <c r="U1925" s="2"/>
      <c r="V1925" s="2"/>
      <c r="W1925" s="2"/>
      <c r="X1925" s="2"/>
      <c r="Y1925" s="2"/>
      <c r="Z1925" s="2"/>
      <c r="AA1925" s="2"/>
      <c r="AB1925" s="2"/>
      <c r="AC1925" s="2"/>
      <c r="AD1925" s="2"/>
      <c r="AE1925" s="2"/>
      <c r="AF1925" s="2"/>
      <c r="AG1925" s="2"/>
      <c r="AH1925" s="2"/>
      <c r="AI1925" s="2"/>
    </row>
    <row r="1926" spans="1:35" x14ac:dyDescent="0.15">
      <c r="A1926" t="s">
        <v>1961</v>
      </c>
      <c r="B1926" s="2"/>
      <c r="C1926" s="2"/>
      <c r="D1926" s="2"/>
      <c r="E1926" s="2"/>
      <c r="F1926" s="2"/>
      <c r="G1926" s="2"/>
      <c r="H1926" s="2"/>
      <c r="I1926" s="2"/>
      <c r="J1926" s="2"/>
      <c r="K1926" s="2"/>
      <c r="L1926" s="2"/>
      <c r="M1926" s="2"/>
      <c r="N1926" s="2"/>
      <c r="O1926" s="2"/>
      <c r="P1926" s="2"/>
      <c r="Q1926" s="2"/>
      <c r="R1926" s="2"/>
      <c r="S1926" s="2"/>
      <c r="T1926" s="2"/>
      <c r="U1926" s="2"/>
      <c r="V1926" s="2"/>
      <c r="W1926" s="2"/>
      <c r="X1926" s="2"/>
      <c r="Y1926" s="2"/>
      <c r="Z1926" s="2"/>
      <c r="AA1926" s="2"/>
      <c r="AB1926" s="2"/>
      <c r="AC1926" s="2"/>
      <c r="AD1926" s="2"/>
      <c r="AE1926" s="2"/>
      <c r="AF1926" s="2"/>
      <c r="AG1926" s="2"/>
      <c r="AH1926" s="2"/>
      <c r="AI1926" s="2"/>
    </row>
    <row r="1927" spans="1:35" x14ac:dyDescent="0.15">
      <c r="A1927" t="s">
        <v>1962</v>
      </c>
      <c r="B1927" s="2"/>
      <c r="C1927" s="2"/>
      <c r="D1927" s="2"/>
      <c r="E1927" s="2"/>
      <c r="F1927" s="2"/>
      <c r="G1927" s="2"/>
      <c r="H1927" s="2"/>
      <c r="I1927" s="2"/>
      <c r="J1927" s="2"/>
      <c r="K1927" s="2"/>
      <c r="L1927" s="2"/>
      <c r="M1927" s="2"/>
      <c r="N1927" s="2"/>
      <c r="O1927" s="2"/>
      <c r="P1927" s="2"/>
      <c r="Q1927" s="2"/>
      <c r="R1927" s="2"/>
      <c r="S1927" s="2"/>
      <c r="T1927" s="2"/>
      <c r="U1927" s="2"/>
      <c r="V1927" s="2"/>
      <c r="W1927" s="2"/>
      <c r="X1927" s="2"/>
      <c r="Y1927" s="2"/>
      <c r="Z1927" s="2"/>
      <c r="AA1927" s="2"/>
      <c r="AB1927" s="2"/>
      <c r="AC1927" s="2"/>
      <c r="AD1927" s="2"/>
      <c r="AE1927" s="2"/>
      <c r="AF1927" s="2"/>
      <c r="AG1927" s="2"/>
      <c r="AH1927" s="2"/>
      <c r="AI1927" s="2"/>
    </row>
    <row r="1928" spans="1:35" x14ac:dyDescent="0.15">
      <c r="A1928" t="s">
        <v>1963</v>
      </c>
      <c r="B1928" s="2"/>
      <c r="C1928" s="2"/>
      <c r="D1928" s="2"/>
      <c r="E1928" s="2"/>
      <c r="F1928" s="2"/>
      <c r="G1928" s="2"/>
      <c r="H1928" s="2"/>
      <c r="I1928" s="2"/>
      <c r="J1928" s="2"/>
      <c r="K1928" s="2"/>
      <c r="L1928" s="2"/>
      <c r="M1928" s="2"/>
      <c r="N1928" s="2"/>
      <c r="O1928" s="2"/>
      <c r="P1928" s="2"/>
      <c r="Q1928" s="2"/>
      <c r="R1928" s="2"/>
      <c r="S1928" s="2"/>
      <c r="T1928" s="2"/>
      <c r="U1928" s="2"/>
      <c r="V1928" s="2"/>
      <c r="W1928" s="2"/>
      <c r="X1928" s="2"/>
      <c r="Y1928" s="2"/>
      <c r="Z1928" s="2"/>
      <c r="AA1928" s="2"/>
      <c r="AB1928" s="2"/>
      <c r="AC1928" s="2"/>
      <c r="AD1928" s="2"/>
      <c r="AE1928" s="2"/>
      <c r="AF1928" s="2"/>
      <c r="AG1928" s="2"/>
      <c r="AH1928" s="2"/>
      <c r="AI1928" s="2"/>
    </row>
    <row r="1929" spans="1:35" x14ac:dyDescent="0.15">
      <c r="A1929" t="s">
        <v>1964</v>
      </c>
      <c r="B1929" s="2"/>
      <c r="C1929" s="2"/>
      <c r="D1929" s="2"/>
      <c r="E1929" s="2"/>
      <c r="F1929" s="2"/>
      <c r="G1929" s="2"/>
      <c r="H1929" s="2"/>
      <c r="I1929" s="2"/>
      <c r="J1929" s="2"/>
      <c r="K1929" s="2"/>
      <c r="L1929" s="2"/>
      <c r="M1929" s="2"/>
      <c r="N1929" s="2"/>
      <c r="O1929" s="2"/>
      <c r="P1929" s="2"/>
      <c r="Q1929" s="2"/>
      <c r="R1929" s="2"/>
      <c r="S1929" s="2"/>
      <c r="T1929" s="2"/>
      <c r="U1929" s="2"/>
      <c r="V1929" s="2"/>
      <c r="W1929" s="2"/>
      <c r="X1929" s="2"/>
      <c r="Y1929" s="2"/>
      <c r="Z1929" s="2"/>
      <c r="AA1929" s="2"/>
      <c r="AB1929" s="2"/>
      <c r="AC1929" s="2"/>
      <c r="AD1929" s="2"/>
      <c r="AE1929" s="2"/>
      <c r="AF1929" s="2"/>
      <c r="AG1929" s="2"/>
      <c r="AH1929" s="2"/>
      <c r="AI1929" s="2"/>
    </row>
    <row r="1930" spans="1:35" x14ac:dyDescent="0.15">
      <c r="A1930" t="s">
        <v>1965</v>
      </c>
      <c r="B1930" s="2"/>
      <c r="C1930" s="2"/>
      <c r="D1930" s="2"/>
      <c r="E1930" s="2"/>
      <c r="F1930" s="2"/>
      <c r="G1930" s="2"/>
      <c r="H1930" s="2"/>
      <c r="I1930" s="2"/>
      <c r="J1930" s="2"/>
      <c r="K1930" s="2"/>
      <c r="L1930" s="2"/>
      <c r="M1930" s="2"/>
      <c r="N1930" s="2"/>
      <c r="O1930" s="2"/>
      <c r="P1930" s="2"/>
      <c r="Q1930" s="2"/>
      <c r="R1930" s="2"/>
      <c r="S1930" s="2"/>
      <c r="T1930" s="2"/>
      <c r="U1930" s="2"/>
      <c r="V1930" s="2"/>
      <c r="W1930" s="2"/>
      <c r="X1930" s="2"/>
      <c r="Y1930" s="2"/>
      <c r="Z1930" s="2"/>
      <c r="AA1930" s="2"/>
      <c r="AB1930" s="2"/>
      <c r="AC1930" s="2"/>
      <c r="AD1930" s="2"/>
      <c r="AE1930" s="2"/>
      <c r="AF1930" s="2"/>
      <c r="AG1930" s="2"/>
      <c r="AH1930" s="2"/>
      <c r="AI1930" s="2"/>
    </row>
    <row r="1931" spans="1:35" x14ac:dyDescent="0.15">
      <c r="A1931" t="s">
        <v>1966</v>
      </c>
      <c r="B1931" s="2"/>
      <c r="C1931" s="2"/>
      <c r="D1931" s="2"/>
      <c r="E1931" s="2"/>
      <c r="F1931" s="2"/>
      <c r="G1931" s="2"/>
      <c r="H1931" s="2"/>
      <c r="I1931" s="2"/>
      <c r="J1931" s="2"/>
      <c r="K1931" s="2"/>
      <c r="L1931" s="2"/>
      <c r="M1931" s="2"/>
      <c r="N1931" s="2"/>
      <c r="O1931" s="2"/>
      <c r="P1931" s="2"/>
      <c r="Q1931" s="2"/>
      <c r="R1931" s="2"/>
      <c r="S1931" s="2"/>
      <c r="T1931" s="2"/>
      <c r="U1931" s="2"/>
      <c r="V1931" s="2"/>
      <c r="W1931" s="2"/>
      <c r="X1931" s="2"/>
      <c r="Y1931" s="2"/>
      <c r="Z1931" s="2"/>
      <c r="AA1931" s="2"/>
      <c r="AB1931" s="2"/>
      <c r="AC1931" s="2"/>
      <c r="AD1931" s="2"/>
      <c r="AE1931" s="2"/>
      <c r="AF1931" s="2"/>
      <c r="AG1931" s="2"/>
      <c r="AH1931" s="2"/>
      <c r="AI1931" s="2"/>
    </row>
    <row r="1932" spans="1:35" x14ac:dyDescent="0.15">
      <c r="A1932" t="s">
        <v>1967</v>
      </c>
      <c r="B1932" s="2"/>
      <c r="C1932" s="2"/>
      <c r="D1932" s="2"/>
      <c r="E1932" s="2"/>
      <c r="F1932" s="2"/>
      <c r="G1932" s="2"/>
      <c r="H1932" s="2"/>
      <c r="I1932" s="2"/>
      <c r="J1932" s="2"/>
      <c r="K1932" s="2"/>
      <c r="L1932" s="2"/>
      <c r="M1932" s="2"/>
      <c r="N1932" s="2"/>
      <c r="O1932" s="2"/>
      <c r="P1932" s="2"/>
      <c r="Q1932" s="2"/>
      <c r="R1932" s="2"/>
      <c r="S1932" s="2"/>
      <c r="T1932" s="2"/>
      <c r="U1932" s="2"/>
      <c r="V1932" s="2"/>
      <c r="W1932" s="2"/>
      <c r="X1932" s="2"/>
      <c r="Y1932" s="2"/>
      <c r="Z1932" s="2"/>
      <c r="AA1932" s="2"/>
      <c r="AB1932" s="2"/>
      <c r="AC1932" s="2"/>
      <c r="AD1932" s="2"/>
      <c r="AE1932" s="2"/>
      <c r="AF1932" s="2"/>
      <c r="AG1932" s="2"/>
      <c r="AH1932" s="2"/>
      <c r="AI1932" s="2"/>
    </row>
    <row r="1933" spans="1:35" x14ac:dyDescent="0.15">
      <c r="A1933" t="s">
        <v>1968</v>
      </c>
      <c r="B1933" s="2"/>
      <c r="C1933" s="2"/>
      <c r="D1933" s="2"/>
      <c r="E1933" s="2"/>
      <c r="F1933" s="2"/>
      <c r="G1933" s="2"/>
      <c r="H1933" s="2"/>
      <c r="I1933" s="2"/>
      <c r="J1933" s="2"/>
      <c r="K1933" s="2"/>
      <c r="L1933" s="2"/>
      <c r="M1933" s="2"/>
      <c r="N1933" s="2"/>
      <c r="O1933" s="2"/>
      <c r="P1933" s="2"/>
      <c r="Q1933" s="2"/>
      <c r="R1933" s="2"/>
      <c r="S1933" s="2"/>
      <c r="T1933" s="2"/>
      <c r="U1933" s="2"/>
      <c r="V1933" s="2"/>
      <c r="W1933" s="2"/>
      <c r="X1933" s="2"/>
      <c r="Y1933" s="2"/>
      <c r="Z1933" s="2"/>
      <c r="AA1933" s="2"/>
      <c r="AB1933" s="2"/>
      <c r="AC1933" s="2"/>
      <c r="AD1933" s="2"/>
      <c r="AE1933" s="2"/>
      <c r="AF1933" s="2"/>
      <c r="AG1933" s="2"/>
      <c r="AH1933" s="2"/>
      <c r="AI1933" s="2"/>
    </row>
    <row r="1934" spans="1:35" x14ac:dyDescent="0.15">
      <c r="A1934" t="s">
        <v>1969</v>
      </c>
      <c r="B1934" s="2"/>
      <c r="C1934" s="2"/>
      <c r="D1934" s="2"/>
      <c r="E1934" s="2"/>
      <c r="F1934" s="2"/>
      <c r="G1934" s="2"/>
      <c r="H1934" s="2"/>
      <c r="I1934" s="2"/>
      <c r="J1934" s="2"/>
      <c r="K1934" s="2"/>
      <c r="L1934" s="2"/>
      <c r="M1934" s="2"/>
      <c r="N1934" s="2"/>
      <c r="O1934" s="2"/>
      <c r="P1934" s="2"/>
      <c r="Q1934" s="2"/>
      <c r="R1934" s="2"/>
      <c r="S1934" s="2"/>
      <c r="T1934" s="2"/>
      <c r="U1934" s="2"/>
      <c r="V1934" s="2"/>
      <c r="W1934" s="2"/>
      <c r="X1934" s="2"/>
      <c r="Y1934" s="2"/>
      <c r="Z1934" s="2"/>
      <c r="AA1934" s="2"/>
      <c r="AB1934" s="2"/>
      <c r="AC1934" s="2"/>
      <c r="AD1934" s="2"/>
      <c r="AE1934" s="2"/>
      <c r="AF1934" s="2"/>
      <c r="AG1934" s="2"/>
      <c r="AH1934" s="2"/>
      <c r="AI1934" s="2"/>
    </row>
    <row r="1935" spans="1:35" x14ac:dyDescent="0.15">
      <c r="A1935" t="s">
        <v>1970</v>
      </c>
      <c r="B1935" s="2"/>
      <c r="C1935" s="2"/>
      <c r="D1935" s="2"/>
      <c r="E1935" s="2"/>
      <c r="F1935" s="2"/>
      <c r="G1935" s="2"/>
      <c r="H1935" s="2"/>
      <c r="I1935" s="2"/>
      <c r="J1935" s="2"/>
      <c r="K1935" s="2"/>
      <c r="L1935" s="2"/>
      <c r="M1935" s="2"/>
      <c r="N1935" s="2"/>
      <c r="O1935" s="2"/>
      <c r="P1935" s="2"/>
      <c r="Q1935" s="2"/>
      <c r="R1935" s="2"/>
      <c r="S1935" s="2"/>
      <c r="T1935" s="2"/>
      <c r="U1935" s="2"/>
      <c r="V1935" s="2"/>
      <c r="W1935" s="2"/>
      <c r="X1935" s="2"/>
      <c r="Y1935" s="2"/>
      <c r="Z1935" s="2"/>
      <c r="AA1935" s="2"/>
      <c r="AB1935" s="2"/>
      <c r="AC1935" s="2"/>
      <c r="AD1935" s="2"/>
      <c r="AE1935" s="2"/>
      <c r="AF1935" s="2"/>
      <c r="AG1935" s="2"/>
      <c r="AH1935" s="2"/>
      <c r="AI1935" s="2"/>
    </row>
    <row r="1936" spans="1:35" x14ac:dyDescent="0.15">
      <c r="A1936" t="s">
        <v>1971</v>
      </c>
      <c r="B1936" s="2"/>
      <c r="C1936" s="2"/>
      <c r="D1936" s="2"/>
      <c r="E1936" s="2"/>
      <c r="F1936" s="2"/>
      <c r="G1936" s="2"/>
      <c r="H1936" s="2"/>
      <c r="I1936" s="2"/>
      <c r="J1936" s="2"/>
      <c r="K1936" s="2"/>
      <c r="L1936" s="2"/>
      <c r="M1936" s="2"/>
      <c r="N1936" s="2"/>
      <c r="O1936" s="2"/>
      <c r="P1936" s="2"/>
      <c r="Q1936" s="2"/>
      <c r="R1936" s="2"/>
      <c r="S1936" s="2"/>
      <c r="T1936" s="2"/>
      <c r="U1936" s="2"/>
      <c r="V1936" s="2"/>
      <c r="W1936" s="2"/>
      <c r="X1936" s="2"/>
      <c r="Y1936" s="2"/>
      <c r="Z1936" s="2"/>
      <c r="AA1936" s="2"/>
      <c r="AB1936" s="2"/>
      <c r="AC1936" s="2"/>
      <c r="AD1936" s="2"/>
      <c r="AE1936" s="2"/>
      <c r="AF1936" s="2"/>
      <c r="AG1936" s="2"/>
      <c r="AH1936" s="2"/>
      <c r="AI1936" s="2"/>
    </row>
    <row r="1937" spans="1:35" x14ac:dyDescent="0.15">
      <c r="A1937" t="s">
        <v>1972</v>
      </c>
      <c r="B1937" s="2"/>
      <c r="C1937" s="2"/>
      <c r="D1937" s="2"/>
      <c r="E1937" s="2"/>
      <c r="F1937" s="2"/>
      <c r="G1937" s="2"/>
      <c r="H1937" s="2"/>
      <c r="I1937" s="2"/>
      <c r="J1937" s="2"/>
      <c r="K1937" s="2"/>
      <c r="L1937" s="2"/>
      <c r="M1937" s="2"/>
      <c r="N1937" s="2"/>
      <c r="O1937" s="2"/>
      <c r="P1937" s="2"/>
      <c r="Q1937" s="2"/>
      <c r="R1937" s="2"/>
      <c r="S1937" s="2"/>
      <c r="T1937" s="2"/>
      <c r="U1937" s="2"/>
      <c r="V1937" s="2"/>
      <c r="W1937" s="2"/>
      <c r="X1937" s="2"/>
      <c r="Y1937" s="2"/>
      <c r="Z1937" s="2"/>
      <c r="AA1937" s="2"/>
      <c r="AB1937" s="2"/>
      <c r="AC1937" s="2"/>
      <c r="AD1937" s="2"/>
      <c r="AE1937" s="2"/>
      <c r="AF1937" s="2"/>
      <c r="AG1937" s="2"/>
      <c r="AH1937" s="2"/>
      <c r="AI1937" s="2"/>
    </row>
    <row r="1938" spans="1:35" x14ac:dyDescent="0.15">
      <c r="A1938" t="s">
        <v>1973</v>
      </c>
      <c r="B1938" s="2"/>
      <c r="C1938" s="2"/>
      <c r="D1938" s="2"/>
      <c r="E1938" s="2"/>
      <c r="F1938" s="2"/>
      <c r="G1938" s="2"/>
      <c r="H1938" s="2"/>
      <c r="I1938" s="2"/>
      <c r="J1938" s="2"/>
      <c r="K1938" s="2"/>
      <c r="L1938" s="2"/>
      <c r="M1938" s="2"/>
      <c r="N1938" s="2"/>
      <c r="O1938" s="2"/>
      <c r="P1938" s="2"/>
      <c r="Q1938" s="2"/>
      <c r="R1938" s="2"/>
      <c r="S1938" s="2"/>
      <c r="T1938" s="2"/>
      <c r="U1938" s="2"/>
      <c r="V1938" s="2"/>
      <c r="W1938" s="2"/>
      <c r="X1938" s="2"/>
      <c r="Y1938" s="2"/>
      <c r="Z1938" s="2"/>
      <c r="AA1938" s="2"/>
      <c r="AB1938" s="2"/>
      <c r="AC1938" s="2"/>
      <c r="AD1938" s="2"/>
      <c r="AE1938" s="2"/>
      <c r="AF1938" s="2"/>
      <c r="AG1938" s="2"/>
      <c r="AH1938" s="2"/>
      <c r="AI1938" s="2"/>
    </row>
    <row r="1939" spans="1:35" x14ac:dyDescent="0.15">
      <c r="A1939" t="s">
        <v>1974</v>
      </c>
      <c r="B1939" s="2"/>
      <c r="C1939" s="2"/>
      <c r="D1939" s="2"/>
      <c r="E1939" s="2"/>
      <c r="F1939" s="2"/>
      <c r="G1939" s="2"/>
      <c r="H1939" s="2"/>
      <c r="I1939" s="2"/>
      <c r="J1939" s="2"/>
      <c r="K1939" s="2"/>
      <c r="L1939" s="2"/>
      <c r="M1939" s="2"/>
      <c r="N1939" s="2"/>
      <c r="O1939" s="2"/>
      <c r="P1939" s="2"/>
      <c r="Q1939" s="2"/>
      <c r="R1939" s="2"/>
      <c r="S1939" s="2"/>
      <c r="T1939" s="2"/>
      <c r="U1939" s="2"/>
      <c r="V1939" s="2"/>
      <c r="W1939" s="2"/>
      <c r="X1939" s="2"/>
      <c r="Y1939" s="2"/>
      <c r="Z1939" s="2"/>
      <c r="AA1939" s="2"/>
      <c r="AB1939" s="2"/>
      <c r="AC1939" s="2"/>
      <c r="AD1939" s="2"/>
      <c r="AE1939" s="2"/>
      <c r="AF1939" s="2"/>
      <c r="AG1939" s="2"/>
      <c r="AH1939" s="2"/>
      <c r="AI1939" s="2"/>
    </row>
    <row r="1940" spans="1:35" x14ac:dyDescent="0.15">
      <c r="A1940" t="s">
        <v>1975</v>
      </c>
      <c r="B1940" s="2"/>
      <c r="C1940" s="2"/>
      <c r="D1940" s="2"/>
      <c r="E1940" s="2"/>
      <c r="F1940" s="2"/>
      <c r="G1940" s="2"/>
      <c r="H1940" s="2"/>
      <c r="I1940" s="2"/>
      <c r="J1940" s="2"/>
      <c r="K1940" s="2"/>
      <c r="L1940" s="2"/>
      <c r="M1940" s="2"/>
      <c r="N1940" s="2"/>
      <c r="O1940" s="2"/>
      <c r="P1940" s="2"/>
      <c r="Q1940" s="2"/>
      <c r="R1940" s="2"/>
      <c r="S1940" s="2"/>
      <c r="T1940" s="2"/>
      <c r="U1940" s="2"/>
      <c r="V1940" s="2"/>
      <c r="W1940" s="2"/>
      <c r="X1940" s="2"/>
      <c r="Y1940" s="2"/>
      <c r="Z1940" s="2"/>
      <c r="AA1940" s="2"/>
      <c r="AB1940" s="2"/>
      <c r="AC1940" s="2"/>
      <c r="AD1940" s="2"/>
      <c r="AE1940" s="2"/>
      <c r="AF1940" s="2"/>
      <c r="AG1940" s="2"/>
      <c r="AH1940" s="2"/>
      <c r="AI1940" s="2"/>
    </row>
    <row r="1941" spans="1:35" x14ac:dyDescent="0.15">
      <c r="A1941" t="s">
        <v>1976</v>
      </c>
      <c r="B1941" s="2"/>
      <c r="C1941" s="2"/>
      <c r="D1941" s="2"/>
      <c r="E1941" s="2"/>
      <c r="F1941" s="2"/>
      <c r="G1941" s="2"/>
      <c r="H1941" s="2"/>
      <c r="I1941" s="2"/>
      <c r="J1941" s="2"/>
      <c r="K1941" s="2"/>
      <c r="L1941" s="2"/>
      <c r="M1941" s="2"/>
      <c r="N1941" s="2"/>
      <c r="O1941" s="2"/>
      <c r="P1941" s="2"/>
      <c r="Q1941" s="2"/>
      <c r="R1941" s="2"/>
      <c r="S1941" s="2"/>
      <c r="T1941" s="2"/>
      <c r="U1941" s="2"/>
      <c r="V1941" s="2"/>
      <c r="W1941" s="2"/>
      <c r="X1941" s="2"/>
      <c r="Y1941" s="2"/>
      <c r="Z1941" s="2"/>
      <c r="AA1941" s="2"/>
      <c r="AB1941" s="2"/>
      <c r="AC1941" s="2"/>
      <c r="AD1941" s="2"/>
      <c r="AE1941" s="2"/>
      <c r="AF1941" s="2"/>
      <c r="AG1941" s="2"/>
      <c r="AH1941" s="2"/>
      <c r="AI1941" s="2"/>
    </row>
    <row r="1942" spans="1:35" x14ac:dyDescent="0.15">
      <c r="A1942" t="s">
        <v>1977</v>
      </c>
      <c r="B1942" s="2"/>
      <c r="C1942" s="2"/>
      <c r="D1942" s="2"/>
      <c r="E1942" s="2"/>
      <c r="F1942" s="2"/>
      <c r="G1942" s="2"/>
      <c r="H1942" s="2"/>
      <c r="I1942" s="2"/>
      <c r="J1942" s="2"/>
      <c r="K1942" s="2"/>
      <c r="L1942" s="2"/>
      <c r="M1942" s="2"/>
      <c r="N1942" s="2"/>
      <c r="O1942" s="2"/>
      <c r="P1942" s="2"/>
      <c r="Q1942" s="2"/>
      <c r="R1942" s="2"/>
      <c r="S1942" s="2"/>
      <c r="T1942" s="2"/>
      <c r="U1942" s="2"/>
      <c r="V1942" s="2"/>
      <c r="W1942" s="2"/>
      <c r="X1942" s="2"/>
      <c r="Y1942" s="2"/>
      <c r="Z1942" s="2"/>
      <c r="AA1942" s="2"/>
      <c r="AB1942" s="2"/>
      <c r="AC1942" s="2"/>
      <c r="AD1942" s="2"/>
      <c r="AE1942" s="2"/>
      <c r="AF1942" s="2"/>
      <c r="AG1942" s="2"/>
      <c r="AH1942" s="2"/>
      <c r="AI1942" s="2"/>
    </row>
    <row r="1943" spans="1:35" x14ac:dyDescent="0.15">
      <c r="A1943" t="s">
        <v>1978</v>
      </c>
      <c r="B1943" s="2"/>
      <c r="C1943" s="2"/>
      <c r="D1943" s="2"/>
      <c r="E1943" s="2"/>
      <c r="F1943" s="2"/>
      <c r="G1943" s="2"/>
      <c r="H1943" s="2"/>
      <c r="I1943" s="2"/>
      <c r="J1943" s="2"/>
      <c r="K1943" s="2"/>
      <c r="L1943" s="2"/>
      <c r="M1943" s="2"/>
      <c r="N1943" s="2"/>
      <c r="O1943" s="2"/>
      <c r="P1943" s="2"/>
      <c r="Q1943" s="2"/>
      <c r="R1943" s="2"/>
      <c r="S1943" s="2"/>
      <c r="T1943" s="2"/>
      <c r="U1943" s="2"/>
      <c r="V1943" s="2"/>
      <c r="W1943" s="2"/>
      <c r="X1943" s="2"/>
      <c r="Y1943" s="2"/>
      <c r="Z1943" s="2"/>
      <c r="AA1943" s="2"/>
      <c r="AB1943" s="2"/>
      <c r="AC1943" s="2"/>
      <c r="AD1943" s="2"/>
      <c r="AE1943" s="2"/>
      <c r="AF1943" s="2"/>
      <c r="AG1943" s="2"/>
      <c r="AH1943" s="2"/>
      <c r="AI1943" s="2"/>
    </row>
    <row r="1944" spans="1:35" x14ac:dyDescent="0.15">
      <c r="A1944" t="s">
        <v>1979</v>
      </c>
      <c r="B1944" s="2"/>
      <c r="C1944" s="2"/>
      <c r="D1944" s="2"/>
      <c r="E1944" s="2"/>
      <c r="F1944" s="2"/>
      <c r="G1944" s="2"/>
      <c r="H1944" s="2"/>
      <c r="I1944" s="2"/>
      <c r="J1944" s="2"/>
      <c r="K1944" s="2"/>
      <c r="L1944" s="2"/>
      <c r="M1944" s="2"/>
      <c r="N1944" s="2"/>
      <c r="O1944" s="2"/>
      <c r="P1944" s="2"/>
      <c r="Q1944" s="2"/>
      <c r="R1944" s="2"/>
      <c r="S1944" s="2"/>
      <c r="T1944" s="2"/>
      <c r="U1944" s="2"/>
      <c r="V1944" s="2"/>
      <c r="W1944" s="2"/>
      <c r="X1944" s="2"/>
      <c r="Y1944" s="2"/>
      <c r="Z1944" s="2"/>
      <c r="AA1944" s="2"/>
      <c r="AB1944" s="2"/>
      <c r="AC1944" s="2"/>
      <c r="AD1944" s="2"/>
      <c r="AE1944" s="2"/>
      <c r="AF1944" s="2"/>
      <c r="AG1944" s="2"/>
      <c r="AH1944" s="2"/>
      <c r="AI1944" s="2"/>
    </row>
    <row r="1945" spans="1:35" x14ac:dyDescent="0.15">
      <c r="A1945" t="s">
        <v>1980</v>
      </c>
      <c r="B1945" s="2"/>
      <c r="C1945" s="2"/>
      <c r="D1945" s="2"/>
      <c r="E1945" s="2"/>
      <c r="F1945" s="2"/>
      <c r="G1945" s="2"/>
      <c r="H1945" s="2"/>
      <c r="I1945" s="2"/>
      <c r="J1945" s="2"/>
      <c r="K1945" s="2"/>
      <c r="L1945" s="2"/>
      <c r="M1945" s="2"/>
      <c r="N1945" s="2"/>
      <c r="O1945" s="2"/>
      <c r="P1945" s="2"/>
      <c r="Q1945" s="2"/>
      <c r="R1945" s="2"/>
      <c r="S1945" s="2"/>
      <c r="T1945" s="2"/>
      <c r="U1945" s="2"/>
      <c r="V1945" s="2"/>
      <c r="W1945" s="2"/>
      <c r="X1945" s="2"/>
      <c r="Y1945" s="2"/>
      <c r="Z1945" s="2"/>
      <c r="AA1945" s="2"/>
      <c r="AB1945" s="2"/>
      <c r="AC1945" s="2"/>
      <c r="AD1945" s="2"/>
      <c r="AE1945" s="2"/>
      <c r="AF1945" s="2"/>
      <c r="AG1945" s="2"/>
      <c r="AH1945" s="2"/>
      <c r="AI1945" s="2"/>
    </row>
    <row r="1946" spans="1:35" x14ac:dyDescent="0.15">
      <c r="A1946" t="s">
        <v>1981</v>
      </c>
      <c r="B1946" s="2"/>
      <c r="C1946" s="2"/>
      <c r="D1946" s="2"/>
      <c r="E1946" s="2"/>
      <c r="F1946" s="2"/>
      <c r="G1946" s="2"/>
      <c r="H1946" s="2"/>
      <c r="I1946" s="2"/>
      <c r="J1946" s="2"/>
      <c r="K1946" s="2"/>
      <c r="L1946" s="2"/>
      <c r="M1946" s="2"/>
      <c r="N1946" s="2"/>
      <c r="O1946" s="2"/>
      <c r="P1946" s="2"/>
      <c r="Q1946" s="2"/>
      <c r="R1946" s="2"/>
      <c r="S1946" s="2"/>
      <c r="T1946" s="2"/>
      <c r="U1946" s="2"/>
      <c r="V1946" s="2"/>
      <c r="W1946" s="2"/>
      <c r="X1946" s="2"/>
      <c r="Y1946" s="2"/>
      <c r="Z1946" s="2"/>
      <c r="AA1946" s="2"/>
      <c r="AB1946" s="2"/>
      <c r="AC1946" s="2"/>
      <c r="AD1946" s="2"/>
      <c r="AE1946" s="2"/>
      <c r="AF1946" s="2"/>
      <c r="AG1946" s="2"/>
      <c r="AH1946" s="2"/>
      <c r="AI1946" s="2"/>
    </row>
    <row r="1947" spans="1:35" x14ac:dyDescent="0.15">
      <c r="A1947" t="s">
        <v>1982</v>
      </c>
      <c r="B1947" s="2"/>
      <c r="C1947" s="2"/>
      <c r="D1947" s="2"/>
      <c r="E1947" s="2"/>
      <c r="F1947" s="2"/>
      <c r="G1947" s="2"/>
      <c r="H1947" s="2"/>
      <c r="I1947" s="2"/>
      <c r="J1947" s="2"/>
      <c r="K1947" s="2"/>
      <c r="L1947" s="2"/>
      <c r="M1947" s="2"/>
      <c r="N1947" s="2"/>
      <c r="O1947" s="2"/>
      <c r="P1947" s="2"/>
      <c r="Q1947" s="2"/>
      <c r="R1947" s="2"/>
      <c r="S1947" s="2"/>
      <c r="T1947" s="2"/>
      <c r="U1947" s="2"/>
      <c r="V1947" s="2"/>
      <c r="W1947" s="2"/>
      <c r="X1947" s="2"/>
      <c r="Y1947" s="2"/>
      <c r="Z1947" s="2"/>
      <c r="AA1947" s="2"/>
      <c r="AB1947" s="2"/>
      <c r="AC1947" s="2"/>
      <c r="AD1947" s="2"/>
      <c r="AE1947" s="2"/>
      <c r="AF1947" s="2"/>
      <c r="AG1947" s="2"/>
      <c r="AH1947" s="2"/>
      <c r="AI1947" s="2"/>
    </row>
    <row r="1948" spans="1:35" x14ac:dyDescent="0.15">
      <c r="A1948" t="s">
        <v>1983</v>
      </c>
      <c r="B1948" s="2"/>
      <c r="C1948" s="2"/>
      <c r="D1948" s="2"/>
      <c r="E1948" s="2"/>
      <c r="F1948" s="2"/>
      <c r="G1948" s="2"/>
      <c r="H1948" s="2"/>
      <c r="I1948" s="2"/>
      <c r="J1948" s="2"/>
      <c r="K1948" s="2"/>
      <c r="L1948" s="2"/>
      <c r="M1948" s="2"/>
      <c r="N1948" s="2"/>
      <c r="O1948" s="2"/>
      <c r="P1948" s="2"/>
      <c r="Q1948" s="2"/>
      <c r="R1948" s="2"/>
      <c r="S1948" s="2"/>
      <c r="T1948" s="2"/>
      <c r="U1948" s="2"/>
      <c r="V1948" s="2"/>
      <c r="W1948" s="2"/>
      <c r="X1948" s="2"/>
      <c r="Y1948" s="2"/>
      <c r="Z1948" s="2"/>
      <c r="AA1948" s="2"/>
      <c r="AB1948" s="2"/>
      <c r="AC1948" s="2"/>
      <c r="AD1948" s="2"/>
      <c r="AE1948" s="2"/>
      <c r="AF1948" s="2"/>
      <c r="AG1948" s="2"/>
      <c r="AH1948" s="2"/>
      <c r="AI1948" s="2"/>
    </row>
    <row r="1949" spans="1:35" x14ac:dyDescent="0.15">
      <c r="A1949" t="s">
        <v>1984</v>
      </c>
      <c r="B1949" s="2"/>
      <c r="C1949" s="2"/>
      <c r="D1949" s="2"/>
      <c r="E1949" s="2"/>
      <c r="F1949" s="2"/>
      <c r="G1949" s="2"/>
      <c r="H1949" s="2"/>
      <c r="I1949" s="2"/>
      <c r="J1949" s="2"/>
      <c r="K1949" s="2"/>
      <c r="L1949" s="2"/>
      <c r="M1949" s="2"/>
      <c r="N1949" s="2"/>
      <c r="O1949" s="2"/>
      <c r="P1949" s="2"/>
      <c r="Q1949" s="2"/>
      <c r="R1949" s="2"/>
      <c r="S1949" s="2"/>
      <c r="T1949" s="2"/>
      <c r="U1949" s="2"/>
      <c r="V1949" s="2"/>
      <c r="W1949" s="2"/>
      <c r="X1949" s="2"/>
      <c r="Y1949" s="2"/>
      <c r="Z1949" s="2"/>
      <c r="AA1949" s="2"/>
      <c r="AB1949" s="2"/>
      <c r="AC1949" s="2"/>
      <c r="AD1949" s="2"/>
      <c r="AE1949" s="2"/>
      <c r="AF1949" s="2"/>
      <c r="AG1949" s="2"/>
      <c r="AH1949" s="2"/>
      <c r="AI1949" s="2"/>
    </row>
    <row r="1950" spans="1:35" x14ac:dyDescent="0.15">
      <c r="A1950" t="s">
        <v>1985</v>
      </c>
      <c r="B1950" s="2"/>
      <c r="C1950" s="2"/>
      <c r="D1950" s="2"/>
      <c r="E1950" s="2"/>
      <c r="F1950" s="2"/>
      <c r="G1950" s="2"/>
      <c r="H1950" s="2"/>
      <c r="I1950" s="2"/>
      <c r="J1950" s="2"/>
      <c r="K1950" s="2"/>
      <c r="L1950" s="2"/>
      <c r="M1950" s="2"/>
      <c r="N1950" s="2"/>
      <c r="O1950" s="2"/>
      <c r="P1950" s="2"/>
      <c r="Q1950" s="2"/>
      <c r="R1950" s="2"/>
      <c r="S1950" s="2"/>
      <c r="T1950" s="2"/>
      <c r="U1950" s="2"/>
      <c r="V1950" s="2"/>
      <c r="W1950" s="2"/>
      <c r="X1950" s="2"/>
      <c r="Y1950" s="2"/>
      <c r="Z1950" s="2"/>
      <c r="AA1950" s="2"/>
      <c r="AB1950" s="2"/>
      <c r="AC1950" s="2"/>
      <c r="AD1950" s="2"/>
      <c r="AE1950" s="2"/>
      <c r="AF1950" s="2"/>
      <c r="AG1950" s="2"/>
      <c r="AH1950" s="2"/>
      <c r="AI1950" s="2"/>
    </row>
    <row r="1951" spans="1:35" x14ac:dyDescent="0.15">
      <c r="A1951" t="s">
        <v>1986</v>
      </c>
      <c r="B1951" s="2"/>
      <c r="C1951" s="2"/>
      <c r="D1951" s="2"/>
      <c r="E1951" s="2"/>
      <c r="F1951" s="2"/>
      <c r="G1951" s="2"/>
      <c r="H1951" s="2"/>
      <c r="I1951" s="2"/>
      <c r="J1951" s="2"/>
      <c r="K1951" s="2"/>
      <c r="L1951" s="2"/>
      <c r="M1951" s="2"/>
      <c r="N1951" s="2"/>
      <c r="O1951" s="2"/>
      <c r="P1951" s="2"/>
      <c r="Q1951" s="2"/>
      <c r="R1951" s="2"/>
      <c r="S1951" s="2"/>
      <c r="T1951" s="2"/>
      <c r="U1951" s="2"/>
      <c r="V1951" s="2"/>
      <c r="W1951" s="2"/>
      <c r="X1951" s="2"/>
      <c r="Y1951" s="2"/>
      <c r="Z1951" s="2"/>
      <c r="AA1951" s="2"/>
      <c r="AB1951" s="2"/>
      <c r="AC1951" s="2"/>
      <c r="AD1951" s="2"/>
      <c r="AE1951" s="2"/>
      <c r="AF1951" s="2"/>
      <c r="AG1951" s="2"/>
      <c r="AH1951" s="2"/>
      <c r="AI1951" s="2"/>
    </row>
    <row r="1952" spans="1:35" x14ac:dyDescent="0.15">
      <c r="A1952" t="s">
        <v>1987</v>
      </c>
      <c r="B1952" s="2"/>
      <c r="C1952" s="2"/>
      <c r="D1952" s="2"/>
      <c r="E1952" s="2"/>
      <c r="F1952" s="2"/>
      <c r="G1952" s="2"/>
      <c r="H1952" s="2"/>
      <c r="I1952" s="2"/>
      <c r="J1952" s="2"/>
      <c r="K1952" s="2"/>
      <c r="L1952" s="2"/>
      <c r="M1952" s="2"/>
      <c r="N1952" s="2"/>
      <c r="O1952" s="2"/>
      <c r="P1952" s="2"/>
      <c r="Q1952" s="2"/>
      <c r="R1952" s="2"/>
      <c r="S1952" s="2"/>
      <c r="T1952" s="2"/>
      <c r="U1952" s="2"/>
      <c r="V1952" s="2"/>
      <c r="W1952" s="2"/>
      <c r="X1952" s="2"/>
      <c r="Y1952" s="2"/>
      <c r="Z1952" s="2"/>
      <c r="AA1952" s="2"/>
      <c r="AB1952" s="2"/>
      <c r="AC1952" s="2"/>
      <c r="AD1952" s="2"/>
      <c r="AE1952" s="2"/>
      <c r="AF1952" s="2"/>
      <c r="AG1952" s="2"/>
      <c r="AH1952" s="2"/>
      <c r="AI1952" s="2"/>
    </row>
    <row r="1953" spans="1:35" x14ac:dyDescent="0.15">
      <c r="A1953" t="s">
        <v>1988</v>
      </c>
      <c r="B1953" s="2"/>
      <c r="C1953" s="2"/>
      <c r="D1953" s="2"/>
      <c r="E1953" s="2"/>
      <c r="F1953" s="2"/>
      <c r="G1953" s="2"/>
      <c r="H1953" s="2"/>
      <c r="I1953" s="2"/>
      <c r="J1953" s="2"/>
      <c r="K1953" s="2"/>
      <c r="L1953" s="2"/>
      <c r="M1953" s="2"/>
      <c r="N1953" s="2"/>
      <c r="O1953" s="2"/>
      <c r="P1953" s="2"/>
      <c r="Q1953" s="2"/>
      <c r="R1953" s="2"/>
      <c r="S1953" s="2"/>
      <c r="T1953" s="2"/>
      <c r="U1953" s="2"/>
      <c r="V1953" s="2"/>
      <c r="W1953" s="2"/>
      <c r="X1953" s="2"/>
      <c r="Y1953" s="2"/>
      <c r="Z1953" s="2"/>
      <c r="AA1953" s="2"/>
      <c r="AB1953" s="2"/>
      <c r="AC1953" s="2"/>
      <c r="AD1953" s="2"/>
      <c r="AE1953" s="2"/>
      <c r="AF1953" s="2"/>
      <c r="AG1953" s="2"/>
      <c r="AH1953" s="2"/>
      <c r="AI1953" s="2"/>
    </row>
    <row r="1954" spans="1:35" x14ac:dyDescent="0.15">
      <c r="A1954" t="s">
        <v>1989</v>
      </c>
      <c r="B1954" s="2"/>
      <c r="C1954" s="2"/>
      <c r="D1954" s="2"/>
      <c r="E1954" s="2"/>
      <c r="F1954" s="2"/>
      <c r="G1954" s="2"/>
      <c r="H1954" s="2"/>
      <c r="I1954" s="2"/>
      <c r="J1954" s="2"/>
      <c r="K1954" s="2"/>
      <c r="L1954" s="2"/>
      <c r="M1954" s="2"/>
      <c r="N1954" s="2"/>
      <c r="O1954" s="2"/>
      <c r="P1954" s="2"/>
      <c r="Q1954" s="2"/>
      <c r="R1954" s="2"/>
      <c r="S1954" s="2"/>
      <c r="T1954" s="2"/>
      <c r="U1954" s="2"/>
      <c r="V1954" s="2"/>
      <c r="W1954" s="2"/>
      <c r="X1954" s="2"/>
      <c r="Y1954" s="2"/>
      <c r="Z1954" s="2"/>
      <c r="AA1954" s="2"/>
      <c r="AB1954" s="2"/>
      <c r="AC1954" s="2"/>
      <c r="AD1954" s="2"/>
      <c r="AE1954" s="2"/>
      <c r="AF1954" s="2"/>
      <c r="AG1954" s="2"/>
      <c r="AH1954" s="2"/>
      <c r="AI1954" s="2"/>
    </row>
    <row r="1955" spans="1:35" x14ac:dyDescent="0.15">
      <c r="A1955" t="s">
        <v>1990</v>
      </c>
      <c r="B1955" s="2"/>
      <c r="C1955" s="2"/>
      <c r="D1955" s="2"/>
      <c r="E1955" s="2"/>
      <c r="F1955" s="2"/>
      <c r="G1955" s="2"/>
      <c r="H1955" s="2"/>
      <c r="I1955" s="2"/>
      <c r="J1955" s="2"/>
      <c r="K1955" s="2"/>
      <c r="L1955" s="2"/>
      <c r="M1955" s="2"/>
      <c r="N1955" s="2"/>
      <c r="O1955" s="2"/>
      <c r="P1955" s="2"/>
      <c r="Q1955" s="2"/>
      <c r="R1955" s="2"/>
      <c r="S1955" s="2"/>
      <c r="T1955" s="2"/>
      <c r="U1955" s="2"/>
      <c r="V1955" s="2"/>
      <c r="W1955" s="2"/>
      <c r="X1955" s="2"/>
      <c r="Y1955" s="2"/>
      <c r="Z1955" s="2"/>
      <c r="AA1955" s="2"/>
      <c r="AB1955" s="2"/>
      <c r="AC1955" s="2"/>
      <c r="AD1955" s="2"/>
      <c r="AE1955" s="2"/>
      <c r="AF1955" s="2"/>
      <c r="AG1955" s="2"/>
      <c r="AH1955" s="2"/>
      <c r="AI1955" s="2"/>
    </row>
    <row r="1956" spans="1:35" x14ac:dyDescent="0.15">
      <c r="A1956" t="s">
        <v>1991</v>
      </c>
      <c r="B1956" s="2"/>
      <c r="C1956" s="2"/>
      <c r="D1956" s="2"/>
      <c r="E1956" s="2"/>
      <c r="F1956" s="2"/>
      <c r="G1956" s="2"/>
      <c r="H1956" s="2"/>
      <c r="I1956" s="2"/>
      <c r="J1956" s="2"/>
      <c r="K1956" s="2"/>
      <c r="L1956" s="2"/>
      <c r="M1956" s="2"/>
      <c r="N1956" s="2"/>
      <c r="O1956" s="2"/>
      <c r="P1956" s="2"/>
      <c r="Q1956" s="2"/>
      <c r="R1956" s="2"/>
      <c r="S1956" s="2"/>
      <c r="T1956" s="2"/>
      <c r="U1956" s="2"/>
      <c r="V1956" s="2"/>
      <c r="W1956" s="2"/>
      <c r="X1956" s="2"/>
      <c r="Y1956" s="2"/>
      <c r="Z1956" s="2"/>
      <c r="AA1956" s="2"/>
      <c r="AB1956" s="2"/>
      <c r="AC1956" s="2"/>
      <c r="AD1956" s="2"/>
      <c r="AE1956" s="2"/>
      <c r="AF1956" s="2"/>
      <c r="AG1956" s="2"/>
      <c r="AH1956" s="2"/>
      <c r="AI1956" s="2"/>
    </row>
    <row r="1957" spans="1:35" x14ac:dyDescent="0.15">
      <c r="A1957" t="s">
        <v>1992</v>
      </c>
      <c r="B1957" s="2"/>
      <c r="C1957" s="2"/>
      <c r="D1957" s="2"/>
      <c r="E1957" s="2"/>
      <c r="F1957" s="2"/>
      <c r="G1957" s="2"/>
      <c r="H1957" s="2"/>
      <c r="I1957" s="2"/>
      <c r="J1957" s="2"/>
      <c r="K1957" s="2"/>
      <c r="L1957" s="2"/>
      <c r="M1957" s="2"/>
      <c r="N1957" s="2"/>
      <c r="O1957" s="2"/>
      <c r="P1957" s="2"/>
      <c r="Q1957" s="2"/>
      <c r="R1957" s="2"/>
      <c r="S1957" s="2"/>
      <c r="T1957" s="2"/>
      <c r="U1957" s="2"/>
      <c r="V1957" s="2"/>
      <c r="W1957" s="2"/>
      <c r="X1957" s="2"/>
      <c r="Y1957" s="2"/>
      <c r="Z1957" s="2"/>
      <c r="AA1957" s="2"/>
      <c r="AB1957" s="2"/>
      <c r="AC1957" s="2"/>
      <c r="AD1957" s="2"/>
      <c r="AE1957" s="2"/>
      <c r="AF1957" s="2"/>
      <c r="AG1957" s="2"/>
      <c r="AH1957" s="2"/>
      <c r="AI1957" s="2"/>
    </row>
    <row r="1958" spans="1:35" x14ac:dyDescent="0.15">
      <c r="A1958" t="s">
        <v>1993</v>
      </c>
      <c r="B1958" s="2"/>
      <c r="C1958" s="2"/>
      <c r="D1958" s="2"/>
      <c r="E1958" s="2"/>
      <c r="F1958" s="2"/>
      <c r="G1958" s="2"/>
      <c r="H1958" s="2"/>
      <c r="I1958" s="2"/>
      <c r="J1958" s="2"/>
      <c r="K1958" s="2"/>
      <c r="L1958" s="2"/>
      <c r="M1958" s="2"/>
      <c r="N1958" s="2"/>
      <c r="O1958" s="2"/>
      <c r="P1958" s="2"/>
      <c r="Q1958" s="2"/>
      <c r="R1958" s="2"/>
      <c r="S1958" s="2"/>
      <c r="T1958" s="2"/>
      <c r="U1958" s="2"/>
      <c r="V1958" s="2"/>
      <c r="W1958" s="2"/>
      <c r="X1958" s="2"/>
      <c r="Y1958" s="2"/>
      <c r="Z1958" s="2"/>
      <c r="AA1958" s="2"/>
      <c r="AB1958" s="2"/>
      <c r="AC1958" s="2"/>
      <c r="AD1958" s="2"/>
      <c r="AE1958" s="2"/>
      <c r="AF1958" s="2"/>
      <c r="AG1958" s="2"/>
      <c r="AH1958" s="2"/>
      <c r="AI1958" s="2"/>
    </row>
    <row r="1959" spans="1:35" x14ac:dyDescent="0.15">
      <c r="A1959" t="s">
        <v>1994</v>
      </c>
      <c r="B1959" s="2"/>
      <c r="C1959" s="2"/>
      <c r="D1959" s="2"/>
      <c r="E1959" s="2"/>
      <c r="F1959" s="2"/>
      <c r="G1959" s="2"/>
      <c r="H1959" s="2"/>
      <c r="I1959" s="2"/>
      <c r="J1959" s="2"/>
      <c r="K1959" s="2"/>
      <c r="L1959" s="2"/>
      <c r="M1959" s="2"/>
      <c r="N1959" s="2"/>
      <c r="O1959" s="2"/>
      <c r="P1959" s="2"/>
      <c r="Q1959" s="2"/>
      <c r="R1959" s="2"/>
      <c r="S1959" s="2"/>
      <c r="T1959" s="2"/>
      <c r="U1959" s="2"/>
      <c r="V1959" s="2"/>
      <c r="W1959" s="2"/>
      <c r="X1959" s="2"/>
      <c r="Y1959" s="2"/>
      <c r="Z1959" s="2"/>
      <c r="AA1959" s="2"/>
      <c r="AB1959" s="2"/>
      <c r="AC1959" s="2"/>
      <c r="AD1959" s="2"/>
      <c r="AE1959" s="2"/>
      <c r="AF1959" s="2"/>
      <c r="AG1959" s="2"/>
      <c r="AH1959" s="2"/>
      <c r="AI1959" s="2"/>
    </row>
    <row r="1960" spans="1:35" x14ac:dyDescent="0.15">
      <c r="A1960" t="s">
        <v>1995</v>
      </c>
      <c r="B1960" s="2"/>
      <c r="C1960" s="2"/>
      <c r="D1960" s="2"/>
      <c r="E1960" s="2"/>
      <c r="F1960" s="2"/>
      <c r="G1960" s="2"/>
      <c r="H1960" s="2"/>
      <c r="I1960" s="2"/>
      <c r="J1960" s="2"/>
      <c r="K1960" s="2"/>
      <c r="L1960" s="2"/>
      <c r="M1960" s="2"/>
      <c r="N1960" s="2"/>
      <c r="O1960" s="2"/>
      <c r="P1960" s="2"/>
      <c r="Q1960" s="2"/>
      <c r="R1960" s="2"/>
      <c r="S1960" s="2"/>
      <c r="T1960" s="2"/>
      <c r="U1960" s="2"/>
      <c r="V1960" s="2"/>
      <c r="W1960" s="2"/>
      <c r="X1960" s="2"/>
      <c r="Y1960" s="2"/>
      <c r="Z1960" s="2"/>
      <c r="AA1960" s="2"/>
      <c r="AB1960" s="2"/>
      <c r="AC1960" s="2"/>
      <c r="AD1960" s="2"/>
      <c r="AE1960" s="2"/>
      <c r="AF1960" s="2"/>
      <c r="AG1960" s="2"/>
      <c r="AH1960" s="2"/>
      <c r="AI1960" s="2"/>
    </row>
    <row r="1961" spans="1:35" x14ac:dyDescent="0.15">
      <c r="A1961" t="s">
        <v>1996</v>
      </c>
      <c r="B1961" s="2"/>
      <c r="C1961" s="2"/>
      <c r="D1961" s="2"/>
      <c r="E1961" s="2"/>
      <c r="F1961" s="2"/>
      <c r="G1961" s="2"/>
      <c r="H1961" s="2"/>
      <c r="I1961" s="2"/>
      <c r="J1961" s="2"/>
      <c r="K1961" s="2"/>
      <c r="L1961" s="2"/>
      <c r="M1961" s="2"/>
      <c r="N1961" s="2"/>
      <c r="O1961" s="2"/>
      <c r="P1961" s="2"/>
      <c r="Q1961" s="2"/>
      <c r="R1961" s="2"/>
      <c r="S1961" s="2"/>
      <c r="T1961" s="2"/>
      <c r="U1961" s="2"/>
      <c r="V1961" s="2"/>
      <c r="W1961" s="2"/>
      <c r="X1961" s="2"/>
      <c r="Y1961" s="2"/>
      <c r="Z1961" s="2"/>
      <c r="AA1961" s="2"/>
      <c r="AB1961" s="2"/>
      <c r="AC1961" s="2"/>
      <c r="AD1961" s="2"/>
      <c r="AE1961" s="2"/>
      <c r="AF1961" s="2"/>
      <c r="AG1961" s="2"/>
      <c r="AH1961" s="2"/>
      <c r="AI1961" s="2"/>
    </row>
    <row r="1962" spans="1:35" x14ac:dyDescent="0.15">
      <c r="A1962" t="s">
        <v>1997</v>
      </c>
      <c r="B1962" s="2"/>
      <c r="C1962" s="2"/>
      <c r="D1962" s="2"/>
      <c r="E1962" s="2"/>
      <c r="F1962" s="2"/>
      <c r="G1962" s="2"/>
      <c r="H1962" s="2"/>
      <c r="I1962" s="2"/>
      <c r="J1962" s="2"/>
      <c r="K1962" s="2"/>
      <c r="L1962" s="2"/>
      <c r="M1962" s="2"/>
      <c r="N1962" s="2"/>
      <c r="O1962" s="2"/>
      <c r="P1962" s="2"/>
      <c r="Q1962" s="2"/>
      <c r="R1962" s="2"/>
      <c r="S1962" s="2"/>
      <c r="T1962" s="2"/>
      <c r="U1962" s="2"/>
      <c r="V1962" s="2"/>
      <c r="W1962" s="2"/>
      <c r="X1962" s="2"/>
      <c r="Y1962" s="2"/>
      <c r="Z1962" s="2"/>
      <c r="AA1962" s="2"/>
      <c r="AB1962" s="2"/>
      <c r="AC1962" s="2"/>
      <c r="AD1962" s="2"/>
      <c r="AE1962" s="2"/>
      <c r="AF1962" s="2"/>
      <c r="AG1962" s="2"/>
      <c r="AH1962" s="2"/>
      <c r="AI1962" s="2"/>
    </row>
    <row r="1963" spans="1:35" x14ac:dyDescent="0.15">
      <c r="A1963" t="s">
        <v>1998</v>
      </c>
      <c r="B1963" s="2"/>
      <c r="C1963" s="2"/>
      <c r="D1963" s="2"/>
      <c r="E1963" s="2"/>
      <c r="F1963" s="2"/>
      <c r="G1963" s="2"/>
      <c r="H1963" s="2"/>
      <c r="I1963" s="2"/>
      <c r="J1963" s="2"/>
      <c r="K1963" s="2"/>
      <c r="L1963" s="2"/>
      <c r="M1963" s="2"/>
      <c r="N1963" s="2"/>
      <c r="O1963" s="2"/>
      <c r="P1963" s="2"/>
      <c r="Q1963" s="2"/>
      <c r="R1963" s="2"/>
      <c r="S1963" s="2"/>
      <c r="T1963" s="2"/>
      <c r="U1963" s="2"/>
      <c r="V1963" s="2"/>
      <c r="W1963" s="2"/>
      <c r="X1963" s="2"/>
      <c r="Y1963" s="2"/>
      <c r="Z1963" s="2"/>
      <c r="AA1963" s="2"/>
      <c r="AB1963" s="2"/>
      <c r="AC1963" s="2"/>
      <c r="AD1963" s="2"/>
      <c r="AE1963" s="2"/>
      <c r="AF1963" s="2"/>
      <c r="AG1963" s="2"/>
      <c r="AH1963" s="2"/>
      <c r="AI1963" s="2"/>
    </row>
    <row r="1964" spans="1:35" x14ac:dyDescent="0.15">
      <c r="A1964" t="s">
        <v>1999</v>
      </c>
      <c r="B1964" s="2"/>
      <c r="C1964" s="2"/>
      <c r="D1964" s="2"/>
      <c r="E1964" s="2"/>
      <c r="F1964" s="2"/>
      <c r="G1964" s="2"/>
      <c r="H1964" s="2"/>
      <c r="I1964" s="2"/>
      <c r="J1964" s="2"/>
      <c r="K1964" s="2"/>
      <c r="L1964" s="2"/>
      <c r="M1964" s="2"/>
      <c r="N1964" s="2"/>
      <c r="O1964" s="2"/>
      <c r="P1964" s="2"/>
      <c r="Q1964" s="2"/>
      <c r="R1964" s="2"/>
      <c r="S1964" s="2"/>
      <c r="T1964" s="2"/>
      <c r="U1964" s="2"/>
      <c r="V1964" s="2"/>
      <c r="W1964" s="2"/>
      <c r="X1964" s="2"/>
      <c r="Y1964" s="2"/>
      <c r="Z1964" s="2"/>
      <c r="AA1964" s="2"/>
      <c r="AB1964" s="2"/>
      <c r="AC1964" s="2"/>
      <c r="AD1964" s="2"/>
      <c r="AE1964" s="2"/>
      <c r="AF1964" s="2"/>
      <c r="AG1964" s="2"/>
      <c r="AH1964" s="2"/>
      <c r="AI1964" s="2"/>
    </row>
    <row r="1965" spans="1:35" x14ac:dyDescent="0.15">
      <c r="A1965" t="s">
        <v>2000</v>
      </c>
      <c r="B1965" s="2"/>
      <c r="C1965" s="2"/>
      <c r="D1965" s="2"/>
      <c r="E1965" s="2"/>
      <c r="F1965" s="2"/>
      <c r="G1965" s="2"/>
      <c r="H1965" s="2"/>
      <c r="I1965" s="2"/>
      <c r="J1965" s="2"/>
      <c r="K1965" s="2"/>
      <c r="L1965" s="2"/>
      <c r="M1965" s="2"/>
      <c r="N1965" s="2"/>
      <c r="O1965" s="2"/>
      <c r="P1965" s="2"/>
      <c r="Q1965" s="2"/>
      <c r="R1965" s="2"/>
      <c r="S1965" s="2"/>
      <c r="T1965" s="2"/>
      <c r="U1965" s="2"/>
      <c r="V1965" s="2"/>
      <c r="W1965" s="2"/>
      <c r="X1965" s="2"/>
      <c r="Y1965" s="2"/>
      <c r="Z1965" s="2"/>
      <c r="AA1965" s="2"/>
      <c r="AB1965" s="2"/>
      <c r="AC1965" s="2"/>
      <c r="AD1965" s="2"/>
      <c r="AE1965" s="2"/>
      <c r="AF1965" s="2"/>
      <c r="AG1965" s="2"/>
      <c r="AH1965" s="2"/>
      <c r="AI1965" s="2"/>
    </row>
    <row r="1966" spans="1:35" x14ac:dyDescent="0.15">
      <c r="A1966" t="s">
        <v>2001</v>
      </c>
      <c r="B1966" s="2"/>
      <c r="C1966" s="2"/>
      <c r="D1966" s="2"/>
      <c r="E1966" s="2"/>
      <c r="F1966" s="2"/>
      <c r="G1966" s="2"/>
      <c r="H1966" s="2"/>
      <c r="I1966" s="2"/>
      <c r="J1966" s="2"/>
      <c r="K1966" s="2"/>
      <c r="L1966" s="2"/>
      <c r="M1966" s="2"/>
      <c r="N1966" s="2"/>
      <c r="O1966" s="2"/>
      <c r="P1966" s="2"/>
      <c r="Q1966" s="2"/>
      <c r="R1966" s="2"/>
      <c r="S1966" s="2"/>
      <c r="T1966" s="2"/>
      <c r="U1966" s="2"/>
      <c r="V1966" s="2"/>
      <c r="W1966" s="2"/>
      <c r="X1966" s="2"/>
      <c r="Y1966" s="2"/>
      <c r="Z1966" s="2"/>
      <c r="AA1966" s="2"/>
      <c r="AB1966" s="2"/>
      <c r="AC1966" s="2"/>
      <c r="AD1966" s="2"/>
      <c r="AE1966" s="2"/>
      <c r="AF1966" s="2"/>
      <c r="AG1966" s="2"/>
      <c r="AH1966" s="2"/>
      <c r="AI1966" s="2"/>
    </row>
    <row r="1967" spans="1:35" x14ac:dyDescent="0.15">
      <c r="A1967" t="s">
        <v>2002</v>
      </c>
      <c r="B1967" s="2"/>
      <c r="C1967" s="2"/>
      <c r="D1967" s="2"/>
      <c r="E1967" s="2"/>
      <c r="F1967" s="2"/>
      <c r="G1967" s="2"/>
      <c r="H1967" s="2"/>
      <c r="I1967" s="2"/>
      <c r="J1967" s="2"/>
      <c r="K1967" s="2"/>
      <c r="L1967" s="2"/>
      <c r="M1967" s="2"/>
      <c r="N1967" s="2"/>
      <c r="O1967" s="2"/>
      <c r="P1967" s="2"/>
      <c r="Q1967" s="2"/>
      <c r="R1967" s="2"/>
      <c r="S1967" s="2"/>
      <c r="T1967" s="2"/>
      <c r="U1967" s="2"/>
      <c r="V1967" s="2"/>
      <c r="W1967" s="2"/>
      <c r="X1967" s="2"/>
      <c r="Y1967" s="2"/>
      <c r="Z1967" s="2"/>
      <c r="AA1967" s="2"/>
      <c r="AB1967" s="2"/>
      <c r="AC1967" s="2"/>
      <c r="AD1967" s="2"/>
      <c r="AE1967" s="2"/>
      <c r="AF1967" s="2"/>
      <c r="AG1967" s="2"/>
      <c r="AH1967" s="2"/>
      <c r="AI1967" s="2"/>
    </row>
    <row r="1968" spans="1:35" x14ac:dyDescent="0.15">
      <c r="A1968" t="s">
        <v>2003</v>
      </c>
      <c r="B1968" s="2"/>
      <c r="C1968" s="2"/>
      <c r="D1968" s="2"/>
      <c r="E1968" s="2"/>
      <c r="F1968" s="2"/>
      <c r="G1968" s="2"/>
      <c r="H1968" s="2"/>
      <c r="I1968" s="2"/>
      <c r="J1968" s="2"/>
      <c r="K1968" s="2"/>
      <c r="L1968" s="2"/>
      <c r="M1968" s="2"/>
      <c r="N1968" s="2"/>
      <c r="O1968" s="2"/>
      <c r="P1968" s="2"/>
      <c r="Q1968" s="2"/>
      <c r="R1968" s="2"/>
      <c r="S1968" s="2"/>
      <c r="T1968" s="2"/>
      <c r="U1968" s="2"/>
      <c r="V1968" s="2"/>
      <c r="W1968" s="2"/>
      <c r="X1968" s="2"/>
      <c r="Y1968" s="2"/>
      <c r="Z1968" s="2"/>
      <c r="AA1968" s="2"/>
      <c r="AB1968" s="2"/>
      <c r="AC1968" s="2"/>
      <c r="AD1968" s="2"/>
      <c r="AE1968" s="2"/>
      <c r="AF1968" s="2"/>
      <c r="AG1968" s="2"/>
      <c r="AH1968" s="2"/>
      <c r="AI1968" s="2"/>
    </row>
    <row r="1969" spans="1:35" x14ac:dyDescent="0.15">
      <c r="A1969" t="s">
        <v>2004</v>
      </c>
      <c r="B1969" s="2"/>
      <c r="C1969" s="2"/>
      <c r="D1969" s="2"/>
      <c r="E1969" s="2"/>
      <c r="F1969" s="2"/>
      <c r="G1969" s="2"/>
      <c r="H1969" s="2"/>
      <c r="I1969" s="2"/>
      <c r="J1969" s="2"/>
      <c r="K1969" s="2"/>
      <c r="L1969" s="2"/>
      <c r="M1969" s="2"/>
      <c r="N1969" s="2"/>
      <c r="O1969" s="2"/>
      <c r="P1969" s="2"/>
      <c r="Q1969" s="2"/>
      <c r="R1969" s="2"/>
      <c r="S1969" s="2"/>
      <c r="T1969" s="2"/>
      <c r="U1969" s="2"/>
      <c r="V1969" s="2"/>
      <c r="W1969" s="2"/>
      <c r="X1969" s="2"/>
      <c r="Y1969" s="2"/>
      <c r="Z1969" s="2"/>
      <c r="AA1969" s="2"/>
      <c r="AB1969" s="2"/>
      <c r="AC1969" s="2"/>
      <c r="AD1969" s="2"/>
      <c r="AE1969" s="2"/>
      <c r="AF1969" s="2"/>
      <c r="AG1969" s="2"/>
      <c r="AH1969" s="2"/>
      <c r="AI1969" s="2"/>
    </row>
    <row r="1970" spans="1:35" x14ac:dyDescent="0.15">
      <c r="A1970" t="s">
        <v>2005</v>
      </c>
      <c r="B1970" s="2"/>
      <c r="C1970" s="2"/>
      <c r="D1970" s="2"/>
      <c r="E1970" s="2"/>
      <c r="F1970" s="2"/>
      <c r="G1970" s="2"/>
      <c r="H1970" s="2"/>
      <c r="I1970" s="2"/>
      <c r="J1970" s="2"/>
      <c r="K1970" s="2"/>
      <c r="L1970" s="2"/>
      <c r="M1970" s="2"/>
      <c r="N1970" s="2"/>
      <c r="O1970" s="2"/>
      <c r="P1970" s="2"/>
      <c r="Q1970" s="2"/>
      <c r="R1970" s="2"/>
      <c r="S1970" s="2"/>
      <c r="T1970" s="2"/>
      <c r="U1970" s="2"/>
      <c r="V1970" s="2"/>
      <c r="W1970" s="2"/>
      <c r="X1970" s="2"/>
      <c r="Y1970" s="2"/>
      <c r="Z1970" s="2"/>
      <c r="AA1970" s="2"/>
      <c r="AB1970" s="2"/>
      <c r="AC1970" s="2"/>
      <c r="AD1970" s="2"/>
      <c r="AE1970" s="2"/>
      <c r="AF1970" s="2"/>
      <c r="AG1970" s="2"/>
      <c r="AH1970" s="2"/>
      <c r="AI1970" s="2"/>
    </row>
    <row r="1971" spans="1:35" x14ac:dyDescent="0.15">
      <c r="A1971" t="s">
        <v>2006</v>
      </c>
      <c r="B1971" s="2"/>
      <c r="C1971" s="2"/>
      <c r="D1971" s="2"/>
      <c r="E1971" s="2"/>
      <c r="F1971" s="2"/>
      <c r="G1971" s="2"/>
      <c r="H1971" s="2"/>
      <c r="I1971" s="2"/>
      <c r="J1971" s="2"/>
      <c r="K1971" s="2"/>
      <c r="L1971" s="2"/>
      <c r="M1971" s="2"/>
      <c r="N1971" s="2"/>
      <c r="O1971" s="2"/>
      <c r="P1971" s="2"/>
      <c r="Q1971" s="2"/>
      <c r="R1971" s="2"/>
      <c r="S1971" s="2"/>
      <c r="T1971" s="2"/>
      <c r="U1971" s="2"/>
      <c r="V1971" s="2"/>
      <c r="W1971" s="2"/>
      <c r="X1971" s="2"/>
      <c r="Y1971" s="2"/>
      <c r="Z1971" s="2"/>
      <c r="AA1971" s="2"/>
      <c r="AB1971" s="2"/>
      <c r="AC1971" s="2"/>
      <c r="AD1971" s="2"/>
      <c r="AE1971" s="2"/>
      <c r="AF1971" s="2"/>
      <c r="AG1971" s="2"/>
      <c r="AH1971" s="2"/>
      <c r="AI1971" s="2"/>
    </row>
    <row r="1972" spans="1:35" x14ac:dyDescent="0.15">
      <c r="A1972" t="s">
        <v>2007</v>
      </c>
      <c r="B1972" s="2"/>
      <c r="C1972" s="2"/>
      <c r="D1972" s="2"/>
      <c r="E1972" s="2"/>
      <c r="F1972" s="2"/>
      <c r="G1972" s="2"/>
      <c r="H1972" s="2"/>
      <c r="I1972" s="2"/>
      <c r="J1972" s="2"/>
      <c r="K1972" s="2"/>
      <c r="L1972" s="2"/>
      <c r="M1972" s="2"/>
      <c r="N1972" s="2"/>
      <c r="O1972" s="2"/>
      <c r="P1972" s="2"/>
      <c r="Q1972" s="2"/>
      <c r="R1972" s="2"/>
      <c r="S1972" s="2"/>
      <c r="T1972" s="2"/>
      <c r="U1972" s="2"/>
      <c r="V1972" s="2"/>
      <c r="W1972" s="2"/>
      <c r="X1972" s="2"/>
      <c r="Y1972" s="2"/>
      <c r="Z1972" s="2"/>
      <c r="AA1972" s="2"/>
      <c r="AB1972" s="2"/>
      <c r="AC1972" s="2"/>
      <c r="AD1972" s="2"/>
      <c r="AE1972" s="2"/>
      <c r="AF1972" s="2"/>
      <c r="AG1972" s="2"/>
      <c r="AH1972" s="2"/>
      <c r="AI1972" s="2"/>
    </row>
    <row r="1973" spans="1:35" x14ac:dyDescent="0.15">
      <c r="A1973" t="s">
        <v>2008</v>
      </c>
      <c r="B1973" s="2"/>
      <c r="C1973" s="2"/>
      <c r="D1973" s="2"/>
      <c r="E1973" s="2"/>
      <c r="F1973" s="2"/>
      <c r="G1973" s="2"/>
      <c r="H1973" s="2"/>
      <c r="I1973" s="2"/>
      <c r="J1973" s="2"/>
      <c r="K1973" s="2"/>
      <c r="L1973" s="2"/>
      <c r="M1973" s="2"/>
      <c r="N1973" s="2"/>
      <c r="O1973" s="2"/>
      <c r="P1973" s="2"/>
      <c r="Q1973" s="2"/>
      <c r="R1973" s="2"/>
      <c r="S1973" s="2"/>
      <c r="T1973" s="2"/>
      <c r="U1973" s="2"/>
      <c r="V1973" s="2"/>
      <c r="W1973" s="2"/>
      <c r="X1973" s="2"/>
      <c r="Y1973" s="2"/>
      <c r="Z1973" s="2"/>
      <c r="AA1973" s="2"/>
      <c r="AB1973" s="2"/>
      <c r="AC1973" s="2"/>
      <c r="AD1973" s="2"/>
      <c r="AE1973" s="2"/>
      <c r="AF1973" s="2"/>
      <c r="AG1973" s="2"/>
      <c r="AH1973" s="2"/>
      <c r="AI1973" s="2"/>
    </row>
    <row r="1974" spans="1:35" x14ac:dyDescent="0.15">
      <c r="A1974" t="s">
        <v>2009</v>
      </c>
      <c r="B1974" s="2"/>
      <c r="C1974" s="2"/>
      <c r="D1974" s="2"/>
      <c r="E1974" s="2"/>
      <c r="F1974" s="2"/>
      <c r="G1974" s="2"/>
      <c r="H1974" s="2"/>
      <c r="I1974" s="2"/>
      <c r="J1974" s="2"/>
      <c r="K1974" s="2"/>
      <c r="L1974" s="2"/>
      <c r="M1974" s="2"/>
      <c r="N1974" s="2"/>
      <c r="O1974" s="2"/>
      <c r="P1974" s="2"/>
      <c r="Q1974" s="2"/>
      <c r="R1974" s="2"/>
      <c r="S1974" s="2"/>
      <c r="T1974" s="2"/>
      <c r="U1974" s="2"/>
      <c r="V1974" s="2"/>
      <c r="W1974" s="2"/>
      <c r="X1974" s="2"/>
      <c r="Y1974" s="2"/>
      <c r="Z1974" s="2"/>
      <c r="AA1974" s="2"/>
      <c r="AB1974" s="2"/>
      <c r="AC1974" s="2"/>
      <c r="AD1974" s="2"/>
      <c r="AE1974" s="2"/>
      <c r="AF1974" s="2"/>
      <c r="AG1974" s="2"/>
      <c r="AH1974" s="2"/>
      <c r="AI1974" s="2"/>
    </row>
    <row r="1975" spans="1:35" x14ac:dyDescent="0.15">
      <c r="A1975" t="s">
        <v>2010</v>
      </c>
      <c r="B1975" s="2"/>
      <c r="C1975" s="2"/>
      <c r="D1975" s="2"/>
      <c r="E1975" s="2"/>
      <c r="F1975" s="2"/>
      <c r="G1975" s="2"/>
      <c r="H1975" s="2"/>
      <c r="I1975" s="2"/>
      <c r="J1975" s="2"/>
      <c r="K1975" s="2"/>
      <c r="L1975" s="2"/>
      <c r="M1975" s="2"/>
      <c r="N1975" s="2"/>
      <c r="O1975" s="2"/>
      <c r="P1975" s="2"/>
      <c r="Q1975" s="2"/>
      <c r="R1975" s="2"/>
      <c r="S1975" s="2"/>
      <c r="T1975" s="2"/>
      <c r="U1975" s="2"/>
      <c r="V1975" s="2"/>
      <c r="W1975" s="2"/>
      <c r="X1975" s="2"/>
      <c r="Y1975" s="2"/>
      <c r="Z1975" s="2"/>
      <c r="AA1975" s="2"/>
      <c r="AB1975" s="2"/>
      <c r="AC1975" s="2"/>
      <c r="AD1975" s="2"/>
      <c r="AE1975" s="2"/>
      <c r="AF1975" s="2"/>
      <c r="AG1975" s="2"/>
      <c r="AH1975" s="2"/>
      <c r="AI1975" s="2"/>
    </row>
    <row r="1976" spans="1:35" x14ac:dyDescent="0.15">
      <c r="A1976" t="s">
        <v>2011</v>
      </c>
      <c r="B1976" s="2"/>
      <c r="C1976" s="2"/>
      <c r="D1976" s="2"/>
      <c r="E1976" s="2"/>
      <c r="F1976" s="2"/>
      <c r="G1976" s="2"/>
      <c r="H1976" s="2"/>
      <c r="I1976" s="2"/>
      <c r="J1976" s="2"/>
      <c r="K1976" s="2"/>
      <c r="L1976" s="2"/>
      <c r="M1976" s="2"/>
      <c r="N1976" s="2"/>
      <c r="O1976" s="2"/>
      <c r="P1976" s="2"/>
      <c r="Q1976" s="2"/>
      <c r="R1976" s="2"/>
      <c r="S1976" s="2"/>
      <c r="T1976" s="2"/>
      <c r="U1976" s="2"/>
      <c r="V1976" s="2"/>
      <c r="W1976" s="2"/>
      <c r="X1976" s="2"/>
      <c r="Y1976" s="2"/>
      <c r="Z1976" s="2"/>
      <c r="AA1976" s="2"/>
      <c r="AB1976" s="2"/>
      <c r="AC1976" s="2"/>
      <c r="AD1976" s="2"/>
      <c r="AE1976" s="2"/>
      <c r="AF1976" s="2"/>
      <c r="AG1976" s="2"/>
      <c r="AH1976" s="2"/>
      <c r="AI1976" s="2"/>
    </row>
    <row r="1977" spans="1:35" x14ac:dyDescent="0.15">
      <c r="A1977" t="s">
        <v>2012</v>
      </c>
      <c r="B1977" s="2"/>
      <c r="C1977" s="2"/>
      <c r="D1977" s="2"/>
      <c r="E1977" s="2"/>
      <c r="F1977" s="2"/>
      <c r="G1977" s="2"/>
      <c r="H1977" s="2"/>
      <c r="I1977" s="2"/>
      <c r="J1977" s="2"/>
      <c r="K1977" s="2"/>
      <c r="L1977" s="2"/>
      <c r="M1977" s="2"/>
      <c r="N1977" s="2"/>
      <c r="O1977" s="2"/>
      <c r="P1977" s="2"/>
      <c r="Q1977" s="2"/>
      <c r="R1977" s="2"/>
      <c r="S1977" s="2"/>
      <c r="T1977" s="2"/>
      <c r="U1977" s="2"/>
      <c r="V1977" s="2"/>
      <c r="W1977" s="2"/>
      <c r="X1977" s="2"/>
      <c r="Y1977" s="2"/>
      <c r="Z1977" s="2"/>
      <c r="AA1977" s="2"/>
      <c r="AB1977" s="2"/>
      <c r="AC1977" s="2"/>
      <c r="AD1977" s="2"/>
      <c r="AE1977" s="2"/>
      <c r="AF1977" s="2"/>
      <c r="AG1977" s="2"/>
      <c r="AH1977" s="2"/>
      <c r="AI1977" s="2"/>
    </row>
    <row r="1978" spans="1:35" x14ac:dyDescent="0.15">
      <c r="A1978" t="s">
        <v>2013</v>
      </c>
      <c r="B1978" s="2"/>
      <c r="C1978" s="2"/>
      <c r="D1978" s="2"/>
      <c r="E1978" s="2"/>
      <c r="F1978" s="2"/>
      <c r="G1978" s="2"/>
      <c r="H1978" s="2"/>
      <c r="I1978" s="2"/>
      <c r="J1978" s="2"/>
      <c r="K1978" s="2"/>
      <c r="L1978" s="2"/>
      <c r="M1978" s="2"/>
      <c r="N1978" s="2"/>
      <c r="O1978" s="2"/>
      <c r="P1978" s="2"/>
      <c r="Q1978" s="2"/>
      <c r="R1978" s="2"/>
      <c r="S1978" s="2"/>
      <c r="T1978" s="2"/>
      <c r="U1978" s="2"/>
      <c r="V1978" s="2"/>
      <c r="W1978" s="2"/>
      <c r="X1978" s="2"/>
      <c r="Y1978" s="2"/>
      <c r="Z1978" s="2"/>
      <c r="AA1978" s="2"/>
      <c r="AB1978" s="2"/>
      <c r="AC1978" s="2"/>
      <c r="AD1978" s="2"/>
      <c r="AE1978" s="2"/>
      <c r="AF1978" s="2"/>
      <c r="AG1978" s="2"/>
      <c r="AH1978" s="2"/>
      <c r="AI1978" s="2"/>
    </row>
    <row r="1979" spans="1:35" x14ac:dyDescent="0.15">
      <c r="A1979" t="s">
        <v>2014</v>
      </c>
      <c r="B1979" s="2"/>
      <c r="C1979" s="2"/>
      <c r="D1979" s="2"/>
      <c r="E1979" s="2"/>
      <c r="F1979" s="2"/>
      <c r="G1979" s="2"/>
      <c r="H1979" s="2"/>
      <c r="I1979" s="2"/>
      <c r="J1979" s="2"/>
      <c r="K1979" s="2"/>
      <c r="L1979" s="2"/>
      <c r="M1979" s="2"/>
      <c r="N1979" s="2"/>
      <c r="O1979" s="2"/>
      <c r="P1979" s="2"/>
      <c r="Q1979" s="2"/>
      <c r="R1979" s="2"/>
      <c r="S1979" s="2"/>
      <c r="T1979" s="2"/>
      <c r="U1979" s="2"/>
      <c r="V1979" s="2"/>
      <c r="W1979" s="2"/>
      <c r="X1979" s="2"/>
      <c r="Y1979" s="2"/>
      <c r="Z1979" s="2"/>
      <c r="AA1979" s="2"/>
      <c r="AB1979" s="2"/>
      <c r="AC1979" s="2"/>
      <c r="AD1979" s="2"/>
      <c r="AE1979" s="2"/>
      <c r="AF1979" s="2"/>
      <c r="AG1979" s="2"/>
      <c r="AH1979" s="2"/>
      <c r="AI1979" s="2"/>
    </row>
    <row r="1980" spans="1:35" x14ac:dyDescent="0.15">
      <c r="A1980" t="s">
        <v>2015</v>
      </c>
      <c r="B1980" s="2"/>
      <c r="C1980" s="2"/>
      <c r="D1980" s="2"/>
      <c r="E1980" s="2"/>
      <c r="F1980" s="2"/>
      <c r="G1980" s="2"/>
      <c r="H1980" s="2"/>
      <c r="I1980" s="2"/>
      <c r="J1980" s="2"/>
      <c r="K1980" s="2"/>
      <c r="L1980" s="2"/>
      <c r="M1980" s="2"/>
      <c r="N1980" s="2"/>
      <c r="O1980" s="2"/>
      <c r="P1980" s="2"/>
      <c r="Q1980" s="2"/>
      <c r="R1980" s="2"/>
      <c r="S1980" s="2"/>
      <c r="T1980" s="2"/>
      <c r="U1980" s="2"/>
      <c r="V1980" s="2"/>
      <c r="W1980" s="2"/>
      <c r="X1980" s="2"/>
      <c r="Y1980" s="2"/>
      <c r="Z1980" s="2"/>
      <c r="AA1980" s="2"/>
      <c r="AB1980" s="2"/>
      <c r="AC1980" s="2"/>
      <c r="AD1980" s="2"/>
      <c r="AE1980" s="2"/>
      <c r="AF1980" s="2"/>
      <c r="AG1980" s="2"/>
      <c r="AH1980" s="2"/>
      <c r="AI1980" s="2"/>
    </row>
    <row r="1981" spans="1:35" x14ac:dyDescent="0.15">
      <c r="A1981" t="s">
        <v>2016</v>
      </c>
      <c r="B1981" s="2"/>
      <c r="C1981" s="2"/>
      <c r="D1981" s="2"/>
      <c r="E1981" s="2"/>
      <c r="F1981" s="2"/>
      <c r="G1981" s="2"/>
      <c r="H1981" s="2"/>
      <c r="I1981" s="2"/>
      <c r="J1981" s="2"/>
      <c r="K1981" s="2"/>
      <c r="L1981" s="2"/>
      <c r="M1981" s="2"/>
      <c r="N1981" s="2"/>
      <c r="O1981" s="2"/>
      <c r="P1981" s="2"/>
      <c r="Q1981" s="2"/>
      <c r="R1981" s="2"/>
      <c r="S1981" s="2"/>
      <c r="T1981" s="2"/>
      <c r="U1981" s="2"/>
      <c r="V1981" s="2"/>
      <c r="W1981" s="2"/>
      <c r="X1981" s="2"/>
      <c r="Y1981" s="2"/>
      <c r="Z1981" s="2"/>
      <c r="AA1981" s="2"/>
      <c r="AB1981" s="2"/>
      <c r="AC1981" s="2"/>
      <c r="AD1981" s="2"/>
      <c r="AE1981" s="2"/>
      <c r="AF1981" s="2"/>
      <c r="AG1981" s="2"/>
      <c r="AH1981" s="2"/>
      <c r="AI1981" s="2"/>
    </row>
    <row r="1982" spans="1:35" x14ac:dyDescent="0.15">
      <c r="A1982" t="s">
        <v>2017</v>
      </c>
      <c r="B1982" s="2"/>
      <c r="C1982" s="2"/>
      <c r="D1982" s="2"/>
      <c r="E1982" s="2"/>
      <c r="F1982" s="2"/>
      <c r="G1982" s="2"/>
      <c r="H1982" s="2"/>
      <c r="I1982" s="2"/>
      <c r="J1982" s="2"/>
      <c r="K1982" s="2"/>
      <c r="L1982" s="2"/>
      <c r="M1982" s="2"/>
      <c r="N1982" s="2"/>
      <c r="O1982" s="2"/>
      <c r="P1982" s="2"/>
      <c r="Q1982" s="2"/>
      <c r="R1982" s="2"/>
      <c r="S1982" s="2"/>
      <c r="T1982" s="2"/>
      <c r="U1982" s="2"/>
      <c r="V1982" s="2"/>
      <c r="W1982" s="2"/>
      <c r="X1982" s="2"/>
      <c r="Y1982" s="2"/>
      <c r="Z1982" s="2"/>
      <c r="AA1982" s="2"/>
      <c r="AB1982" s="2"/>
      <c r="AC1982" s="2"/>
      <c r="AD1982" s="2"/>
      <c r="AE1982" s="2"/>
      <c r="AF1982" s="2"/>
      <c r="AG1982" s="2"/>
      <c r="AH1982" s="2"/>
      <c r="AI1982" s="2"/>
    </row>
    <row r="1983" spans="1:35" x14ac:dyDescent="0.15">
      <c r="A1983" t="s">
        <v>2018</v>
      </c>
      <c r="B1983" s="2"/>
      <c r="C1983" s="2"/>
      <c r="D1983" s="2"/>
      <c r="E1983" s="2"/>
      <c r="F1983" s="2"/>
      <c r="G1983" s="2"/>
      <c r="H1983" s="2"/>
      <c r="I1983" s="2"/>
      <c r="J1983" s="2"/>
      <c r="K1983" s="2"/>
      <c r="L1983" s="2"/>
      <c r="M1983" s="2"/>
      <c r="N1983" s="2"/>
      <c r="O1983" s="2"/>
      <c r="P1983" s="2"/>
      <c r="Q1983" s="2"/>
      <c r="R1983" s="2"/>
      <c r="S1983" s="2"/>
      <c r="T1983" s="2"/>
      <c r="U1983" s="2"/>
      <c r="V1983" s="2"/>
      <c r="W1983" s="2"/>
      <c r="X1983" s="2"/>
      <c r="Y1983" s="2"/>
      <c r="Z1983" s="2"/>
      <c r="AA1983" s="2"/>
      <c r="AB1983" s="2"/>
      <c r="AC1983" s="2"/>
      <c r="AD1983" s="2"/>
      <c r="AE1983" s="2"/>
      <c r="AF1983" s="2"/>
      <c r="AG1983" s="2"/>
      <c r="AH1983" s="2"/>
      <c r="AI1983" s="2"/>
    </row>
    <row r="1984" spans="1:35" x14ac:dyDescent="0.15">
      <c r="A1984" t="s">
        <v>2019</v>
      </c>
      <c r="B1984" s="2"/>
      <c r="C1984" s="2"/>
      <c r="D1984" s="2"/>
      <c r="E1984" s="2"/>
      <c r="F1984" s="2"/>
      <c r="G1984" s="2"/>
      <c r="H1984" s="2"/>
      <c r="I1984" s="2"/>
      <c r="J1984" s="2"/>
      <c r="K1984" s="2"/>
      <c r="L1984" s="2"/>
      <c r="M1984" s="2"/>
      <c r="N1984" s="2"/>
      <c r="O1984" s="2"/>
      <c r="P1984" s="2"/>
      <c r="Q1984" s="2"/>
      <c r="R1984" s="2"/>
      <c r="S1984" s="2"/>
      <c r="T1984" s="2"/>
      <c r="U1984" s="2"/>
      <c r="V1984" s="2"/>
      <c r="W1984" s="2"/>
      <c r="X1984" s="2"/>
      <c r="Y1984" s="2"/>
      <c r="Z1984" s="2"/>
      <c r="AA1984" s="2"/>
      <c r="AB1984" s="2"/>
      <c r="AC1984" s="2"/>
      <c r="AD1984" s="2"/>
      <c r="AE1984" s="2"/>
      <c r="AF1984" s="2"/>
      <c r="AG1984" s="2"/>
      <c r="AH1984" s="2"/>
      <c r="AI1984" s="2"/>
    </row>
    <row r="1985" spans="1:35" x14ac:dyDescent="0.15">
      <c r="A1985" t="s">
        <v>2020</v>
      </c>
      <c r="B1985" s="2"/>
      <c r="C1985" s="2"/>
      <c r="D1985" s="2"/>
      <c r="E1985" s="2"/>
      <c r="F1985" s="2"/>
      <c r="G1985" s="2"/>
      <c r="H1985" s="2"/>
      <c r="I1985" s="2"/>
      <c r="J1985" s="2"/>
      <c r="K1985" s="2"/>
      <c r="L1985" s="2"/>
      <c r="M1985" s="2"/>
      <c r="N1985" s="2"/>
      <c r="O1985" s="2"/>
      <c r="P1985" s="2"/>
      <c r="Q1985" s="2"/>
      <c r="R1985" s="2"/>
      <c r="S1985" s="2"/>
      <c r="T1985" s="2"/>
      <c r="U1985" s="2"/>
      <c r="V1985" s="2"/>
      <c r="W1985" s="2"/>
      <c r="X1985" s="2"/>
      <c r="Y1985" s="2"/>
      <c r="Z1985" s="2"/>
      <c r="AA1985" s="2"/>
      <c r="AB1985" s="2"/>
      <c r="AC1985" s="2"/>
      <c r="AD1985" s="2"/>
      <c r="AE1985" s="2"/>
      <c r="AF1985" s="2"/>
      <c r="AG1985" s="2"/>
      <c r="AH1985" s="2"/>
      <c r="AI1985" s="2"/>
    </row>
    <row r="1986" spans="1:35" x14ac:dyDescent="0.15">
      <c r="A1986" t="s">
        <v>2021</v>
      </c>
      <c r="B1986" s="2"/>
      <c r="C1986" s="2"/>
      <c r="D1986" s="2"/>
      <c r="E1986" s="2"/>
      <c r="F1986" s="2"/>
      <c r="G1986" s="2"/>
      <c r="H1986" s="2"/>
      <c r="I1986" s="2"/>
      <c r="J1986" s="2"/>
      <c r="K1986" s="2"/>
      <c r="L1986" s="2"/>
      <c r="M1986" s="2"/>
      <c r="N1986" s="2"/>
      <c r="O1986" s="2"/>
      <c r="P1986" s="2"/>
      <c r="Q1986" s="2"/>
      <c r="R1986" s="2"/>
      <c r="S1986" s="2"/>
      <c r="T1986" s="2"/>
      <c r="U1986" s="2"/>
      <c r="V1986" s="2"/>
      <c r="W1986" s="2"/>
      <c r="X1986" s="2"/>
      <c r="Y1986" s="2"/>
      <c r="Z1986" s="2"/>
      <c r="AA1986" s="2"/>
      <c r="AB1986" s="2"/>
      <c r="AC1986" s="2"/>
      <c r="AD1986" s="2"/>
      <c r="AE1986" s="2"/>
      <c r="AF1986" s="2"/>
      <c r="AG1986" s="2"/>
      <c r="AH1986" s="2"/>
      <c r="AI1986" s="2"/>
    </row>
    <row r="1987" spans="1:35" x14ac:dyDescent="0.15">
      <c r="A1987" t="s">
        <v>2022</v>
      </c>
      <c r="B1987" s="2"/>
      <c r="C1987" s="2"/>
      <c r="D1987" s="2"/>
      <c r="E1987" s="2"/>
      <c r="F1987" s="2"/>
      <c r="G1987" s="2"/>
      <c r="H1987" s="2"/>
      <c r="I1987" s="2"/>
      <c r="J1987" s="2"/>
      <c r="K1987" s="2"/>
      <c r="L1987" s="2"/>
      <c r="M1987" s="2"/>
      <c r="N1987" s="2"/>
      <c r="O1987" s="2"/>
      <c r="P1987" s="2"/>
      <c r="Q1987" s="2"/>
      <c r="R1987" s="2"/>
      <c r="S1987" s="2"/>
      <c r="T1987" s="2"/>
      <c r="U1987" s="2"/>
      <c r="V1987" s="2"/>
      <c r="W1987" s="2"/>
      <c r="X1987" s="2"/>
      <c r="Y1987" s="2"/>
      <c r="Z1987" s="2"/>
      <c r="AA1987" s="2"/>
      <c r="AB1987" s="2"/>
      <c r="AC1987" s="2"/>
      <c r="AD1987" s="2"/>
      <c r="AE1987" s="2"/>
      <c r="AF1987" s="2"/>
      <c r="AG1987" s="2"/>
      <c r="AH1987" s="2"/>
      <c r="AI1987" s="2"/>
    </row>
    <row r="1988" spans="1:35" x14ac:dyDescent="0.15">
      <c r="A1988" t="s">
        <v>2023</v>
      </c>
      <c r="B1988" s="2"/>
      <c r="C1988" s="2"/>
      <c r="D1988" s="2"/>
      <c r="E1988" s="2"/>
      <c r="F1988" s="2"/>
      <c r="G1988" s="2"/>
      <c r="H1988" s="2"/>
      <c r="I1988" s="2"/>
      <c r="J1988" s="2"/>
      <c r="K1988" s="2"/>
      <c r="L1988" s="2"/>
      <c r="M1988" s="2"/>
      <c r="N1988" s="2"/>
      <c r="O1988" s="2"/>
      <c r="P1988" s="2"/>
      <c r="Q1988" s="2"/>
      <c r="R1988" s="2"/>
      <c r="S1988" s="2"/>
      <c r="T1988" s="2"/>
      <c r="U1988" s="2"/>
      <c r="V1988" s="2"/>
      <c r="W1988" s="2"/>
      <c r="X1988" s="2"/>
      <c r="Y1988" s="2"/>
      <c r="Z1988" s="2"/>
      <c r="AA1988" s="2"/>
      <c r="AB1988" s="2"/>
      <c r="AC1988" s="2"/>
      <c r="AD1988" s="2"/>
      <c r="AE1988" s="2"/>
      <c r="AF1988" s="2"/>
      <c r="AG1988" s="2"/>
      <c r="AH1988" s="2"/>
      <c r="AI1988" s="2"/>
    </row>
    <row r="1989" spans="1:35" x14ac:dyDescent="0.15">
      <c r="A1989" t="s">
        <v>2024</v>
      </c>
      <c r="B1989" s="2"/>
      <c r="C1989" s="2"/>
      <c r="D1989" s="2"/>
      <c r="E1989" s="2"/>
      <c r="F1989" s="2"/>
      <c r="G1989" s="2"/>
      <c r="H1989" s="2"/>
      <c r="I1989" s="2"/>
      <c r="J1989" s="2"/>
      <c r="K1989" s="2"/>
      <c r="L1989" s="2"/>
      <c r="M1989" s="2"/>
      <c r="N1989" s="2"/>
      <c r="O1989" s="2"/>
      <c r="P1989" s="2"/>
      <c r="Q1989" s="2"/>
      <c r="R1989" s="2"/>
      <c r="S1989" s="2"/>
      <c r="T1989" s="2"/>
      <c r="U1989" s="2"/>
      <c r="V1989" s="2"/>
      <c r="W1989" s="2"/>
      <c r="X1989" s="2"/>
      <c r="Y1989" s="2"/>
      <c r="Z1989" s="2"/>
      <c r="AA1989" s="2"/>
      <c r="AB1989" s="2"/>
      <c r="AC1989" s="2"/>
      <c r="AD1989" s="2"/>
      <c r="AE1989" s="2"/>
      <c r="AF1989" s="2"/>
      <c r="AG1989" s="2"/>
      <c r="AH1989" s="2"/>
      <c r="AI1989" s="2"/>
    </row>
    <row r="1990" spans="1:35" x14ac:dyDescent="0.15">
      <c r="A1990" t="s">
        <v>2025</v>
      </c>
      <c r="B1990" s="2"/>
      <c r="C1990" s="2"/>
      <c r="D1990" s="2"/>
      <c r="E1990" s="2"/>
      <c r="F1990" s="2"/>
      <c r="G1990" s="2"/>
      <c r="H1990" s="2"/>
      <c r="I1990" s="2"/>
      <c r="J1990" s="2"/>
      <c r="K1990" s="2"/>
      <c r="L1990" s="2"/>
      <c r="M1990" s="2"/>
      <c r="N1990" s="2"/>
      <c r="O1990" s="2"/>
      <c r="P1990" s="2"/>
      <c r="Q1990" s="2"/>
      <c r="R1990" s="2"/>
      <c r="S1990" s="2"/>
      <c r="T1990" s="2"/>
      <c r="U1990" s="2"/>
      <c r="V1990" s="2"/>
      <c r="W1990" s="2"/>
      <c r="X1990" s="2"/>
      <c r="Y1990" s="2"/>
      <c r="Z1990" s="2"/>
      <c r="AA1990" s="2"/>
      <c r="AB1990" s="2"/>
      <c r="AC1990" s="2"/>
      <c r="AD1990" s="2"/>
      <c r="AE1990" s="2"/>
      <c r="AF1990" s="2"/>
      <c r="AG1990" s="2"/>
      <c r="AH1990" s="2"/>
      <c r="AI1990" s="2"/>
    </row>
    <row r="1991" spans="1:35" x14ac:dyDescent="0.15">
      <c r="A1991" t="s">
        <v>2026</v>
      </c>
      <c r="B1991" s="2"/>
      <c r="C1991" s="2"/>
      <c r="D1991" s="2"/>
      <c r="E1991" s="2"/>
      <c r="F1991" s="2"/>
      <c r="G1991" s="2"/>
      <c r="H1991" s="2"/>
      <c r="I1991" s="2"/>
      <c r="J1991" s="2"/>
      <c r="K1991" s="2"/>
      <c r="L1991" s="2"/>
      <c r="M1991" s="2"/>
      <c r="N1991" s="2"/>
      <c r="O1991" s="2"/>
      <c r="P1991" s="2"/>
      <c r="Q1991" s="2"/>
      <c r="R1991" s="2"/>
      <c r="S1991" s="2"/>
      <c r="T1991" s="2"/>
      <c r="U1991" s="2"/>
      <c r="V1991" s="2"/>
      <c r="W1991" s="2"/>
      <c r="X1991" s="2"/>
      <c r="Y1991" s="2"/>
      <c r="Z1991" s="2"/>
      <c r="AA1991" s="2"/>
      <c r="AB1991" s="2"/>
      <c r="AC1991" s="2"/>
      <c r="AD1991" s="2"/>
      <c r="AE1991" s="2"/>
      <c r="AF1991" s="2"/>
      <c r="AG1991" s="2"/>
      <c r="AH1991" s="2"/>
      <c r="AI1991" s="2"/>
    </row>
    <row r="1992" spans="1:35" x14ac:dyDescent="0.15">
      <c r="A1992" t="s">
        <v>2027</v>
      </c>
      <c r="B1992" s="2"/>
      <c r="C1992" s="2"/>
      <c r="D1992" s="2"/>
      <c r="E1992" s="2"/>
      <c r="F1992" s="2"/>
      <c r="G1992" s="2"/>
      <c r="H1992" s="2"/>
      <c r="I1992" s="2"/>
      <c r="J1992" s="2"/>
      <c r="K1992" s="2"/>
      <c r="L1992" s="2"/>
      <c r="M1992" s="2"/>
      <c r="N1992" s="2"/>
      <c r="O1992" s="2"/>
      <c r="P1992" s="2"/>
      <c r="Q1992" s="2"/>
      <c r="R1992" s="2"/>
      <c r="S1992" s="2"/>
      <c r="T1992" s="2"/>
      <c r="U1992" s="2"/>
      <c r="V1992" s="2"/>
      <c r="W1992" s="2"/>
      <c r="X1992" s="2"/>
      <c r="Y1992" s="2"/>
      <c r="Z1992" s="2"/>
      <c r="AA1992" s="2"/>
      <c r="AB1992" s="2"/>
      <c r="AC1992" s="2"/>
      <c r="AD1992" s="2"/>
      <c r="AE1992" s="2"/>
      <c r="AF1992" s="2"/>
      <c r="AG1992" s="2"/>
      <c r="AH1992" s="2"/>
      <c r="AI1992" s="2"/>
    </row>
    <row r="1993" spans="1:35" x14ac:dyDescent="0.15">
      <c r="A1993" t="s">
        <v>2028</v>
      </c>
      <c r="B1993" s="2"/>
      <c r="C1993" s="2"/>
      <c r="D1993" s="2"/>
      <c r="E1993" s="2"/>
      <c r="F1993" s="2"/>
      <c r="G1993" s="2"/>
      <c r="H1993" s="2"/>
      <c r="I1993" s="2"/>
      <c r="J1993" s="2"/>
      <c r="K1993" s="2"/>
      <c r="L1993" s="2"/>
      <c r="M1993" s="2"/>
      <c r="N1993" s="2"/>
      <c r="O1993" s="2"/>
      <c r="P1993" s="2"/>
      <c r="Q1993" s="2"/>
      <c r="R1993" s="2"/>
      <c r="S1993" s="2"/>
      <c r="T1993" s="2"/>
      <c r="U1993" s="2"/>
      <c r="V1993" s="2"/>
      <c r="W1993" s="2"/>
      <c r="X1993" s="2"/>
      <c r="Y1993" s="2"/>
      <c r="Z1993" s="2"/>
      <c r="AA1993" s="2"/>
      <c r="AB1993" s="2"/>
      <c r="AC1993" s="2"/>
      <c r="AD1993" s="2"/>
      <c r="AE1993" s="2"/>
      <c r="AF1993" s="2"/>
      <c r="AG1993" s="2"/>
      <c r="AH1993" s="2"/>
      <c r="AI1993" s="2"/>
    </row>
    <row r="1994" spans="1:35" x14ac:dyDescent="0.15">
      <c r="A1994" t="s">
        <v>2029</v>
      </c>
      <c r="B1994" s="2"/>
      <c r="C1994" s="2"/>
      <c r="D1994" s="2"/>
      <c r="E1994" s="2"/>
      <c r="F1994" s="2"/>
      <c r="G1994" s="2"/>
      <c r="H1994" s="2"/>
      <c r="I1994" s="2"/>
      <c r="J1994" s="2"/>
      <c r="K1994" s="2"/>
      <c r="L1994" s="2"/>
      <c r="M1994" s="2"/>
      <c r="N1994" s="2"/>
      <c r="O1994" s="2"/>
      <c r="P1994" s="2"/>
      <c r="Q1994" s="2"/>
      <c r="R1994" s="2"/>
      <c r="S1994" s="2"/>
      <c r="T1994" s="2"/>
      <c r="U1994" s="2"/>
      <c r="V1994" s="2"/>
      <c r="W1994" s="2"/>
      <c r="X1994" s="2"/>
      <c r="Y1994" s="2"/>
      <c r="Z1994" s="2"/>
      <c r="AA1994" s="2"/>
      <c r="AB1994" s="2"/>
      <c r="AC1994" s="2"/>
      <c r="AD1994" s="2"/>
      <c r="AE1994" s="2"/>
      <c r="AF1994" s="2"/>
      <c r="AG1994" s="2"/>
      <c r="AH1994" s="2"/>
      <c r="AI1994" s="2"/>
    </row>
    <row r="1995" spans="1:35" x14ac:dyDescent="0.15">
      <c r="A1995" t="s">
        <v>2030</v>
      </c>
      <c r="B1995" s="2"/>
      <c r="C1995" s="2"/>
      <c r="D1995" s="2"/>
      <c r="E1995" s="2"/>
      <c r="F1995" s="2"/>
      <c r="G1995" s="2"/>
      <c r="H1995" s="2"/>
      <c r="I1995" s="2"/>
      <c r="J1995" s="2"/>
      <c r="K1995" s="2"/>
      <c r="L1995" s="2"/>
      <c r="M1995" s="2"/>
      <c r="N1995" s="2"/>
      <c r="O1995" s="2"/>
      <c r="P1995" s="2"/>
      <c r="Q1995" s="2"/>
      <c r="R1995" s="2"/>
      <c r="S1995" s="2"/>
      <c r="T1995" s="2"/>
      <c r="U1995" s="2"/>
      <c r="V1995" s="2"/>
      <c r="W1995" s="2"/>
      <c r="X1995" s="2"/>
      <c r="Y1995" s="2"/>
      <c r="Z1995" s="2"/>
      <c r="AA1995" s="2"/>
      <c r="AB1995" s="2"/>
      <c r="AC1995" s="2"/>
      <c r="AD1995" s="2"/>
      <c r="AE1995" s="2"/>
      <c r="AF1995" s="2"/>
      <c r="AG1995" s="2"/>
      <c r="AH1995" s="2"/>
      <c r="AI1995" s="2"/>
    </row>
    <row r="1996" spans="1:35" x14ac:dyDescent="0.15">
      <c r="A1996" t="s">
        <v>2031</v>
      </c>
      <c r="B1996" s="2"/>
      <c r="C1996" s="2"/>
      <c r="D1996" s="2"/>
      <c r="E1996" s="2"/>
      <c r="F1996" s="2"/>
      <c r="G1996" s="2"/>
      <c r="H1996" s="2"/>
      <c r="I1996" s="2"/>
      <c r="J1996" s="2"/>
      <c r="K1996" s="2"/>
      <c r="L1996" s="2"/>
      <c r="M1996" s="2"/>
      <c r="N1996" s="2"/>
      <c r="O1996" s="2"/>
      <c r="P1996" s="2"/>
      <c r="Q1996" s="2"/>
      <c r="R1996" s="2"/>
      <c r="S1996" s="2"/>
      <c r="T1996" s="2"/>
      <c r="U1996" s="2"/>
      <c r="V1996" s="2"/>
      <c r="W1996" s="2"/>
      <c r="X1996" s="2"/>
      <c r="Y1996" s="2"/>
      <c r="Z1996" s="2"/>
      <c r="AA1996" s="2"/>
      <c r="AB1996" s="2"/>
      <c r="AC1996" s="2"/>
      <c r="AD1996" s="2"/>
      <c r="AE1996" s="2"/>
      <c r="AF1996" s="2"/>
      <c r="AG1996" s="2"/>
      <c r="AH1996" s="2"/>
      <c r="AI1996" s="2"/>
    </row>
    <row r="1997" spans="1:35" x14ac:dyDescent="0.15">
      <c r="A1997" t="s">
        <v>2032</v>
      </c>
      <c r="B1997" s="2"/>
      <c r="C1997" s="2"/>
      <c r="D1997" s="2"/>
      <c r="E1997" s="2"/>
      <c r="F1997" s="2"/>
      <c r="G1997" s="2"/>
      <c r="H1997" s="2"/>
      <c r="I1997" s="2"/>
      <c r="J1997" s="2"/>
      <c r="K1997" s="2"/>
      <c r="L1997" s="2"/>
      <c r="M1997" s="2"/>
      <c r="N1997" s="2"/>
      <c r="O1997" s="2"/>
      <c r="P1997" s="2"/>
      <c r="Q1997" s="2"/>
      <c r="R1997" s="2"/>
      <c r="S1997" s="2"/>
      <c r="T1997" s="2"/>
      <c r="U1997" s="2"/>
      <c r="V1997" s="2"/>
      <c r="W1997" s="2"/>
      <c r="X1997" s="2"/>
      <c r="Y1997" s="2"/>
      <c r="Z1997" s="2"/>
      <c r="AA1997" s="2"/>
      <c r="AB1997" s="2"/>
      <c r="AC1997" s="2"/>
      <c r="AD1997" s="2"/>
      <c r="AE1997" s="2"/>
      <c r="AF1997" s="2"/>
      <c r="AG1997" s="2"/>
      <c r="AH1997" s="2"/>
      <c r="AI1997" s="2"/>
    </row>
    <row r="1998" spans="1:35" x14ac:dyDescent="0.15">
      <c r="A1998" t="s">
        <v>2033</v>
      </c>
      <c r="B1998" s="2"/>
      <c r="C1998" s="2"/>
      <c r="D1998" s="2"/>
      <c r="E1998" s="2"/>
      <c r="F1998" s="2"/>
      <c r="G1998" s="2"/>
      <c r="H1998" s="2"/>
      <c r="I1998" s="2"/>
      <c r="J1998" s="2"/>
      <c r="K1998" s="2"/>
      <c r="L1998" s="2"/>
      <c r="M1998" s="2"/>
      <c r="N1998" s="2"/>
      <c r="O1998" s="2"/>
      <c r="P1998" s="2"/>
      <c r="Q1998" s="2"/>
      <c r="R1998" s="2"/>
      <c r="S1998" s="2"/>
      <c r="T1998" s="2"/>
      <c r="U1998" s="2"/>
      <c r="V1998" s="2"/>
      <c r="W1998" s="2"/>
      <c r="X1998" s="2"/>
      <c r="Y1998" s="2"/>
      <c r="Z1998" s="2"/>
      <c r="AA1998" s="2"/>
      <c r="AB1998" s="2"/>
      <c r="AC1998" s="2"/>
      <c r="AD1998" s="2"/>
      <c r="AE1998" s="2"/>
      <c r="AF1998" s="2"/>
      <c r="AG1998" s="2"/>
      <c r="AH1998" s="2"/>
      <c r="AI1998" s="2"/>
    </row>
    <row r="1999" spans="1:35" x14ac:dyDescent="0.15">
      <c r="A1999" t="s">
        <v>2034</v>
      </c>
      <c r="B1999" s="2"/>
      <c r="C1999" s="2"/>
      <c r="D1999" s="2"/>
      <c r="E1999" s="2"/>
      <c r="F1999" s="2"/>
      <c r="G1999" s="2"/>
      <c r="H1999" s="2"/>
      <c r="I1999" s="2"/>
      <c r="J1999" s="2"/>
      <c r="K1999" s="2"/>
      <c r="L1999" s="2"/>
      <c r="M1999" s="2"/>
      <c r="N1999" s="2"/>
      <c r="O1999" s="2"/>
      <c r="P1999" s="2"/>
      <c r="Q1999" s="2"/>
      <c r="R1999" s="2"/>
      <c r="S1999" s="2"/>
      <c r="T1999" s="2"/>
      <c r="U1999" s="2"/>
      <c r="V1999" s="2"/>
      <c r="W1999" s="2"/>
      <c r="X1999" s="2"/>
      <c r="Y1999" s="2"/>
      <c r="Z1999" s="2"/>
      <c r="AA1999" s="2"/>
      <c r="AB1999" s="2"/>
      <c r="AC1999" s="2"/>
      <c r="AD1999" s="2"/>
      <c r="AE1999" s="2"/>
      <c r="AF1999" s="2"/>
      <c r="AG1999" s="2"/>
      <c r="AH1999" s="2"/>
      <c r="AI1999" s="2"/>
    </row>
    <row r="2000" spans="1:35" x14ac:dyDescent="0.15">
      <c r="A2000" t="s">
        <v>2035</v>
      </c>
      <c r="B2000" s="2"/>
      <c r="C2000" s="2"/>
      <c r="D2000" s="2"/>
      <c r="E2000" s="2"/>
      <c r="F2000" s="2"/>
      <c r="G2000" s="2"/>
      <c r="H2000" s="2"/>
      <c r="I2000" s="2"/>
      <c r="J2000" s="2"/>
      <c r="K2000" s="2"/>
      <c r="L2000" s="2"/>
      <c r="M2000" s="2"/>
      <c r="N2000" s="2"/>
      <c r="O2000" s="2"/>
      <c r="P2000" s="2"/>
      <c r="Q2000" s="2"/>
      <c r="R2000" s="2"/>
      <c r="S2000" s="2"/>
      <c r="T2000" s="2"/>
      <c r="U2000" s="2"/>
      <c r="V2000" s="2"/>
      <c r="W2000" s="2"/>
      <c r="X2000" s="2"/>
      <c r="Y2000" s="2"/>
      <c r="Z2000" s="2"/>
      <c r="AA2000" s="2"/>
      <c r="AB2000" s="2"/>
      <c r="AC2000" s="2"/>
      <c r="AD2000" s="2"/>
      <c r="AE2000" s="2"/>
      <c r="AF2000" s="2"/>
      <c r="AG2000" s="2"/>
      <c r="AH2000" s="2"/>
      <c r="AI2000" s="2"/>
    </row>
    <row r="2001" spans="1:35" x14ac:dyDescent="0.15">
      <c r="A2001" t="s">
        <v>2036</v>
      </c>
      <c r="B2001" s="2"/>
      <c r="C2001" s="2"/>
      <c r="D2001" s="2"/>
      <c r="E2001" s="2"/>
      <c r="F2001" s="2"/>
      <c r="G2001" s="2"/>
      <c r="H2001" s="2"/>
      <c r="I2001" s="2"/>
      <c r="J2001" s="2"/>
      <c r="K2001" s="2"/>
      <c r="L2001" s="2"/>
      <c r="M2001" s="2"/>
      <c r="N2001" s="2"/>
      <c r="O2001" s="2"/>
      <c r="P2001" s="2"/>
      <c r="Q2001" s="2"/>
      <c r="R2001" s="2"/>
      <c r="S2001" s="2"/>
      <c r="T2001" s="2"/>
      <c r="U2001" s="2"/>
      <c r="V2001" s="2"/>
      <c r="W2001" s="2"/>
      <c r="X2001" s="2"/>
      <c r="Y2001" s="2"/>
      <c r="Z2001" s="2"/>
      <c r="AA2001" s="2"/>
      <c r="AB2001" s="2"/>
      <c r="AC2001" s="2"/>
      <c r="AD2001" s="2"/>
      <c r="AE2001" s="2"/>
      <c r="AF2001" s="2"/>
      <c r="AG2001" s="2"/>
      <c r="AH2001" s="2"/>
      <c r="AI2001" s="2"/>
    </row>
    <row r="2002" spans="1:35" x14ac:dyDescent="0.15">
      <c r="A2002" t="s">
        <v>2037</v>
      </c>
      <c r="B2002" s="2"/>
      <c r="C2002" s="2"/>
      <c r="D2002" s="2"/>
      <c r="E2002" s="2"/>
      <c r="F2002" s="2"/>
      <c r="G2002" s="2"/>
      <c r="H2002" s="2"/>
      <c r="I2002" s="2"/>
      <c r="J2002" s="2"/>
      <c r="K2002" s="2"/>
      <c r="L2002" s="2"/>
      <c r="M2002" s="2"/>
      <c r="N2002" s="2"/>
      <c r="O2002" s="2"/>
      <c r="P2002" s="2"/>
      <c r="Q2002" s="2"/>
      <c r="R2002" s="2"/>
      <c r="S2002" s="2"/>
      <c r="T2002" s="2"/>
      <c r="U2002" s="2"/>
      <c r="V2002" s="2"/>
      <c r="W2002" s="2"/>
      <c r="X2002" s="2"/>
      <c r="Y2002" s="2"/>
      <c r="Z2002" s="2"/>
      <c r="AA2002" s="2"/>
      <c r="AB2002" s="2"/>
      <c r="AC2002" s="2"/>
      <c r="AD2002" s="2"/>
      <c r="AE2002" s="2"/>
      <c r="AF2002" s="2"/>
      <c r="AG2002" s="2"/>
      <c r="AH2002" s="2"/>
      <c r="AI2002" s="2"/>
    </row>
    <row r="2003" spans="1:35" x14ac:dyDescent="0.15">
      <c r="A2003" t="s">
        <v>2038</v>
      </c>
      <c r="B2003" s="2"/>
      <c r="C2003" s="2"/>
      <c r="D2003" s="2"/>
      <c r="E2003" s="2"/>
      <c r="F2003" s="2"/>
      <c r="G2003" s="2"/>
      <c r="H2003" s="2"/>
      <c r="I2003" s="2"/>
      <c r="J2003" s="2"/>
      <c r="K2003" s="2"/>
      <c r="L2003" s="2"/>
      <c r="M2003" s="2"/>
      <c r="N2003" s="2"/>
      <c r="O2003" s="2"/>
      <c r="P2003" s="2"/>
      <c r="Q2003" s="2"/>
      <c r="R2003" s="2"/>
      <c r="S2003" s="2"/>
      <c r="T2003" s="2"/>
      <c r="U2003" s="2"/>
      <c r="V2003" s="2"/>
      <c r="W2003" s="2"/>
      <c r="X2003" s="2"/>
      <c r="Y2003" s="2"/>
      <c r="Z2003" s="2"/>
      <c r="AA2003" s="2"/>
      <c r="AB2003" s="2"/>
      <c r="AC2003" s="2"/>
      <c r="AD2003" s="2"/>
      <c r="AE2003" s="2"/>
      <c r="AF2003" s="2"/>
      <c r="AG2003" s="2"/>
      <c r="AH2003" s="2"/>
      <c r="AI2003" s="2"/>
    </row>
    <row r="2004" spans="1:35" x14ac:dyDescent="0.15">
      <c r="A2004" t="s">
        <v>2039</v>
      </c>
      <c r="B2004" s="2"/>
      <c r="C2004" s="2"/>
      <c r="D2004" s="2"/>
      <c r="E2004" s="2"/>
      <c r="F2004" s="2"/>
      <c r="G2004" s="2"/>
      <c r="H2004" s="2"/>
      <c r="I2004" s="2"/>
      <c r="J2004" s="2"/>
      <c r="K2004" s="2"/>
      <c r="L2004" s="2"/>
      <c r="M2004" s="2"/>
      <c r="N2004" s="2"/>
      <c r="O2004" s="2"/>
      <c r="P2004" s="2"/>
      <c r="Q2004" s="2"/>
      <c r="R2004" s="2"/>
      <c r="S2004" s="2"/>
      <c r="T2004" s="2"/>
      <c r="U2004" s="2"/>
      <c r="V2004" s="2"/>
      <c r="W2004" s="2"/>
      <c r="X2004" s="2"/>
      <c r="Y2004" s="2"/>
      <c r="Z2004" s="2"/>
      <c r="AA2004" s="2"/>
      <c r="AB2004" s="2"/>
      <c r="AC2004" s="2"/>
      <c r="AD2004" s="2"/>
      <c r="AE2004" s="2"/>
      <c r="AF2004" s="2"/>
      <c r="AG2004" s="2"/>
      <c r="AH2004" s="2"/>
      <c r="AI2004" s="2"/>
    </row>
    <row r="2005" spans="1:35" x14ac:dyDescent="0.15">
      <c r="A2005" t="s">
        <v>2040</v>
      </c>
      <c r="B2005" s="2"/>
      <c r="C2005" s="2"/>
      <c r="D2005" s="2"/>
      <c r="E2005" s="2"/>
      <c r="F2005" s="2"/>
      <c r="G2005" s="2"/>
      <c r="H2005" s="2"/>
      <c r="I2005" s="2"/>
      <c r="J2005" s="2"/>
      <c r="K2005" s="2"/>
      <c r="L2005" s="2"/>
      <c r="M2005" s="2"/>
      <c r="N2005" s="2"/>
      <c r="O2005" s="2"/>
      <c r="P2005" s="2"/>
      <c r="Q2005" s="2"/>
      <c r="R2005" s="2"/>
      <c r="S2005" s="2"/>
      <c r="T2005" s="2"/>
      <c r="U2005" s="2"/>
      <c r="V2005" s="2"/>
      <c r="W2005" s="2"/>
      <c r="X2005" s="2"/>
      <c r="Y2005" s="2"/>
      <c r="Z2005" s="2"/>
      <c r="AA2005" s="2"/>
      <c r="AB2005" s="2"/>
      <c r="AC2005" s="2"/>
      <c r="AD2005" s="2"/>
      <c r="AE2005" s="2"/>
      <c r="AF2005" s="2"/>
      <c r="AG2005" s="2"/>
      <c r="AH2005" s="2"/>
      <c r="AI2005" s="2"/>
    </row>
    <row r="2006" spans="1:35" x14ac:dyDescent="0.15">
      <c r="A2006" t="s">
        <v>2041</v>
      </c>
      <c r="B2006" s="2"/>
      <c r="C2006" s="2"/>
      <c r="D2006" s="2"/>
      <c r="E2006" s="2"/>
      <c r="F2006" s="2"/>
      <c r="G2006" s="2"/>
      <c r="H2006" s="2"/>
      <c r="I2006" s="2"/>
      <c r="J2006" s="2"/>
      <c r="K2006" s="2"/>
      <c r="L2006" s="2"/>
      <c r="M2006" s="2"/>
      <c r="N2006" s="2"/>
      <c r="O2006" s="2"/>
      <c r="P2006" s="2"/>
      <c r="Q2006" s="2"/>
      <c r="R2006" s="2"/>
      <c r="S2006" s="2"/>
      <c r="T2006" s="2"/>
      <c r="U2006" s="2"/>
      <c r="V2006" s="2"/>
      <c r="W2006" s="2"/>
      <c r="X2006" s="2"/>
      <c r="Y2006" s="2"/>
      <c r="Z2006" s="2"/>
      <c r="AA2006" s="2"/>
      <c r="AB2006" s="2"/>
      <c r="AC2006" s="2"/>
      <c r="AD2006" s="2"/>
      <c r="AE2006" s="2"/>
      <c r="AF2006" s="2"/>
      <c r="AG2006" s="2"/>
      <c r="AH2006" s="2"/>
      <c r="AI2006" s="2"/>
    </row>
    <row r="2007" spans="1:35" x14ac:dyDescent="0.15">
      <c r="A2007" t="s">
        <v>2042</v>
      </c>
      <c r="B2007" s="2"/>
      <c r="C2007" s="2"/>
      <c r="D2007" s="2"/>
      <c r="E2007" s="2"/>
      <c r="F2007" s="2"/>
      <c r="G2007" s="2"/>
      <c r="H2007" s="2"/>
      <c r="I2007" s="2"/>
      <c r="J2007" s="2"/>
      <c r="K2007" s="2"/>
      <c r="L2007" s="2"/>
      <c r="M2007" s="2"/>
      <c r="N2007" s="2"/>
      <c r="O2007" s="2"/>
      <c r="P2007" s="2"/>
      <c r="Q2007" s="2"/>
      <c r="R2007" s="2"/>
      <c r="S2007" s="2"/>
      <c r="T2007" s="2"/>
      <c r="U2007" s="2"/>
      <c r="V2007" s="2"/>
      <c r="W2007" s="2"/>
      <c r="X2007" s="2"/>
      <c r="Y2007" s="2"/>
      <c r="Z2007" s="2"/>
      <c r="AA2007" s="2"/>
      <c r="AB2007" s="2"/>
      <c r="AC2007" s="2"/>
      <c r="AD2007" s="2"/>
      <c r="AE2007" s="2"/>
      <c r="AF2007" s="2"/>
      <c r="AG2007" s="2"/>
      <c r="AH2007" s="2"/>
      <c r="AI2007" s="2"/>
    </row>
    <row r="2008" spans="1:35" x14ac:dyDescent="0.15">
      <c r="A2008" t="s">
        <v>2043</v>
      </c>
      <c r="B2008" s="2"/>
      <c r="C2008" s="2"/>
      <c r="D2008" s="2"/>
      <c r="E2008" s="2"/>
      <c r="F2008" s="2"/>
      <c r="G2008" s="2"/>
      <c r="H2008" s="2"/>
      <c r="I2008" s="2"/>
      <c r="J2008" s="2"/>
      <c r="K2008" s="2"/>
      <c r="L2008" s="2"/>
      <c r="M2008" s="2"/>
      <c r="N2008" s="2"/>
      <c r="O2008" s="2"/>
      <c r="P2008" s="2"/>
      <c r="Q2008" s="2"/>
      <c r="R2008" s="2"/>
      <c r="S2008" s="2"/>
      <c r="T2008" s="2"/>
      <c r="U2008" s="2"/>
      <c r="V2008" s="2"/>
      <c r="W2008" s="2"/>
      <c r="X2008" s="2"/>
      <c r="Y2008" s="2"/>
      <c r="Z2008" s="2"/>
      <c r="AA2008" s="2"/>
      <c r="AB2008" s="2"/>
      <c r="AC2008" s="2"/>
      <c r="AD2008" s="2"/>
      <c r="AE2008" s="2"/>
      <c r="AF2008" s="2"/>
      <c r="AG2008" s="2"/>
      <c r="AH2008" s="2"/>
      <c r="AI2008" s="2"/>
    </row>
    <row r="2009" spans="1:35" x14ac:dyDescent="0.15">
      <c r="A2009" t="s">
        <v>2044</v>
      </c>
      <c r="B2009" s="2"/>
      <c r="C2009" s="2"/>
      <c r="D2009" s="2"/>
      <c r="E2009" s="2"/>
      <c r="F2009" s="2"/>
      <c r="G2009" s="2"/>
      <c r="H2009" s="2"/>
      <c r="I2009" s="2"/>
      <c r="J2009" s="2"/>
      <c r="K2009" s="2"/>
      <c r="L2009" s="2"/>
      <c r="M2009" s="2"/>
      <c r="N2009" s="2"/>
      <c r="O2009" s="2"/>
      <c r="P2009" s="2"/>
      <c r="Q2009" s="2"/>
      <c r="R2009" s="2"/>
      <c r="S2009" s="2"/>
      <c r="T2009" s="2"/>
      <c r="U2009" s="2"/>
      <c r="V2009" s="2"/>
      <c r="W2009" s="2"/>
      <c r="X2009" s="2"/>
      <c r="Y2009" s="2"/>
      <c r="Z2009" s="2"/>
      <c r="AA2009" s="2"/>
      <c r="AB2009" s="2"/>
      <c r="AC2009" s="2"/>
      <c r="AD2009" s="2"/>
      <c r="AE2009" s="2"/>
      <c r="AF2009" s="2"/>
      <c r="AG2009" s="2"/>
      <c r="AH2009" s="2"/>
      <c r="AI2009" s="2"/>
    </row>
    <row r="2010" spans="1:35" x14ac:dyDescent="0.15">
      <c r="A2010" t="s">
        <v>2045</v>
      </c>
      <c r="B2010" s="2"/>
      <c r="C2010" s="2"/>
      <c r="D2010" s="2"/>
      <c r="E2010" s="2"/>
      <c r="F2010" s="2"/>
      <c r="G2010" s="2"/>
      <c r="H2010" s="2"/>
      <c r="I2010" s="2"/>
      <c r="J2010" s="2"/>
      <c r="K2010" s="2"/>
      <c r="L2010" s="2"/>
      <c r="M2010" s="2"/>
      <c r="N2010" s="2"/>
      <c r="O2010" s="2"/>
      <c r="P2010" s="2"/>
      <c r="Q2010" s="2"/>
      <c r="R2010" s="2"/>
      <c r="S2010" s="2"/>
      <c r="T2010" s="2"/>
      <c r="U2010" s="2"/>
      <c r="V2010" s="2"/>
      <c r="W2010" s="2"/>
      <c r="X2010" s="2"/>
      <c r="Y2010" s="2"/>
      <c r="Z2010" s="2"/>
      <c r="AA2010" s="2"/>
      <c r="AB2010" s="2"/>
      <c r="AC2010" s="2"/>
      <c r="AD2010" s="2"/>
      <c r="AE2010" s="2"/>
      <c r="AF2010" s="2"/>
      <c r="AG2010" s="2"/>
      <c r="AH2010" s="2"/>
      <c r="AI2010" s="2"/>
    </row>
    <row r="2011" spans="1:35" x14ac:dyDescent="0.15">
      <c r="A2011" t="s">
        <v>2046</v>
      </c>
      <c r="B2011" s="2"/>
      <c r="C2011" s="2"/>
      <c r="D2011" s="2"/>
      <c r="E2011" s="2"/>
      <c r="F2011" s="2"/>
      <c r="G2011" s="2"/>
      <c r="H2011" s="2"/>
      <c r="I2011" s="2"/>
      <c r="J2011" s="2"/>
      <c r="K2011" s="2"/>
      <c r="L2011" s="2"/>
      <c r="M2011" s="2"/>
      <c r="N2011" s="2"/>
      <c r="O2011" s="2"/>
      <c r="P2011" s="2"/>
      <c r="Q2011" s="2"/>
      <c r="R2011" s="2"/>
      <c r="S2011" s="2"/>
      <c r="T2011" s="2"/>
      <c r="U2011" s="2"/>
      <c r="V2011" s="2"/>
      <c r="W2011" s="2"/>
      <c r="X2011" s="2"/>
      <c r="Y2011" s="2"/>
      <c r="Z2011" s="2"/>
      <c r="AA2011" s="2"/>
      <c r="AB2011" s="2"/>
      <c r="AC2011" s="2"/>
      <c r="AD2011" s="2"/>
      <c r="AE2011" s="2"/>
      <c r="AF2011" s="2"/>
      <c r="AG2011" s="2"/>
      <c r="AH2011" s="2"/>
      <c r="AI2011" s="2"/>
    </row>
    <row r="2012" spans="1:35" x14ac:dyDescent="0.15">
      <c r="A2012" t="s">
        <v>2047</v>
      </c>
      <c r="B2012" s="2"/>
      <c r="C2012" s="2"/>
      <c r="D2012" s="2"/>
      <c r="E2012" s="2"/>
      <c r="F2012" s="2"/>
      <c r="G2012" s="2"/>
      <c r="H2012" s="2"/>
      <c r="I2012" s="2"/>
      <c r="J2012" s="2"/>
      <c r="K2012" s="2"/>
      <c r="L2012" s="2"/>
      <c r="M2012" s="2"/>
      <c r="N2012" s="2"/>
      <c r="O2012" s="2"/>
      <c r="P2012" s="2"/>
      <c r="Q2012" s="2"/>
      <c r="R2012" s="2"/>
      <c r="S2012" s="2"/>
      <c r="T2012" s="2"/>
      <c r="U2012" s="2"/>
      <c r="V2012" s="2"/>
      <c r="W2012" s="2"/>
      <c r="X2012" s="2"/>
      <c r="Y2012" s="2"/>
      <c r="Z2012" s="2"/>
      <c r="AA2012" s="2"/>
      <c r="AB2012" s="2"/>
      <c r="AC2012" s="2"/>
      <c r="AD2012" s="2"/>
      <c r="AE2012" s="2"/>
      <c r="AF2012" s="2"/>
      <c r="AG2012" s="2"/>
      <c r="AH2012" s="2"/>
      <c r="AI2012" s="2"/>
    </row>
    <row r="2013" spans="1:35" x14ac:dyDescent="0.15">
      <c r="A2013" t="s">
        <v>2048</v>
      </c>
      <c r="B2013" s="2"/>
      <c r="C2013" s="2"/>
      <c r="D2013" s="2"/>
      <c r="E2013" s="2"/>
      <c r="F2013" s="2"/>
      <c r="G2013" s="2"/>
      <c r="H2013" s="2"/>
      <c r="I2013" s="2"/>
      <c r="J2013" s="2"/>
      <c r="K2013" s="2"/>
      <c r="L2013" s="2"/>
      <c r="M2013" s="2"/>
      <c r="N2013" s="2"/>
      <c r="O2013" s="2"/>
      <c r="P2013" s="2"/>
      <c r="Q2013" s="2"/>
      <c r="R2013" s="2"/>
      <c r="S2013" s="2"/>
      <c r="T2013" s="2"/>
      <c r="U2013" s="2"/>
      <c r="V2013" s="2"/>
      <c r="W2013" s="2"/>
      <c r="X2013" s="2"/>
      <c r="Y2013" s="2"/>
      <c r="Z2013" s="2"/>
      <c r="AA2013" s="2"/>
      <c r="AB2013" s="2"/>
      <c r="AC2013" s="2"/>
      <c r="AD2013" s="2"/>
      <c r="AE2013" s="2"/>
      <c r="AF2013" s="2"/>
      <c r="AG2013" s="2"/>
      <c r="AH2013" s="2"/>
      <c r="AI2013" s="2"/>
    </row>
    <row r="2014" spans="1:35" x14ac:dyDescent="0.15">
      <c r="A2014" t="s">
        <v>2049</v>
      </c>
      <c r="B2014" s="2"/>
      <c r="C2014" s="2"/>
      <c r="D2014" s="2"/>
      <c r="E2014" s="2"/>
      <c r="F2014" s="2"/>
      <c r="G2014" s="2"/>
      <c r="H2014" s="2"/>
      <c r="I2014" s="2"/>
      <c r="J2014" s="2"/>
      <c r="K2014" s="2"/>
      <c r="L2014" s="2"/>
      <c r="M2014" s="2"/>
      <c r="N2014" s="2"/>
      <c r="O2014" s="2"/>
      <c r="P2014" s="2"/>
      <c r="Q2014" s="2"/>
      <c r="R2014" s="2"/>
      <c r="S2014" s="2"/>
      <c r="T2014" s="2"/>
      <c r="U2014" s="2"/>
      <c r="V2014" s="2"/>
      <c r="W2014" s="2"/>
      <c r="X2014" s="2"/>
      <c r="Y2014" s="2"/>
      <c r="Z2014" s="2"/>
      <c r="AA2014" s="2"/>
      <c r="AB2014" s="2"/>
      <c r="AC2014" s="2"/>
      <c r="AD2014" s="2"/>
      <c r="AE2014" s="2"/>
      <c r="AF2014" s="2"/>
      <c r="AG2014" s="2"/>
      <c r="AH2014" s="2"/>
      <c r="AI2014" s="2"/>
    </row>
    <row r="2015" spans="1:35" x14ac:dyDescent="0.15">
      <c r="A2015" t="s">
        <v>2050</v>
      </c>
      <c r="B2015" s="2"/>
      <c r="C2015" s="2"/>
      <c r="D2015" s="2"/>
      <c r="E2015" s="2"/>
      <c r="F2015" s="2"/>
      <c r="G2015" s="2"/>
      <c r="H2015" s="2"/>
      <c r="I2015" s="2"/>
      <c r="J2015" s="2"/>
      <c r="K2015" s="2"/>
      <c r="L2015" s="2"/>
      <c r="M2015" s="2"/>
      <c r="N2015" s="2"/>
      <c r="O2015" s="2"/>
      <c r="P2015" s="2"/>
      <c r="Q2015" s="2"/>
      <c r="R2015" s="2"/>
      <c r="S2015" s="2"/>
      <c r="T2015" s="2"/>
      <c r="U2015" s="2"/>
      <c r="V2015" s="2"/>
      <c r="W2015" s="2"/>
      <c r="X2015" s="2"/>
      <c r="Y2015" s="2"/>
      <c r="Z2015" s="2"/>
      <c r="AA2015" s="2"/>
      <c r="AB2015" s="2"/>
      <c r="AC2015" s="2"/>
      <c r="AD2015" s="2"/>
      <c r="AE2015" s="2"/>
      <c r="AF2015" s="2"/>
      <c r="AG2015" s="2"/>
      <c r="AH2015" s="2"/>
      <c r="AI2015" s="2"/>
    </row>
    <row r="2016" spans="1:35" x14ac:dyDescent="0.15">
      <c r="A2016" t="s">
        <v>2051</v>
      </c>
      <c r="B2016" s="2"/>
      <c r="C2016" s="2"/>
      <c r="D2016" s="2"/>
      <c r="E2016" s="2"/>
      <c r="F2016" s="2"/>
      <c r="G2016" s="2"/>
      <c r="H2016" s="2"/>
      <c r="I2016" s="2"/>
      <c r="J2016" s="2"/>
      <c r="K2016" s="2"/>
      <c r="L2016" s="2"/>
      <c r="M2016" s="2"/>
      <c r="N2016" s="2"/>
      <c r="O2016" s="2"/>
      <c r="P2016" s="2"/>
      <c r="Q2016" s="2"/>
      <c r="R2016" s="2"/>
      <c r="S2016" s="2"/>
      <c r="T2016" s="2"/>
      <c r="U2016" s="2"/>
      <c r="V2016" s="2"/>
      <c r="W2016" s="2"/>
      <c r="X2016" s="2"/>
      <c r="Y2016" s="2"/>
      <c r="Z2016" s="2"/>
      <c r="AA2016" s="2"/>
      <c r="AB2016" s="2"/>
      <c r="AC2016" s="2"/>
      <c r="AD2016" s="2"/>
      <c r="AE2016" s="2"/>
      <c r="AF2016" s="2"/>
      <c r="AG2016" s="2"/>
      <c r="AH2016" s="2"/>
      <c r="AI2016" s="2"/>
    </row>
    <row r="2017" spans="1:35" x14ac:dyDescent="0.15">
      <c r="A2017" t="s">
        <v>2052</v>
      </c>
      <c r="B2017" s="2"/>
      <c r="C2017" s="2"/>
      <c r="D2017" s="2"/>
      <c r="E2017" s="2"/>
      <c r="F2017" s="2"/>
      <c r="G2017" s="2"/>
      <c r="H2017" s="2"/>
      <c r="I2017" s="2"/>
      <c r="J2017" s="2"/>
      <c r="K2017" s="2"/>
      <c r="L2017" s="2"/>
      <c r="M2017" s="2"/>
      <c r="N2017" s="2"/>
      <c r="O2017" s="2"/>
      <c r="P2017" s="2"/>
      <c r="Q2017" s="2"/>
      <c r="R2017" s="2"/>
      <c r="S2017" s="2"/>
      <c r="T2017" s="2"/>
      <c r="U2017" s="2"/>
      <c r="V2017" s="2"/>
      <c r="W2017" s="2"/>
      <c r="X2017" s="2"/>
      <c r="Y2017" s="2"/>
      <c r="Z2017" s="2"/>
      <c r="AA2017" s="2"/>
      <c r="AB2017" s="2"/>
      <c r="AC2017" s="2"/>
      <c r="AD2017" s="2"/>
      <c r="AE2017" s="2"/>
      <c r="AF2017" s="2"/>
      <c r="AG2017" s="2"/>
      <c r="AH2017" s="2"/>
      <c r="AI2017" s="2"/>
    </row>
    <row r="2018" spans="1:35" x14ac:dyDescent="0.15">
      <c r="A2018" t="s">
        <v>2053</v>
      </c>
      <c r="B2018" s="2"/>
      <c r="C2018" s="2"/>
      <c r="D2018" s="2"/>
      <c r="E2018" s="2"/>
      <c r="F2018" s="2"/>
      <c r="G2018" s="2"/>
      <c r="H2018" s="2"/>
      <c r="I2018" s="2"/>
      <c r="J2018" s="2"/>
      <c r="K2018" s="2"/>
      <c r="L2018" s="2"/>
      <c r="M2018" s="2"/>
      <c r="N2018" s="2"/>
      <c r="O2018" s="2"/>
      <c r="P2018" s="2"/>
      <c r="Q2018" s="2"/>
      <c r="R2018" s="2"/>
      <c r="S2018" s="2"/>
      <c r="T2018" s="2"/>
      <c r="U2018" s="2"/>
      <c r="V2018" s="2"/>
      <c r="W2018" s="2"/>
      <c r="X2018" s="2"/>
      <c r="Y2018" s="2"/>
      <c r="Z2018" s="2"/>
      <c r="AA2018" s="2"/>
      <c r="AB2018" s="2"/>
      <c r="AC2018" s="2"/>
      <c r="AD2018" s="2"/>
      <c r="AE2018" s="2"/>
      <c r="AF2018" s="2"/>
      <c r="AG2018" s="2"/>
      <c r="AH2018" s="2"/>
      <c r="AI2018" s="2"/>
    </row>
    <row r="2019" spans="1:35" x14ac:dyDescent="0.15">
      <c r="A2019" t="s">
        <v>2054</v>
      </c>
      <c r="B2019" s="2"/>
      <c r="C2019" s="2"/>
      <c r="D2019" s="2"/>
      <c r="E2019" s="2"/>
      <c r="F2019" s="2"/>
      <c r="G2019" s="2"/>
      <c r="H2019" s="2"/>
      <c r="I2019" s="2"/>
      <c r="J2019" s="2"/>
      <c r="K2019" s="2"/>
      <c r="L2019" s="2"/>
      <c r="M2019" s="2"/>
      <c r="N2019" s="2"/>
      <c r="O2019" s="2"/>
      <c r="P2019" s="2"/>
      <c r="Q2019" s="2"/>
      <c r="R2019" s="2"/>
      <c r="S2019" s="2"/>
      <c r="T2019" s="2"/>
      <c r="U2019" s="2"/>
      <c r="V2019" s="2"/>
      <c r="W2019" s="2"/>
      <c r="X2019" s="2"/>
      <c r="Y2019" s="2"/>
      <c r="Z2019" s="2"/>
      <c r="AA2019" s="2"/>
      <c r="AB2019" s="2"/>
      <c r="AC2019" s="2"/>
      <c r="AD2019" s="2"/>
      <c r="AE2019" s="2"/>
      <c r="AF2019" s="2"/>
      <c r="AG2019" s="2"/>
      <c r="AH2019" s="2"/>
      <c r="AI2019" s="2"/>
    </row>
    <row r="2020" spans="1:35" x14ac:dyDescent="0.15">
      <c r="A2020" t="s">
        <v>2055</v>
      </c>
      <c r="B2020" s="2"/>
      <c r="C2020" s="2"/>
      <c r="D2020" s="2"/>
      <c r="E2020" s="2"/>
      <c r="F2020" s="2"/>
      <c r="G2020" s="2"/>
      <c r="H2020" s="2"/>
      <c r="I2020" s="2"/>
      <c r="J2020" s="2"/>
      <c r="K2020" s="2"/>
      <c r="L2020" s="2"/>
      <c r="M2020" s="2"/>
      <c r="N2020" s="2"/>
      <c r="O2020" s="2"/>
      <c r="P2020" s="2"/>
      <c r="Q2020" s="2"/>
      <c r="R2020" s="2"/>
      <c r="S2020" s="2"/>
      <c r="T2020" s="2"/>
      <c r="U2020" s="2"/>
      <c r="V2020" s="2"/>
      <c r="W2020" s="2"/>
      <c r="X2020" s="2"/>
      <c r="Y2020" s="2"/>
      <c r="Z2020" s="2"/>
      <c r="AA2020" s="2"/>
      <c r="AB2020" s="2"/>
      <c r="AC2020" s="2"/>
      <c r="AD2020" s="2"/>
      <c r="AE2020" s="2"/>
      <c r="AF2020" s="2"/>
      <c r="AG2020" s="2"/>
      <c r="AH2020" s="2"/>
      <c r="AI2020" s="2"/>
    </row>
    <row r="2021" spans="1:35" x14ac:dyDescent="0.15">
      <c r="A2021" t="s">
        <v>2056</v>
      </c>
      <c r="B2021" s="2"/>
      <c r="C2021" s="2"/>
      <c r="D2021" s="2"/>
      <c r="E2021" s="2"/>
      <c r="F2021" s="2"/>
      <c r="G2021" s="2"/>
      <c r="H2021" s="2"/>
      <c r="I2021" s="2"/>
      <c r="J2021" s="2"/>
      <c r="K2021" s="2"/>
      <c r="L2021" s="2"/>
      <c r="M2021" s="2"/>
      <c r="N2021" s="2"/>
      <c r="O2021" s="2"/>
      <c r="P2021" s="2"/>
      <c r="Q2021" s="2"/>
      <c r="R2021" s="2"/>
      <c r="S2021" s="2"/>
      <c r="T2021" s="2"/>
      <c r="U2021" s="2"/>
      <c r="V2021" s="2"/>
      <c r="W2021" s="2"/>
      <c r="X2021" s="2"/>
      <c r="Y2021" s="2"/>
      <c r="Z2021" s="2"/>
      <c r="AA2021" s="2"/>
      <c r="AB2021" s="2"/>
      <c r="AC2021" s="2"/>
      <c r="AD2021" s="2"/>
      <c r="AE2021" s="2"/>
      <c r="AF2021" s="2"/>
      <c r="AG2021" s="2"/>
      <c r="AH2021" s="2"/>
      <c r="AI2021" s="2"/>
    </row>
    <row r="2022" spans="1:35" x14ac:dyDescent="0.15">
      <c r="A2022" t="s">
        <v>2057</v>
      </c>
      <c r="B2022" s="2"/>
      <c r="C2022" s="2"/>
      <c r="D2022" s="2"/>
      <c r="E2022" s="2"/>
      <c r="F2022" s="2"/>
      <c r="G2022" s="2"/>
      <c r="H2022" s="2"/>
      <c r="I2022" s="2"/>
      <c r="J2022" s="2"/>
      <c r="K2022" s="2"/>
      <c r="L2022" s="2"/>
      <c r="M2022" s="2"/>
      <c r="N2022" s="2"/>
      <c r="O2022" s="2"/>
      <c r="P2022" s="2"/>
      <c r="Q2022" s="2"/>
      <c r="R2022" s="2"/>
      <c r="S2022" s="2"/>
      <c r="T2022" s="2"/>
      <c r="U2022" s="2"/>
      <c r="V2022" s="2"/>
      <c r="W2022" s="2"/>
      <c r="X2022" s="2"/>
      <c r="Y2022" s="2"/>
      <c r="Z2022" s="2"/>
      <c r="AA2022" s="2"/>
      <c r="AB2022" s="2"/>
      <c r="AC2022" s="2"/>
      <c r="AD2022" s="2"/>
      <c r="AE2022" s="2"/>
      <c r="AF2022" s="2"/>
      <c r="AG2022" s="2"/>
      <c r="AH2022" s="2"/>
      <c r="AI2022" s="2"/>
    </row>
    <row r="2023" spans="1:35" x14ac:dyDescent="0.15">
      <c r="A2023" t="s">
        <v>2058</v>
      </c>
      <c r="B2023" s="2"/>
      <c r="C2023" s="2"/>
      <c r="D2023" s="2"/>
      <c r="E2023" s="2"/>
      <c r="F2023" s="2"/>
      <c r="G2023" s="2"/>
      <c r="H2023" s="2"/>
      <c r="I2023" s="2"/>
      <c r="J2023" s="2"/>
      <c r="K2023" s="2"/>
      <c r="L2023" s="2"/>
      <c r="M2023" s="2"/>
      <c r="N2023" s="2"/>
      <c r="O2023" s="2"/>
      <c r="P2023" s="2"/>
      <c r="Q2023" s="2"/>
      <c r="R2023" s="2"/>
      <c r="S2023" s="2"/>
      <c r="T2023" s="2"/>
      <c r="U2023" s="2"/>
      <c r="V2023" s="2"/>
      <c r="W2023" s="2"/>
      <c r="X2023" s="2"/>
      <c r="Y2023" s="2"/>
      <c r="Z2023" s="2"/>
      <c r="AA2023" s="2"/>
      <c r="AB2023" s="2"/>
      <c r="AC2023" s="2"/>
      <c r="AD2023" s="2"/>
      <c r="AE2023" s="2"/>
      <c r="AF2023" s="2"/>
      <c r="AG2023" s="2"/>
      <c r="AH2023" s="2"/>
      <c r="AI2023" s="2"/>
    </row>
    <row r="2024" spans="1:35" x14ac:dyDescent="0.15">
      <c r="A2024" t="s">
        <v>2059</v>
      </c>
      <c r="B2024" s="2"/>
      <c r="C2024" s="2"/>
      <c r="D2024" s="2"/>
      <c r="E2024" s="2"/>
      <c r="F2024" s="2"/>
      <c r="G2024" s="2"/>
      <c r="H2024" s="2"/>
      <c r="I2024" s="2"/>
      <c r="J2024" s="2"/>
      <c r="K2024" s="2"/>
      <c r="L2024" s="2"/>
      <c r="M2024" s="2"/>
      <c r="N2024" s="2"/>
      <c r="O2024" s="2"/>
      <c r="P2024" s="2"/>
      <c r="Q2024" s="2"/>
      <c r="R2024" s="2"/>
      <c r="S2024" s="2"/>
      <c r="T2024" s="2"/>
      <c r="U2024" s="2"/>
      <c r="V2024" s="2"/>
      <c r="W2024" s="2"/>
      <c r="X2024" s="2"/>
      <c r="Y2024" s="2"/>
      <c r="Z2024" s="2"/>
      <c r="AA2024" s="2"/>
      <c r="AB2024" s="2"/>
      <c r="AC2024" s="2"/>
      <c r="AD2024" s="2"/>
      <c r="AE2024" s="2"/>
      <c r="AF2024" s="2"/>
      <c r="AG2024" s="2"/>
      <c r="AH2024" s="2"/>
      <c r="AI2024" s="2"/>
    </row>
    <row r="2025" spans="1:35" x14ac:dyDescent="0.15">
      <c r="A2025" t="s">
        <v>2060</v>
      </c>
      <c r="B2025" s="2"/>
      <c r="C2025" s="2"/>
      <c r="D2025" s="2"/>
      <c r="E2025" s="2"/>
      <c r="F2025" s="2"/>
      <c r="G2025" s="2"/>
      <c r="H2025" s="2"/>
      <c r="I2025" s="2"/>
      <c r="J2025" s="2"/>
      <c r="K2025" s="2"/>
      <c r="L2025" s="2"/>
      <c r="M2025" s="2"/>
      <c r="N2025" s="2"/>
      <c r="O2025" s="2"/>
      <c r="P2025" s="2"/>
      <c r="Q2025" s="2"/>
      <c r="R2025" s="2"/>
      <c r="S2025" s="2"/>
      <c r="T2025" s="2"/>
      <c r="U2025" s="2"/>
      <c r="V2025" s="2"/>
      <c r="W2025" s="2"/>
      <c r="X2025" s="2"/>
      <c r="Y2025" s="2"/>
      <c r="Z2025" s="2"/>
      <c r="AA2025" s="2"/>
      <c r="AB2025" s="2"/>
      <c r="AC2025" s="2"/>
      <c r="AD2025" s="2"/>
      <c r="AE2025" s="2"/>
      <c r="AF2025" s="2"/>
      <c r="AG2025" s="2"/>
      <c r="AH2025" s="2"/>
      <c r="AI2025" s="2"/>
    </row>
    <row r="2026" spans="1:35" x14ac:dyDescent="0.15">
      <c r="A2026" t="s">
        <v>2061</v>
      </c>
      <c r="B2026" s="2"/>
      <c r="C2026" s="2"/>
      <c r="D2026" s="2"/>
      <c r="E2026" s="2"/>
      <c r="F2026" s="2"/>
      <c r="G2026" s="2"/>
      <c r="H2026" s="2"/>
      <c r="I2026" s="2"/>
      <c r="J2026" s="2"/>
      <c r="K2026" s="2"/>
      <c r="L2026" s="2"/>
      <c r="M2026" s="2"/>
      <c r="N2026" s="2"/>
      <c r="O2026" s="2"/>
      <c r="P2026" s="2"/>
      <c r="Q2026" s="2"/>
      <c r="R2026" s="2"/>
      <c r="S2026" s="2"/>
      <c r="T2026" s="2"/>
      <c r="U2026" s="2"/>
      <c r="V2026" s="2"/>
      <c r="W2026" s="2"/>
      <c r="X2026" s="2"/>
      <c r="Y2026" s="2"/>
      <c r="Z2026" s="2"/>
      <c r="AA2026" s="2"/>
      <c r="AB2026" s="2"/>
      <c r="AC2026" s="2"/>
      <c r="AD2026" s="2"/>
      <c r="AE2026" s="2"/>
      <c r="AF2026" s="2"/>
      <c r="AG2026" s="2"/>
      <c r="AH2026" s="2"/>
      <c r="AI2026" s="2"/>
    </row>
    <row r="2027" spans="1:35" x14ac:dyDescent="0.15">
      <c r="A2027" t="s">
        <v>2062</v>
      </c>
      <c r="B2027" s="2"/>
      <c r="C2027" s="2"/>
      <c r="D2027" s="2"/>
      <c r="E2027" s="2"/>
      <c r="F2027" s="2"/>
      <c r="G2027" s="2"/>
      <c r="H2027" s="2"/>
      <c r="I2027" s="2"/>
      <c r="J2027" s="2"/>
      <c r="K2027" s="2"/>
      <c r="L2027" s="2"/>
      <c r="M2027" s="2"/>
      <c r="N2027" s="2"/>
      <c r="O2027" s="2"/>
      <c r="P2027" s="2"/>
      <c r="Q2027" s="2"/>
      <c r="R2027" s="2"/>
      <c r="S2027" s="2"/>
      <c r="T2027" s="2"/>
      <c r="U2027" s="2"/>
      <c r="V2027" s="2"/>
      <c r="W2027" s="2"/>
      <c r="X2027" s="2"/>
      <c r="Y2027" s="2"/>
      <c r="Z2027" s="2"/>
      <c r="AA2027" s="2"/>
      <c r="AB2027" s="2"/>
      <c r="AC2027" s="2"/>
      <c r="AD2027" s="2"/>
      <c r="AE2027" s="2"/>
      <c r="AF2027" s="2"/>
      <c r="AG2027" s="2"/>
      <c r="AH2027" s="2"/>
      <c r="AI2027" s="2"/>
    </row>
    <row r="2028" spans="1:35" x14ac:dyDescent="0.15">
      <c r="A2028" t="s">
        <v>2063</v>
      </c>
      <c r="B2028" s="2"/>
      <c r="C2028" s="2"/>
      <c r="D2028" s="2"/>
      <c r="E2028" s="2"/>
      <c r="F2028" s="2"/>
      <c r="G2028" s="2"/>
      <c r="H2028" s="2"/>
      <c r="I2028" s="2"/>
      <c r="J2028" s="2"/>
      <c r="K2028" s="2"/>
      <c r="L2028" s="2"/>
      <c r="M2028" s="2"/>
      <c r="N2028" s="2"/>
      <c r="O2028" s="2"/>
      <c r="P2028" s="2"/>
      <c r="Q2028" s="2"/>
      <c r="R2028" s="2"/>
      <c r="S2028" s="2"/>
      <c r="T2028" s="2"/>
      <c r="U2028" s="2"/>
      <c r="V2028" s="2"/>
      <c r="W2028" s="2"/>
      <c r="X2028" s="2"/>
      <c r="Y2028" s="2"/>
      <c r="Z2028" s="2"/>
      <c r="AA2028" s="2"/>
      <c r="AB2028" s="2"/>
      <c r="AC2028" s="2"/>
      <c r="AD2028" s="2"/>
      <c r="AE2028" s="2"/>
      <c r="AF2028" s="2"/>
      <c r="AG2028" s="2"/>
      <c r="AH2028" s="2"/>
      <c r="AI2028" s="2"/>
    </row>
    <row r="2029" spans="1:35" x14ac:dyDescent="0.15">
      <c r="A2029" t="s">
        <v>2064</v>
      </c>
      <c r="B2029" s="2"/>
      <c r="C2029" s="2"/>
      <c r="D2029" s="2"/>
      <c r="E2029" s="2"/>
      <c r="F2029" s="2"/>
      <c r="G2029" s="2"/>
      <c r="H2029" s="2"/>
      <c r="I2029" s="2"/>
      <c r="J2029" s="2"/>
      <c r="K2029" s="2"/>
      <c r="L2029" s="2"/>
      <c r="M2029" s="2"/>
      <c r="N2029" s="2"/>
      <c r="O2029" s="2"/>
      <c r="P2029" s="2"/>
      <c r="Q2029" s="2"/>
      <c r="R2029" s="2"/>
      <c r="S2029" s="2"/>
      <c r="T2029" s="2"/>
      <c r="U2029" s="2"/>
      <c r="V2029" s="2"/>
      <c r="W2029" s="2"/>
      <c r="X2029" s="2"/>
      <c r="Y2029" s="2"/>
      <c r="Z2029" s="2"/>
      <c r="AA2029" s="2"/>
      <c r="AB2029" s="2"/>
      <c r="AC2029" s="2"/>
      <c r="AD2029" s="2"/>
      <c r="AE2029" s="2"/>
      <c r="AF2029" s="2"/>
      <c r="AG2029" s="2"/>
      <c r="AH2029" s="2"/>
      <c r="AI2029" s="2"/>
    </row>
    <row r="2030" spans="1:35" x14ac:dyDescent="0.15">
      <c r="A2030" t="s">
        <v>2065</v>
      </c>
      <c r="B2030" s="2"/>
      <c r="C2030" s="2"/>
      <c r="D2030" s="2"/>
      <c r="E2030" s="2"/>
      <c r="F2030" s="2"/>
      <c r="G2030" s="2"/>
      <c r="H2030" s="2"/>
      <c r="I2030" s="2"/>
      <c r="J2030" s="2"/>
      <c r="K2030" s="2"/>
      <c r="L2030" s="2"/>
      <c r="M2030" s="2"/>
      <c r="N2030" s="2"/>
      <c r="O2030" s="2"/>
      <c r="P2030" s="2"/>
      <c r="Q2030" s="2"/>
      <c r="R2030" s="2"/>
      <c r="S2030" s="2"/>
      <c r="T2030" s="2"/>
      <c r="U2030" s="2"/>
      <c r="V2030" s="2"/>
      <c r="W2030" s="2"/>
      <c r="X2030" s="2"/>
      <c r="Y2030" s="2"/>
      <c r="Z2030" s="2"/>
      <c r="AA2030" s="2"/>
      <c r="AB2030" s="2"/>
      <c r="AC2030" s="2"/>
      <c r="AD2030" s="2"/>
      <c r="AE2030" s="2"/>
      <c r="AF2030" s="2"/>
      <c r="AG2030" s="2"/>
      <c r="AH2030" s="2"/>
      <c r="AI2030" s="2"/>
    </row>
    <row r="2031" spans="1:35" x14ac:dyDescent="0.15">
      <c r="A2031" t="s">
        <v>2066</v>
      </c>
      <c r="B2031" s="2"/>
      <c r="C2031" s="2"/>
      <c r="D2031" s="2"/>
      <c r="E2031" s="2"/>
      <c r="F2031" s="2"/>
      <c r="G2031" s="2"/>
      <c r="H2031" s="2"/>
      <c r="I2031" s="2"/>
      <c r="J2031" s="2"/>
      <c r="K2031" s="2"/>
      <c r="L2031" s="2"/>
      <c r="M2031" s="2"/>
      <c r="N2031" s="2"/>
      <c r="O2031" s="2"/>
      <c r="P2031" s="2"/>
      <c r="Q2031" s="2"/>
      <c r="R2031" s="2"/>
      <c r="S2031" s="2"/>
      <c r="T2031" s="2"/>
      <c r="U2031" s="2"/>
      <c r="V2031" s="2"/>
      <c r="W2031" s="2"/>
      <c r="X2031" s="2"/>
      <c r="Y2031" s="2"/>
      <c r="Z2031" s="2"/>
      <c r="AA2031" s="2"/>
      <c r="AB2031" s="2"/>
      <c r="AC2031" s="2"/>
      <c r="AD2031" s="2"/>
      <c r="AE2031" s="2"/>
      <c r="AF2031" s="2"/>
      <c r="AG2031" s="2"/>
      <c r="AH2031" s="2"/>
      <c r="AI2031" s="2"/>
    </row>
    <row r="2032" spans="1:35" x14ac:dyDescent="0.15">
      <c r="A2032" t="s">
        <v>2067</v>
      </c>
      <c r="B2032" s="2"/>
      <c r="C2032" s="2"/>
      <c r="D2032" s="2"/>
      <c r="E2032" s="2"/>
      <c r="F2032" s="2"/>
      <c r="G2032" s="2"/>
      <c r="H2032" s="2"/>
      <c r="I2032" s="2"/>
      <c r="J2032" s="2"/>
      <c r="K2032" s="2"/>
      <c r="L2032" s="2"/>
      <c r="M2032" s="2"/>
      <c r="N2032" s="2"/>
      <c r="O2032" s="2"/>
      <c r="P2032" s="2"/>
      <c r="Q2032" s="2"/>
      <c r="R2032" s="2"/>
      <c r="S2032" s="2"/>
      <c r="T2032" s="2"/>
      <c r="U2032" s="2"/>
      <c r="V2032" s="2"/>
      <c r="W2032" s="2"/>
      <c r="X2032" s="2"/>
      <c r="Y2032" s="2"/>
      <c r="Z2032" s="2"/>
      <c r="AA2032" s="2"/>
      <c r="AB2032" s="2"/>
      <c r="AC2032" s="2"/>
      <c r="AD2032" s="2"/>
      <c r="AE2032" s="2"/>
      <c r="AF2032" s="2"/>
      <c r="AG2032" s="2"/>
      <c r="AH2032" s="2"/>
      <c r="AI2032" s="2"/>
    </row>
    <row r="2033" spans="1:35" x14ac:dyDescent="0.15">
      <c r="A2033" t="s">
        <v>2068</v>
      </c>
      <c r="B2033" s="2"/>
      <c r="C2033" s="2"/>
      <c r="D2033" s="2"/>
      <c r="E2033" s="2"/>
      <c r="F2033" s="2"/>
      <c r="G2033" s="2"/>
      <c r="H2033" s="2"/>
      <c r="I2033" s="2"/>
      <c r="J2033" s="2"/>
      <c r="K2033" s="2"/>
      <c r="L2033" s="2"/>
      <c r="M2033" s="2"/>
      <c r="N2033" s="2"/>
      <c r="O2033" s="2"/>
      <c r="P2033" s="2"/>
      <c r="Q2033" s="2"/>
      <c r="R2033" s="2"/>
      <c r="S2033" s="2"/>
      <c r="T2033" s="2"/>
      <c r="U2033" s="2"/>
      <c r="V2033" s="2"/>
      <c r="W2033" s="2"/>
      <c r="X2033" s="2"/>
      <c r="Y2033" s="2"/>
      <c r="Z2033" s="2"/>
      <c r="AA2033" s="2"/>
      <c r="AB2033" s="2"/>
      <c r="AC2033" s="2"/>
      <c r="AD2033" s="2"/>
      <c r="AE2033" s="2"/>
      <c r="AF2033" s="2"/>
      <c r="AG2033" s="2"/>
      <c r="AH2033" s="2"/>
      <c r="AI2033" s="2"/>
    </row>
    <row r="2034" spans="1:35" x14ac:dyDescent="0.15">
      <c r="A2034" t="s">
        <v>2069</v>
      </c>
      <c r="B2034" s="2"/>
      <c r="C2034" s="2"/>
      <c r="D2034" s="2"/>
      <c r="E2034" s="2"/>
      <c r="F2034" s="2"/>
      <c r="G2034" s="2"/>
      <c r="H2034" s="2"/>
      <c r="I2034" s="2"/>
      <c r="J2034" s="2"/>
      <c r="K2034" s="2"/>
      <c r="L2034" s="2"/>
      <c r="M2034" s="2"/>
      <c r="N2034" s="2"/>
      <c r="O2034" s="2"/>
      <c r="P2034" s="2"/>
      <c r="Q2034" s="2"/>
      <c r="R2034" s="2"/>
      <c r="S2034" s="2"/>
      <c r="T2034" s="2"/>
      <c r="U2034" s="2"/>
      <c r="V2034" s="2"/>
      <c r="W2034" s="2"/>
      <c r="X2034" s="2"/>
      <c r="Y2034" s="2"/>
      <c r="Z2034" s="2"/>
      <c r="AA2034" s="2"/>
      <c r="AB2034" s="2"/>
      <c r="AC2034" s="2"/>
      <c r="AD2034" s="2"/>
      <c r="AE2034" s="2"/>
      <c r="AF2034" s="2"/>
      <c r="AG2034" s="2"/>
      <c r="AH2034" s="2"/>
      <c r="AI2034" s="2"/>
    </row>
    <row r="2035" spans="1:35" x14ac:dyDescent="0.15">
      <c r="A2035" t="s">
        <v>2070</v>
      </c>
      <c r="B2035" s="2"/>
      <c r="C2035" s="2"/>
      <c r="D2035" s="2"/>
      <c r="E2035" s="2"/>
      <c r="F2035" s="2"/>
      <c r="G2035" s="2"/>
      <c r="H2035" s="2"/>
      <c r="I2035" s="2"/>
      <c r="J2035" s="2"/>
      <c r="K2035" s="2"/>
      <c r="L2035" s="2"/>
      <c r="M2035" s="2"/>
      <c r="N2035" s="2"/>
      <c r="O2035" s="2"/>
      <c r="P2035" s="2"/>
      <c r="Q2035" s="2"/>
      <c r="R2035" s="2"/>
      <c r="S2035" s="2"/>
      <c r="T2035" s="2"/>
      <c r="U2035" s="2"/>
      <c r="V2035" s="2"/>
      <c r="W2035" s="2"/>
      <c r="X2035" s="2"/>
      <c r="Y2035" s="2"/>
      <c r="Z2035" s="2"/>
      <c r="AA2035" s="2"/>
      <c r="AB2035" s="2"/>
      <c r="AC2035" s="2"/>
      <c r="AD2035" s="2"/>
      <c r="AE2035" s="2"/>
      <c r="AF2035" s="2"/>
      <c r="AG2035" s="2"/>
      <c r="AH2035" s="2"/>
      <c r="AI2035" s="2"/>
    </row>
    <row r="2036" spans="1:35" x14ac:dyDescent="0.15">
      <c r="A2036" t="s">
        <v>2071</v>
      </c>
      <c r="B2036" s="2"/>
      <c r="C2036" s="2"/>
      <c r="D2036" s="2"/>
      <c r="E2036" s="2"/>
      <c r="F2036" s="2"/>
      <c r="G2036" s="2"/>
      <c r="H2036" s="2"/>
      <c r="I2036" s="2"/>
      <c r="J2036" s="2"/>
      <c r="K2036" s="2"/>
      <c r="L2036" s="2"/>
      <c r="M2036" s="2"/>
      <c r="N2036" s="2"/>
      <c r="O2036" s="2"/>
      <c r="P2036" s="2"/>
      <c r="Q2036" s="2"/>
      <c r="R2036" s="2"/>
      <c r="S2036" s="2"/>
      <c r="T2036" s="2"/>
      <c r="U2036" s="2"/>
      <c r="V2036" s="2"/>
      <c r="W2036" s="2"/>
      <c r="X2036" s="2"/>
      <c r="Y2036" s="2"/>
      <c r="Z2036" s="2"/>
      <c r="AA2036" s="2"/>
      <c r="AB2036" s="2"/>
      <c r="AC2036" s="2"/>
      <c r="AD2036" s="2"/>
      <c r="AE2036" s="2"/>
      <c r="AF2036" s="2"/>
      <c r="AG2036" s="2"/>
      <c r="AH2036" s="2"/>
      <c r="AI2036" s="2"/>
    </row>
    <row r="2037" spans="1:35" x14ac:dyDescent="0.15">
      <c r="A2037" t="s">
        <v>2072</v>
      </c>
      <c r="B2037" s="2"/>
      <c r="C2037" s="2"/>
      <c r="D2037" s="2"/>
      <c r="E2037" s="2"/>
      <c r="F2037" s="2"/>
      <c r="G2037" s="2"/>
      <c r="H2037" s="2"/>
      <c r="I2037" s="2"/>
      <c r="J2037" s="2"/>
      <c r="K2037" s="2"/>
      <c r="L2037" s="2"/>
      <c r="M2037" s="2"/>
      <c r="N2037" s="2"/>
      <c r="O2037" s="2"/>
      <c r="P2037" s="2"/>
      <c r="Q2037" s="2"/>
      <c r="R2037" s="2"/>
      <c r="S2037" s="2"/>
      <c r="T2037" s="2"/>
      <c r="U2037" s="2"/>
      <c r="V2037" s="2"/>
      <c r="W2037" s="2"/>
      <c r="X2037" s="2"/>
      <c r="Y2037" s="2"/>
      <c r="Z2037" s="2"/>
      <c r="AA2037" s="2"/>
      <c r="AB2037" s="2"/>
      <c r="AC2037" s="2"/>
      <c r="AD2037" s="2"/>
      <c r="AE2037" s="2"/>
      <c r="AF2037" s="2"/>
      <c r="AG2037" s="2"/>
      <c r="AH2037" s="2"/>
      <c r="AI2037" s="2"/>
    </row>
    <row r="2038" spans="1:35" x14ac:dyDescent="0.15">
      <c r="A2038" t="s">
        <v>2073</v>
      </c>
      <c r="B2038" s="2"/>
      <c r="C2038" s="2"/>
      <c r="D2038" s="2"/>
      <c r="E2038" s="2"/>
      <c r="F2038" s="2"/>
      <c r="G2038" s="2"/>
      <c r="H2038" s="2"/>
      <c r="I2038" s="2"/>
      <c r="J2038" s="2"/>
      <c r="K2038" s="2"/>
      <c r="L2038" s="2"/>
      <c r="M2038" s="2"/>
      <c r="N2038" s="2"/>
      <c r="O2038" s="2"/>
      <c r="P2038" s="2"/>
      <c r="Q2038" s="2"/>
      <c r="R2038" s="2"/>
      <c r="S2038" s="2"/>
      <c r="T2038" s="2"/>
      <c r="U2038" s="2"/>
      <c r="V2038" s="2"/>
      <c r="W2038" s="2"/>
      <c r="X2038" s="2"/>
      <c r="Y2038" s="2"/>
      <c r="Z2038" s="2"/>
      <c r="AA2038" s="2"/>
      <c r="AB2038" s="2"/>
      <c r="AC2038" s="2"/>
      <c r="AD2038" s="2"/>
      <c r="AE2038" s="2"/>
      <c r="AF2038" s="2"/>
      <c r="AG2038" s="2"/>
      <c r="AH2038" s="2"/>
      <c r="AI2038" s="2"/>
    </row>
    <row r="2039" spans="1:35" x14ac:dyDescent="0.15">
      <c r="A2039" t="s">
        <v>2074</v>
      </c>
      <c r="B2039" s="2"/>
      <c r="C2039" s="2"/>
      <c r="D2039" s="2"/>
      <c r="E2039" s="2"/>
      <c r="F2039" s="2"/>
      <c r="G2039" s="2"/>
      <c r="H2039" s="2"/>
      <c r="I2039" s="2"/>
      <c r="J2039" s="2"/>
      <c r="K2039" s="2"/>
      <c r="L2039" s="2"/>
      <c r="M2039" s="2"/>
      <c r="N2039" s="2"/>
      <c r="O2039" s="2"/>
      <c r="P2039" s="2"/>
      <c r="Q2039" s="2"/>
      <c r="R2039" s="2"/>
      <c r="S2039" s="2"/>
      <c r="T2039" s="2"/>
      <c r="U2039" s="2"/>
      <c r="V2039" s="2"/>
      <c r="W2039" s="2"/>
      <c r="X2039" s="2"/>
      <c r="Y2039" s="2"/>
      <c r="Z2039" s="2"/>
      <c r="AA2039" s="2"/>
      <c r="AB2039" s="2"/>
      <c r="AC2039" s="2"/>
      <c r="AD2039" s="2"/>
      <c r="AE2039" s="2"/>
      <c r="AF2039" s="2"/>
      <c r="AG2039" s="2"/>
      <c r="AH2039" s="2"/>
      <c r="AI2039" s="2"/>
    </row>
    <row r="2040" spans="1:35" x14ac:dyDescent="0.15">
      <c r="A2040" t="s">
        <v>2075</v>
      </c>
      <c r="B2040" s="2"/>
      <c r="C2040" s="2"/>
      <c r="D2040" s="2"/>
      <c r="E2040" s="2"/>
      <c r="F2040" s="2"/>
      <c r="G2040" s="2"/>
      <c r="H2040" s="2"/>
      <c r="I2040" s="2"/>
      <c r="J2040" s="2"/>
      <c r="K2040" s="2"/>
      <c r="L2040" s="2"/>
      <c r="M2040" s="2"/>
      <c r="N2040" s="2"/>
      <c r="O2040" s="2"/>
      <c r="P2040" s="2"/>
      <c r="Q2040" s="2"/>
      <c r="R2040" s="2"/>
      <c r="S2040" s="2"/>
      <c r="T2040" s="2"/>
      <c r="U2040" s="2"/>
      <c r="V2040" s="2"/>
      <c r="W2040" s="2"/>
      <c r="X2040" s="2"/>
      <c r="Y2040" s="2"/>
      <c r="Z2040" s="2"/>
      <c r="AA2040" s="2"/>
      <c r="AB2040" s="2"/>
      <c r="AC2040" s="2"/>
      <c r="AD2040" s="2"/>
      <c r="AE2040" s="2"/>
      <c r="AF2040" s="2"/>
      <c r="AG2040" s="2"/>
      <c r="AH2040" s="2"/>
      <c r="AI2040" s="2"/>
    </row>
    <row r="2041" spans="1:35" x14ac:dyDescent="0.15">
      <c r="A2041" t="s">
        <v>2076</v>
      </c>
      <c r="B2041" s="2"/>
      <c r="C2041" s="2"/>
      <c r="D2041" s="2"/>
      <c r="E2041" s="2"/>
      <c r="F2041" s="2"/>
      <c r="G2041" s="2"/>
      <c r="H2041" s="2"/>
      <c r="I2041" s="2"/>
      <c r="J2041" s="2"/>
      <c r="K2041" s="2"/>
      <c r="L2041" s="2"/>
      <c r="M2041" s="2"/>
      <c r="N2041" s="2"/>
      <c r="O2041" s="2"/>
      <c r="P2041" s="2"/>
      <c r="Q2041" s="2"/>
      <c r="R2041" s="2"/>
      <c r="S2041" s="2"/>
      <c r="T2041" s="2"/>
      <c r="U2041" s="2"/>
      <c r="V2041" s="2"/>
      <c r="W2041" s="2"/>
      <c r="X2041" s="2"/>
      <c r="Y2041" s="2"/>
      <c r="Z2041" s="2"/>
      <c r="AA2041" s="2"/>
      <c r="AB2041" s="2"/>
      <c r="AC2041" s="2"/>
      <c r="AD2041" s="2"/>
      <c r="AE2041" s="2"/>
      <c r="AF2041" s="2"/>
      <c r="AG2041" s="2"/>
      <c r="AH2041" s="2"/>
      <c r="AI2041" s="2"/>
    </row>
    <row r="2042" spans="1:35" x14ac:dyDescent="0.15">
      <c r="A2042" t="s">
        <v>2077</v>
      </c>
      <c r="B2042" s="2"/>
      <c r="C2042" s="2"/>
      <c r="D2042" s="2"/>
      <c r="E2042" s="2"/>
      <c r="F2042" s="2"/>
      <c r="G2042" s="2"/>
      <c r="H2042" s="2"/>
      <c r="I2042" s="2"/>
      <c r="J2042" s="2"/>
      <c r="K2042" s="2"/>
      <c r="L2042" s="2"/>
      <c r="M2042" s="2"/>
      <c r="N2042" s="2"/>
      <c r="O2042" s="2"/>
      <c r="P2042" s="2"/>
      <c r="Q2042" s="2"/>
      <c r="R2042" s="2"/>
      <c r="S2042" s="2"/>
      <c r="T2042" s="2"/>
      <c r="U2042" s="2"/>
      <c r="V2042" s="2"/>
      <c r="W2042" s="2"/>
      <c r="X2042" s="2"/>
      <c r="Y2042" s="2"/>
      <c r="Z2042" s="2"/>
      <c r="AA2042" s="2"/>
      <c r="AB2042" s="2"/>
      <c r="AC2042" s="2"/>
      <c r="AD2042" s="2"/>
      <c r="AE2042" s="2"/>
      <c r="AF2042" s="2"/>
      <c r="AG2042" s="2"/>
      <c r="AH2042" s="2"/>
      <c r="AI2042" s="2"/>
    </row>
    <row r="2043" spans="1:35" x14ac:dyDescent="0.15">
      <c r="A2043" t="s">
        <v>2078</v>
      </c>
      <c r="B2043" s="2"/>
      <c r="C2043" s="2"/>
      <c r="D2043" s="2"/>
      <c r="E2043" s="2"/>
      <c r="F2043" s="2"/>
      <c r="G2043" s="2"/>
      <c r="H2043" s="2"/>
      <c r="I2043" s="2"/>
      <c r="J2043" s="2"/>
      <c r="K2043" s="2"/>
      <c r="L2043" s="2"/>
      <c r="M2043" s="2"/>
      <c r="N2043" s="2"/>
      <c r="O2043" s="2"/>
      <c r="P2043" s="2"/>
      <c r="Q2043" s="2"/>
      <c r="R2043" s="2"/>
      <c r="S2043" s="2"/>
      <c r="T2043" s="2"/>
      <c r="U2043" s="2"/>
      <c r="V2043" s="2"/>
      <c r="W2043" s="2"/>
      <c r="X2043" s="2"/>
      <c r="Y2043" s="2"/>
      <c r="Z2043" s="2"/>
      <c r="AA2043" s="2"/>
      <c r="AB2043" s="2"/>
      <c r="AC2043" s="2"/>
      <c r="AD2043" s="2"/>
      <c r="AE2043" s="2"/>
      <c r="AF2043" s="2"/>
      <c r="AG2043" s="2"/>
      <c r="AH2043" s="2"/>
      <c r="AI2043" s="2"/>
    </row>
    <row r="2044" spans="1:35" x14ac:dyDescent="0.15">
      <c r="A2044" t="s">
        <v>2079</v>
      </c>
      <c r="B2044" s="2"/>
      <c r="C2044" s="2"/>
      <c r="D2044" s="2"/>
      <c r="E2044" s="2"/>
      <c r="F2044" s="2"/>
      <c r="G2044" s="2"/>
      <c r="H2044" s="2"/>
      <c r="I2044" s="2"/>
      <c r="J2044" s="2"/>
      <c r="K2044" s="2"/>
      <c r="L2044" s="2"/>
      <c r="M2044" s="2"/>
      <c r="N2044" s="2"/>
      <c r="O2044" s="2"/>
      <c r="P2044" s="2"/>
      <c r="Q2044" s="2"/>
      <c r="R2044" s="2"/>
      <c r="S2044" s="2"/>
      <c r="T2044" s="2"/>
      <c r="U2044" s="2"/>
      <c r="V2044" s="2"/>
      <c r="W2044" s="2"/>
      <c r="X2044" s="2"/>
      <c r="Y2044" s="2"/>
      <c r="Z2044" s="2"/>
      <c r="AA2044" s="2"/>
      <c r="AB2044" s="2"/>
      <c r="AC2044" s="2"/>
      <c r="AD2044" s="2"/>
      <c r="AE2044" s="2"/>
      <c r="AF2044" s="2"/>
      <c r="AG2044" s="2"/>
      <c r="AH2044" s="2"/>
      <c r="AI2044" s="2"/>
    </row>
    <row r="2045" spans="1:35" x14ac:dyDescent="0.15">
      <c r="A2045" t="s">
        <v>2080</v>
      </c>
      <c r="B2045" s="2"/>
      <c r="C2045" s="2"/>
      <c r="D2045" s="2"/>
      <c r="E2045" s="2"/>
      <c r="F2045" s="2"/>
      <c r="G2045" s="2"/>
      <c r="H2045" s="2"/>
      <c r="I2045" s="2"/>
      <c r="J2045" s="2"/>
      <c r="K2045" s="2"/>
      <c r="L2045" s="2"/>
      <c r="M2045" s="2"/>
      <c r="N2045" s="2"/>
      <c r="O2045" s="2"/>
      <c r="P2045" s="2"/>
      <c r="Q2045" s="2"/>
      <c r="R2045" s="2"/>
      <c r="S2045" s="2"/>
      <c r="T2045" s="2"/>
      <c r="U2045" s="2"/>
      <c r="V2045" s="2"/>
      <c r="W2045" s="2"/>
      <c r="X2045" s="2"/>
      <c r="Y2045" s="2"/>
      <c r="Z2045" s="2"/>
      <c r="AA2045" s="2"/>
      <c r="AB2045" s="2"/>
      <c r="AC2045" s="2"/>
      <c r="AD2045" s="2"/>
      <c r="AE2045" s="2"/>
      <c r="AF2045" s="2"/>
      <c r="AG2045" s="2"/>
      <c r="AH2045" s="2"/>
      <c r="AI2045" s="2"/>
    </row>
    <row r="2046" spans="1:35" x14ac:dyDescent="0.15">
      <c r="A2046" t="s">
        <v>2081</v>
      </c>
      <c r="B2046" s="2"/>
      <c r="C2046" s="2"/>
      <c r="D2046" s="2"/>
      <c r="E2046" s="2"/>
      <c r="F2046" s="2"/>
      <c r="G2046" s="2"/>
      <c r="H2046" s="2"/>
      <c r="I2046" s="2"/>
      <c r="J2046" s="2"/>
      <c r="K2046" s="2"/>
      <c r="L2046" s="2"/>
      <c r="M2046" s="2"/>
      <c r="N2046" s="2"/>
      <c r="O2046" s="2"/>
      <c r="P2046" s="2"/>
      <c r="Q2046" s="2"/>
      <c r="R2046" s="2"/>
      <c r="S2046" s="2"/>
      <c r="T2046" s="2"/>
      <c r="U2046" s="2"/>
      <c r="V2046" s="2"/>
      <c r="W2046" s="2"/>
      <c r="X2046" s="2"/>
      <c r="Y2046" s="2"/>
      <c r="Z2046" s="2"/>
      <c r="AA2046" s="2"/>
      <c r="AB2046" s="2"/>
      <c r="AC2046" s="2"/>
      <c r="AD2046" s="2"/>
      <c r="AE2046" s="2"/>
      <c r="AF2046" s="2"/>
      <c r="AG2046" s="2"/>
      <c r="AH2046" s="2"/>
      <c r="AI2046" s="2"/>
    </row>
    <row r="2047" spans="1:35" x14ac:dyDescent="0.15">
      <c r="A2047" t="s">
        <v>2082</v>
      </c>
      <c r="B2047" s="2"/>
      <c r="C2047" s="2"/>
      <c r="D2047" s="2"/>
      <c r="E2047" s="2"/>
      <c r="F2047" s="2"/>
      <c r="G2047" s="2"/>
      <c r="H2047" s="2"/>
      <c r="I2047" s="2"/>
      <c r="J2047" s="2"/>
      <c r="K2047" s="2"/>
      <c r="L2047" s="2"/>
      <c r="M2047" s="2"/>
      <c r="N2047" s="2"/>
      <c r="O2047" s="2"/>
      <c r="P2047" s="2"/>
      <c r="Q2047" s="2"/>
      <c r="R2047" s="2"/>
      <c r="S2047" s="2"/>
      <c r="T2047" s="2"/>
      <c r="U2047" s="2"/>
      <c r="V2047" s="2"/>
      <c r="W2047" s="2"/>
      <c r="X2047" s="2"/>
      <c r="Y2047" s="2"/>
      <c r="Z2047" s="2"/>
      <c r="AA2047" s="2"/>
      <c r="AB2047" s="2"/>
      <c r="AC2047" s="2"/>
      <c r="AD2047" s="2"/>
      <c r="AE2047" s="2"/>
      <c r="AF2047" s="2"/>
      <c r="AG2047" s="2"/>
      <c r="AH2047" s="2"/>
      <c r="AI2047" s="2"/>
    </row>
    <row r="2048" spans="1:35" x14ac:dyDescent="0.15">
      <c r="A2048" t="s">
        <v>2083</v>
      </c>
      <c r="B2048" s="2"/>
      <c r="C2048" s="2"/>
      <c r="D2048" s="2"/>
      <c r="E2048" s="2"/>
      <c r="F2048" s="2"/>
      <c r="G2048" s="2"/>
      <c r="H2048" s="2"/>
      <c r="I2048" s="2"/>
      <c r="J2048" s="2"/>
      <c r="K2048" s="2"/>
      <c r="L2048" s="2"/>
      <c r="M2048" s="2"/>
      <c r="N2048" s="2"/>
      <c r="O2048" s="2"/>
      <c r="P2048" s="2"/>
      <c r="Q2048" s="2"/>
      <c r="R2048" s="2"/>
      <c r="S2048" s="2"/>
      <c r="T2048" s="2"/>
      <c r="U2048" s="2"/>
      <c r="V2048" s="2"/>
      <c r="W2048" s="2"/>
      <c r="X2048" s="2"/>
      <c r="Y2048" s="2"/>
      <c r="Z2048" s="2"/>
      <c r="AA2048" s="2"/>
      <c r="AB2048" s="2"/>
      <c r="AC2048" s="2"/>
      <c r="AD2048" s="2"/>
      <c r="AE2048" s="2"/>
      <c r="AF2048" s="2"/>
      <c r="AG2048" s="2"/>
      <c r="AH2048" s="2"/>
      <c r="AI2048" s="2"/>
    </row>
    <row r="2049" spans="1:35" x14ac:dyDescent="0.15">
      <c r="A2049" t="s">
        <v>2084</v>
      </c>
      <c r="B2049" s="2"/>
      <c r="C2049" s="2"/>
      <c r="D2049" s="2"/>
      <c r="E2049" s="2"/>
      <c r="F2049" s="2"/>
      <c r="G2049" s="2"/>
      <c r="H2049" s="2"/>
      <c r="I2049" s="2"/>
      <c r="J2049" s="2"/>
      <c r="K2049" s="2"/>
      <c r="L2049" s="2"/>
      <c r="M2049" s="2"/>
      <c r="N2049" s="2"/>
      <c r="O2049" s="2"/>
      <c r="P2049" s="2"/>
      <c r="Q2049" s="2"/>
      <c r="R2049" s="2"/>
      <c r="S2049" s="2"/>
      <c r="T2049" s="2"/>
      <c r="U2049" s="2"/>
      <c r="V2049" s="2"/>
      <c r="W2049" s="2"/>
      <c r="X2049" s="2"/>
      <c r="Y2049" s="2"/>
      <c r="Z2049" s="2"/>
      <c r="AA2049" s="2"/>
      <c r="AB2049" s="2"/>
      <c r="AC2049" s="2"/>
      <c r="AD2049" s="2"/>
      <c r="AE2049" s="2"/>
      <c r="AF2049" s="2"/>
      <c r="AG2049" s="2"/>
      <c r="AH2049" s="2"/>
      <c r="AI2049" s="2"/>
    </row>
    <row r="2050" spans="1:35" x14ac:dyDescent="0.15">
      <c r="A2050" t="s">
        <v>2085</v>
      </c>
      <c r="B2050" s="2"/>
      <c r="C2050" s="2"/>
      <c r="D2050" s="2"/>
      <c r="E2050" s="2"/>
      <c r="F2050" s="2"/>
      <c r="G2050" s="2"/>
      <c r="H2050" s="2"/>
      <c r="I2050" s="2"/>
      <c r="J2050" s="2"/>
      <c r="K2050" s="2"/>
      <c r="L2050" s="2"/>
      <c r="M2050" s="2"/>
      <c r="N2050" s="2"/>
      <c r="O2050" s="2"/>
      <c r="P2050" s="2"/>
      <c r="Q2050" s="2"/>
      <c r="R2050" s="2"/>
      <c r="S2050" s="2"/>
      <c r="T2050" s="2"/>
      <c r="U2050" s="2"/>
      <c r="V2050" s="2"/>
      <c r="W2050" s="2"/>
      <c r="X2050" s="2"/>
      <c r="Y2050" s="2"/>
      <c r="Z2050" s="2"/>
      <c r="AA2050" s="2"/>
      <c r="AB2050" s="2"/>
      <c r="AC2050" s="2"/>
      <c r="AD2050" s="2"/>
      <c r="AE2050" s="2"/>
      <c r="AF2050" s="2"/>
      <c r="AG2050" s="2"/>
      <c r="AH2050" s="2"/>
      <c r="AI2050" s="2"/>
    </row>
    <row r="2051" spans="1:35" x14ac:dyDescent="0.15">
      <c r="A2051" t="s">
        <v>2086</v>
      </c>
      <c r="B2051" s="2"/>
      <c r="C2051" s="2"/>
      <c r="D2051" s="2"/>
      <c r="E2051" s="2"/>
      <c r="F2051" s="2"/>
      <c r="G2051" s="2"/>
      <c r="H2051" s="2"/>
      <c r="I2051" s="2"/>
      <c r="J2051" s="2"/>
      <c r="K2051" s="2"/>
      <c r="L2051" s="2"/>
      <c r="M2051" s="2"/>
      <c r="N2051" s="2"/>
      <c r="O2051" s="2"/>
      <c r="P2051" s="2"/>
      <c r="Q2051" s="2"/>
      <c r="R2051" s="2"/>
      <c r="S2051" s="2"/>
      <c r="T2051" s="2"/>
      <c r="U2051" s="2"/>
      <c r="V2051" s="2"/>
      <c r="W2051" s="2"/>
      <c r="X2051" s="2"/>
      <c r="Y2051" s="2"/>
      <c r="Z2051" s="2"/>
      <c r="AA2051" s="2"/>
      <c r="AB2051" s="2"/>
      <c r="AC2051" s="2"/>
      <c r="AD2051" s="2"/>
      <c r="AE2051" s="2"/>
      <c r="AF2051" s="2"/>
      <c r="AG2051" s="2"/>
      <c r="AH2051" s="2"/>
      <c r="AI2051" s="2"/>
    </row>
    <row r="2052" spans="1:35" x14ac:dyDescent="0.15">
      <c r="A2052" t="s">
        <v>2087</v>
      </c>
      <c r="B2052" s="2"/>
      <c r="C2052" s="2"/>
      <c r="D2052" s="2"/>
      <c r="E2052" s="2"/>
      <c r="F2052" s="2"/>
      <c r="G2052" s="2"/>
      <c r="H2052" s="2"/>
      <c r="I2052" s="2"/>
      <c r="J2052" s="2"/>
      <c r="K2052" s="2"/>
      <c r="L2052" s="2"/>
      <c r="M2052" s="2"/>
      <c r="N2052" s="2"/>
      <c r="O2052" s="2"/>
      <c r="P2052" s="2"/>
      <c r="Q2052" s="2"/>
      <c r="R2052" s="2"/>
      <c r="S2052" s="2"/>
      <c r="T2052" s="2"/>
      <c r="U2052" s="2"/>
      <c r="V2052" s="2"/>
      <c r="W2052" s="2"/>
      <c r="X2052" s="2"/>
      <c r="Y2052" s="2"/>
      <c r="Z2052" s="2"/>
      <c r="AA2052" s="2"/>
      <c r="AB2052" s="2"/>
      <c r="AC2052" s="2"/>
      <c r="AD2052" s="2"/>
      <c r="AE2052" s="2"/>
      <c r="AF2052" s="2"/>
      <c r="AG2052" s="2"/>
      <c r="AH2052" s="2"/>
      <c r="AI2052" s="2"/>
    </row>
    <row r="2053" spans="1:35" x14ac:dyDescent="0.15">
      <c r="A2053" t="s">
        <v>2088</v>
      </c>
      <c r="B2053" s="2"/>
      <c r="C2053" s="2"/>
      <c r="D2053" s="2"/>
      <c r="E2053" s="2"/>
      <c r="F2053" s="2"/>
      <c r="G2053" s="2"/>
      <c r="H2053" s="2"/>
      <c r="I2053" s="2"/>
      <c r="J2053" s="2"/>
      <c r="K2053" s="2"/>
      <c r="L2053" s="2"/>
      <c r="M2053" s="2"/>
      <c r="N2053" s="2"/>
      <c r="O2053" s="2"/>
      <c r="P2053" s="2"/>
      <c r="Q2053" s="2"/>
      <c r="R2053" s="2"/>
      <c r="S2053" s="2"/>
      <c r="T2053" s="2"/>
      <c r="U2053" s="2"/>
      <c r="V2053" s="2"/>
      <c r="W2053" s="2"/>
      <c r="X2053" s="2"/>
      <c r="Y2053" s="2"/>
      <c r="Z2053" s="2"/>
      <c r="AA2053" s="2"/>
      <c r="AB2053" s="2"/>
      <c r="AC2053" s="2"/>
      <c r="AD2053" s="2"/>
      <c r="AE2053" s="2"/>
      <c r="AF2053" s="2"/>
      <c r="AG2053" s="2"/>
      <c r="AH2053" s="2"/>
      <c r="AI2053" s="2"/>
    </row>
    <row r="2054" spans="1:35" x14ac:dyDescent="0.15">
      <c r="A2054" t="s">
        <v>2089</v>
      </c>
      <c r="B2054" s="2"/>
      <c r="C2054" s="2"/>
      <c r="D2054" s="2"/>
      <c r="E2054" s="2"/>
      <c r="F2054" s="2"/>
      <c r="G2054" s="2"/>
      <c r="H2054" s="2"/>
      <c r="I2054" s="2"/>
      <c r="J2054" s="2"/>
      <c r="K2054" s="2"/>
      <c r="L2054" s="2"/>
      <c r="M2054" s="2"/>
      <c r="N2054" s="2"/>
      <c r="O2054" s="2"/>
      <c r="P2054" s="2"/>
      <c r="Q2054" s="2"/>
      <c r="R2054" s="2"/>
      <c r="S2054" s="2"/>
      <c r="T2054" s="2"/>
      <c r="U2054" s="2"/>
      <c r="V2054" s="2"/>
      <c r="W2054" s="2"/>
      <c r="X2054" s="2"/>
      <c r="Y2054" s="2"/>
      <c r="Z2054" s="2"/>
      <c r="AA2054" s="2"/>
      <c r="AB2054" s="2"/>
      <c r="AC2054" s="2"/>
      <c r="AD2054" s="2"/>
      <c r="AE2054" s="2"/>
      <c r="AF2054" s="2"/>
      <c r="AG2054" s="2"/>
      <c r="AH2054" s="2"/>
      <c r="AI2054" s="2"/>
    </row>
    <row r="2055" spans="1:35" x14ac:dyDescent="0.15">
      <c r="A2055" t="s">
        <v>2090</v>
      </c>
      <c r="B2055" s="2"/>
      <c r="C2055" s="2"/>
      <c r="D2055" s="2"/>
      <c r="E2055" s="2"/>
      <c r="F2055" s="2"/>
      <c r="G2055" s="2"/>
      <c r="H2055" s="2"/>
      <c r="I2055" s="2"/>
      <c r="J2055" s="2"/>
      <c r="K2055" s="2"/>
      <c r="L2055" s="2"/>
      <c r="M2055" s="2"/>
      <c r="N2055" s="2"/>
      <c r="O2055" s="2"/>
      <c r="P2055" s="2"/>
      <c r="Q2055" s="2"/>
      <c r="R2055" s="2"/>
      <c r="S2055" s="2"/>
      <c r="T2055" s="2"/>
      <c r="U2055" s="2"/>
      <c r="V2055" s="2"/>
      <c r="W2055" s="2"/>
      <c r="X2055" s="2"/>
      <c r="Y2055" s="2"/>
      <c r="Z2055" s="2"/>
      <c r="AA2055" s="2"/>
      <c r="AB2055" s="2"/>
      <c r="AC2055" s="2"/>
      <c r="AD2055" s="2"/>
      <c r="AE2055" s="2"/>
      <c r="AF2055" s="2"/>
      <c r="AG2055" s="2"/>
      <c r="AH2055" s="2"/>
      <c r="AI2055" s="2"/>
    </row>
    <row r="2056" spans="1:35" x14ac:dyDescent="0.15">
      <c r="A2056" t="s">
        <v>2091</v>
      </c>
      <c r="B2056" s="2"/>
      <c r="C2056" s="2"/>
      <c r="D2056" s="2"/>
      <c r="E2056" s="2"/>
      <c r="F2056" s="2"/>
      <c r="G2056" s="2"/>
      <c r="H2056" s="2"/>
      <c r="I2056" s="2"/>
      <c r="J2056" s="2"/>
      <c r="K2056" s="2"/>
      <c r="L2056" s="2"/>
      <c r="M2056" s="2"/>
      <c r="N2056" s="2"/>
      <c r="O2056" s="2"/>
      <c r="P2056" s="2"/>
      <c r="Q2056" s="2"/>
      <c r="R2056" s="2"/>
      <c r="S2056" s="2"/>
      <c r="T2056" s="2"/>
      <c r="U2056" s="2"/>
      <c r="V2056" s="2"/>
      <c r="W2056" s="2"/>
      <c r="X2056" s="2"/>
      <c r="Y2056" s="2"/>
      <c r="Z2056" s="2"/>
      <c r="AA2056" s="2"/>
      <c r="AB2056" s="2"/>
      <c r="AC2056" s="2"/>
      <c r="AD2056" s="2"/>
      <c r="AE2056" s="2"/>
      <c r="AF2056" s="2"/>
      <c r="AG2056" s="2"/>
      <c r="AH2056" s="2"/>
      <c r="AI2056" s="2"/>
    </row>
    <row r="2057" spans="1:35" x14ac:dyDescent="0.15">
      <c r="A2057" t="s">
        <v>2092</v>
      </c>
      <c r="B2057" s="2"/>
      <c r="C2057" s="2"/>
      <c r="D2057" s="2"/>
      <c r="E2057" s="2"/>
      <c r="F2057" s="2"/>
      <c r="G2057" s="2"/>
      <c r="H2057" s="2"/>
      <c r="I2057" s="2"/>
      <c r="J2057" s="2"/>
      <c r="K2057" s="2"/>
      <c r="L2057" s="2"/>
      <c r="M2057" s="2"/>
      <c r="N2057" s="2"/>
      <c r="O2057" s="2"/>
      <c r="P2057" s="2"/>
      <c r="Q2057" s="2"/>
      <c r="R2057" s="2"/>
      <c r="S2057" s="2"/>
      <c r="T2057" s="2"/>
      <c r="U2057" s="2"/>
      <c r="V2057" s="2"/>
      <c r="W2057" s="2"/>
      <c r="X2057" s="2"/>
      <c r="Y2057" s="2"/>
      <c r="Z2057" s="2"/>
      <c r="AA2057" s="2"/>
      <c r="AB2057" s="2"/>
      <c r="AC2057" s="2"/>
      <c r="AD2057" s="2"/>
      <c r="AE2057" s="2"/>
      <c r="AF2057" s="2"/>
      <c r="AG2057" s="2"/>
      <c r="AH2057" s="2"/>
      <c r="AI2057" s="2"/>
    </row>
    <row r="2058" spans="1:35" x14ac:dyDescent="0.15">
      <c r="A2058" t="s">
        <v>2093</v>
      </c>
      <c r="B2058" s="2"/>
      <c r="C2058" s="2"/>
      <c r="D2058" s="2"/>
      <c r="E2058" s="2"/>
      <c r="F2058" s="2"/>
      <c r="G2058" s="2"/>
      <c r="H2058" s="2"/>
      <c r="I2058" s="2"/>
      <c r="J2058" s="2"/>
      <c r="K2058" s="2"/>
      <c r="L2058" s="2"/>
      <c r="M2058" s="2"/>
      <c r="N2058" s="2"/>
      <c r="O2058" s="2"/>
      <c r="P2058" s="2"/>
      <c r="Q2058" s="2"/>
      <c r="R2058" s="2"/>
      <c r="S2058" s="2"/>
      <c r="T2058" s="2"/>
      <c r="U2058" s="2"/>
      <c r="V2058" s="2"/>
      <c r="W2058" s="2"/>
      <c r="X2058" s="2"/>
      <c r="Y2058" s="2"/>
      <c r="Z2058" s="2"/>
      <c r="AA2058" s="2"/>
      <c r="AB2058" s="2"/>
      <c r="AC2058" s="2"/>
      <c r="AD2058" s="2"/>
      <c r="AE2058" s="2"/>
      <c r="AF2058" s="2"/>
      <c r="AG2058" s="2"/>
      <c r="AH2058" s="2"/>
      <c r="AI2058" s="2"/>
    </row>
    <row r="2059" spans="1:35" x14ac:dyDescent="0.15">
      <c r="A2059" t="s">
        <v>2094</v>
      </c>
      <c r="B2059" s="2"/>
      <c r="C2059" s="2"/>
      <c r="D2059" s="2"/>
      <c r="E2059" s="2"/>
      <c r="F2059" s="2"/>
      <c r="G2059" s="2"/>
      <c r="H2059" s="2"/>
      <c r="I2059" s="2"/>
      <c r="J2059" s="2"/>
      <c r="K2059" s="2"/>
      <c r="L2059" s="2"/>
      <c r="M2059" s="2"/>
      <c r="N2059" s="2"/>
      <c r="O2059" s="2"/>
      <c r="P2059" s="2"/>
      <c r="Q2059" s="2"/>
      <c r="R2059" s="2"/>
      <c r="S2059" s="2"/>
      <c r="T2059" s="2"/>
      <c r="U2059" s="2"/>
      <c r="V2059" s="2"/>
      <c r="W2059" s="2"/>
      <c r="X2059" s="2"/>
      <c r="Y2059" s="2"/>
      <c r="Z2059" s="2"/>
      <c r="AA2059" s="2"/>
      <c r="AB2059" s="2"/>
      <c r="AC2059" s="2"/>
      <c r="AD2059" s="2"/>
      <c r="AE2059" s="2"/>
      <c r="AF2059" s="2"/>
      <c r="AG2059" s="2"/>
      <c r="AH2059" s="2"/>
      <c r="AI2059" s="2"/>
    </row>
    <row r="2060" spans="1:35" x14ac:dyDescent="0.15">
      <c r="A2060" t="s">
        <v>2095</v>
      </c>
      <c r="B2060" s="2"/>
      <c r="C2060" s="2"/>
      <c r="D2060" s="2"/>
      <c r="E2060" s="2"/>
      <c r="F2060" s="2"/>
      <c r="G2060" s="2"/>
      <c r="H2060" s="2"/>
      <c r="I2060" s="2"/>
      <c r="J2060" s="2"/>
      <c r="K2060" s="2"/>
      <c r="L2060" s="2"/>
      <c r="M2060" s="2"/>
      <c r="N2060" s="2"/>
      <c r="O2060" s="2"/>
      <c r="P2060" s="2"/>
      <c r="Q2060" s="2"/>
      <c r="R2060" s="2"/>
      <c r="S2060" s="2"/>
      <c r="T2060" s="2"/>
      <c r="U2060" s="2"/>
      <c r="V2060" s="2"/>
      <c r="W2060" s="2"/>
      <c r="X2060" s="2"/>
      <c r="Y2060" s="2"/>
      <c r="Z2060" s="2"/>
      <c r="AA2060" s="2"/>
      <c r="AB2060" s="2"/>
      <c r="AC2060" s="2"/>
      <c r="AD2060" s="2"/>
      <c r="AE2060" s="2"/>
      <c r="AF2060" s="2"/>
      <c r="AG2060" s="2"/>
      <c r="AH2060" s="2"/>
      <c r="AI2060" s="2"/>
    </row>
    <row r="2061" spans="1:35" x14ac:dyDescent="0.15">
      <c r="A2061" t="s">
        <v>2096</v>
      </c>
      <c r="B2061" s="2"/>
      <c r="C2061" s="2"/>
      <c r="D2061" s="2"/>
      <c r="E2061" s="2"/>
      <c r="F2061" s="2"/>
      <c r="G2061" s="2"/>
      <c r="H2061" s="2"/>
      <c r="I2061" s="2"/>
      <c r="J2061" s="2"/>
      <c r="K2061" s="2"/>
      <c r="L2061" s="2"/>
      <c r="M2061" s="2"/>
      <c r="N2061" s="2"/>
      <c r="O2061" s="2"/>
      <c r="P2061" s="2"/>
      <c r="Q2061" s="2"/>
      <c r="R2061" s="2"/>
      <c r="S2061" s="2"/>
      <c r="T2061" s="2"/>
      <c r="U2061" s="2"/>
      <c r="V2061" s="2"/>
      <c r="W2061" s="2"/>
      <c r="X2061" s="2"/>
      <c r="Y2061" s="2"/>
      <c r="Z2061" s="2"/>
      <c r="AA2061" s="2"/>
      <c r="AB2061" s="2"/>
      <c r="AC2061" s="2"/>
      <c r="AD2061" s="2"/>
      <c r="AE2061" s="2"/>
      <c r="AF2061" s="2"/>
      <c r="AG2061" s="2"/>
      <c r="AH2061" s="2"/>
      <c r="AI2061" s="2"/>
    </row>
    <row r="2062" spans="1:35" x14ac:dyDescent="0.15">
      <c r="A2062" t="s">
        <v>2097</v>
      </c>
      <c r="B2062" s="2"/>
      <c r="C2062" s="2"/>
      <c r="D2062" s="2"/>
      <c r="E2062" s="2"/>
      <c r="F2062" s="2"/>
      <c r="G2062" s="2"/>
      <c r="H2062" s="2"/>
      <c r="I2062" s="2"/>
      <c r="J2062" s="2"/>
      <c r="K2062" s="2"/>
      <c r="L2062" s="2"/>
      <c r="M2062" s="2"/>
      <c r="N2062" s="2"/>
      <c r="O2062" s="2"/>
      <c r="P2062" s="2"/>
      <c r="Q2062" s="2"/>
      <c r="R2062" s="2"/>
      <c r="S2062" s="2"/>
      <c r="T2062" s="2"/>
      <c r="U2062" s="2"/>
      <c r="V2062" s="2"/>
      <c r="W2062" s="2"/>
      <c r="X2062" s="2"/>
      <c r="Y2062" s="2"/>
      <c r="Z2062" s="2"/>
      <c r="AA2062" s="2"/>
      <c r="AB2062" s="2"/>
      <c r="AC2062" s="2"/>
      <c r="AD2062" s="2"/>
      <c r="AE2062" s="2"/>
      <c r="AF2062" s="2"/>
      <c r="AG2062" s="2"/>
      <c r="AH2062" s="2"/>
      <c r="AI2062" s="2"/>
    </row>
    <row r="2063" spans="1:35" x14ac:dyDescent="0.15">
      <c r="A2063" t="s">
        <v>2098</v>
      </c>
      <c r="B2063" s="2"/>
      <c r="C2063" s="2"/>
      <c r="D2063" s="2"/>
      <c r="E2063" s="2"/>
      <c r="F2063" s="2"/>
      <c r="G2063" s="2"/>
      <c r="H2063" s="2"/>
      <c r="I2063" s="2"/>
      <c r="J2063" s="2"/>
      <c r="K2063" s="2"/>
      <c r="L2063" s="2"/>
      <c r="M2063" s="2"/>
      <c r="N2063" s="2"/>
      <c r="O2063" s="2"/>
      <c r="P2063" s="2"/>
      <c r="Q2063" s="2"/>
      <c r="R2063" s="2"/>
      <c r="S2063" s="2"/>
      <c r="T2063" s="2"/>
      <c r="U2063" s="2"/>
      <c r="V2063" s="2"/>
      <c r="W2063" s="2"/>
      <c r="X2063" s="2"/>
      <c r="Y2063" s="2"/>
      <c r="Z2063" s="2"/>
      <c r="AA2063" s="2"/>
      <c r="AB2063" s="2"/>
      <c r="AC2063" s="2"/>
      <c r="AD2063" s="2"/>
      <c r="AE2063" s="2"/>
      <c r="AF2063" s="2"/>
      <c r="AG2063" s="2"/>
      <c r="AH2063" s="2"/>
      <c r="AI2063" s="2"/>
    </row>
    <row r="2064" spans="1:35" x14ac:dyDescent="0.15">
      <c r="A2064" t="s">
        <v>2099</v>
      </c>
      <c r="B2064" s="2"/>
      <c r="C2064" s="2"/>
      <c r="D2064" s="2"/>
      <c r="E2064" s="2"/>
      <c r="F2064" s="2"/>
      <c r="G2064" s="2"/>
      <c r="H2064" s="2"/>
      <c r="I2064" s="2"/>
      <c r="J2064" s="2"/>
      <c r="K2064" s="2"/>
      <c r="L2064" s="2"/>
      <c r="M2064" s="2"/>
      <c r="N2064" s="2"/>
      <c r="O2064" s="2"/>
      <c r="P2064" s="2"/>
      <c r="Q2064" s="2"/>
      <c r="R2064" s="2"/>
      <c r="S2064" s="2"/>
      <c r="T2064" s="2"/>
      <c r="U2064" s="2"/>
      <c r="V2064" s="2"/>
      <c r="W2064" s="2"/>
      <c r="X2064" s="2"/>
      <c r="Y2064" s="2"/>
      <c r="Z2064" s="2"/>
      <c r="AA2064" s="2"/>
      <c r="AB2064" s="2"/>
      <c r="AC2064" s="2"/>
      <c r="AD2064" s="2"/>
      <c r="AE2064" s="2"/>
      <c r="AF2064" s="2"/>
      <c r="AG2064" s="2"/>
      <c r="AH2064" s="2"/>
      <c r="AI2064" s="2"/>
    </row>
    <row r="2065" spans="1:35" x14ac:dyDescent="0.15">
      <c r="A2065" t="s">
        <v>2100</v>
      </c>
      <c r="B2065" s="2"/>
      <c r="C2065" s="2"/>
      <c r="D2065" s="2"/>
      <c r="E2065" s="2"/>
      <c r="F2065" s="2"/>
      <c r="G2065" s="2"/>
      <c r="H2065" s="2"/>
      <c r="I2065" s="2"/>
      <c r="J2065" s="2"/>
      <c r="K2065" s="2"/>
      <c r="L2065" s="2"/>
      <c r="M2065" s="2"/>
      <c r="N2065" s="2"/>
      <c r="O2065" s="2"/>
      <c r="P2065" s="2"/>
      <c r="Q2065" s="2"/>
      <c r="R2065" s="2"/>
      <c r="S2065" s="2"/>
      <c r="T2065" s="2"/>
      <c r="U2065" s="2"/>
      <c r="V2065" s="2"/>
      <c r="W2065" s="2"/>
      <c r="X2065" s="2"/>
      <c r="Y2065" s="2"/>
      <c r="Z2065" s="2"/>
      <c r="AA2065" s="2"/>
      <c r="AB2065" s="2"/>
      <c r="AC2065" s="2"/>
      <c r="AD2065" s="2"/>
      <c r="AE2065" s="2"/>
      <c r="AF2065" s="2"/>
      <c r="AG2065" s="2"/>
      <c r="AH2065" s="2"/>
      <c r="AI2065" s="2"/>
    </row>
    <row r="2066" spans="1:35" x14ac:dyDescent="0.15">
      <c r="A2066" t="s">
        <v>2101</v>
      </c>
      <c r="B2066" s="2"/>
      <c r="C2066" s="2"/>
      <c r="D2066" s="2"/>
      <c r="E2066" s="2"/>
      <c r="F2066" s="2"/>
      <c r="G2066" s="2"/>
      <c r="H2066" s="2"/>
      <c r="I2066" s="2"/>
      <c r="J2066" s="2"/>
      <c r="K2066" s="2"/>
      <c r="L2066" s="2"/>
      <c r="M2066" s="2"/>
      <c r="N2066" s="2"/>
      <c r="O2066" s="2"/>
      <c r="P2066" s="2"/>
      <c r="Q2066" s="2"/>
      <c r="R2066" s="2"/>
      <c r="S2066" s="2"/>
      <c r="T2066" s="2"/>
      <c r="U2066" s="2"/>
      <c r="V2066" s="2"/>
      <c r="W2066" s="2"/>
      <c r="X2066" s="2"/>
      <c r="Y2066" s="2"/>
      <c r="Z2066" s="2"/>
      <c r="AA2066" s="2"/>
      <c r="AB2066" s="2"/>
      <c r="AC2066" s="2"/>
      <c r="AD2066" s="2"/>
      <c r="AE2066" s="2"/>
      <c r="AF2066" s="2"/>
      <c r="AG2066" s="2"/>
      <c r="AH2066" s="2"/>
      <c r="AI2066" s="2"/>
    </row>
    <row r="2067" spans="1:35" x14ac:dyDescent="0.15">
      <c r="A2067" t="s">
        <v>2102</v>
      </c>
      <c r="B2067" s="2"/>
      <c r="C2067" s="2"/>
      <c r="D2067" s="2"/>
      <c r="E2067" s="2"/>
      <c r="F2067" s="2"/>
      <c r="G2067" s="2"/>
      <c r="H2067" s="2"/>
      <c r="I2067" s="2"/>
      <c r="J2067" s="2"/>
      <c r="K2067" s="2"/>
      <c r="L2067" s="2"/>
      <c r="M2067" s="2"/>
      <c r="N2067" s="2"/>
      <c r="O2067" s="2"/>
      <c r="P2067" s="2"/>
      <c r="Q2067" s="2"/>
      <c r="R2067" s="2"/>
      <c r="S2067" s="2"/>
      <c r="T2067" s="2"/>
      <c r="U2067" s="2"/>
      <c r="V2067" s="2"/>
      <c r="W2067" s="2"/>
      <c r="X2067" s="2"/>
      <c r="Y2067" s="2"/>
      <c r="Z2067" s="2"/>
      <c r="AA2067" s="2"/>
      <c r="AB2067" s="2"/>
      <c r="AC2067" s="2"/>
      <c r="AD2067" s="2"/>
      <c r="AE2067" s="2"/>
      <c r="AF2067" s="2"/>
      <c r="AG2067" s="2"/>
      <c r="AH2067" s="2"/>
      <c r="AI2067" s="2"/>
    </row>
    <row r="2068" spans="1:35" x14ac:dyDescent="0.15">
      <c r="A2068" t="s">
        <v>2103</v>
      </c>
      <c r="B2068" s="2"/>
      <c r="C2068" s="2"/>
      <c r="D2068" s="2"/>
      <c r="E2068" s="2"/>
      <c r="F2068" s="2"/>
      <c r="G2068" s="2"/>
      <c r="H2068" s="2"/>
      <c r="I2068" s="2"/>
      <c r="J2068" s="2"/>
      <c r="K2068" s="2"/>
      <c r="L2068" s="2"/>
      <c r="M2068" s="2"/>
      <c r="N2068" s="2"/>
      <c r="O2068" s="2"/>
      <c r="P2068" s="2"/>
      <c r="Q2068" s="2"/>
      <c r="R2068" s="2"/>
      <c r="S2068" s="2"/>
      <c r="T2068" s="2"/>
      <c r="U2068" s="2"/>
      <c r="V2068" s="2"/>
      <c r="W2068" s="2"/>
      <c r="X2068" s="2"/>
      <c r="Y2068" s="2"/>
      <c r="Z2068" s="2"/>
      <c r="AA2068" s="2"/>
      <c r="AB2068" s="2"/>
      <c r="AC2068" s="2"/>
      <c r="AD2068" s="2"/>
      <c r="AE2068" s="2"/>
      <c r="AF2068" s="2"/>
      <c r="AG2068" s="2"/>
      <c r="AH2068" s="2"/>
      <c r="AI2068" s="2"/>
    </row>
    <row r="2069" spans="1:35" x14ac:dyDescent="0.15">
      <c r="A2069" t="s">
        <v>2104</v>
      </c>
      <c r="B2069" s="2"/>
      <c r="C2069" s="2"/>
      <c r="D2069" s="2"/>
      <c r="E2069" s="2"/>
      <c r="F2069" s="2"/>
      <c r="G2069" s="2"/>
      <c r="H2069" s="2"/>
      <c r="I2069" s="2"/>
      <c r="J2069" s="2"/>
      <c r="K2069" s="2"/>
      <c r="L2069" s="2"/>
      <c r="M2069" s="2"/>
      <c r="N2069" s="2"/>
      <c r="O2069" s="2"/>
      <c r="P2069" s="2"/>
      <c r="Q2069" s="2"/>
      <c r="R2069" s="2"/>
      <c r="S2069" s="2"/>
      <c r="T2069" s="2"/>
      <c r="U2069" s="2"/>
      <c r="V2069" s="2"/>
      <c r="W2069" s="2"/>
      <c r="X2069" s="2"/>
      <c r="Y2069" s="2"/>
      <c r="Z2069" s="2"/>
      <c r="AA2069" s="2"/>
      <c r="AB2069" s="2"/>
      <c r="AC2069" s="2"/>
      <c r="AD2069" s="2"/>
      <c r="AE2069" s="2"/>
      <c r="AF2069" s="2"/>
      <c r="AG2069" s="2"/>
      <c r="AH2069" s="2"/>
      <c r="AI2069" s="2"/>
    </row>
    <row r="2070" spans="1:35" x14ac:dyDescent="0.15">
      <c r="A2070" t="s">
        <v>2105</v>
      </c>
      <c r="B2070" s="2"/>
      <c r="C2070" s="2"/>
      <c r="D2070" s="2"/>
      <c r="E2070" s="2"/>
      <c r="F2070" s="2"/>
      <c r="G2070" s="2"/>
      <c r="H2070" s="2"/>
      <c r="I2070" s="2"/>
      <c r="J2070" s="2"/>
      <c r="K2070" s="2"/>
      <c r="L2070" s="2"/>
      <c r="M2070" s="2"/>
      <c r="N2070" s="2"/>
      <c r="O2070" s="2"/>
      <c r="P2070" s="2"/>
      <c r="Q2070" s="2"/>
      <c r="R2070" s="2"/>
      <c r="S2070" s="2"/>
      <c r="T2070" s="2"/>
      <c r="U2070" s="2"/>
      <c r="V2070" s="2"/>
      <c r="W2070" s="2"/>
      <c r="X2070" s="2"/>
      <c r="Y2070" s="2"/>
      <c r="Z2070" s="2"/>
      <c r="AA2070" s="2"/>
      <c r="AB2070" s="2"/>
      <c r="AC2070" s="2"/>
      <c r="AD2070" s="2"/>
      <c r="AE2070" s="2"/>
      <c r="AF2070" s="2"/>
      <c r="AG2070" s="2"/>
      <c r="AH2070" s="2"/>
      <c r="AI2070" s="2"/>
    </row>
    <row r="2071" spans="1:35" x14ac:dyDescent="0.15">
      <c r="A2071" t="s">
        <v>2106</v>
      </c>
      <c r="B2071" s="2"/>
      <c r="C2071" s="2"/>
      <c r="D2071" s="2"/>
      <c r="E2071" s="2"/>
      <c r="F2071" s="2"/>
      <c r="G2071" s="2"/>
      <c r="H2071" s="2"/>
      <c r="I2071" s="2"/>
      <c r="J2071" s="2"/>
      <c r="K2071" s="2"/>
      <c r="L2071" s="2"/>
      <c r="M2071" s="2"/>
      <c r="N2071" s="2"/>
      <c r="O2071" s="2"/>
      <c r="P2071" s="2"/>
      <c r="Q2071" s="2"/>
      <c r="R2071" s="2"/>
      <c r="S2071" s="2"/>
      <c r="T2071" s="2"/>
      <c r="U2071" s="2"/>
      <c r="V2071" s="2"/>
      <c r="W2071" s="2"/>
      <c r="X2071" s="2"/>
      <c r="Y2071" s="2"/>
      <c r="Z2071" s="2"/>
      <c r="AA2071" s="2"/>
      <c r="AB2071" s="2"/>
      <c r="AC2071" s="2"/>
      <c r="AD2071" s="2"/>
      <c r="AE2071" s="2"/>
      <c r="AF2071" s="2"/>
      <c r="AG2071" s="2"/>
      <c r="AH2071" s="2"/>
      <c r="AI2071" s="2"/>
    </row>
    <row r="2072" spans="1:35" x14ac:dyDescent="0.15">
      <c r="A2072" t="s">
        <v>2107</v>
      </c>
      <c r="B2072" s="2"/>
      <c r="C2072" s="2"/>
      <c r="D2072" s="2"/>
      <c r="E2072" s="2"/>
      <c r="F2072" s="2"/>
      <c r="G2072" s="2"/>
      <c r="H2072" s="2"/>
      <c r="I2072" s="2"/>
      <c r="J2072" s="2"/>
      <c r="K2072" s="2"/>
      <c r="L2072" s="2"/>
      <c r="M2072" s="2"/>
      <c r="N2072" s="2"/>
      <c r="O2072" s="2"/>
      <c r="P2072" s="2"/>
      <c r="Q2072" s="2"/>
      <c r="R2072" s="2"/>
      <c r="S2072" s="2"/>
      <c r="T2072" s="2"/>
      <c r="U2072" s="2"/>
      <c r="V2072" s="2"/>
      <c r="W2072" s="2"/>
      <c r="X2072" s="2"/>
      <c r="Y2072" s="2"/>
      <c r="Z2072" s="2"/>
      <c r="AA2072" s="2"/>
      <c r="AB2072" s="2"/>
      <c r="AC2072" s="2"/>
      <c r="AD2072" s="2"/>
      <c r="AE2072" s="2"/>
      <c r="AF2072" s="2"/>
      <c r="AG2072" s="2"/>
      <c r="AH2072" s="2"/>
      <c r="AI2072" s="2"/>
    </row>
    <row r="2073" spans="1:35" x14ac:dyDescent="0.15">
      <c r="A2073" t="s">
        <v>2108</v>
      </c>
      <c r="B2073" s="2"/>
      <c r="C2073" s="2"/>
      <c r="D2073" s="2"/>
      <c r="E2073" s="2"/>
      <c r="F2073" s="2"/>
      <c r="G2073" s="2"/>
      <c r="H2073" s="2"/>
      <c r="I2073" s="2"/>
      <c r="J2073" s="2"/>
      <c r="K2073" s="2"/>
      <c r="L2073" s="2"/>
      <c r="M2073" s="2"/>
      <c r="N2073" s="2"/>
      <c r="O2073" s="2"/>
      <c r="P2073" s="2"/>
      <c r="Q2073" s="2"/>
      <c r="R2073" s="2"/>
      <c r="S2073" s="2"/>
      <c r="T2073" s="2"/>
      <c r="U2073" s="2"/>
      <c r="V2073" s="2"/>
      <c r="W2073" s="2"/>
      <c r="X2073" s="2"/>
      <c r="Y2073" s="2"/>
      <c r="Z2073" s="2"/>
      <c r="AA2073" s="2"/>
      <c r="AB2073" s="2"/>
      <c r="AC2073" s="2"/>
      <c r="AD2073" s="2"/>
      <c r="AE2073" s="2"/>
      <c r="AF2073" s="2"/>
      <c r="AG2073" s="2"/>
      <c r="AH2073" s="2"/>
      <c r="AI2073" s="2"/>
    </row>
    <row r="2074" spans="1:35" x14ac:dyDescent="0.15">
      <c r="A2074" t="s">
        <v>2109</v>
      </c>
      <c r="B2074" s="2"/>
      <c r="C2074" s="2"/>
      <c r="D2074" s="2"/>
      <c r="E2074" s="2"/>
      <c r="F2074" s="2"/>
      <c r="G2074" s="2"/>
      <c r="H2074" s="2"/>
      <c r="I2074" s="2"/>
      <c r="J2074" s="2"/>
      <c r="K2074" s="2"/>
      <c r="L2074" s="2"/>
      <c r="M2074" s="2"/>
      <c r="N2074" s="2"/>
      <c r="O2074" s="2"/>
      <c r="P2074" s="2"/>
      <c r="Q2074" s="2"/>
      <c r="R2074" s="2"/>
      <c r="S2074" s="2"/>
      <c r="T2074" s="2"/>
      <c r="U2074" s="2"/>
      <c r="V2074" s="2"/>
      <c r="W2074" s="2"/>
      <c r="X2074" s="2"/>
      <c r="Y2074" s="2"/>
      <c r="Z2074" s="2"/>
      <c r="AA2074" s="2"/>
      <c r="AB2074" s="2"/>
      <c r="AC2074" s="2"/>
      <c r="AD2074" s="2"/>
      <c r="AE2074" s="2"/>
      <c r="AF2074" s="2"/>
      <c r="AG2074" s="2"/>
      <c r="AH2074" s="2"/>
      <c r="AI2074" s="2"/>
    </row>
    <row r="2075" spans="1:35" x14ac:dyDescent="0.15">
      <c r="A2075" t="s">
        <v>2110</v>
      </c>
      <c r="B2075" s="2"/>
      <c r="C2075" s="2"/>
      <c r="D2075" s="2"/>
      <c r="E2075" s="2"/>
      <c r="F2075" s="2"/>
      <c r="G2075" s="2"/>
      <c r="H2075" s="2"/>
      <c r="I2075" s="2"/>
      <c r="J2075" s="2"/>
      <c r="K2075" s="2"/>
      <c r="L2075" s="2"/>
      <c r="M2075" s="2"/>
      <c r="N2075" s="2"/>
      <c r="O2075" s="2"/>
      <c r="P2075" s="2"/>
      <c r="Q2075" s="2"/>
      <c r="R2075" s="2"/>
      <c r="S2075" s="2"/>
      <c r="T2075" s="2"/>
      <c r="U2075" s="2"/>
      <c r="V2075" s="2"/>
      <c r="W2075" s="2"/>
      <c r="X2075" s="2"/>
      <c r="Y2075" s="2"/>
      <c r="Z2075" s="2"/>
      <c r="AA2075" s="2"/>
      <c r="AB2075" s="2"/>
      <c r="AC2075" s="2"/>
      <c r="AD2075" s="2"/>
      <c r="AE2075" s="2"/>
      <c r="AF2075" s="2"/>
      <c r="AG2075" s="2"/>
      <c r="AH2075" s="2"/>
      <c r="AI2075" s="2"/>
    </row>
    <row r="2076" spans="1:35" x14ac:dyDescent="0.15">
      <c r="A2076" t="s">
        <v>2111</v>
      </c>
      <c r="B2076" s="2"/>
      <c r="C2076" s="2"/>
      <c r="D2076" s="2"/>
      <c r="E2076" s="2"/>
      <c r="F2076" s="2"/>
      <c r="G2076" s="2"/>
      <c r="H2076" s="2"/>
      <c r="I2076" s="2"/>
      <c r="J2076" s="2"/>
      <c r="K2076" s="2"/>
      <c r="L2076" s="2"/>
      <c r="M2076" s="2"/>
      <c r="N2076" s="2"/>
      <c r="O2076" s="2"/>
      <c r="P2076" s="2"/>
      <c r="Q2076" s="2"/>
      <c r="R2076" s="2"/>
      <c r="S2076" s="2"/>
      <c r="T2076" s="2"/>
      <c r="U2076" s="2"/>
      <c r="V2076" s="2"/>
      <c r="W2076" s="2"/>
      <c r="X2076" s="2"/>
      <c r="Y2076" s="2"/>
      <c r="Z2076" s="2"/>
      <c r="AA2076" s="2"/>
      <c r="AB2076" s="2"/>
      <c r="AC2076" s="2"/>
      <c r="AD2076" s="2"/>
      <c r="AE2076" s="2"/>
      <c r="AF2076" s="2"/>
      <c r="AG2076" s="2"/>
      <c r="AH2076" s="2"/>
      <c r="AI2076" s="2"/>
    </row>
    <row r="2077" spans="1:35" x14ac:dyDescent="0.15">
      <c r="A2077" t="s">
        <v>2112</v>
      </c>
      <c r="B2077" s="2"/>
      <c r="C2077" s="2"/>
      <c r="D2077" s="2"/>
      <c r="E2077" s="2"/>
      <c r="F2077" s="2"/>
      <c r="G2077" s="2"/>
      <c r="H2077" s="2"/>
      <c r="I2077" s="2"/>
      <c r="J2077" s="2"/>
      <c r="K2077" s="2"/>
      <c r="L2077" s="2"/>
      <c r="M2077" s="2"/>
      <c r="N2077" s="2"/>
      <c r="O2077" s="2"/>
      <c r="P2077" s="2"/>
      <c r="Q2077" s="2"/>
      <c r="R2077" s="2"/>
      <c r="S2077" s="2"/>
      <c r="T2077" s="2"/>
      <c r="U2077" s="2"/>
      <c r="V2077" s="2"/>
      <c r="W2077" s="2"/>
      <c r="X2077" s="2"/>
      <c r="Y2077" s="2"/>
      <c r="Z2077" s="2"/>
      <c r="AA2077" s="2"/>
      <c r="AB2077" s="2"/>
      <c r="AC2077" s="2"/>
      <c r="AD2077" s="2"/>
      <c r="AE2077" s="2"/>
      <c r="AF2077" s="2"/>
      <c r="AG2077" s="2"/>
      <c r="AH2077" s="2"/>
      <c r="AI2077" s="2"/>
    </row>
    <row r="2078" spans="1:35" x14ac:dyDescent="0.15">
      <c r="A2078" t="s">
        <v>2113</v>
      </c>
      <c r="B2078" s="2"/>
      <c r="C2078" s="2"/>
      <c r="D2078" s="2"/>
      <c r="E2078" s="2"/>
      <c r="F2078" s="2"/>
      <c r="G2078" s="2"/>
      <c r="H2078" s="2"/>
      <c r="I2078" s="2"/>
      <c r="J2078" s="2"/>
      <c r="K2078" s="2"/>
      <c r="L2078" s="2"/>
      <c r="M2078" s="2"/>
      <c r="N2078" s="2"/>
      <c r="O2078" s="2"/>
      <c r="P2078" s="2"/>
      <c r="Q2078" s="2"/>
      <c r="R2078" s="2"/>
      <c r="S2078" s="2"/>
      <c r="T2078" s="2"/>
      <c r="U2078" s="2"/>
      <c r="V2078" s="2"/>
      <c r="W2078" s="2"/>
      <c r="X2078" s="2"/>
      <c r="Y2078" s="2"/>
      <c r="Z2078" s="2"/>
      <c r="AA2078" s="2"/>
      <c r="AB2078" s="2"/>
      <c r="AC2078" s="2"/>
      <c r="AD2078" s="2"/>
      <c r="AE2078" s="2"/>
      <c r="AF2078" s="2"/>
      <c r="AG2078" s="2"/>
      <c r="AH2078" s="2"/>
      <c r="AI2078" s="2"/>
    </row>
    <row r="2079" spans="1:35" x14ac:dyDescent="0.15">
      <c r="A2079" t="s">
        <v>2114</v>
      </c>
      <c r="B2079" s="2"/>
      <c r="C2079" s="2"/>
      <c r="D2079" s="2"/>
      <c r="E2079" s="2"/>
      <c r="F2079" s="2"/>
      <c r="G2079" s="2"/>
      <c r="H2079" s="2"/>
      <c r="I2079" s="2"/>
      <c r="J2079" s="2"/>
      <c r="K2079" s="2"/>
      <c r="L2079" s="2"/>
      <c r="M2079" s="2"/>
      <c r="N2079" s="2"/>
      <c r="O2079" s="2"/>
      <c r="P2079" s="2"/>
      <c r="Q2079" s="2"/>
      <c r="R2079" s="2"/>
      <c r="S2079" s="2"/>
      <c r="T2079" s="2"/>
      <c r="U2079" s="2"/>
      <c r="V2079" s="2"/>
      <c r="W2079" s="2"/>
      <c r="X2079" s="2"/>
      <c r="Y2079" s="2"/>
      <c r="Z2079" s="2"/>
      <c r="AA2079" s="2"/>
      <c r="AB2079" s="2"/>
      <c r="AC2079" s="2"/>
      <c r="AD2079" s="2"/>
      <c r="AE2079" s="2"/>
      <c r="AF2079" s="2"/>
      <c r="AG2079" s="2"/>
      <c r="AH2079" s="2"/>
      <c r="AI2079" s="2"/>
    </row>
    <row r="2080" spans="1:35" x14ac:dyDescent="0.15">
      <c r="A2080" t="s">
        <v>2115</v>
      </c>
      <c r="B2080" s="2"/>
      <c r="C2080" s="2"/>
      <c r="D2080" s="2"/>
      <c r="E2080" s="2"/>
      <c r="F2080" s="2"/>
      <c r="G2080" s="2"/>
      <c r="H2080" s="2"/>
      <c r="I2080" s="2"/>
      <c r="J2080" s="2"/>
      <c r="K2080" s="2"/>
      <c r="L2080" s="2"/>
      <c r="M2080" s="2"/>
      <c r="N2080" s="2"/>
      <c r="O2080" s="2"/>
      <c r="P2080" s="2"/>
      <c r="Q2080" s="2"/>
      <c r="R2080" s="2"/>
      <c r="S2080" s="2"/>
      <c r="T2080" s="2"/>
      <c r="U2080" s="2"/>
      <c r="V2080" s="2"/>
      <c r="W2080" s="2"/>
      <c r="X2080" s="2"/>
      <c r="Y2080" s="2"/>
      <c r="Z2080" s="2"/>
      <c r="AA2080" s="2"/>
      <c r="AB2080" s="2"/>
      <c r="AC2080" s="2"/>
      <c r="AD2080" s="2"/>
      <c r="AE2080" s="2"/>
      <c r="AF2080" s="2"/>
      <c r="AG2080" s="2"/>
      <c r="AH2080" s="2"/>
      <c r="AI2080" s="2"/>
    </row>
    <row r="2081" spans="1:35" x14ac:dyDescent="0.15">
      <c r="A2081" t="s">
        <v>2116</v>
      </c>
      <c r="B2081" s="2"/>
      <c r="C2081" s="2"/>
      <c r="D2081" s="2"/>
      <c r="E2081" s="2"/>
      <c r="F2081" s="2"/>
      <c r="G2081" s="2"/>
      <c r="H2081" s="2"/>
      <c r="I2081" s="2"/>
      <c r="J2081" s="2"/>
      <c r="K2081" s="2"/>
      <c r="L2081" s="2"/>
      <c r="M2081" s="2"/>
      <c r="N2081" s="2"/>
      <c r="O2081" s="2"/>
      <c r="P2081" s="2"/>
      <c r="Q2081" s="2"/>
      <c r="R2081" s="2"/>
      <c r="S2081" s="2"/>
      <c r="T2081" s="2"/>
      <c r="U2081" s="2"/>
      <c r="V2081" s="2"/>
      <c r="W2081" s="2"/>
      <c r="X2081" s="2"/>
      <c r="Y2081" s="2"/>
      <c r="Z2081" s="2"/>
      <c r="AA2081" s="2"/>
      <c r="AB2081" s="2"/>
      <c r="AC2081" s="2"/>
      <c r="AD2081" s="2"/>
      <c r="AE2081" s="2"/>
      <c r="AF2081" s="2"/>
      <c r="AG2081" s="2"/>
      <c r="AH2081" s="2"/>
      <c r="AI2081" s="2"/>
    </row>
    <row r="2082" spans="1:35" x14ac:dyDescent="0.15">
      <c r="A2082" t="s">
        <v>2117</v>
      </c>
      <c r="B2082" s="2"/>
      <c r="C2082" s="2"/>
      <c r="D2082" s="2"/>
      <c r="E2082" s="2"/>
      <c r="F2082" s="2"/>
      <c r="G2082" s="2"/>
      <c r="H2082" s="2"/>
      <c r="I2082" s="2"/>
      <c r="J2082" s="2"/>
      <c r="K2082" s="2"/>
      <c r="L2082" s="2"/>
      <c r="M2082" s="2"/>
      <c r="N2082" s="2"/>
      <c r="O2082" s="2"/>
      <c r="P2082" s="2"/>
      <c r="Q2082" s="2"/>
      <c r="R2082" s="2"/>
      <c r="S2082" s="2"/>
      <c r="T2082" s="2"/>
      <c r="U2082" s="2"/>
      <c r="V2082" s="2"/>
      <c r="W2082" s="2"/>
      <c r="X2082" s="2"/>
      <c r="Y2082" s="2"/>
      <c r="Z2082" s="2"/>
      <c r="AA2082" s="2"/>
      <c r="AB2082" s="2"/>
      <c r="AC2082" s="2"/>
      <c r="AD2082" s="2"/>
      <c r="AE2082" s="2"/>
      <c r="AF2082" s="2"/>
      <c r="AG2082" s="2"/>
      <c r="AH2082" s="2"/>
      <c r="AI2082" s="2"/>
    </row>
    <row r="2083" spans="1:35" x14ac:dyDescent="0.15">
      <c r="A2083" t="s">
        <v>2118</v>
      </c>
      <c r="B2083" s="2"/>
      <c r="C2083" s="2"/>
      <c r="D2083" s="2"/>
      <c r="E2083" s="2"/>
      <c r="F2083" s="2"/>
      <c r="G2083" s="2"/>
      <c r="H2083" s="2"/>
      <c r="I2083" s="2"/>
      <c r="J2083" s="2"/>
      <c r="K2083" s="2"/>
      <c r="L2083" s="2"/>
      <c r="M2083" s="2"/>
      <c r="N2083" s="2"/>
      <c r="O2083" s="2"/>
      <c r="P2083" s="2"/>
      <c r="Q2083" s="2"/>
      <c r="R2083" s="2"/>
      <c r="S2083" s="2"/>
      <c r="T2083" s="2"/>
      <c r="U2083" s="2"/>
      <c r="V2083" s="2"/>
      <c r="W2083" s="2"/>
      <c r="X2083" s="2"/>
      <c r="Y2083" s="2"/>
      <c r="Z2083" s="2"/>
      <c r="AA2083" s="2"/>
      <c r="AB2083" s="2"/>
      <c r="AC2083" s="2"/>
      <c r="AD2083" s="2"/>
      <c r="AE2083" s="2"/>
      <c r="AF2083" s="2"/>
      <c r="AG2083" s="2"/>
      <c r="AH2083" s="2"/>
      <c r="AI2083" s="2"/>
    </row>
    <row r="2084" spans="1:35" x14ac:dyDescent="0.15">
      <c r="A2084" t="s">
        <v>2119</v>
      </c>
      <c r="B2084" s="2"/>
      <c r="C2084" s="2"/>
      <c r="D2084" s="2"/>
      <c r="E2084" s="2"/>
      <c r="F2084" s="2"/>
      <c r="G2084" s="2"/>
      <c r="H2084" s="2"/>
      <c r="I2084" s="2"/>
      <c r="J2084" s="2"/>
      <c r="K2084" s="2"/>
      <c r="L2084" s="2"/>
      <c r="M2084" s="2"/>
      <c r="N2084" s="2"/>
      <c r="O2084" s="2"/>
      <c r="P2084" s="2"/>
      <c r="Q2084" s="2"/>
      <c r="R2084" s="2"/>
      <c r="S2084" s="2"/>
      <c r="T2084" s="2"/>
      <c r="U2084" s="2"/>
      <c r="V2084" s="2"/>
      <c r="W2084" s="2"/>
      <c r="X2084" s="2"/>
      <c r="Y2084" s="2"/>
      <c r="Z2084" s="2"/>
      <c r="AA2084" s="2"/>
      <c r="AB2084" s="2"/>
      <c r="AC2084" s="2"/>
      <c r="AD2084" s="2"/>
      <c r="AE2084" s="2"/>
      <c r="AF2084" s="2"/>
      <c r="AG2084" s="2"/>
      <c r="AH2084" s="2"/>
      <c r="AI2084" s="2"/>
    </row>
    <row r="2085" spans="1:35" x14ac:dyDescent="0.15">
      <c r="A2085" t="s">
        <v>2120</v>
      </c>
      <c r="B2085" s="2"/>
      <c r="C2085" s="2"/>
      <c r="D2085" s="2"/>
      <c r="E2085" s="2"/>
      <c r="F2085" s="2"/>
      <c r="G2085" s="2"/>
      <c r="H2085" s="2"/>
      <c r="I2085" s="2"/>
      <c r="J2085" s="2"/>
      <c r="K2085" s="2"/>
      <c r="L2085" s="2"/>
      <c r="M2085" s="2"/>
      <c r="N2085" s="2"/>
      <c r="O2085" s="2"/>
      <c r="P2085" s="2"/>
      <c r="Q2085" s="2"/>
      <c r="R2085" s="2"/>
      <c r="S2085" s="2"/>
      <c r="T2085" s="2"/>
      <c r="U2085" s="2"/>
      <c r="V2085" s="2"/>
      <c r="W2085" s="2"/>
      <c r="X2085" s="2"/>
      <c r="Y2085" s="2"/>
      <c r="Z2085" s="2"/>
      <c r="AA2085" s="2"/>
      <c r="AB2085" s="2"/>
      <c r="AC2085" s="2"/>
      <c r="AD2085" s="2"/>
      <c r="AE2085" s="2"/>
      <c r="AF2085" s="2"/>
      <c r="AG2085" s="2"/>
      <c r="AH2085" s="2"/>
      <c r="AI2085" s="2"/>
    </row>
    <row r="2086" spans="1:35" x14ac:dyDescent="0.15">
      <c r="A2086" t="s">
        <v>2121</v>
      </c>
      <c r="B2086" s="2"/>
      <c r="C2086" s="2"/>
      <c r="D2086" s="2"/>
      <c r="E2086" s="2"/>
      <c r="F2086" s="2"/>
      <c r="G2086" s="2"/>
      <c r="H2086" s="2"/>
      <c r="I2086" s="2"/>
      <c r="J2086" s="2"/>
      <c r="K2086" s="2"/>
      <c r="L2086" s="2"/>
      <c r="M2086" s="2"/>
      <c r="N2086" s="2"/>
      <c r="O2086" s="2"/>
      <c r="P2086" s="2"/>
      <c r="Q2086" s="2"/>
      <c r="R2086" s="2"/>
      <c r="S2086" s="2"/>
      <c r="T2086" s="2"/>
      <c r="U2086" s="2"/>
      <c r="V2086" s="2"/>
      <c r="W2086" s="2"/>
      <c r="X2086" s="2"/>
      <c r="Y2086" s="2"/>
      <c r="Z2086" s="2"/>
      <c r="AA2086" s="2"/>
      <c r="AB2086" s="2"/>
      <c r="AC2086" s="2"/>
      <c r="AD2086" s="2"/>
      <c r="AE2086" s="2"/>
      <c r="AF2086" s="2"/>
      <c r="AG2086" s="2"/>
      <c r="AH2086" s="2"/>
      <c r="AI2086" s="2"/>
    </row>
    <row r="2087" spans="1:35" x14ac:dyDescent="0.15">
      <c r="A2087" t="s">
        <v>2122</v>
      </c>
      <c r="B2087" s="2"/>
      <c r="C2087" s="2"/>
      <c r="D2087" s="2"/>
      <c r="E2087" s="2"/>
      <c r="F2087" s="2"/>
      <c r="G2087" s="2"/>
      <c r="H2087" s="2"/>
      <c r="I2087" s="2"/>
      <c r="J2087" s="2"/>
      <c r="K2087" s="2"/>
      <c r="L2087" s="2"/>
      <c r="M2087" s="2"/>
      <c r="N2087" s="2"/>
      <c r="O2087" s="2"/>
      <c r="P2087" s="2"/>
      <c r="Q2087" s="2"/>
      <c r="R2087" s="2"/>
      <c r="S2087" s="2"/>
      <c r="T2087" s="2"/>
      <c r="U2087" s="2"/>
      <c r="V2087" s="2"/>
      <c r="W2087" s="2"/>
      <c r="X2087" s="2"/>
      <c r="Y2087" s="2"/>
      <c r="Z2087" s="2"/>
      <c r="AA2087" s="2"/>
      <c r="AB2087" s="2"/>
      <c r="AC2087" s="2"/>
      <c r="AD2087" s="2"/>
      <c r="AE2087" s="2"/>
      <c r="AF2087" s="2"/>
      <c r="AG2087" s="2"/>
      <c r="AH2087" s="2"/>
      <c r="AI2087" s="2"/>
    </row>
    <row r="2088" spans="1:35" x14ac:dyDescent="0.15">
      <c r="A2088" t="s">
        <v>2123</v>
      </c>
      <c r="B2088" s="2"/>
      <c r="C2088" s="2"/>
      <c r="D2088" s="2"/>
      <c r="E2088" s="2"/>
      <c r="F2088" s="2"/>
      <c r="G2088" s="2"/>
      <c r="H2088" s="2"/>
      <c r="I2088" s="2"/>
      <c r="J2088" s="2"/>
      <c r="K2088" s="2"/>
      <c r="L2088" s="2"/>
      <c r="M2088" s="2"/>
      <c r="N2088" s="2"/>
      <c r="O2088" s="2"/>
      <c r="P2088" s="2"/>
      <c r="Q2088" s="2"/>
      <c r="R2088" s="2"/>
      <c r="S2088" s="2"/>
      <c r="T2088" s="2"/>
      <c r="U2088" s="2"/>
      <c r="V2088" s="2"/>
      <c r="W2088" s="2"/>
      <c r="X2088" s="2"/>
      <c r="Y2088" s="2"/>
      <c r="Z2088" s="2"/>
      <c r="AA2088" s="2"/>
      <c r="AB2088" s="2"/>
      <c r="AC2088" s="2"/>
      <c r="AD2088" s="2"/>
      <c r="AE2088" s="2"/>
      <c r="AF2088" s="2"/>
      <c r="AG2088" s="2"/>
      <c r="AH2088" s="2"/>
      <c r="AI2088" s="2"/>
    </row>
    <row r="2089" spans="1:35" x14ac:dyDescent="0.15">
      <c r="A2089" t="s">
        <v>2124</v>
      </c>
      <c r="B2089" s="2"/>
      <c r="C2089" s="2"/>
      <c r="D2089" s="2"/>
      <c r="E2089" s="2"/>
      <c r="F2089" s="2"/>
      <c r="G2089" s="2"/>
      <c r="H2089" s="2"/>
      <c r="I2089" s="2"/>
      <c r="J2089" s="2"/>
      <c r="K2089" s="2"/>
      <c r="L2089" s="2"/>
      <c r="M2089" s="2"/>
      <c r="N2089" s="2"/>
      <c r="O2089" s="2"/>
      <c r="P2089" s="2"/>
      <c r="Q2089" s="2"/>
      <c r="R2089" s="2"/>
      <c r="S2089" s="2"/>
      <c r="T2089" s="2"/>
      <c r="U2089" s="2"/>
      <c r="V2089" s="2"/>
      <c r="W2089" s="2"/>
      <c r="X2089" s="2"/>
      <c r="Y2089" s="2"/>
      <c r="Z2089" s="2"/>
      <c r="AA2089" s="2"/>
      <c r="AB2089" s="2"/>
      <c r="AC2089" s="2"/>
      <c r="AD2089" s="2"/>
      <c r="AE2089" s="2"/>
      <c r="AF2089" s="2"/>
      <c r="AG2089" s="2"/>
      <c r="AH2089" s="2"/>
      <c r="AI2089" s="2"/>
    </row>
    <row r="2090" spans="1:35" x14ac:dyDescent="0.15">
      <c r="A2090" t="s">
        <v>2125</v>
      </c>
      <c r="B2090" s="2"/>
      <c r="C2090" s="2"/>
      <c r="D2090" s="2"/>
      <c r="E2090" s="2"/>
      <c r="F2090" s="2"/>
      <c r="G2090" s="2"/>
      <c r="H2090" s="2"/>
      <c r="I2090" s="2"/>
      <c r="J2090" s="2"/>
      <c r="K2090" s="2"/>
      <c r="L2090" s="2"/>
      <c r="M2090" s="2"/>
      <c r="N2090" s="2"/>
      <c r="O2090" s="2"/>
      <c r="P2090" s="2"/>
      <c r="Q2090" s="2"/>
      <c r="R2090" s="2"/>
      <c r="S2090" s="2"/>
      <c r="T2090" s="2"/>
      <c r="U2090" s="2"/>
      <c r="V2090" s="2"/>
      <c r="W2090" s="2"/>
      <c r="X2090" s="2"/>
      <c r="Y2090" s="2"/>
      <c r="Z2090" s="2"/>
      <c r="AA2090" s="2"/>
      <c r="AB2090" s="2"/>
      <c r="AC2090" s="2"/>
      <c r="AD2090" s="2"/>
      <c r="AE2090" s="2"/>
      <c r="AF2090" s="2"/>
      <c r="AG2090" s="2"/>
      <c r="AH2090" s="2"/>
      <c r="AI2090" s="2"/>
    </row>
    <row r="2091" spans="1:35" x14ac:dyDescent="0.15">
      <c r="A2091" t="s">
        <v>2126</v>
      </c>
      <c r="B2091" s="2"/>
      <c r="C2091" s="2"/>
      <c r="D2091" s="2"/>
      <c r="E2091" s="2"/>
      <c r="F2091" s="2"/>
      <c r="G2091" s="2"/>
      <c r="H2091" s="2"/>
      <c r="I2091" s="2"/>
      <c r="J2091" s="2"/>
      <c r="K2091" s="2"/>
      <c r="L2091" s="2"/>
      <c r="M2091" s="2"/>
      <c r="N2091" s="2"/>
      <c r="O2091" s="2"/>
      <c r="P2091" s="2"/>
      <c r="Q2091" s="2"/>
      <c r="R2091" s="2"/>
      <c r="S2091" s="2"/>
      <c r="T2091" s="2"/>
      <c r="U2091" s="2"/>
      <c r="V2091" s="2"/>
      <c r="W2091" s="2"/>
      <c r="X2091" s="2"/>
      <c r="Y2091" s="2"/>
      <c r="Z2091" s="2"/>
      <c r="AA2091" s="2"/>
      <c r="AB2091" s="2"/>
      <c r="AC2091" s="2"/>
      <c r="AD2091" s="2"/>
      <c r="AE2091" s="2"/>
      <c r="AF2091" s="2"/>
      <c r="AG2091" s="2"/>
      <c r="AH2091" s="2"/>
      <c r="AI2091" s="2"/>
    </row>
    <row r="2092" spans="1:35" x14ac:dyDescent="0.15">
      <c r="A2092" t="s">
        <v>2127</v>
      </c>
      <c r="B2092" s="2"/>
      <c r="C2092" s="2"/>
      <c r="D2092" s="2"/>
      <c r="E2092" s="2"/>
      <c r="F2092" s="2"/>
      <c r="G2092" s="2"/>
      <c r="H2092" s="2"/>
      <c r="I2092" s="2"/>
      <c r="J2092" s="2"/>
      <c r="K2092" s="2"/>
      <c r="L2092" s="2"/>
      <c r="M2092" s="2"/>
      <c r="N2092" s="2"/>
      <c r="O2092" s="2"/>
      <c r="P2092" s="2"/>
      <c r="Q2092" s="2"/>
      <c r="R2092" s="2"/>
      <c r="S2092" s="2"/>
      <c r="T2092" s="2"/>
      <c r="U2092" s="2"/>
      <c r="V2092" s="2"/>
      <c r="W2092" s="2"/>
      <c r="X2092" s="2"/>
      <c r="Y2092" s="2"/>
      <c r="Z2092" s="2"/>
      <c r="AA2092" s="2"/>
      <c r="AB2092" s="2"/>
      <c r="AC2092" s="2"/>
      <c r="AD2092" s="2"/>
      <c r="AE2092" s="2"/>
      <c r="AF2092" s="2"/>
      <c r="AG2092" s="2"/>
      <c r="AH2092" s="2"/>
      <c r="AI2092" s="2"/>
    </row>
    <row r="2093" spans="1:35" x14ac:dyDescent="0.15">
      <c r="A2093" t="s">
        <v>2128</v>
      </c>
      <c r="B2093" s="2"/>
      <c r="C2093" s="2"/>
      <c r="D2093" s="2"/>
      <c r="E2093" s="2"/>
      <c r="F2093" s="2"/>
      <c r="G2093" s="2"/>
      <c r="H2093" s="2"/>
      <c r="I2093" s="2"/>
      <c r="J2093" s="2"/>
      <c r="K2093" s="2"/>
      <c r="L2093" s="2"/>
      <c r="M2093" s="2"/>
      <c r="N2093" s="2"/>
      <c r="O2093" s="2"/>
      <c r="P2093" s="2"/>
      <c r="Q2093" s="2"/>
      <c r="R2093" s="2"/>
      <c r="S2093" s="2"/>
      <c r="T2093" s="2"/>
      <c r="U2093" s="2"/>
      <c r="V2093" s="2"/>
      <c r="W2093" s="2"/>
      <c r="X2093" s="2"/>
      <c r="Y2093" s="2"/>
      <c r="Z2093" s="2"/>
      <c r="AA2093" s="2"/>
      <c r="AB2093" s="2"/>
      <c r="AC2093" s="2"/>
      <c r="AD2093" s="2"/>
      <c r="AE2093" s="2"/>
      <c r="AF2093" s="2"/>
      <c r="AG2093" s="2"/>
      <c r="AH2093" s="2"/>
      <c r="AI2093" s="2"/>
    </row>
    <row r="2094" spans="1:35" x14ac:dyDescent="0.15">
      <c r="A2094" t="s">
        <v>2129</v>
      </c>
      <c r="B2094" s="2"/>
      <c r="C2094" s="2"/>
      <c r="D2094" s="2"/>
      <c r="E2094" s="2"/>
      <c r="F2094" s="2"/>
      <c r="G2094" s="2"/>
      <c r="H2094" s="2"/>
      <c r="I2094" s="2"/>
      <c r="J2094" s="2"/>
      <c r="K2094" s="2"/>
      <c r="L2094" s="2"/>
      <c r="M2094" s="2"/>
      <c r="N2094" s="2"/>
      <c r="O2094" s="2"/>
      <c r="P2094" s="2"/>
      <c r="Q2094" s="2"/>
      <c r="R2094" s="2"/>
      <c r="S2094" s="2"/>
      <c r="T2094" s="2"/>
      <c r="U2094" s="2"/>
      <c r="V2094" s="2"/>
      <c r="W2094" s="2"/>
      <c r="X2094" s="2"/>
      <c r="Y2094" s="2"/>
      <c r="Z2094" s="2"/>
      <c r="AA2094" s="2"/>
      <c r="AB2094" s="2"/>
      <c r="AC2094" s="2"/>
      <c r="AD2094" s="2"/>
      <c r="AE2094" s="2"/>
      <c r="AF2094" s="2"/>
      <c r="AG2094" s="2"/>
      <c r="AH2094" s="2"/>
      <c r="AI2094" s="2"/>
    </row>
    <row r="2095" spans="1:35" x14ac:dyDescent="0.15">
      <c r="A2095" t="s">
        <v>2130</v>
      </c>
      <c r="B2095" s="2"/>
      <c r="C2095" s="2"/>
      <c r="D2095" s="2"/>
      <c r="E2095" s="2"/>
      <c r="F2095" s="2"/>
      <c r="G2095" s="2"/>
      <c r="H2095" s="2"/>
      <c r="I2095" s="2"/>
      <c r="J2095" s="2"/>
      <c r="K2095" s="2"/>
      <c r="L2095" s="2"/>
      <c r="M2095" s="2"/>
      <c r="N2095" s="2"/>
      <c r="O2095" s="2"/>
      <c r="P2095" s="2"/>
      <c r="Q2095" s="2"/>
      <c r="R2095" s="2"/>
      <c r="S2095" s="2"/>
      <c r="T2095" s="2"/>
      <c r="U2095" s="2"/>
      <c r="V2095" s="2"/>
      <c r="W2095" s="2"/>
      <c r="X2095" s="2"/>
      <c r="Y2095" s="2"/>
      <c r="Z2095" s="2"/>
      <c r="AA2095" s="2"/>
      <c r="AB2095" s="2"/>
      <c r="AC2095" s="2"/>
      <c r="AD2095" s="2"/>
      <c r="AE2095" s="2"/>
      <c r="AF2095" s="2"/>
      <c r="AG2095" s="2"/>
      <c r="AH2095" s="2"/>
      <c r="AI2095" s="2"/>
    </row>
    <row r="2096" spans="1:35" x14ac:dyDescent="0.15">
      <c r="A2096" t="s">
        <v>2131</v>
      </c>
      <c r="B2096" s="2"/>
      <c r="C2096" s="2"/>
      <c r="D2096" s="2"/>
      <c r="E2096" s="2"/>
      <c r="F2096" s="2"/>
      <c r="G2096" s="2"/>
      <c r="H2096" s="2"/>
      <c r="I2096" s="2"/>
      <c r="J2096" s="2"/>
      <c r="K2096" s="2"/>
      <c r="L2096" s="2"/>
      <c r="M2096" s="2"/>
      <c r="N2096" s="2"/>
      <c r="O2096" s="2"/>
      <c r="P2096" s="2"/>
      <c r="Q2096" s="2"/>
      <c r="R2096" s="2"/>
      <c r="S2096" s="2"/>
      <c r="T2096" s="2"/>
      <c r="U2096" s="2"/>
      <c r="V2096" s="2"/>
      <c r="W2096" s="2"/>
      <c r="X2096" s="2"/>
      <c r="Y2096" s="2"/>
      <c r="Z2096" s="2"/>
      <c r="AA2096" s="2"/>
      <c r="AB2096" s="2"/>
      <c r="AC2096" s="2"/>
      <c r="AD2096" s="2"/>
      <c r="AE2096" s="2"/>
      <c r="AF2096" s="2"/>
      <c r="AG2096" s="2"/>
      <c r="AH2096" s="2"/>
      <c r="AI2096" s="2"/>
    </row>
    <row r="2097" spans="1:35" x14ac:dyDescent="0.15">
      <c r="A2097" t="s">
        <v>2132</v>
      </c>
      <c r="B2097" s="2"/>
      <c r="C2097" s="2"/>
      <c r="D2097" s="2"/>
      <c r="E2097" s="2"/>
      <c r="F2097" s="2"/>
      <c r="G2097" s="2"/>
      <c r="H2097" s="2"/>
      <c r="I2097" s="2"/>
      <c r="J2097" s="2"/>
      <c r="K2097" s="2"/>
      <c r="L2097" s="2"/>
      <c r="M2097" s="2"/>
      <c r="N2097" s="2"/>
      <c r="O2097" s="2"/>
      <c r="P2097" s="2"/>
      <c r="Q2097" s="2"/>
      <c r="R2097" s="2"/>
      <c r="S2097" s="2"/>
      <c r="T2097" s="2"/>
      <c r="U2097" s="2"/>
      <c r="V2097" s="2"/>
      <c r="W2097" s="2"/>
      <c r="X2097" s="2"/>
      <c r="Y2097" s="2"/>
      <c r="Z2097" s="2"/>
      <c r="AA2097" s="2"/>
      <c r="AB2097" s="2"/>
      <c r="AC2097" s="2"/>
      <c r="AD2097" s="2"/>
      <c r="AE2097" s="2"/>
      <c r="AF2097" s="2"/>
      <c r="AG2097" s="2"/>
      <c r="AH2097" s="2"/>
      <c r="AI2097" s="2"/>
    </row>
    <row r="2098" spans="1:35" x14ac:dyDescent="0.15">
      <c r="A2098" t="s">
        <v>2133</v>
      </c>
      <c r="B2098" s="2"/>
      <c r="C2098" s="2"/>
      <c r="D2098" s="2"/>
      <c r="E2098" s="2"/>
      <c r="F2098" s="2"/>
      <c r="G2098" s="2"/>
      <c r="H2098" s="2"/>
      <c r="I2098" s="2"/>
      <c r="J2098" s="2"/>
      <c r="K2098" s="2"/>
      <c r="L2098" s="2"/>
      <c r="M2098" s="2"/>
      <c r="N2098" s="2"/>
      <c r="O2098" s="2"/>
      <c r="P2098" s="2"/>
      <c r="Q2098" s="2"/>
      <c r="R2098" s="2"/>
      <c r="S2098" s="2"/>
      <c r="T2098" s="2"/>
      <c r="U2098" s="2"/>
      <c r="V2098" s="2"/>
      <c r="W2098" s="2"/>
      <c r="X2098" s="2"/>
      <c r="Y2098" s="2"/>
      <c r="Z2098" s="2"/>
      <c r="AA2098" s="2"/>
      <c r="AB2098" s="2"/>
      <c r="AC2098" s="2"/>
      <c r="AD2098" s="2"/>
      <c r="AE2098" s="2"/>
      <c r="AF2098" s="2"/>
      <c r="AG2098" s="2"/>
      <c r="AH2098" s="2"/>
      <c r="AI2098" s="2"/>
    </row>
    <row r="2099" spans="1:35" x14ac:dyDescent="0.15">
      <c r="A2099" t="s">
        <v>2134</v>
      </c>
      <c r="B2099" s="2"/>
      <c r="C2099" s="2"/>
      <c r="D2099" s="2"/>
      <c r="E2099" s="2"/>
      <c r="F2099" s="2"/>
      <c r="G2099" s="2"/>
      <c r="H2099" s="2"/>
      <c r="I2099" s="2"/>
      <c r="J2099" s="2"/>
      <c r="K2099" s="2"/>
      <c r="L2099" s="2"/>
      <c r="M2099" s="2"/>
      <c r="N2099" s="2"/>
      <c r="O2099" s="2"/>
      <c r="P2099" s="2"/>
      <c r="Q2099" s="2"/>
      <c r="R2099" s="2"/>
      <c r="S2099" s="2"/>
      <c r="T2099" s="2"/>
      <c r="U2099" s="2"/>
      <c r="V2099" s="2"/>
      <c r="W2099" s="2"/>
      <c r="X2099" s="2"/>
      <c r="Y2099" s="2"/>
      <c r="Z2099" s="2"/>
      <c r="AA2099" s="2"/>
      <c r="AB2099" s="2"/>
      <c r="AC2099" s="2"/>
      <c r="AD2099" s="2"/>
      <c r="AE2099" s="2"/>
      <c r="AF2099" s="2"/>
      <c r="AG2099" s="2"/>
      <c r="AH2099" s="2"/>
      <c r="AI2099" s="2"/>
    </row>
    <row r="2100" spans="1:35" x14ac:dyDescent="0.15">
      <c r="A2100" t="s">
        <v>2135</v>
      </c>
      <c r="B2100" s="2"/>
      <c r="C2100" s="2"/>
      <c r="D2100" s="2"/>
      <c r="E2100" s="2"/>
      <c r="F2100" s="2"/>
      <c r="G2100" s="2"/>
      <c r="H2100" s="2"/>
      <c r="I2100" s="2"/>
      <c r="J2100" s="2"/>
      <c r="K2100" s="2"/>
      <c r="L2100" s="2"/>
      <c r="M2100" s="2"/>
      <c r="N2100" s="2"/>
      <c r="O2100" s="2"/>
      <c r="P2100" s="2"/>
      <c r="Q2100" s="2"/>
      <c r="R2100" s="2"/>
      <c r="S2100" s="2"/>
      <c r="T2100" s="2"/>
      <c r="U2100" s="2"/>
      <c r="V2100" s="2"/>
      <c r="W2100" s="2"/>
      <c r="X2100" s="2"/>
      <c r="Y2100" s="2"/>
      <c r="Z2100" s="2"/>
      <c r="AA2100" s="2"/>
      <c r="AB2100" s="2"/>
      <c r="AC2100" s="2"/>
      <c r="AD2100" s="2"/>
      <c r="AE2100" s="2"/>
      <c r="AF2100" s="2"/>
      <c r="AG2100" s="2"/>
      <c r="AH2100" s="2"/>
      <c r="AI2100" s="2"/>
    </row>
    <row r="2101" spans="1:35" x14ac:dyDescent="0.15">
      <c r="A2101" t="s">
        <v>2136</v>
      </c>
      <c r="B2101" s="2"/>
      <c r="C2101" s="2"/>
      <c r="D2101" s="2"/>
      <c r="E2101" s="2"/>
      <c r="F2101" s="2"/>
      <c r="G2101" s="2"/>
      <c r="H2101" s="2"/>
      <c r="I2101" s="2"/>
      <c r="J2101" s="2"/>
      <c r="K2101" s="2"/>
      <c r="L2101" s="2"/>
      <c r="M2101" s="2"/>
      <c r="N2101" s="2"/>
      <c r="O2101" s="2"/>
      <c r="P2101" s="2"/>
      <c r="Q2101" s="2"/>
      <c r="R2101" s="2"/>
      <c r="S2101" s="2"/>
      <c r="T2101" s="2"/>
      <c r="U2101" s="2"/>
      <c r="V2101" s="2"/>
      <c r="W2101" s="2"/>
      <c r="X2101" s="2"/>
      <c r="Y2101" s="2"/>
      <c r="Z2101" s="2"/>
      <c r="AA2101" s="2"/>
      <c r="AB2101" s="2"/>
      <c r="AC2101" s="2"/>
      <c r="AD2101" s="2"/>
      <c r="AE2101" s="2"/>
      <c r="AF2101" s="2"/>
      <c r="AG2101" s="2"/>
      <c r="AH2101" s="2"/>
      <c r="AI2101" s="2"/>
    </row>
    <row r="2102" spans="1:35" x14ac:dyDescent="0.15">
      <c r="A2102" t="s">
        <v>2137</v>
      </c>
      <c r="B2102" s="2"/>
      <c r="C2102" s="2"/>
      <c r="D2102" s="2"/>
      <c r="E2102" s="2"/>
      <c r="F2102" s="2"/>
      <c r="G2102" s="2"/>
      <c r="H2102" s="2"/>
      <c r="I2102" s="2"/>
      <c r="J2102" s="2"/>
      <c r="K2102" s="2"/>
      <c r="L2102" s="2"/>
      <c r="M2102" s="2"/>
      <c r="N2102" s="2"/>
      <c r="O2102" s="2"/>
      <c r="P2102" s="2"/>
      <c r="Q2102" s="2"/>
      <c r="R2102" s="2"/>
      <c r="S2102" s="2"/>
      <c r="T2102" s="2"/>
      <c r="U2102" s="2"/>
      <c r="V2102" s="2"/>
      <c r="W2102" s="2"/>
      <c r="X2102" s="2"/>
      <c r="Y2102" s="2"/>
      <c r="Z2102" s="2"/>
      <c r="AA2102" s="2"/>
      <c r="AB2102" s="2"/>
      <c r="AC2102" s="2"/>
      <c r="AD2102" s="2"/>
      <c r="AE2102" s="2"/>
      <c r="AF2102" s="2"/>
      <c r="AG2102" s="2"/>
      <c r="AH2102" s="2"/>
      <c r="AI2102" s="2"/>
    </row>
    <row r="2103" spans="1:35" x14ac:dyDescent="0.15">
      <c r="A2103" t="s">
        <v>2138</v>
      </c>
      <c r="B2103" s="2"/>
      <c r="C2103" s="2"/>
      <c r="D2103" s="2"/>
      <c r="E2103" s="2"/>
      <c r="F2103" s="2"/>
      <c r="G2103" s="2"/>
      <c r="H2103" s="2"/>
      <c r="I2103" s="2"/>
      <c r="J2103" s="2"/>
      <c r="K2103" s="2"/>
      <c r="L2103" s="2"/>
      <c r="M2103" s="2"/>
      <c r="N2103" s="2"/>
      <c r="O2103" s="2"/>
      <c r="P2103" s="2"/>
      <c r="Q2103" s="2"/>
      <c r="R2103" s="2"/>
      <c r="S2103" s="2"/>
      <c r="T2103" s="2"/>
      <c r="U2103" s="2"/>
      <c r="V2103" s="2"/>
      <c r="W2103" s="2"/>
      <c r="X2103" s="2"/>
      <c r="Y2103" s="2"/>
      <c r="Z2103" s="2"/>
      <c r="AA2103" s="2"/>
      <c r="AB2103" s="2"/>
      <c r="AC2103" s="2"/>
      <c r="AD2103" s="2"/>
      <c r="AE2103" s="2"/>
      <c r="AF2103" s="2"/>
      <c r="AG2103" s="2"/>
      <c r="AH2103" s="2"/>
      <c r="AI2103" s="2"/>
    </row>
    <row r="2104" spans="1:35" x14ac:dyDescent="0.15">
      <c r="A2104" t="s">
        <v>2139</v>
      </c>
      <c r="B2104" s="2"/>
      <c r="C2104" s="2"/>
      <c r="D2104" s="2"/>
      <c r="E2104" s="2"/>
      <c r="F2104" s="2"/>
      <c r="G2104" s="2"/>
      <c r="H2104" s="2"/>
      <c r="I2104" s="2"/>
      <c r="J2104" s="2"/>
      <c r="K2104" s="2"/>
      <c r="L2104" s="2"/>
      <c r="M2104" s="2"/>
      <c r="N2104" s="2"/>
      <c r="O2104" s="2"/>
      <c r="P2104" s="2"/>
      <c r="Q2104" s="2"/>
      <c r="R2104" s="2"/>
      <c r="S2104" s="2"/>
      <c r="T2104" s="2"/>
      <c r="U2104" s="2"/>
      <c r="V2104" s="2"/>
      <c r="W2104" s="2"/>
      <c r="X2104" s="2"/>
      <c r="Y2104" s="2"/>
      <c r="Z2104" s="2"/>
      <c r="AA2104" s="2"/>
      <c r="AB2104" s="2"/>
      <c r="AC2104" s="2"/>
      <c r="AD2104" s="2"/>
      <c r="AE2104" s="2"/>
      <c r="AF2104" s="2"/>
      <c r="AG2104" s="2"/>
      <c r="AH2104" s="2"/>
      <c r="AI2104" s="2"/>
    </row>
    <row r="2105" spans="1:35" x14ac:dyDescent="0.15">
      <c r="A2105" t="s">
        <v>2140</v>
      </c>
      <c r="B2105" s="2"/>
      <c r="C2105" s="2"/>
      <c r="D2105" s="2"/>
      <c r="E2105" s="2"/>
      <c r="F2105" s="2"/>
      <c r="G2105" s="2"/>
      <c r="H2105" s="2"/>
      <c r="I2105" s="2"/>
      <c r="J2105" s="2"/>
      <c r="K2105" s="2"/>
      <c r="L2105" s="2"/>
      <c r="M2105" s="2"/>
      <c r="N2105" s="2"/>
      <c r="O2105" s="2"/>
      <c r="P2105" s="2"/>
      <c r="Q2105" s="2"/>
      <c r="R2105" s="2"/>
      <c r="S2105" s="2"/>
      <c r="T2105" s="2"/>
      <c r="U2105" s="2"/>
      <c r="V2105" s="2"/>
      <c r="W2105" s="2"/>
      <c r="X2105" s="2"/>
      <c r="Y2105" s="2"/>
      <c r="Z2105" s="2"/>
      <c r="AA2105" s="2"/>
      <c r="AB2105" s="2"/>
      <c r="AC2105" s="2"/>
      <c r="AD2105" s="2"/>
      <c r="AE2105" s="2"/>
      <c r="AF2105" s="2"/>
      <c r="AG2105" s="2"/>
      <c r="AH2105" s="2"/>
      <c r="AI2105" s="2"/>
    </row>
    <row r="2106" spans="1:35" x14ac:dyDescent="0.15">
      <c r="A2106" t="s">
        <v>2141</v>
      </c>
      <c r="B2106" s="2"/>
      <c r="C2106" s="2"/>
      <c r="D2106" s="2"/>
      <c r="E2106" s="2"/>
      <c r="F2106" s="2"/>
      <c r="G2106" s="2"/>
      <c r="H2106" s="2"/>
      <c r="I2106" s="2"/>
      <c r="J2106" s="2"/>
      <c r="K2106" s="2"/>
      <c r="L2106" s="2"/>
      <c r="M2106" s="2"/>
      <c r="N2106" s="2"/>
      <c r="O2106" s="2"/>
      <c r="P2106" s="2"/>
      <c r="Q2106" s="2"/>
      <c r="R2106" s="2"/>
      <c r="S2106" s="2"/>
      <c r="T2106" s="2"/>
      <c r="U2106" s="2"/>
      <c r="V2106" s="2"/>
      <c r="W2106" s="2"/>
      <c r="X2106" s="2"/>
      <c r="Y2106" s="2"/>
      <c r="Z2106" s="2"/>
      <c r="AA2106" s="2"/>
      <c r="AB2106" s="2"/>
      <c r="AC2106" s="2"/>
      <c r="AD2106" s="2"/>
      <c r="AE2106" s="2"/>
      <c r="AF2106" s="2"/>
      <c r="AG2106" s="2"/>
      <c r="AH2106" s="2"/>
      <c r="AI2106" s="2"/>
    </row>
    <row r="2107" spans="1:35" x14ac:dyDescent="0.15">
      <c r="A2107" t="s">
        <v>2142</v>
      </c>
      <c r="B2107" s="2"/>
      <c r="C2107" s="2"/>
      <c r="D2107" s="2"/>
      <c r="E2107" s="2"/>
      <c r="F2107" s="2"/>
      <c r="G2107" s="2"/>
      <c r="H2107" s="2"/>
      <c r="I2107" s="2"/>
      <c r="J2107" s="2"/>
      <c r="K2107" s="2"/>
      <c r="L2107" s="2"/>
      <c r="M2107" s="2"/>
      <c r="N2107" s="2"/>
      <c r="O2107" s="2"/>
      <c r="P2107" s="2"/>
      <c r="Q2107" s="2"/>
      <c r="R2107" s="2"/>
      <c r="S2107" s="2"/>
      <c r="T2107" s="2"/>
      <c r="U2107" s="2"/>
      <c r="V2107" s="2"/>
      <c r="W2107" s="2"/>
      <c r="X2107" s="2"/>
      <c r="Y2107" s="2"/>
      <c r="Z2107" s="2"/>
      <c r="AA2107" s="2"/>
      <c r="AB2107" s="2"/>
      <c r="AC2107" s="2"/>
      <c r="AD2107" s="2"/>
      <c r="AE2107" s="2"/>
      <c r="AF2107" s="2"/>
      <c r="AG2107" s="2"/>
      <c r="AH2107" s="2"/>
      <c r="AI2107" s="2"/>
    </row>
    <row r="2108" spans="1:35" x14ac:dyDescent="0.15">
      <c r="A2108" t="s">
        <v>2143</v>
      </c>
      <c r="B2108" s="2"/>
      <c r="C2108" s="2"/>
      <c r="D2108" s="2"/>
      <c r="E2108" s="2"/>
      <c r="F2108" s="2"/>
      <c r="G2108" s="2"/>
      <c r="H2108" s="2"/>
      <c r="I2108" s="2"/>
      <c r="J2108" s="2"/>
      <c r="K2108" s="2"/>
      <c r="L2108" s="2"/>
      <c r="M2108" s="2"/>
      <c r="N2108" s="2"/>
      <c r="O2108" s="2"/>
      <c r="P2108" s="2"/>
      <c r="Q2108" s="2"/>
      <c r="R2108" s="2"/>
      <c r="S2108" s="2"/>
      <c r="T2108" s="2"/>
      <c r="U2108" s="2"/>
      <c r="V2108" s="2"/>
      <c r="W2108" s="2"/>
      <c r="X2108" s="2"/>
      <c r="Y2108" s="2"/>
      <c r="Z2108" s="2"/>
      <c r="AA2108" s="2"/>
      <c r="AB2108" s="2"/>
      <c r="AC2108" s="2"/>
      <c r="AD2108" s="2"/>
      <c r="AE2108" s="2"/>
      <c r="AF2108" s="2"/>
      <c r="AG2108" s="2"/>
      <c r="AH2108" s="2"/>
      <c r="AI2108" s="2"/>
    </row>
    <row r="2109" spans="1:35" x14ac:dyDescent="0.15">
      <c r="A2109" t="s">
        <v>2144</v>
      </c>
      <c r="B2109" s="2"/>
      <c r="C2109" s="2"/>
      <c r="D2109" s="2"/>
      <c r="E2109" s="2"/>
      <c r="F2109" s="2"/>
      <c r="G2109" s="2"/>
      <c r="H2109" s="2"/>
      <c r="I2109" s="2"/>
      <c r="J2109" s="2"/>
      <c r="K2109" s="2"/>
      <c r="L2109" s="2"/>
      <c r="M2109" s="2"/>
      <c r="N2109" s="2"/>
      <c r="O2109" s="2"/>
      <c r="P2109" s="2"/>
      <c r="Q2109" s="2"/>
      <c r="R2109" s="2"/>
      <c r="S2109" s="2"/>
      <c r="T2109" s="2"/>
      <c r="U2109" s="2"/>
      <c r="V2109" s="2"/>
      <c r="W2109" s="2"/>
      <c r="X2109" s="2"/>
      <c r="Y2109" s="2"/>
      <c r="Z2109" s="2"/>
      <c r="AA2109" s="2"/>
      <c r="AB2109" s="2"/>
      <c r="AC2109" s="2"/>
      <c r="AD2109" s="2"/>
      <c r="AE2109" s="2"/>
      <c r="AF2109" s="2"/>
      <c r="AG2109" s="2"/>
      <c r="AH2109" s="2"/>
      <c r="AI2109" s="2"/>
    </row>
    <row r="2110" spans="1:35" x14ac:dyDescent="0.15">
      <c r="A2110" t="s">
        <v>2145</v>
      </c>
      <c r="B2110" s="2"/>
      <c r="C2110" s="2"/>
      <c r="D2110" s="2"/>
      <c r="E2110" s="2"/>
      <c r="F2110" s="2"/>
      <c r="G2110" s="2"/>
      <c r="H2110" s="2"/>
      <c r="I2110" s="2"/>
      <c r="J2110" s="2"/>
      <c r="K2110" s="2"/>
      <c r="L2110" s="2"/>
      <c r="M2110" s="2"/>
      <c r="N2110" s="2"/>
      <c r="O2110" s="2"/>
      <c r="P2110" s="2"/>
      <c r="Q2110" s="2"/>
      <c r="R2110" s="2"/>
      <c r="S2110" s="2"/>
      <c r="T2110" s="2"/>
      <c r="U2110" s="2"/>
      <c r="V2110" s="2"/>
      <c r="W2110" s="2"/>
      <c r="X2110" s="2"/>
      <c r="Y2110" s="2"/>
      <c r="Z2110" s="2"/>
      <c r="AA2110" s="2"/>
      <c r="AB2110" s="2"/>
      <c r="AC2110" s="2"/>
      <c r="AD2110" s="2"/>
      <c r="AE2110" s="2"/>
      <c r="AF2110" s="2"/>
      <c r="AG2110" s="2"/>
      <c r="AH2110" s="2"/>
      <c r="AI2110" s="2"/>
    </row>
    <row r="2111" spans="1:35" x14ac:dyDescent="0.15">
      <c r="A2111" t="s">
        <v>2146</v>
      </c>
      <c r="B2111" s="2"/>
      <c r="C2111" s="2"/>
      <c r="D2111" s="2"/>
      <c r="E2111" s="2"/>
      <c r="F2111" s="2"/>
      <c r="G2111" s="2"/>
      <c r="H2111" s="2"/>
      <c r="I2111" s="2"/>
      <c r="J2111" s="2"/>
      <c r="K2111" s="2"/>
      <c r="L2111" s="2"/>
      <c r="M2111" s="2"/>
      <c r="N2111" s="2"/>
      <c r="O2111" s="2"/>
      <c r="P2111" s="2"/>
      <c r="Q2111" s="2"/>
      <c r="R2111" s="2"/>
      <c r="S2111" s="2"/>
      <c r="T2111" s="2"/>
      <c r="U2111" s="2"/>
      <c r="V2111" s="2"/>
      <c r="W2111" s="2"/>
      <c r="X2111" s="2"/>
      <c r="Y2111" s="2"/>
      <c r="Z2111" s="2"/>
      <c r="AA2111" s="2"/>
      <c r="AB2111" s="2"/>
      <c r="AC2111" s="2"/>
      <c r="AD2111" s="2"/>
      <c r="AE2111" s="2"/>
      <c r="AF2111" s="2"/>
      <c r="AG2111" s="2"/>
      <c r="AH2111" s="2"/>
      <c r="AI2111" s="2"/>
    </row>
    <row r="2112" spans="1:35" x14ac:dyDescent="0.15">
      <c r="A2112" t="s">
        <v>2147</v>
      </c>
      <c r="B2112" s="2"/>
      <c r="C2112" s="2"/>
      <c r="D2112" s="2"/>
      <c r="E2112" s="2"/>
      <c r="F2112" s="2"/>
      <c r="G2112" s="2"/>
      <c r="H2112" s="2"/>
      <c r="I2112" s="2"/>
      <c r="J2112" s="2"/>
      <c r="K2112" s="2"/>
      <c r="L2112" s="2"/>
      <c r="M2112" s="2"/>
      <c r="N2112" s="2"/>
      <c r="O2112" s="2"/>
      <c r="P2112" s="2"/>
      <c r="Q2112" s="2"/>
      <c r="R2112" s="2"/>
      <c r="S2112" s="2"/>
      <c r="T2112" s="2"/>
      <c r="U2112" s="2"/>
      <c r="V2112" s="2"/>
      <c r="W2112" s="2"/>
      <c r="X2112" s="2"/>
      <c r="Y2112" s="2"/>
      <c r="Z2112" s="2"/>
      <c r="AA2112" s="2"/>
      <c r="AB2112" s="2"/>
      <c r="AC2112" s="2"/>
      <c r="AD2112" s="2"/>
      <c r="AE2112" s="2"/>
      <c r="AF2112" s="2"/>
      <c r="AG2112" s="2"/>
      <c r="AH2112" s="2"/>
      <c r="AI2112" s="2"/>
    </row>
    <row r="2113" spans="1:35" x14ac:dyDescent="0.15">
      <c r="A2113" t="s">
        <v>2148</v>
      </c>
      <c r="B2113" s="2"/>
      <c r="C2113" s="2"/>
      <c r="D2113" s="2"/>
      <c r="E2113" s="2"/>
      <c r="F2113" s="2"/>
      <c r="G2113" s="2"/>
      <c r="H2113" s="2"/>
      <c r="I2113" s="2"/>
      <c r="J2113" s="2"/>
      <c r="K2113" s="2"/>
      <c r="L2113" s="2"/>
      <c r="M2113" s="2"/>
      <c r="N2113" s="2"/>
      <c r="O2113" s="2"/>
      <c r="P2113" s="2"/>
      <c r="Q2113" s="2"/>
      <c r="R2113" s="2"/>
      <c r="S2113" s="2"/>
      <c r="T2113" s="2"/>
      <c r="U2113" s="2"/>
      <c r="V2113" s="2"/>
      <c r="W2113" s="2"/>
      <c r="X2113" s="2"/>
      <c r="Y2113" s="2"/>
      <c r="Z2113" s="2"/>
      <c r="AA2113" s="2"/>
      <c r="AB2113" s="2"/>
      <c r="AC2113" s="2"/>
      <c r="AD2113" s="2"/>
      <c r="AE2113" s="2"/>
      <c r="AF2113" s="2"/>
      <c r="AG2113" s="2"/>
      <c r="AH2113" s="2"/>
      <c r="AI2113" s="2"/>
    </row>
    <row r="2114" spans="1:35" x14ac:dyDescent="0.15">
      <c r="A2114" t="s">
        <v>2149</v>
      </c>
      <c r="B2114" s="2"/>
      <c r="C2114" s="2"/>
      <c r="D2114" s="2"/>
      <c r="E2114" s="2"/>
      <c r="F2114" s="2"/>
      <c r="G2114" s="2"/>
      <c r="H2114" s="2"/>
      <c r="I2114" s="2"/>
      <c r="J2114" s="2"/>
      <c r="K2114" s="2"/>
      <c r="L2114" s="2"/>
      <c r="M2114" s="2"/>
      <c r="N2114" s="2"/>
      <c r="O2114" s="2"/>
      <c r="P2114" s="2"/>
      <c r="Q2114" s="2"/>
      <c r="R2114" s="2"/>
      <c r="S2114" s="2"/>
      <c r="T2114" s="2"/>
      <c r="U2114" s="2"/>
      <c r="V2114" s="2"/>
      <c r="W2114" s="2"/>
      <c r="X2114" s="2"/>
      <c r="Y2114" s="2"/>
      <c r="Z2114" s="2"/>
      <c r="AA2114" s="2"/>
      <c r="AB2114" s="2"/>
      <c r="AC2114" s="2"/>
      <c r="AD2114" s="2"/>
      <c r="AE2114" s="2"/>
      <c r="AF2114" s="2"/>
      <c r="AG2114" s="2"/>
      <c r="AH2114" s="2"/>
      <c r="AI2114" s="2"/>
    </row>
    <row r="2115" spans="1:35" x14ac:dyDescent="0.15">
      <c r="A2115" t="s">
        <v>2150</v>
      </c>
      <c r="B2115" s="2"/>
      <c r="C2115" s="2"/>
      <c r="D2115" s="2"/>
      <c r="E2115" s="2"/>
      <c r="F2115" s="2"/>
      <c r="G2115" s="2"/>
      <c r="H2115" s="2"/>
      <c r="I2115" s="2"/>
      <c r="J2115" s="2"/>
      <c r="K2115" s="2"/>
      <c r="L2115" s="2"/>
      <c r="M2115" s="2"/>
      <c r="N2115" s="2"/>
      <c r="O2115" s="2"/>
      <c r="P2115" s="2"/>
      <c r="Q2115" s="2"/>
      <c r="R2115" s="2"/>
      <c r="S2115" s="2"/>
      <c r="T2115" s="2"/>
      <c r="U2115" s="2"/>
      <c r="V2115" s="2"/>
      <c r="W2115" s="2"/>
      <c r="X2115" s="2"/>
      <c r="Y2115" s="2"/>
      <c r="Z2115" s="2"/>
      <c r="AA2115" s="2"/>
      <c r="AB2115" s="2"/>
      <c r="AC2115" s="2"/>
      <c r="AD2115" s="2"/>
      <c r="AE2115" s="2"/>
      <c r="AF2115" s="2"/>
      <c r="AG2115" s="2"/>
      <c r="AH2115" s="2"/>
      <c r="AI2115" s="2"/>
    </row>
    <row r="2116" spans="1:35" x14ac:dyDescent="0.15">
      <c r="A2116" t="s">
        <v>2151</v>
      </c>
      <c r="B2116" s="2"/>
      <c r="C2116" s="2"/>
      <c r="D2116" s="2"/>
      <c r="E2116" s="2"/>
      <c r="F2116" s="2"/>
      <c r="G2116" s="2"/>
      <c r="H2116" s="2"/>
      <c r="I2116" s="2"/>
      <c r="J2116" s="2"/>
      <c r="K2116" s="2"/>
      <c r="L2116" s="2"/>
      <c r="M2116" s="2"/>
      <c r="N2116" s="2"/>
      <c r="O2116" s="2"/>
      <c r="P2116" s="2"/>
      <c r="Q2116" s="2"/>
      <c r="R2116" s="2"/>
      <c r="S2116" s="2"/>
      <c r="T2116" s="2"/>
      <c r="U2116" s="2"/>
      <c r="V2116" s="2"/>
      <c r="W2116" s="2"/>
      <c r="X2116" s="2"/>
      <c r="Y2116" s="2"/>
      <c r="Z2116" s="2"/>
      <c r="AA2116" s="2"/>
      <c r="AB2116" s="2"/>
      <c r="AC2116" s="2"/>
      <c r="AD2116" s="2"/>
      <c r="AE2116" s="2"/>
      <c r="AF2116" s="2"/>
      <c r="AG2116" s="2"/>
      <c r="AH2116" s="2"/>
      <c r="AI2116" s="2"/>
    </row>
    <row r="2117" spans="1:35" x14ac:dyDescent="0.15">
      <c r="A2117" t="s">
        <v>2152</v>
      </c>
      <c r="B2117" s="2"/>
      <c r="C2117" s="2"/>
      <c r="D2117" s="2"/>
      <c r="E2117" s="2"/>
      <c r="F2117" s="2"/>
      <c r="G2117" s="2"/>
      <c r="H2117" s="2"/>
      <c r="I2117" s="2"/>
      <c r="J2117" s="2"/>
      <c r="K2117" s="2"/>
      <c r="L2117" s="2"/>
      <c r="M2117" s="2"/>
      <c r="N2117" s="2"/>
      <c r="O2117" s="2"/>
      <c r="P2117" s="2"/>
      <c r="Q2117" s="2"/>
      <c r="R2117" s="2"/>
      <c r="S2117" s="2"/>
      <c r="T2117" s="2"/>
      <c r="U2117" s="2"/>
      <c r="V2117" s="2"/>
      <c r="W2117" s="2"/>
      <c r="X2117" s="2"/>
      <c r="Y2117" s="2"/>
      <c r="Z2117" s="2"/>
      <c r="AA2117" s="2"/>
      <c r="AB2117" s="2"/>
      <c r="AC2117" s="2"/>
      <c r="AD2117" s="2"/>
      <c r="AE2117" s="2"/>
      <c r="AF2117" s="2"/>
      <c r="AG2117" s="2"/>
      <c r="AH2117" s="2"/>
      <c r="AI2117" s="2"/>
    </row>
    <row r="2118" spans="1:35" x14ac:dyDescent="0.15">
      <c r="A2118" t="s">
        <v>2153</v>
      </c>
      <c r="B2118" s="2"/>
      <c r="C2118" s="2"/>
      <c r="D2118" s="2"/>
      <c r="E2118" s="2"/>
      <c r="F2118" s="2"/>
      <c r="G2118" s="2"/>
      <c r="H2118" s="2"/>
      <c r="I2118" s="2"/>
      <c r="J2118" s="2"/>
      <c r="K2118" s="2"/>
      <c r="L2118" s="2"/>
      <c r="M2118" s="2"/>
      <c r="N2118" s="2"/>
      <c r="O2118" s="2"/>
      <c r="P2118" s="2"/>
      <c r="Q2118" s="2"/>
      <c r="R2118" s="2"/>
      <c r="S2118" s="2"/>
      <c r="T2118" s="2"/>
      <c r="U2118" s="2"/>
      <c r="V2118" s="2"/>
      <c r="W2118" s="2"/>
      <c r="X2118" s="2"/>
      <c r="Y2118" s="2"/>
      <c r="Z2118" s="2"/>
      <c r="AA2118" s="2"/>
      <c r="AB2118" s="2"/>
      <c r="AC2118" s="2"/>
      <c r="AD2118" s="2"/>
      <c r="AE2118" s="2"/>
      <c r="AF2118" s="2"/>
      <c r="AG2118" s="2"/>
      <c r="AH2118" s="2"/>
      <c r="AI2118" s="2"/>
    </row>
    <row r="2119" spans="1:35" x14ac:dyDescent="0.15">
      <c r="A2119" t="s">
        <v>2154</v>
      </c>
      <c r="B2119" s="2"/>
      <c r="C2119" s="2"/>
      <c r="D2119" s="2"/>
      <c r="E2119" s="2"/>
      <c r="F2119" s="2"/>
      <c r="G2119" s="2"/>
      <c r="H2119" s="2"/>
      <c r="I2119" s="2"/>
      <c r="J2119" s="2"/>
      <c r="K2119" s="2"/>
      <c r="L2119" s="2"/>
      <c r="M2119" s="2"/>
      <c r="N2119" s="2"/>
      <c r="O2119" s="2"/>
      <c r="P2119" s="2"/>
      <c r="Q2119" s="2"/>
      <c r="R2119" s="2"/>
      <c r="S2119" s="2"/>
      <c r="T2119" s="2"/>
      <c r="U2119" s="2"/>
      <c r="V2119" s="2"/>
      <c r="W2119" s="2"/>
      <c r="X2119" s="2"/>
      <c r="Y2119" s="2"/>
      <c r="Z2119" s="2"/>
      <c r="AA2119" s="2"/>
      <c r="AB2119" s="2"/>
      <c r="AC2119" s="2"/>
      <c r="AD2119" s="2"/>
      <c r="AE2119" s="2"/>
      <c r="AF2119" s="2"/>
      <c r="AG2119" s="2"/>
      <c r="AH2119" s="2"/>
      <c r="AI2119" s="2"/>
    </row>
    <row r="2120" spans="1:35" x14ac:dyDescent="0.15">
      <c r="A2120" t="s">
        <v>2155</v>
      </c>
      <c r="B2120" s="2"/>
      <c r="C2120" s="2"/>
      <c r="D2120" s="2"/>
      <c r="E2120" s="2"/>
      <c r="F2120" s="2"/>
      <c r="G2120" s="2"/>
      <c r="H2120" s="2"/>
      <c r="I2120" s="2"/>
      <c r="J2120" s="2"/>
      <c r="K2120" s="2"/>
      <c r="L2120" s="2"/>
      <c r="M2120" s="2"/>
      <c r="N2120" s="2"/>
      <c r="O2120" s="2"/>
      <c r="P2120" s="2"/>
      <c r="Q2120" s="2"/>
      <c r="R2120" s="2"/>
      <c r="S2120" s="2"/>
      <c r="T2120" s="2"/>
      <c r="U2120" s="2"/>
      <c r="V2120" s="2"/>
      <c r="W2120" s="2"/>
      <c r="X2120" s="2"/>
      <c r="Y2120" s="2"/>
      <c r="Z2120" s="2"/>
      <c r="AA2120" s="2"/>
      <c r="AB2120" s="2"/>
      <c r="AC2120" s="2"/>
      <c r="AD2120" s="2"/>
      <c r="AE2120" s="2"/>
      <c r="AF2120" s="2"/>
      <c r="AG2120" s="2"/>
      <c r="AH2120" s="2"/>
      <c r="AI2120" s="2"/>
    </row>
    <row r="2121" spans="1:35" x14ac:dyDescent="0.15">
      <c r="A2121" t="s">
        <v>2156</v>
      </c>
      <c r="B2121" s="2"/>
      <c r="C2121" s="2"/>
      <c r="D2121" s="2"/>
      <c r="E2121" s="2"/>
      <c r="F2121" s="2"/>
      <c r="G2121" s="2"/>
      <c r="H2121" s="2"/>
      <c r="I2121" s="2"/>
      <c r="J2121" s="2"/>
      <c r="K2121" s="2"/>
      <c r="L2121" s="2"/>
      <c r="M2121" s="2"/>
      <c r="N2121" s="2"/>
      <c r="O2121" s="2"/>
      <c r="P2121" s="2"/>
      <c r="Q2121" s="2"/>
      <c r="R2121" s="2"/>
      <c r="S2121" s="2"/>
      <c r="T2121" s="2"/>
      <c r="U2121" s="2"/>
      <c r="V2121" s="2"/>
      <c r="W2121" s="2"/>
      <c r="X2121" s="2"/>
      <c r="Y2121" s="2"/>
      <c r="Z2121" s="2"/>
      <c r="AA2121" s="2"/>
      <c r="AB2121" s="2"/>
      <c r="AC2121" s="2"/>
      <c r="AD2121" s="2"/>
      <c r="AE2121" s="2"/>
      <c r="AF2121" s="2"/>
      <c r="AG2121" s="2"/>
      <c r="AH2121" s="2"/>
      <c r="AI2121" s="2"/>
    </row>
    <row r="2122" spans="1:35" x14ac:dyDescent="0.15">
      <c r="A2122" t="s">
        <v>2157</v>
      </c>
      <c r="B2122" s="2"/>
      <c r="C2122" s="2"/>
      <c r="D2122" s="2"/>
      <c r="E2122" s="2"/>
      <c r="F2122" s="2"/>
      <c r="G2122" s="2"/>
      <c r="H2122" s="2"/>
      <c r="I2122" s="2"/>
      <c r="J2122" s="2"/>
      <c r="K2122" s="2"/>
      <c r="L2122" s="2"/>
      <c r="M2122" s="2"/>
      <c r="N2122" s="2"/>
      <c r="O2122" s="2"/>
      <c r="P2122" s="2"/>
      <c r="Q2122" s="2"/>
      <c r="R2122" s="2"/>
      <c r="S2122" s="2"/>
      <c r="T2122" s="2"/>
      <c r="U2122" s="2"/>
      <c r="V2122" s="2"/>
      <c r="W2122" s="2"/>
      <c r="X2122" s="2"/>
      <c r="Y2122" s="2"/>
      <c r="Z2122" s="2"/>
      <c r="AA2122" s="2"/>
      <c r="AB2122" s="2"/>
      <c r="AC2122" s="2"/>
      <c r="AD2122" s="2"/>
      <c r="AE2122" s="2"/>
      <c r="AF2122" s="2"/>
      <c r="AG2122" s="2"/>
      <c r="AH2122" s="2"/>
      <c r="AI2122" s="2"/>
    </row>
    <row r="2123" spans="1:35" x14ac:dyDescent="0.15">
      <c r="A2123" t="s">
        <v>2158</v>
      </c>
      <c r="B2123" s="2"/>
      <c r="C2123" s="2"/>
      <c r="D2123" s="2"/>
      <c r="E2123" s="2"/>
      <c r="F2123" s="2"/>
      <c r="G2123" s="2"/>
      <c r="H2123" s="2"/>
      <c r="I2123" s="2"/>
      <c r="J2123" s="2"/>
      <c r="K2123" s="2"/>
      <c r="L2123" s="2"/>
      <c r="M2123" s="2"/>
      <c r="N2123" s="2"/>
      <c r="O2123" s="2"/>
      <c r="P2123" s="2"/>
      <c r="Q2123" s="2"/>
      <c r="R2123" s="2"/>
      <c r="S2123" s="2"/>
      <c r="T2123" s="2"/>
      <c r="U2123" s="2"/>
      <c r="V2123" s="2"/>
      <c r="W2123" s="2"/>
      <c r="X2123" s="2"/>
      <c r="Y2123" s="2"/>
      <c r="Z2123" s="2"/>
      <c r="AA2123" s="2"/>
      <c r="AB2123" s="2"/>
      <c r="AC2123" s="2"/>
      <c r="AD2123" s="2"/>
      <c r="AE2123" s="2"/>
      <c r="AF2123" s="2"/>
      <c r="AG2123" s="2"/>
      <c r="AH2123" s="2"/>
      <c r="AI2123" s="2"/>
    </row>
    <row r="2124" spans="1:35" x14ac:dyDescent="0.15">
      <c r="A2124" t="s">
        <v>2159</v>
      </c>
      <c r="B2124" s="2"/>
      <c r="C2124" s="2"/>
      <c r="D2124" s="2"/>
      <c r="E2124" s="2"/>
      <c r="F2124" s="2"/>
      <c r="G2124" s="2"/>
      <c r="H2124" s="2"/>
      <c r="I2124" s="2"/>
      <c r="J2124" s="2"/>
      <c r="K2124" s="2"/>
      <c r="L2124" s="2"/>
      <c r="M2124" s="2"/>
      <c r="N2124" s="2"/>
      <c r="O2124" s="2"/>
      <c r="P2124" s="2"/>
      <c r="Q2124" s="2"/>
      <c r="R2124" s="2"/>
      <c r="S2124" s="2"/>
      <c r="T2124" s="2"/>
      <c r="U2124" s="2"/>
      <c r="V2124" s="2"/>
      <c r="W2124" s="2"/>
      <c r="X2124" s="2"/>
      <c r="Y2124" s="2"/>
      <c r="Z2124" s="2"/>
      <c r="AA2124" s="2"/>
      <c r="AB2124" s="2"/>
      <c r="AC2124" s="2"/>
      <c r="AD2124" s="2"/>
      <c r="AE2124" s="2"/>
      <c r="AF2124" s="2"/>
      <c r="AG2124" s="2"/>
      <c r="AH2124" s="2"/>
      <c r="AI2124" s="2"/>
    </row>
    <row r="2125" spans="1:35" x14ac:dyDescent="0.15">
      <c r="A2125" t="s">
        <v>2160</v>
      </c>
      <c r="B2125" s="2"/>
      <c r="C2125" s="2"/>
      <c r="D2125" s="2"/>
      <c r="E2125" s="2"/>
      <c r="F2125" s="2"/>
      <c r="G2125" s="2"/>
      <c r="H2125" s="2"/>
      <c r="I2125" s="2"/>
      <c r="J2125" s="2"/>
      <c r="K2125" s="2"/>
      <c r="L2125" s="2"/>
      <c r="M2125" s="2"/>
      <c r="N2125" s="2"/>
      <c r="O2125" s="2"/>
      <c r="P2125" s="2"/>
      <c r="Q2125" s="2"/>
      <c r="R2125" s="2"/>
      <c r="S2125" s="2"/>
      <c r="T2125" s="2"/>
      <c r="U2125" s="2"/>
      <c r="V2125" s="2"/>
      <c r="W2125" s="2"/>
      <c r="X2125" s="2"/>
      <c r="Y2125" s="2"/>
      <c r="Z2125" s="2"/>
      <c r="AA2125" s="2"/>
      <c r="AB2125" s="2"/>
      <c r="AC2125" s="2"/>
      <c r="AD2125" s="2"/>
      <c r="AE2125" s="2"/>
      <c r="AF2125" s="2"/>
      <c r="AG2125" s="2"/>
      <c r="AH2125" s="2"/>
      <c r="AI2125" s="2"/>
    </row>
    <row r="2126" spans="1:35" x14ac:dyDescent="0.15">
      <c r="A2126" t="s">
        <v>2161</v>
      </c>
      <c r="B2126" s="2"/>
      <c r="C2126" s="2"/>
      <c r="D2126" s="2"/>
      <c r="E2126" s="2"/>
      <c r="F2126" s="2"/>
      <c r="G2126" s="2"/>
      <c r="H2126" s="2"/>
      <c r="I2126" s="2"/>
      <c r="J2126" s="2"/>
      <c r="K2126" s="2"/>
      <c r="L2126" s="2"/>
      <c r="M2126" s="2"/>
      <c r="N2126" s="2"/>
      <c r="O2126" s="2"/>
      <c r="P2126" s="2"/>
      <c r="Q2126" s="2"/>
      <c r="R2126" s="2"/>
      <c r="S2126" s="2"/>
      <c r="T2126" s="2"/>
      <c r="U2126" s="2"/>
      <c r="V2126" s="2"/>
      <c r="W2126" s="2"/>
      <c r="X2126" s="2"/>
      <c r="Y2126" s="2"/>
      <c r="Z2126" s="2"/>
      <c r="AA2126" s="2"/>
      <c r="AB2126" s="2"/>
      <c r="AC2126" s="2"/>
      <c r="AD2126" s="2"/>
      <c r="AE2126" s="2"/>
      <c r="AF2126" s="2"/>
      <c r="AG2126" s="2"/>
      <c r="AH2126" s="2"/>
      <c r="AI2126" s="2"/>
    </row>
    <row r="2127" spans="1:35" x14ac:dyDescent="0.15">
      <c r="A2127" t="s">
        <v>2162</v>
      </c>
      <c r="B2127" s="2"/>
      <c r="C2127" s="2"/>
      <c r="D2127" s="2"/>
      <c r="E2127" s="2"/>
      <c r="F2127" s="2"/>
      <c r="G2127" s="2"/>
      <c r="H2127" s="2"/>
      <c r="I2127" s="2"/>
      <c r="J2127" s="2"/>
      <c r="K2127" s="2"/>
      <c r="L2127" s="2"/>
      <c r="M2127" s="2"/>
      <c r="N2127" s="2"/>
      <c r="O2127" s="2"/>
      <c r="P2127" s="2"/>
      <c r="Q2127" s="2"/>
      <c r="R2127" s="2"/>
      <c r="S2127" s="2"/>
      <c r="T2127" s="2"/>
      <c r="U2127" s="2"/>
      <c r="V2127" s="2"/>
      <c r="W2127" s="2"/>
      <c r="X2127" s="2"/>
      <c r="Y2127" s="2"/>
      <c r="Z2127" s="2"/>
      <c r="AA2127" s="2"/>
      <c r="AB2127" s="2"/>
      <c r="AC2127" s="2"/>
      <c r="AD2127" s="2"/>
      <c r="AE2127" s="2"/>
      <c r="AF2127" s="2"/>
      <c r="AG2127" s="2"/>
      <c r="AH2127" s="2"/>
      <c r="AI2127" s="2"/>
    </row>
    <row r="2128" spans="1:35" x14ac:dyDescent="0.15">
      <c r="A2128" t="s">
        <v>2163</v>
      </c>
      <c r="B2128" s="2"/>
      <c r="C2128" s="2"/>
      <c r="D2128" s="2"/>
      <c r="E2128" s="2"/>
      <c r="F2128" s="2"/>
      <c r="G2128" s="2"/>
      <c r="H2128" s="2"/>
      <c r="I2128" s="2"/>
      <c r="J2128" s="2"/>
      <c r="K2128" s="2"/>
      <c r="L2128" s="2"/>
      <c r="M2128" s="2"/>
      <c r="N2128" s="2"/>
      <c r="O2128" s="2"/>
      <c r="P2128" s="2"/>
      <c r="Q2128" s="2"/>
      <c r="R2128" s="2"/>
      <c r="S2128" s="2"/>
      <c r="T2128" s="2"/>
      <c r="U2128" s="2"/>
      <c r="V2128" s="2"/>
      <c r="W2128" s="2"/>
      <c r="X2128" s="2"/>
      <c r="Y2128" s="2"/>
      <c r="Z2128" s="2"/>
      <c r="AA2128" s="2"/>
      <c r="AB2128" s="2"/>
      <c r="AC2128" s="2"/>
      <c r="AD2128" s="2"/>
      <c r="AE2128" s="2"/>
      <c r="AF2128" s="2"/>
      <c r="AG2128" s="2"/>
      <c r="AH2128" s="2"/>
      <c r="AI2128" s="2"/>
    </row>
    <row r="2129" spans="1:35" x14ac:dyDescent="0.15">
      <c r="A2129" t="s">
        <v>2164</v>
      </c>
      <c r="B2129" s="2"/>
      <c r="C2129" s="2"/>
      <c r="D2129" s="2"/>
      <c r="E2129" s="2"/>
      <c r="F2129" s="2"/>
      <c r="G2129" s="2"/>
      <c r="H2129" s="2"/>
      <c r="I2129" s="2"/>
      <c r="J2129" s="2"/>
      <c r="K2129" s="2"/>
      <c r="L2129" s="2"/>
      <c r="M2129" s="2"/>
      <c r="N2129" s="2"/>
      <c r="O2129" s="2"/>
      <c r="P2129" s="2"/>
      <c r="Q2129" s="2"/>
      <c r="R2129" s="2"/>
      <c r="S2129" s="2"/>
      <c r="T2129" s="2"/>
      <c r="U2129" s="2"/>
      <c r="V2129" s="2"/>
      <c r="W2129" s="2"/>
      <c r="X2129" s="2"/>
      <c r="Y2129" s="2"/>
      <c r="Z2129" s="2"/>
      <c r="AA2129" s="2"/>
      <c r="AB2129" s="2"/>
      <c r="AC2129" s="2"/>
      <c r="AD2129" s="2"/>
      <c r="AE2129" s="2"/>
      <c r="AF2129" s="2"/>
      <c r="AG2129" s="2"/>
      <c r="AH2129" s="2"/>
      <c r="AI2129" s="2"/>
    </row>
    <row r="2130" spans="1:35" x14ac:dyDescent="0.15">
      <c r="A2130" t="s">
        <v>2165</v>
      </c>
      <c r="B2130" s="2"/>
      <c r="C2130" s="2"/>
      <c r="D2130" s="2"/>
      <c r="E2130" s="2"/>
      <c r="F2130" s="2"/>
      <c r="G2130" s="2"/>
      <c r="H2130" s="2"/>
      <c r="I2130" s="2"/>
      <c r="J2130" s="2"/>
      <c r="K2130" s="2"/>
      <c r="L2130" s="2"/>
      <c r="M2130" s="2"/>
      <c r="N2130" s="2"/>
      <c r="O2130" s="2"/>
      <c r="P2130" s="2"/>
      <c r="Q2130" s="2"/>
      <c r="R2130" s="2"/>
      <c r="S2130" s="2"/>
      <c r="T2130" s="2"/>
      <c r="U2130" s="2"/>
      <c r="V2130" s="2"/>
      <c r="W2130" s="2"/>
      <c r="X2130" s="2"/>
      <c r="Y2130" s="2"/>
      <c r="Z2130" s="2"/>
      <c r="AA2130" s="2"/>
      <c r="AB2130" s="2"/>
      <c r="AC2130" s="2"/>
      <c r="AD2130" s="2"/>
      <c r="AE2130" s="2"/>
      <c r="AF2130" s="2"/>
      <c r="AG2130" s="2"/>
      <c r="AH2130" s="2"/>
      <c r="AI2130" s="2"/>
    </row>
    <row r="2131" spans="1:35" x14ac:dyDescent="0.15">
      <c r="A2131" t="s">
        <v>2166</v>
      </c>
      <c r="B2131" s="2"/>
      <c r="C2131" s="2"/>
      <c r="D2131" s="2"/>
      <c r="E2131" s="2"/>
      <c r="F2131" s="2"/>
      <c r="G2131" s="2"/>
      <c r="H2131" s="2"/>
      <c r="I2131" s="2"/>
      <c r="J2131" s="2"/>
      <c r="K2131" s="2"/>
      <c r="L2131" s="2"/>
      <c r="M2131" s="2"/>
      <c r="N2131" s="2"/>
      <c r="O2131" s="2"/>
      <c r="P2131" s="2"/>
      <c r="Q2131" s="2"/>
      <c r="R2131" s="2"/>
      <c r="S2131" s="2"/>
      <c r="T2131" s="2"/>
      <c r="U2131" s="2"/>
      <c r="V2131" s="2"/>
      <c r="W2131" s="2"/>
      <c r="X2131" s="2"/>
      <c r="Y2131" s="2"/>
      <c r="Z2131" s="2"/>
      <c r="AA2131" s="2"/>
      <c r="AB2131" s="2"/>
      <c r="AC2131" s="2"/>
      <c r="AD2131" s="2"/>
      <c r="AE2131" s="2"/>
      <c r="AF2131" s="2"/>
      <c r="AG2131" s="2"/>
      <c r="AH2131" s="2"/>
      <c r="AI2131" s="2"/>
    </row>
    <row r="2132" spans="1:35" x14ac:dyDescent="0.15">
      <c r="A2132" t="s">
        <v>2167</v>
      </c>
      <c r="B2132" s="2"/>
      <c r="C2132" s="2"/>
      <c r="D2132" s="2"/>
      <c r="E2132" s="2"/>
      <c r="F2132" s="2"/>
      <c r="G2132" s="2"/>
      <c r="H2132" s="2"/>
      <c r="I2132" s="2"/>
      <c r="J2132" s="2"/>
      <c r="K2132" s="2"/>
      <c r="L2132" s="2"/>
      <c r="M2132" s="2"/>
      <c r="N2132" s="2"/>
      <c r="O2132" s="2"/>
      <c r="P2132" s="2"/>
      <c r="Q2132" s="2"/>
      <c r="R2132" s="2"/>
      <c r="S2132" s="2"/>
      <c r="T2132" s="2"/>
      <c r="U2132" s="2"/>
      <c r="V2132" s="2"/>
      <c r="W2132" s="2"/>
      <c r="X2132" s="2"/>
      <c r="Y2132" s="2"/>
      <c r="Z2132" s="2"/>
      <c r="AA2132" s="2"/>
      <c r="AB2132" s="2"/>
      <c r="AC2132" s="2"/>
      <c r="AD2132" s="2"/>
      <c r="AE2132" s="2"/>
      <c r="AF2132" s="2"/>
      <c r="AG2132" s="2"/>
      <c r="AH2132" s="2"/>
      <c r="AI2132" s="2"/>
    </row>
    <row r="2133" spans="1:35" x14ac:dyDescent="0.15">
      <c r="A2133" t="s">
        <v>2168</v>
      </c>
      <c r="B2133" s="2"/>
      <c r="C2133" s="2"/>
      <c r="D2133" s="2"/>
      <c r="E2133" s="2"/>
      <c r="F2133" s="2"/>
      <c r="G2133" s="2"/>
      <c r="H2133" s="2"/>
      <c r="I2133" s="2"/>
      <c r="J2133" s="2"/>
      <c r="K2133" s="2"/>
      <c r="L2133" s="2"/>
      <c r="M2133" s="2"/>
      <c r="N2133" s="2"/>
      <c r="O2133" s="2"/>
      <c r="P2133" s="2"/>
      <c r="Q2133" s="2"/>
      <c r="R2133" s="2"/>
      <c r="S2133" s="2"/>
      <c r="T2133" s="2"/>
      <c r="U2133" s="2"/>
      <c r="V2133" s="2"/>
      <c r="W2133" s="2"/>
      <c r="X2133" s="2"/>
      <c r="Y2133" s="2"/>
      <c r="Z2133" s="2"/>
      <c r="AA2133" s="2"/>
      <c r="AB2133" s="2"/>
      <c r="AC2133" s="2"/>
      <c r="AD2133" s="2"/>
      <c r="AE2133" s="2"/>
      <c r="AF2133" s="2"/>
      <c r="AG2133" s="2"/>
      <c r="AH2133" s="2"/>
      <c r="AI2133" s="2"/>
    </row>
    <row r="2134" spans="1:35" x14ac:dyDescent="0.15">
      <c r="A2134" t="s">
        <v>2169</v>
      </c>
      <c r="B2134" s="2"/>
      <c r="C2134" s="2"/>
      <c r="D2134" s="2"/>
      <c r="E2134" s="2"/>
      <c r="F2134" s="2"/>
      <c r="G2134" s="2"/>
      <c r="H2134" s="2"/>
      <c r="I2134" s="2"/>
      <c r="J2134" s="2"/>
      <c r="K2134" s="2"/>
      <c r="L2134" s="2"/>
      <c r="M2134" s="2"/>
      <c r="N2134" s="2"/>
      <c r="O2134" s="2"/>
      <c r="P2134" s="2"/>
      <c r="Q2134" s="2"/>
      <c r="R2134" s="2"/>
      <c r="S2134" s="2"/>
      <c r="T2134" s="2"/>
      <c r="U2134" s="2"/>
      <c r="V2134" s="2"/>
      <c r="W2134" s="2"/>
      <c r="X2134" s="2"/>
      <c r="Y2134" s="2"/>
      <c r="Z2134" s="2"/>
      <c r="AA2134" s="2"/>
      <c r="AB2134" s="2"/>
      <c r="AC2134" s="2"/>
      <c r="AD2134" s="2"/>
      <c r="AE2134" s="2"/>
      <c r="AF2134" s="2"/>
      <c r="AG2134" s="2"/>
      <c r="AH2134" s="2"/>
      <c r="AI2134" s="2"/>
    </row>
    <row r="2135" spans="1:35" x14ac:dyDescent="0.15">
      <c r="A2135" t="s">
        <v>2170</v>
      </c>
      <c r="B2135" s="2"/>
      <c r="C2135" s="2"/>
      <c r="D2135" s="2"/>
      <c r="E2135" s="2"/>
      <c r="F2135" s="2"/>
      <c r="G2135" s="2"/>
      <c r="H2135" s="2"/>
      <c r="I2135" s="2"/>
      <c r="J2135" s="2"/>
      <c r="K2135" s="2"/>
      <c r="L2135" s="2"/>
      <c r="M2135" s="2"/>
      <c r="N2135" s="2"/>
      <c r="O2135" s="2"/>
      <c r="P2135" s="2"/>
      <c r="Q2135" s="2"/>
      <c r="R2135" s="2"/>
      <c r="S2135" s="2"/>
      <c r="T2135" s="2"/>
      <c r="U2135" s="2"/>
      <c r="V2135" s="2"/>
      <c r="W2135" s="2"/>
      <c r="X2135" s="2"/>
      <c r="Y2135" s="2"/>
      <c r="Z2135" s="2"/>
      <c r="AA2135" s="2"/>
      <c r="AB2135" s="2"/>
      <c r="AC2135" s="2"/>
      <c r="AD2135" s="2"/>
      <c r="AE2135" s="2"/>
      <c r="AF2135" s="2"/>
      <c r="AG2135" s="2"/>
      <c r="AH2135" s="2"/>
      <c r="AI2135" s="2"/>
    </row>
    <row r="2136" spans="1:35" x14ac:dyDescent="0.15">
      <c r="A2136" t="s">
        <v>2171</v>
      </c>
      <c r="B2136" s="2"/>
      <c r="C2136" s="2"/>
      <c r="D2136" s="2"/>
      <c r="E2136" s="2"/>
      <c r="F2136" s="2"/>
      <c r="G2136" s="2"/>
      <c r="H2136" s="2"/>
      <c r="I2136" s="2"/>
      <c r="J2136" s="2"/>
      <c r="K2136" s="2"/>
      <c r="L2136" s="2"/>
      <c r="M2136" s="2"/>
      <c r="N2136" s="2"/>
      <c r="O2136" s="2"/>
      <c r="P2136" s="2"/>
      <c r="Q2136" s="2"/>
      <c r="R2136" s="2"/>
      <c r="S2136" s="2"/>
      <c r="T2136" s="2"/>
      <c r="U2136" s="2"/>
      <c r="V2136" s="2"/>
      <c r="W2136" s="2"/>
      <c r="X2136" s="2"/>
      <c r="Y2136" s="2"/>
      <c r="Z2136" s="2"/>
      <c r="AA2136" s="2"/>
      <c r="AB2136" s="2"/>
      <c r="AC2136" s="2"/>
      <c r="AD2136" s="2"/>
      <c r="AE2136" s="2"/>
      <c r="AF2136" s="2"/>
      <c r="AG2136" s="2"/>
      <c r="AH2136" s="2"/>
      <c r="AI2136" s="2"/>
    </row>
    <row r="2137" spans="1:35" x14ac:dyDescent="0.15">
      <c r="A2137" t="s">
        <v>2172</v>
      </c>
      <c r="B2137" s="2"/>
      <c r="C2137" s="2"/>
      <c r="D2137" s="2"/>
      <c r="E2137" s="2"/>
      <c r="F2137" s="2"/>
      <c r="G2137" s="2"/>
      <c r="H2137" s="2"/>
      <c r="I2137" s="2"/>
      <c r="J2137" s="2"/>
      <c r="K2137" s="2"/>
      <c r="L2137" s="2"/>
      <c r="M2137" s="2"/>
      <c r="N2137" s="2"/>
      <c r="O2137" s="2"/>
      <c r="P2137" s="2"/>
      <c r="Q2137" s="2"/>
      <c r="R2137" s="2"/>
      <c r="S2137" s="2"/>
      <c r="T2137" s="2"/>
      <c r="U2137" s="2"/>
      <c r="V2137" s="2"/>
      <c r="W2137" s="2"/>
      <c r="X2137" s="2"/>
      <c r="Y2137" s="2"/>
      <c r="Z2137" s="2"/>
      <c r="AA2137" s="2"/>
      <c r="AB2137" s="2"/>
      <c r="AC2137" s="2"/>
      <c r="AD2137" s="2"/>
      <c r="AE2137" s="2"/>
      <c r="AF2137" s="2"/>
      <c r="AG2137" s="2"/>
      <c r="AH2137" s="2"/>
      <c r="AI2137" s="2"/>
    </row>
    <row r="2138" spans="1:35" x14ac:dyDescent="0.15">
      <c r="A2138" t="s">
        <v>2173</v>
      </c>
      <c r="B2138" s="2"/>
      <c r="C2138" s="2"/>
      <c r="D2138" s="2"/>
      <c r="E2138" s="2"/>
      <c r="F2138" s="2"/>
      <c r="G2138" s="2"/>
      <c r="H2138" s="2"/>
      <c r="I2138" s="2"/>
      <c r="J2138" s="2"/>
      <c r="K2138" s="2"/>
      <c r="L2138" s="2"/>
      <c r="M2138" s="2"/>
      <c r="N2138" s="2"/>
      <c r="O2138" s="2"/>
      <c r="P2138" s="2"/>
      <c r="Q2138" s="2"/>
      <c r="R2138" s="2"/>
      <c r="S2138" s="2"/>
      <c r="T2138" s="2"/>
      <c r="U2138" s="2"/>
      <c r="V2138" s="2"/>
      <c r="W2138" s="2"/>
      <c r="X2138" s="2"/>
      <c r="Y2138" s="2"/>
      <c r="Z2138" s="2"/>
      <c r="AA2138" s="2"/>
      <c r="AB2138" s="2"/>
      <c r="AC2138" s="2"/>
      <c r="AD2138" s="2"/>
      <c r="AE2138" s="2"/>
      <c r="AF2138" s="2"/>
      <c r="AG2138" s="2"/>
      <c r="AH2138" s="2"/>
      <c r="AI2138" s="2"/>
    </row>
    <row r="2139" spans="1:35" x14ac:dyDescent="0.15">
      <c r="A2139" t="s">
        <v>2174</v>
      </c>
      <c r="B2139" s="2"/>
      <c r="C2139" s="2"/>
      <c r="D2139" s="2"/>
      <c r="E2139" s="2"/>
      <c r="F2139" s="2"/>
      <c r="G2139" s="2"/>
      <c r="H2139" s="2"/>
      <c r="I2139" s="2"/>
      <c r="J2139" s="2"/>
      <c r="K2139" s="2"/>
      <c r="L2139" s="2"/>
      <c r="M2139" s="2"/>
      <c r="N2139" s="2"/>
      <c r="O2139" s="2"/>
      <c r="P2139" s="2"/>
      <c r="Q2139" s="2"/>
      <c r="R2139" s="2"/>
      <c r="S2139" s="2"/>
      <c r="T2139" s="2"/>
      <c r="U2139" s="2"/>
      <c r="V2139" s="2"/>
      <c r="W2139" s="2"/>
      <c r="X2139" s="2"/>
      <c r="Y2139" s="2"/>
      <c r="Z2139" s="2"/>
      <c r="AA2139" s="2"/>
      <c r="AB2139" s="2"/>
      <c r="AC2139" s="2"/>
      <c r="AD2139" s="2"/>
      <c r="AE2139" s="2"/>
      <c r="AF2139" s="2"/>
      <c r="AG2139" s="2"/>
      <c r="AH2139" s="2"/>
      <c r="AI2139" s="2"/>
    </row>
    <row r="2140" spans="1:35" x14ac:dyDescent="0.15">
      <c r="A2140" t="s">
        <v>2175</v>
      </c>
      <c r="B2140" s="2"/>
      <c r="C2140" s="2"/>
      <c r="D2140" s="2"/>
      <c r="E2140" s="2"/>
      <c r="F2140" s="2"/>
      <c r="G2140" s="2"/>
      <c r="H2140" s="2"/>
      <c r="I2140" s="2"/>
      <c r="J2140" s="2"/>
      <c r="K2140" s="2"/>
      <c r="L2140" s="2"/>
      <c r="M2140" s="2"/>
      <c r="N2140" s="2"/>
      <c r="O2140" s="2"/>
      <c r="P2140" s="2"/>
      <c r="Q2140" s="2"/>
      <c r="R2140" s="2"/>
      <c r="S2140" s="2"/>
      <c r="T2140" s="2"/>
      <c r="U2140" s="2"/>
      <c r="V2140" s="2"/>
      <c r="W2140" s="2"/>
      <c r="X2140" s="2"/>
      <c r="Y2140" s="2"/>
      <c r="Z2140" s="2"/>
      <c r="AA2140" s="2"/>
      <c r="AB2140" s="2"/>
      <c r="AC2140" s="2"/>
      <c r="AD2140" s="2"/>
      <c r="AE2140" s="2"/>
      <c r="AF2140" s="2"/>
      <c r="AG2140" s="2"/>
      <c r="AH2140" s="2"/>
      <c r="AI2140" s="2"/>
    </row>
    <row r="2141" spans="1:35" x14ac:dyDescent="0.15">
      <c r="A2141" t="s">
        <v>2176</v>
      </c>
      <c r="B2141" s="2"/>
      <c r="C2141" s="2"/>
      <c r="D2141" s="2"/>
      <c r="E2141" s="2"/>
      <c r="F2141" s="2"/>
      <c r="G2141" s="2"/>
      <c r="H2141" s="2"/>
      <c r="I2141" s="2"/>
      <c r="J2141" s="2"/>
      <c r="K2141" s="2"/>
      <c r="L2141" s="2"/>
      <c r="M2141" s="2"/>
      <c r="N2141" s="2"/>
      <c r="O2141" s="2"/>
      <c r="P2141" s="2"/>
      <c r="Q2141" s="2"/>
      <c r="R2141" s="2"/>
      <c r="S2141" s="2"/>
      <c r="T2141" s="2"/>
      <c r="U2141" s="2"/>
      <c r="V2141" s="2"/>
      <c r="W2141" s="2"/>
      <c r="X2141" s="2"/>
      <c r="Y2141" s="2"/>
      <c r="Z2141" s="2"/>
      <c r="AA2141" s="2"/>
      <c r="AB2141" s="2"/>
      <c r="AC2141" s="2"/>
      <c r="AD2141" s="2"/>
      <c r="AE2141" s="2"/>
      <c r="AF2141" s="2"/>
      <c r="AG2141" s="2"/>
      <c r="AH2141" s="2"/>
      <c r="AI2141" s="2"/>
    </row>
    <row r="2142" spans="1:35" x14ac:dyDescent="0.15">
      <c r="A2142" t="s">
        <v>2177</v>
      </c>
      <c r="B2142" s="2"/>
      <c r="C2142" s="2"/>
      <c r="D2142" s="2"/>
      <c r="E2142" s="2"/>
      <c r="F2142" s="2"/>
      <c r="G2142" s="2"/>
      <c r="H2142" s="2"/>
      <c r="I2142" s="2"/>
      <c r="J2142" s="2"/>
      <c r="K2142" s="2"/>
      <c r="L2142" s="2"/>
      <c r="M2142" s="2"/>
      <c r="N2142" s="2"/>
      <c r="O2142" s="2"/>
      <c r="P2142" s="2"/>
      <c r="Q2142" s="2"/>
      <c r="R2142" s="2"/>
      <c r="S2142" s="2"/>
      <c r="T2142" s="2"/>
      <c r="U2142" s="2"/>
      <c r="V2142" s="2"/>
      <c r="W2142" s="2"/>
      <c r="X2142" s="2"/>
      <c r="Y2142" s="2"/>
      <c r="Z2142" s="2"/>
      <c r="AA2142" s="2"/>
      <c r="AB2142" s="2"/>
      <c r="AC2142" s="2"/>
      <c r="AD2142" s="2"/>
      <c r="AE2142" s="2"/>
      <c r="AF2142" s="2"/>
      <c r="AG2142" s="2"/>
      <c r="AH2142" s="2"/>
      <c r="AI2142" s="2"/>
    </row>
    <row r="2143" spans="1:35" x14ac:dyDescent="0.15">
      <c r="A2143" t="s">
        <v>2178</v>
      </c>
      <c r="B2143" s="2"/>
      <c r="C2143" s="2"/>
      <c r="D2143" s="2"/>
      <c r="E2143" s="2"/>
      <c r="F2143" s="2"/>
      <c r="G2143" s="2"/>
      <c r="H2143" s="2"/>
      <c r="I2143" s="2"/>
      <c r="J2143" s="2"/>
      <c r="K2143" s="2"/>
      <c r="L2143" s="2"/>
      <c r="M2143" s="2"/>
      <c r="N2143" s="2"/>
      <c r="O2143" s="2"/>
      <c r="P2143" s="2"/>
      <c r="Q2143" s="2"/>
      <c r="R2143" s="2"/>
      <c r="S2143" s="2"/>
      <c r="T2143" s="2"/>
      <c r="U2143" s="2"/>
      <c r="V2143" s="2"/>
      <c r="W2143" s="2"/>
      <c r="X2143" s="2"/>
      <c r="Y2143" s="2"/>
      <c r="Z2143" s="2"/>
      <c r="AA2143" s="2"/>
      <c r="AB2143" s="2"/>
      <c r="AC2143" s="2"/>
      <c r="AD2143" s="2"/>
      <c r="AE2143" s="2"/>
      <c r="AF2143" s="2"/>
      <c r="AG2143" s="2"/>
      <c r="AH2143" s="2"/>
      <c r="AI2143" s="2"/>
    </row>
    <row r="2144" spans="1:35" x14ac:dyDescent="0.15">
      <c r="A2144" t="s">
        <v>2179</v>
      </c>
      <c r="B2144" s="2"/>
      <c r="C2144" s="2"/>
      <c r="D2144" s="2"/>
      <c r="E2144" s="2"/>
      <c r="F2144" s="2"/>
      <c r="G2144" s="2"/>
      <c r="H2144" s="2"/>
      <c r="I2144" s="2"/>
      <c r="J2144" s="2"/>
      <c r="K2144" s="2"/>
      <c r="L2144" s="2"/>
      <c r="M2144" s="2"/>
      <c r="N2144" s="2"/>
      <c r="O2144" s="2"/>
      <c r="P2144" s="2"/>
      <c r="Q2144" s="2"/>
      <c r="R2144" s="2"/>
      <c r="S2144" s="2"/>
      <c r="T2144" s="2"/>
      <c r="U2144" s="2"/>
      <c r="V2144" s="2"/>
      <c r="W2144" s="2"/>
      <c r="X2144" s="2"/>
      <c r="Y2144" s="2"/>
      <c r="Z2144" s="2"/>
      <c r="AA2144" s="2"/>
      <c r="AB2144" s="2"/>
      <c r="AC2144" s="2"/>
      <c r="AD2144" s="2"/>
      <c r="AE2144" s="2"/>
      <c r="AF2144" s="2"/>
      <c r="AG2144" s="2"/>
      <c r="AH2144" s="2"/>
      <c r="AI2144" s="2"/>
    </row>
    <row r="2145" spans="1:35" x14ac:dyDescent="0.15">
      <c r="A2145" t="s">
        <v>2180</v>
      </c>
      <c r="B2145" s="2"/>
      <c r="C2145" s="2"/>
      <c r="D2145" s="2"/>
      <c r="E2145" s="2"/>
      <c r="F2145" s="2"/>
      <c r="G2145" s="2"/>
      <c r="H2145" s="2"/>
      <c r="I2145" s="2"/>
      <c r="J2145" s="2"/>
      <c r="K2145" s="2"/>
      <c r="L2145" s="2"/>
      <c r="M2145" s="2"/>
      <c r="N2145" s="2"/>
      <c r="O2145" s="2"/>
      <c r="P2145" s="2"/>
      <c r="Q2145" s="2"/>
      <c r="R2145" s="2"/>
      <c r="S2145" s="2"/>
      <c r="T2145" s="2"/>
      <c r="U2145" s="2"/>
      <c r="V2145" s="2"/>
      <c r="W2145" s="2"/>
      <c r="X2145" s="2"/>
      <c r="Y2145" s="2"/>
      <c r="Z2145" s="2"/>
      <c r="AA2145" s="2"/>
      <c r="AB2145" s="2"/>
      <c r="AC2145" s="2"/>
      <c r="AD2145" s="2"/>
      <c r="AE2145" s="2"/>
      <c r="AF2145" s="2"/>
      <c r="AG2145" s="2"/>
      <c r="AH2145" s="2"/>
      <c r="AI2145" s="2"/>
    </row>
    <row r="2146" spans="1:35" x14ac:dyDescent="0.15">
      <c r="A2146" t="s">
        <v>2181</v>
      </c>
      <c r="B2146" s="2"/>
      <c r="C2146" s="2"/>
      <c r="D2146" s="2"/>
      <c r="E2146" s="2"/>
      <c r="F2146" s="2"/>
      <c r="G2146" s="2"/>
      <c r="H2146" s="2"/>
      <c r="I2146" s="2"/>
      <c r="J2146" s="2"/>
      <c r="K2146" s="2"/>
      <c r="L2146" s="2"/>
      <c r="M2146" s="2"/>
      <c r="N2146" s="2"/>
      <c r="O2146" s="2"/>
      <c r="P2146" s="2"/>
      <c r="Q2146" s="2"/>
      <c r="R2146" s="2"/>
      <c r="S2146" s="2"/>
      <c r="T2146" s="2"/>
      <c r="U2146" s="2"/>
      <c r="V2146" s="2"/>
      <c r="W2146" s="2"/>
      <c r="X2146" s="2"/>
      <c r="Y2146" s="2"/>
      <c r="Z2146" s="2"/>
      <c r="AA2146" s="2"/>
      <c r="AB2146" s="2"/>
      <c r="AC2146" s="2"/>
      <c r="AD2146" s="2"/>
      <c r="AE2146" s="2"/>
      <c r="AF2146" s="2"/>
      <c r="AG2146" s="2"/>
      <c r="AH2146" s="2"/>
      <c r="AI2146" s="2"/>
    </row>
    <row r="2147" spans="1:35" x14ac:dyDescent="0.15">
      <c r="A2147" t="s">
        <v>2182</v>
      </c>
      <c r="B2147" s="2"/>
      <c r="C2147" s="2"/>
      <c r="D2147" s="2"/>
      <c r="E2147" s="2"/>
      <c r="F2147" s="2"/>
      <c r="G2147" s="2"/>
      <c r="H2147" s="2"/>
      <c r="I2147" s="2"/>
      <c r="J2147" s="2"/>
      <c r="K2147" s="2"/>
      <c r="L2147" s="2"/>
      <c r="M2147" s="2"/>
      <c r="N2147" s="2"/>
      <c r="O2147" s="2"/>
      <c r="P2147" s="2"/>
      <c r="Q2147" s="2"/>
      <c r="R2147" s="2"/>
      <c r="S2147" s="2"/>
      <c r="T2147" s="2"/>
      <c r="U2147" s="2"/>
      <c r="V2147" s="2"/>
      <c r="W2147" s="2"/>
      <c r="X2147" s="2"/>
      <c r="Y2147" s="2"/>
      <c r="Z2147" s="2"/>
      <c r="AA2147" s="2"/>
      <c r="AB2147" s="2"/>
      <c r="AC2147" s="2"/>
      <c r="AD2147" s="2"/>
      <c r="AE2147" s="2"/>
      <c r="AF2147" s="2"/>
      <c r="AG2147" s="2"/>
      <c r="AH2147" s="2"/>
      <c r="AI2147" s="2"/>
    </row>
    <row r="2148" spans="1:35" x14ac:dyDescent="0.15">
      <c r="A2148" t="s">
        <v>2183</v>
      </c>
      <c r="B2148" s="2"/>
      <c r="C2148" s="2"/>
      <c r="D2148" s="2"/>
      <c r="E2148" s="2"/>
      <c r="F2148" s="2"/>
      <c r="G2148" s="2"/>
      <c r="H2148" s="2"/>
      <c r="I2148" s="2"/>
      <c r="J2148" s="2"/>
      <c r="K2148" s="2"/>
      <c r="L2148" s="2"/>
      <c r="M2148" s="2"/>
      <c r="N2148" s="2"/>
      <c r="O2148" s="2"/>
      <c r="P2148" s="2"/>
      <c r="Q2148" s="2"/>
      <c r="R2148" s="2"/>
      <c r="S2148" s="2"/>
      <c r="T2148" s="2"/>
      <c r="U2148" s="2"/>
      <c r="V2148" s="2"/>
      <c r="W2148" s="2"/>
      <c r="X2148" s="2"/>
      <c r="Y2148" s="2"/>
      <c r="Z2148" s="2"/>
      <c r="AA2148" s="2"/>
      <c r="AB2148" s="2"/>
      <c r="AC2148" s="2"/>
      <c r="AD2148" s="2"/>
      <c r="AE2148" s="2"/>
      <c r="AF2148" s="2"/>
      <c r="AG2148" s="2"/>
      <c r="AH2148" s="2"/>
      <c r="AI2148" s="2"/>
    </row>
    <row r="2149" spans="1:35" x14ac:dyDescent="0.15">
      <c r="A2149" t="s">
        <v>2184</v>
      </c>
      <c r="B2149" s="2"/>
      <c r="C2149" s="2"/>
      <c r="D2149" s="2"/>
      <c r="E2149" s="2"/>
      <c r="F2149" s="2"/>
      <c r="G2149" s="2"/>
      <c r="H2149" s="2"/>
      <c r="I2149" s="2"/>
      <c r="J2149" s="2"/>
      <c r="K2149" s="2"/>
      <c r="L2149" s="2"/>
      <c r="M2149" s="2"/>
      <c r="N2149" s="2"/>
      <c r="O2149" s="2"/>
      <c r="P2149" s="2"/>
      <c r="Q2149" s="2"/>
      <c r="R2149" s="2"/>
      <c r="S2149" s="2"/>
      <c r="T2149" s="2"/>
      <c r="U2149" s="2"/>
      <c r="V2149" s="2"/>
      <c r="W2149" s="2"/>
      <c r="X2149" s="2"/>
      <c r="Y2149" s="2"/>
      <c r="Z2149" s="2"/>
      <c r="AA2149" s="2"/>
      <c r="AB2149" s="2"/>
      <c r="AC2149" s="2"/>
      <c r="AD2149" s="2"/>
      <c r="AE2149" s="2"/>
      <c r="AF2149" s="2"/>
      <c r="AG2149" s="2"/>
      <c r="AH2149" s="2"/>
      <c r="AI2149" s="2"/>
    </row>
    <row r="2150" spans="1:35" x14ac:dyDescent="0.15">
      <c r="A2150" t="s">
        <v>2185</v>
      </c>
      <c r="B2150" s="2"/>
      <c r="C2150" s="2"/>
      <c r="D2150" s="2"/>
      <c r="E2150" s="2"/>
      <c r="F2150" s="2"/>
      <c r="G2150" s="2"/>
      <c r="H2150" s="2"/>
      <c r="I2150" s="2"/>
      <c r="J2150" s="2"/>
      <c r="K2150" s="2"/>
      <c r="L2150" s="2"/>
      <c r="M2150" s="2"/>
      <c r="N2150" s="2"/>
      <c r="O2150" s="2"/>
      <c r="P2150" s="2"/>
      <c r="Q2150" s="2"/>
      <c r="R2150" s="2"/>
      <c r="S2150" s="2"/>
      <c r="T2150" s="2"/>
      <c r="U2150" s="2"/>
      <c r="V2150" s="2"/>
      <c r="W2150" s="2"/>
      <c r="X2150" s="2"/>
      <c r="Y2150" s="2"/>
      <c r="Z2150" s="2"/>
      <c r="AA2150" s="2"/>
      <c r="AB2150" s="2"/>
      <c r="AC2150" s="2"/>
      <c r="AD2150" s="2"/>
      <c r="AE2150" s="2"/>
      <c r="AF2150" s="2"/>
      <c r="AG2150" s="2"/>
      <c r="AH2150" s="2"/>
      <c r="AI2150" s="2"/>
    </row>
    <row r="2151" spans="1:35" x14ac:dyDescent="0.15">
      <c r="A2151" t="s">
        <v>2186</v>
      </c>
      <c r="B2151" s="2"/>
      <c r="C2151" s="2"/>
      <c r="D2151" s="2"/>
      <c r="E2151" s="2"/>
      <c r="F2151" s="2"/>
      <c r="G2151" s="2"/>
      <c r="H2151" s="2"/>
      <c r="I2151" s="2"/>
      <c r="J2151" s="2"/>
      <c r="K2151" s="2"/>
      <c r="L2151" s="2"/>
      <c r="M2151" s="2"/>
      <c r="N2151" s="2"/>
      <c r="O2151" s="2"/>
      <c r="P2151" s="2"/>
      <c r="Q2151" s="2"/>
      <c r="R2151" s="2"/>
      <c r="S2151" s="2"/>
      <c r="T2151" s="2"/>
      <c r="U2151" s="2"/>
      <c r="V2151" s="2"/>
      <c r="W2151" s="2"/>
      <c r="X2151" s="2"/>
      <c r="Y2151" s="2"/>
      <c r="Z2151" s="2"/>
      <c r="AA2151" s="2"/>
      <c r="AB2151" s="2"/>
      <c r="AC2151" s="2"/>
      <c r="AD2151" s="2"/>
      <c r="AE2151" s="2"/>
      <c r="AF2151" s="2"/>
      <c r="AG2151" s="2"/>
      <c r="AH2151" s="2"/>
      <c r="AI2151" s="2"/>
    </row>
    <row r="2152" spans="1:35" x14ac:dyDescent="0.15">
      <c r="A2152" t="s">
        <v>2187</v>
      </c>
      <c r="B2152" s="2"/>
      <c r="C2152" s="2"/>
      <c r="D2152" s="2"/>
      <c r="E2152" s="2"/>
      <c r="F2152" s="2"/>
      <c r="G2152" s="2"/>
      <c r="H2152" s="2"/>
      <c r="I2152" s="2"/>
      <c r="J2152" s="2"/>
      <c r="K2152" s="2"/>
      <c r="L2152" s="2"/>
      <c r="M2152" s="2"/>
      <c r="N2152" s="2"/>
      <c r="O2152" s="2"/>
      <c r="P2152" s="2"/>
      <c r="Q2152" s="2"/>
      <c r="R2152" s="2"/>
      <c r="S2152" s="2"/>
      <c r="T2152" s="2"/>
      <c r="U2152" s="2"/>
      <c r="V2152" s="2"/>
      <c r="W2152" s="2"/>
      <c r="X2152" s="2"/>
      <c r="Y2152" s="2"/>
      <c r="Z2152" s="2"/>
      <c r="AA2152" s="2"/>
      <c r="AB2152" s="2"/>
      <c r="AC2152" s="2"/>
      <c r="AD2152" s="2"/>
      <c r="AE2152" s="2"/>
      <c r="AF2152" s="2"/>
      <c r="AG2152" s="2"/>
      <c r="AH2152" s="2"/>
      <c r="AI2152" s="2"/>
    </row>
    <row r="2153" spans="1:35" x14ac:dyDescent="0.15">
      <c r="A2153" t="s">
        <v>2188</v>
      </c>
      <c r="B2153" s="2"/>
      <c r="C2153" s="2"/>
      <c r="D2153" s="2"/>
      <c r="E2153" s="2"/>
      <c r="F2153" s="2"/>
      <c r="G2153" s="2"/>
      <c r="H2153" s="2"/>
      <c r="I2153" s="2"/>
      <c r="J2153" s="2"/>
      <c r="K2153" s="2"/>
      <c r="L2153" s="2"/>
      <c r="M2153" s="2"/>
      <c r="N2153" s="2"/>
      <c r="O2153" s="2"/>
      <c r="P2153" s="2"/>
      <c r="Q2153" s="2"/>
      <c r="R2153" s="2"/>
      <c r="S2153" s="2"/>
      <c r="T2153" s="2"/>
      <c r="U2153" s="2"/>
      <c r="V2153" s="2"/>
      <c r="W2153" s="2"/>
      <c r="X2153" s="2"/>
      <c r="Y2153" s="2"/>
      <c r="Z2153" s="2"/>
      <c r="AA2153" s="2"/>
      <c r="AB2153" s="2"/>
      <c r="AC2153" s="2"/>
      <c r="AD2153" s="2"/>
      <c r="AE2153" s="2"/>
      <c r="AF2153" s="2"/>
      <c r="AG2153" s="2"/>
      <c r="AH2153" s="2"/>
      <c r="AI2153" s="2"/>
    </row>
    <row r="2154" spans="1:35" x14ac:dyDescent="0.15">
      <c r="A2154" t="s">
        <v>2189</v>
      </c>
      <c r="B2154" s="2"/>
      <c r="C2154" s="2"/>
      <c r="D2154" s="2"/>
      <c r="E2154" s="2"/>
      <c r="F2154" s="2"/>
      <c r="G2154" s="2"/>
      <c r="H2154" s="2"/>
      <c r="I2154" s="2"/>
      <c r="J2154" s="2"/>
      <c r="K2154" s="2"/>
      <c r="L2154" s="2"/>
      <c r="M2154" s="2"/>
      <c r="N2154" s="2"/>
      <c r="O2154" s="2"/>
      <c r="P2154" s="2"/>
      <c r="Q2154" s="2"/>
      <c r="R2154" s="2"/>
      <c r="S2154" s="2"/>
      <c r="T2154" s="2"/>
      <c r="U2154" s="2"/>
      <c r="V2154" s="2"/>
      <c r="W2154" s="2"/>
      <c r="X2154" s="2"/>
      <c r="Y2154" s="2"/>
      <c r="Z2154" s="2"/>
      <c r="AA2154" s="2"/>
      <c r="AB2154" s="2"/>
      <c r="AC2154" s="2"/>
      <c r="AD2154" s="2"/>
      <c r="AE2154" s="2"/>
      <c r="AF2154" s="2"/>
      <c r="AG2154" s="2"/>
      <c r="AH2154" s="2"/>
      <c r="AI2154" s="2"/>
    </row>
    <row r="2155" spans="1:35" x14ac:dyDescent="0.15">
      <c r="A2155" t="s">
        <v>2190</v>
      </c>
      <c r="B2155" s="2"/>
      <c r="C2155" s="2"/>
      <c r="D2155" s="2"/>
      <c r="E2155" s="2"/>
      <c r="F2155" s="2"/>
      <c r="G2155" s="2"/>
      <c r="H2155" s="2"/>
      <c r="I2155" s="2"/>
      <c r="J2155" s="2"/>
      <c r="K2155" s="2"/>
      <c r="L2155" s="2"/>
      <c r="M2155" s="2"/>
      <c r="N2155" s="2"/>
      <c r="O2155" s="2"/>
      <c r="P2155" s="2"/>
      <c r="Q2155" s="2"/>
      <c r="R2155" s="2"/>
      <c r="S2155" s="2"/>
      <c r="T2155" s="2"/>
      <c r="U2155" s="2"/>
      <c r="V2155" s="2"/>
      <c r="W2155" s="2"/>
      <c r="X2155" s="2"/>
      <c r="Y2155" s="2"/>
      <c r="Z2155" s="2"/>
      <c r="AA2155" s="2"/>
      <c r="AB2155" s="2"/>
      <c r="AC2155" s="2"/>
      <c r="AD2155" s="2"/>
      <c r="AE2155" s="2"/>
      <c r="AF2155" s="2"/>
      <c r="AG2155" s="2"/>
      <c r="AH2155" s="2"/>
      <c r="AI2155" s="2"/>
    </row>
    <row r="2156" spans="1:35" x14ac:dyDescent="0.15">
      <c r="A2156" t="s">
        <v>2191</v>
      </c>
      <c r="B2156" s="2"/>
      <c r="C2156" s="2"/>
      <c r="D2156" s="2"/>
      <c r="E2156" s="2"/>
      <c r="F2156" s="2"/>
      <c r="G2156" s="2"/>
      <c r="H2156" s="2"/>
      <c r="I2156" s="2"/>
      <c r="J2156" s="2"/>
      <c r="K2156" s="2"/>
      <c r="L2156" s="2"/>
      <c r="M2156" s="2"/>
      <c r="N2156" s="2"/>
      <c r="O2156" s="2"/>
      <c r="P2156" s="2"/>
      <c r="Q2156" s="2"/>
      <c r="R2156" s="2"/>
      <c r="S2156" s="2"/>
      <c r="T2156" s="2"/>
      <c r="U2156" s="2"/>
      <c r="V2156" s="2"/>
      <c r="W2156" s="2"/>
      <c r="X2156" s="2"/>
      <c r="Y2156" s="2"/>
      <c r="Z2156" s="2"/>
      <c r="AA2156" s="2"/>
      <c r="AB2156" s="2"/>
      <c r="AC2156" s="2"/>
      <c r="AD2156" s="2"/>
      <c r="AE2156" s="2"/>
      <c r="AF2156" s="2"/>
      <c r="AG2156" s="2"/>
      <c r="AH2156" s="2"/>
      <c r="AI2156" s="2"/>
    </row>
    <row r="2157" spans="1:35" x14ac:dyDescent="0.15">
      <c r="A2157" t="s">
        <v>2192</v>
      </c>
      <c r="B2157" s="2"/>
      <c r="C2157" s="2"/>
      <c r="D2157" s="2"/>
      <c r="E2157" s="2"/>
      <c r="F2157" s="2"/>
      <c r="G2157" s="2"/>
      <c r="H2157" s="2"/>
      <c r="I2157" s="2"/>
      <c r="J2157" s="2"/>
      <c r="K2157" s="2"/>
      <c r="L2157" s="2"/>
      <c r="M2157" s="2"/>
      <c r="N2157" s="2"/>
      <c r="O2157" s="2"/>
      <c r="P2157" s="2"/>
      <c r="Q2157" s="2"/>
      <c r="R2157" s="2"/>
      <c r="S2157" s="2"/>
      <c r="T2157" s="2"/>
      <c r="U2157" s="2"/>
      <c r="V2157" s="2"/>
      <c r="W2157" s="2"/>
      <c r="X2157" s="2"/>
      <c r="Y2157" s="2"/>
      <c r="Z2157" s="2"/>
      <c r="AA2157" s="2"/>
      <c r="AB2157" s="2"/>
      <c r="AC2157" s="2"/>
      <c r="AD2157" s="2"/>
      <c r="AE2157" s="2"/>
      <c r="AF2157" s="2"/>
      <c r="AG2157" s="2"/>
      <c r="AH2157" s="2"/>
      <c r="AI2157" s="2"/>
    </row>
    <row r="2158" spans="1:35" x14ac:dyDescent="0.15">
      <c r="A2158" t="s">
        <v>2193</v>
      </c>
      <c r="B2158" s="2"/>
      <c r="C2158" s="2"/>
      <c r="D2158" s="2"/>
      <c r="E2158" s="2"/>
      <c r="F2158" s="2"/>
      <c r="G2158" s="2"/>
      <c r="H2158" s="2"/>
      <c r="I2158" s="2"/>
      <c r="J2158" s="2"/>
      <c r="K2158" s="2"/>
      <c r="L2158" s="2"/>
      <c r="M2158" s="2"/>
      <c r="N2158" s="2"/>
      <c r="O2158" s="2"/>
      <c r="P2158" s="2"/>
      <c r="Q2158" s="2"/>
      <c r="R2158" s="2"/>
      <c r="S2158" s="2"/>
      <c r="T2158" s="2"/>
      <c r="U2158" s="2"/>
      <c r="V2158" s="2"/>
      <c r="W2158" s="2"/>
      <c r="X2158" s="2"/>
      <c r="Y2158" s="2"/>
      <c r="Z2158" s="2"/>
      <c r="AA2158" s="2"/>
      <c r="AB2158" s="2"/>
      <c r="AC2158" s="2"/>
      <c r="AD2158" s="2"/>
      <c r="AE2158" s="2"/>
      <c r="AF2158" s="2"/>
      <c r="AG2158" s="2"/>
      <c r="AH2158" s="2"/>
      <c r="AI2158" s="2"/>
    </row>
    <row r="2159" spans="1:35" x14ac:dyDescent="0.15">
      <c r="A2159" t="s">
        <v>2194</v>
      </c>
      <c r="B2159" s="2"/>
      <c r="C2159" s="2"/>
      <c r="D2159" s="2"/>
      <c r="E2159" s="2"/>
      <c r="F2159" s="2"/>
      <c r="G2159" s="2"/>
      <c r="H2159" s="2"/>
      <c r="I2159" s="2"/>
      <c r="J2159" s="2"/>
      <c r="K2159" s="2"/>
      <c r="L2159" s="2"/>
      <c r="M2159" s="2"/>
      <c r="N2159" s="2"/>
      <c r="O2159" s="2"/>
      <c r="P2159" s="2"/>
      <c r="Q2159" s="2"/>
      <c r="R2159" s="2"/>
      <c r="S2159" s="2"/>
      <c r="T2159" s="2"/>
      <c r="U2159" s="2"/>
      <c r="V2159" s="2"/>
      <c r="W2159" s="2"/>
      <c r="X2159" s="2"/>
      <c r="Y2159" s="2"/>
      <c r="Z2159" s="2"/>
      <c r="AA2159" s="2"/>
      <c r="AB2159" s="2"/>
      <c r="AC2159" s="2"/>
      <c r="AD2159" s="2"/>
      <c r="AE2159" s="2"/>
      <c r="AF2159" s="2"/>
      <c r="AG2159" s="2"/>
      <c r="AH2159" s="2"/>
      <c r="AI2159" s="2"/>
    </row>
    <row r="2160" spans="1:35" x14ac:dyDescent="0.15">
      <c r="A2160" t="s">
        <v>2195</v>
      </c>
      <c r="B2160" s="2"/>
      <c r="C2160" s="2"/>
      <c r="D2160" s="2"/>
      <c r="E2160" s="2"/>
      <c r="F2160" s="2"/>
      <c r="G2160" s="2"/>
      <c r="H2160" s="2"/>
      <c r="I2160" s="2"/>
      <c r="J2160" s="2"/>
      <c r="K2160" s="2"/>
      <c r="L2160" s="2"/>
      <c r="M2160" s="2"/>
      <c r="N2160" s="2"/>
      <c r="O2160" s="2"/>
      <c r="P2160" s="2"/>
      <c r="Q2160" s="2"/>
      <c r="R2160" s="2"/>
      <c r="S2160" s="2"/>
      <c r="T2160" s="2"/>
      <c r="U2160" s="2"/>
      <c r="V2160" s="2"/>
      <c r="W2160" s="2"/>
      <c r="X2160" s="2"/>
      <c r="Y2160" s="2"/>
      <c r="Z2160" s="2"/>
      <c r="AA2160" s="2"/>
      <c r="AB2160" s="2"/>
      <c r="AC2160" s="2"/>
      <c r="AD2160" s="2"/>
      <c r="AE2160" s="2"/>
      <c r="AF2160" s="2"/>
      <c r="AG2160" s="2"/>
      <c r="AH2160" s="2"/>
      <c r="AI2160" s="2"/>
    </row>
    <row r="2161" spans="1:35" x14ac:dyDescent="0.15">
      <c r="A2161" t="s">
        <v>2196</v>
      </c>
      <c r="B2161" s="2"/>
      <c r="C2161" s="2"/>
      <c r="D2161" s="2"/>
      <c r="E2161" s="2"/>
      <c r="F2161" s="2"/>
      <c r="G2161" s="2"/>
      <c r="H2161" s="2"/>
      <c r="I2161" s="2"/>
      <c r="J2161" s="2"/>
      <c r="K2161" s="2"/>
      <c r="L2161" s="2"/>
      <c r="M2161" s="2"/>
      <c r="N2161" s="2"/>
      <c r="O2161" s="2"/>
      <c r="P2161" s="2"/>
      <c r="Q2161" s="2"/>
      <c r="R2161" s="2"/>
      <c r="S2161" s="2"/>
      <c r="T2161" s="2"/>
      <c r="U2161" s="2"/>
      <c r="V2161" s="2"/>
      <c r="W2161" s="2"/>
      <c r="X2161" s="2"/>
      <c r="Y2161" s="2"/>
      <c r="Z2161" s="2"/>
      <c r="AA2161" s="2"/>
      <c r="AB2161" s="2"/>
      <c r="AC2161" s="2"/>
      <c r="AD2161" s="2"/>
      <c r="AE2161" s="2"/>
      <c r="AF2161" s="2"/>
      <c r="AG2161" s="2"/>
      <c r="AH2161" s="2"/>
      <c r="AI2161" s="2"/>
    </row>
    <row r="2162" spans="1:35" x14ac:dyDescent="0.15">
      <c r="A2162" t="s">
        <v>2197</v>
      </c>
      <c r="B2162" s="2"/>
      <c r="C2162" s="2"/>
      <c r="D2162" s="2"/>
      <c r="E2162" s="2"/>
      <c r="F2162" s="2"/>
      <c r="G2162" s="2"/>
      <c r="H2162" s="2"/>
      <c r="I2162" s="2"/>
      <c r="J2162" s="2"/>
      <c r="K2162" s="2"/>
      <c r="L2162" s="2"/>
      <c r="M2162" s="2"/>
      <c r="N2162" s="2"/>
      <c r="O2162" s="2"/>
      <c r="P2162" s="2"/>
      <c r="Q2162" s="2"/>
      <c r="R2162" s="2"/>
      <c r="S2162" s="2"/>
      <c r="T2162" s="2"/>
      <c r="U2162" s="2"/>
      <c r="V2162" s="2"/>
      <c r="W2162" s="2"/>
      <c r="X2162" s="2"/>
      <c r="Y2162" s="2"/>
      <c r="Z2162" s="2"/>
      <c r="AA2162" s="2"/>
      <c r="AB2162" s="2"/>
      <c r="AC2162" s="2"/>
      <c r="AD2162" s="2"/>
      <c r="AE2162" s="2"/>
      <c r="AF2162" s="2"/>
      <c r="AG2162" s="2"/>
      <c r="AH2162" s="2"/>
      <c r="AI2162" s="2"/>
    </row>
    <row r="2163" spans="1:35" x14ac:dyDescent="0.15">
      <c r="A2163" t="s">
        <v>2198</v>
      </c>
      <c r="B2163" s="2"/>
      <c r="C2163" s="2"/>
      <c r="D2163" s="2"/>
      <c r="E2163" s="2"/>
      <c r="F2163" s="2"/>
      <c r="G2163" s="2"/>
      <c r="H2163" s="2"/>
      <c r="I2163" s="2"/>
      <c r="J2163" s="2"/>
      <c r="K2163" s="2"/>
      <c r="L2163" s="2"/>
      <c r="M2163" s="2"/>
      <c r="N2163" s="2"/>
      <c r="O2163" s="2"/>
      <c r="P2163" s="2"/>
      <c r="Q2163" s="2"/>
      <c r="R2163" s="2"/>
      <c r="S2163" s="2"/>
      <c r="T2163" s="2"/>
      <c r="U2163" s="2"/>
      <c r="V2163" s="2"/>
      <c r="W2163" s="2"/>
      <c r="X2163" s="2"/>
      <c r="Y2163" s="2"/>
      <c r="Z2163" s="2"/>
      <c r="AA2163" s="2"/>
      <c r="AB2163" s="2"/>
      <c r="AC2163" s="2"/>
      <c r="AD2163" s="2"/>
      <c r="AE2163" s="2"/>
      <c r="AF2163" s="2"/>
      <c r="AG2163" s="2"/>
      <c r="AH2163" s="2"/>
      <c r="AI2163" s="2"/>
    </row>
    <row r="2164" spans="1:35" x14ac:dyDescent="0.15">
      <c r="A2164" t="s">
        <v>2199</v>
      </c>
      <c r="B2164" s="2"/>
      <c r="C2164" s="2"/>
      <c r="D2164" s="2"/>
      <c r="E2164" s="2"/>
      <c r="F2164" s="2"/>
      <c r="G2164" s="2"/>
      <c r="H2164" s="2"/>
      <c r="I2164" s="2"/>
      <c r="J2164" s="2"/>
      <c r="K2164" s="2"/>
      <c r="L2164" s="2"/>
      <c r="M2164" s="2"/>
      <c r="N2164" s="2"/>
      <c r="O2164" s="2"/>
      <c r="P2164" s="2"/>
      <c r="Q2164" s="2"/>
      <c r="R2164" s="2"/>
      <c r="S2164" s="2"/>
      <c r="T2164" s="2"/>
      <c r="U2164" s="2"/>
      <c r="V2164" s="2"/>
      <c r="W2164" s="2"/>
      <c r="X2164" s="2"/>
      <c r="Y2164" s="2"/>
      <c r="Z2164" s="2"/>
      <c r="AA2164" s="2"/>
      <c r="AB2164" s="2"/>
      <c r="AC2164" s="2"/>
      <c r="AD2164" s="2"/>
      <c r="AE2164" s="2"/>
      <c r="AF2164" s="2"/>
      <c r="AG2164" s="2"/>
      <c r="AH2164" s="2"/>
      <c r="AI2164" s="2"/>
    </row>
    <row r="2165" spans="1:35" x14ac:dyDescent="0.15">
      <c r="A2165" t="s">
        <v>2200</v>
      </c>
      <c r="B2165" s="2"/>
      <c r="C2165" s="2"/>
      <c r="D2165" s="2"/>
      <c r="E2165" s="2"/>
      <c r="F2165" s="2"/>
      <c r="G2165" s="2"/>
      <c r="H2165" s="2"/>
      <c r="I2165" s="2"/>
      <c r="J2165" s="2"/>
      <c r="K2165" s="2"/>
      <c r="L2165" s="2"/>
      <c r="M2165" s="2"/>
      <c r="N2165" s="2"/>
      <c r="O2165" s="2"/>
      <c r="P2165" s="2"/>
      <c r="Q2165" s="2"/>
      <c r="R2165" s="2"/>
      <c r="S2165" s="2"/>
      <c r="T2165" s="2"/>
      <c r="U2165" s="2"/>
      <c r="V2165" s="2"/>
      <c r="W2165" s="2"/>
      <c r="X2165" s="2"/>
      <c r="Y2165" s="2"/>
      <c r="Z2165" s="2"/>
      <c r="AA2165" s="2"/>
      <c r="AB2165" s="2"/>
      <c r="AC2165" s="2"/>
      <c r="AD2165" s="2"/>
      <c r="AE2165" s="2"/>
      <c r="AF2165" s="2"/>
      <c r="AG2165" s="2"/>
      <c r="AH2165" s="2"/>
      <c r="AI2165" s="2"/>
    </row>
    <row r="2166" spans="1:35" x14ac:dyDescent="0.15">
      <c r="A2166" t="s">
        <v>2201</v>
      </c>
      <c r="B2166" s="2"/>
      <c r="C2166" s="2"/>
      <c r="D2166" s="2"/>
      <c r="E2166" s="2"/>
      <c r="F2166" s="2"/>
      <c r="G2166" s="2"/>
      <c r="H2166" s="2"/>
      <c r="I2166" s="2"/>
      <c r="J2166" s="2"/>
      <c r="K2166" s="2"/>
      <c r="L2166" s="2"/>
      <c r="M2166" s="2"/>
      <c r="N2166" s="2"/>
      <c r="O2166" s="2"/>
      <c r="P2166" s="2"/>
      <c r="Q2166" s="2"/>
      <c r="R2166" s="2"/>
      <c r="S2166" s="2"/>
      <c r="T2166" s="2"/>
      <c r="U2166" s="2"/>
      <c r="V2166" s="2"/>
      <c r="W2166" s="2"/>
      <c r="X2166" s="2"/>
      <c r="Y2166" s="2"/>
      <c r="Z2166" s="2"/>
      <c r="AA2166" s="2"/>
      <c r="AB2166" s="2"/>
      <c r="AC2166" s="2"/>
      <c r="AD2166" s="2"/>
      <c r="AE2166" s="2"/>
      <c r="AF2166" s="2"/>
      <c r="AG2166" s="2"/>
      <c r="AH2166" s="2"/>
      <c r="AI2166" s="2"/>
    </row>
    <row r="2167" spans="1:35" x14ac:dyDescent="0.15">
      <c r="A2167" t="s">
        <v>2202</v>
      </c>
      <c r="B2167" s="2"/>
      <c r="C2167" s="2"/>
      <c r="D2167" s="2"/>
      <c r="E2167" s="2"/>
      <c r="F2167" s="2"/>
      <c r="G2167" s="2"/>
      <c r="H2167" s="2"/>
      <c r="I2167" s="2"/>
      <c r="J2167" s="2"/>
      <c r="K2167" s="2"/>
      <c r="L2167" s="2"/>
      <c r="M2167" s="2"/>
      <c r="N2167" s="2"/>
      <c r="O2167" s="2"/>
      <c r="P2167" s="2"/>
      <c r="Q2167" s="2"/>
      <c r="R2167" s="2"/>
      <c r="S2167" s="2"/>
      <c r="T2167" s="2"/>
      <c r="U2167" s="2"/>
      <c r="V2167" s="2"/>
      <c r="W2167" s="2"/>
      <c r="X2167" s="2"/>
      <c r="Y2167" s="2"/>
      <c r="Z2167" s="2"/>
      <c r="AA2167" s="2"/>
      <c r="AB2167" s="2"/>
      <c r="AC2167" s="2"/>
      <c r="AD2167" s="2"/>
      <c r="AE2167" s="2"/>
      <c r="AF2167" s="2"/>
      <c r="AG2167" s="2"/>
      <c r="AH2167" s="2"/>
      <c r="AI2167" s="2"/>
    </row>
    <row r="2168" spans="1:35" x14ac:dyDescent="0.15">
      <c r="A2168" t="s">
        <v>2203</v>
      </c>
      <c r="B2168" s="2"/>
      <c r="C2168" s="2"/>
      <c r="D2168" s="2"/>
      <c r="E2168" s="2"/>
      <c r="F2168" s="2"/>
      <c r="G2168" s="2"/>
      <c r="H2168" s="2"/>
      <c r="I2168" s="2"/>
      <c r="J2168" s="2"/>
      <c r="K2168" s="2"/>
      <c r="L2168" s="2"/>
      <c r="M2168" s="2"/>
      <c r="N2168" s="2"/>
      <c r="O2168" s="2"/>
      <c r="P2168" s="2"/>
      <c r="Q2168" s="2"/>
      <c r="R2168" s="2"/>
      <c r="S2168" s="2"/>
      <c r="T2168" s="2"/>
      <c r="U2168" s="2"/>
      <c r="V2168" s="2"/>
      <c r="W2168" s="2"/>
      <c r="X2168" s="2"/>
      <c r="Y2168" s="2"/>
      <c r="Z2168" s="2"/>
      <c r="AA2168" s="2"/>
      <c r="AB2168" s="2"/>
      <c r="AC2168" s="2"/>
      <c r="AD2168" s="2"/>
      <c r="AE2168" s="2"/>
      <c r="AF2168" s="2"/>
      <c r="AG2168" s="2"/>
      <c r="AH2168" s="2"/>
      <c r="AI2168" s="2"/>
    </row>
    <row r="2169" spans="1:35" x14ac:dyDescent="0.15">
      <c r="A2169" t="s">
        <v>2204</v>
      </c>
      <c r="B2169" s="2"/>
      <c r="C2169" s="2"/>
      <c r="D2169" s="2"/>
      <c r="E2169" s="2"/>
      <c r="F2169" s="2"/>
      <c r="G2169" s="2"/>
      <c r="H2169" s="2"/>
      <c r="I2169" s="2"/>
      <c r="J2169" s="2"/>
      <c r="K2169" s="2"/>
      <c r="L2169" s="2"/>
      <c r="M2169" s="2"/>
      <c r="N2169" s="2"/>
      <c r="O2169" s="2"/>
      <c r="P2169" s="2"/>
      <c r="Q2169" s="2"/>
      <c r="R2169" s="2"/>
      <c r="S2169" s="2"/>
      <c r="T2169" s="2"/>
      <c r="U2169" s="2"/>
      <c r="V2169" s="2"/>
      <c r="W2169" s="2"/>
      <c r="X2169" s="2"/>
      <c r="Y2169" s="2"/>
      <c r="Z2169" s="2"/>
      <c r="AA2169" s="2"/>
      <c r="AB2169" s="2"/>
      <c r="AC2169" s="2"/>
      <c r="AD2169" s="2"/>
      <c r="AE2169" s="2"/>
      <c r="AF2169" s="2"/>
      <c r="AG2169" s="2"/>
      <c r="AH2169" s="2"/>
      <c r="AI2169" s="2"/>
    </row>
    <row r="2170" spans="1:35" x14ac:dyDescent="0.15">
      <c r="A2170" t="s">
        <v>2205</v>
      </c>
      <c r="B2170" s="2"/>
      <c r="C2170" s="2"/>
      <c r="D2170" s="2"/>
      <c r="E2170" s="2"/>
      <c r="F2170" s="2"/>
      <c r="G2170" s="2"/>
      <c r="H2170" s="2"/>
      <c r="I2170" s="2"/>
      <c r="J2170" s="2"/>
      <c r="K2170" s="2"/>
      <c r="L2170" s="2"/>
      <c r="M2170" s="2"/>
      <c r="N2170" s="2"/>
      <c r="O2170" s="2"/>
      <c r="P2170" s="2"/>
      <c r="Q2170" s="2"/>
      <c r="R2170" s="2"/>
      <c r="S2170" s="2"/>
      <c r="T2170" s="2"/>
      <c r="U2170" s="2"/>
      <c r="V2170" s="2"/>
      <c r="W2170" s="2"/>
      <c r="X2170" s="2"/>
      <c r="Y2170" s="2"/>
      <c r="Z2170" s="2"/>
      <c r="AA2170" s="2"/>
      <c r="AB2170" s="2"/>
      <c r="AC2170" s="2"/>
      <c r="AD2170" s="2"/>
      <c r="AE2170" s="2"/>
      <c r="AF2170" s="2"/>
      <c r="AG2170" s="2"/>
      <c r="AH2170" s="2"/>
      <c r="AI2170" s="2"/>
    </row>
    <row r="2171" spans="1:35" x14ac:dyDescent="0.15">
      <c r="A2171" t="s">
        <v>2206</v>
      </c>
      <c r="B2171" s="2"/>
      <c r="C2171" s="2"/>
      <c r="D2171" s="2"/>
      <c r="E2171" s="2"/>
      <c r="F2171" s="2"/>
      <c r="G2171" s="2"/>
      <c r="H2171" s="2"/>
      <c r="I2171" s="2"/>
      <c r="J2171" s="2"/>
      <c r="K2171" s="2"/>
      <c r="L2171" s="2"/>
      <c r="M2171" s="2"/>
      <c r="N2171" s="2"/>
      <c r="O2171" s="2"/>
      <c r="P2171" s="2"/>
      <c r="Q2171" s="2"/>
      <c r="R2171" s="2"/>
      <c r="S2171" s="2"/>
      <c r="T2171" s="2"/>
      <c r="U2171" s="2"/>
      <c r="V2171" s="2"/>
      <c r="W2171" s="2"/>
      <c r="X2171" s="2"/>
      <c r="Y2171" s="2"/>
      <c r="Z2171" s="2"/>
      <c r="AA2171" s="2"/>
      <c r="AB2171" s="2"/>
      <c r="AC2171" s="2"/>
      <c r="AD2171" s="2"/>
      <c r="AE2171" s="2"/>
      <c r="AF2171" s="2"/>
      <c r="AG2171" s="2"/>
      <c r="AH2171" s="2"/>
      <c r="AI2171" s="2"/>
    </row>
    <row r="2172" spans="1:35" x14ac:dyDescent="0.15">
      <c r="A2172" t="s">
        <v>2207</v>
      </c>
      <c r="B2172" s="2"/>
      <c r="C2172" s="2"/>
      <c r="D2172" s="2"/>
      <c r="E2172" s="2"/>
      <c r="F2172" s="2"/>
      <c r="G2172" s="2"/>
      <c r="H2172" s="2"/>
      <c r="I2172" s="2"/>
      <c r="J2172" s="2"/>
      <c r="K2172" s="2"/>
      <c r="L2172" s="2"/>
      <c r="M2172" s="2"/>
      <c r="N2172" s="2"/>
      <c r="O2172" s="2"/>
      <c r="P2172" s="2"/>
      <c r="Q2172" s="2"/>
      <c r="R2172" s="2"/>
      <c r="S2172" s="2"/>
      <c r="T2172" s="2"/>
      <c r="U2172" s="2"/>
      <c r="V2172" s="2"/>
      <c r="W2172" s="2"/>
      <c r="X2172" s="2"/>
      <c r="Y2172" s="2"/>
      <c r="Z2172" s="2"/>
      <c r="AA2172" s="2"/>
      <c r="AB2172" s="2"/>
      <c r="AC2172" s="2"/>
      <c r="AD2172" s="2"/>
      <c r="AE2172" s="2"/>
      <c r="AF2172" s="2"/>
      <c r="AG2172" s="2"/>
      <c r="AH2172" s="2"/>
      <c r="AI2172" s="2"/>
    </row>
    <row r="2173" spans="1:35" x14ac:dyDescent="0.15">
      <c r="A2173" t="s">
        <v>2208</v>
      </c>
      <c r="B2173" s="2"/>
      <c r="C2173" s="2"/>
      <c r="D2173" s="2"/>
      <c r="E2173" s="2"/>
      <c r="F2173" s="2"/>
      <c r="G2173" s="2"/>
      <c r="H2173" s="2"/>
      <c r="I2173" s="2"/>
      <c r="J2173" s="2"/>
      <c r="K2173" s="2"/>
      <c r="L2173" s="2"/>
      <c r="M2173" s="2"/>
      <c r="N2173" s="2"/>
      <c r="O2173" s="2"/>
      <c r="P2173" s="2"/>
      <c r="Q2173" s="2"/>
      <c r="R2173" s="2"/>
      <c r="S2173" s="2"/>
      <c r="T2173" s="2"/>
      <c r="U2173" s="2"/>
      <c r="V2173" s="2"/>
      <c r="W2173" s="2"/>
      <c r="X2173" s="2"/>
      <c r="Y2173" s="2"/>
      <c r="Z2173" s="2"/>
      <c r="AA2173" s="2"/>
      <c r="AB2173" s="2"/>
      <c r="AC2173" s="2"/>
      <c r="AD2173" s="2"/>
      <c r="AE2173" s="2"/>
      <c r="AF2173" s="2"/>
      <c r="AG2173" s="2"/>
      <c r="AH2173" s="2"/>
      <c r="AI2173" s="2"/>
    </row>
    <row r="2174" spans="1:35" x14ac:dyDescent="0.15">
      <c r="A2174" t="s">
        <v>2209</v>
      </c>
      <c r="B2174" s="2"/>
      <c r="C2174" s="2"/>
      <c r="D2174" s="2"/>
      <c r="E2174" s="2"/>
      <c r="F2174" s="2"/>
      <c r="G2174" s="2"/>
      <c r="H2174" s="2"/>
      <c r="I2174" s="2"/>
      <c r="J2174" s="2"/>
      <c r="K2174" s="2"/>
      <c r="L2174" s="2"/>
      <c r="M2174" s="2"/>
      <c r="N2174" s="2"/>
      <c r="O2174" s="2"/>
      <c r="P2174" s="2"/>
      <c r="Q2174" s="2"/>
      <c r="R2174" s="2"/>
      <c r="S2174" s="2"/>
      <c r="T2174" s="2"/>
      <c r="U2174" s="2"/>
      <c r="V2174" s="2"/>
      <c r="W2174" s="2"/>
      <c r="X2174" s="2"/>
      <c r="Y2174" s="2"/>
      <c r="Z2174" s="2"/>
      <c r="AA2174" s="2"/>
      <c r="AB2174" s="2"/>
      <c r="AC2174" s="2"/>
      <c r="AD2174" s="2"/>
      <c r="AE2174" s="2"/>
      <c r="AF2174" s="2"/>
      <c r="AG2174" s="2"/>
      <c r="AH2174" s="2"/>
      <c r="AI2174" s="2"/>
    </row>
    <row r="2175" spans="1:35" x14ac:dyDescent="0.15">
      <c r="A2175" t="s">
        <v>2210</v>
      </c>
      <c r="B2175" s="2"/>
      <c r="C2175" s="2"/>
      <c r="D2175" s="2"/>
      <c r="E2175" s="2"/>
      <c r="F2175" s="2"/>
      <c r="G2175" s="2"/>
      <c r="H2175" s="2"/>
      <c r="I2175" s="2"/>
      <c r="J2175" s="2"/>
      <c r="K2175" s="2"/>
      <c r="L2175" s="2"/>
      <c r="M2175" s="2"/>
      <c r="N2175" s="2"/>
      <c r="O2175" s="2"/>
      <c r="P2175" s="2"/>
      <c r="Q2175" s="2"/>
      <c r="R2175" s="2"/>
      <c r="S2175" s="2"/>
      <c r="T2175" s="2"/>
      <c r="U2175" s="2"/>
      <c r="V2175" s="2"/>
      <c r="W2175" s="2"/>
      <c r="X2175" s="2"/>
      <c r="Y2175" s="2"/>
      <c r="Z2175" s="2"/>
      <c r="AA2175" s="2"/>
      <c r="AB2175" s="2"/>
      <c r="AC2175" s="2"/>
      <c r="AD2175" s="2"/>
      <c r="AE2175" s="2"/>
      <c r="AF2175" s="2"/>
      <c r="AG2175" s="2"/>
      <c r="AH2175" s="2"/>
      <c r="AI2175" s="2"/>
    </row>
    <row r="2176" spans="1:35" x14ac:dyDescent="0.15">
      <c r="A2176" t="s">
        <v>2211</v>
      </c>
      <c r="B2176" s="2"/>
      <c r="C2176" s="2"/>
      <c r="D2176" s="2"/>
      <c r="E2176" s="2"/>
      <c r="F2176" s="2"/>
      <c r="G2176" s="2"/>
      <c r="H2176" s="2"/>
      <c r="I2176" s="2"/>
      <c r="J2176" s="2"/>
      <c r="K2176" s="2"/>
      <c r="L2176" s="2"/>
      <c r="M2176" s="2"/>
      <c r="N2176" s="2"/>
      <c r="O2176" s="2"/>
      <c r="P2176" s="2"/>
      <c r="Q2176" s="2"/>
      <c r="R2176" s="2"/>
      <c r="S2176" s="2"/>
      <c r="T2176" s="2"/>
      <c r="U2176" s="2"/>
      <c r="V2176" s="2"/>
      <c r="W2176" s="2"/>
      <c r="X2176" s="2"/>
      <c r="Y2176" s="2"/>
      <c r="Z2176" s="2"/>
      <c r="AA2176" s="2"/>
      <c r="AB2176" s="2"/>
      <c r="AC2176" s="2"/>
      <c r="AD2176" s="2"/>
      <c r="AE2176" s="2"/>
      <c r="AF2176" s="2"/>
      <c r="AG2176" s="2"/>
      <c r="AH2176" s="2"/>
      <c r="AI2176" s="2"/>
    </row>
    <row r="2177" spans="1:35" x14ac:dyDescent="0.15">
      <c r="A2177" t="s">
        <v>2212</v>
      </c>
      <c r="B2177" s="2"/>
      <c r="C2177" s="2"/>
      <c r="D2177" s="2"/>
      <c r="E2177" s="2"/>
      <c r="F2177" s="2"/>
      <c r="G2177" s="2"/>
      <c r="H2177" s="2"/>
      <c r="I2177" s="2"/>
      <c r="J2177" s="2"/>
      <c r="K2177" s="2"/>
      <c r="L2177" s="2"/>
      <c r="M2177" s="2"/>
      <c r="N2177" s="2"/>
      <c r="O2177" s="2"/>
      <c r="P2177" s="2"/>
      <c r="Q2177" s="2"/>
      <c r="R2177" s="2"/>
      <c r="S2177" s="2"/>
      <c r="T2177" s="2"/>
      <c r="U2177" s="2"/>
      <c r="V2177" s="2"/>
      <c r="W2177" s="2"/>
      <c r="X2177" s="2"/>
      <c r="Y2177" s="2"/>
      <c r="Z2177" s="2"/>
      <c r="AA2177" s="2"/>
      <c r="AB2177" s="2"/>
      <c r="AC2177" s="2"/>
      <c r="AD2177" s="2"/>
      <c r="AE2177" s="2"/>
      <c r="AF2177" s="2"/>
      <c r="AG2177" s="2"/>
      <c r="AH2177" s="2"/>
      <c r="AI2177" s="2"/>
    </row>
    <row r="2178" spans="1:35" x14ac:dyDescent="0.15">
      <c r="A2178" t="s">
        <v>2213</v>
      </c>
      <c r="B2178" s="2"/>
      <c r="C2178" s="2"/>
      <c r="D2178" s="2"/>
      <c r="E2178" s="2"/>
      <c r="F2178" s="2"/>
      <c r="G2178" s="2"/>
      <c r="H2178" s="2"/>
      <c r="I2178" s="2"/>
      <c r="J2178" s="2"/>
      <c r="K2178" s="2"/>
      <c r="L2178" s="2"/>
      <c r="M2178" s="2"/>
      <c r="N2178" s="2"/>
      <c r="O2178" s="2"/>
      <c r="P2178" s="2"/>
      <c r="Q2178" s="2"/>
      <c r="R2178" s="2"/>
      <c r="S2178" s="2"/>
      <c r="T2178" s="2"/>
      <c r="U2178" s="2"/>
      <c r="V2178" s="2"/>
      <c r="W2178" s="2"/>
      <c r="X2178" s="2"/>
      <c r="Y2178" s="2"/>
      <c r="Z2178" s="2"/>
      <c r="AA2178" s="2"/>
      <c r="AB2178" s="2"/>
      <c r="AC2178" s="2"/>
      <c r="AD2178" s="2"/>
      <c r="AE2178" s="2"/>
      <c r="AF2178" s="2"/>
      <c r="AG2178" s="2"/>
      <c r="AH2178" s="2"/>
      <c r="AI2178" s="2"/>
    </row>
    <row r="2179" spans="1:35" x14ac:dyDescent="0.15">
      <c r="A2179" t="s">
        <v>2214</v>
      </c>
      <c r="B2179" s="2"/>
      <c r="C2179" s="2"/>
      <c r="D2179" s="2"/>
      <c r="E2179" s="2"/>
      <c r="F2179" s="2"/>
      <c r="G2179" s="2"/>
      <c r="H2179" s="2"/>
      <c r="I2179" s="2"/>
      <c r="J2179" s="2"/>
      <c r="K2179" s="2"/>
      <c r="L2179" s="2"/>
      <c r="M2179" s="2"/>
      <c r="N2179" s="2"/>
      <c r="O2179" s="2"/>
      <c r="P2179" s="2"/>
      <c r="Q2179" s="2"/>
      <c r="R2179" s="2"/>
      <c r="S2179" s="2"/>
      <c r="T2179" s="2"/>
      <c r="U2179" s="2"/>
      <c r="V2179" s="2"/>
      <c r="W2179" s="2"/>
      <c r="X2179" s="2"/>
      <c r="Y2179" s="2"/>
      <c r="Z2179" s="2"/>
      <c r="AA2179" s="2"/>
      <c r="AB2179" s="2"/>
      <c r="AC2179" s="2"/>
      <c r="AD2179" s="2"/>
      <c r="AE2179" s="2"/>
      <c r="AF2179" s="2"/>
      <c r="AG2179" s="2"/>
      <c r="AH2179" s="2"/>
      <c r="AI2179" s="2"/>
    </row>
    <row r="2180" spans="1:35" x14ac:dyDescent="0.15">
      <c r="A2180" t="s">
        <v>2215</v>
      </c>
      <c r="B2180" s="2"/>
      <c r="C2180" s="2"/>
      <c r="D2180" s="2"/>
      <c r="E2180" s="2"/>
      <c r="F2180" s="2"/>
      <c r="G2180" s="2"/>
      <c r="H2180" s="2"/>
      <c r="I2180" s="2"/>
      <c r="J2180" s="2"/>
      <c r="K2180" s="2"/>
      <c r="L2180" s="2"/>
      <c r="M2180" s="2"/>
      <c r="N2180" s="2"/>
      <c r="O2180" s="2"/>
      <c r="P2180" s="2"/>
      <c r="Q2180" s="2"/>
      <c r="R2180" s="2"/>
      <c r="S2180" s="2"/>
      <c r="T2180" s="2"/>
      <c r="U2180" s="2"/>
      <c r="V2180" s="2"/>
      <c r="W2180" s="2"/>
      <c r="X2180" s="2"/>
      <c r="Y2180" s="2"/>
      <c r="Z2180" s="2"/>
      <c r="AA2180" s="2"/>
      <c r="AB2180" s="2"/>
      <c r="AC2180" s="2"/>
      <c r="AD2180" s="2"/>
      <c r="AE2180" s="2"/>
      <c r="AF2180" s="2"/>
      <c r="AG2180" s="2"/>
      <c r="AH2180" s="2"/>
      <c r="AI2180" s="2"/>
    </row>
    <row r="2181" spans="1:35" x14ac:dyDescent="0.15">
      <c r="A2181" t="s">
        <v>2216</v>
      </c>
      <c r="B2181" s="2"/>
      <c r="C2181" s="2"/>
      <c r="D2181" s="2"/>
      <c r="E2181" s="2"/>
      <c r="F2181" s="2"/>
      <c r="G2181" s="2"/>
      <c r="H2181" s="2"/>
      <c r="I2181" s="2"/>
      <c r="J2181" s="2"/>
      <c r="K2181" s="2"/>
      <c r="L2181" s="2"/>
      <c r="M2181" s="2"/>
      <c r="N2181" s="2"/>
      <c r="O2181" s="2"/>
      <c r="P2181" s="2"/>
      <c r="Q2181" s="2"/>
      <c r="R2181" s="2"/>
      <c r="S2181" s="2"/>
      <c r="T2181" s="2"/>
      <c r="U2181" s="2"/>
      <c r="V2181" s="2"/>
      <c r="W2181" s="2"/>
      <c r="X2181" s="2"/>
      <c r="Y2181" s="2"/>
      <c r="Z2181" s="2"/>
      <c r="AA2181" s="2"/>
      <c r="AB2181" s="2"/>
      <c r="AC2181" s="2"/>
      <c r="AD2181" s="2"/>
      <c r="AE2181" s="2"/>
      <c r="AF2181" s="2"/>
      <c r="AG2181" s="2"/>
      <c r="AH2181" s="2"/>
      <c r="AI2181" s="2"/>
    </row>
    <row r="2182" spans="1:35" x14ac:dyDescent="0.15">
      <c r="A2182" t="s">
        <v>2217</v>
      </c>
      <c r="B2182" s="2"/>
      <c r="C2182" s="2"/>
      <c r="D2182" s="2"/>
      <c r="E2182" s="2"/>
      <c r="F2182" s="2"/>
      <c r="G2182" s="2"/>
      <c r="H2182" s="2"/>
      <c r="I2182" s="2"/>
      <c r="J2182" s="2"/>
      <c r="K2182" s="2"/>
      <c r="L2182" s="2"/>
      <c r="M2182" s="2"/>
      <c r="N2182" s="2"/>
      <c r="O2182" s="2"/>
      <c r="P2182" s="2"/>
      <c r="Q2182" s="2"/>
      <c r="R2182" s="2"/>
      <c r="S2182" s="2"/>
      <c r="T2182" s="2"/>
      <c r="U2182" s="2"/>
      <c r="V2182" s="2"/>
      <c r="W2182" s="2"/>
      <c r="X2182" s="2"/>
      <c r="Y2182" s="2"/>
      <c r="Z2182" s="2"/>
      <c r="AA2182" s="2"/>
      <c r="AB2182" s="2"/>
      <c r="AC2182" s="2"/>
      <c r="AD2182" s="2"/>
      <c r="AE2182" s="2"/>
      <c r="AF2182" s="2"/>
      <c r="AG2182" s="2"/>
      <c r="AH2182" s="2"/>
      <c r="AI2182" s="2"/>
    </row>
    <row r="2183" spans="1:35" x14ac:dyDescent="0.15">
      <c r="A2183" t="s">
        <v>2218</v>
      </c>
      <c r="B2183" s="2"/>
      <c r="C2183" s="2"/>
      <c r="D2183" s="2"/>
      <c r="E2183" s="2"/>
      <c r="F2183" s="2"/>
      <c r="G2183" s="2"/>
      <c r="H2183" s="2"/>
      <c r="I2183" s="2"/>
      <c r="J2183" s="2"/>
      <c r="K2183" s="2"/>
      <c r="L2183" s="2"/>
      <c r="M2183" s="2"/>
      <c r="N2183" s="2"/>
      <c r="O2183" s="2"/>
      <c r="P2183" s="2"/>
      <c r="Q2183" s="2"/>
      <c r="R2183" s="2"/>
      <c r="S2183" s="2"/>
      <c r="T2183" s="2"/>
      <c r="U2183" s="2"/>
      <c r="V2183" s="2"/>
      <c r="W2183" s="2"/>
      <c r="X2183" s="2"/>
      <c r="Y2183" s="2"/>
      <c r="Z2183" s="2"/>
      <c r="AA2183" s="2"/>
      <c r="AB2183" s="2"/>
      <c r="AC2183" s="2"/>
      <c r="AD2183" s="2"/>
      <c r="AE2183" s="2"/>
      <c r="AF2183" s="2"/>
      <c r="AG2183" s="2"/>
      <c r="AH2183" s="2"/>
      <c r="AI2183" s="2"/>
    </row>
    <row r="2184" spans="1:35" x14ac:dyDescent="0.15">
      <c r="A2184" t="s">
        <v>2219</v>
      </c>
      <c r="B2184" s="2"/>
      <c r="C2184" s="2"/>
      <c r="D2184" s="2"/>
      <c r="E2184" s="2"/>
      <c r="F2184" s="2"/>
      <c r="G2184" s="2"/>
      <c r="H2184" s="2"/>
      <c r="I2184" s="2"/>
      <c r="J2184" s="2"/>
      <c r="K2184" s="2"/>
      <c r="L2184" s="2"/>
      <c r="M2184" s="2"/>
      <c r="N2184" s="2"/>
      <c r="O2184" s="2"/>
      <c r="P2184" s="2"/>
      <c r="Q2184" s="2"/>
      <c r="R2184" s="2"/>
      <c r="S2184" s="2"/>
      <c r="T2184" s="2"/>
      <c r="U2184" s="2"/>
      <c r="V2184" s="2"/>
      <c r="W2184" s="2"/>
      <c r="X2184" s="2"/>
      <c r="Y2184" s="2"/>
      <c r="Z2184" s="2"/>
      <c r="AA2184" s="2"/>
      <c r="AB2184" s="2"/>
      <c r="AC2184" s="2"/>
      <c r="AD2184" s="2"/>
      <c r="AE2184" s="2"/>
      <c r="AF2184" s="2"/>
      <c r="AG2184" s="2"/>
      <c r="AH2184" s="2"/>
      <c r="AI2184" s="2"/>
    </row>
    <row r="2185" spans="1:35" x14ac:dyDescent="0.15">
      <c r="A2185" t="s">
        <v>2220</v>
      </c>
      <c r="B2185" s="2"/>
      <c r="C2185" s="2"/>
      <c r="D2185" s="2"/>
      <c r="E2185" s="2"/>
      <c r="F2185" s="2"/>
      <c r="G2185" s="2"/>
      <c r="H2185" s="2"/>
      <c r="I2185" s="2"/>
      <c r="J2185" s="2"/>
      <c r="K2185" s="2"/>
      <c r="L2185" s="2"/>
      <c r="M2185" s="2"/>
      <c r="N2185" s="2"/>
      <c r="O2185" s="2"/>
      <c r="P2185" s="2"/>
      <c r="Q2185" s="2"/>
      <c r="R2185" s="2"/>
      <c r="S2185" s="2"/>
      <c r="T2185" s="2"/>
      <c r="U2185" s="2"/>
      <c r="V2185" s="2"/>
      <c r="W2185" s="2"/>
      <c r="X2185" s="2"/>
      <c r="Y2185" s="2"/>
      <c r="Z2185" s="2"/>
      <c r="AA2185" s="2"/>
      <c r="AB2185" s="2"/>
      <c r="AC2185" s="2"/>
      <c r="AD2185" s="2"/>
      <c r="AE2185" s="2"/>
      <c r="AF2185" s="2"/>
      <c r="AG2185" s="2"/>
      <c r="AH2185" s="2"/>
      <c r="AI2185" s="2"/>
    </row>
    <row r="2186" spans="1:35" x14ac:dyDescent="0.15">
      <c r="A2186" t="s">
        <v>2221</v>
      </c>
      <c r="B2186" s="2"/>
      <c r="C2186" s="2"/>
      <c r="D2186" s="2"/>
      <c r="E2186" s="2"/>
      <c r="F2186" s="2"/>
      <c r="G2186" s="2"/>
      <c r="H2186" s="2"/>
      <c r="I2186" s="2"/>
      <c r="J2186" s="2"/>
      <c r="K2186" s="2"/>
      <c r="L2186" s="2"/>
      <c r="M2186" s="2"/>
      <c r="N2186" s="2"/>
      <c r="O2186" s="2"/>
      <c r="P2186" s="2"/>
      <c r="Q2186" s="2"/>
      <c r="R2186" s="2"/>
      <c r="S2186" s="2"/>
      <c r="T2186" s="2"/>
      <c r="U2186" s="2"/>
      <c r="V2186" s="2"/>
      <c r="W2186" s="2"/>
      <c r="X2186" s="2"/>
      <c r="Y2186" s="2"/>
      <c r="Z2186" s="2"/>
      <c r="AA2186" s="2"/>
      <c r="AB2186" s="2"/>
      <c r="AC2186" s="2"/>
      <c r="AD2186" s="2"/>
      <c r="AE2186" s="2"/>
      <c r="AF2186" s="2"/>
      <c r="AG2186" s="2"/>
      <c r="AH2186" s="2"/>
      <c r="AI2186" s="2"/>
    </row>
    <row r="2187" spans="1:35" x14ac:dyDescent="0.15">
      <c r="A2187" t="s">
        <v>2222</v>
      </c>
      <c r="B2187" s="2"/>
      <c r="C2187" s="2"/>
      <c r="D2187" s="2"/>
      <c r="E2187" s="2"/>
      <c r="F2187" s="2"/>
      <c r="G2187" s="2"/>
      <c r="H2187" s="2"/>
      <c r="I2187" s="2"/>
      <c r="J2187" s="2"/>
      <c r="K2187" s="2"/>
      <c r="L2187" s="2"/>
      <c r="M2187" s="2"/>
      <c r="N2187" s="2"/>
      <c r="O2187" s="2"/>
      <c r="P2187" s="2"/>
      <c r="Q2187" s="2"/>
      <c r="R2187" s="2"/>
      <c r="S2187" s="2"/>
      <c r="T2187" s="2"/>
      <c r="U2187" s="2"/>
      <c r="V2187" s="2"/>
      <c r="W2187" s="2"/>
      <c r="X2187" s="2"/>
      <c r="Y2187" s="2"/>
      <c r="Z2187" s="2"/>
      <c r="AA2187" s="2"/>
      <c r="AB2187" s="2"/>
      <c r="AC2187" s="2"/>
      <c r="AD2187" s="2"/>
      <c r="AE2187" s="2"/>
      <c r="AF2187" s="2"/>
      <c r="AG2187" s="2"/>
      <c r="AH2187" s="2"/>
      <c r="AI2187" s="2"/>
    </row>
    <row r="2188" spans="1:35" x14ac:dyDescent="0.15">
      <c r="A2188" t="s">
        <v>2223</v>
      </c>
      <c r="B2188" s="2"/>
      <c r="C2188" s="2"/>
      <c r="D2188" s="2"/>
      <c r="E2188" s="2"/>
      <c r="F2188" s="2"/>
      <c r="G2188" s="2"/>
      <c r="H2188" s="2"/>
      <c r="I2188" s="2"/>
      <c r="J2188" s="2"/>
      <c r="K2188" s="2"/>
      <c r="L2188" s="2"/>
      <c r="M2188" s="2"/>
      <c r="N2188" s="2"/>
      <c r="O2188" s="2"/>
      <c r="P2188" s="2"/>
      <c r="Q2188" s="2"/>
      <c r="R2188" s="2"/>
      <c r="S2188" s="2"/>
      <c r="T2188" s="2"/>
      <c r="U2188" s="2"/>
      <c r="V2188" s="2"/>
      <c r="W2188" s="2"/>
      <c r="X2188" s="2"/>
      <c r="Y2188" s="2"/>
      <c r="Z2188" s="2"/>
      <c r="AA2188" s="2"/>
      <c r="AB2188" s="2"/>
      <c r="AC2188" s="2"/>
      <c r="AD2188" s="2"/>
      <c r="AE2188" s="2"/>
      <c r="AF2188" s="2"/>
      <c r="AG2188" s="2"/>
      <c r="AH2188" s="2"/>
      <c r="AI2188" s="2"/>
    </row>
    <row r="2189" spans="1:35" x14ac:dyDescent="0.15">
      <c r="A2189" t="s">
        <v>2224</v>
      </c>
      <c r="B2189" s="2"/>
      <c r="C2189" s="2"/>
      <c r="D2189" s="2"/>
      <c r="E2189" s="2"/>
      <c r="F2189" s="2"/>
      <c r="G2189" s="2"/>
      <c r="H2189" s="2"/>
      <c r="I2189" s="2"/>
      <c r="J2189" s="2"/>
      <c r="K2189" s="2"/>
      <c r="L2189" s="2"/>
      <c r="M2189" s="2"/>
      <c r="N2189" s="2"/>
      <c r="O2189" s="2"/>
      <c r="P2189" s="2"/>
      <c r="Q2189" s="2"/>
      <c r="R2189" s="2"/>
      <c r="S2189" s="2"/>
      <c r="T2189" s="2"/>
      <c r="U2189" s="2"/>
      <c r="V2189" s="2"/>
      <c r="W2189" s="2"/>
      <c r="X2189" s="2"/>
      <c r="Y2189" s="2"/>
      <c r="Z2189" s="2"/>
      <c r="AA2189" s="2"/>
      <c r="AB2189" s="2"/>
      <c r="AC2189" s="2"/>
      <c r="AD2189" s="2"/>
      <c r="AE2189" s="2"/>
      <c r="AF2189" s="2"/>
      <c r="AG2189" s="2"/>
      <c r="AH2189" s="2"/>
      <c r="AI2189" s="2"/>
    </row>
    <row r="2190" spans="1:35" x14ac:dyDescent="0.15">
      <c r="A2190" t="s">
        <v>2225</v>
      </c>
      <c r="B2190" s="2"/>
      <c r="C2190" s="2"/>
      <c r="D2190" s="2"/>
      <c r="E2190" s="2"/>
      <c r="F2190" s="2"/>
      <c r="G2190" s="2"/>
      <c r="H2190" s="2"/>
      <c r="I2190" s="2"/>
      <c r="J2190" s="2"/>
      <c r="K2190" s="2"/>
      <c r="L2190" s="2"/>
      <c r="M2190" s="2"/>
      <c r="N2190" s="2"/>
      <c r="O2190" s="2"/>
      <c r="P2190" s="2"/>
      <c r="Q2190" s="2"/>
      <c r="R2190" s="2"/>
      <c r="S2190" s="2"/>
      <c r="T2190" s="2"/>
      <c r="U2190" s="2"/>
      <c r="V2190" s="2"/>
      <c r="W2190" s="2"/>
      <c r="X2190" s="2"/>
      <c r="Y2190" s="2"/>
      <c r="Z2190" s="2"/>
      <c r="AA2190" s="2"/>
      <c r="AB2190" s="2"/>
      <c r="AC2190" s="2"/>
      <c r="AD2190" s="2"/>
      <c r="AE2190" s="2"/>
      <c r="AF2190" s="2"/>
      <c r="AG2190" s="2"/>
      <c r="AH2190" s="2"/>
      <c r="AI2190" s="2"/>
    </row>
    <row r="2191" spans="1:35" x14ac:dyDescent="0.15">
      <c r="A2191" t="s">
        <v>2226</v>
      </c>
      <c r="B2191" s="2"/>
      <c r="C2191" s="2"/>
      <c r="D2191" s="2"/>
      <c r="E2191" s="2"/>
      <c r="F2191" s="2"/>
      <c r="G2191" s="2"/>
      <c r="H2191" s="2"/>
      <c r="I2191" s="2"/>
      <c r="J2191" s="2"/>
      <c r="K2191" s="2"/>
      <c r="L2191" s="2"/>
      <c r="M2191" s="2"/>
      <c r="N2191" s="2"/>
      <c r="O2191" s="2"/>
      <c r="P2191" s="2"/>
      <c r="Q2191" s="2"/>
      <c r="R2191" s="2"/>
      <c r="S2191" s="2"/>
      <c r="T2191" s="2"/>
      <c r="U2191" s="2"/>
      <c r="V2191" s="2"/>
      <c r="W2191" s="2"/>
      <c r="X2191" s="2"/>
      <c r="Y2191" s="2"/>
      <c r="Z2191" s="2"/>
      <c r="AA2191" s="2"/>
      <c r="AB2191" s="2"/>
      <c r="AC2191" s="2"/>
      <c r="AD2191" s="2"/>
      <c r="AE2191" s="2"/>
      <c r="AF2191" s="2"/>
      <c r="AG2191" s="2"/>
      <c r="AH2191" s="2"/>
      <c r="AI2191" s="2"/>
    </row>
    <row r="2192" spans="1:35" x14ac:dyDescent="0.15">
      <c r="A2192" t="s">
        <v>2227</v>
      </c>
      <c r="B2192" s="2"/>
      <c r="C2192" s="2"/>
      <c r="D2192" s="2"/>
      <c r="E2192" s="2"/>
      <c r="F2192" s="2"/>
      <c r="G2192" s="2"/>
      <c r="H2192" s="2"/>
      <c r="I2192" s="2"/>
      <c r="J2192" s="2"/>
      <c r="K2192" s="2"/>
      <c r="L2192" s="2"/>
      <c r="M2192" s="2"/>
      <c r="N2192" s="2"/>
      <c r="O2192" s="2"/>
      <c r="P2192" s="2"/>
      <c r="Q2192" s="2"/>
      <c r="R2192" s="2"/>
      <c r="S2192" s="2"/>
      <c r="T2192" s="2"/>
      <c r="U2192" s="2"/>
      <c r="V2192" s="2"/>
      <c r="W2192" s="2"/>
      <c r="X2192" s="2"/>
      <c r="Y2192" s="2"/>
      <c r="Z2192" s="2"/>
      <c r="AA2192" s="2"/>
      <c r="AB2192" s="2"/>
      <c r="AC2192" s="2"/>
      <c r="AD2192" s="2"/>
      <c r="AE2192" s="2"/>
      <c r="AF2192" s="2"/>
      <c r="AG2192" s="2"/>
      <c r="AH2192" s="2"/>
      <c r="AI2192" s="2"/>
    </row>
    <row r="2193" spans="1:35" x14ac:dyDescent="0.15">
      <c r="A2193" t="s">
        <v>2228</v>
      </c>
      <c r="B2193" s="2"/>
      <c r="C2193" s="2"/>
      <c r="D2193" s="2"/>
      <c r="E2193" s="2"/>
      <c r="F2193" s="2"/>
      <c r="G2193" s="2"/>
      <c r="H2193" s="2"/>
      <c r="I2193" s="2"/>
      <c r="J2193" s="2"/>
      <c r="K2193" s="2"/>
      <c r="L2193" s="2"/>
      <c r="M2193" s="2"/>
      <c r="N2193" s="2"/>
      <c r="O2193" s="2"/>
      <c r="P2193" s="2"/>
      <c r="Q2193" s="2"/>
      <c r="R2193" s="2"/>
      <c r="S2193" s="2"/>
      <c r="T2193" s="2"/>
      <c r="U2193" s="2"/>
      <c r="V2193" s="2"/>
      <c r="W2193" s="2"/>
      <c r="X2193" s="2"/>
      <c r="Y2193" s="2"/>
      <c r="Z2193" s="2"/>
      <c r="AA2193" s="2"/>
      <c r="AB2193" s="2"/>
      <c r="AC2193" s="2"/>
      <c r="AD2193" s="2"/>
      <c r="AE2193" s="2"/>
      <c r="AF2193" s="2"/>
      <c r="AG2193" s="2"/>
      <c r="AH2193" s="2"/>
      <c r="AI2193" s="2"/>
    </row>
    <row r="2194" spans="1:35" x14ac:dyDescent="0.15">
      <c r="A2194" t="s">
        <v>2229</v>
      </c>
      <c r="B2194" s="2"/>
      <c r="C2194" s="2"/>
      <c r="D2194" s="2"/>
      <c r="E2194" s="2"/>
      <c r="F2194" s="2"/>
      <c r="G2194" s="2"/>
      <c r="H2194" s="2"/>
      <c r="I2194" s="2"/>
      <c r="J2194" s="2"/>
      <c r="K2194" s="2"/>
      <c r="L2194" s="2"/>
      <c r="M2194" s="2"/>
      <c r="N2194" s="2"/>
      <c r="O2194" s="2"/>
      <c r="P2194" s="2"/>
      <c r="Q2194" s="2"/>
      <c r="R2194" s="2"/>
      <c r="S2194" s="2"/>
      <c r="T2194" s="2"/>
      <c r="U2194" s="2"/>
      <c r="V2194" s="2"/>
      <c r="W2194" s="2"/>
      <c r="X2194" s="2"/>
      <c r="Y2194" s="2"/>
      <c r="Z2194" s="2"/>
      <c r="AA2194" s="2"/>
      <c r="AB2194" s="2"/>
      <c r="AC2194" s="2"/>
      <c r="AD2194" s="2"/>
      <c r="AE2194" s="2"/>
      <c r="AF2194" s="2"/>
      <c r="AG2194" s="2"/>
      <c r="AH2194" s="2"/>
      <c r="AI2194" s="2"/>
    </row>
    <row r="2195" spans="1:35" x14ac:dyDescent="0.15">
      <c r="A2195" t="s">
        <v>2230</v>
      </c>
      <c r="B2195" s="2"/>
      <c r="C2195" s="2"/>
      <c r="D2195" s="2"/>
      <c r="E2195" s="2"/>
      <c r="F2195" s="2"/>
      <c r="G2195" s="2"/>
      <c r="H2195" s="2"/>
      <c r="I2195" s="2"/>
      <c r="J2195" s="2"/>
      <c r="K2195" s="2"/>
      <c r="L2195" s="2"/>
      <c r="M2195" s="2"/>
      <c r="N2195" s="2"/>
      <c r="O2195" s="2"/>
      <c r="P2195" s="2"/>
      <c r="Q2195" s="2"/>
      <c r="R2195" s="2"/>
      <c r="S2195" s="2"/>
      <c r="T2195" s="2"/>
      <c r="U2195" s="2"/>
      <c r="V2195" s="2"/>
      <c r="W2195" s="2"/>
      <c r="X2195" s="2"/>
      <c r="Y2195" s="2"/>
      <c r="Z2195" s="2"/>
      <c r="AA2195" s="2"/>
      <c r="AB2195" s="2"/>
      <c r="AC2195" s="2"/>
      <c r="AD2195" s="2"/>
      <c r="AE2195" s="2"/>
      <c r="AF2195" s="2"/>
      <c r="AG2195" s="2"/>
      <c r="AH2195" s="2"/>
      <c r="AI2195" s="2"/>
    </row>
    <row r="2196" spans="1:35" x14ac:dyDescent="0.15">
      <c r="A2196" t="s">
        <v>2231</v>
      </c>
      <c r="B2196" s="2"/>
      <c r="C2196" s="2"/>
      <c r="D2196" s="2"/>
      <c r="E2196" s="2"/>
      <c r="F2196" s="2"/>
      <c r="G2196" s="2"/>
      <c r="H2196" s="2"/>
      <c r="I2196" s="2"/>
      <c r="J2196" s="2"/>
      <c r="K2196" s="2"/>
      <c r="L2196" s="2"/>
      <c r="M2196" s="2"/>
      <c r="N2196" s="2"/>
      <c r="O2196" s="2"/>
      <c r="P2196" s="2"/>
      <c r="Q2196" s="2"/>
      <c r="R2196" s="2"/>
      <c r="S2196" s="2"/>
      <c r="T2196" s="2"/>
      <c r="U2196" s="2"/>
      <c r="V2196" s="2"/>
      <c r="W2196" s="2"/>
      <c r="X2196" s="2"/>
      <c r="Y2196" s="2"/>
      <c r="Z2196" s="2"/>
      <c r="AA2196" s="2"/>
      <c r="AB2196" s="2"/>
      <c r="AC2196" s="2"/>
      <c r="AD2196" s="2"/>
      <c r="AE2196" s="2"/>
      <c r="AF2196" s="2"/>
      <c r="AG2196" s="2"/>
      <c r="AH2196" s="2"/>
      <c r="AI2196" s="2"/>
    </row>
    <row r="2197" spans="1:35" x14ac:dyDescent="0.15">
      <c r="A2197" t="s">
        <v>2232</v>
      </c>
      <c r="B2197" s="2"/>
      <c r="C2197" s="2"/>
      <c r="D2197" s="2"/>
      <c r="E2197" s="2"/>
      <c r="F2197" s="2"/>
      <c r="G2197" s="2"/>
      <c r="H2197" s="2"/>
      <c r="I2197" s="2"/>
      <c r="J2197" s="2"/>
      <c r="K2197" s="2"/>
      <c r="L2197" s="2"/>
      <c r="M2197" s="2"/>
      <c r="N2197" s="2"/>
      <c r="O2197" s="2"/>
      <c r="P2197" s="2"/>
      <c r="Q2197" s="2"/>
      <c r="R2197" s="2"/>
      <c r="S2197" s="2"/>
      <c r="T2197" s="2"/>
      <c r="U2197" s="2"/>
      <c r="V2197" s="2"/>
      <c r="W2197" s="2"/>
      <c r="X2197" s="2"/>
      <c r="Y2197" s="2"/>
      <c r="Z2197" s="2"/>
      <c r="AA2197" s="2"/>
      <c r="AB2197" s="2"/>
      <c r="AC2197" s="2"/>
      <c r="AD2197" s="2"/>
      <c r="AE2197" s="2"/>
      <c r="AF2197" s="2"/>
      <c r="AG2197" s="2"/>
      <c r="AH2197" s="2"/>
      <c r="AI2197" s="2"/>
    </row>
    <row r="2198" spans="1:35" x14ac:dyDescent="0.15">
      <c r="A2198" t="s">
        <v>2233</v>
      </c>
      <c r="B2198" s="2"/>
      <c r="C2198" s="2"/>
      <c r="D2198" s="2"/>
      <c r="E2198" s="2"/>
      <c r="F2198" s="2"/>
      <c r="G2198" s="2"/>
      <c r="H2198" s="2"/>
      <c r="I2198" s="2"/>
      <c r="J2198" s="2"/>
      <c r="K2198" s="2"/>
      <c r="L2198" s="2"/>
      <c r="M2198" s="2"/>
      <c r="N2198" s="2"/>
      <c r="O2198" s="2"/>
      <c r="P2198" s="2"/>
      <c r="Q2198" s="2"/>
      <c r="R2198" s="2"/>
      <c r="S2198" s="2"/>
      <c r="T2198" s="2"/>
      <c r="U2198" s="2"/>
      <c r="V2198" s="2"/>
      <c r="W2198" s="2"/>
      <c r="X2198" s="2"/>
      <c r="Y2198" s="2"/>
      <c r="Z2198" s="2"/>
      <c r="AA2198" s="2"/>
      <c r="AB2198" s="2"/>
      <c r="AC2198" s="2"/>
      <c r="AD2198" s="2"/>
      <c r="AE2198" s="2"/>
      <c r="AF2198" s="2"/>
      <c r="AG2198" s="2"/>
      <c r="AH2198" s="2"/>
      <c r="AI2198" s="2"/>
    </row>
    <row r="2199" spans="1:35" x14ac:dyDescent="0.15">
      <c r="A2199" t="s">
        <v>2234</v>
      </c>
      <c r="B2199" s="2"/>
      <c r="C2199" s="2"/>
      <c r="D2199" s="2"/>
      <c r="E2199" s="2"/>
      <c r="F2199" s="2"/>
      <c r="G2199" s="2"/>
      <c r="H2199" s="2"/>
      <c r="I2199" s="2"/>
      <c r="J2199" s="2"/>
      <c r="K2199" s="2"/>
      <c r="L2199" s="2"/>
      <c r="M2199" s="2"/>
      <c r="N2199" s="2"/>
      <c r="O2199" s="2"/>
      <c r="P2199" s="2"/>
      <c r="Q2199" s="2"/>
      <c r="R2199" s="2"/>
      <c r="S2199" s="2"/>
      <c r="T2199" s="2"/>
      <c r="U2199" s="2"/>
      <c r="V2199" s="2"/>
      <c r="W2199" s="2"/>
      <c r="X2199" s="2"/>
      <c r="Y2199" s="2"/>
      <c r="Z2199" s="2"/>
      <c r="AA2199" s="2"/>
      <c r="AB2199" s="2"/>
      <c r="AC2199" s="2"/>
      <c r="AD2199" s="2"/>
      <c r="AE2199" s="2"/>
      <c r="AF2199" s="2"/>
      <c r="AG2199" s="2"/>
      <c r="AH2199" s="2"/>
      <c r="AI2199" s="2"/>
    </row>
    <row r="2200" spans="1:35" x14ac:dyDescent="0.15">
      <c r="A2200" t="s">
        <v>2235</v>
      </c>
      <c r="B2200" s="2"/>
      <c r="C2200" s="2"/>
      <c r="D2200" s="2"/>
      <c r="E2200" s="2"/>
      <c r="F2200" s="2"/>
      <c r="G2200" s="2"/>
      <c r="H2200" s="2"/>
      <c r="I2200" s="2"/>
      <c r="J2200" s="2"/>
      <c r="K2200" s="2"/>
      <c r="L2200" s="2"/>
      <c r="M2200" s="2"/>
      <c r="N2200" s="2"/>
      <c r="O2200" s="2"/>
      <c r="P2200" s="2"/>
      <c r="Q2200" s="2"/>
      <c r="R2200" s="2"/>
      <c r="S2200" s="2"/>
      <c r="T2200" s="2"/>
      <c r="U2200" s="2"/>
      <c r="V2200" s="2"/>
      <c r="W2200" s="2"/>
      <c r="X2200" s="2"/>
      <c r="Y2200" s="2"/>
      <c r="Z2200" s="2"/>
      <c r="AA2200" s="2"/>
      <c r="AB2200" s="2"/>
      <c r="AC2200" s="2"/>
      <c r="AD2200" s="2"/>
      <c r="AE2200" s="2"/>
      <c r="AF2200" s="2"/>
      <c r="AG2200" s="2"/>
      <c r="AH2200" s="2"/>
      <c r="AI2200" s="2"/>
    </row>
    <row r="2201" spans="1:35" x14ac:dyDescent="0.15">
      <c r="A2201" t="s">
        <v>2236</v>
      </c>
      <c r="B2201" s="2"/>
      <c r="C2201" s="2"/>
      <c r="D2201" s="2"/>
      <c r="E2201" s="2"/>
      <c r="F2201" s="2"/>
      <c r="G2201" s="2"/>
      <c r="H2201" s="2"/>
      <c r="I2201" s="2"/>
      <c r="J2201" s="2"/>
      <c r="K2201" s="2"/>
      <c r="L2201" s="2"/>
      <c r="M2201" s="2"/>
      <c r="N2201" s="2"/>
      <c r="O2201" s="2"/>
      <c r="P2201" s="2"/>
      <c r="Q2201" s="2"/>
      <c r="R2201" s="2"/>
      <c r="S2201" s="2"/>
      <c r="T2201" s="2"/>
      <c r="U2201" s="2"/>
      <c r="V2201" s="2"/>
      <c r="W2201" s="2"/>
      <c r="X2201" s="2"/>
      <c r="Y2201" s="2"/>
      <c r="Z2201" s="2"/>
      <c r="AA2201" s="2"/>
      <c r="AB2201" s="2"/>
      <c r="AC2201" s="2"/>
      <c r="AD2201" s="2"/>
      <c r="AE2201" s="2"/>
      <c r="AF2201" s="2"/>
      <c r="AG2201" s="2"/>
      <c r="AH2201" s="2"/>
      <c r="AI2201" s="2"/>
    </row>
    <row r="2202" spans="1:35" x14ac:dyDescent="0.15">
      <c r="A2202" t="s">
        <v>2237</v>
      </c>
      <c r="B2202" s="2"/>
      <c r="C2202" s="2"/>
      <c r="D2202" s="2"/>
      <c r="E2202" s="2"/>
      <c r="F2202" s="2"/>
      <c r="G2202" s="2"/>
      <c r="H2202" s="2"/>
      <c r="I2202" s="2"/>
      <c r="J2202" s="2"/>
      <c r="K2202" s="2"/>
      <c r="L2202" s="2"/>
      <c r="M2202" s="2"/>
      <c r="N2202" s="2"/>
      <c r="O2202" s="2"/>
      <c r="P2202" s="2"/>
      <c r="Q2202" s="2"/>
      <c r="R2202" s="2"/>
      <c r="S2202" s="2"/>
      <c r="T2202" s="2"/>
      <c r="U2202" s="2"/>
      <c r="V2202" s="2"/>
      <c r="W2202" s="2"/>
      <c r="X2202" s="2"/>
      <c r="Y2202" s="2"/>
      <c r="Z2202" s="2"/>
      <c r="AA2202" s="2"/>
      <c r="AB2202" s="2"/>
      <c r="AC2202" s="2"/>
      <c r="AD2202" s="2"/>
      <c r="AE2202" s="2"/>
      <c r="AF2202" s="2"/>
      <c r="AG2202" s="2"/>
      <c r="AH2202" s="2"/>
      <c r="AI2202" s="2"/>
    </row>
    <row r="2203" spans="1:35" x14ac:dyDescent="0.15">
      <c r="A2203" t="s">
        <v>2238</v>
      </c>
      <c r="B2203" s="2"/>
      <c r="C2203" s="2"/>
      <c r="D2203" s="2"/>
      <c r="E2203" s="2"/>
      <c r="F2203" s="2"/>
      <c r="G2203" s="2"/>
      <c r="H2203" s="2"/>
      <c r="I2203" s="2"/>
      <c r="J2203" s="2"/>
      <c r="K2203" s="2"/>
      <c r="L2203" s="2"/>
      <c r="M2203" s="2"/>
      <c r="N2203" s="2"/>
      <c r="O2203" s="2"/>
      <c r="P2203" s="2"/>
      <c r="Q2203" s="2"/>
      <c r="R2203" s="2"/>
      <c r="S2203" s="2"/>
      <c r="T2203" s="2"/>
      <c r="U2203" s="2"/>
      <c r="V2203" s="2"/>
      <c r="W2203" s="2"/>
      <c r="X2203" s="2"/>
      <c r="Y2203" s="2"/>
      <c r="Z2203" s="2"/>
      <c r="AA2203" s="2"/>
      <c r="AB2203" s="2"/>
      <c r="AC2203" s="2"/>
      <c r="AD2203" s="2"/>
      <c r="AE2203" s="2"/>
      <c r="AF2203" s="2"/>
      <c r="AG2203" s="2"/>
      <c r="AH2203" s="2"/>
      <c r="AI2203" s="2"/>
    </row>
    <row r="2204" spans="1:35" x14ac:dyDescent="0.15">
      <c r="A2204" t="s">
        <v>2239</v>
      </c>
      <c r="B2204" s="2"/>
      <c r="C2204" s="2"/>
      <c r="D2204" s="2"/>
      <c r="E2204" s="2"/>
      <c r="F2204" s="2"/>
      <c r="G2204" s="2"/>
      <c r="H2204" s="2"/>
      <c r="I2204" s="2"/>
      <c r="J2204" s="2"/>
      <c r="K2204" s="2"/>
      <c r="L2204" s="2"/>
      <c r="M2204" s="2"/>
      <c r="N2204" s="2"/>
      <c r="O2204" s="2"/>
      <c r="P2204" s="2"/>
      <c r="Q2204" s="2"/>
      <c r="R2204" s="2"/>
      <c r="S2204" s="2"/>
      <c r="T2204" s="2"/>
      <c r="U2204" s="2"/>
      <c r="V2204" s="2"/>
      <c r="W2204" s="2"/>
      <c r="X2204" s="2"/>
      <c r="Y2204" s="2"/>
      <c r="Z2204" s="2"/>
      <c r="AA2204" s="2"/>
      <c r="AB2204" s="2"/>
      <c r="AC2204" s="2"/>
      <c r="AD2204" s="2"/>
      <c r="AE2204" s="2"/>
      <c r="AF2204" s="2"/>
      <c r="AG2204" s="2"/>
      <c r="AH2204" s="2"/>
      <c r="AI2204" s="2"/>
    </row>
    <row r="2205" spans="1:35" x14ac:dyDescent="0.15">
      <c r="A2205" t="s">
        <v>2240</v>
      </c>
      <c r="B2205" s="2"/>
      <c r="C2205" s="2"/>
      <c r="D2205" s="2"/>
      <c r="E2205" s="2"/>
      <c r="F2205" s="2"/>
      <c r="G2205" s="2"/>
      <c r="H2205" s="2"/>
      <c r="I2205" s="2"/>
      <c r="J2205" s="2"/>
      <c r="K2205" s="2"/>
      <c r="L2205" s="2"/>
      <c r="M2205" s="2"/>
      <c r="N2205" s="2"/>
      <c r="O2205" s="2"/>
      <c r="P2205" s="2"/>
      <c r="Q2205" s="2"/>
      <c r="R2205" s="2"/>
      <c r="S2205" s="2"/>
      <c r="T2205" s="2"/>
      <c r="U2205" s="2"/>
      <c r="V2205" s="2"/>
      <c r="W2205" s="2"/>
      <c r="X2205" s="2"/>
      <c r="Y2205" s="2"/>
      <c r="Z2205" s="2"/>
      <c r="AA2205" s="2"/>
      <c r="AB2205" s="2"/>
      <c r="AC2205" s="2"/>
      <c r="AD2205" s="2"/>
      <c r="AE2205" s="2"/>
      <c r="AF2205" s="2"/>
      <c r="AG2205" s="2"/>
      <c r="AH2205" s="2"/>
      <c r="AI2205" s="2"/>
    </row>
    <row r="2206" spans="1:35" x14ac:dyDescent="0.15">
      <c r="A2206" t="s">
        <v>2241</v>
      </c>
      <c r="B2206" s="2"/>
      <c r="C2206" s="2"/>
      <c r="D2206" s="2"/>
      <c r="E2206" s="2"/>
      <c r="F2206" s="2"/>
      <c r="G2206" s="2"/>
      <c r="H2206" s="2"/>
      <c r="I2206" s="2"/>
      <c r="J2206" s="2"/>
      <c r="K2206" s="2"/>
      <c r="L2206" s="2"/>
      <c r="M2206" s="2"/>
      <c r="N2206" s="2"/>
      <c r="O2206" s="2"/>
      <c r="P2206" s="2"/>
      <c r="Q2206" s="2"/>
      <c r="R2206" s="2"/>
      <c r="S2206" s="2"/>
      <c r="T2206" s="2"/>
      <c r="U2206" s="2"/>
      <c r="V2206" s="2"/>
      <c r="W2206" s="2"/>
      <c r="X2206" s="2"/>
      <c r="Y2206" s="2"/>
      <c r="Z2206" s="2"/>
      <c r="AA2206" s="2"/>
      <c r="AB2206" s="2"/>
      <c r="AC2206" s="2"/>
      <c r="AD2206" s="2"/>
      <c r="AE2206" s="2"/>
      <c r="AF2206" s="2"/>
      <c r="AG2206" s="2"/>
      <c r="AH2206" s="2"/>
      <c r="AI2206" s="2"/>
    </row>
    <row r="2207" spans="1:35" x14ac:dyDescent="0.15">
      <c r="A2207" t="s">
        <v>2242</v>
      </c>
      <c r="B2207" s="2"/>
      <c r="C2207" s="2"/>
      <c r="D2207" s="2"/>
      <c r="E2207" s="2"/>
      <c r="F2207" s="2"/>
      <c r="G2207" s="2"/>
      <c r="H2207" s="2"/>
      <c r="I2207" s="2"/>
      <c r="J2207" s="2"/>
      <c r="K2207" s="2"/>
      <c r="L2207" s="2"/>
      <c r="M2207" s="2"/>
      <c r="N2207" s="2"/>
      <c r="O2207" s="2"/>
      <c r="P2207" s="2"/>
      <c r="Q2207" s="2"/>
      <c r="R2207" s="2"/>
      <c r="S2207" s="2"/>
      <c r="T2207" s="2"/>
      <c r="U2207" s="2"/>
      <c r="V2207" s="2"/>
      <c r="W2207" s="2"/>
      <c r="X2207" s="2"/>
      <c r="Y2207" s="2"/>
      <c r="Z2207" s="2"/>
      <c r="AA2207" s="2"/>
      <c r="AB2207" s="2"/>
      <c r="AC2207" s="2"/>
      <c r="AD2207" s="2"/>
      <c r="AE2207" s="2"/>
      <c r="AF2207" s="2"/>
      <c r="AG2207" s="2"/>
      <c r="AH2207" s="2"/>
      <c r="AI2207" s="2"/>
    </row>
    <row r="2208" spans="1:35" x14ac:dyDescent="0.15">
      <c r="A2208" t="s">
        <v>2243</v>
      </c>
      <c r="B2208" s="2"/>
      <c r="C2208" s="2"/>
      <c r="D2208" s="2"/>
      <c r="E2208" s="2"/>
      <c r="F2208" s="2"/>
      <c r="G2208" s="2"/>
      <c r="H2208" s="2"/>
      <c r="I2208" s="2"/>
      <c r="J2208" s="2"/>
      <c r="K2208" s="2"/>
      <c r="L2208" s="2"/>
      <c r="M2208" s="2"/>
      <c r="N2208" s="2"/>
      <c r="O2208" s="2"/>
      <c r="P2208" s="2"/>
      <c r="Q2208" s="2"/>
      <c r="R2208" s="2"/>
      <c r="S2208" s="2"/>
      <c r="T2208" s="2"/>
      <c r="U2208" s="2"/>
      <c r="V2208" s="2"/>
      <c r="W2208" s="2"/>
      <c r="X2208" s="2"/>
      <c r="Y2208" s="2"/>
      <c r="Z2208" s="2"/>
      <c r="AA2208" s="2"/>
      <c r="AB2208" s="2"/>
      <c r="AC2208" s="2"/>
      <c r="AD2208" s="2"/>
      <c r="AE2208" s="2"/>
      <c r="AF2208" s="2"/>
      <c r="AG2208" s="2"/>
      <c r="AH2208" s="2"/>
      <c r="AI2208" s="2"/>
    </row>
    <row r="2209" spans="1:35" x14ac:dyDescent="0.15">
      <c r="A2209" t="s">
        <v>2244</v>
      </c>
      <c r="B2209" s="2"/>
      <c r="C2209" s="2"/>
      <c r="D2209" s="2"/>
      <c r="E2209" s="2"/>
      <c r="F2209" s="2"/>
      <c r="G2209" s="2"/>
      <c r="H2209" s="2"/>
      <c r="I2209" s="2"/>
      <c r="J2209" s="2"/>
      <c r="K2209" s="2"/>
      <c r="L2209" s="2"/>
      <c r="M2209" s="2"/>
      <c r="N2209" s="2"/>
      <c r="O2209" s="2"/>
      <c r="P2209" s="2"/>
      <c r="Q2209" s="2"/>
      <c r="R2209" s="2"/>
      <c r="S2209" s="2"/>
      <c r="T2209" s="2"/>
      <c r="U2209" s="2"/>
      <c r="V2209" s="2"/>
      <c r="W2209" s="2"/>
      <c r="X2209" s="2"/>
      <c r="Y2209" s="2"/>
      <c r="Z2209" s="2"/>
      <c r="AA2209" s="2"/>
      <c r="AB2209" s="2"/>
      <c r="AC2209" s="2"/>
      <c r="AD2209" s="2"/>
      <c r="AE2209" s="2"/>
      <c r="AF2209" s="2"/>
      <c r="AG2209" s="2"/>
      <c r="AH2209" s="2"/>
      <c r="AI2209" s="2"/>
    </row>
    <row r="2210" spans="1:35" x14ac:dyDescent="0.15">
      <c r="A2210" t="s">
        <v>2245</v>
      </c>
      <c r="B2210" s="2"/>
      <c r="C2210" s="2"/>
      <c r="D2210" s="2"/>
      <c r="E2210" s="2"/>
      <c r="F2210" s="2"/>
      <c r="G2210" s="2"/>
      <c r="H2210" s="2"/>
      <c r="I2210" s="2"/>
      <c r="J2210" s="2"/>
      <c r="K2210" s="2"/>
      <c r="L2210" s="2"/>
      <c r="M2210" s="2"/>
      <c r="N2210" s="2"/>
      <c r="O2210" s="2"/>
      <c r="P2210" s="2"/>
      <c r="Q2210" s="2"/>
      <c r="R2210" s="2"/>
      <c r="S2210" s="2"/>
      <c r="T2210" s="2"/>
      <c r="U2210" s="2"/>
      <c r="V2210" s="2"/>
      <c r="W2210" s="2"/>
      <c r="X2210" s="2"/>
      <c r="Y2210" s="2"/>
      <c r="Z2210" s="2"/>
      <c r="AA2210" s="2"/>
      <c r="AB2210" s="2"/>
      <c r="AC2210" s="2"/>
      <c r="AD2210" s="2"/>
      <c r="AE2210" s="2"/>
      <c r="AF2210" s="2"/>
      <c r="AG2210" s="2"/>
      <c r="AH2210" s="2"/>
      <c r="AI2210" s="2"/>
    </row>
    <row r="2211" spans="1:35" x14ac:dyDescent="0.15">
      <c r="A2211" t="s">
        <v>2246</v>
      </c>
      <c r="B2211" s="2"/>
      <c r="C2211" s="2"/>
      <c r="D2211" s="2"/>
      <c r="E2211" s="2"/>
      <c r="F2211" s="2"/>
      <c r="G2211" s="2"/>
      <c r="H2211" s="2"/>
      <c r="I2211" s="2"/>
      <c r="J2211" s="2"/>
      <c r="K2211" s="2"/>
      <c r="L2211" s="2"/>
      <c r="M2211" s="2"/>
      <c r="N2211" s="2"/>
      <c r="O2211" s="2"/>
      <c r="P2211" s="2"/>
      <c r="Q2211" s="2"/>
      <c r="R2211" s="2"/>
      <c r="S2211" s="2"/>
      <c r="T2211" s="2"/>
      <c r="U2211" s="2"/>
      <c r="V2211" s="2"/>
      <c r="W2211" s="2"/>
      <c r="X2211" s="2"/>
      <c r="Y2211" s="2"/>
      <c r="Z2211" s="2"/>
      <c r="AA2211" s="2"/>
      <c r="AB2211" s="2"/>
      <c r="AC2211" s="2"/>
      <c r="AD2211" s="2"/>
      <c r="AE2211" s="2"/>
      <c r="AF2211" s="2"/>
      <c r="AG2211" s="2"/>
      <c r="AH2211" s="2"/>
      <c r="AI2211" s="2"/>
    </row>
    <row r="2212" spans="1:35" x14ac:dyDescent="0.15">
      <c r="A2212" t="s">
        <v>2247</v>
      </c>
      <c r="B2212" s="2"/>
      <c r="C2212" s="2"/>
      <c r="D2212" s="2"/>
      <c r="E2212" s="2"/>
      <c r="F2212" s="2"/>
      <c r="G2212" s="2"/>
      <c r="H2212" s="2"/>
      <c r="I2212" s="2"/>
      <c r="J2212" s="2"/>
      <c r="K2212" s="2"/>
      <c r="L2212" s="2"/>
      <c r="M2212" s="2"/>
      <c r="N2212" s="2"/>
      <c r="O2212" s="2"/>
      <c r="P2212" s="2"/>
      <c r="Q2212" s="2"/>
      <c r="R2212" s="2"/>
      <c r="S2212" s="2"/>
      <c r="T2212" s="2"/>
      <c r="U2212" s="2"/>
      <c r="V2212" s="2"/>
      <c r="W2212" s="2"/>
      <c r="X2212" s="2"/>
      <c r="Y2212" s="2"/>
      <c r="Z2212" s="2"/>
      <c r="AA2212" s="2"/>
      <c r="AB2212" s="2"/>
      <c r="AC2212" s="2"/>
      <c r="AD2212" s="2"/>
      <c r="AE2212" s="2"/>
      <c r="AF2212" s="2"/>
      <c r="AG2212" s="2"/>
      <c r="AH2212" s="2"/>
      <c r="AI2212" s="2"/>
    </row>
    <row r="2213" spans="1:35" x14ac:dyDescent="0.15">
      <c r="A2213" t="s">
        <v>2248</v>
      </c>
      <c r="B2213" s="2"/>
      <c r="C2213" s="2"/>
      <c r="D2213" s="2"/>
      <c r="E2213" s="2"/>
      <c r="F2213" s="2"/>
      <c r="G2213" s="2"/>
      <c r="H2213" s="2"/>
      <c r="I2213" s="2"/>
      <c r="J2213" s="2"/>
      <c r="K2213" s="2"/>
      <c r="L2213" s="2"/>
      <c r="M2213" s="2"/>
      <c r="N2213" s="2"/>
      <c r="O2213" s="2"/>
      <c r="P2213" s="2"/>
      <c r="Q2213" s="2"/>
      <c r="R2213" s="2"/>
      <c r="S2213" s="2"/>
      <c r="T2213" s="2"/>
      <c r="U2213" s="2"/>
      <c r="V2213" s="2"/>
      <c r="W2213" s="2"/>
      <c r="X2213" s="2"/>
      <c r="Y2213" s="2"/>
      <c r="Z2213" s="2"/>
      <c r="AA2213" s="2"/>
      <c r="AB2213" s="2"/>
      <c r="AC2213" s="2"/>
      <c r="AD2213" s="2"/>
      <c r="AE2213" s="2"/>
      <c r="AF2213" s="2"/>
      <c r="AG2213" s="2"/>
      <c r="AH2213" s="2"/>
      <c r="AI2213" s="2"/>
    </row>
    <row r="2214" spans="1:35" x14ac:dyDescent="0.15">
      <c r="A2214" t="s">
        <v>2249</v>
      </c>
      <c r="B2214" s="2"/>
      <c r="C2214" s="2"/>
      <c r="D2214" s="2"/>
      <c r="E2214" s="2"/>
      <c r="F2214" s="2"/>
      <c r="G2214" s="2"/>
      <c r="H2214" s="2"/>
      <c r="I2214" s="2"/>
      <c r="J2214" s="2"/>
      <c r="K2214" s="2"/>
      <c r="L2214" s="2"/>
      <c r="M2214" s="2"/>
      <c r="N2214" s="2"/>
      <c r="O2214" s="2"/>
      <c r="P2214" s="2"/>
      <c r="Q2214" s="2"/>
      <c r="R2214" s="2"/>
      <c r="S2214" s="2"/>
      <c r="T2214" s="2"/>
      <c r="U2214" s="2"/>
      <c r="V2214" s="2"/>
      <c r="W2214" s="2"/>
      <c r="X2214" s="2"/>
      <c r="Y2214" s="2"/>
      <c r="Z2214" s="2"/>
      <c r="AA2214" s="2"/>
      <c r="AB2214" s="2"/>
      <c r="AC2214" s="2"/>
      <c r="AD2214" s="2"/>
      <c r="AE2214" s="2"/>
      <c r="AF2214" s="2"/>
      <c r="AG2214" s="2"/>
      <c r="AH2214" s="2"/>
      <c r="AI2214" s="2"/>
    </row>
    <row r="2215" spans="1:35" x14ac:dyDescent="0.15">
      <c r="A2215" t="s">
        <v>2250</v>
      </c>
      <c r="B2215" s="2"/>
      <c r="C2215" s="2"/>
      <c r="D2215" s="2"/>
      <c r="E2215" s="2"/>
      <c r="F2215" s="2"/>
      <c r="G2215" s="2"/>
      <c r="H2215" s="2"/>
      <c r="I2215" s="2"/>
      <c r="J2215" s="2"/>
      <c r="K2215" s="2"/>
      <c r="L2215" s="2"/>
      <c r="M2215" s="2"/>
      <c r="N2215" s="2"/>
      <c r="O2215" s="2"/>
      <c r="P2215" s="2"/>
      <c r="Q2215" s="2"/>
      <c r="R2215" s="2"/>
      <c r="S2215" s="2"/>
      <c r="T2215" s="2"/>
      <c r="U2215" s="2"/>
      <c r="V2215" s="2"/>
      <c r="W2215" s="2"/>
      <c r="X2215" s="2"/>
      <c r="Y2215" s="2"/>
      <c r="Z2215" s="2"/>
      <c r="AA2215" s="2"/>
      <c r="AB2215" s="2"/>
      <c r="AC2215" s="2"/>
      <c r="AD2215" s="2"/>
      <c r="AE2215" s="2"/>
      <c r="AF2215" s="2"/>
      <c r="AG2215" s="2"/>
      <c r="AH2215" s="2"/>
      <c r="AI2215" s="2"/>
    </row>
    <row r="2216" spans="1:35" x14ac:dyDescent="0.15">
      <c r="A2216" t="s">
        <v>2251</v>
      </c>
      <c r="B2216" s="2"/>
      <c r="C2216" s="2"/>
      <c r="D2216" s="2"/>
      <c r="E2216" s="2"/>
      <c r="F2216" s="2"/>
      <c r="G2216" s="2"/>
      <c r="H2216" s="2"/>
      <c r="I2216" s="2"/>
      <c r="J2216" s="2"/>
      <c r="K2216" s="2"/>
      <c r="L2216" s="2"/>
      <c r="M2216" s="2"/>
      <c r="N2216" s="2"/>
      <c r="O2216" s="2"/>
      <c r="P2216" s="2"/>
      <c r="Q2216" s="2"/>
      <c r="R2216" s="2"/>
      <c r="S2216" s="2"/>
      <c r="T2216" s="2"/>
      <c r="U2216" s="2"/>
      <c r="V2216" s="2"/>
      <c r="W2216" s="2"/>
      <c r="X2216" s="2"/>
      <c r="Y2216" s="2"/>
      <c r="Z2216" s="2"/>
      <c r="AA2216" s="2"/>
      <c r="AB2216" s="2"/>
      <c r="AC2216" s="2"/>
      <c r="AD2216" s="2"/>
      <c r="AE2216" s="2"/>
      <c r="AF2216" s="2"/>
      <c r="AG2216" s="2"/>
      <c r="AH2216" s="2"/>
      <c r="AI2216" s="2"/>
    </row>
    <row r="2217" spans="1:35" x14ac:dyDescent="0.15">
      <c r="A2217" t="s">
        <v>2252</v>
      </c>
      <c r="B2217" s="2"/>
      <c r="C2217" s="2"/>
      <c r="D2217" s="2"/>
      <c r="E2217" s="2"/>
      <c r="F2217" s="2"/>
      <c r="G2217" s="2"/>
      <c r="H2217" s="2"/>
      <c r="I2217" s="2"/>
      <c r="J2217" s="2"/>
      <c r="K2217" s="2"/>
      <c r="L2217" s="2"/>
      <c r="M2217" s="2"/>
      <c r="N2217" s="2"/>
      <c r="O2217" s="2"/>
      <c r="P2217" s="2"/>
      <c r="Q2217" s="2"/>
      <c r="R2217" s="2"/>
      <c r="S2217" s="2"/>
      <c r="T2217" s="2"/>
      <c r="U2217" s="2"/>
      <c r="V2217" s="2"/>
      <c r="W2217" s="2"/>
      <c r="X2217" s="2"/>
      <c r="Y2217" s="2"/>
      <c r="Z2217" s="2"/>
      <c r="AA2217" s="2"/>
      <c r="AB2217" s="2"/>
      <c r="AC2217" s="2"/>
      <c r="AD2217" s="2"/>
      <c r="AE2217" s="2"/>
      <c r="AF2217" s="2"/>
      <c r="AG2217" s="2"/>
      <c r="AH2217" s="2"/>
      <c r="AI2217" s="2"/>
    </row>
    <row r="2218" spans="1:35" x14ac:dyDescent="0.15">
      <c r="A2218" t="s">
        <v>2253</v>
      </c>
      <c r="B2218" s="2"/>
      <c r="C2218" s="2"/>
      <c r="D2218" s="2"/>
      <c r="E2218" s="2"/>
      <c r="F2218" s="2"/>
      <c r="G2218" s="2"/>
      <c r="H2218" s="2"/>
      <c r="I2218" s="2"/>
      <c r="J2218" s="2"/>
      <c r="K2218" s="2"/>
      <c r="L2218" s="2"/>
      <c r="M2218" s="2"/>
      <c r="N2218" s="2"/>
      <c r="O2218" s="2"/>
      <c r="P2218" s="2"/>
      <c r="Q2218" s="2"/>
      <c r="R2218" s="2"/>
      <c r="S2218" s="2"/>
      <c r="T2218" s="2"/>
      <c r="U2218" s="2"/>
      <c r="V2218" s="2"/>
      <c r="W2218" s="2"/>
      <c r="X2218" s="2"/>
      <c r="Y2218" s="2"/>
      <c r="Z2218" s="2"/>
      <c r="AA2218" s="2"/>
      <c r="AB2218" s="2"/>
      <c r="AC2218" s="2"/>
      <c r="AD2218" s="2"/>
      <c r="AE2218" s="2"/>
      <c r="AF2218" s="2"/>
      <c r="AG2218" s="2"/>
      <c r="AH2218" s="2"/>
      <c r="AI2218" s="2"/>
    </row>
    <row r="2219" spans="1:35" x14ac:dyDescent="0.15">
      <c r="A2219" t="s">
        <v>2254</v>
      </c>
      <c r="B2219" s="2"/>
      <c r="C2219" s="2"/>
      <c r="D2219" s="2"/>
      <c r="E2219" s="2"/>
      <c r="F2219" s="2"/>
      <c r="G2219" s="2"/>
      <c r="H2219" s="2"/>
      <c r="I2219" s="2"/>
      <c r="J2219" s="2"/>
      <c r="K2219" s="2"/>
      <c r="L2219" s="2"/>
      <c r="M2219" s="2"/>
      <c r="N2219" s="2"/>
      <c r="O2219" s="2"/>
      <c r="P2219" s="2"/>
      <c r="Q2219" s="2"/>
      <c r="R2219" s="2"/>
      <c r="S2219" s="2"/>
      <c r="T2219" s="2"/>
      <c r="U2219" s="2"/>
      <c r="V2219" s="2"/>
      <c r="W2219" s="2"/>
      <c r="X2219" s="2"/>
      <c r="Y2219" s="2"/>
      <c r="Z2219" s="2"/>
      <c r="AA2219" s="2"/>
      <c r="AB2219" s="2"/>
      <c r="AC2219" s="2"/>
      <c r="AD2219" s="2"/>
      <c r="AE2219" s="2"/>
      <c r="AF2219" s="2"/>
      <c r="AG2219" s="2"/>
      <c r="AH2219" s="2"/>
      <c r="AI2219" s="2"/>
    </row>
    <row r="2220" spans="1:35" x14ac:dyDescent="0.15">
      <c r="A2220" t="s">
        <v>2255</v>
      </c>
      <c r="B2220" s="2"/>
      <c r="C2220" s="2"/>
      <c r="D2220" s="2"/>
      <c r="E2220" s="2"/>
      <c r="F2220" s="2"/>
      <c r="G2220" s="2"/>
      <c r="H2220" s="2"/>
      <c r="I2220" s="2"/>
      <c r="J2220" s="2"/>
      <c r="K2220" s="2"/>
      <c r="L2220" s="2"/>
      <c r="M2220" s="2"/>
      <c r="N2220" s="2"/>
      <c r="O2220" s="2"/>
      <c r="P2220" s="2"/>
      <c r="Q2220" s="2"/>
      <c r="R2220" s="2"/>
      <c r="S2220" s="2"/>
      <c r="T2220" s="2"/>
      <c r="U2220" s="2"/>
      <c r="V2220" s="2"/>
      <c r="W2220" s="2"/>
      <c r="X2220" s="2"/>
      <c r="Y2220" s="2"/>
      <c r="Z2220" s="2"/>
      <c r="AA2220" s="2"/>
      <c r="AB2220" s="2"/>
      <c r="AC2220" s="2"/>
      <c r="AD2220" s="2"/>
      <c r="AE2220" s="2"/>
      <c r="AF2220" s="2"/>
      <c r="AG2220" s="2"/>
      <c r="AH2220" s="2"/>
      <c r="AI2220" s="2"/>
    </row>
    <row r="2221" spans="1:35" x14ac:dyDescent="0.15">
      <c r="A2221" t="s">
        <v>2256</v>
      </c>
      <c r="B2221" s="2"/>
      <c r="C2221" s="2"/>
      <c r="D2221" s="2"/>
      <c r="E2221" s="2"/>
      <c r="F2221" s="2"/>
      <c r="G2221" s="2"/>
      <c r="H2221" s="2"/>
      <c r="I2221" s="2"/>
      <c r="J2221" s="2"/>
      <c r="K2221" s="2"/>
      <c r="L2221" s="2"/>
      <c r="M2221" s="2"/>
      <c r="N2221" s="2"/>
      <c r="O2221" s="2"/>
      <c r="P2221" s="2"/>
      <c r="Q2221" s="2"/>
      <c r="R2221" s="2"/>
      <c r="S2221" s="2"/>
      <c r="T2221" s="2"/>
      <c r="U2221" s="2"/>
      <c r="V2221" s="2"/>
      <c r="W2221" s="2"/>
      <c r="X2221" s="2"/>
      <c r="Y2221" s="2"/>
      <c r="Z2221" s="2"/>
      <c r="AA2221" s="2"/>
      <c r="AB2221" s="2"/>
      <c r="AC2221" s="2"/>
      <c r="AD2221" s="2"/>
      <c r="AE2221" s="2"/>
      <c r="AF2221" s="2"/>
      <c r="AG2221" s="2"/>
      <c r="AH2221" s="2"/>
      <c r="AI2221" s="2"/>
    </row>
    <row r="2222" spans="1:35" x14ac:dyDescent="0.15">
      <c r="A2222" t="s">
        <v>2257</v>
      </c>
      <c r="B2222" s="2"/>
      <c r="C2222" s="2"/>
      <c r="D2222" s="2"/>
      <c r="E2222" s="2"/>
      <c r="F2222" s="2"/>
      <c r="G2222" s="2"/>
      <c r="H2222" s="2"/>
      <c r="I2222" s="2"/>
      <c r="J2222" s="2"/>
      <c r="K2222" s="2"/>
      <c r="L2222" s="2"/>
      <c r="M2222" s="2"/>
      <c r="N2222" s="2"/>
      <c r="O2222" s="2"/>
      <c r="P2222" s="2"/>
      <c r="Q2222" s="2"/>
      <c r="R2222" s="2"/>
      <c r="S2222" s="2"/>
      <c r="T2222" s="2"/>
      <c r="U2222" s="2"/>
      <c r="V2222" s="2"/>
      <c r="W2222" s="2"/>
      <c r="X2222" s="2"/>
      <c r="Y2222" s="2"/>
      <c r="Z2222" s="2"/>
      <c r="AA2222" s="2"/>
      <c r="AB2222" s="2"/>
      <c r="AC2222" s="2"/>
      <c r="AD2222" s="2"/>
      <c r="AE2222" s="2"/>
      <c r="AF2222" s="2"/>
      <c r="AG2222" s="2"/>
      <c r="AH2222" s="2"/>
      <c r="AI2222" s="2"/>
    </row>
    <row r="2223" spans="1:35" x14ac:dyDescent="0.15">
      <c r="A2223" t="s">
        <v>2258</v>
      </c>
      <c r="B2223" s="2"/>
      <c r="C2223" s="2"/>
      <c r="D2223" s="2"/>
      <c r="E2223" s="2"/>
      <c r="F2223" s="2"/>
      <c r="G2223" s="2"/>
      <c r="H2223" s="2"/>
      <c r="I2223" s="2"/>
      <c r="J2223" s="2"/>
      <c r="K2223" s="2"/>
      <c r="L2223" s="2"/>
      <c r="M2223" s="2"/>
      <c r="N2223" s="2"/>
      <c r="O2223" s="2"/>
      <c r="P2223" s="2"/>
      <c r="Q2223" s="2"/>
      <c r="R2223" s="2"/>
      <c r="S2223" s="2"/>
      <c r="T2223" s="2"/>
      <c r="U2223" s="2"/>
      <c r="V2223" s="2"/>
      <c r="W2223" s="2"/>
      <c r="X2223" s="2"/>
      <c r="Y2223" s="2"/>
      <c r="Z2223" s="2"/>
      <c r="AA2223" s="2"/>
      <c r="AB2223" s="2"/>
      <c r="AC2223" s="2"/>
      <c r="AD2223" s="2"/>
      <c r="AE2223" s="2"/>
      <c r="AF2223" s="2"/>
      <c r="AG2223" s="2"/>
      <c r="AH2223" s="2"/>
      <c r="AI2223" s="2"/>
    </row>
    <row r="2224" spans="1:35" x14ac:dyDescent="0.15">
      <c r="A2224" t="s">
        <v>2259</v>
      </c>
      <c r="B2224" s="2"/>
      <c r="C2224" s="2"/>
      <c r="D2224" s="2"/>
      <c r="E2224" s="2"/>
      <c r="F2224" s="2"/>
      <c r="G2224" s="2"/>
      <c r="H2224" s="2"/>
      <c r="I2224" s="2"/>
      <c r="J2224" s="2"/>
      <c r="K2224" s="2"/>
      <c r="L2224" s="2"/>
      <c r="M2224" s="2"/>
      <c r="N2224" s="2"/>
      <c r="O2224" s="2"/>
      <c r="P2224" s="2"/>
      <c r="Q2224" s="2"/>
      <c r="R2224" s="2"/>
      <c r="S2224" s="2"/>
      <c r="T2224" s="2"/>
      <c r="U2224" s="2"/>
      <c r="V2224" s="2"/>
      <c r="W2224" s="2"/>
      <c r="X2224" s="2"/>
      <c r="Y2224" s="2"/>
      <c r="Z2224" s="2"/>
      <c r="AA2224" s="2"/>
      <c r="AB2224" s="2"/>
      <c r="AC2224" s="2"/>
      <c r="AD2224" s="2"/>
      <c r="AE2224" s="2"/>
      <c r="AF2224" s="2"/>
      <c r="AG2224" s="2"/>
      <c r="AH2224" s="2"/>
      <c r="AI2224" s="2"/>
    </row>
    <row r="2225" spans="1:35" x14ac:dyDescent="0.15">
      <c r="A2225" t="s">
        <v>2260</v>
      </c>
      <c r="B2225" s="2"/>
      <c r="C2225" s="2"/>
      <c r="D2225" s="2"/>
      <c r="E2225" s="2"/>
      <c r="F2225" s="2"/>
      <c r="G2225" s="2"/>
      <c r="H2225" s="2"/>
      <c r="I2225" s="2"/>
      <c r="J2225" s="2"/>
      <c r="K2225" s="2"/>
      <c r="L2225" s="2"/>
      <c r="M2225" s="2"/>
      <c r="N2225" s="2"/>
      <c r="O2225" s="2"/>
      <c r="P2225" s="2"/>
      <c r="Q2225" s="2"/>
      <c r="R2225" s="2"/>
      <c r="S2225" s="2"/>
      <c r="T2225" s="2"/>
      <c r="U2225" s="2"/>
      <c r="V2225" s="2"/>
      <c r="W2225" s="2"/>
      <c r="X2225" s="2"/>
      <c r="Y2225" s="2"/>
      <c r="Z2225" s="2"/>
      <c r="AA2225" s="2"/>
      <c r="AB2225" s="2"/>
      <c r="AC2225" s="2"/>
      <c r="AD2225" s="2"/>
      <c r="AE2225" s="2"/>
      <c r="AF2225" s="2"/>
      <c r="AG2225" s="2"/>
      <c r="AH2225" s="2"/>
      <c r="AI2225" s="2"/>
    </row>
    <row r="2226" spans="1:35" x14ac:dyDescent="0.15">
      <c r="A2226" t="s">
        <v>2261</v>
      </c>
      <c r="B2226" s="2"/>
      <c r="C2226" s="2"/>
      <c r="D2226" s="2"/>
      <c r="E2226" s="2"/>
      <c r="F2226" s="2"/>
      <c r="G2226" s="2"/>
      <c r="H2226" s="2"/>
      <c r="I2226" s="2"/>
      <c r="J2226" s="2"/>
      <c r="K2226" s="2"/>
      <c r="L2226" s="2"/>
      <c r="M2226" s="2"/>
      <c r="N2226" s="2"/>
      <c r="O2226" s="2"/>
      <c r="P2226" s="2"/>
      <c r="Q2226" s="2"/>
      <c r="R2226" s="2"/>
      <c r="S2226" s="2"/>
      <c r="T2226" s="2"/>
      <c r="U2226" s="2"/>
      <c r="V2226" s="2"/>
      <c r="W2226" s="2"/>
      <c r="X2226" s="2"/>
      <c r="Y2226" s="2"/>
      <c r="Z2226" s="2"/>
      <c r="AA2226" s="2"/>
      <c r="AB2226" s="2"/>
      <c r="AC2226" s="2"/>
      <c r="AD2226" s="2"/>
      <c r="AE2226" s="2"/>
      <c r="AF2226" s="2"/>
      <c r="AG2226" s="2"/>
      <c r="AH2226" s="2"/>
      <c r="AI2226" s="2"/>
    </row>
    <row r="2227" spans="1:35" x14ac:dyDescent="0.15">
      <c r="A2227" t="s">
        <v>2262</v>
      </c>
      <c r="B2227" s="2"/>
      <c r="C2227" s="2"/>
      <c r="D2227" s="2"/>
      <c r="E2227" s="2"/>
      <c r="F2227" s="2"/>
      <c r="G2227" s="2"/>
      <c r="H2227" s="2"/>
      <c r="I2227" s="2"/>
      <c r="J2227" s="2"/>
      <c r="K2227" s="2"/>
      <c r="L2227" s="2"/>
      <c r="M2227" s="2"/>
      <c r="N2227" s="2"/>
      <c r="O2227" s="2"/>
      <c r="P2227" s="2"/>
      <c r="Q2227" s="2"/>
      <c r="R2227" s="2"/>
      <c r="S2227" s="2"/>
      <c r="T2227" s="2"/>
      <c r="U2227" s="2"/>
      <c r="V2227" s="2"/>
      <c r="W2227" s="2"/>
      <c r="X2227" s="2"/>
      <c r="Y2227" s="2"/>
      <c r="Z2227" s="2"/>
      <c r="AA2227" s="2"/>
      <c r="AB2227" s="2"/>
      <c r="AC2227" s="2"/>
      <c r="AD2227" s="2"/>
      <c r="AE2227" s="2"/>
      <c r="AF2227" s="2"/>
      <c r="AG2227" s="2"/>
      <c r="AH2227" s="2"/>
      <c r="AI2227" s="2"/>
    </row>
    <row r="2228" spans="1:35" x14ac:dyDescent="0.15">
      <c r="A2228" t="s">
        <v>2263</v>
      </c>
      <c r="B2228" s="2"/>
      <c r="C2228" s="2"/>
      <c r="D2228" s="2"/>
      <c r="E2228" s="2"/>
      <c r="F2228" s="2"/>
      <c r="G2228" s="2"/>
      <c r="H2228" s="2"/>
      <c r="I2228" s="2"/>
      <c r="J2228" s="2"/>
      <c r="K2228" s="2"/>
      <c r="L2228" s="2"/>
      <c r="M2228" s="2"/>
      <c r="N2228" s="2"/>
      <c r="O2228" s="2"/>
      <c r="P2228" s="2"/>
      <c r="Q2228" s="2"/>
      <c r="R2228" s="2"/>
      <c r="S2228" s="2"/>
      <c r="T2228" s="2"/>
      <c r="U2228" s="2"/>
      <c r="V2228" s="2"/>
      <c r="W2228" s="2"/>
      <c r="X2228" s="2"/>
      <c r="Y2228" s="2"/>
      <c r="Z2228" s="2"/>
      <c r="AA2228" s="2"/>
      <c r="AB2228" s="2"/>
      <c r="AC2228" s="2"/>
      <c r="AD2228" s="2"/>
      <c r="AE2228" s="2"/>
      <c r="AF2228" s="2"/>
      <c r="AG2228" s="2"/>
      <c r="AH2228" s="2"/>
      <c r="AI2228" s="2"/>
    </row>
    <row r="2229" spans="1:35" x14ac:dyDescent="0.15">
      <c r="A2229" t="s">
        <v>2264</v>
      </c>
      <c r="B2229" s="2"/>
      <c r="C2229" s="2"/>
      <c r="D2229" s="2"/>
      <c r="E2229" s="2"/>
      <c r="F2229" s="2"/>
      <c r="G2229" s="2"/>
      <c r="H2229" s="2"/>
      <c r="I2229" s="2"/>
      <c r="J2229" s="2"/>
      <c r="K2229" s="2"/>
      <c r="L2229" s="2"/>
      <c r="M2229" s="2"/>
      <c r="N2229" s="2"/>
      <c r="O2229" s="2"/>
      <c r="P2229" s="2"/>
      <c r="Q2229" s="2"/>
      <c r="R2229" s="2"/>
      <c r="S2229" s="2"/>
      <c r="T2229" s="2"/>
      <c r="U2229" s="2"/>
      <c r="V2229" s="2"/>
      <c r="W2229" s="2"/>
      <c r="X2229" s="2"/>
      <c r="Y2229" s="2"/>
      <c r="Z2229" s="2"/>
      <c r="AA2229" s="2"/>
      <c r="AB2229" s="2"/>
      <c r="AC2229" s="2"/>
      <c r="AD2229" s="2"/>
      <c r="AE2229" s="2"/>
      <c r="AF2229" s="2"/>
      <c r="AG2229" s="2"/>
      <c r="AH2229" s="2"/>
      <c r="AI2229" s="2"/>
    </row>
    <row r="2230" spans="1:35" x14ac:dyDescent="0.15">
      <c r="A2230" t="s">
        <v>2265</v>
      </c>
      <c r="B2230" s="2"/>
      <c r="C2230" s="2"/>
      <c r="D2230" s="2"/>
      <c r="E2230" s="2"/>
      <c r="F2230" s="2"/>
      <c r="G2230" s="2"/>
      <c r="H2230" s="2"/>
      <c r="I2230" s="2"/>
      <c r="J2230" s="2"/>
      <c r="K2230" s="2"/>
      <c r="L2230" s="2"/>
      <c r="M2230" s="2"/>
      <c r="N2230" s="2"/>
      <c r="O2230" s="2"/>
      <c r="P2230" s="2"/>
      <c r="Q2230" s="2"/>
      <c r="R2230" s="2"/>
      <c r="S2230" s="2"/>
      <c r="T2230" s="2"/>
      <c r="U2230" s="2"/>
      <c r="V2230" s="2"/>
      <c r="W2230" s="2"/>
      <c r="X2230" s="2"/>
      <c r="Y2230" s="2"/>
      <c r="Z2230" s="2"/>
      <c r="AA2230" s="2"/>
      <c r="AB2230" s="2"/>
      <c r="AC2230" s="2"/>
      <c r="AD2230" s="2"/>
      <c r="AE2230" s="2"/>
      <c r="AF2230" s="2"/>
      <c r="AG2230" s="2"/>
      <c r="AH2230" s="2"/>
      <c r="AI2230" s="2"/>
    </row>
    <row r="2231" spans="1:35" x14ac:dyDescent="0.15">
      <c r="A2231" t="s">
        <v>2266</v>
      </c>
      <c r="B2231" s="2"/>
      <c r="C2231" s="2"/>
      <c r="D2231" s="2"/>
      <c r="E2231" s="2"/>
      <c r="F2231" s="2"/>
      <c r="G2231" s="2"/>
      <c r="H2231" s="2"/>
      <c r="I2231" s="2"/>
      <c r="J2231" s="2"/>
      <c r="K2231" s="2"/>
      <c r="L2231" s="2"/>
      <c r="M2231" s="2"/>
      <c r="N2231" s="2"/>
      <c r="O2231" s="2"/>
      <c r="P2231" s="2"/>
      <c r="Q2231" s="2"/>
      <c r="R2231" s="2"/>
      <c r="S2231" s="2"/>
      <c r="T2231" s="2"/>
      <c r="U2231" s="2"/>
      <c r="V2231" s="2"/>
      <c r="W2231" s="2"/>
      <c r="X2231" s="2"/>
      <c r="Y2231" s="2"/>
      <c r="Z2231" s="2"/>
      <c r="AA2231" s="2"/>
      <c r="AB2231" s="2"/>
      <c r="AC2231" s="2"/>
      <c r="AD2231" s="2"/>
      <c r="AE2231" s="2"/>
      <c r="AF2231" s="2"/>
      <c r="AG2231" s="2"/>
      <c r="AH2231" s="2"/>
      <c r="AI2231" s="2"/>
    </row>
    <row r="2232" spans="1:35" x14ac:dyDescent="0.15">
      <c r="A2232" t="s">
        <v>2267</v>
      </c>
      <c r="B2232" s="2"/>
      <c r="C2232" s="2"/>
      <c r="D2232" s="2"/>
      <c r="E2232" s="2"/>
      <c r="F2232" s="2"/>
      <c r="G2232" s="2"/>
      <c r="H2232" s="2"/>
      <c r="I2232" s="2"/>
      <c r="J2232" s="2"/>
      <c r="K2232" s="2"/>
      <c r="L2232" s="2"/>
      <c r="M2232" s="2"/>
      <c r="N2232" s="2"/>
      <c r="O2232" s="2"/>
      <c r="P2232" s="2"/>
      <c r="Q2232" s="2"/>
      <c r="R2232" s="2"/>
      <c r="S2232" s="2"/>
      <c r="T2232" s="2"/>
      <c r="U2232" s="2"/>
      <c r="V2232" s="2"/>
      <c r="W2232" s="2"/>
      <c r="X2232" s="2"/>
      <c r="Y2232" s="2"/>
      <c r="Z2232" s="2"/>
      <c r="AA2232" s="2"/>
      <c r="AB2232" s="2"/>
      <c r="AC2232" s="2"/>
      <c r="AD2232" s="2"/>
      <c r="AE2232" s="2"/>
      <c r="AF2232" s="2"/>
      <c r="AG2232" s="2"/>
      <c r="AH2232" s="2"/>
      <c r="AI2232" s="2"/>
    </row>
    <row r="2233" spans="1:35" x14ac:dyDescent="0.15">
      <c r="A2233" t="s">
        <v>2268</v>
      </c>
      <c r="B2233" s="2"/>
      <c r="C2233" s="2"/>
      <c r="D2233" s="2"/>
      <c r="E2233" s="2"/>
      <c r="F2233" s="2"/>
      <c r="G2233" s="2"/>
      <c r="H2233" s="2"/>
      <c r="I2233" s="2"/>
      <c r="J2233" s="2"/>
      <c r="K2233" s="2"/>
      <c r="L2233" s="2"/>
      <c r="M2233" s="2"/>
      <c r="N2233" s="2"/>
      <c r="O2233" s="2"/>
      <c r="P2233" s="2"/>
      <c r="Q2233" s="2"/>
      <c r="R2233" s="2"/>
      <c r="S2233" s="2"/>
      <c r="T2233" s="2"/>
      <c r="U2233" s="2"/>
      <c r="V2233" s="2"/>
      <c r="W2233" s="2"/>
      <c r="X2233" s="2"/>
      <c r="Y2233" s="2"/>
      <c r="Z2233" s="2"/>
      <c r="AA2233" s="2"/>
      <c r="AB2233" s="2"/>
      <c r="AC2233" s="2"/>
      <c r="AD2233" s="2"/>
      <c r="AE2233" s="2"/>
      <c r="AF2233" s="2"/>
      <c r="AG2233" s="2"/>
      <c r="AH2233" s="2"/>
      <c r="AI2233" s="2"/>
    </row>
    <row r="2234" spans="1:35" x14ac:dyDescent="0.15">
      <c r="A2234" t="s">
        <v>2269</v>
      </c>
      <c r="B2234" s="2"/>
      <c r="C2234" s="2"/>
      <c r="D2234" s="2"/>
      <c r="E2234" s="2"/>
      <c r="F2234" s="2"/>
      <c r="G2234" s="2"/>
      <c r="H2234" s="2"/>
      <c r="I2234" s="2"/>
      <c r="J2234" s="2"/>
      <c r="K2234" s="2"/>
      <c r="L2234" s="2"/>
      <c r="M2234" s="2"/>
      <c r="N2234" s="2"/>
      <c r="O2234" s="2"/>
      <c r="P2234" s="2"/>
      <c r="Q2234" s="2"/>
      <c r="R2234" s="2"/>
      <c r="S2234" s="2"/>
      <c r="T2234" s="2"/>
      <c r="U2234" s="2"/>
      <c r="V2234" s="2"/>
      <c r="W2234" s="2"/>
      <c r="X2234" s="2"/>
      <c r="Y2234" s="2"/>
      <c r="Z2234" s="2"/>
      <c r="AA2234" s="2"/>
      <c r="AB2234" s="2"/>
      <c r="AC2234" s="2"/>
      <c r="AD2234" s="2"/>
      <c r="AE2234" s="2"/>
      <c r="AF2234" s="2"/>
      <c r="AG2234" s="2"/>
      <c r="AH2234" s="2"/>
      <c r="AI2234" s="2"/>
    </row>
    <row r="2235" spans="1:35" x14ac:dyDescent="0.15">
      <c r="A2235" t="s">
        <v>2270</v>
      </c>
      <c r="B2235" s="2"/>
      <c r="C2235" s="2"/>
      <c r="D2235" s="2"/>
      <c r="E2235" s="2"/>
      <c r="F2235" s="2"/>
      <c r="G2235" s="2"/>
      <c r="H2235" s="2"/>
      <c r="I2235" s="2"/>
      <c r="J2235" s="2"/>
      <c r="K2235" s="2"/>
      <c r="L2235" s="2"/>
      <c r="M2235" s="2"/>
      <c r="N2235" s="2"/>
      <c r="O2235" s="2"/>
      <c r="P2235" s="2"/>
      <c r="Q2235" s="2"/>
      <c r="R2235" s="2"/>
      <c r="S2235" s="2"/>
      <c r="T2235" s="2"/>
      <c r="U2235" s="2"/>
      <c r="V2235" s="2"/>
      <c r="W2235" s="2"/>
      <c r="X2235" s="2"/>
      <c r="Y2235" s="2"/>
      <c r="Z2235" s="2"/>
      <c r="AA2235" s="2"/>
      <c r="AB2235" s="2"/>
      <c r="AC2235" s="2"/>
      <c r="AD2235" s="2"/>
      <c r="AE2235" s="2"/>
      <c r="AF2235" s="2"/>
      <c r="AG2235" s="2"/>
      <c r="AH2235" s="2"/>
      <c r="AI2235" s="2"/>
    </row>
    <row r="2236" spans="1:35" x14ac:dyDescent="0.15">
      <c r="A2236" t="s">
        <v>2271</v>
      </c>
      <c r="B2236" s="2"/>
      <c r="C2236" s="2"/>
      <c r="D2236" s="2"/>
      <c r="E2236" s="2"/>
      <c r="F2236" s="2"/>
      <c r="G2236" s="2"/>
      <c r="H2236" s="2"/>
      <c r="I2236" s="2"/>
      <c r="J2236" s="2"/>
      <c r="K2236" s="2"/>
      <c r="L2236" s="2"/>
      <c r="M2236" s="2"/>
      <c r="N2236" s="2"/>
      <c r="O2236" s="2"/>
      <c r="P2236" s="2"/>
      <c r="Q2236" s="2"/>
      <c r="R2236" s="2"/>
      <c r="S2236" s="2"/>
      <c r="T2236" s="2"/>
      <c r="U2236" s="2"/>
      <c r="V2236" s="2"/>
      <c r="W2236" s="2"/>
      <c r="X2236" s="2"/>
      <c r="Y2236" s="2"/>
      <c r="Z2236" s="2"/>
      <c r="AA2236" s="2"/>
      <c r="AB2236" s="2"/>
      <c r="AC2236" s="2"/>
      <c r="AD2236" s="2"/>
      <c r="AE2236" s="2"/>
      <c r="AF2236" s="2"/>
      <c r="AG2236" s="2"/>
      <c r="AH2236" s="2"/>
      <c r="AI2236" s="2"/>
    </row>
    <row r="2237" spans="1:35" x14ac:dyDescent="0.15">
      <c r="A2237" t="s">
        <v>2272</v>
      </c>
      <c r="B2237" s="2"/>
      <c r="C2237" s="2"/>
      <c r="D2237" s="2"/>
      <c r="E2237" s="2"/>
      <c r="F2237" s="2"/>
      <c r="G2237" s="2"/>
      <c r="H2237" s="2"/>
      <c r="I2237" s="2"/>
      <c r="J2237" s="2"/>
      <c r="K2237" s="2"/>
      <c r="L2237" s="2"/>
      <c r="M2237" s="2"/>
      <c r="N2237" s="2"/>
      <c r="O2237" s="2"/>
      <c r="P2237" s="2"/>
      <c r="Q2237" s="2"/>
      <c r="R2237" s="2"/>
      <c r="S2237" s="2"/>
      <c r="T2237" s="2"/>
      <c r="U2237" s="2"/>
      <c r="V2237" s="2"/>
      <c r="W2237" s="2"/>
      <c r="X2237" s="2"/>
      <c r="Y2237" s="2"/>
      <c r="Z2237" s="2"/>
      <c r="AA2237" s="2"/>
      <c r="AB2237" s="2"/>
      <c r="AC2237" s="2"/>
      <c r="AD2237" s="2"/>
      <c r="AE2237" s="2"/>
      <c r="AF2237" s="2"/>
      <c r="AG2237" s="2"/>
      <c r="AH2237" s="2"/>
      <c r="AI2237" s="2"/>
    </row>
    <row r="2238" spans="1:35" x14ac:dyDescent="0.15">
      <c r="A2238" t="s">
        <v>2273</v>
      </c>
      <c r="B2238" s="2"/>
      <c r="C2238" s="2"/>
      <c r="D2238" s="2"/>
      <c r="E2238" s="2"/>
      <c r="F2238" s="2"/>
      <c r="G2238" s="2"/>
      <c r="H2238" s="2"/>
      <c r="I2238" s="2"/>
      <c r="J2238" s="2"/>
      <c r="K2238" s="2"/>
      <c r="L2238" s="2"/>
      <c r="M2238" s="2"/>
      <c r="N2238" s="2"/>
      <c r="O2238" s="2"/>
      <c r="P2238" s="2"/>
      <c r="Q2238" s="2"/>
      <c r="R2238" s="2"/>
      <c r="S2238" s="2"/>
      <c r="T2238" s="2"/>
      <c r="U2238" s="2"/>
      <c r="V2238" s="2"/>
      <c r="W2238" s="2"/>
      <c r="X2238" s="2"/>
      <c r="Y2238" s="2"/>
      <c r="Z2238" s="2"/>
      <c r="AA2238" s="2"/>
      <c r="AB2238" s="2"/>
      <c r="AC2238" s="2"/>
      <c r="AD2238" s="2"/>
      <c r="AE2238" s="2"/>
      <c r="AF2238" s="2"/>
      <c r="AG2238" s="2"/>
      <c r="AH2238" s="2"/>
      <c r="AI2238" s="2"/>
    </row>
    <row r="2239" spans="1:35" x14ac:dyDescent="0.15">
      <c r="A2239" t="s">
        <v>2274</v>
      </c>
      <c r="B2239" s="2"/>
      <c r="C2239" s="2"/>
      <c r="D2239" s="2"/>
      <c r="E2239" s="2"/>
      <c r="F2239" s="2"/>
      <c r="G2239" s="2"/>
      <c r="H2239" s="2"/>
      <c r="I2239" s="2"/>
      <c r="J2239" s="2"/>
      <c r="K2239" s="2"/>
      <c r="L2239" s="2"/>
      <c r="M2239" s="2"/>
      <c r="N2239" s="2"/>
      <c r="O2239" s="2"/>
      <c r="P2239" s="2"/>
      <c r="Q2239" s="2"/>
      <c r="R2239" s="2"/>
      <c r="S2239" s="2"/>
      <c r="T2239" s="2"/>
      <c r="U2239" s="2"/>
      <c r="V2239" s="2"/>
      <c r="W2239" s="2"/>
      <c r="X2239" s="2"/>
      <c r="Y2239" s="2"/>
      <c r="Z2239" s="2"/>
      <c r="AA2239" s="2"/>
      <c r="AB2239" s="2"/>
      <c r="AC2239" s="2"/>
      <c r="AD2239" s="2"/>
      <c r="AE2239" s="2"/>
      <c r="AF2239" s="2"/>
      <c r="AG2239" s="2"/>
      <c r="AH2239" s="2"/>
      <c r="AI2239" s="2"/>
    </row>
    <row r="2240" spans="1:35" x14ac:dyDescent="0.15">
      <c r="A2240" t="s">
        <v>2275</v>
      </c>
      <c r="B2240" s="2"/>
      <c r="C2240" s="2"/>
      <c r="D2240" s="2"/>
      <c r="E2240" s="2"/>
      <c r="F2240" s="2"/>
      <c r="G2240" s="2"/>
      <c r="H2240" s="2"/>
      <c r="I2240" s="2"/>
      <c r="J2240" s="2"/>
      <c r="K2240" s="2"/>
      <c r="L2240" s="2"/>
      <c r="M2240" s="2"/>
      <c r="N2240" s="2"/>
      <c r="O2240" s="2"/>
      <c r="P2240" s="2"/>
      <c r="Q2240" s="2"/>
      <c r="R2240" s="2"/>
      <c r="S2240" s="2"/>
      <c r="T2240" s="2"/>
      <c r="U2240" s="2"/>
      <c r="V2240" s="2"/>
      <c r="W2240" s="2"/>
      <c r="X2240" s="2"/>
      <c r="Y2240" s="2"/>
      <c r="Z2240" s="2"/>
      <c r="AA2240" s="2"/>
      <c r="AB2240" s="2"/>
      <c r="AC2240" s="2"/>
      <c r="AD2240" s="2"/>
      <c r="AE2240" s="2"/>
      <c r="AF2240" s="2"/>
      <c r="AG2240" s="2"/>
      <c r="AH2240" s="2"/>
      <c r="AI2240" s="2"/>
    </row>
    <row r="2241" spans="1:35" x14ac:dyDescent="0.15">
      <c r="A2241" t="s">
        <v>2276</v>
      </c>
      <c r="B2241" s="2"/>
      <c r="C2241" s="2"/>
      <c r="D2241" s="2"/>
      <c r="E2241" s="2"/>
      <c r="F2241" s="2"/>
      <c r="G2241" s="2"/>
      <c r="H2241" s="2"/>
      <c r="I2241" s="2"/>
      <c r="J2241" s="2"/>
      <c r="K2241" s="2"/>
      <c r="L2241" s="2"/>
      <c r="M2241" s="2"/>
      <c r="N2241" s="2"/>
      <c r="O2241" s="2"/>
      <c r="P2241" s="2"/>
      <c r="Q2241" s="2"/>
      <c r="R2241" s="2"/>
      <c r="S2241" s="2"/>
      <c r="T2241" s="2"/>
      <c r="U2241" s="2"/>
      <c r="V2241" s="2"/>
      <c r="W2241" s="2"/>
      <c r="X2241" s="2"/>
      <c r="Y2241" s="2"/>
      <c r="Z2241" s="2"/>
      <c r="AA2241" s="2"/>
      <c r="AB2241" s="2"/>
      <c r="AC2241" s="2"/>
      <c r="AD2241" s="2"/>
      <c r="AE2241" s="2"/>
      <c r="AF2241" s="2"/>
      <c r="AG2241" s="2"/>
      <c r="AH2241" s="2"/>
      <c r="AI2241" s="2"/>
    </row>
    <row r="2242" spans="1:35" x14ac:dyDescent="0.15">
      <c r="A2242" t="s">
        <v>2277</v>
      </c>
      <c r="B2242" s="2"/>
      <c r="C2242" s="2"/>
      <c r="D2242" s="2"/>
      <c r="E2242" s="2"/>
      <c r="F2242" s="2"/>
      <c r="G2242" s="2"/>
      <c r="H2242" s="2"/>
      <c r="I2242" s="2"/>
      <c r="J2242" s="2"/>
      <c r="K2242" s="2"/>
      <c r="L2242" s="2"/>
      <c r="M2242" s="2"/>
      <c r="N2242" s="2"/>
      <c r="O2242" s="2"/>
      <c r="P2242" s="2"/>
      <c r="Q2242" s="2"/>
      <c r="R2242" s="2"/>
      <c r="S2242" s="2"/>
      <c r="T2242" s="2"/>
      <c r="U2242" s="2"/>
      <c r="V2242" s="2"/>
      <c r="W2242" s="2"/>
      <c r="X2242" s="2"/>
      <c r="Y2242" s="2"/>
      <c r="Z2242" s="2"/>
      <c r="AA2242" s="2"/>
      <c r="AB2242" s="2"/>
      <c r="AC2242" s="2"/>
      <c r="AD2242" s="2"/>
      <c r="AE2242" s="2"/>
      <c r="AF2242" s="2"/>
      <c r="AG2242" s="2"/>
      <c r="AH2242" s="2"/>
      <c r="AI2242" s="2"/>
    </row>
    <row r="2243" spans="1:35" x14ac:dyDescent="0.15">
      <c r="A2243" t="s">
        <v>2278</v>
      </c>
      <c r="B2243" s="2"/>
      <c r="C2243" s="2"/>
      <c r="D2243" s="2"/>
      <c r="E2243" s="2"/>
      <c r="F2243" s="2"/>
      <c r="G2243" s="2"/>
      <c r="H2243" s="2"/>
      <c r="I2243" s="2"/>
      <c r="J2243" s="2"/>
      <c r="K2243" s="2"/>
      <c r="L2243" s="2"/>
      <c r="M2243" s="2"/>
      <c r="N2243" s="2"/>
      <c r="O2243" s="2"/>
      <c r="P2243" s="2"/>
      <c r="Q2243" s="2"/>
      <c r="R2243" s="2"/>
      <c r="S2243" s="2"/>
      <c r="T2243" s="2"/>
      <c r="U2243" s="2"/>
      <c r="V2243" s="2"/>
      <c r="W2243" s="2"/>
      <c r="X2243" s="2"/>
      <c r="Y2243" s="2"/>
      <c r="Z2243" s="2"/>
      <c r="AA2243" s="2"/>
      <c r="AB2243" s="2"/>
      <c r="AC2243" s="2"/>
      <c r="AD2243" s="2"/>
      <c r="AE2243" s="2"/>
      <c r="AF2243" s="2"/>
      <c r="AG2243" s="2"/>
      <c r="AH2243" s="2"/>
      <c r="AI2243" s="2"/>
    </row>
    <row r="2244" spans="1:35" x14ac:dyDescent="0.15">
      <c r="A2244" t="s">
        <v>2279</v>
      </c>
      <c r="B2244" s="2"/>
      <c r="C2244" s="2"/>
      <c r="D2244" s="2"/>
      <c r="E2244" s="2"/>
      <c r="F2244" s="2"/>
      <c r="G2244" s="2"/>
      <c r="H2244" s="2"/>
      <c r="I2244" s="2"/>
      <c r="J2244" s="2"/>
      <c r="K2244" s="2"/>
      <c r="L2244" s="2"/>
      <c r="M2244" s="2"/>
      <c r="N2244" s="2"/>
      <c r="O2244" s="2"/>
      <c r="P2244" s="2"/>
      <c r="Q2244" s="2"/>
      <c r="R2244" s="2"/>
      <c r="S2244" s="2"/>
      <c r="T2244" s="2"/>
      <c r="U2244" s="2"/>
      <c r="V2244" s="2"/>
      <c r="W2244" s="2"/>
      <c r="X2244" s="2"/>
      <c r="Y2244" s="2"/>
      <c r="Z2244" s="2"/>
      <c r="AA2244" s="2"/>
      <c r="AB2244" s="2"/>
      <c r="AC2244" s="2"/>
      <c r="AD2244" s="2"/>
      <c r="AE2244" s="2"/>
      <c r="AF2244" s="2"/>
      <c r="AG2244" s="2"/>
      <c r="AH2244" s="2"/>
      <c r="AI2244" s="2"/>
    </row>
    <row r="2245" spans="1:35" x14ac:dyDescent="0.15">
      <c r="A2245" t="s">
        <v>2280</v>
      </c>
      <c r="B2245" s="2"/>
      <c r="C2245" s="2"/>
      <c r="D2245" s="2"/>
      <c r="E2245" s="2"/>
      <c r="F2245" s="2"/>
      <c r="G2245" s="2"/>
      <c r="H2245" s="2"/>
      <c r="I2245" s="2"/>
      <c r="J2245" s="2"/>
      <c r="K2245" s="2"/>
      <c r="L2245" s="2"/>
      <c r="M2245" s="2"/>
      <c r="N2245" s="2"/>
      <c r="O2245" s="2"/>
      <c r="P2245" s="2"/>
      <c r="Q2245" s="2"/>
      <c r="R2245" s="2"/>
      <c r="S2245" s="2"/>
      <c r="T2245" s="2"/>
      <c r="U2245" s="2"/>
      <c r="V2245" s="2"/>
      <c r="W2245" s="2"/>
      <c r="X2245" s="2"/>
      <c r="Y2245" s="2"/>
      <c r="Z2245" s="2"/>
      <c r="AA2245" s="2"/>
      <c r="AB2245" s="2"/>
      <c r="AC2245" s="2"/>
      <c r="AD2245" s="2"/>
      <c r="AE2245" s="2"/>
      <c r="AF2245" s="2"/>
      <c r="AG2245" s="2"/>
      <c r="AH2245" s="2"/>
      <c r="AI2245" s="2"/>
    </row>
    <row r="2246" spans="1:35" x14ac:dyDescent="0.15">
      <c r="A2246" t="s">
        <v>2281</v>
      </c>
      <c r="B2246" s="2"/>
      <c r="C2246" s="2"/>
      <c r="D2246" s="2"/>
      <c r="E2246" s="2"/>
      <c r="F2246" s="2"/>
      <c r="G2246" s="2"/>
      <c r="H2246" s="2"/>
      <c r="I2246" s="2"/>
      <c r="J2246" s="2"/>
      <c r="K2246" s="2"/>
      <c r="L2246" s="2"/>
      <c r="M2246" s="2"/>
      <c r="N2246" s="2"/>
      <c r="O2246" s="2"/>
      <c r="P2246" s="2"/>
      <c r="Q2246" s="2"/>
      <c r="R2246" s="2"/>
      <c r="S2246" s="2"/>
      <c r="T2246" s="2"/>
      <c r="U2246" s="2"/>
      <c r="V2246" s="2"/>
      <c r="W2246" s="2"/>
      <c r="X2246" s="2"/>
      <c r="Y2246" s="2"/>
      <c r="Z2246" s="2"/>
      <c r="AA2246" s="2"/>
      <c r="AB2246" s="2"/>
      <c r="AC2246" s="2"/>
      <c r="AD2246" s="2"/>
      <c r="AE2246" s="2"/>
      <c r="AF2246" s="2"/>
      <c r="AG2246" s="2"/>
      <c r="AH2246" s="2"/>
      <c r="AI2246" s="2"/>
    </row>
    <row r="2247" spans="1:35" x14ac:dyDescent="0.15">
      <c r="A2247" t="s">
        <v>2282</v>
      </c>
      <c r="B2247" s="2"/>
      <c r="C2247" s="2"/>
      <c r="D2247" s="2"/>
      <c r="E2247" s="2"/>
      <c r="F2247" s="2"/>
      <c r="G2247" s="2"/>
      <c r="H2247" s="2"/>
      <c r="I2247" s="2"/>
      <c r="J2247" s="2"/>
      <c r="K2247" s="2"/>
      <c r="L2247" s="2"/>
      <c r="M2247" s="2"/>
      <c r="N2247" s="2"/>
      <c r="O2247" s="2"/>
      <c r="P2247" s="2"/>
      <c r="Q2247" s="2"/>
      <c r="R2247" s="2"/>
      <c r="S2247" s="2"/>
      <c r="T2247" s="2"/>
      <c r="U2247" s="2"/>
      <c r="V2247" s="2"/>
      <c r="W2247" s="2"/>
      <c r="X2247" s="2"/>
      <c r="Y2247" s="2"/>
      <c r="Z2247" s="2"/>
      <c r="AA2247" s="2"/>
      <c r="AB2247" s="2"/>
      <c r="AC2247" s="2"/>
      <c r="AD2247" s="2"/>
      <c r="AE2247" s="2"/>
      <c r="AF2247" s="2"/>
      <c r="AG2247" s="2"/>
      <c r="AH2247" s="2"/>
      <c r="AI2247" s="2"/>
    </row>
    <row r="2248" spans="1:35" x14ac:dyDescent="0.15">
      <c r="A2248" t="s">
        <v>2283</v>
      </c>
      <c r="B2248" s="2"/>
      <c r="C2248" s="2"/>
      <c r="D2248" s="2"/>
      <c r="E2248" s="2"/>
      <c r="F2248" s="2"/>
      <c r="G2248" s="2"/>
      <c r="H2248" s="2"/>
      <c r="I2248" s="2"/>
      <c r="J2248" s="2"/>
      <c r="K2248" s="2"/>
      <c r="L2248" s="2"/>
      <c r="M2248" s="2"/>
      <c r="N2248" s="2"/>
      <c r="O2248" s="2"/>
      <c r="P2248" s="2"/>
      <c r="Q2248" s="2"/>
      <c r="R2248" s="2"/>
      <c r="S2248" s="2"/>
      <c r="T2248" s="2"/>
      <c r="U2248" s="2"/>
      <c r="V2248" s="2"/>
      <c r="W2248" s="2"/>
      <c r="X2248" s="2"/>
      <c r="Y2248" s="2"/>
      <c r="Z2248" s="2"/>
      <c r="AA2248" s="2"/>
      <c r="AB2248" s="2"/>
      <c r="AC2248" s="2"/>
      <c r="AD2248" s="2"/>
      <c r="AE2248" s="2"/>
      <c r="AF2248" s="2"/>
      <c r="AG2248" s="2"/>
      <c r="AH2248" s="2"/>
      <c r="AI2248" s="2"/>
    </row>
    <row r="2249" spans="1:35" x14ac:dyDescent="0.15">
      <c r="A2249" t="s">
        <v>2284</v>
      </c>
      <c r="B2249" s="2"/>
      <c r="C2249" s="2"/>
      <c r="D2249" s="2"/>
      <c r="E2249" s="2"/>
      <c r="F2249" s="2"/>
      <c r="G2249" s="2"/>
      <c r="H2249" s="2"/>
      <c r="I2249" s="2"/>
      <c r="J2249" s="2"/>
      <c r="K2249" s="2"/>
      <c r="L2249" s="2"/>
      <c r="M2249" s="2"/>
      <c r="N2249" s="2"/>
      <c r="O2249" s="2"/>
      <c r="P2249" s="2"/>
      <c r="Q2249" s="2"/>
      <c r="R2249" s="2"/>
      <c r="S2249" s="2"/>
      <c r="T2249" s="2"/>
      <c r="U2249" s="2"/>
      <c r="V2249" s="2"/>
      <c r="W2249" s="2"/>
      <c r="X2249" s="2"/>
      <c r="Y2249" s="2"/>
      <c r="Z2249" s="2"/>
      <c r="AA2249" s="2"/>
      <c r="AB2249" s="2"/>
      <c r="AC2249" s="2"/>
      <c r="AD2249" s="2"/>
      <c r="AE2249" s="2"/>
      <c r="AF2249" s="2"/>
      <c r="AG2249" s="2"/>
      <c r="AH2249" s="2"/>
      <c r="AI2249" s="2"/>
    </row>
    <row r="2250" spans="1:35" x14ac:dyDescent="0.15">
      <c r="A2250" t="s">
        <v>2285</v>
      </c>
      <c r="B2250" s="2"/>
      <c r="C2250" s="2"/>
      <c r="D2250" s="2"/>
      <c r="E2250" s="2"/>
      <c r="F2250" s="2"/>
      <c r="G2250" s="2"/>
      <c r="H2250" s="2"/>
      <c r="I2250" s="2"/>
      <c r="J2250" s="2"/>
      <c r="K2250" s="2"/>
      <c r="L2250" s="2"/>
      <c r="M2250" s="2"/>
      <c r="N2250" s="2"/>
      <c r="O2250" s="2"/>
      <c r="P2250" s="2"/>
      <c r="Q2250" s="2"/>
      <c r="R2250" s="2"/>
      <c r="S2250" s="2"/>
      <c r="T2250" s="2"/>
      <c r="U2250" s="2"/>
      <c r="V2250" s="2"/>
      <c r="W2250" s="2"/>
      <c r="X2250" s="2"/>
      <c r="Y2250" s="2"/>
      <c r="Z2250" s="2"/>
      <c r="AA2250" s="2"/>
      <c r="AB2250" s="2"/>
      <c r="AC2250" s="2"/>
      <c r="AD2250" s="2"/>
      <c r="AE2250" s="2"/>
      <c r="AF2250" s="2"/>
      <c r="AG2250" s="2"/>
      <c r="AH2250" s="2"/>
      <c r="AI2250" s="2"/>
    </row>
    <row r="2251" spans="1:35" x14ac:dyDescent="0.15">
      <c r="A2251" t="s">
        <v>2286</v>
      </c>
      <c r="B2251" s="2"/>
      <c r="C2251" s="2"/>
      <c r="D2251" s="2"/>
      <c r="E2251" s="2"/>
      <c r="F2251" s="2"/>
      <c r="G2251" s="2"/>
      <c r="H2251" s="2"/>
      <c r="I2251" s="2"/>
      <c r="J2251" s="2"/>
      <c r="K2251" s="2"/>
      <c r="L2251" s="2"/>
      <c r="M2251" s="2"/>
      <c r="N2251" s="2"/>
      <c r="O2251" s="2"/>
      <c r="P2251" s="2"/>
      <c r="Q2251" s="2"/>
      <c r="R2251" s="2"/>
      <c r="S2251" s="2"/>
      <c r="T2251" s="2"/>
      <c r="U2251" s="2"/>
      <c r="V2251" s="2"/>
      <c r="W2251" s="2"/>
      <c r="X2251" s="2"/>
      <c r="Y2251" s="2"/>
      <c r="Z2251" s="2"/>
      <c r="AA2251" s="2"/>
      <c r="AB2251" s="2"/>
      <c r="AC2251" s="2"/>
      <c r="AD2251" s="2"/>
      <c r="AE2251" s="2"/>
      <c r="AF2251" s="2"/>
      <c r="AG2251" s="2"/>
      <c r="AH2251" s="2"/>
      <c r="AI2251" s="2"/>
    </row>
    <row r="2252" spans="1:35" x14ac:dyDescent="0.15">
      <c r="A2252" t="s">
        <v>2287</v>
      </c>
      <c r="B2252" s="2"/>
      <c r="C2252" s="2"/>
      <c r="D2252" s="2"/>
      <c r="E2252" s="2"/>
      <c r="F2252" s="2"/>
      <c r="G2252" s="2"/>
      <c r="H2252" s="2"/>
      <c r="I2252" s="2"/>
      <c r="J2252" s="2"/>
      <c r="K2252" s="2"/>
      <c r="L2252" s="2"/>
      <c r="M2252" s="2"/>
      <c r="N2252" s="2"/>
      <c r="O2252" s="2"/>
      <c r="P2252" s="2"/>
      <c r="Q2252" s="2"/>
      <c r="R2252" s="2"/>
      <c r="S2252" s="2"/>
      <c r="T2252" s="2"/>
      <c r="U2252" s="2"/>
      <c r="V2252" s="2"/>
      <c r="W2252" s="2"/>
      <c r="X2252" s="2"/>
      <c r="Y2252" s="2"/>
      <c r="Z2252" s="2"/>
      <c r="AA2252" s="2"/>
      <c r="AB2252" s="2"/>
      <c r="AC2252" s="2"/>
      <c r="AD2252" s="2"/>
      <c r="AE2252" s="2"/>
      <c r="AF2252" s="2"/>
      <c r="AG2252" s="2"/>
      <c r="AH2252" s="2"/>
      <c r="AI2252" s="2"/>
    </row>
    <row r="2253" spans="1:35" x14ac:dyDescent="0.15">
      <c r="A2253" t="s">
        <v>2288</v>
      </c>
      <c r="B2253" s="2"/>
      <c r="C2253" s="2"/>
      <c r="D2253" s="2"/>
      <c r="E2253" s="2"/>
      <c r="F2253" s="2"/>
      <c r="G2253" s="2"/>
      <c r="H2253" s="2"/>
      <c r="I2253" s="2"/>
      <c r="J2253" s="2"/>
      <c r="K2253" s="2"/>
      <c r="L2253" s="2"/>
      <c r="M2253" s="2"/>
      <c r="N2253" s="2"/>
      <c r="O2253" s="2"/>
      <c r="P2253" s="2"/>
      <c r="Q2253" s="2"/>
      <c r="R2253" s="2"/>
      <c r="S2253" s="2"/>
      <c r="T2253" s="2"/>
      <c r="U2253" s="2"/>
      <c r="V2253" s="2"/>
      <c r="W2253" s="2"/>
      <c r="X2253" s="2"/>
      <c r="Y2253" s="2"/>
      <c r="Z2253" s="2"/>
      <c r="AA2253" s="2"/>
      <c r="AB2253" s="2"/>
      <c r="AC2253" s="2"/>
      <c r="AD2253" s="2"/>
      <c r="AE2253" s="2"/>
      <c r="AF2253" s="2"/>
      <c r="AG2253" s="2"/>
      <c r="AH2253" s="2"/>
      <c r="AI2253" s="2"/>
    </row>
    <row r="2254" spans="1:35" x14ac:dyDescent="0.15">
      <c r="A2254" t="s">
        <v>2289</v>
      </c>
      <c r="B2254" s="2"/>
      <c r="C2254" s="2"/>
      <c r="D2254" s="2"/>
      <c r="E2254" s="2"/>
      <c r="F2254" s="2"/>
      <c r="G2254" s="2"/>
      <c r="H2254" s="2"/>
      <c r="I2254" s="2"/>
      <c r="J2254" s="2"/>
      <c r="K2254" s="2"/>
      <c r="L2254" s="2"/>
      <c r="M2254" s="2"/>
      <c r="N2254" s="2"/>
      <c r="O2254" s="2"/>
      <c r="P2254" s="2"/>
      <c r="Q2254" s="2"/>
      <c r="R2254" s="2"/>
      <c r="S2254" s="2"/>
      <c r="T2254" s="2"/>
      <c r="U2254" s="2"/>
      <c r="V2254" s="2"/>
      <c r="W2254" s="2"/>
      <c r="X2254" s="2"/>
      <c r="Y2254" s="2"/>
      <c r="Z2254" s="2"/>
      <c r="AA2254" s="2"/>
      <c r="AB2254" s="2"/>
      <c r="AC2254" s="2"/>
      <c r="AD2254" s="2"/>
      <c r="AE2254" s="2"/>
      <c r="AF2254" s="2"/>
      <c r="AG2254" s="2"/>
      <c r="AH2254" s="2"/>
      <c r="AI2254" s="2"/>
    </row>
    <row r="2255" spans="1:35" x14ac:dyDescent="0.15">
      <c r="A2255" t="s">
        <v>2290</v>
      </c>
      <c r="B2255" s="2"/>
      <c r="C2255" s="2"/>
      <c r="D2255" s="2"/>
      <c r="E2255" s="2"/>
      <c r="F2255" s="2"/>
      <c r="G2255" s="2"/>
      <c r="H2255" s="2"/>
      <c r="I2255" s="2"/>
      <c r="J2255" s="2"/>
      <c r="K2255" s="2"/>
      <c r="L2255" s="2"/>
      <c r="M2255" s="2"/>
      <c r="N2255" s="2"/>
      <c r="O2255" s="2"/>
      <c r="P2255" s="2"/>
      <c r="Q2255" s="2"/>
      <c r="R2255" s="2"/>
      <c r="S2255" s="2"/>
      <c r="T2255" s="2"/>
      <c r="U2255" s="2"/>
      <c r="V2255" s="2"/>
      <c r="W2255" s="2"/>
      <c r="X2255" s="2"/>
      <c r="Y2255" s="2"/>
      <c r="Z2255" s="2"/>
      <c r="AA2255" s="2"/>
      <c r="AB2255" s="2"/>
      <c r="AC2255" s="2"/>
      <c r="AD2255" s="2"/>
      <c r="AE2255" s="2"/>
      <c r="AF2255" s="2"/>
      <c r="AG2255" s="2"/>
      <c r="AH2255" s="2"/>
      <c r="AI2255" s="2"/>
    </row>
    <row r="2256" spans="1:35" x14ac:dyDescent="0.15">
      <c r="A2256" t="s">
        <v>2291</v>
      </c>
      <c r="B2256" s="2"/>
      <c r="C2256" s="2"/>
      <c r="D2256" s="2"/>
      <c r="E2256" s="2"/>
      <c r="F2256" s="2"/>
      <c r="G2256" s="2"/>
      <c r="H2256" s="2"/>
      <c r="I2256" s="2"/>
      <c r="J2256" s="2"/>
      <c r="K2256" s="2"/>
      <c r="L2256" s="2"/>
      <c r="M2256" s="2"/>
      <c r="N2256" s="2"/>
      <c r="O2256" s="2"/>
      <c r="P2256" s="2"/>
      <c r="Q2256" s="2"/>
      <c r="R2256" s="2"/>
      <c r="S2256" s="2"/>
      <c r="T2256" s="2"/>
      <c r="U2256" s="2"/>
      <c r="V2256" s="2"/>
      <c r="W2256" s="2"/>
      <c r="X2256" s="2"/>
      <c r="Y2256" s="2"/>
      <c r="Z2256" s="2"/>
      <c r="AA2256" s="2"/>
      <c r="AB2256" s="2"/>
      <c r="AC2256" s="2"/>
      <c r="AD2256" s="2"/>
      <c r="AE2256" s="2"/>
      <c r="AF2256" s="2"/>
      <c r="AG2256" s="2"/>
      <c r="AH2256" s="2"/>
      <c r="AI2256" s="2"/>
    </row>
    <row r="2257" spans="1:35" x14ac:dyDescent="0.15">
      <c r="A2257" t="s">
        <v>2292</v>
      </c>
      <c r="B2257" s="2"/>
      <c r="C2257" s="2"/>
      <c r="D2257" s="2"/>
      <c r="E2257" s="2"/>
      <c r="F2257" s="2"/>
      <c r="G2257" s="2"/>
      <c r="H2257" s="2"/>
      <c r="I2257" s="2"/>
      <c r="J2257" s="2"/>
      <c r="K2257" s="2"/>
      <c r="L2257" s="2"/>
      <c r="M2257" s="2"/>
      <c r="N2257" s="2"/>
      <c r="O2257" s="2"/>
      <c r="P2257" s="2"/>
      <c r="Q2257" s="2"/>
      <c r="R2257" s="2"/>
      <c r="S2257" s="2"/>
      <c r="T2257" s="2"/>
      <c r="U2257" s="2"/>
      <c r="V2257" s="2"/>
      <c r="W2257" s="2"/>
      <c r="X2257" s="2"/>
      <c r="Y2257" s="2"/>
      <c r="Z2257" s="2"/>
      <c r="AA2257" s="2"/>
      <c r="AB2257" s="2"/>
      <c r="AC2257" s="2"/>
      <c r="AD2257" s="2"/>
      <c r="AE2257" s="2"/>
      <c r="AF2257" s="2"/>
      <c r="AG2257" s="2"/>
      <c r="AH2257" s="2"/>
      <c r="AI2257" s="2"/>
    </row>
    <row r="2258" spans="1:35" x14ac:dyDescent="0.15">
      <c r="A2258" t="s">
        <v>2293</v>
      </c>
      <c r="B2258" s="2"/>
      <c r="C2258" s="2"/>
      <c r="D2258" s="2"/>
      <c r="E2258" s="2"/>
      <c r="F2258" s="2"/>
      <c r="G2258" s="2"/>
      <c r="H2258" s="2"/>
      <c r="I2258" s="2"/>
      <c r="J2258" s="2"/>
      <c r="K2258" s="2"/>
      <c r="L2258" s="2"/>
      <c r="M2258" s="2"/>
      <c r="N2258" s="2"/>
      <c r="O2258" s="2"/>
      <c r="P2258" s="2"/>
      <c r="Q2258" s="2"/>
      <c r="R2258" s="2"/>
      <c r="S2258" s="2"/>
      <c r="T2258" s="2"/>
      <c r="U2258" s="2"/>
      <c r="V2258" s="2"/>
      <c r="W2258" s="2"/>
      <c r="X2258" s="2"/>
      <c r="Y2258" s="2"/>
      <c r="Z2258" s="2"/>
      <c r="AA2258" s="2"/>
      <c r="AB2258" s="2"/>
      <c r="AC2258" s="2"/>
      <c r="AD2258" s="2"/>
      <c r="AE2258" s="2"/>
      <c r="AF2258" s="2"/>
      <c r="AG2258" s="2"/>
      <c r="AH2258" s="2"/>
      <c r="AI2258" s="2"/>
    </row>
    <row r="2259" spans="1:35" x14ac:dyDescent="0.15">
      <c r="A2259" t="s">
        <v>2294</v>
      </c>
      <c r="B2259" s="2"/>
      <c r="C2259" s="2"/>
      <c r="D2259" s="2"/>
      <c r="E2259" s="2"/>
      <c r="F2259" s="2"/>
      <c r="G2259" s="2"/>
      <c r="H2259" s="2"/>
      <c r="I2259" s="2"/>
      <c r="J2259" s="2"/>
      <c r="K2259" s="2"/>
      <c r="L2259" s="2"/>
      <c r="M2259" s="2"/>
      <c r="N2259" s="2"/>
      <c r="O2259" s="2"/>
      <c r="P2259" s="2"/>
      <c r="Q2259" s="2"/>
      <c r="R2259" s="2"/>
      <c r="S2259" s="2"/>
      <c r="T2259" s="2"/>
      <c r="U2259" s="2"/>
      <c r="V2259" s="2"/>
      <c r="W2259" s="2"/>
      <c r="X2259" s="2"/>
      <c r="Y2259" s="2"/>
      <c r="Z2259" s="2"/>
      <c r="AA2259" s="2"/>
      <c r="AB2259" s="2"/>
      <c r="AC2259" s="2"/>
      <c r="AD2259" s="2"/>
      <c r="AE2259" s="2"/>
      <c r="AF2259" s="2"/>
      <c r="AG2259" s="2"/>
      <c r="AH2259" s="2"/>
      <c r="AI2259" s="2"/>
    </row>
    <row r="2260" spans="1:35" x14ac:dyDescent="0.15">
      <c r="A2260" t="s">
        <v>2295</v>
      </c>
      <c r="B2260" s="2"/>
      <c r="C2260" s="2"/>
      <c r="D2260" s="2"/>
      <c r="E2260" s="2"/>
      <c r="F2260" s="2"/>
      <c r="G2260" s="2"/>
      <c r="H2260" s="2"/>
      <c r="I2260" s="2"/>
      <c r="J2260" s="2"/>
      <c r="K2260" s="2"/>
      <c r="L2260" s="2"/>
      <c r="M2260" s="2"/>
      <c r="N2260" s="2"/>
      <c r="O2260" s="2"/>
      <c r="P2260" s="2"/>
      <c r="Q2260" s="2"/>
      <c r="R2260" s="2"/>
      <c r="S2260" s="2"/>
      <c r="T2260" s="2"/>
      <c r="U2260" s="2"/>
      <c r="V2260" s="2"/>
      <c r="W2260" s="2"/>
      <c r="X2260" s="2"/>
      <c r="Y2260" s="2"/>
      <c r="Z2260" s="2"/>
      <c r="AA2260" s="2"/>
      <c r="AB2260" s="2"/>
      <c r="AC2260" s="2"/>
      <c r="AD2260" s="2"/>
      <c r="AE2260" s="2"/>
      <c r="AF2260" s="2"/>
      <c r="AG2260" s="2"/>
      <c r="AH2260" s="2"/>
      <c r="AI2260" s="2"/>
    </row>
    <row r="2261" spans="1:35" x14ac:dyDescent="0.15">
      <c r="A2261" t="s">
        <v>2296</v>
      </c>
      <c r="B2261" s="2"/>
      <c r="C2261" s="2"/>
      <c r="D2261" s="2"/>
      <c r="E2261" s="2"/>
      <c r="F2261" s="2"/>
      <c r="G2261" s="2"/>
      <c r="H2261" s="2"/>
      <c r="I2261" s="2"/>
      <c r="J2261" s="2"/>
      <c r="K2261" s="2"/>
      <c r="L2261" s="2"/>
      <c r="M2261" s="2"/>
      <c r="N2261" s="2"/>
      <c r="O2261" s="2"/>
      <c r="P2261" s="2"/>
      <c r="Q2261" s="2"/>
      <c r="R2261" s="2"/>
      <c r="S2261" s="2"/>
      <c r="T2261" s="2"/>
      <c r="U2261" s="2"/>
      <c r="V2261" s="2"/>
      <c r="W2261" s="2"/>
      <c r="X2261" s="2"/>
      <c r="Y2261" s="2"/>
      <c r="Z2261" s="2"/>
      <c r="AA2261" s="2"/>
      <c r="AB2261" s="2"/>
      <c r="AC2261" s="2"/>
      <c r="AD2261" s="2"/>
      <c r="AE2261" s="2"/>
      <c r="AF2261" s="2"/>
      <c r="AG2261" s="2"/>
      <c r="AH2261" s="2"/>
      <c r="AI2261" s="2"/>
    </row>
    <row r="2262" spans="1:35" x14ac:dyDescent="0.15">
      <c r="A2262" t="s">
        <v>2297</v>
      </c>
      <c r="B2262" s="2"/>
      <c r="C2262" s="2"/>
      <c r="D2262" s="2"/>
      <c r="E2262" s="2"/>
      <c r="F2262" s="2"/>
      <c r="G2262" s="2"/>
      <c r="H2262" s="2"/>
      <c r="I2262" s="2"/>
      <c r="J2262" s="2"/>
      <c r="K2262" s="2"/>
      <c r="L2262" s="2"/>
      <c r="M2262" s="2"/>
      <c r="N2262" s="2"/>
      <c r="O2262" s="2"/>
      <c r="P2262" s="2"/>
      <c r="Q2262" s="2"/>
      <c r="R2262" s="2"/>
      <c r="S2262" s="2"/>
      <c r="T2262" s="2"/>
      <c r="U2262" s="2"/>
      <c r="V2262" s="2"/>
      <c r="W2262" s="2"/>
      <c r="X2262" s="2"/>
      <c r="Y2262" s="2"/>
      <c r="Z2262" s="2"/>
      <c r="AA2262" s="2"/>
      <c r="AB2262" s="2"/>
      <c r="AC2262" s="2"/>
      <c r="AD2262" s="2"/>
      <c r="AE2262" s="2"/>
      <c r="AF2262" s="2"/>
      <c r="AG2262" s="2"/>
      <c r="AH2262" s="2"/>
      <c r="AI2262" s="2"/>
    </row>
    <row r="2263" spans="1:35" x14ac:dyDescent="0.15">
      <c r="A2263" t="s">
        <v>2298</v>
      </c>
      <c r="B2263" s="2"/>
      <c r="C2263" s="2"/>
      <c r="D2263" s="2"/>
      <c r="E2263" s="2"/>
      <c r="F2263" s="2"/>
      <c r="G2263" s="2"/>
      <c r="H2263" s="2"/>
      <c r="I2263" s="2"/>
      <c r="J2263" s="2"/>
      <c r="K2263" s="2"/>
      <c r="L2263" s="2"/>
      <c r="M2263" s="2"/>
      <c r="N2263" s="2"/>
      <c r="O2263" s="2"/>
      <c r="P2263" s="2"/>
      <c r="Q2263" s="2"/>
      <c r="R2263" s="2"/>
      <c r="S2263" s="2"/>
      <c r="T2263" s="2"/>
      <c r="U2263" s="2"/>
      <c r="V2263" s="2"/>
      <c r="W2263" s="2"/>
      <c r="X2263" s="2"/>
      <c r="Y2263" s="2"/>
      <c r="Z2263" s="2"/>
      <c r="AA2263" s="2"/>
      <c r="AB2263" s="2"/>
      <c r="AC2263" s="2"/>
      <c r="AD2263" s="2"/>
      <c r="AE2263" s="2"/>
      <c r="AF2263" s="2"/>
      <c r="AG2263" s="2"/>
      <c r="AH2263" s="2"/>
      <c r="AI2263" s="2"/>
    </row>
    <row r="2264" spans="1:35" x14ac:dyDescent="0.15">
      <c r="A2264" t="s">
        <v>2299</v>
      </c>
      <c r="B2264" s="2"/>
      <c r="C2264" s="2"/>
      <c r="D2264" s="2"/>
      <c r="E2264" s="2"/>
      <c r="F2264" s="2"/>
      <c r="G2264" s="2"/>
      <c r="H2264" s="2"/>
      <c r="I2264" s="2"/>
      <c r="J2264" s="2"/>
      <c r="K2264" s="2"/>
      <c r="L2264" s="2"/>
      <c r="M2264" s="2"/>
      <c r="N2264" s="2"/>
      <c r="O2264" s="2"/>
      <c r="P2264" s="2"/>
      <c r="Q2264" s="2"/>
      <c r="R2264" s="2"/>
      <c r="S2264" s="2"/>
      <c r="T2264" s="2"/>
      <c r="U2264" s="2"/>
      <c r="V2264" s="2"/>
      <c r="W2264" s="2"/>
      <c r="X2264" s="2"/>
      <c r="Y2264" s="2"/>
      <c r="Z2264" s="2"/>
      <c r="AA2264" s="2"/>
      <c r="AB2264" s="2"/>
      <c r="AC2264" s="2"/>
      <c r="AD2264" s="2"/>
      <c r="AE2264" s="2"/>
      <c r="AF2264" s="2"/>
      <c r="AG2264" s="2"/>
      <c r="AH2264" s="2"/>
      <c r="AI2264" s="2"/>
    </row>
    <row r="2265" spans="1:35" x14ac:dyDescent="0.15">
      <c r="A2265" t="s">
        <v>2300</v>
      </c>
      <c r="B2265" s="2"/>
      <c r="C2265" s="2"/>
      <c r="D2265" s="2"/>
      <c r="E2265" s="2"/>
      <c r="F2265" s="2"/>
      <c r="G2265" s="2"/>
      <c r="H2265" s="2"/>
      <c r="I2265" s="2"/>
      <c r="J2265" s="2"/>
      <c r="K2265" s="2"/>
      <c r="L2265" s="2"/>
      <c r="M2265" s="2"/>
      <c r="N2265" s="2"/>
      <c r="O2265" s="2"/>
      <c r="P2265" s="2"/>
      <c r="Q2265" s="2"/>
      <c r="R2265" s="2"/>
      <c r="S2265" s="2"/>
      <c r="T2265" s="2"/>
      <c r="U2265" s="2"/>
      <c r="V2265" s="2"/>
      <c r="W2265" s="2"/>
      <c r="X2265" s="2"/>
      <c r="Y2265" s="2"/>
      <c r="Z2265" s="2"/>
      <c r="AA2265" s="2"/>
      <c r="AB2265" s="2"/>
      <c r="AC2265" s="2"/>
      <c r="AD2265" s="2"/>
      <c r="AE2265" s="2"/>
      <c r="AF2265" s="2"/>
      <c r="AG2265" s="2"/>
      <c r="AH2265" s="2"/>
      <c r="AI2265" s="2"/>
    </row>
    <row r="2266" spans="1:35" x14ac:dyDescent="0.15">
      <c r="A2266" t="s">
        <v>2301</v>
      </c>
      <c r="B2266" s="2"/>
      <c r="C2266" s="2"/>
      <c r="D2266" s="2"/>
      <c r="E2266" s="2"/>
      <c r="F2266" s="2"/>
      <c r="G2266" s="2"/>
      <c r="H2266" s="2"/>
      <c r="I2266" s="2"/>
      <c r="J2266" s="2"/>
      <c r="K2266" s="2"/>
      <c r="L2266" s="2"/>
      <c r="M2266" s="2"/>
      <c r="N2266" s="2"/>
      <c r="O2266" s="2"/>
      <c r="P2266" s="2"/>
      <c r="Q2266" s="2"/>
      <c r="R2266" s="2"/>
      <c r="S2266" s="2"/>
      <c r="T2266" s="2"/>
      <c r="U2266" s="2"/>
      <c r="V2266" s="2"/>
      <c r="W2266" s="2"/>
      <c r="X2266" s="2"/>
      <c r="Y2266" s="2"/>
      <c r="Z2266" s="2"/>
      <c r="AA2266" s="2"/>
      <c r="AB2266" s="2"/>
      <c r="AC2266" s="2"/>
      <c r="AD2266" s="2"/>
      <c r="AE2266" s="2"/>
      <c r="AF2266" s="2"/>
      <c r="AG2266" s="2"/>
      <c r="AH2266" s="2"/>
      <c r="AI2266" s="2"/>
    </row>
    <row r="2267" spans="1:35" x14ac:dyDescent="0.15">
      <c r="A2267" t="s">
        <v>2302</v>
      </c>
      <c r="B2267" s="2"/>
      <c r="C2267" s="2"/>
      <c r="D2267" s="2"/>
      <c r="E2267" s="2"/>
      <c r="F2267" s="2"/>
      <c r="G2267" s="2"/>
      <c r="H2267" s="2"/>
      <c r="I2267" s="2"/>
      <c r="J2267" s="2"/>
      <c r="K2267" s="2"/>
      <c r="L2267" s="2"/>
      <c r="M2267" s="2"/>
      <c r="N2267" s="2"/>
      <c r="O2267" s="2"/>
      <c r="P2267" s="2"/>
      <c r="Q2267" s="2"/>
      <c r="R2267" s="2"/>
      <c r="S2267" s="2"/>
      <c r="T2267" s="2"/>
      <c r="U2267" s="2"/>
      <c r="V2267" s="2"/>
      <c r="W2267" s="2"/>
      <c r="X2267" s="2"/>
      <c r="Y2267" s="2"/>
      <c r="Z2267" s="2"/>
      <c r="AA2267" s="2"/>
      <c r="AB2267" s="2"/>
      <c r="AC2267" s="2"/>
      <c r="AD2267" s="2"/>
      <c r="AE2267" s="2"/>
      <c r="AF2267" s="2"/>
      <c r="AG2267" s="2"/>
      <c r="AH2267" s="2"/>
      <c r="AI2267" s="2"/>
    </row>
    <row r="2268" spans="1:35" x14ac:dyDescent="0.15">
      <c r="A2268" t="s">
        <v>2303</v>
      </c>
      <c r="B2268" s="2"/>
      <c r="C2268" s="2"/>
      <c r="D2268" s="2"/>
      <c r="E2268" s="2"/>
      <c r="F2268" s="2"/>
      <c r="G2268" s="2"/>
      <c r="H2268" s="2"/>
      <c r="I2268" s="2"/>
      <c r="J2268" s="2"/>
      <c r="K2268" s="2"/>
      <c r="L2268" s="2"/>
      <c r="M2268" s="2"/>
      <c r="N2268" s="2"/>
      <c r="O2268" s="2"/>
      <c r="P2268" s="2"/>
      <c r="Q2268" s="2"/>
      <c r="R2268" s="2"/>
      <c r="S2268" s="2"/>
      <c r="T2268" s="2"/>
      <c r="U2268" s="2"/>
      <c r="V2268" s="2"/>
      <c r="W2268" s="2"/>
      <c r="X2268" s="2"/>
      <c r="Y2268" s="2"/>
      <c r="Z2268" s="2"/>
      <c r="AA2268" s="2"/>
      <c r="AB2268" s="2"/>
      <c r="AC2268" s="2"/>
      <c r="AD2268" s="2"/>
      <c r="AE2268" s="2"/>
      <c r="AF2268" s="2"/>
      <c r="AG2268" s="2"/>
      <c r="AH2268" s="2"/>
      <c r="AI2268" s="2"/>
    </row>
    <row r="2269" spans="1:35" x14ac:dyDescent="0.15">
      <c r="A2269" t="s">
        <v>2304</v>
      </c>
      <c r="B2269" s="2"/>
      <c r="C2269" s="2"/>
      <c r="D2269" s="2"/>
      <c r="E2269" s="2"/>
      <c r="F2269" s="2"/>
      <c r="G2269" s="2"/>
      <c r="H2269" s="2"/>
      <c r="I2269" s="2"/>
      <c r="J2269" s="2"/>
      <c r="K2269" s="2"/>
      <c r="L2269" s="2"/>
      <c r="M2269" s="2"/>
      <c r="N2269" s="2"/>
      <c r="O2269" s="2"/>
      <c r="P2269" s="2"/>
      <c r="Q2269" s="2"/>
      <c r="R2269" s="2"/>
      <c r="S2269" s="2"/>
      <c r="T2269" s="2"/>
      <c r="U2269" s="2"/>
      <c r="V2269" s="2"/>
      <c r="W2269" s="2"/>
      <c r="X2269" s="2"/>
      <c r="Y2269" s="2"/>
      <c r="Z2269" s="2"/>
      <c r="AA2269" s="2"/>
      <c r="AB2269" s="2"/>
      <c r="AC2269" s="2"/>
      <c r="AD2269" s="2"/>
      <c r="AE2269" s="2"/>
      <c r="AF2269" s="2"/>
      <c r="AG2269" s="2"/>
      <c r="AH2269" s="2"/>
      <c r="AI2269" s="2"/>
    </row>
    <row r="2270" spans="1:35" x14ac:dyDescent="0.15">
      <c r="A2270" t="s">
        <v>2305</v>
      </c>
      <c r="B2270" s="2"/>
      <c r="C2270" s="2"/>
      <c r="D2270" s="2"/>
      <c r="E2270" s="2"/>
      <c r="F2270" s="2"/>
      <c r="G2270" s="2"/>
      <c r="H2270" s="2"/>
      <c r="I2270" s="2"/>
      <c r="J2270" s="2"/>
      <c r="K2270" s="2"/>
      <c r="L2270" s="2"/>
      <c r="M2270" s="2"/>
      <c r="N2270" s="2"/>
      <c r="O2270" s="2"/>
      <c r="P2270" s="2"/>
      <c r="Q2270" s="2"/>
      <c r="R2270" s="2"/>
      <c r="S2270" s="2"/>
      <c r="T2270" s="2"/>
      <c r="U2270" s="2"/>
      <c r="V2270" s="2"/>
      <c r="W2270" s="2"/>
      <c r="X2270" s="2"/>
      <c r="Y2270" s="2"/>
      <c r="Z2270" s="2"/>
      <c r="AA2270" s="2"/>
      <c r="AB2270" s="2"/>
      <c r="AC2270" s="2"/>
      <c r="AD2270" s="2"/>
      <c r="AE2270" s="2"/>
      <c r="AF2270" s="2"/>
      <c r="AG2270" s="2"/>
      <c r="AH2270" s="2"/>
      <c r="AI2270" s="2"/>
    </row>
    <row r="2271" spans="1:35" x14ac:dyDescent="0.15">
      <c r="A2271" t="s">
        <v>2306</v>
      </c>
      <c r="B2271" s="2"/>
      <c r="C2271" s="2"/>
      <c r="D2271" s="2"/>
      <c r="E2271" s="2"/>
      <c r="F2271" s="2"/>
      <c r="G2271" s="2"/>
      <c r="H2271" s="2"/>
      <c r="I2271" s="2"/>
      <c r="J2271" s="2"/>
      <c r="K2271" s="2"/>
      <c r="L2271" s="2"/>
      <c r="M2271" s="2"/>
      <c r="N2271" s="2"/>
      <c r="O2271" s="2"/>
      <c r="P2271" s="2"/>
      <c r="Q2271" s="2"/>
      <c r="R2271" s="2"/>
      <c r="S2271" s="2"/>
      <c r="T2271" s="2"/>
      <c r="U2271" s="2"/>
      <c r="V2271" s="2"/>
      <c r="W2271" s="2"/>
      <c r="X2271" s="2"/>
      <c r="Y2271" s="2"/>
      <c r="Z2271" s="2"/>
      <c r="AA2271" s="2"/>
      <c r="AB2271" s="2"/>
      <c r="AC2271" s="2"/>
      <c r="AD2271" s="2"/>
      <c r="AE2271" s="2"/>
      <c r="AF2271" s="2"/>
      <c r="AG2271" s="2"/>
      <c r="AH2271" s="2"/>
      <c r="AI2271" s="2"/>
    </row>
    <row r="2272" spans="1:35" x14ac:dyDescent="0.15">
      <c r="A2272" t="s">
        <v>2307</v>
      </c>
      <c r="B2272" s="2"/>
      <c r="C2272" s="2"/>
      <c r="D2272" s="2"/>
      <c r="E2272" s="2"/>
      <c r="F2272" s="2"/>
      <c r="G2272" s="2"/>
      <c r="H2272" s="2"/>
      <c r="I2272" s="2"/>
      <c r="J2272" s="2"/>
      <c r="K2272" s="2"/>
      <c r="L2272" s="2"/>
      <c r="M2272" s="2"/>
      <c r="N2272" s="2"/>
      <c r="O2272" s="2"/>
      <c r="P2272" s="2"/>
      <c r="Q2272" s="2"/>
      <c r="R2272" s="2"/>
      <c r="S2272" s="2"/>
      <c r="T2272" s="2"/>
      <c r="U2272" s="2"/>
      <c r="V2272" s="2"/>
      <c r="W2272" s="2"/>
      <c r="X2272" s="2"/>
      <c r="Y2272" s="2"/>
      <c r="Z2272" s="2"/>
      <c r="AA2272" s="2"/>
      <c r="AB2272" s="2"/>
      <c r="AC2272" s="2"/>
      <c r="AD2272" s="2"/>
      <c r="AE2272" s="2"/>
      <c r="AF2272" s="2"/>
      <c r="AG2272" s="2"/>
      <c r="AH2272" s="2"/>
      <c r="AI2272" s="2"/>
    </row>
    <row r="2273" spans="1:35" x14ac:dyDescent="0.15">
      <c r="A2273" t="s">
        <v>2308</v>
      </c>
      <c r="B2273" s="2"/>
      <c r="C2273" s="2"/>
      <c r="D2273" s="2"/>
      <c r="E2273" s="2"/>
      <c r="F2273" s="2"/>
      <c r="G2273" s="2"/>
      <c r="H2273" s="2"/>
      <c r="I2273" s="2"/>
      <c r="J2273" s="2"/>
      <c r="K2273" s="2"/>
      <c r="L2273" s="2"/>
      <c r="M2273" s="2"/>
      <c r="N2273" s="2"/>
      <c r="O2273" s="2"/>
      <c r="P2273" s="2"/>
      <c r="Q2273" s="2"/>
      <c r="R2273" s="2"/>
      <c r="S2273" s="2"/>
      <c r="T2273" s="2"/>
      <c r="U2273" s="2"/>
      <c r="V2273" s="2"/>
      <c r="W2273" s="2"/>
      <c r="X2273" s="2"/>
      <c r="Y2273" s="2"/>
      <c r="Z2273" s="2"/>
      <c r="AA2273" s="2"/>
      <c r="AB2273" s="2"/>
      <c r="AC2273" s="2"/>
      <c r="AD2273" s="2"/>
      <c r="AE2273" s="2"/>
      <c r="AF2273" s="2"/>
      <c r="AG2273" s="2"/>
      <c r="AH2273" s="2"/>
      <c r="AI2273" s="2"/>
    </row>
    <row r="2274" spans="1:35" x14ac:dyDescent="0.15">
      <c r="A2274" t="s">
        <v>2309</v>
      </c>
      <c r="B2274" s="2"/>
      <c r="C2274" s="2"/>
      <c r="D2274" s="2"/>
      <c r="E2274" s="2"/>
      <c r="F2274" s="2"/>
      <c r="G2274" s="2"/>
      <c r="H2274" s="2"/>
      <c r="I2274" s="2"/>
      <c r="J2274" s="2"/>
      <c r="K2274" s="2"/>
      <c r="L2274" s="2"/>
      <c r="M2274" s="2"/>
      <c r="N2274" s="2"/>
      <c r="O2274" s="2"/>
      <c r="P2274" s="2"/>
      <c r="Q2274" s="2"/>
      <c r="R2274" s="2"/>
      <c r="S2274" s="2"/>
      <c r="T2274" s="2"/>
      <c r="U2274" s="2"/>
      <c r="V2274" s="2"/>
      <c r="W2274" s="2"/>
      <c r="X2274" s="2"/>
      <c r="Y2274" s="2"/>
      <c r="Z2274" s="2"/>
      <c r="AA2274" s="2"/>
      <c r="AB2274" s="2"/>
      <c r="AC2274" s="2"/>
      <c r="AD2274" s="2"/>
      <c r="AE2274" s="2"/>
      <c r="AF2274" s="2"/>
      <c r="AG2274" s="2"/>
      <c r="AH2274" s="2"/>
      <c r="AI2274" s="2"/>
    </row>
    <row r="2275" spans="1:35" x14ac:dyDescent="0.15">
      <c r="A2275" t="s">
        <v>2310</v>
      </c>
      <c r="B2275" s="2"/>
      <c r="C2275" s="2"/>
      <c r="D2275" s="2"/>
      <c r="E2275" s="2"/>
      <c r="F2275" s="2"/>
      <c r="G2275" s="2"/>
      <c r="H2275" s="2"/>
      <c r="I2275" s="2"/>
      <c r="J2275" s="2"/>
      <c r="K2275" s="2"/>
      <c r="L2275" s="2"/>
      <c r="M2275" s="2"/>
      <c r="N2275" s="2"/>
      <c r="O2275" s="2"/>
      <c r="P2275" s="2"/>
      <c r="Q2275" s="2"/>
      <c r="R2275" s="2"/>
      <c r="S2275" s="2"/>
      <c r="T2275" s="2"/>
      <c r="U2275" s="2"/>
      <c r="V2275" s="2"/>
      <c r="W2275" s="2"/>
      <c r="X2275" s="2"/>
      <c r="Y2275" s="2"/>
      <c r="Z2275" s="2"/>
      <c r="AA2275" s="2"/>
      <c r="AB2275" s="2"/>
      <c r="AC2275" s="2"/>
      <c r="AD2275" s="2"/>
      <c r="AE2275" s="2"/>
      <c r="AF2275" s="2"/>
      <c r="AG2275" s="2"/>
      <c r="AH2275" s="2"/>
      <c r="AI2275" s="2"/>
    </row>
    <row r="2276" spans="1:35" x14ac:dyDescent="0.15">
      <c r="A2276" t="s">
        <v>2311</v>
      </c>
      <c r="B2276" s="2"/>
      <c r="C2276" s="2"/>
      <c r="D2276" s="2"/>
      <c r="E2276" s="2"/>
      <c r="F2276" s="2"/>
      <c r="G2276" s="2"/>
      <c r="H2276" s="2"/>
      <c r="I2276" s="2"/>
      <c r="J2276" s="2"/>
      <c r="K2276" s="2"/>
      <c r="L2276" s="2"/>
      <c r="M2276" s="2"/>
      <c r="N2276" s="2"/>
      <c r="O2276" s="2"/>
      <c r="P2276" s="2"/>
      <c r="Q2276" s="2"/>
      <c r="R2276" s="2"/>
      <c r="S2276" s="2"/>
      <c r="T2276" s="2"/>
      <c r="U2276" s="2"/>
      <c r="V2276" s="2"/>
      <c r="W2276" s="2"/>
      <c r="X2276" s="2"/>
      <c r="Y2276" s="2"/>
      <c r="Z2276" s="2"/>
      <c r="AA2276" s="2"/>
      <c r="AB2276" s="2"/>
      <c r="AC2276" s="2"/>
      <c r="AD2276" s="2"/>
      <c r="AE2276" s="2"/>
      <c r="AF2276" s="2"/>
      <c r="AG2276" s="2"/>
      <c r="AH2276" s="2"/>
      <c r="AI2276" s="2"/>
    </row>
    <row r="2277" spans="1:35" x14ac:dyDescent="0.15">
      <c r="A2277" t="s">
        <v>2312</v>
      </c>
      <c r="B2277" s="2"/>
      <c r="C2277" s="2"/>
      <c r="D2277" s="2"/>
      <c r="E2277" s="2"/>
      <c r="F2277" s="2"/>
      <c r="G2277" s="2"/>
      <c r="H2277" s="2"/>
      <c r="I2277" s="2"/>
      <c r="J2277" s="2"/>
      <c r="K2277" s="2"/>
      <c r="L2277" s="2"/>
      <c r="M2277" s="2"/>
      <c r="N2277" s="2"/>
      <c r="O2277" s="2"/>
      <c r="P2277" s="2"/>
      <c r="Q2277" s="2"/>
      <c r="R2277" s="2"/>
      <c r="S2277" s="2"/>
      <c r="T2277" s="2"/>
      <c r="U2277" s="2"/>
      <c r="V2277" s="2"/>
      <c r="W2277" s="2"/>
      <c r="X2277" s="2"/>
      <c r="Y2277" s="2"/>
      <c r="Z2277" s="2"/>
      <c r="AA2277" s="2"/>
      <c r="AB2277" s="2"/>
      <c r="AC2277" s="2"/>
      <c r="AD2277" s="2"/>
      <c r="AE2277" s="2"/>
      <c r="AF2277" s="2"/>
      <c r="AG2277" s="2"/>
      <c r="AH2277" s="2"/>
      <c r="AI2277" s="2"/>
    </row>
    <row r="2278" spans="1:35" x14ac:dyDescent="0.15">
      <c r="A2278" t="s">
        <v>2313</v>
      </c>
      <c r="B2278" s="2"/>
      <c r="C2278" s="2"/>
      <c r="D2278" s="2"/>
      <c r="E2278" s="2"/>
      <c r="F2278" s="2"/>
      <c r="G2278" s="2"/>
      <c r="H2278" s="2"/>
      <c r="I2278" s="2"/>
      <c r="J2278" s="2"/>
      <c r="K2278" s="2"/>
      <c r="L2278" s="2"/>
      <c r="M2278" s="2"/>
      <c r="N2278" s="2"/>
      <c r="O2278" s="2"/>
      <c r="P2278" s="2"/>
      <c r="Q2278" s="2"/>
      <c r="R2278" s="2"/>
      <c r="S2278" s="2"/>
      <c r="T2278" s="2"/>
      <c r="U2278" s="2"/>
      <c r="V2278" s="2"/>
      <c r="W2278" s="2"/>
      <c r="X2278" s="2"/>
      <c r="Y2278" s="2"/>
      <c r="Z2278" s="2"/>
      <c r="AA2278" s="2"/>
      <c r="AB2278" s="2"/>
      <c r="AC2278" s="2"/>
      <c r="AD2278" s="2"/>
      <c r="AE2278" s="2"/>
      <c r="AF2278" s="2"/>
      <c r="AG2278" s="2"/>
      <c r="AH2278" s="2"/>
      <c r="AI2278" s="2"/>
    </row>
    <row r="2279" spans="1:35" x14ac:dyDescent="0.15">
      <c r="A2279" t="s">
        <v>2314</v>
      </c>
      <c r="B2279" s="2"/>
      <c r="C2279" s="2"/>
      <c r="D2279" s="2"/>
      <c r="E2279" s="2"/>
      <c r="F2279" s="2"/>
      <c r="G2279" s="2"/>
      <c r="H2279" s="2"/>
      <c r="I2279" s="2"/>
      <c r="J2279" s="2"/>
      <c r="K2279" s="2"/>
      <c r="L2279" s="2"/>
      <c r="M2279" s="2"/>
      <c r="N2279" s="2"/>
      <c r="O2279" s="2"/>
      <c r="P2279" s="2"/>
      <c r="Q2279" s="2"/>
      <c r="R2279" s="2"/>
      <c r="S2279" s="2"/>
      <c r="T2279" s="2"/>
      <c r="U2279" s="2"/>
      <c r="V2279" s="2"/>
      <c r="W2279" s="2"/>
      <c r="X2279" s="2"/>
      <c r="Y2279" s="2"/>
      <c r="Z2279" s="2"/>
      <c r="AA2279" s="2"/>
      <c r="AB2279" s="2"/>
      <c r="AC2279" s="2"/>
      <c r="AD2279" s="2"/>
      <c r="AE2279" s="2"/>
      <c r="AF2279" s="2"/>
      <c r="AG2279" s="2"/>
      <c r="AH2279" s="2"/>
      <c r="AI2279" s="2"/>
    </row>
    <row r="2280" spans="1:35" x14ac:dyDescent="0.15">
      <c r="A2280" t="s">
        <v>2315</v>
      </c>
      <c r="B2280" s="2"/>
      <c r="C2280" s="2"/>
      <c r="D2280" s="2"/>
      <c r="E2280" s="2"/>
      <c r="F2280" s="2"/>
      <c r="G2280" s="2"/>
      <c r="H2280" s="2"/>
      <c r="I2280" s="2"/>
      <c r="J2280" s="2"/>
      <c r="K2280" s="2"/>
      <c r="L2280" s="2"/>
      <c r="M2280" s="2"/>
      <c r="N2280" s="2"/>
      <c r="O2280" s="2"/>
      <c r="P2280" s="2"/>
      <c r="Q2280" s="2"/>
      <c r="R2280" s="2"/>
      <c r="S2280" s="2"/>
      <c r="T2280" s="2"/>
      <c r="U2280" s="2"/>
      <c r="V2280" s="2"/>
      <c r="W2280" s="2"/>
      <c r="X2280" s="2"/>
      <c r="Y2280" s="2"/>
      <c r="Z2280" s="2"/>
      <c r="AA2280" s="2"/>
      <c r="AB2280" s="2"/>
      <c r="AC2280" s="2"/>
      <c r="AD2280" s="2"/>
      <c r="AE2280" s="2"/>
      <c r="AF2280" s="2"/>
      <c r="AG2280" s="2"/>
      <c r="AH2280" s="2"/>
      <c r="AI2280" s="2"/>
    </row>
    <row r="2281" spans="1:35" x14ac:dyDescent="0.15">
      <c r="A2281" t="s">
        <v>2316</v>
      </c>
      <c r="B2281" s="2"/>
      <c r="C2281" s="2"/>
      <c r="D2281" s="2"/>
      <c r="E2281" s="2"/>
      <c r="F2281" s="2"/>
      <c r="G2281" s="2"/>
      <c r="H2281" s="2"/>
      <c r="I2281" s="2"/>
      <c r="J2281" s="2"/>
      <c r="K2281" s="2"/>
      <c r="L2281" s="2"/>
      <c r="M2281" s="2"/>
      <c r="N2281" s="2"/>
      <c r="O2281" s="2"/>
      <c r="P2281" s="2"/>
      <c r="Q2281" s="2"/>
      <c r="R2281" s="2"/>
      <c r="S2281" s="2"/>
      <c r="T2281" s="2"/>
      <c r="U2281" s="2"/>
      <c r="V2281" s="2"/>
      <c r="W2281" s="2"/>
      <c r="X2281" s="2"/>
      <c r="Y2281" s="2"/>
      <c r="Z2281" s="2"/>
      <c r="AA2281" s="2"/>
      <c r="AB2281" s="2"/>
      <c r="AC2281" s="2"/>
      <c r="AD2281" s="2"/>
      <c r="AE2281" s="2"/>
      <c r="AF2281" s="2"/>
      <c r="AG2281" s="2"/>
      <c r="AH2281" s="2"/>
      <c r="AI2281" s="2"/>
    </row>
    <row r="2282" spans="1:35" x14ac:dyDescent="0.15">
      <c r="A2282" t="s">
        <v>2317</v>
      </c>
      <c r="B2282" s="2"/>
      <c r="C2282" s="2"/>
      <c r="D2282" s="2"/>
      <c r="E2282" s="2"/>
      <c r="F2282" s="2"/>
      <c r="G2282" s="2"/>
      <c r="H2282" s="2"/>
      <c r="I2282" s="2"/>
      <c r="J2282" s="2"/>
      <c r="K2282" s="2"/>
      <c r="L2282" s="2"/>
      <c r="M2282" s="2"/>
      <c r="N2282" s="2"/>
      <c r="O2282" s="2"/>
      <c r="P2282" s="2"/>
      <c r="Q2282" s="2"/>
      <c r="R2282" s="2"/>
      <c r="S2282" s="2"/>
      <c r="T2282" s="2"/>
      <c r="U2282" s="2"/>
      <c r="V2282" s="2"/>
      <c r="W2282" s="2"/>
      <c r="X2282" s="2"/>
      <c r="Y2282" s="2"/>
      <c r="Z2282" s="2"/>
      <c r="AA2282" s="2"/>
      <c r="AB2282" s="2"/>
      <c r="AC2282" s="2"/>
      <c r="AD2282" s="2"/>
      <c r="AE2282" s="2"/>
      <c r="AF2282" s="2"/>
      <c r="AG2282" s="2"/>
      <c r="AH2282" s="2"/>
      <c r="AI2282" s="2"/>
    </row>
    <row r="2283" spans="1:35" x14ac:dyDescent="0.15">
      <c r="A2283" t="s">
        <v>2318</v>
      </c>
      <c r="B2283" s="2"/>
      <c r="C2283" s="2"/>
      <c r="D2283" s="2"/>
      <c r="E2283" s="2"/>
      <c r="F2283" s="2"/>
      <c r="G2283" s="2"/>
      <c r="H2283" s="2"/>
      <c r="I2283" s="2"/>
      <c r="J2283" s="2"/>
      <c r="K2283" s="2"/>
      <c r="L2283" s="2"/>
      <c r="M2283" s="2"/>
      <c r="N2283" s="2"/>
      <c r="O2283" s="2"/>
      <c r="P2283" s="2"/>
      <c r="Q2283" s="2"/>
      <c r="R2283" s="2"/>
      <c r="S2283" s="2"/>
      <c r="T2283" s="2"/>
      <c r="U2283" s="2"/>
      <c r="V2283" s="2"/>
      <c r="W2283" s="2"/>
      <c r="X2283" s="2"/>
      <c r="Y2283" s="2"/>
      <c r="Z2283" s="2"/>
      <c r="AA2283" s="2"/>
      <c r="AB2283" s="2"/>
      <c r="AC2283" s="2"/>
      <c r="AD2283" s="2"/>
      <c r="AE2283" s="2"/>
      <c r="AF2283" s="2"/>
      <c r="AG2283" s="2"/>
      <c r="AH2283" s="2"/>
      <c r="AI2283" s="2"/>
    </row>
    <row r="2284" spans="1:35" x14ac:dyDescent="0.15">
      <c r="A2284" t="s">
        <v>2319</v>
      </c>
      <c r="B2284" s="2"/>
      <c r="C2284" s="2"/>
      <c r="D2284" s="2"/>
      <c r="E2284" s="2"/>
      <c r="F2284" s="2"/>
      <c r="G2284" s="2"/>
      <c r="H2284" s="2"/>
      <c r="I2284" s="2"/>
      <c r="J2284" s="2"/>
      <c r="K2284" s="2"/>
      <c r="L2284" s="2"/>
      <c r="M2284" s="2"/>
      <c r="N2284" s="2"/>
      <c r="O2284" s="2"/>
      <c r="P2284" s="2"/>
      <c r="Q2284" s="2"/>
      <c r="R2284" s="2"/>
      <c r="S2284" s="2"/>
      <c r="T2284" s="2"/>
      <c r="U2284" s="2"/>
      <c r="V2284" s="2"/>
      <c r="W2284" s="2"/>
      <c r="X2284" s="2"/>
      <c r="Y2284" s="2"/>
      <c r="Z2284" s="2"/>
      <c r="AA2284" s="2"/>
      <c r="AB2284" s="2"/>
      <c r="AC2284" s="2"/>
      <c r="AD2284" s="2"/>
      <c r="AE2284" s="2"/>
      <c r="AF2284" s="2"/>
      <c r="AG2284" s="2"/>
      <c r="AH2284" s="2"/>
      <c r="AI2284" s="2"/>
    </row>
    <row r="2285" spans="1:35" x14ac:dyDescent="0.15">
      <c r="A2285" t="s">
        <v>2320</v>
      </c>
      <c r="B2285" s="2"/>
      <c r="C2285" s="2"/>
      <c r="D2285" s="2"/>
      <c r="E2285" s="2"/>
      <c r="F2285" s="2"/>
      <c r="G2285" s="2"/>
      <c r="H2285" s="2"/>
      <c r="I2285" s="2"/>
      <c r="J2285" s="2"/>
      <c r="K2285" s="2"/>
      <c r="L2285" s="2"/>
      <c r="M2285" s="2"/>
      <c r="N2285" s="2"/>
      <c r="O2285" s="2"/>
      <c r="P2285" s="2"/>
      <c r="Q2285" s="2"/>
      <c r="R2285" s="2"/>
      <c r="S2285" s="2"/>
      <c r="T2285" s="2"/>
      <c r="U2285" s="2"/>
      <c r="V2285" s="2"/>
      <c r="W2285" s="2"/>
      <c r="X2285" s="2"/>
      <c r="Y2285" s="2"/>
      <c r="Z2285" s="2"/>
      <c r="AA2285" s="2"/>
      <c r="AB2285" s="2"/>
      <c r="AC2285" s="2"/>
      <c r="AD2285" s="2"/>
      <c r="AE2285" s="2"/>
      <c r="AF2285" s="2"/>
      <c r="AG2285" s="2"/>
      <c r="AH2285" s="2"/>
      <c r="AI2285" s="2"/>
    </row>
    <row r="2286" spans="1:35" x14ac:dyDescent="0.15">
      <c r="A2286" t="s">
        <v>2321</v>
      </c>
      <c r="B2286" s="2"/>
      <c r="C2286" s="2"/>
      <c r="D2286" s="2"/>
      <c r="E2286" s="2"/>
      <c r="F2286" s="2"/>
      <c r="G2286" s="2"/>
      <c r="H2286" s="2"/>
      <c r="I2286" s="2"/>
      <c r="J2286" s="2"/>
      <c r="K2286" s="2"/>
      <c r="L2286" s="2"/>
      <c r="M2286" s="2"/>
      <c r="N2286" s="2"/>
      <c r="O2286" s="2"/>
      <c r="P2286" s="2"/>
      <c r="Q2286" s="2"/>
      <c r="R2286" s="2"/>
      <c r="S2286" s="2"/>
      <c r="T2286" s="2"/>
      <c r="U2286" s="2"/>
      <c r="V2286" s="2"/>
      <c r="W2286" s="2"/>
      <c r="X2286" s="2"/>
      <c r="Y2286" s="2"/>
      <c r="Z2286" s="2"/>
      <c r="AA2286" s="2"/>
      <c r="AB2286" s="2"/>
      <c r="AC2286" s="2"/>
      <c r="AD2286" s="2"/>
      <c r="AE2286" s="2"/>
      <c r="AF2286" s="2"/>
      <c r="AG2286" s="2"/>
      <c r="AH2286" s="2"/>
      <c r="AI2286" s="2"/>
    </row>
    <row r="2287" spans="1:35" x14ac:dyDescent="0.15">
      <c r="A2287" t="s">
        <v>2322</v>
      </c>
      <c r="B2287" s="2"/>
      <c r="C2287" s="2"/>
      <c r="D2287" s="2"/>
      <c r="E2287" s="2"/>
      <c r="F2287" s="2"/>
      <c r="G2287" s="2"/>
      <c r="H2287" s="2"/>
      <c r="I2287" s="2"/>
      <c r="J2287" s="2"/>
      <c r="K2287" s="2"/>
      <c r="L2287" s="2"/>
      <c r="M2287" s="2"/>
      <c r="N2287" s="2"/>
      <c r="O2287" s="2"/>
      <c r="P2287" s="2"/>
      <c r="Q2287" s="2"/>
      <c r="R2287" s="2"/>
      <c r="S2287" s="2"/>
      <c r="T2287" s="2"/>
      <c r="U2287" s="2"/>
      <c r="V2287" s="2"/>
      <c r="W2287" s="2"/>
      <c r="X2287" s="2"/>
      <c r="Y2287" s="2"/>
      <c r="Z2287" s="2"/>
      <c r="AA2287" s="2"/>
      <c r="AB2287" s="2"/>
      <c r="AC2287" s="2"/>
      <c r="AD2287" s="2"/>
      <c r="AE2287" s="2"/>
      <c r="AF2287" s="2"/>
      <c r="AG2287" s="2"/>
      <c r="AH2287" s="2"/>
      <c r="AI2287" s="2"/>
    </row>
    <row r="2288" spans="1:35" x14ac:dyDescent="0.15">
      <c r="A2288" t="s">
        <v>2323</v>
      </c>
      <c r="B2288" s="2"/>
      <c r="C2288" s="2"/>
      <c r="D2288" s="2"/>
      <c r="E2288" s="2"/>
      <c r="F2288" s="2"/>
      <c r="G2288" s="2"/>
      <c r="H2288" s="2"/>
      <c r="I2288" s="2"/>
      <c r="J2288" s="2"/>
      <c r="K2288" s="2"/>
      <c r="L2288" s="2"/>
      <c r="M2288" s="2"/>
      <c r="N2288" s="2"/>
      <c r="O2288" s="2"/>
      <c r="P2288" s="2"/>
      <c r="Q2288" s="2"/>
      <c r="R2288" s="2"/>
      <c r="S2288" s="2"/>
      <c r="T2288" s="2"/>
      <c r="U2288" s="2"/>
      <c r="V2288" s="2"/>
      <c r="W2288" s="2"/>
      <c r="X2288" s="2"/>
      <c r="Y2288" s="2"/>
      <c r="Z2288" s="2"/>
      <c r="AA2288" s="2"/>
      <c r="AB2288" s="2"/>
      <c r="AC2288" s="2"/>
      <c r="AD2288" s="2"/>
      <c r="AE2288" s="2"/>
      <c r="AF2288" s="2"/>
      <c r="AG2288" s="2"/>
      <c r="AH2288" s="2"/>
      <c r="AI2288" s="2"/>
    </row>
    <row r="2289" spans="1:35" x14ac:dyDescent="0.15">
      <c r="A2289" t="s">
        <v>2324</v>
      </c>
      <c r="B2289" s="2"/>
      <c r="C2289" s="2"/>
      <c r="D2289" s="2"/>
      <c r="E2289" s="2"/>
      <c r="F2289" s="2"/>
      <c r="G2289" s="2"/>
      <c r="H2289" s="2"/>
      <c r="I2289" s="2"/>
      <c r="J2289" s="2"/>
      <c r="K2289" s="2"/>
      <c r="L2289" s="2"/>
      <c r="M2289" s="2"/>
      <c r="N2289" s="2"/>
      <c r="O2289" s="2"/>
      <c r="P2289" s="2"/>
      <c r="Q2289" s="2"/>
      <c r="R2289" s="2"/>
      <c r="S2289" s="2"/>
      <c r="T2289" s="2"/>
      <c r="U2289" s="2"/>
      <c r="V2289" s="2"/>
      <c r="W2289" s="2"/>
      <c r="X2289" s="2"/>
      <c r="Y2289" s="2"/>
      <c r="Z2289" s="2"/>
      <c r="AA2289" s="2"/>
      <c r="AB2289" s="2"/>
      <c r="AC2289" s="2"/>
      <c r="AD2289" s="2"/>
      <c r="AE2289" s="2"/>
      <c r="AF2289" s="2"/>
      <c r="AG2289" s="2"/>
      <c r="AH2289" s="2"/>
      <c r="AI2289" s="2"/>
    </row>
    <row r="2290" spans="1:35" x14ac:dyDescent="0.15">
      <c r="A2290" t="s">
        <v>2325</v>
      </c>
      <c r="B2290" s="2"/>
      <c r="C2290" s="2"/>
      <c r="D2290" s="2"/>
      <c r="E2290" s="2"/>
      <c r="F2290" s="2"/>
      <c r="G2290" s="2"/>
      <c r="H2290" s="2"/>
      <c r="I2290" s="2"/>
      <c r="J2290" s="2"/>
      <c r="K2290" s="2"/>
      <c r="L2290" s="2"/>
      <c r="M2290" s="2"/>
      <c r="N2290" s="2"/>
      <c r="O2290" s="2"/>
      <c r="P2290" s="2"/>
      <c r="Q2290" s="2"/>
      <c r="R2290" s="2"/>
      <c r="S2290" s="2"/>
      <c r="T2290" s="2"/>
      <c r="U2290" s="2"/>
      <c r="V2290" s="2"/>
      <c r="W2290" s="2"/>
      <c r="X2290" s="2"/>
      <c r="Y2290" s="2"/>
      <c r="Z2290" s="2"/>
      <c r="AA2290" s="2"/>
      <c r="AB2290" s="2"/>
      <c r="AC2290" s="2"/>
      <c r="AD2290" s="2"/>
      <c r="AE2290" s="2"/>
      <c r="AF2290" s="2"/>
      <c r="AG2290" s="2"/>
      <c r="AH2290" s="2"/>
      <c r="AI2290" s="2"/>
    </row>
    <row r="2291" spans="1:35" x14ac:dyDescent="0.15">
      <c r="A2291" t="s">
        <v>2326</v>
      </c>
      <c r="B2291" s="2"/>
      <c r="C2291" s="2"/>
      <c r="D2291" s="2"/>
      <c r="E2291" s="2"/>
      <c r="F2291" s="2"/>
      <c r="G2291" s="2"/>
      <c r="H2291" s="2"/>
      <c r="I2291" s="2"/>
      <c r="J2291" s="2"/>
      <c r="K2291" s="2"/>
      <c r="L2291" s="2"/>
      <c r="M2291" s="2"/>
      <c r="N2291" s="2"/>
      <c r="O2291" s="2"/>
      <c r="P2291" s="2"/>
      <c r="Q2291" s="2"/>
      <c r="R2291" s="2"/>
      <c r="S2291" s="2"/>
      <c r="T2291" s="2"/>
      <c r="U2291" s="2"/>
      <c r="V2291" s="2"/>
      <c r="W2291" s="2"/>
      <c r="X2291" s="2"/>
      <c r="Y2291" s="2"/>
      <c r="Z2291" s="2"/>
      <c r="AA2291" s="2"/>
      <c r="AB2291" s="2"/>
      <c r="AC2291" s="2"/>
      <c r="AD2291" s="2"/>
      <c r="AE2291" s="2"/>
      <c r="AF2291" s="2"/>
      <c r="AG2291" s="2"/>
      <c r="AH2291" s="2"/>
      <c r="AI2291" s="2"/>
    </row>
    <row r="2292" spans="1:35" x14ac:dyDescent="0.15">
      <c r="A2292" t="s">
        <v>2327</v>
      </c>
      <c r="B2292" s="2"/>
      <c r="C2292" s="2"/>
      <c r="D2292" s="2"/>
      <c r="E2292" s="2"/>
      <c r="F2292" s="2"/>
      <c r="G2292" s="2"/>
      <c r="H2292" s="2"/>
      <c r="I2292" s="2"/>
      <c r="J2292" s="2"/>
      <c r="K2292" s="2"/>
      <c r="L2292" s="2"/>
      <c r="M2292" s="2"/>
      <c r="N2292" s="2"/>
      <c r="O2292" s="2"/>
      <c r="P2292" s="2"/>
      <c r="Q2292" s="2"/>
      <c r="R2292" s="2"/>
      <c r="S2292" s="2"/>
      <c r="T2292" s="2"/>
      <c r="U2292" s="2"/>
      <c r="V2292" s="2"/>
      <c r="W2292" s="2"/>
      <c r="X2292" s="2"/>
      <c r="Y2292" s="2"/>
      <c r="Z2292" s="2"/>
      <c r="AA2292" s="2"/>
      <c r="AB2292" s="2"/>
      <c r="AC2292" s="2"/>
      <c r="AD2292" s="2"/>
      <c r="AE2292" s="2"/>
      <c r="AF2292" s="2"/>
      <c r="AG2292" s="2"/>
      <c r="AH2292" s="2"/>
      <c r="AI2292" s="2"/>
    </row>
    <row r="2293" spans="1:35" x14ac:dyDescent="0.15">
      <c r="A2293" t="s">
        <v>2328</v>
      </c>
      <c r="B2293" s="2"/>
      <c r="C2293" s="2"/>
      <c r="D2293" s="2"/>
      <c r="E2293" s="2"/>
      <c r="F2293" s="2"/>
      <c r="G2293" s="2"/>
      <c r="H2293" s="2"/>
      <c r="I2293" s="2"/>
      <c r="J2293" s="2"/>
      <c r="K2293" s="2"/>
      <c r="L2293" s="2"/>
      <c r="M2293" s="2"/>
      <c r="N2293" s="2"/>
      <c r="O2293" s="2"/>
      <c r="P2293" s="2"/>
      <c r="Q2293" s="2"/>
      <c r="R2293" s="2"/>
      <c r="S2293" s="2"/>
      <c r="T2293" s="2"/>
      <c r="U2293" s="2"/>
      <c r="V2293" s="2"/>
      <c r="W2293" s="2"/>
      <c r="X2293" s="2"/>
      <c r="Y2293" s="2"/>
      <c r="Z2293" s="2"/>
      <c r="AA2293" s="2"/>
      <c r="AB2293" s="2"/>
      <c r="AC2293" s="2"/>
      <c r="AD2293" s="2"/>
      <c r="AE2293" s="2"/>
      <c r="AF2293" s="2"/>
      <c r="AG2293" s="2"/>
      <c r="AH2293" s="2"/>
      <c r="AI2293" s="2"/>
    </row>
    <row r="2294" spans="1:35" x14ac:dyDescent="0.15">
      <c r="A2294" t="s">
        <v>2329</v>
      </c>
      <c r="B2294" s="2"/>
      <c r="C2294" s="2"/>
      <c r="D2294" s="2"/>
      <c r="E2294" s="2"/>
      <c r="F2294" s="2"/>
      <c r="G2294" s="2"/>
      <c r="H2294" s="2"/>
      <c r="I2294" s="2"/>
      <c r="J2294" s="2"/>
      <c r="K2294" s="2"/>
      <c r="L2294" s="2"/>
      <c r="M2294" s="2"/>
      <c r="N2294" s="2"/>
      <c r="O2294" s="2"/>
      <c r="P2294" s="2"/>
      <c r="Q2294" s="2"/>
      <c r="R2294" s="2"/>
      <c r="S2294" s="2"/>
      <c r="T2294" s="2"/>
      <c r="U2294" s="2"/>
      <c r="V2294" s="2"/>
      <c r="W2294" s="2"/>
      <c r="X2294" s="2"/>
      <c r="Y2294" s="2"/>
      <c r="Z2294" s="2"/>
      <c r="AA2294" s="2"/>
      <c r="AB2294" s="2"/>
      <c r="AC2294" s="2"/>
      <c r="AD2294" s="2"/>
      <c r="AE2294" s="2"/>
      <c r="AF2294" s="2"/>
      <c r="AG2294" s="2"/>
      <c r="AH2294" s="2"/>
      <c r="AI2294" s="2"/>
    </row>
    <row r="2295" spans="1:35" x14ac:dyDescent="0.15">
      <c r="A2295" t="s">
        <v>2330</v>
      </c>
      <c r="B2295" s="2"/>
      <c r="C2295" s="2"/>
      <c r="D2295" s="2"/>
      <c r="E2295" s="2"/>
      <c r="F2295" s="2"/>
      <c r="G2295" s="2"/>
      <c r="H2295" s="2"/>
      <c r="I2295" s="2"/>
      <c r="J2295" s="2"/>
      <c r="K2295" s="2"/>
      <c r="L2295" s="2"/>
      <c r="M2295" s="2"/>
      <c r="N2295" s="2"/>
      <c r="O2295" s="2"/>
      <c r="P2295" s="2"/>
      <c r="Q2295" s="2"/>
      <c r="R2295" s="2"/>
      <c r="S2295" s="2"/>
      <c r="T2295" s="2"/>
      <c r="U2295" s="2"/>
      <c r="V2295" s="2"/>
      <c r="W2295" s="2"/>
      <c r="X2295" s="2"/>
      <c r="Y2295" s="2"/>
      <c r="Z2295" s="2"/>
      <c r="AA2295" s="2"/>
      <c r="AB2295" s="2"/>
      <c r="AC2295" s="2"/>
      <c r="AD2295" s="2"/>
      <c r="AE2295" s="2"/>
      <c r="AF2295" s="2"/>
      <c r="AG2295" s="2"/>
      <c r="AH2295" s="2"/>
      <c r="AI2295" s="2"/>
    </row>
    <row r="2296" spans="1:35" x14ac:dyDescent="0.15">
      <c r="A2296" t="s">
        <v>2331</v>
      </c>
      <c r="B2296" s="2"/>
      <c r="C2296" s="2"/>
      <c r="D2296" s="2"/>
      <c r="E2296" s="2"/>
      <c r="F2296" s="2"/>
      <c r="G2296" s="2"/>
      <c r="H2296" s="2"/>
      <c r="I2296" s="2"/>
      <c r="J2296" s="2"/>
      <c r="K2296" s="2"/>
      <c r="L2296" s="2"/>
      <c r="M2296" s="2"/>
      <c r="N2296" s="2"/>
      <c r="O2296" s="2"/>
      <c r="P2296" s="2"/>
      <c r="Q2296" s="2"/>
      <c r="R2296" s="2"/>
      <c r="S2296" s="2"/>
      <c r="T2296" s="2"/>
      <c r="U2296" s="2"/>
      <c r="V2296" s="2"/>
      <c r="W2296" s="2"/>
      <c r="X2296" s="2"/>
      <c r="Y2296" s="2"/>
      <c r="Z2296" s="2"/>
      <c r="AA2296" s="2"/>
      <c r="AB2296" s="2"/>
      <c r="AC2296" s="2"/>
      <c r="AD2296" s="2"/>
      <c r="AE2296" s="2"/>
      <c r="AF2296" s="2"/>
      <c r="AG2296" s="2"/>
      <c r="AH2296" s="2"/>
      <c r="AI2296" s="2"/>
    </row>
    <row r="2297" spans="1:35" x14ac:dyDescent="0.15">
      <c r="A2297" t="s">
        <v>2332</v>
      </c>
      <c r="B2297" s="2"/>
      <c r="C2297" s="2"/>
      <c r="D2297" s="2"/>
      <c r="E2297" s="2"/>
      <c r="F2297" s="2"/>
      <c r="G2297" s="2"/>
      <c r="H2297" s="2"/>
      <c r="I2297" s="2"/>
      <c r="J2297" s="2"/>
      <c r="K2297" s="2"/>
      <c r="L2297" s="2"/>
      <c r="M2297" s="2"/>
      <c r="N2297" s="2"/>
      <c r="O2297" s="2"/>
      <c r="P2297" s="2"/>
      <c r="Q2297" s="2"/>
      <c r="R2297" s="2"/>
      <c r="S2297" s="2"/>
      <c r="T2297" s="2"/>
      <c r="U2297" s="2"/>
      <c r="V2297" s="2"/>
      <c r="W2297" s="2"/>
      <c r="X2297" s="2"/>
      <c r="Y2297" s="2"/>
      <c r="Z2297" s="2"/>
      <c r="AA2297" s="2"/>
      <c r="AB2297" s="2"/>
      <c r="AC2297" s="2"/>
      <c r="AD2297" s="2"/>
      <c r="AE2297" s="2"/>
      <c r="AF2297" s="2"/>
      <c r="AG2297" s="2"/>
      <c r="AH2297" s="2"/>
      <c r="AI2297" s="2"/>
    </row>
    <row r="2298" spans="1:35" x14ac:dyDescent="0.15">
      <c r="A2298" t="s">
        <v>2333</v>
      </c>
      <c r="B2298" s="2"/>
      <c r="C2298" s="2"/>
      <c r="D2298" s="2"/>
      <c r="E2298" s="2"/>
      <c r="F2298" s="2"/>
      <c r="G2298" s="2"/>
      <c r="H2298" s="2"/>
      <c r="I2298" s="2"/>
      <c r="J2298" s="2"/>
      <c r="K2298" s="2"/>
      <c r="L2298" s="2"/>
      <c r="M2298" s="2"/>
      <c r="N2298" s="2"/>
      <c r="O2298" s="2"/>
      <c r="P2298" s="2"/>
      <c r="Q2298" s="2"/>
      <c r="R2298" s="2"/>
      <c r="S2298" s="2"/>
      <c r="T2298" s="2"/>
      <c r="U2298" s="2"/>
      <c r="V2298" s="2"/>
      <c r="W2298" s="2"/>
      <c r="X2298" s="2"/>
      <c r="Y2298" s="2"/>
      <c r="Z2298" s="2"/>
      <c r="AA2298" s="2"/>
      <c r="AB2298" s="2"/>
      <c r="AC2298" s="2"/>
      <c r="AD2298" s="2"/>
      <c r="AE2298" s="2"/>
      <c r="AF2298" s="2"/>
      <c r="AG2298" s="2"/>
      <c r="AH2298" s="2"/>
      <c r="AI2298" s="2"/>
    </row>
    <row r="2299" spans="1:35" x14ac:dyDescent="0.15">
      <c r="A2299" t="s">
        <v>2334</v>
      </c>
      <c r="B2299" s="2"/>
      <c r="C2299" s="2"/>
      <c r="D2299" s="2"/>
      <c r="E2299" s="2"/>
      <c r="F2299" s="2"/>
      <c r="G2299" s="2"/>
      <c r="H2299" s="2"/>
      <c r="I2299" s="2"/>
      <c r="J2299" s="2"/>
      <c r="K2299" s="2"/>
      <c r="L2299" s="2"/>
      <c r="M2299" s="2"/>
      <c r="N2299" s="2"/>
      <c r="O2299" s="2"/>
      <c r="P2299" s="2"/>
      <c r="Q2299" s="2"/>
      <c r="R2299" s="2"/>
      <c r="S2299" s="2"/>
      <c r="T2299" s="2"/>
      <c r="U2299" s="2"/>
      <c r="V2299" s="2"/>
      <c r="W2299" s="2"/>
      <c r="X2299" s="2"/>
      <c r="Y2299" s="2"/>
      <c r="Z2299" s="2"/>
      <c r="AA2299" s="2"/>
      <c r="AB2299" s="2"/>
      <c r="AC2299" s="2"/>
      <c r="AD2299" s="2"/>
      <c r="AE2299" s="2"/>
      <c r="AF2299" s="2"/>
      <c r="AG2299" s="2"/>
      <c r="AH2299" s="2"/>
      <c r="AI2299" s="2"/>
    </row>
    <row r="2300" spans="1:35" x14ac:dyDescent="0.15">
      <c r="A2300" t="s">
        <v>2335</v>
      </c>
      <c r="B2300" s="2"/>
      <c r="C2300" s="2"/>
      <c r="D2300" s="2"/>
      <c r="E2300" s="2"/>
      <c r="F2300" s="2"/>
      <c r="G2300" s="2"/>
      <c r="H2300" s="2"/>
      <c r="I2300" s="2"/>
      <c r="J2300" s="2"/>
      <c r="K2300" s="2"/>
      <c r="L2300" s="2"/>
      <c r="M2300" s="2"/>
      <c r="N2300" s="2"/>
      <c r="O2300" s="2"/>
      <c r="P2300" s="2"/>
      <c r="Q2300" s="2"/>
      <c r="R2300" s="2"/>
      <c r="S2300" s="2"/>
      <c r="T2300" s="2"/>
      <c r="U2300" s="2"/>
      <c r="V2300" s="2"/>
      <c r="W2300" s="2"/>
      <c r="X2300" s="2"/>
      <c r="Y2300" s="2"/>
      <c r="Z2300" s="2"/>
      <c r="AA2300" s="2"/>
      <c r="AB2300" s="2"/>
      <c r="AC2300" s="2"/>
      <c r="AD2300" s="2"/>
      <c r="AE2300" s="2"/>
      <c r="AF2300" s="2"/>
      <c r="AG2300" s="2"/>
      <c r="AH2300" s="2"/>
      <c r="AI2300" s="2"/>
    </row>
    <row r="2301" spans="1:35" x14ac:dyDescent="0.15">
      <c r="A2301" t="s">
        <v>2336</v>
      </c>
      <c r="B2301" s="2"/>
      <c r="C2301" s="2"/>
      <c r="D2301" s="2"/>
      <c r="E2301" s="2"/>
      <c r="F2301" s="2"/>
      <c r="G2301" s="2"/>
      <c r="H2301" s="2"/>
      <c r="I2301" s="2"/>
      <c r="J2301" s="2"/>
      <c r="K2301" s="2"/>
      <c r="L2301" s="2"/>
      <c r="M2301" s="2"/>
      <c r="N2301" s="2"/>
      <c r="O2301" s="2"/>
      <c r="P2301" s="2"/>
      <c r="Q2301" s="2"/>
      <c r="R2301" s="2"/>
      <c r="S2301" s="2"/>
      <c r="T2301" s="2"/>
      <c r="U2301" s="2"/>
      <c r="V2301" s="2"/>
      <c r="W2301" s="2"/>
      <c r="X2301" s="2"/>
      <c r="Y2301" s="2"/>
      <c r="Z2301" s="2"/>
      <c r="AA2301" s="2"/>
      <c r="AB2301" s="2"/>
      <c r="AC2301" s="2"/>
      <c r="AD2301" s="2"/>
      <c r="AE2301" s="2"/>
      <c r="AF2301" s="2"/>
      <c r="AG2301" s="2"/>
      <c r="AH2301" s="2"/>
      <c r="AI2301" s="2"/>
    </row>
    <row r="2302" spans="1:35" x14ac:dyDescent="0.15">
      <c r="A2302" t="s">
        <v>2337</v>
      </c>
      <c r="B2302" s="2"/>
      <c r="C2302" s="2"/>
      <c r="D2302" s="2"/>
      <c r="E2302" s="2"/>
      <c r="F2302" s="2"/>
      <c r="G2302" s="2"/>
      <c r="H2302" s="2"/>
      <c r="I2302" s="2"/>
      <c r="J2302" s="2"/>
      <c r="K2302" s="2"/>
      <c r="L2302" s="2"/>
      <c r="M2302" s="2"/>
      <c r="N2302" s="2"/>
      <c r="O2302" s="2"/>
      <c r="P2302" s="2"/>
      <c r="Q2302" s="2"/>
      <c r="R2302" s="2"/>
      <c r="S2302" s="2"/>
      <c r="T2302" s="2"/>
      <c r="U2302" s="2"/>
      <c r="V2302" s="2"/>
      <c r="W2302" s="2"/>
      <c r="X2302" s="2"/>
      <c r="Y2302" s="2"/>
      <c r="Z2302" s="2"/>
      <c r="AA2302" s="2"/>
      <c r="AB2302" s="2"/>
      <c r="AC2302" s="2"/>
      <c r="AD2302" s="2"/>
      <c r="AE2302" s="2"/>
      <c r="AF2302" s="2"/>
      <c r="AG2302" s="2"/>
      <c r="AH2302" s="2"/>
      <c r="AI2302" s="2"/>
    </row>
    <row r="2303" spans="1:35" x14ac:dyDescent="0.15">
      <c r="A2303" t="s">
        <v>2338</v>
      </c>
      <c r="B2303" s="2"/>
      <c r="C2303" s="2"/>
      <c r="D2303" s="2"/>
      <c r="E2303" s="2"/>
      <c r="F2303" s="2"/>
      <c r="G2303" s="2"/>
      <c r="H2303" s="2"/>
      <c r="I2303" s="2"/>
      <c r="J2303" s="2"/>
      <c r="K2303" s="2"/>
      <c r="L2303" s="2"/>
      <c r="M2303" s="2"/>
      <c r="N2303" s="2"/>
      <c r="O2303" s="2"/>
      <c r="P2303" s="2"/>
      <c r="Q2303" s="2"/>
      <c r="R2303" s="2"/>
      <c r="S2303" s="2"/>
      <c r="T2303" s="2"/>
      <c r="U2303" s="2"/>
      <c r="V2303" s="2"/>
      <c r="W2303" s="2"/>
      <c r="X2303" s="2"/>
      <c r="Y2303" s="2"/>
      <c r="Z2303" s="2"/>
      <c r="AA2303" s="2"/>
      <c r="AB2303" s="2"/>
      <c r="AC2303" s="2"/>
      <c r="AD2303" s="2"/>
      <c r="AE2303" s="2"/>
      <c r="AF2303" s="2"/>
      <c r="AG2303" s="2"/>
      <c r="AH2303" s="2"/>
      <c r="AI2303" s="2"/>
    </row>
    <row r="2304" spans="1:35" x14ac:dyDescent="0.15">
      <c r="A2304" t="s">
        <v>2339</v>
      </c>
      <c r="B2304" s="2"/>
      <c r="C2304" s="2"/>
      <c r="D2304" s="2"/>
      <c r="E2304" s="2"/>
      <c r="F2304" s="2"/>
      <c r="G2304" s="2"/>
      <c r="H2304" s="2"/>
      <c r="I2304" s="2"/>
      <c r="J2304" s="2"/>
      <c r="K2304" s="2"/>
      <c r="L2304" s="2"/>
      <c r="M2304" s="2"/>
      <c r="N2304" s="2"/>
      <c r="O2304" s="2"/>
      <c r="P2304" s="2"/>
      <c r="Q2304" s="2"/>
      <c r="R2304" s="2"/>
      <c r="S2304" s="2"/>
      <c r="T2304" s="2"/>
      <c r="U2304" s="2"/>
      <c r="V2304" s="2"/>
      <c r="W2304" s="2"/>
      <c r="X2304" s="2"/>
      <c r="Y2304" s="2"/>
      <c r="Z2304" s="2"/>
      <c r="AA2304" s="2"/>
      <c r="AB2304" s="2"/>
      <c r="AC2304" s="2"/>
      <c r="AD2304" s="2"/>
      <c r="AE2304" s="2"/>
      <c r="AF2304" s="2"/>
      <c r="AG2304" s="2"/>
      <c r="AH2304" s="2"/>
      <c r="AI2304" s="2"/>
    </row>
    <row r="2305" spans="1:35" x14ac:dyDescent="0.15">
      <c r="A2305" t="s">
        <v>2340</v>
      </c>
      <c r="B2305" s="2"/>
      <c r="C2305" s="2"/>
      <c r="D2305" s="2"/>
      <c r="E2305" s="2"/>
      <c r="F2305" s="2"/>
      <c r="G2305" s="2"/>
      <c r="H2305" s="2"/>
      <c r="I2305" s="2"/>
      <c r="J2305" s="2"/>
      <c r="K2305" s="2"/>
      <c r="L2305" s="2"/>
      <c r="M2305" s="2"/>
      <c r="N2305" s="2"/>
      <c r="O2305" s="2"/>
      <c r="P2305" s="2"/>
      <c r="Q2305" s="2"/>
      <c r="R2305" s="2"/>
      <c r="S2305" s="2"/>
      <c r="T2305" s="2"/>
      <c r="U2305" s="2"/>
      <c r="V2305" s="2"/>
      <c r="W2305" s="2"/>
      <c r="X2305" s="2"/>
      <c r="Y2305" s="2"/>
      <c r="Z2305" s="2"/>
      <c r="AA2305" s="2"/>
      <c r="AB2305" s="2"/>
      <c r="AC2305" s="2"/>
      <c r="AD2305" s="2"/>
      <c r="AE2305" s="2"/>
      <c r="AF2305" s="2"/>
      <c r="AG2305" s="2"/>
      <c r="AH2305" s="2"/>
      <c r="AI2305" s="2"/>
    </row>
    <row r="2306" spans="1:35" x14ac:dyDescent="0.15">
      <c r="A2306" t="s">
        <v>2341</v>
      </c>
      <c r="B2306" s="2"/>
      <c r="C2306" s="2"/>
      <c r="D2306" s="2"/>
      <c r="E2306" s="2"/>
      <c r="F2306" s="2"/>
      <c r="G2306" s="2"/>
      <c r="H2306" s="2"/>
      <c r="I2306" s="2"/>
      <c r="J2306" s="2"/>
      <c r="K2306" s="2"/>
      <c r="L2306" s="2"/>
      <c r="M2306" s="2"/>
      <c r="N2306" s="2"/>
      <c r="O2306" s="2"/>
      <c r="P2306" s="2"/>
      <c r="Q2306" s="2"/>
      <c r="R2306" s="2"/>
      <c r="S2306" s="2"/>
      <c r="T2306" s="2"/>
      <c r="U2306" s="2"/>
      <c r="V2306" s="2"/>
      <c r="W2306" s="2"/>
      <c r="X2306" s="2"/>
      <c r="Y2306" s="2"/>
      <c r="Z2306" s="2"/>
      <c r="AA2306" s="2"/>
      <c r="AB2306" s="2"/>
      <c r="AC2306" s="2"/>
      <c r="AD2306" s="2"/>
      <c r="AE2306" s="2"/>
      <c r="AF2306" s="2"/>
      <c r="AG2306" s="2"/>
      <c r="AH2306" s="2"/>
      <c r="AI2306" s="2"/>
    </row>
    <row r="2307" spans="1:35" x14ac:dyDescent="0.15">
      <c r="A2307" t="s">
        <v>2342</v>
      </c>
      <c r="B2307" s="2"/>
      <c r="C2307" s="2"/>
      <c r="D2307" s="2"/>
      <c r="E2307" s="2"/>
      <c r="F2307" s="2"/>
      <c r="G2307" s="2"/>
      <c r="H2307" s="2"/>
      <c r="I2307" s="2"/>
      <c r="J2307" s="2"/>
      <c r="K2307" s="2"/>
      <c r="L2307" s="2"/>
      <c r="M2307" s="2"/>
      <c r="N2307" s="2"/>
      <c r="O2307" s="2"/>
      <c r="P2307" s="2"/>
      <c r="Q2307" s="2"/>
      <c r="R2307" s="2"/>
      <c r="S2307" s="2"/>
      <c r="T2307" s="2"/>
      <c r="U2307" s="2"/>
      <c r="V2307" s="2"/>
      <c r="W2307" s="2"/>
      <c r="X2307" s="2"/>
      <c r="Y2307" s="2"/>
      <c r="Z2307" s="2"/>
      <c r="AA2307" s="2"/>
      <c r="AB2307" s="2"/>
      <c r="AC2307" s="2"/>
      <c r="AD2307" s="2"/>
      <c r="AE2307" s="2"/>
      <c r="AF2307" s="2"/>
      <c r="AG2307" s="2"/>
      <c r="AH2307" s="2"/>
      <c r="AI2307" s="2"/>
    </row>
    <row r="2308" spans="1:35" x14ac:dyDescent="0.15">
      <c r="A2308" t="s">
        <v>2343</v>
      </c>
      <c r="B2308" s="2"/>
      <c r="C2308" s="2"/>
      <c r="D2308" s="2"/>
      <c r="E2308" s="2"/>
      <c r="F2308" s="2"/>
      <c r="G2308" s="2"/>
      <c r="H2308" s="2"/>
      <c r="I2308" s="2"/>
      <c r="J2308" s="2"/>
      <c r="K2308" s="2"/>
      <c r="L2308" s="2"/>
      <c r="M2308" s="2"/>
      <c r="N2308" s="2"/>
      <c r="O2308" s="2"/>
      <c r="P2308" s="2"/>
      <c r="Q2308" s="2"/>
      <c r="R2308" s="2"/>
      <c r="S2308" s="2"/>
      <c r="T2308" s="2"/>
      <c r="U2308" s="2"/>
      <c r="V2308" s="2"/>
      <c r="W2308" s="2"/>
      <c r="X2308" s="2"/>
      <c r="Y2308" s="2"/>
      <c r="Z2308" s="2"/>
      <c r="AA2308" s="2"/>
      <c r="AB2308" s="2"/>
      <c r="AC2308" s="2"/>
      <c r="AD2308" s="2"/>
      <c r="AE2308" s="2"/>
      <c r="AF2308" s="2"/>
      <c r="AG2308" s="2"/>
      <c r="AH2308" s="2"/>
      <c r="AI2308" s="2"/>
    </row>
    <row r="2309" spans="1:35" x14ac:dyDescent="0.15">
      <c r="A2309" t="s">
        <v>2344</v>
      </c>
      <c r="B2309" s="2"/>
      <c r="C2309" s="2"/>
      <c r="D2309" s="2"/>
      <c r="E2309" s="2"/>
      <c r="F2309" s="2"/>
      <c r="G2309" s="2"/>
      <c r="H2309" s="2"/>
      <c r="I2309" s="2"/>
      <c r="J2309" s="2"/>
      <c r="K2309" s="2"/>
      <c r="L2309" s="2"/>
      <c r="M2309" s="2"/>
      <c r="N2309" s="2"/>
      <c r="O2309" s="2"/>
      <c r="P2309" s="2"/>
      <c r="Q2309" s="2"/>
      <c r="R2309" s="2"/>
      <c r="S2309" s="2"/>
      <c r="T2309" s="2"/>
      <c r="U2309" s="2"/>
      <c r="V2309" s="2"/>
      <c r="W2309" s="2"/>
      <c r="X2309" s="2"/>
      <c r="Y2309" s="2"/>
      <c r="Z2309" s="2"/>
      <c r="AA2309" s="2"/>
      <c r="AB2309" s="2"/>
      <c r="AC2309" s="2"/>
      <c r="AD2309" s="2"/>
      <c r="AE2309" s="2"/>
      <c r="AF2309" s="2"/>
      <c r="AG2309" s="2"/>
      <c r="AH2309" s="2"/>
      <c r="AI2309" s="2"/>
    </row>
    <row r="2310" spans="1:35" x14ac:dyDescent="0.15">
      <c r="A2310" t="s">
        <v>2345</v>
      </c>
      <c r="B2310" s="2"/>
      <c r="C2310" s="2"/>
      <c r="D2310" s="2"/>
      <c r="E2310" s="2"/>
      <c r="F2310" s="2"/>
      <c r="G2310" s="2"/>
      <c r="H2310" s="2"/>
      <c r="I2310" s="2"/>
      <c r="J2310" s="2"/>
      <c r="K2310" s="2"/>
      <c r="L2310" s="2"/>
      <c r="M2310" s="2"/>
      <c r="N2310" s="2"/>
      <c r="O2310" s="2"/>
      <c r="P2310" s="2"/>
      <c r="Q2310" s="2"/>
      <c r="R2310" s="2"/>
      <c r="S2310" s="2"/>
      <c r="T2310" s="2"/>
      <c r="U2310" s="2"/>
      <c r="V2310" s="2"/>
      <c r="W2310" s="2"/>
      <c r="X2310" s="2"/>
      <c r="Y2310" s="2"/>
      <c r="Z2310" s="2"/>
      <c r="AA2310" s="2"/>
      <c r="AB2310" s="2"/>
      <c r="AC2310" s="2"/>
      <c r="AD2310" s="2"/>
      <c r="AE2310" s="2"/>
      <c r="AF2310" s="2"/>
      <c r="AG2310" s="2"/>
      <c r="AH2310" s="2"/>
      <c r="AI2310" s="2"/>
    </row>
    <row r="2311" spans="1:35" x14ac:dyDescent="0.15">
      <c r="A2311" t="s">
        <v>2346</v>
      </c>
      <c r="B2311" s="2"/>
      <c r="C2311" s="2"/>
      <c r="D2311" s="2"/>
      <c r="E2311" s="2"/>
      <c r="F2311" s="2"/>
      <c r="G2311" s="2"/>
      <c r="H2311" s="2"/>
      <c r="I2311" s="2"/>
      <c r="J2311" s="2"/>
      <c r="K2311" s="2"/>
      <c r="L2311" s="2"/>
      <c r="M2311" s="2"/>
      <c r="N2311" s="2"/>
      <c r="O2311" s="2"/>
      <c r="P2311" s="2"/>
      <c r="Q2311" s="2"/>
      <c r="R2311" s="2"/>
      <c r="S2311" s="2"/>
      <c r="T2311" s="2"/>
      <c r="U2311" s="2"/>
      <c r="V2311" s="2"/>
      <c r="W2311" s="2"/>
      <c r="X2311" s="2"/>
      <c r="Y2311" s="2"/>
      <c r="Z2311" s="2"/>
      <c r="AA2311" s="2"/>
      <c r="AB2311" s="2"/>
      <c r="AC2311" s="2"/>
      <c r="AD2311" s="2"/>
      <c r="AE2311" s="2"/>
      <c r="AF2311" s="2"/>
      <c r="AG2311" s="2"/>
      <c r="AH2311" s="2"/>
      <c r="AI2311" s="2"/>
    </row>
    <row r="2312" spans="1:35" x14ac:dyDescent="0.15">
      <c r="A2312" t="s">
        <v>2347</v>
      </c>
      <c r="B2312" s="2"/>
      <c r="C2312" s="2"/>
      <c r="D2312" s="2"/>
      <c r="E2312" s="2"/>
      <c r="F2312" s="2"/>
      <c r="G2312" s="2"/>
      <c r="H2312" s="2"/>
      <c r="I2312" s="2"/>
      <c r="J2312" s="2"/>
      <c r="K2312" s="2"/>
      <c r="L2312" s="2"/>
      <c r="M2312" s="2"/>
      <c r="N2312" s="2"/>
      <c r="O2312" s="2"/>
      <c r="P2312" s="2"/>
      <c r="Q2312" s="2"/>
      <c r="R2312" s="2"/>
      <c r="S2312" s="2"/>
      <c r="T2312" s="2"/>
      <c r="U2312" s="2"/>
      <c r="V2312" s="2"/>
      <c r="W2312" s="2"/>
      <c r="X2312" s="2"/>
      <c r="Y2312" s="2"/>
      <c r="Z2312" s="2"/>
      <c r="AA2312" s="2"/>
      <c r="AB2312" s="2"/>
      <c r="AC2312" s="2"/>
      <c r="AD2312" s="2"/>
      <c r="AE2312" s="2"/>
      <c r="AF2312" s="2"/>
      <c r="AG2312" s="2"/>
      <c r="AH2312" s="2"/>
      <c r="AI2312" s="2"/>
    </row>
    <row r="2313" spans="1:35" x14ac:dyDescent="0.15">
      <c r="A2313" t="s">
        <v>2348</v>
      </c>
      <c r="B2313" s="2"/>
      <c r="C2313" s="2"/>
      <c r="D2313" s="2"/>
      <c r="E2313" s="2"/>
      <c r="F2313" s="2"/>
      <c r="G2313" s="2"/>
      <c r="H2313" s="2"/>
      <c r="I2313" s="2"/>
      <c r="J2313" s="2"/>
      <c r="K2313" s="2"/>
      <c r="L2313" s="2"/>
      <c r="M2313" s="2"/>
      <c r="N2313" s="2"/>
      <c r="O2313" s="2"/>
      <c r="P2313" s="2"/>
      <c r="Q2313" s="2"/>
      <c r="R2313" s="2"/>
      <c r="S2313" s="2"/>
      <c r="T2313" s="2"/>
      <c r="U2313" s="2"/>
      <c r="V2313" s="2"/>
      <c r="W2313" s="2"/>
      <c r="X2313" s="2"/>
      <c r="Y2313" s="2"/>
      <c r="Z2313" s="2"/>
      <c r="AA2313" s="2"/>
      <c r="AB2313" s="2"/>
      <c r="AC2313" s="2"/>
      <c r="AD2313" s="2"/>
      <c r="AE2313" s="2"/>
      <c r="AF2313" s="2"/>
      <c r="AG2313" s="2"/>
      <c r="AH2313" s="2"/>
      <c r="AI2313" s="2"/>
    </row>
    <row r="2314" spans="1:35" x14ac:dyDescent="0.15">
      <c r="A2314" t="s">
        <v>2349</v>
      </c>
      <c r="B2314" s="2"/>
      <c r="C2314" s="2"/>
      <c r="D2314" s="2"/>
      <c r="E2314" s="2"/>
      <c r="F2314" s="2"/>
      <c r="G2314" s="2"/>
      <c r="H2314" s="2"/>
      <c r="I2314" s="2"/>
      <c r="J2314" s="2"/>
      <c r="K2314" s="2"/>
      <c r="L2314" s="2"/>
      <c r="M2314" s="2"/>
      <c r="N2314" s="2"/>
      <c r="O2314" s="2"/>
      <c r="P2314" s="2"/>
      <c r="Q2314" s="2"/>
      <c r="R2314" s="2"/>
      <c r="S2314" s="2"/>
      <c r="T2314" s="2"/>
      <c r="U2314" s="2"/>
      <c r="V2314" s="2"/>
      <c r="W2314" s="2"/>
      <c r="X2314" s="2"/>
      <c r="Y2314" s="2"/>
      <c r="Z2314" s="2"/>
      <c r="AA2314" s="2"/>
      <c r="AB2314" s="2"/>
      <c r="AC2314" s="2"/>
      <c r="AD2314" s="2"/>
      <c r="AE2314" s="2"/>
      <c r="AF2314" s="2"/>
      <c r="AG2314" s="2"/>
      <c r="AH2314" s="2"/>
      <c r="AI2314" s="2"/>
    </row>
    <row r="2315" spans="1:35" x14ac:dyDescent="0.15">
      <c r="A2315" t="s">
        <v>2350</v>
      </c>
      <c r="B2315" s="2"/>
      <c r="C2315" s="2"/>
      <c r="D2315" s="2"/>
      <c r="E2315" s="2"/>
      <c r="F2315" s="2"/>
      <c r="G2315" s="2"/>
      <c r="H2315" s="2"/>
      <c r="I2315" s="2"/>
      <c r="J2315" s="2"/>
      <c r="K2315" s="2"/>
      <c r="L2315" s="2"/>
      <c r="M2315" s="2"/>
      <c r="N2315" s="2"/>
      <c r="O2315" s="2"/>
      <c r="P2315" s="2"/>
      <c r="Q2315" s="2"/>
      <c r="R2315" s="2"/>
      <c r="S2315" s="2"/>
      <c r="T2315" s="2"/>
      <c r="U2315" s="2"/>
      <c r="V2315" s="2"/>
      <c r="W2315" s="2"/>
      <c r="X2315" s="2"/>
      <c r="Y2315" s="2"/>
      <c r="Z2315" s="2"/>
      <c r="AA2315" s="2"/>
      <c r="AB2315" s="2"/>
      <c r="AC2315" s="2"/>
      <c r="AD2315" s="2"/>
      <c r="AE2315" s="2"/>
      <c r="AF2315" s="2"/>
      <c r="AG2315" s="2"/>
      <c r="AH2315" s="2"/>
      <c r="AI2315" s="2"/>
    </row>
    <row r="2316" spans="1:35" x14ac:dyDescent="0.15">
      <c r="A2316" t="s">
        <v>2351</v>
      </c>
      <c r="B2316" s="2"/>
      <c r="C2316" s="2"/>
      <c r="D2316" s="2"/>
      <c r="E2316" s="2"/>
      <c r="F2316" s="2"/>
      <c r="G2316" s="2"/>
      <c r="H2316" s="2"/>
      <c r="I2316" s="2"/>
      <c r="J2316" s="2"/>
      <c r="K2316" s="2"/>
      <c r="L2316" s="2"/>
      <c r="M2316" s="2"/>
      <c r="N2316" s="2"/>
      <c r="O2316" s="2"/>
      <c r="P2316" s="2"/>
      <c r="Q2316" s="2"/>
      <c r="R2316" s="2"/>
      <c r="S2316" s="2"/>
      <c r="T2316" s="2"/>
      <c r="U2316" s="2"/>
      <c r="V2316" s="2"/>
      <c r="W2316" s="2"/>
      <c r="X2316" s="2"/>
      <c r="Y2316" s="2"/>
      <c r="Z2316" s="2"/>
      <c r="AA2316" s="2"/>
      <c r="AB2316" s="2"/>
      <c r="AC2316" s="2"/>
      <c r="AD2316" s="2"/>
      <c r="AE2316" s="2"/>
      <c r="AF2316" s="2"/>
      <c r="AG2316" s="2"/>
      <c r="AH2316" s="2"/>
      <c r="AI2316" s="2"/>
    </row>
    <row r="2317" spans="1:35" x14ac:dyDescent="0.15">
      <c r="A2317" t="s">
        <v>2352</v>
      </c>
      <c r="B2317" s="2"/>
      <c r="C2317" s="2"/>
      <c r="D2317" s="2"/>
      <c r="E2317" s="2"/>
      <c r="F2317" s="2"/>
      <c r="G2317" s="2"/>
      <c r="H2317" s="2"/>
      <c r="I2317" s="2"/>
      <c r="J2317" s="2"/>
      <c r="K2317" s="2"/>
      <c r="L2317" s="2"/>
      <c r="M2317" s="2"/>
      <c r="N2317" s="2"/>
      <c r="O2317" s="2"/>
      <c r="P2317" s="2"/>
      <c r="Q2317" s="2"/>
      <c r="R2317" s="2"/>
      <c r="S2317" s="2"/>
      <c r="T2317" s="2"/>
      <c r="U2317" s="2"/>
      <c r="V2317" s="2"/>
      <c r="W2317" s="2"/>
      <c r="X2317" s="2"/>
      <c r="Y2317" s="2"/>
      <c r="Z2317" s="2"/>
      <c r="AA2317" s="2"/>
      <c r="AB2317" s="2"/>
      <c r="AC2317" s="2"/>
      <c r="AD2317" s="2"/>
      <c r="AE2317" s="2"/>
      <c r="AF2317" s="2"/>
      <c r="AG2317" s="2"/>
      <c r="AH2317" s="2"/>
      <c r="AI2317" s="2"/>
    </row>
    <row r="2318" spans="1:35" x14ac:dyDescent="0.15">
      <c r="A2318" t="s">
        <v>2353</v>
      </c>
      <c r="B2318" s="2"/>
      <c r="C2318" s="2"/>
      <c r="D2318" s="2"/>
      <c r="E2318" s="2"/>
      <c r="F2318" s="2"/>
      <c r="G2318" s="2"/>
      <c r="H2318" s="2"/>
      <c r="I2318" s="2"/>
      <c r="J2318" s="2"/>
      <c r="K2318" s="2"/>
      <c r="L2318" s="2"/>
      <c r="M2318" s="2"/>
      <c r="N2318" s="2"/>
      <c r="O2318" s="2"/>
      <c r="P2318" s="2"/>
      <c r="Q2318" s="2"/>
      <c r="R2318" s="2"/>
      <c r="S2318" s="2"/>
      <c r="T2318" s="2"/>
      <c r="U2318" s="2"/>
      <c r="V2318" s="2"/>
      <c r="W2318" s="2"/>
      <c r="X2318" s="2"/>
      <c r="Y2318" s="2"/>
      <c r="Z2318" s="2"/>
      <c r="AA2318" s="2"/>
      <c r="AB2318" s="2"/>
      <c r="AC2318" s="2"/>
      <c r="AD2318" s="2"/>
      <c r="AE2318" s="2"/>
      <c r="AF2318" s="2"/>
      <c r="AG2318" s="2"/>
      <c r="AH2318" s="2"/>
      <c r="AI2318" s="2"/>
    </row>
    <row r="2319" spans="1:35" x14ac:dyDescent="0.15">
      <c r="A2319" t="s">
        <v>2354</v>
      </c>
      <c r="B2319" s="2"/>
      <c r="C2319" s="2"/>
      <c r="D2319" s="2"/>
      <c r="E2319" s="2"/>
      <c r="F2319" s="2"/>
      <c r="G2319" s="2"/>
      <c r="H2319" s="2"/>
      <c r="I2319" s="2"/>
      <c r="J2319" s="2"/>
      <c r="K2319" s="2"/>
      <c r="L2319" s="2"/>
      <c r="M2319" s="2"/>
      <c r="N2319" s="2"/>
      <c r="O2319" s="2"/>
      <c r="P2319" s="2"/>
      <c r="Q2319" s="2"/>
      <c r="R2319" s="2"/>
      <c r="S2319" s="2"/>
      <c r="T2319" s="2"/>
      <c r="U2319" s="2"/>
      <c r="V2319" s="2"/>
      <c r="W2319" s="2"/>
      <c r="X2319" s="2"/>
      <c r="Y2319" s="2"/>
      <c r="Z2319" s="2"/>
      <c r="AA2319" s="2"/>
      <c r="AB2319" s="2"/>
      <c r="AC2319" s="2"/>
      <c r="AD2319" s="2"/>
      <c r="AE2319" s="2"/>
      <c r="AF2319" s="2"/>
      <c r="AG2319" s="2"/>
      <c r="AH2319" s="2"/>
      <c r="AI2319" s="2"/>
    </row>
    <row r="2320" spans="1:35" x14ac:dyDescent="0.15">
      <c r="A2320" t="s">
        <v>2355</v>
      </c>
      <c r="B2320" s="2"/>
      <c r="C2320" s="2"/>
      <c r="D2320" s="2"/>
      <c r="E2320" s="2"/>
      <c r="F2320" s="2"/>
      <c r="G2320" s="2"/>
      <c r="H2320" s="2"/>
      <c r="I2320" s="2"/>
      <c r="J2320" s="2"/>
      <c r="K2320" s="2"/>
      <c r="L2320" s="2"/>
      <c r="M2320" s="2"/>
      <c r="N2320" s="2"/>
      <c r="O2320" s="2"/>
      <c r="P2320" s="2"/>
      <c r="Q2320" s="2"/>
      <c r="R2320" s="2"/>
      <c r="S2320" s="2"/>
      <c r="T2320" s="2"/>
      <c r="U2320" s="2"/>
      <c r="V2320" s="2"/>
      <c r="W2320" s="2"/>
      <c r="X2320" s="2"/>
      <c r="Y2320" s="2"/>
      <c r="Z2320" s="2"/>
      <c r="AA2320" s="2"/>
      <c r="AB2320" s="2"/>
      <c r="AC2320" s="2"/>
      <c r="AD2320" s="2"/>
      <c r="AE2320" s="2"/>
      <c r="AF2320" s="2"/>
      <c r="AG2320" s="2"/>
      <c r="AH2320" s="2"/>
      <c r="AI2320" s="2"/>
    </row>
    <row r="2321" spans="1:35" x14ac:dyDescent="0.15">
      <c r="A2321" t="s">
        <v>2356</v>
      </c>
      <c r="B2321" s="2"/>
      <c r="C2321" s="2"/>
      <c r="D2321" s="2"/>
      <c r="E2321" s="2"/>
      <c r="F2321" s="2"/>
      <c r="G2321" s="2"/>
      <c r="H2321" s="2"/>
      <c r="I2321" s="2"/>
      <c r="J2321" s="2"/>
      <c r="K2321" s="2"/>
      <c r="L2321" s="2"/>
      <c r="M2321" s="2"/>
      <c r="N2321" s="2"/>
      <c r="O2321" s="2"/>
      <c r="P2321" s="2"/>
      <c r="Q2321" s="2"/>
      <c r="R2321" s="2"/>
      <c r="S2321" s="2"/>
      <c r="T2321" s="2"/>
      <c r="U2321" s="2"/>
      <c r="V2321" s="2"/>
      <c r="W2321" s="2"/>
      <c r="X2321" s="2"/>
      <c r="Y2321" s="2"/>
      <c r="Z2321" s="2"/>
      <c r="AA2321" s="2"/>
      <c r="AB2321" s="2"/>
      <c r="AC2321" s="2"/>
      <c r="AD2321" s="2"/>
      <c r="AE2321" s="2"/>
      <c r="AF2321" s="2"/>
      <c r="AG2321" s="2"/>
      <c r="AH2321" s="2"/>
      <c r="AI2321" s="2"/>
    </row>
    <row r="2322" spans="1:35" x14ac:dyDescent="0.15">
      <c r="A2322" t="s">
        <v>2357</v>
      </c>
      <c r="B2322" s="2"/>
      <c r="C2322" s="2"/>
      <c r="D2322" s="2"/>
      <c r="E2322" s="2"/>
      <c r="F2322" s="2"/>
      <c r="G2322" s="2"/>
      <c r="H2322" s="2"/>
      <c r="I2322" s="2"/>
      <c r="J2322" s="2"/>
      <c r="K2322" s="2"/>
      <c r="L2322" s="2"/>
      <c r="M2322" s="2"/>
      <c r="N2322" s="2"/>
      <c r="O2322" s="2"/>
      <c r="P2322" s="2"/>
      <c r="Q2322" s="2"/>
      <c r="R2322" s="2"/>
      <c r="S2322" s="2"/>
      <c r="T2322" s="2"/>
      <c r="U2322" s="2"/>
      <c r="V2322" s="2"/>
      <c r="W2322" s="2"/>
      <c r="X2322" s="2"/>
      <c r="Y2322" s="2"/>
      <c r="Z2322" s="2"/>
      <c r="AA2322" s="2"/>
      <c r="AB2322" s="2"/>
      <c r="AC2322" s="2"/>
      <c r="AD2322" s="2"/>
      <c r="AE2322" s="2"/>
      <c r="AF2322" s="2"/>
      <c r="AG2322" s="2"/>
      <c r="AH2322" s="2"/>
      <c r="AI2322" s="2"/>
    </row>
    <row r="2323" spans="1:35" x14ac:dyDescent="0.15">
      <c r="A2323" t="s">
        <v>2358</v>
      </c>
      <c r="B2323" s="2"/>
      <c r="C2323" s="2"/>
      <c r="D2323" s="2"/>
      <c r="E2323" s="2"/>
      <c r="F2323" s="2"/>
      <c r="G2323" s="2"/>
      <c r="H2323" s="2"/>
      <c r="I2323" s="2"/>
      <c r="J2323" s="2"/>
      <c r="K2323" s="2"/>
      <c r="L2323" s="2"/>
      <c r="M2323" s="2"/>
      <c r="N2323" s="2"/>
      <c r="O2323" s="2"/>
      <c r="P2323" s="2"/>
      <c r="Q2323" s="2"/>
      <c r="R2323" s="2"/>
      <c r="S2323" s="2"/>
      <c r="T2323" s="2"/>
      <c r="U2323" s="2"/>
      <c r="V2323" s="2"/>
      <c r="W2323" s="2"/>
      <c r="X2323" s="2"/>
      <c r="Y2323" s="2"/>
      <c r="Z2323" s="2"/>
      <c r="AA2323" s="2"/>
      <c r="AB2323" s="2"/>
      <c r="AC2323" s="2"/>
      <c r="AD2323" s="2"/>
      <c r="AE2323" s="2"/>
      <c r="AF2323" s="2"/>
      <c r="AG2323" s="2"/>
      <c r="AH2323" s="2"/>
      <c r="AI2323" s="2"/>
    </row>
    <row r="2324" spans="1:35" x14ac:dyDescent="0.15">
      <c r="A2324" t="s">
        <v>2359</v>
      </c>
      <c r="B2324" s="2"/>
      <c r="C2324" s="2"/>
      <c r="D2324" s="2"/>
      <c r="E2324" s="2"/>
      <c r="F2324" s="2"/>
      <c r="G2324" s="2"/>
      <c r="H2324" s="2"/>
      <c r="I2324" s="2"/>
      <c r="J2324" s="2"/>
      <c r="K2324" s="2"/>
      <c r="L2324" s="2"/>
      <c r="M2324" s="2"/>
      <c r="N2324" s="2"/>
      <c r="O2324" s="2"/>
      <c r="P2324" s="2"/>
      <c r="Q2324" s="2"/>
      <c r="R2324" s="2"/>
      <c r="S2324" s="2"/>
      <c r="T2324" s="2"/>
      <c r="U2324" s="2"/>
      <c r="V2324" s="2"/>
      <c r="W2324" s="2"/>
      <c r="X2324" s="2"/>
      <c r="Y2324" s="2"/>
      <c r="Z2324" s="2"/>
      <c r="AA2324" s="2"/>
      <c r="AB2324" s="2"/>
      <c r="AC2324" s="2"/>
      <c r="AD2324" s="2"/>
      <c r="AE2324" s="2"/>
      <c r="AF2324" s="2"/>
      <c r="AG2324" s="2"/>
      <c r="AH2324" s="2"/>
      <c r="AI2324" s="2"/>
    </row>
    <row r="2325" spans="1:35" x14ac:dyDescent="0.15">
      <c r="A2325" t="s">
        <v>2360</v>
      </c>
      <c r="B2325" s="2"/>
      <c r="C2325" s="2"/>
      <c r="D2325" s="2"/>
      <c r="E2325" s="2"/>
      <c r="F2325" s="2"/>
      <c r="G2325" s="2"/>
      <c r="H2325" s="2"/>
      <c r="I2325" s="2"/>
      <c r="J2325" s="2"/>
      <c r="K2325" s="2"/>
      <c r="L2325" s="2"/>
      <c r="M2325" s="2"/>
      <c r="N2325" s="2"/>
      <c r="O2325" s="2"/>
      <c r="P2325" s="2"/>
      <c r="Q2325" s="2"/>
      <c r="R2325" s="2"/>
      <c r="S2325" s="2"/>
      <c r="T2325" s="2"/>
      <c r="U2325" s="2"/>
      <c r="V2325" s="2"/>
      <c r="W2325" s="2"/>
      <c r="X2325" s="2"/>
      <c r="Y2325" s="2"/>
      <c r="Z2325" s="2"/>
      <c r="AA2325" s="2"/>
      <c r="AB2325" s="2"/>
      <c r="AC2325" s="2"/>
      <c r="AD2325" s="2"/>
      <c r="AE2325" s="2"/>
      <c r="AF2325" s="2"/>
      <c r="AG2325" s="2"/>
      <c r="AH2325" s="2"/>
      <c r="AI2325" s="2"/>
    </row>
    <row r="2326" spans="1:35" x14ac:dyDescent="0.15">
      <c r="A2326" t="s">
        <v>2361</v>
      </c>
      <c r="B2326" s="2"/>
      <c r="C2326" s="2"/>
      <c r="D2326" s="2"/>
      <c r="E2326" s="2"/>
      <c r="F2326" s="2"/>
      <c r="G2326" s="2"/>
      <c r="H2326" s="2"/>
      <c r="I2326" s="2"/>
      <c r="J2326" s="2"/>
      <c r="K2326" s="2"/>
      <c r="L2326" s="2"/>
      <c r="M2326" s="2"/>
      <c r="N2326" s="2"/>
      <c r="O2326" s="2"/>
      <c r="P2326" s="2"/>
      <c r="Q2326" s="2"/>
      <c r="R2326" s="2"/>
      <c r="S2326" s="2"/>
      <c r="T2326" s="2"/>
      <c r="U2326" s="2"/>
      <c r="V2326" s="2"/>
      <c r="W2326" s="2"/>
      <c r="X2326" s="2"/>
      <c r="Y2326" s="2"/>
      <c r="Z2326" s="2"/>
      <c r="AA2326" s="2"/>
      <c r="AB2326" s="2"/>
      <c r="AC2326" s="2"/>
      <c r="AD2326" s="2"/>
      <c r="AE2326" s="2"/>
      <c r="AF2326" s="2"/>
      <c r="AG2326" s="2"/>
      <c r="AH2326" s="2"/>
      <c r="AI2326" s="2"/>
    </row>
    <row r="2327" spans="1:35" x14ac:dyDescent="0.15">
      <c r="A2327" t="s">
        <v>2362</v>
      </c>
      <c r="B2327" s="2"/>
      <c r="C2327" s="2"/>
      <c r="D2327" s="2"/>
      <c r="E2327" s="2"/>
      <c r="F2327" s="2"/>
      <c r="G2327" s="2"/>
      <c r="H2327" s="2"/>
      <c r="I2327" s="2"/>
      <c r="J2327" s="2"/>
      <c r="K2327" s="2"/>
      <c r="L2327" s="2"/>
      <c r="M2327" s="2"/>
      <c r="N2327" s="2"/>
      <c r="O2327" s="2"/>
      <c r="P2327" s="2"/>
      <c r="Q2327" s="2"/>
      <c r="R2327" s="2"/>
      <c r="S2327" s="2"/>
      <c r="T2327" s="2"/>
      <c r="U2327" s="2"/>
      <c r="V2327" s="2"/>
      <c r="W2327" s="2"/>
      <c r="X2327" s="2"/>
      <c r="Y2327" s="2"/>
      <c r="Z2327" s="2"/>
      <c r="AA2327" s="2"/>
      <c r="AB2327" s="2"/>
      <c r="AC2327" s="2"/>
      <c r="AD2327" s="2"/>
      <c r="AE2327" s="2"/>
      <c r="AF2327" s="2"/>
      <c r="AG2327" s="2"/>
      <c r="AH2327" s="2"/>
      <c r="AI2327" s="2"/>
    </row>
    <row r="2328" spans="1:35" x14ac:dyDescent="0.15">
      <c r="A2328" t="s">
        <v>2363</v>
      </c>
      <c r="B2328" s="2"/>
      <c r="C2328" s="2"/>
      <c r="D2328" s="2"/>
      <c r="E2328" s="2"/>
      <c r="F2328" s="2"/>
      <c r="G2328" s="2"/>
      <c r="H2328" s="2"/>
      <c r="I2328" s="2"/>
      <c r="J2328" s="2"/>
      <c r="K2328" s="2"/>
      <c r="L2328" s="2"/>
      <c r="M2328" s="2"/>
      <c r="N2328" s="2"/>
      <c r="O2328" s="2"/>
      <c r="P2328" s="2"/>
      <c r="Q2328" s="2"/>
      <c r="R2328" s="2"/>
      <c r="S2328" s="2"/>
      <c r="T2328" s="2"/>
      <c r="U2328" s="2"/>
      <c r="V2328" s="2"/>
      <c r="W2328" s="2"/>
      <c r="X2328" s="2"/>
      <c r="Y2328" s="2"/>
      <c r="Z2328" s="2"/>
      <c r="AA2328" s="2"/>
      <c r="AB2328" s="2"/>
      <c r="AC2328" s="2"/>
      <c r="AD2328" s="2"/>
      <c r="AE2328" s="2"/>
      <c r="AF2328" s="2"/>
      <c r="AG2328" s="2"/>
      <c r="AH2328" s="2"/>
      <c r="AI2328" s="2"/>
    </row>
    <row r="2329" spans="1:35" x14ac:dyDescent="0.15">
      <c r="A2329" t="s">
        <v>2364</v>
      </c>
      <c r="B2329" s="2"/>
      <c r="C2329" s="2"/>
      <c r="D2329" s="2"/>
      <c r="E2329" s="2"/>
      <c r="F2329" s="2"/>
      <c r="G2329" s="2"/>
      <c r="H2329" s="2"/>
      <c r="I2329" s="2"/>
      <c r="J2329" s="2"/>
      <c r="K2329" s="2"/>
      <c r="L2329" s="2"/>
      <c r="M2329" s="2"/>
      <c r="N2329" s="2"/>
      <c r="O2329" s="2"/>
      <c r="P2329" s="2"/>
      <c r="Q2329" s="2"/>
      <c r="R2329" s="2"/>
      <c r="S2329" s="2"/>
      <c r="T2329" s="2"/>
      <c r="U2329" s="2"/>
      <c r="V2329" s="2"/>
      <c r="W2329" s="2"/>
      <c r="X2329" s="2"/>
      <c r="Y2329" s="2"/>
      <c r="Z2329" s="2"/>
      <c r="AA2329" s="2"/>
      <c r="AB2329" s="2"/>
      <c r="AC2329" s="2"/>
      <c r="AD2329" s="2"/>
      <c r="AE2329" s="2"/>
      <c r="AF2329" s="2"/>
      <c r="AG2329" s="2"/>
      <c r="AH2329" s="2"/>
      <c r="AI2329" s="2"/>
    </row>
    <row r="2330" spans="1:35" x14ac:dyDescent="0.15">
      <c r="A2330" t="s">
        <v>2365</v>
      </c>
      <c r="B2330" s="2"/>
      <c r="C2330" s="2"/>
      <c r="D2330" s="2"/>
      <c r="E2330" s="2"/>
      <c r="F2330" s="2"/>
      <c r="G2330" s="2"/>
      <c r="H2330" s="2"/>
      <c r="I2330" s="2"/>
      <c r="J2330" s="2"/>
      <c r="K2330" s="2"/>
      <c r="L2330" s="2"/>
      <c r="M2330" s="2"/>
      <c r="N2330" s="2"/>
      <c r="O2330" s="2"/>
      <c r="P2330" s="2"/>
      <c r="Q2330" s="2"/>
      <c r="R2330" s="2"/>
      <c r="S2330" s="2"/>
      <c r="T2330" s="2"/>
      <c r="U2330" s="2"/>
      <c r="V2330" s="2"/>
      <c r="W2330" s="2"/>
      <c r="X2330" s="2"/>
      <c r="Y2330" s="2"/>
      <c r="Z2330" s="2"/>
      <c r="AA2330" s="2"/>
      <c r="AB2330" s="2"/>
      <c r="AC2330" s="2"/>
      <c r="AD2330" s="2"/>
      <c r="AE2330" s="2"/>
      <c r="AF2330" s="2"/>
      <c r="AG2330" s="2"/>
      <c r="AH2330" s="2"/>
      <c r="AI2330" s="2"/>
    </row>
    <row r="2331" spans="1:35" x14ac:dyDescent="0.15">
      <c r="A2331" t="s">
        <v>2366</v>
      </c>
      <c r="B2331" s="2"/>
      <c r="C2331" s="2"/>
      <c r="D2331" s="2"/>
      <c r="E2331" s="2"/>
      <c r="F2331" s="2"/>
      <c r="G2331" s="2"/>
      <c r="H2331" s="2"/>
      <c r="I2331" s="2"/>
      <c r="J2331" s="2"/>
      <c r="K2331" s="2"/>
      <c r="L2331" s="2"/>
      <c r="M2331" s="2"/>
      <c r="N2331" s="2"/>
      <c r="O2331" s="2"/>
      <c r="P2331" s="2"/>
      <c r="Q2331" s="2"/>
      <c r="R2331" s="2"/>
      <c r="S2331" s="2"/>
      <c r="T2331" s="2"/>
      <c r="U2331" s="2"/>
      <c r="V2331" s="2"/>
      <c r="W2331" s="2"/>
      <c r="X2331" s="2"/>
      <c r="Y2331" s="2"/>
      <c r="Z2331" s="2"/>
      <c r="AA2331" s="2"/>
      <c r="AB2331" s="2"/>
      <c r="AC2331" s="2"/>
      <c r="AD2331" s="2"/>
      <c r="AE2331" s="2"/>
      <c r="AF2331" s="2"/>
      <c r="AG2331" s="2"/>
      <c r="AH2331" s="2"/>
      <c r="AI2331" s="2"/>
    </row>
    <row r="2332" spans="1:35" x14ac:dyDescent="0.15">
      <c r="A2332" t="s">
        <v>2367</v>
      </c>
      <c r="B2332" s="2"/>
      <c r="C2332" s="2"/>
      <c r="D2332" s="2"/>
      <c r="E2332" s="2"/>
      <c r="F2332" s="2"/>
      <c r="G2332" s="2"/>
      <c r="H2332" s="2"/>
      <c r="I2332" s="2"/>
      <c r="J2332" s="2"/>
      <c r="K2332" s="2"/>
      <c r="L2332" s="2"/>
      <c r="M2332" s="2"/>
      <c r="N2332" s="2"/>
      <c r="O2332" s="2"/>
      <c r="P2332" s="2"/>
      <c r="Q2332" s="2"/>
      <c r="R2332" s="2"/>
      <c r="S2332" s="2"/>
      <c r="T2332" s="2"/>
      <c r="U2332" s="2"/>
      <c r="V2332" s="2"/>
      <c r="W2332" s="2"/>
      <c r="X2332" s="2"/>
      <c r="Y2332" s="2"/>
      <c r="Z2332" s="2"/>
      <c r="AA2332" s="2"/>
      <c r="AB2332" s="2"/>
      <c r="AC2332" s="2"/>
      <c r="AD2332" s="2"/>
      <c r="AE2332" s="2"/>
      <c r="AF2332" s="2"/>
      <c r="AG2332" s="2"/>
      <c r="AH2332" s="2"/>
      <c r="AI2332" s="2"/>
    </row>
    <row r="2333" spans="1:35" x14ac:dyDescent="0.15">
      <c r="A2333" t="s">
        <v>2368</v>
      </c>
      <c r="B2333" s="2"/>
      <c r="C2333" s="2"/>
      <c r="D2333" s="2"/>
      <c r="E2333" s="2"/>
      <c r="F2333" s="2"/>
      <c r="G2333" s="2"/>
      <c r="H2333" s="2"/>
      <c r="I2333" s="2"/>
      <c r="J2333" s="2"/>
      <c r="K2333" s="2"/>
      <c r="L2333" s="2"/>
      <c r="M2333" s="2"/>
      <c r="N2333" s="2"/>
      <c r="O2333" s="2"/>
      <c r="P2333" s="2"/>
      <c r="Q2333" s="2"/>
      <c r="R2333" s="2"/>
      <c r="S2333" s="2"/>
      <c r="T2333" s="2"/>
      <c r="U2333" s="2"/>
      <c r="V2333" s="2"/>
      <c r="W2333" s="2"/>
      <c r="X2333" s="2"/>
      <c r="Y2333" s="2"/>
      <c r="Z2333" s="2"/>
      <c r="AA2333" s="2"/>
      <c r="AB2333" s="2"/>
      <c r="AC2333" s="2"/>
      <c r="AD2333" s="2"/>
      <c r="AE2333" s="2"/>
      <c r="AF2333" s="2"/>
      <c r="AG2333" s="2"/>
      <c r="AH2333" s="2"/>
      <c r="AI2333" s="2"/>
    </row>
    <row r="2334" spans="1:35" x14ac:dyDescent="0.15">
      <c r="A2334" t="s">
        <v>2369</v>
      </c>
      <c r="B2334" s="2"/>
      <c r="C2334" s="2"/>
      <c r="D2334" s="2"/>
      <c r="E2334" s="2"/>
      <c r="F2334" s="2"/>
      <c r="G2334" s="2"/>
      <c r="H2334" s="2"/>
      <c r="I2334" s="2"/>
      <c r="J2334" s="2"/>
      <c r="K2334" s="2"/>
      <c r="L2334" s="2"/>
      <c r="M2334" s="2"/>
      <c r="N2334" s="2"/>
      <c r="O2334" s="2"/>
      <c r="P2334" s="2"/>
      <c r="Q2334" s="2"/>
      <c r="R2334" s="2"/>
      <c r="S2334" s="2"/>
      <c r="T2334" s="2"/>
      <c r="U2334" s="2"/>
      <c r="V2334" s="2"/>
      <c r="W2334" s="2"/>
      <c r="X2334" s="2"/>
      <c r="Y2334" s="2"/>
      <c r="Z2334" s="2"/>
      <c r="AA2334" s="2"/>
      <c r="AB2334" s="2"/>
      <c r="AC2334" s="2"/>
      <c r="AD2334" s="2"/>
      <c r="AE2334" s="2"/>
      <c r="AF2334" s="2"/>
      <c r="AG2334" s="2"/>
      <c r="AH2334" s="2"/>
      <c r="AI2334" s="2"/>
    </row>
    <row r="2335" spans="1:35" x14ac:dyDescent="0.15">
      <c r="A2335" t="s">
        <v>2370</v>
      </c>
      <c r="B2335" s="2"/>
      <c r="C2335" s="2"/>
      <c r="D2335" s="2"/>
      <c r="E2335" s="2"/>
      <c r="F2335" s="2"/>
      <c r="G2335" s="2"/>
      <c r="H2335" s="2"/>
      <c r="I2335" s="2"/>
      <c r="J2335" s="2"/>
      <c r="K2335" s="2"/>
      <c r="L2335" s="2"/>
      <c r="M2335" s="2"/>
      <c r="N2335" s="2"/>
      <c r="O2335" s="2"/>
      <c r="P2335" s="2"/>
      <c r="Q2335" s="2"/>
      <c r="R2335" s="2"/>
      <c r="S2335" s="2"/>
      <c r="T2335" s="2"/>
      <c r="U2335" s="2"/>
      <c r="V2335" s="2"/>
      <c r="W2335" s="2"/>
      <c r="X2335" s="2"/>
      <c r="Y2335" s="2"/>
      <c r="Z2335" s="2"/>
      <c r="AA2335" s="2"/>
      <c r="AB2335" s="2"/>
      <c r="AC2335" s="2"/>
      <c r="AD2335" s="2"/>
      <c r="AE2335" s="2"/>
      <c r="AF2335" s="2"/>
      <c r="AG2335" s="2"/>
      <c r="AH2335" s="2"/>
      <c r="AI2335" s="2"/>
    </row>
    <row r="2336" spans="1:35" x14ac:dyDescent="0.15">
      <c r="A2336" t="s">
        <v>2371</v>
      </c>
      <c r="B2336" s="2"/>
      <c r="C2336" s="2"/>
      <c r="D2336" s="2"/>
      <c r="E2336" s="2"/>
      <c r="F2336" s="2"/>
      <c r="G2336" s="2"/>
      <c r="H2336" s="2"/>
      <c r="I2336" s="2"/>
      <c r="J2336" s="2"/>
      <c r="K2336" s="2"/>
      <c r="L2336" s="2"/>
      <c r="M2336" s="2"/>
      <c r="N2336" s="2"/>
      <c r="O2336" s="2"/>
      <c r="P2336" s="2"/>
      <c r="Q2336" s="2"/>
      <c r="R2336" s="2"/>
      <c r="S2336" s="2"/>
      <c r="T2336" s="2"/>
      <c r="U2336" s="2"/>
      <c r="V2336" s="2"/>
      <c r="W2336" s="2"/>
      <c r="X2336" s="2"/>
      <c r="Y2336" s="2"/>
      <c r="Z2336" s="2"/>
      <c r="AA2336" s="2"/>
      <c r="AB2336" s="2"/>
      <c r="AC2336" s="2"/>
      <c r="AD2336" s="2"/>
      <c r="AE2336" s="2"/>
      <c r="AF2336" s="2"/>
      <c r="AG2336" s="2"/>
      <c r="AH2336" s="2"/>
      <c r="AI2336" s="2"/>
    </row>
    <row r="2337" spans="1:35" x14ac:dyDescent="0.15">
      <c r="A2337" t="s">
        <v>2372</v>
      </c>
      <c r="B2337" s="2"/>
      <c r="C2337" s="2"/>
      <c r="D2337" s="2"/>
      <c r="E2337" s="2"/>
      <c r="F2337" s="2"/>
      <c r="G2337" s="2"/>
      <c r="H2337" s="2"/>
      <c r="I2337" s="2"/>
      <c r="J2337" s="2"/>
      <c r="K2337" s="2"/>
      <c r="L2337" s="2"/>
      <c r="M2337" s="2"/>
      <c r="N2337" s="2"/>
      <c r="O2337" s="2"/>
      <c r="P2337" s="2"/>
      <c r="Q2337" s="2"/>
      <c r="R2337" s="2"/>
      <c r="S2337" s="2"/>
      <c r="T2337" s="2"/>
      <c r="U2337" s="2"/>
      <c r="V2337" s="2"/>
      <c r="W2337" s="2"/>
      <c r="X2337" s="2"/>
      <c r="Y2337" s="2"/>
      <c r="Z2337" s="2"/>
      <c r="AA2337" s="2"/>
      <c r="AB2337" s="2"/>
      <c r="AC2337" s="2"/>
      <c r="AD2337" s="2"/>
      <c r="AE2337" s="2"/>
      <c r="AF2337" s="2"/>
      <c r="AG2337" s="2"/>
      <c r="AH2337" s="2"/>
      <c r="AI2337" s="2"/>
    </row>
    <row r="2338" spans="1:35" x14ac:dyDescent="0.15">
      <c r="A2338" t="s">
        <v>2373</v>
      </c>
      <c r="B2338" s="2"/>
      <c r="C2338" s="2"/>
      <c r="D2338" s="2"/>
      <c r="E2338" s="2"/>
      <c r="F2338" s="2"/>
      <c r="G2338" s="2"/>
      <c r="H2338" s="2"/>
      <c r="I2338" s="2"/>
      <c r="J2338" s="2"/>
      <c r="K2338" s="2"/>
      <c r="L2338" s="2"/>
      <c r="M2338" s="2"/>
      <c r="N2338" s="2"/>
      <c r="O2338" s="2"/>
      <c r="P2338" s="2"/>
      <c r="Q2338" s="2"/>
      <c r="R2338" s="2"/>
      <c r="S2338" s="2"/>
      <c r="T2338" s="2"/>
      <c r="U2338" s="2"/>
      <c r="V2338" s="2"/>
      <c r="W2338" s="2"/>
      <c r="X2338" s="2"/>
      <c r="Y2338" s="2"/>
      <c r="Z2338" s="2"/>
      <c r="AA2338" s="2"/>
      <c r="AB2338" s="2"/>
      <c r="AC2338" s="2"/>
      <c r="AD2338" s="2"/>
      <c r="AE2338" s="2"/>
      <c r="AF2338" s="2"/>
      <c r="AG2338" s="2"/>
      <c r="AH2338" s="2"/>
      <c r="AI2338" s="2"/>
    </row>
    <row r="2339" spans="1:35" x14ac:dyDescent="0.15">
      <c r="A2339" t="s">
        <v>2374</v>
      </c>
      <c r="B2339" s="2"/>
      <c r="C2339" s="2"/>
      <c r="D2339" s="2"/>
      <c r="E2339" s="2"/>
      <c r="F2339" s="2"/>
      <c r="G2339" s="2"/>
      <c r="H2339" s="2"/>
      <c r="I2339" s="2"/>
      <c r="J2339" s="2"/>
      <c r="K2339" s="2"/>
      <c r="L2339" s="2"/>
      <c r="M2339" s="2"/>
      <c r="N2339" s="2"/>
      <c r="O2339" s="2"/>
      <c r="P2339" s="2"/>
      <c r="Q2339" s="2"/>
      <c r="R2339" s="2"/>
      <c r="S2339" s="2"/>
      <c r="T2339" s="2"/>
      <c r="U2339" s="2"/>
      <c r="V2339" s="2"/>
      <c r="W2339" s="2"/>
      <c r="X2339" s="2"/>
      <c r="Y2339" s="2"/>
      <c r="Z2339" s="2"/>
      <c r="AA2339" s="2"/>
      <c r="AB2339" s="2"/>
      <c r="AC2339" s="2"/>
      <c r="AD2339" s="2"/>
      <c r="AE2339" s="2"/>
      <c r="AF2339" s="2"/>
      <c r="AG2339" s="2"/>
      <c r="AH2339" s="2"/>
      <c r="AI2339" s="2"/>
    </row>
    <row r="2340" spans="1:35" x14ac:dyDescent="0.15">
      <c r="A2340" t="s">
        <v>2375</v>
      </c>
      <c r="B2340" s="2"/>
      <c r="C2340" s="2"/>
      <c r="D2340" s="2"/>
      <c r="E2340" s="2"/>
      <c r="F2340" s="2"/>
      <c r="G2340" s="2"/>
      <c r="H2340" s="2"/>
      <c r="I2340" s="2"/>
      <c r="J2340" s="2"/>
      <c r="K2340" s="2"/>
      <c r="L2340" s="2"/>
      <c r="M2340" s="2"/>
      <c r="N2340" s="2"/>
      <c r="O2340" s="2"/>
      <c r="P2340" s="2"/>
      <c r="Q2340" s="2"/>
      <c r="R2340" s="2"/>
      <c r="S2340" s="2"/>
      <c r="T2340" s="2"/>
      <c r="U2340" s="2"/>
      <c r="V2340" s="2"/>
      <c r="W2340" s="2"/>
      <c r="X2340" s="2"/>
      <c r="Y2340" s="2"/>
      <c r="Z2340" s="2"/>
      <c r="AA2340" s="2"/>
      <c r="AB2340" s="2"/>
      <c r="AC2340" s="2"/>
      <c r="AD2340" s="2"/>
      <c r="AE2340" s="2"/>
      <c r="AF2340" s="2"/>
      <c r="AG2340" s="2"/>
      <c r="AH2340" s="2"/>
      <c r="AI2340" s="2"/>
    </row>
    <row r="2341" spans="1:35" x14ac:dyDescent="0.15">
      <c r="A2341" t="s">
        <v>2376</v>
      </c>
      <c r="B2341" s="2"/>
      <c r="C2341" s="2"/>
      <c r="D2341" s="2"/>
      <c r="E2341" s="2"/>
      <c r="F2341" s="2"/>
      <c r="G2341" s="2"/>
      <c r="H2341" s="2"/>
      <c r="I2341" s="2"/>
      <c r="J2341" s="2"/>
      <c r="K2341" s="2"/>
      <c r="L2341" s="2"/>
      <c r="M2341" s="2"/>
      <c r="N2341" s="2"/>
      <c r="O2341" s="2"/>
      <c r="P2341" s="2"/>
      <c r="Q2341" s="2"/>
      <c r="R2341" s="2"/>
      <c r="S2341" s="2"/>
      <c r="T2341" s="2"/>
      <c r="U2341" s="2"/>
      <c r="V2341" s="2"/>
      <c r="W2341" s="2"/>
      <c r="X2341" s="2"/>
      <c r="Y2341" s="2"/>
      <c r="Z2341" s="2"/>
      <c r="AA2341" s="2"/>
      <c r="AB2341" s="2"/>
      <c r="AC2341" s="2"/>
      <c r="AD2341" s="2"/>
      <c r="AE2341" s="2"/>
      <c r="AF2341" s="2"/>
      <c r="AG2341" s="2"/>
      <c r="AH2341" s="2"/>
      <c r="AI2341" s="2"/>
    </row>
    <row r="2342" spans="1:35" x14ac:dyDescent="0.15">
      <c r="A2342" t="s">
        <v>2377</v>
      </c>
      <c r="B2342" s="2"/>
      <c r="C2342" s="2"/>
      <c r="D2342" s="2"/>
      <c r="E2342" s="2"/>
      <c r="F2342" s="2"/>
      <c r="G2342" s="2"/>
      <c r="H2342" s="2"/>
      <c r="I2342" s="2"/>
      <c r="J2342" s="2"/>
      <c r="K2342" s="2"/>
      <c r="L2342" s="2"/>
      <c r="M2342" s="2"/>
      <c r="N2342" s="2"/>
      <c r="O2342" s="2"/>
      <c r="P2342" s="2"/>
      <c r="Q2342" s="2"/>
      <c r="R2342" s="2"/>
      <c r="S2342" s="2"/>
      <c r="T2342" s="2"/>
      <c r="U2342" s="2"/>
      <c r="V2342" s="2"/>
      <c r="W2342" s="2"/>
      <c r="X2342" s="2"/>
      <c r="Y2342" s="2"/>
      <c r="Z2342" s="2"/>
      <c r="AA2342" s="2"/>
      <c r="AB2342" s="2"/>
      <c r="AC2342" s="2"/>
      <c r="AD2342" s="2"/>
      <c r="AE2342" s="2"/>
      <c r="AF2342" s="2"/>
      <c r="AG2342" s="2"/>
      <c r="AH2342" s="2"/>
      <c r="AI2342" s="2"/>
    </row>
    <row r="2343" spans="1:35" x14ac:dyDescent="0.15">
      <c r="A2343" t="s">
        <v>2378</v>
      </c>
      <c r="B2343" s="2"/>
      <c r="C2343" s="2"/>
      <c r="D2343" s="2"/>
      <c r="E2343" s="2"/>
      <c r="F2343" s="2"/>
      <c r="G2343" s="2"/>
      <c r="H2343" s="2"/>
      <c r="I2343" s="2"/>
      <c r="J2343" s="2"/>
      <c r="K2343" s="2"/>
      <c r="L2343" s="2"/>
      <c r="M2343" s="2"/>
      <c r="N2343" s="2"/>
      <c r="O2343" s="2"/>
      <c r="P2343" s="2"/>
      <c r="Q2343" s="2"/>
      <c r="R2343" s="2"/>
      <c r="S2343" s="2"/>
      <c r="T2343" s="2"/>
      <c r="U2343" s="2"/>
      <c r="V2343" s="2"/>
      <c r="W2343" s="2"/>
      <c r="X2343" s="2"/>
      <c r="Y2343" s="2"/>
      <c r="Z2343" s="2"/>
      <c r="AA2343" s="2"/>
      <c r="AB2343" s="2"/>
      <c r="AC2343" s="2"/>
      <c r="AD2343" s="2"/>
      <c r="AE2343" s="2"/>
      <c r="AF2343" s="2"/>
      <c r="AG2343" s="2"/>
      <c r="AH2343" s="2"/>
      <c r="AI2343" s="2"/>
    </row>
    <row r="2344" spans="1:35" x14ac:dyDescent="0.15">
      <c r="A2344" t="s">
        <v>2379</v>
      </c>
      <c r="B2344" s="2"/>
      <c r="C2344" s="2"/>
      <c r="D2344" s="2"/>
      <c r="E2344" s="2"/>
      <c r="F2344" s="2"/>
      <c r="G2344" s="2"/>
      <c r="H2344" s="2"/>
      <c r="I2344" s="2"/>
      <c r="J2344" s="2"/>
      <c r="K2344" s="2"/>
      <c r="L2344" s="2"/>
      <c r="M2344" s="2"/>
      <c r="N2344" s="2"/>
      <c r="O2344" s="2"/>
      <c r="P2344" s="2"/>
      <c r="Q2344" s="2"/>
      <c r="R2344" s="2"/>
      <c r="S2344" s="2"/>
      <c r="T2344" s="2"/>
      <c r="U2344" s="2"/>
      <c r="V2344" s="2"/>
      <c r="W2344" s="2"/>
      <c r="X2344" s="2"/>
      <c r="Y2344" s="2"/>
      <c r="Z2344" s="2"/>
      <c r="AA2344" s="2"/>
      <c r="AB2344" s="2"/>
      <c r="AC2344" s="2"/>
      <c r="AD2344" s="2"/>
      <c r="AE2344" s="2"/>
      <c r="AF2344" s="2"/>
      <c r="AG2344" s="2"/>
      <c r="AH2344" s="2"/>
      <c r="AI2344" s="2"/>
    </row>
    <row r="2345" spans="1:35" x14ac:dyDescent="0.15">
      <c r="A2345" t="s">
        <v>2380</v>
      </c>
      <c r="B2345" s="2"/>
      <c r="C2345" s="2"/>
      <c r="D2345" s="2"/>
      <c r="E2345" s="2"/>
      <c r="F2345" s="2"/>
      <c r="G2345" s="2"/>
      <c r="H2345" s="2"/>
      <c r="I2345" s="2"/>
      <c r="J2345" s="2"/>
      <c r="K2345" s="2"/>
      <c r="L2345" s="2"/>
      <c r="M2345" s="2"/>
      <c r="N2345" s="2"/>
      <c r="O2345" s="2"/>
      <c r="P2345" s="2"/>
      <c r="Q2345" s="2"/>
      <c r="R2345" s="2"/>
      <c r="S2345" s="2"/>
      <c r="T2345" s="2"/>
      <c r="U2345" s="2"/>
      <c r="V2345" s="2"/>
      <c r="W2345" s="2"/>
      <c r="X2345" s="2"/>
      <c r="Y2345" s="2"/>
      <c r="Z2345" s="2"/>
      <c r="AA2345" s="2"/>
      <c r="AB2345" s="2"/>
      <c r="AC2345" s="2"/>
      <c r="AD2345" s="2"/>
      <c r="AE2345" s="2"/>
      <c r="AF2345" s="2"/>
      <c r="AG2345" s="2"/>
      <c r="AH2345" s="2"/>
      <c r="AI2345" s="2"/>
    </row>
    <row r="2346" spans="1:35" x14ac:dyDescent="0.15">
      <c r="A2346" t="s">
        <v>2381</v>
      </c>
      <c r="B2346" s="2"/>
      <c r="C2346" s="2"/>
      <c r="D2346" s="2"/>
      <c r="E2346" s="2"/>
      <c r="F2346" s="2"/>
      <c r="G2346" s="2"/>
      <c r="H2346" s="2"/>
      <c r="I2346" s="2"/>
      <c r="J2346" s="2"/>
      <c r="K2346" s="2"/>
      <c r="L2346" s="2"/>
      <c r="M2346" s="2"/>
      <c r="N2346" s="2"/>
      <c r="O2346" s="2"/>
      <c r="P2346" s="2"/>
      <c r="Q2346" s="2"/>
      <c r="R2346" s="2"/>
      <c r="S2346" s="2"/>
      <c r="T2346" s="2"/>
      <c r="U2346" s="2"/>
      <c r="V2346" s="2"/>
      <c r="W2346" s="2"/>
      <c r="X2346" s="2"/>
      <c r="Y2346" s="2"/>
      <c r="Z2346" s="2"/>
      <c r="AA2346" s="2"/>
      <c r="AB2346" s="2"/>
      <c r="AC2346" s="2"/>
      <c r="AD2346" s="2"/>
      <c r="AE2346" s="2"/>
      <c r="AF2346" s="2"/>
      <c r="AG2346" s="2"/>
      <c r="AH2346" s="2"/>
      <c r="AI2346" s="2"/>
    </row>
    <row r="2347" spans="1:35" x14ac:dyDescent="0.15">
      <c r="A2347" t="s">
        <v>2382</v>
      </c>
      <c r="B2347" s="2"/>
      <c r="C2347" s="2"/>
      <c r="D2347" s="2"/>
      <c r="E2347" s="2"/>
      <c r="F2347" s="2"/>
      <c r="G2347" s="2"/>
      <c r="H2347" s="2"/>
      <c r="I2347" s="2"/>
      <c r="J2347" s="2"/>
      <c r="K2347" s="2"/>
      <c r="L2347" s="2"/>
      <c r="M2347" s="2"/>
      <c r="N2347" s="2"/>
      <c r="O2347" s="2"/>
      <c r="P2347" s="2"/>
      <c r="Q2347" s="2"/>
      <c r="R2347" s="2"/>
      <c r="S2347" s="2"/>
      <c r="T2347" s="2"/>
      <c r="U2347" s="2"/>
      <c r="V2347" s="2"/>
      <c r="W2347" s="2"/>
      <c r="X2347" s="2"/>
      <c r="Y2347" s="2"/>
      <c r="Z2347" s="2"/>
      <c r="AA2347" s="2"/>
      <c r="AB2347" s="2"/>
      <c r="AC2347" s="2"/>
      <c r="AD2347" s="2"/>
      <c r="AE2347" s="2"/>
      <c r="AF2347" s="2"/>
      <c r="AG2347" s="2"/>
      <c r="AH2347" s="2"/>
      <c r="AI2347" s="2"/>
    </row>
    <row r="2348" spans="1:35" x14ac:dyDescent="0.15">
      <c r="A2348" t="s">
        <v>2383</v>
      </c>
      <c r="B2348" s="2"/>
      <c r="C2348" s="2"/>
      <c r="D2348" s="2"/>
      <c r="E2348" s="2"/>
      <c r="F2348" s="2"/>
      <c r="G2348" s="2"/>
      <c r="H2348" s="2"/>
      <c r="I2348" s="2"/>
      <c r="J2348" s="2"/>
      <c r="K2348" s="2"/>
      <c r="L2348" s="2"/>
      <c r="M2348" s="2"/>
      <c r="N2348" s="2"/>
      <c r="O2348" s="2"/>
      <c r="P2348" s="2"/>
      <c r="Q2348" s="2"/>
      <c r="R2348" s="2"/>
      <c r="S2348" s="2"/>
      <c r="T2348" s="2"/>
      <c r="U2348" s="2"/>
      <c r="V2348" s="2"/>
      <c r="W2348" s="2"/>
      <c r="X2348" s="2"/>
      <c r="Y2348" s="2"/>
      <c r="Z2348" s="2"/>
      <c r="AA2348" s="2"/>
      <c r="AB2348" s="2"/>
      <c r="AC2348" s="2"/>
      <c r="AD2348" s="2"/>
      <c r="AE2348" s="2"/>
      <c r="AF2348" s="2"/>
      <c r="AG2348" s="2"/>
      <c r="AH2348" s="2"/>
      <c r="AI2348" s="2"/>
    </row>
    <row r="2349" spans="1:35" x14ac:dyDescent="0.15">
      <c r="A2349" t="s">
        <v>2384</v>
      </c>
      <c r="B2349" s="2"/>
      <c r="C2349" s="2"/>
      <c r="D2349" s="2"/>
      <c r="E2349" s="2"/>
      <c r="F2349" s="2"/>
      <c r="G2349" s="2"/>
      <c r="H2349" s="2"/>
      <c r="I2349" s="2"/>
      <c r="J2349" s="2"/>
      <c r="K2349" s="2"/>
      <c r="L2349" s="2"/>
      <c r="M2349" s="2"/>
      <c r="N2349" s="2"/>
      <c r="O2349" s="2"/>
      <c r="P2349" s="2"/>
      <c r="Q2349" s="2"/>
      <c r="R2349" s="2"/>
      <c r="S2349" s="2"/>
      <c r="T2349" s="2"/>
      <c r="U2349" s="2"/>
      <c r="V2349" s="2"/>
      <c r="W2349" s="2"/>
      <c r="X2349" s="2"/>
      <c r="Y2349" s="2"/>
      <c r="Z2349" s="2"/>
      <c r="AA2349" s="2"/>
      <c r="AB2349" s="2"/>
      <c r="AC2349" s="2"/>
      <c r="AD2349" s="2"/>
      <c r="AE2349" s="2"/>
      <c r="AF2349" s="2"/>
      <c r="AG2349" s="2"/>
      <c r="AH2349" s="2"/>
      <c r="AI2349" s="2"/>
    </row>
    <row r="2350" spans="1:35" x14ac:dyDescent="0.15">
      <c r="A2350" t="s">
        <v>2385</v>
      </c>
      <c r="B2350" s="2"/>
      <c r="C2350" s="2"/>
      <c r="D2350" s="2"/>
      <c r="E2350" s="2"/>
      <c r="F2350" s="2"/>
      <c r="G2350" s="2"/>
      <c r="H2350" s="2"/>
      <c r="I2350" s="2"/>
      <c r="J2350" s="2"/>
      <c r="K2350" s="2"/>
      <c r="L2350" s="2"/>
      <c r="M2350" s="2"/>
      <c r="N2350" s="2"/>
      <c r="O2350" s="2"/>
      <c r="P2350" s="2"/>
      <c r="Q2350" s="2"/>
      <c r="R2350" s="2"/>
      <c r="S2350" s="2"/>
      <c r="T2350" s="2"/>
      <c r="U2350" s="2"/>
      <c r="V2350" s="2"/>
      <c r="W2350" s="2"/>
      <c r="X2350" s="2"/>
      <c r="Y2350" s="2"/>
      <c r="Z2350" s="2"/>
      <c r="AA2350" s="2"/>
      <c r="AB2350" s="2"/>
      <c r="AC2350" s="2"/>
      <c r="AD2350" s="2"/>
      <c r="AE2350" s="2"/>
      <c r="AF2350" s="2"/>
      <c r="AG2350" s="2"/>
      <c r="AH2350" s="2"/>
      <c r="AI2350" s="2"/>
    </row>
    <row r="2351" spans="1:35" x14ac:dyDescent="0.15">
      <c r="A2351" t="s">
        <v>2386</v>
      </c>
      <c r="B2351" s="2"/>
      <c r="C2351" s="2"/>
      <c r="D2351" s="2"/>
      <c r="E2351" s="2"/>
      <c r="F2351" s="2"/>
      <c r="G2351" s="2"/>
      <c r="H2351" s="2"/>
      <c r="I2351" s="2"/>
      <c r="J2351" s="2"/>
      <c r="K2351" s="2"/>
      <c r="L2351" s="2"/>
      <c r="M2351" s="2"/>
      <c r="N2351" s="2"/>
      <c r="O2351" s="2"/>
      <c r="P2351" s="2"/>
      <c r="Q2351" s="2"/>
      <c r="R2351" s="2"/>
      <c r="S2351" s="2"/>
      <c r="T2351" s="2"/>
      <c r="U2351" s="2"/>
      <c r="V2351" s="2"/>
      <c r="W2351" s="2"/>
      <c r="X2351" s="2"/>
      <c r="Y2351" s="2"/>
      <c r="Z2351" s="2"/>
      <c r="AA2351" s="2"/>
      <c r="AB2351" s="2"/>
      <c r="AC2351" s="2"/>
      <c r="AD2351" s="2"/>
      <c r="AE2351" s="2"/>
      <c r="AF2351" s="2"/>
      <c r="AG2351" s="2"/>
      <c r="AH2351" s="2"/>
      <c r="AI2351" s="2"/>
    </row>
    <row r="2352" spans="1:35" x14ac:dyDescent="0.15">
      <c r="A2352" t="s">
        <v>2387</v>
      </c>
      <c r="B2352" s="2"/>
      <c r="C2352" s="2"/>
      <c r="D2352" s="2"/>
      <c r="E2352" s="2"/>
      <c r="F2352" s="2"/>
      <c r="G2352" s="2"/>
      <c r="H2352" s="2"/>
      <c r="I2352" s="2"/>
      <c r="J2352" s="2"/>
      <c r="K2352" s="2"/>
      <c r="L2352" s="2"/>
      <c r="M2352" s="2"/>
      <c r="N2352" s="2"/>
      <c r="O2352" s="2"/>
      <c r="P2352" s="2"/>
      <c r="Q2352" s="2"/>
      <c r="R2352" s="2"/>
      <c r="S2352" s="2"/>
      <c r="T2352" s="2"/>
      <c r="U2352" s="2"/>
      <c r="V2352" s="2"/>
      <c r="W2352" s="2"/>
      <c r="X2352" s="2"/>
      <c r="Y2352" s="2"/>
      <c r="Z2352" s="2"/>
      <c r="AA2352" s="2"/>
      <c r="AB2352" s="2"/>
      <c r="AC2352" s="2"/>
      <c r="AD2352" s="2"/>
      <c r="AE2352" s="2"/>
      <c r="AF2352" s="2"/>
      <c r="AG2352" s="2"/>
      <c r="AH2352" s="2"/>
      <c r="AI2352" s="2"/>
    </row>
    <row r="2353" spans="1:35" x14ac:dyDescent="0.15">
      <c r="A2353" t="s">
        <v>2388</v>
      </c>
      <c r="B2353" s="2"/>
      <c r="C2353" s="2"/>
      <c r="D2353" s="2"/>
      <c r="E2353" s="2"/>
      <c r="F2353" s="2"/>
      <c r="G2353" s="2"/>
      <c r="H2353" s="2"/>
      <c r="I2353" s="2"/>
      <c r="J2353" s="2"/>
      <c r="K2353" s="2"/>
      <c r="L2353" s="2"/>
      <c r="M2353" s="2"/>
      <c r="N2353" s="2"/>
      <c r="O2353" s="2"/>
      <c r="P2353" s="2"/>
      <c r="Q2353" s="2"/>
      <c r="R2353" s="2"/>
      <c r="S2353" s="2"/>
      <c r="T2353" s="2"/>
      <c r="U2353" s="2"/>
      <c r="V2353" s="2"/>
      <c r="W2353" s="2"/>
      <c r="X2353" s="2"/>
      <c r="Y2353" s="2"/>
      <c r="Z2353" s="2"/>
      <c r="AA2353" s="2"/>
      <c r="AB2353" s="2"/>
      <c r="AC2353" s="2"/>
      <c r="AD2353" s="2"/>
      <c r="AE2353" s="2"/>
      <c r="AF2353" s="2"/>
      <c r="AG2353" s="2"/>
      <c r="AH2353" s="2"/>
      <c r="AI2353" s="2"/>
    </row>
    <row r="2354" spans="1:35" x14ac:dyDescent="0.15">
      <c r="A2354" t="s">
        <v>2389</v>
      </c>
      <c r="B2354" s="2"/>
      <c r="C2354" s="2"/>
      <c r="D2354" s="2"/>
      <c r="E2354" s="2"/>
      <c r="F2354" s="2"/>
      <c r="G2354" s="2"/>
      <c r="H2354" s="2"/>
      <c r="I2354" s="2"/>
      <c r="J2354" s="2"/>
      <c r="K2354" s="2"/>
      <c r="L2354" s="2"/>
      <c r="M2354" s="2"/>
      <c r="N2354" s="2"/>
      <c r="O2354" s="2"/>
      <c r="P2354" s="2"/>
      <c r="Q2354" s="2"/>
      <c r="R2354" s="2"/>
      <c r="S2354" s="2"/>
      <c r="T2354" s="2"/>
      <c r="U2354" s="2"/>
      <c r="V2354" s="2"/>
      <c r="W2354" s="2"/>
      <c r="X2354" s="2"/>
      <c r="Y2354" s="2"/>
      <c r="Z2354" s="2"/>
      <c r="AA2354" s="2"/>
      <c r="AB2354" s="2"/>
      <c r="AC2354" s="2"/>
      <c r="AD2354" s="2"/>
      <c r="AE2354" s="2"/>
      <c r="AF2354" s="2"/>
      <c r="AG2354" s="2"/>
      <c r="AH2354" s="2"/>
      <c r="AI2354" s="2"/>
    </row>
    <row r="2355" spans="1:35" x14ac:dyDescent="0.15">
      <c r="A2355" t="s">
        <v>2390</v>
      </c>
      <c r="B2355" s="2"/>
      <c r="C2355" s="2"/>
      <c r="D2355" s="2"/>
      <c r="E2355" s="2"/>
      <c r="F2355" s="2"/>
      <c r="G2355" s="2"/>
      <c r="H2355" s="2"/>
      <c r="I2355" s="2"/>
      <c r="J2355" s="2"/>
      <c r="K2355" s="2"/>
      <c r="L2355" s="2"/>
      <c r="M2355" s="2"/>
      <c r="N2355" s="2"/>
      <c r="O2355" s="2"/>
      <c r="P2355" s="2"/>
      <c r="Q2355" s="2"/>
      <c r="R2355" s="2"/>
      <c r="S2355" s="2"/>
      <c r="T2355" s="2"/>
      <c r="U2355" s="2"/>
      <c r="V2355" s="2"/>
      <c r="W2355" s="2"/>
      <c r="X2355" s="2"/>
      <c r="Y2355" s="2"/>
      <c r="Z2355" s="2"/>
      <c r="AA2355" s="2"/>
      <c r="AB2355" s="2"/>
      <c r="AC2355" s="2"/>
      <c r="AD2355" s="2"/>
      <c r="AE2355" s="2"/>
      <c r="AF2355" s="2"/>
      <c r="AG2355" s="2"/>
      <c r="AH2355" s="2"/>
      <c r="AI2355" s="2"/>
    </row>
    <row r="2356" spans="1:35" x14ac:dyDescent="0.15">
      <c r="A2356" t="s">
        <v>2391</v>
      </c>
      <c r="B2356" s="2"/>
      <c r="C2356" s="2"/>
      <c r="D2356" s="2"/>
      <c r="E2356" s="2"/>
      <c r="F2356" s="2"/>
      <c r="G2356" s="2"/>
      <c r="H2356" s="2"/>
      <c r="I2356" s="2"/>
      <c r="J2356" s="2"/>
      <c r="K2356" s="2"/>
      <c r="L2356" s="2"/>
      <c r="M2356" s="2"/>
      <c r="N2356" s="2"/>
      <c r="O2356" s="2"/>
      <c r="P2356" s="2"/>
      <c r="Q2356" s="2"/>
      <c r="R2356" s="2"/>
      <c r="S2356" s="2"/>
      <c r="T2356" s="2"/>
      <c r="U2356" s="2"/>
      <c r="V2356" s="2"/>
      <c r="W2356" s="2"/>
      <c r="X2356" s="2"/>
      <c r="Y2356" s="2"/>
      <c r="Z2356" s="2"/>
      <c r="AA2356" s="2"/>
      <c r="AB2356" s="2"/>
      <c r="AC2356" s="2"/>
      <c r="AD2356" s="2"/>
      <c r="AE2356" s="2"/>
      <c r="AF2356" s="2"/>
      <c r="AG2356" s="2"/>
      <c r="AH2356" s="2"/>
      <c r="AI2356" s="2"/>
    </row>
    <row r="2357" spans="1:35" x14ac:dyDescent="0.15">
      <c r="A2357" t="s">
        <v>2392</v>
      </c>
      <c r="B2357" s="2"/>
      <c r="C2357" s="2"/>
      <c r="D2357" s="2"/>
      <c r="E2357" s="2"/>
      <c r="F2357" s="2"/>
      <c r="G2357" s="2"/>
      <c r="H2357" s="2"/>
      <c r="I2357" s="2"/>
      <c r="J2357" s="2"/>
      <c r="K2357" s="2"/>
      <c r="L2357" s="2"/>
      <c r="M2357" s="2"/>
      <c r="N2357" s="2"/>
      <c r="O2357" s="2"/>
      <c r="P2357" s="2"/>
      <c r="Q2357" s="2"/>
      <c r="R2357" s="2"/>
      <c r="S2357" s="2"/>
      <c r="T2357" s="2"/>
      <c r="U2357" s="2"/>
      <c r="V2357" s="2"/>
      <c r="W2357" s="2"/>
      <c r="X2357" s="2"/>
      <c r="Y2357" s="2"/>
      <c r="Z2357" s="2"/>
      <c r="AA2357" s="2"/>
      <c r="AB2357" s="2"/>
      <c r="AC2357" s="2"/>
      <c r="AD2357" s="2"/>
      <c r="AE2357" s="2"/>
      <c r="AF2357" s="2"/>
      <c r="AG2357" s="2"/>
      <c r="AH2357" s="2"/>
      <c r="AI2357" s="2"/>
    </row>
    <row r="2358" spans="1:35" x14ac:dyDescent="0.15">
      <c r="A2358" t="s">
        <v>2393</v>
      </c>
      <c r="B2358" s="2"/>
      <c r="C2358" s="2"/>
      <c r="D2358" s="2"/>
      <c r="E2358" s="2"/>
      <c r="F2358" s="2"/>
      <c r="G2358" s="2"/>
      <c r="H2358" s="2"/>
      <c r="I2358" s="2"/>
      <c r="J2358" s="2"/>
      <c r="K2358" s="2"/>
      <c r="L2358" s="2"/>
      <c r="M2358" s="2"/>
      <c r="N2358" s="2"/>
      <c r="O2358" s="2"/>
      <c r="P2358" s="2"/>
      <c r="Q2358" s="2"/>
      <c r="R2358" s="2"/>
      <c r="S2358" s="2"/>
      <c r="T2358" s="2"/>
      <c r="U2358" s="2"/>
      <c r="V2358" s="2"/>
      <c r="W2358" s="2"/>
      <c r="X2358" s="2"/>
      <c r="Y2358" s="2"/>
      <c r="Z2358" s="2"/>
      <c r="AA2358" s="2"/>
      <c r="AB2358" s="2"/>
      <c r="AC2358" s="2"/>
      <c r="AD2358" s="2"/>
      <c r="AE2358" s="2"/>
      <c r="AF2358" s="2"/>
      <c r="AG2358" s="2"/>
      <c r="AH2358" s="2"/>
      <c r="AI2358" s="2"/>
    </row>
    <row r="2359" spans="1:35" x14ac:dyDescent="0.15">
      <c r="A2359" t="s">
        <v>2394</v>
      </c>
      <c r="B2359" s="2"/>
      <c r="C2359" s="2"/>
      <c r="D2359" s="2"/>
      <c r="E2359" s="2"/>
      <c r="F2359" s="2"/>
      <c r="G2359" s="2"/>
      <c r="H2359" s="2"/>
      <c r="I2359" s="2"/>
      <c r="J2359" s="2"/>
      <c r="K2359" s="2"/>
      <c r="L2359" s="2"/>
      <c r="M2359" s="2"/>
      <c r="N2359" s="2"/>
      <c r="O2359" s="2"/>
      <c r="P2359" s="2"/>
      <c r="Q2359" s="2"/>
      <c r="R2359" s="2"/>
      <c r="S2359" s="2"/>
      <c r="T2359" s="2"/>
      <c r="U2359" s="2"/>
      <c r="V2359" s="2"/>
      <c r="W2359" s="2"/>
      <c r="X2359" s="2"/>
      <c r="Y2359" s="2"/>
      <c r="Z2359" s="2"/>
      <c r="AA2359" s="2"/>
      <c r="AB2359" s="2"/>
      <c r="AC2359" s="2"/>
      <c r="AD2359" s="2"/>
      <c r="AE2359" s="2"/>
      <c r="AF2359" s="2"/>
      <c r="AG2359" s="2"/>
      <c r="AH2359" s="2"/>
      <c r="AI2359" s="2"/>
    </row>
    <row r="2360" spans="1:35" x14ac:dyDescent="0.15">
      <c r="A2360" t="s">
        <v>2395</v>
      </c>
      <c r="B2360" s="2"/>
      <c r="C2360" s="2"/>
      <c r="D2360" s="2"/>
      <c r="E2360" s="2"/>
      <c r="F2360" s="2"/>
      <c r="G2360" s="2"/>
      <c r="H2360" s="2"/>
      <c r="I2360" s="2"/>
      <c r="J2360" s="2"/>
      <c r="K2360" s="2"/>
      <c r="L2360" s="2"/>
      <c r="M2360" s="2"/>
      <c r="N2360" s="2"/>
      <c r="O2360" s="2"/>
      <c r="P2360" s="2"/>
      <c r="Q2360" s="2"/>
      <c r="R2360" s="2"/>
      <c r="S2360" s="2"/>
      <c r="T2360" s="2"/>
      <c r="U2360" s="2"/>
      <c r="V2360" s="2"/>
      <c r="W2360" s="2"/>
      <c r="X2360" s="2"/>
      <c r="Y2360" s="2"/>
      <c r="Z2360" s="2"/>
      <c r="AA2360" s="2"/>
      <c r="AB2360" s="2"/>
      <c r="AC2360" s="2"/>
      <c r="AD2360" s="2"/>
      <c r="AE2360" s="2"/>
      <c r="AF2360" s="2"/>
      <c r="AG2360" s="2"/>
      <c r="AH2360" s="2"/>
      <c r="AI2360" s="2"/>
    </row>
    <row r="2361" spans="1:35" x14ac:dyDescent="0.15">
      <c r="A2361" t="s">
        <v>2396</v>
      </c>
      <c r="B2361" s="2"/>
      <c r="C2361" s="2"/>
      <c r="D2361" s="2"/>
      <c r="E2361" s="2"/>
      <c r="F2361" s="2"/>
      <c r="G2361" s="2"/>
      <c r="H2361" s="2"/>
      <c r="I2361" s="2"/>
      <c r="J2361" s="2"/>
      <c r="K2361" s="2"/>
      <c r="L2361" s="2"/>
      <c r="M2361" s="2"/>
      <c r="N2361" s="2"/>
      <c r="O2361" s="2"/>
      <c r="P2361" s="2"/>
      <c r="Q2361" s="2"/>
      <c r="R2361" s="2"/>
      <c r="S2361" s="2"/>
      <c r="T2361" s="2"/>
      <c r="U2361" s="2"/>
      <c r="V2361" s="2"/>
      <c r="W2361" s="2"/>
      <c r="X2361" s="2"/>
      <c r="Y2361" s="2"/>
      <c r="Z2361" s="2"/>
      <c r="AA2361" s="2"/>
      <c r="AB2361" s="2"/>
      <c r="AC2361" s="2"/>
      <c r="AD2361" s="2"/>
      <c r="AE2361" s="2"/>
      <c r="AF2361" s="2"/>
      <c r="AG2361" s="2"/>
      <c r="AH2361" s="2"/>
      <c r="AI2361" s="2"/>
    </row>
    <row r="2362" spans="1:35" x14ac:dyDescent="0.15">
      <c r="A2362" t="s">
        <v>2397</v>
      </c>
      <c r="B2362" s="2"/>
      <c r="C2362" s="2"/>
      <c r="D2362" s="2"/>
      <c r="E2362" s="2"/>
      <c r="F2362" s="2"/>
      <c r="G2362" s="2"/>
      <c r="H2362" s="2"/>
      <c r="I2362" s="2"/>
      <c r="J2362" s="2"/>
      <c r="K2362" s="2"/>
      <c r="L2362" s="2"/>
      <c r="M2362" s="2"/>
      <c r="N2362" s="2"/>
      <c r="O2362" s="2"/>
      <c r="P2362" s="2"/>
      <c r="Q2362" s="2"/>
      <c r="R2362" s="2"/>
      <c r="S2362" s="2"/>
      <c r="T2362" s="2"/>
      <c r="U2362" s="2"/>
      <c r="V2362" s="2"/>
      <c r="W2362" s="2"/>
      <c r="X2362" s="2"/>
      <c r="Y2362" s="2"/>
      <c r="Z2362" s="2"/>
      <c r="AA2362" s="2"/>
      <c r="AB2362" s="2"/>
      <c r="AC2362" s="2"/>
      <c r="AD2362" s="2"/>
      <c r="AE2362" s="2"/>
      <c r="AF2362" s="2"/>
      <c r="AG2362" s="2"/>
      <c r="AH2362" s="2"/>
      <c r="AI2362" s="2"/>
    </row>
    <row r="2363" spans="1:35" x14ac:dyDescent="0.15">
      <c r="A2363" t="s">
        <v>2398</v>
      </c>
      <c r="B2363" s="2"/>
      <c r="C2363" s="2"/>
      <c r="D2363" s="2"/>
      <c r="E2363" s="2"/>
      <c r="F2363" s="2"/>
      <c r="G2363" s="2"/>
      <c r="H2363" s="2"/>
      <c r="I2363" s="2"/>
      <c r="J2363" s="2"/>
      <c r="K2363" s="2"/>
      <c r="L2363" s="2"/>
      <c r="M2363" s="2"/>
      <c r="N2363" s="2"/>
      <c r="O2363" s="2"/>
      <c r="P2363" s="2"/>
      <c r="Q2363" s="2"/>
      <c r="R2363" s="2"/>
      <c r="S2363" s="2"/>
      <c r="T2363" s="2"/>
      <c r="U2363" s="2"/>
      <c r="V2363" s="2"/>
      <c r="W2363" s="2"/>
      <c r="X2363" s="2"/>
      <c r="Y2363" s="2"/>
      <c r="Z2363" s="2"/>
      <c r="AA2363" s="2"/>
      <c r="AB2363" s="2"/>
      <c r="AC2363" s="2"/>
      <c r="AD2363" s="2"/>
      <c r="AE2363" s="2"/>
      <c r="AF2363" s="2"/>
      <c r="AG2363" s="2"/>
      <c r="AH2363" s="2"/>
      <c r="AI2363" s="2"/>
    </row>
    <row r="2364" spans="1:35" x14ac:dyDescent="0.15">
      <c r="A2364" t="s">
        <v>2399</v>
      </c>
      <c r="B2364" s="2"/>
      <c r="C2364" s="2"/>
      <c r="D2364" s="2"/>
      <c r="E2364" s="2"/>
      <c r="F2364" s="2"/>
      <c r="G2364" s="2"/>
      <c r="H2364" s="2"/>
      <c r="I2364" s="2"/>
      <c r="J2364" s="2"/>
      <c r="K2364" s="2"/>
      <c r="L2364" s="2"/>
      <c r="M2364" s="2"/>
      <c r="N2364" s="2"/>
      <c r="O2364" s="2"/>
      <c r="P2364" s="2"/>
      <c r="Q2364" s="2"/>
      <c r="R2364" s="2"/>
      <c r="S2364" s="2"/>
      <c r="T2364" s="2"/>
      <c r="U2364" s="2"/>
      <c r="V2364" s="2"/>
      <c r="W2364" s="2"/>
      <c r="X2364" s="2"/>
      <c r="Y2364" s="2"/>
      <c r="Z2364" s="2"/>
      <c r="AA2364" s="2"/>
      <c r="AB2364" s="2"/>
      <c r="AC2364" s="2"/>
      <c r="AD2364" s="2"/>
      <c r="AE2364" s="2"/>
      <c r="AF2364" s="2"/>
      <c r="AG2364" s="2"/>
      <c r="AH2364" s="2"/>
      <c r="AI2364" s="2"/>
    </row>
    <row r="2365" spans="1:35" x14ac:dyDescent="0.15">
      <c r="A2365" t="s">
        <v>2400</v>
      </c>
      <c r="B2365" s="2"/>
      <c r="C2365" s="2"/>
      <c r="D2365" s="2"/>
      <c r="E2365" s="2"/>
      <c r="F2365" s="2"/>
      <c r="G2365" s="2"/>
      <c r="H2365" s="2"/>
      <c r="I2365" s="2"/>
      <c r="J2365" s="2"/>
      <c r="K2365" s="2"/>
      <c r="L2365" s="2"/>
      <c r="M2365" s="2"/>
      <c r="N2365" s="2"/>
      <c r="O2365" s="2"/>
      <c r="P2365" s="2"/>
      <c r="Q2365" s="2"/>
      <c r="R2365" s="2"/>
      <c r="S2365" s="2"/>
      <c r="T2365" s="2"/>
      <c r="U2365" s="2"/>
      <c r="V2365" s="2"/>
      <c r="W2365" s="2"/>
      <c r="X2365" s="2"/>
      <c r="Y2365" s="2"/>
      <c r="Z2365" s="2"/>
      <c r="AA2365" s="2"/>
      <c r="AB2365" s="2"/>
      <c r="AC2365" s="2"/>
      <c r="AD2365" s="2"/>
      <c r="AE2365" s="2"/>
      <c r="AF2365" s="2"/>
      <c r="AG2365" s="2"/>
      <c r="AH2365" s="2"/>
      <c r="AI2365" s="2"/>
    </row>
    <row r="2366" spans="1:35" x14ac:dyDescent="0.15">
      <c r="A2366" t="s">
        <v>2401</v>
      </c>
      <c r="B2366" s="2"/>
      <c r="C2366" s="2"/>
      <c r="D2366" s="2"/>
      <c r="E2366" s="2"/>
      <c r="F2366" s="2"/>
      <c r="G2366" s="2"/>
      <c r="H2366" s="2"/>
      <c r="I2366" s="2"/>
      <c r="J2366" s="2"/>
      <c r="K2366" s="2"/>
      <c r="L2366" s="2"/>
      <c r="M2366" s="2"/>
      <c r="N2366" s="2"/>
      <c r="O2366" s="2"/>
      <c r="P2366" s="2"/>
      <c r="Q2366" s="2"/>
      <c r="R2366" s="2"/>
      <c r="S2366" s="2"/>
      <c r="T2366" s="2"/>
      <c r="U2366" s="2"/>
      <c r="V2366" s="2"/>
      <c r="W2366" s="2"/>
      <c r="X2366" s="2"/>
      <c r="Y2366" s="2"/>
      <c r="Z2366" s="2"/>
      <c r="AA2366" s="2"/>
      <c r="AB2366" s="2"/>
      <c r="AC2366" s="2"/>
      <c r="AD2366" s="2"/>
      <c r="AE2366" s="2"/>
      <c r="AF2366" s="2"/>
      <c r="AG2366" s="2"/>
      <c r="AH2366" s="2"/>
      <c r="AI2366" s="2"/>
    </row>
    <row r="2367" spans="1:35" x14ac:dyDescent="0.15">
      <c r="A2367" t="s">
        <v>2402</v>
      </c>
      <c r="B2367" s="2"/>
      <c r="C2367" s="2"/>
      <c r="D2367" s="2"/>
      <c r="E2367" s="2"/>
      <c r="F2367" s="2"/>
      <c r="G2367" s="2"/>
      <c r="H2367" s="2"/>
      <c r="I2367" s="2"/>
      <c r="J2367" s="2"/>
      <c r="K2367" s="2"/>
      <c r="L2367" s="2"/>
      <c r="M2367" s="2"/>
      <c r="N2367" s="2"/>
      <c r="O2367" s="2"/>
      <c r="P2367" s="2"/>
      <c r="Q2367" s="2"/>
      <c r="R2367" s="2"/>
      <c r="S2367" s="2"/>
      <c r="T2367" s="2"/>
      <c r="U2367" s="2"/>
      <c r="V2367" s="2"/>
      <c r="W2367" s="2"/>
      <c r="X2367" s="2"/>
      <c r="Y2367" s="2"/>
      <c r="Z2367" s="2"/>
      <c r="AA2367" s="2"/>
      <c r="AB2367" s="2"/>
      <c r="AC2367" s="2"/>
      <c r="AD2367" s="2"/>
      <c r="AE2367" s="2"/>
      <c r="AF2367" s="2"/>
      <c r="AG2367" s="2"/>
      <c r="AH2367" s="2"/>
      <c r="AI2367" s="2"/>
    </row>
    <row r="2368" spans="1:35" x14ac:dyDescent="0.15">
      <c r="A2368" t="s">
        <v>2403</v>
      </c>
      <c r="B2368" s="2"/>
      <c r="C2368" s="2"/>
      <c r="D2368" s="2"/>
      <c r="E2368" s="2"/>
      <c r="F2368" s="2"/>
      <c r="G2368" s="2"/>
      <c r="H2368" s="2"/>
      <c r="I2368" s="2"/>
      <c r="J2368" s="2"/>
      <c r="K2368" s="2"/>
      <c r="L2368" s="2"/>
      <c r="M2368" s="2"/>
      <c r="N2368" s="2"/>
      <c r="O2368" s="2"/>
      <c r="P2368" s="2"/>
      <c r="Q2368" s="2"/>
      <c r="R2368" s="2"/>
      <c r="S2368" s="2"/>
      <c r="T2368" s="2"/>
      <c r="U2368" s="2"/>
      <c r="V2368" s="2"/>
      <c r="W2368" s="2"/>
      <c r="X2368" s="2"/>
      <c r="Y2368" s="2"/>
      <c r="Z2368" s="2"/>
      <c r="AA2368" s="2"/>
      <c r="AB2368" s="2"/>
      <c r="AC2368" s="2"/>
      <c r="AD2368" s="2"/>
      <c r="AE2368" s="2"/>
      <c r="AF2368" s="2"/>
      <c r="AG2368" s="2"/>
      <c r="AH2368" s="2"/>
      <c r="AI2368" s="2"/>
    </row>
    <row r="2369" spans="1:35" x14ac:dyDescent="0.15">
      <c r="A2369" t="s">
        <v>2404</v>
      </c>
      <c r="B2369" s="2"/>
      <c r="C2369" s="2"/>
      <c r="D2369" s="2"/>
      <c r="E2369" s="2"/>
      <c r="F2369" s="2"/>
      <c r="G2369" s="2"/>
      <c r="H2369" s="2"/>
      <c r="I2369" s="2"/>
      <c r="J2369" s="2"/>
      <c r="K2369" s="2"/>
      <c r="L2369" s="2"/>
      <c r="M2369" s="2"/>
      <c r="N2369" s="2"/>
      <c r="O2369" s="2"/>
      <c r="P2369" s="2"/>
      <c r="Q2369" s="2"/>
      <c r="R2369" s="2"/>
      <c r="S2369" s="2"/>
      <c r="T2369" s="2"/>
      <c r="U2369" s="2"/>
      <c r="V2369" s="2"/>
      <c r="W2369" s="2"/>
      <c r="X2369" s="2"/>
      <c r="Y2369" s="2"/>
      <c r="Z2369" s="2"/>
      <c r="AA2369" s="2"/>
      <c r="AB2369" s="2"/>
      <c r="AC2369" s="2"/>
      <c r="AD2369" s="2"/>
      <c r="AE2369" s="2"/>
      <c r="AF2369" s="2"/>
      <c r="AG2369" s="2"/>
      <c r="AH2369" s="2"/>
      <c r="AI2369" s="2"/>
    </row>
    <row r="2370" spans="1:35" x14ac:dyDescent="0.15">
      <c r="A2370" t="s">
        <v>2405</v>
      </c>
      <c r="B2370" s="2"/>
      <c r="C2370" s="2"/>
      <c r="D2370" s="2"/>
      <c r="E2370" s="2"/>
      <c r="F2370" s="2"/>
      <c r="G2370" s="2"/>
      <c r="H2370" s="2"/>
      <c r="I2370" s="2"/>
      <c r="J2370" s="2"/>
      <c r="K2370" s="2"/>
      <c r="L2370" s="2"/>
      <c r="M2370" s="2"/>
      <c r="N2370" s="2"/>
      <c r="O2370" s="2"/>
      <c r="P2370" s="2"/>
      <c r="Q2370" s="2"/>
      <c r="R2370" s="2"/>
      <c r="S2370" s="2"/>
      <c r="T2370" s="2"/>
      <c r="U2370" s="2"/>
      <c r="V2370" s="2"/>
      <c r="W2370" s="2"/>
      <c r="X2370" s="2"/>
      <c r="Y2370" s="2"/>
      <c r="Z2370" s="2"/>
      <c r="AA2370" s="2"/>
      <c r="AB2370" s="2"/>
      <c r="AC2370" s="2"/>
      <c r="AD2370" s="2"/>
      <c r="AE2370" s="2"/>
      <c r="AF2370" s="2"/>
      <c r="AG2370" s="2"/>
      <c r="AH2370" s="2"/>
      <c r="AI2370" s="2"/>
    </row>
    <row r="2371" spans="1:35" x14ac:dyDescent="0.15">
      <c r="A2371" t="s">
        <v>2406</v>
      </c>
      <c r="B2371" s="2"/>
      <c r="C2371" s="2"/>
      <c r="D2371" s="2"/>
      <c r="E2371" s="2"/>
      <c r="F2371" s="2"/>
      <c r="G2371" s="2"/>
      <c r="H2371" s="2"/>
      <c r="I2371" s="2"/>
      <c r="J2371" s="2"/>
      <c r="K2371" s="2"/>
      <c r="L2371" s="2"/>
      <c r="M2371" s="2"/>
      <c r="N2371" s="2"/>
      <c r="O2371" s="2"/>
      <c r="P2371" s="2"/>
      <c r="Q2371" s="2"/>
      <c r="R2371" s="2"/>
      <c r="S2371" s="2"/>
      <c r="T2371" s="2"/>
      <c r="U2371" s="2"/>
      <c r="V2371" s="2"/>
      <c r="W2371" s="2"/>
      <c r="X2371" s="2"/>
      <c r="Y2371" s="2"/>
      <c r="Z2371" s="2"/>
      <c r="AA2371" s="2"/>
      <c r="AB2371" s="2"/>
      <c r="AC2371" s="2"/>
      <c r="AD2371" s="2"/>
      <c r="AE2371" s="2"/>
      <c r="AF2371" s="2"/>
      <c r="AG2371" s="2"/>
      <c r="AH2371" s="2"/>
      <c r="AI2371" s="2"/>
    </row>
    <row r="2372" spans="1:35" x14ac:dyDescent="0.15">
      <c r="A2372" t="s">
        <v>2407</v>
      </c>
      <c r="B2372" s="2"/>
      <c r="C2372" s="2"/>
      <c r="D2372" s="2"/>
      <c r="E2372" s="2"/>
      <c r="F2372" s="2"/>
      <c r="G2372" s="2"/>
      <c r="H2372" s="2"/>
      <c r="I2372" s="2"/>
      <c r="J2372" s="2"/>
      <c r="K2372" s="2"/>
      <c r="L2372" s="2"/>
      <c r="M2372" s="2"/>
      <c r="N2372" s="2"/>
      <c r="O2372" s="2"/>
      <c r="P2372" s="2"/>
      <c r="Q2372" s="2"/>
      <c r="R2372" s="2"/>
      <c r="S2372" s="2"/>
      <c r="T2372" s="2"/>
      <c r="U2372" s="2"/>
      <c r="V2372" s="2"/>
      <c r="W2372" s="2"/>
      <c r="X2372" s="2"/>
      <c r="Y2372" s="2"/>
      <c r="Z2372" s="2"/>
      <c r="AA2372" s="2"/>
      <c r="AB2372" s="2"/>
      <c r="AC2372" s="2"/>
      <c r="AD2372" s="2"/>
      <c r="AE2372" s="2"/>
      <c r="AF2372" s="2"/>
      <c r="AG2372" s="2"/>
      <c r="AH2372" s="2"/>
      <c r="AI2372" s="2"/>
    </row>
    <row r="2373" spans="1:35" x14ac:dyDescent="0.15">
      <c r="A2373" t="s">
        <v>2408</v>
      </c>
      <c r="B2373" s="2"/>
      <c r="C2373" s="2"/>
      <c r="D2373" s="2"/>
      <c r="E2373" s="2"/>
      <c r="F2373" s="2"/>
      <c r="G2373" s="2"/>
      <c r="H2373" s="2"/>
      <c r="I2373" s="2"/>
      <c r="J2373" s="2"/>
      <c r="K2373" s="2"/>
      <c r="L2373" s="2"/>
      <c r="M2373" s="2"/>
      <c r="N2373" s="2"/>
      <c r="O2373" s="2"/>
      <c r="P2373" s="2"/>
      <c r="Q2373" s="2"/>
      <c r="R2373" s="2"/>
      <c r="S2373" s="2"/>
      <c r="T2373" s="2"/>
      <c r="U2373" s="2"/>
      <c r="V2373" s="2"/>
      <c r="W2373" s="2"/>
      <c r="X2373" s="2"/>
      <c r="Y2373" s="2"/>
      <c r="Z2373" s="2"/>
      <c r="AA2373" s="2"/>
      <c r="AB2373" s="2"/>
      <c r="AC2373" s="2"/>
      <c r="AD2373" s="2"/>
      <c r="AE2373" s="2"/>
      <c r="AF2373" s="2"/>
      <c r="AG2373" s="2"/>
      <c r="AH2373" s="2"/>
      <c r="AI2373" s="2"/>
    </row>
    <row r="2374" spans="1:35" x14ac:dyDescent="0.15">
      <c r="A2374" t="s">
        <v>2409</v>
      </c>
      <c r="B2374" s="2"/>
      <c r="C2374" s="2"/>
      <c r="D2374" s="2"/>
      <c r="E2374" s="2"/>
      <c r="F2374" s="2"/>
      <c r="G2374" s="2"/>
      <c r="H2374" s="2"/>
      <c r="I2374" s="2"/>
      <c r="J2374" s="2"/>
      <c r="K2374" s="2"/>
      <c r="L2374" s="2"/>
      <c r="M2374" s="2"/>
      <c r="N2374" s="2"/>
      <c r="O2374" s="2"/>
      <c r="P2374" s="2"/>
      <c r="Q2374" s="2"/>
      <c r="R2374" s="2"/>
      <c r="S2374" s="2"/>
      <c r="T2374" s="2"/>
      <c r="U2374" s="2"/>
      <c r="V2374" s="2"/>
      <c r="W2374" s="2"/>
      <c r="X2374" s="2"/>
      <c r="Y2374" s="2"/>
      <c r="Z2374" s="2"/>
      <c r="AA2374" s="2"/>
      <c r="AB2374" s="2"/>
      <c r="AC2374" s="2"/>
      <c r="AD2374" s="2"/>
      <c r="AE2374" s="2"/>
      <c r="AF2374" s="2"/>
      <c r="AG2374" s="2"/>
      <c r="AH2374" s="2"/>
      <c r="AI2374" s="2"/>
    </row>
    <row r="2375" spans="1:35" x14ac:dyDescent="0.15">
      <c r="A2375" t="s">
        <v>2410</v>
      </c>
      <c r="B2375" s="2"/>
      <c r="C2375" s="2"/>
      <c r="D2375" s="2"/>
      <c r="E2375" s="2"/>
      <c r="F2375" s="2"/>
      <c r="G2375" s="2"/>
      <c r="H2375" s="2"/>
      <c r="I2375" s="2"/>
      <c r="J2375" s="2"/>
      <c r="K2375" s="2"/>
      <c r="L2375" s="2"/>
      <c r="M2375" s="2"/>
      <c r="N2375" s="2"/>
      <c r="O2375" s="2"/>
      <c r="P2375" s="2"/>
      <c r="Q2375" s="2"/>
      <c r="R2375" s="2"/>
      <c r="S2375" s="2"/>
      <c r="T2375" s="2"/>
      <c r="U2375" s="2"/>
      <c r="V2375" s="2"/>
      <c r="W2375" s="2"/>
      <c r="X2375" s="2"/>
      <c r="Y2375" s="2"/>
      <c r="Z2375" s="2"/>
      <c r="AA2375" s="2"/>
      <c r="AB2375" s="2"/>
      <c r="AC2375" s="2"/>
      <c r="AD2375" s="2"/>
      <c r="AE2375" s="2"/>
      <c r="AF2375" s="2"/>
      <c r="AG2375" s="2"/>
      <c r="AH2375" s="2"/>
      <c r="AI2375" s="2"/>
    </row>
    <row r="2376" spans="1:35" x14ac:dyDescent="0.15">
      <c r="A2376" t="s">
        <v>2411</v>
      </c>
      <c r="B2376" s="2"/>
      <c r="C2376" s="2"/>
      <c r="D2376" s="2"/>
      <c r="E2376" s="2"/>
      <c r="F2376" s="2"/>
      <c r="G2376" s="2"/>
      <c r="H2376" s="2"/>
      <c r="I2376" s="2"/>
      <c r="J2376" s="2"/>
      <c r="K2376" s="2"/>
      <c r="L2376" s="2"/>
      <c r="M2376" s="2"/>
      <c r="N2376" s="2"/>
      <c r="O2376" s="2"/>
      <c r="P2376" s="2"/>
      <c r="Q2376" s="2"/>
      <c r="R2376" s="2"/>
      <c r="S2376" s="2"/>
      <c r="T2376" s="2"/>
      <c r="U2376" s="2"/>
      <c r="V2376" s="2"/>
      <c r="W2376" s="2"/>
      <c r="X2376" s="2"/>
      <c r="Y2376" s="2"/>
      <c r="Z2376" s="2"/>
      <c r="AA2376" s="2"/>
      <c r="AB2376" s="2"/>
      <c r="AC2376" s="2"/>
      <c r="AD2376" s="2"/>
      <c r="AE2376" s="2"/>
      <c r="AF2376" s="2"/>
      <c r="AG2376" s="2"/>
      <c r="AH2376" s="2"/>
      <c r="AI2376" s="2"/>
    </row>
    <row r="2377" spans="1:35" x14ac:dyDescent="0.15">
      <c r="A2377" t="s">
        <v>2412</v>
      </c>
      <c r="B2377" s="2"/>
      <c r="C2377" s="2"/>
      <c r="D2377" s="2"/>
      <c r="E2377" s="2"/>
      <c r="F2377" s="2"/>
      <c r="G2377" s="2"/>
      <c r="H2377" s="2"/>
      <c r="I2377" s="2"/>
      <c r="J2377" s="2"/>
      <c r="K2377" s="2"/>
      <c r="L2377" s="2"/>
      <c r="M2377" s="2"/>
      <c r="N2377" s="2"/>
      <c r="O2377" s="2"/>
      <c r="P2377" s="2"/>
      <c r="Q2377" s="2"/>
      <c r="R2377" s="2"/>
      <c r="S2377" s="2"/>
      <c r="T2377" s="2"/>
      <c r="U2377" s="2"/>
      <c r="V2377" s="2"/>
      <c r="W2377" s="2"/>
      <c r="X2377" s="2"/>
      <c r="Y2377" s="2"/>
      <c r="Z2377" s="2"/>
      <c r="AA2377" s="2"/>
      <c r="AB2377" s="2"/>
      <c r="AC2377" s="2"/>
      <c r="AD2377" s="2"/>
      <c r="AE2377" s="2"/>
      <c r="AF2377" s="2"/>
      <c r="AG2377" s="2"/>
      <c r="AH2377" s="2"/>
      <c r="AI2377" s="2"/>
    </row>
    <row r="2378" spans="1:35" x14ac:dyDescent="0.15">
      <c r="A2378" t="s">
        <v>2413</v>
      </c>
      <c r="B2378" s="2"/>
      <c r="C2378" s="2"/>
      <c r="D2378" s="2"/>
      <c r="E2378" s="2"/>
      <c r="F2378" s="2"/>
      <c r="G2378" s="2"/>
      <c r="H2378" s="2"/>
      <c r="I2378" s="2"/>
      <c r="J2378" s="2"/>
      <c r="K2378" s="2"/>
      <c r="L2378" s="2"/>
      <c r="M2378" s="2"/>
      <c r="N2378" s="2"/>
      <c r="O2378" s="2"/>
      <c r="P2378" s="2"/>
      <c r="Q2378" s="2"/>
      <c r="R2378" s="2"/>
      <c r="S2378" s="2"/>
      <c r="T2378" s="2"/>
      <c r="U2378" s="2"/>
      <c r="V2378" s="2"/>
      <c r="W2378" s="2"/>
      <c r="X2378" s="2"/>
      <c r="Y2378" s="2"/>
      <c r="Z2378" s="2"/>
      <c r="AA2378" s="2"/>
      <c r="AB2378" s="2"/>
      <c r="AC2378" s="2"/>
      <c r="AD2378" s="2"/>
      <c r="AE2378" s="2"/>
      <c r="AF2378" s="2"/>
      <c r="AG2378" s="2"/>
      <c r="AH2378" s="2"/>
      <c r="AI2378" s="2"/>
    </row>
    <row r="2379" spans="1:35" x14ac:dyDescent="0.15">
      <c r="A2379" t="s">
        <v>2414</v>
      </c>
      <c r="B2379" s="2"/>
      <c r="C2379" s="2"/>
      <c r="D2379" s="2"/>
      <c r="E2379" s="2"/>
      <c r="F2379" s="2"/>
      <c r="G2379" s="2"/>
      <c r="H2379" s="2"/>
      <c r="I2379" s="2"/>
      <c r="J2379" s="2"/>
      <c r="K2379" s="2"/>
      <c r="L2379" s="2"/>
      <c r="M2379" s="2"/>
      <c r="N2379" s="2"/>
      <c r="O2379" s="2"/>
      <c r="P2379" s="2"/>
      <c r="Q2379" s="2"/>
      <c r="R2379" s="2"/>
      <c r="S2379" s="2"/>
      <c r="T2379" s="2"/>
      <c r="U2379" s="2"/>
      <c r="V2379" s="2"/>
      <c r="W2379" s="2"/>
      <c r="X2379" s="2"/>
      <c r="Y2379" s="2"/>
      <c r="Z2379" s="2"/>
      <c r="AA2379" s="2"/>
      <c r="AB2379" s="2"/>
      <c r="AC2379" s="2"/>
      <c r="AD2379" s="2"/>
      <c r="AE2379" s="2"/>
      <c r="AF2379" s="2"/>
      <c r="AG2379" s="2"/>
      <c r="AH2379" s="2"/>
      <c r="AI2379" s="2"/>
    </row>
    <row r="2380" spans="1:35" x14ac:dyDescent="0.15">
      <c r="A2380" t="s">
        <v>2415</v>
      </c>
      <c r="B2380" s="2"/>
      <c r="C2380" s="2"/>
      <c r="D2380" s="2"/>
      <c r="E2380" s="2"/>
      <c r="F2380" s="2"/>
      <c r="G2380" s="2"/>
      <c r="H2380" s="2"/>
      <c r="I2380" s="2"/>
      <c r="J2380" s="2"/>
      <c r="K2380" s="2"/>
      <c r="L2380" s="2"/>
      <c r="M2380" s="2"/>
      <c r="N2380" s="2"/>
      <c r="O2380" s="2"/>
      <c r="P2380" s="2"/>
      <c r="Q2380" s="2"/>
      <c r="R2380" s="2"/>
      <c r="S2380" s="2"/>
      <c r="T2380" s="2"/>
      <c r="U2380" s="2"/>
      <c r="V2380" s="2"/>
      <c r="W2380" s="2"/>
      <c r="X2380" s="2"/>
      <c r="Y2380" s="2"/>
      <c r="Z2380" s="2"/>
      <c r="AA2380" s="2"/>
      <c r="AB2380" s="2"/>
      <c r="AC2380" s="2"/>
      <c r="AD2380" s="2"/>
      <c r="AE2380" s="2"/>
      <c r="AF2380" s="2"/>
      <c r="AG2380" s="2"/>
      <c r="AH2380" s="2"/>
      <c r="AI2380" s="2"/>
    </row>
    <row r="2381" spans="1:35" x14ac:dyDescent="0.15">
      <c r="A2381" t="s">
        <v>2416</v>
      </c>
      <c r="B2381" s="2"/>
      <c r="C2381" s="2"/>
      <c r="D2381" s="2"/>
      <c r="E2381" s="2"/>
      <c r="F2381" s="2"/>
      <c r="G2381" s="2"/>
      <c r="H2381" s="2"/>
      <c r="I2381" s="2"/>
      <c r="J2381" s="2"/>
      <c r="K2381" s="2"/>
      <c r="L2381" s="2"/>
      <c r="M2381" s="2"/>
      <c r="N2381" s="2"/>
      <c r="O2381" s="2"/>
      <c r="P2381" s="2"/>
      <c r="Q2381" s="2"/>
      <c r="R2381" s="2"/>
      <c r="S2381" s="2"/>
      <c r="T2381" s="2"/>
      <c r="U2381" s="2"/>
      <c r="V2381" s="2"/>
      <c r="W2381" s="2"/>
      <c r="X2381" s="2"/>
      <c r="Y2381" s="2"/>
      <c r="Z2381" s="2"/>
      <c r="AA2381" s="2"/>
      <c r="AB2381" s="2"/>
      <c r="AC2381" s="2"/>
      <c r="AD2381" s="2"/>
      <c r="AE2381" s="2"/>
      <c r="AF2381" s="2"/>
      <c r="AG2381" s="2"/>
      <c r="AH2381" s="2"/>
      <c r="AI2381" s="2"/>
    </row>
    <row r="2382" spans="1:35" x14ac:dyDescent="0.15">
      <c r="A2382" t="s">
        <v>2417</v>
      </c>
      <c r="B2382" s="2"/>
      <c r="C2382" s="2"/>
      <c r="D2382" s="2"/>
      <c r="E2382" s="2"/>
      <c r="F2382" s="2"/>
      <c r="G2382" s="2"/>
      <c r="H2382" s="2"/>
      <c r="I2382" s="2"/>
      <c r="J2382" s="2"/>
      <c r="K2382" s="2"/>
      <c r="L2382" s="2"/>
      <c r="M2382" s="2"/>
      <c r="N2382" s="2"/>
      <c r="O2382" s="2"/>
      <c r="P2382" s="2"/>
      <c r="Q2382" s="2"/>
      <c r="R2382" s="2"/>
      <c r="S2382" s="2"/>
      <c r="T2382" s="2"/>
      <c r="U2382" s="2"/>
      <c r="V2382" s="2"/>
      <c r="W2382" s="2"/>
      <c r="X2382" s="2"/>
      <c r="Y2382" s="2"/>
      <c r="Z2382" s="2"/>
      <c r="AA2382" s="2"/>
      <c r="AB2382" s="2"/>
      <c r="AC2382" s="2"/>
      <c r="AD2382" s="2"/>
      <c r="AE2382" s="2"/>
      <c r="AF2382" s="2"/>
      <c r="AG2382" s="2"/>
      <c r="AH2382" s="2"/>
      <c r="AI2382" s="2"/>
    </row>
    <row r="2383" spans="1:35" x14ac:dyDescent="0.15">
      <c r="A2383" t="s">
        <v>2418</v>
      </c>
      <c r="B2383" s="2"/>
      <c r="C2383" s="2"/>
      <c r="D2383" s="2"/>
      <c r="E2383" s="2"/>
      <c r="F2383" s="2"/>
      <c r="G2383" s="2"/>
      <c r="H2383" s="2"/>
      <c r="I2383" s="2"/>
      <c r="J2383" s="2"/>
      <c r="K2383" s="2"/>
      <c r="L2383" s="2"/>
      <c r="M2383" s="2"/>
      <c r="N2383" s="2"/>
      <c r="O2383" s="2"/>
      <c r="P2383" s="2"/>
      <c r="Q2383" s="2"/>
      <c r="R2383" s="2"/>
      <c r="S2383" s="2"/>
      <c r="T2383" s="2"/>
      <c r="U2383" s="2"/>
      <c r="V2383" s="2"/>
      <c r="W2383" s="2"/>
      <c r="X2383" s="2"/>
      <c r="Y2383" s="2"/>
      <c r="Z2383" s="2"/>
      <c r="AA2383" s="2"/>
      <c r="AB2383" s="2"/>
      <c r="AC2383" s="2"/>
      <c r="AD2383" s="2"/>
      <c r="AE2383" s="2"/>
      <c r="AF2383" s="2"/>
      <c r="AG2383" s="2"/>
      <c r="AH2383" s="2"/>
      <c r="AI2383" s="2"/>
    </row>
    <row r="2384" spans="1:35" x14ac:dyDescent="0.15">
      <c r="A2384" t="s">
        <v>2419</v>
      </c>
      <c r="B2384" s="2"/>
      <c r="C2384" s="2"/>
      <c r="D2384" s="2"/>
      <c r="E2384" s="2"/>
      <c r="F2384" s="2"/>
      <c r="G2384" s="2"/>
      <c r="H2384" s="2"/>
      <c r="I2384" s="2"/>
      <c r="J2384" s="2"/>
      <c r="K2384" s="2"/>
      <c r="L2384" s="2"/>
      <c r="M2384" s="2"/>
      <c r="N2384" s="2"/>
      <c r="O2384" s="2"/>
      <c r="P2384" s="2"/>
      <c r="Q2384" s="2"/>
      <c r="R2384" s="2"/>
      <c r="S2384" s="2"/>
      <c r="T2384" s="2"/>
      <c r="U2384" s="2"/>
      <c r="V2384" s="2"/>
      <c r="W2384" s="2"/>
      <c r="X2384" s="2"/>
      <c r="Y2384" s="2"/>
      <c r="Z2384" s="2"/>
      <c r="AA2384" s="2"/>
      <c r="AB2384" s="2"/>
      <c r="AC2384" s="2"/>
      <c r="AD2384" s="2"/>
      <c r="AE2384" s="2"/>
      <c r="AF2384" s="2"/>
      <c r="AG2384" s="2"/>
      <c r="AH2384" s="2"/>
      <c r="AI2384" s="2"/>
    </row>
    <row r="2385" spans="1:35" x14ac:dyDescent="0.15">
      <c r="A2385" t="s">
        <v>2420</v>
      </c>
      <c r="B2385" s="2"/>
      <c r="C2385" s="2"/>
      <c r="D2385" s="2"/>
      <c r="E2385" s="2"/>
      <c r="F2385" s="2"/>
      <c r="G2385" s="2"/>
      <c r="H2385" s="2"/>
      <c r="I2385" s="2"/>
      <c r="J2385" s="2"/>
      <c r="K2385" s="2"/>
      <c r="L2385" s="2"/>
      <c r="M2385" s="2"/>
      <c r="N2385" s="2"/>
      <c r="O2385" s="2"/>
      <c r="P2385" s="2"/>
      <c r="Q2385" s="2"/>
      <c r="R2385" s="2"/>
      <c r="S2385" s="2"/>
      <c r="T2385" s="2"/>
      <c r="U2385" s="2"/>
      <c r="V2385" s="2"/>
      <c r="W2385" s="2"/>
      <c r="X2385" s="2"/>
      <c r="Y2385" s="2"/>
      <c r="Z2385" s="2"/>
      <c r="AA2385" s="2"/>
      <c r="AB2385" s="2"/>
      <c r="AC2385" s="2"/>
      <c r="AD2385" s="2"/>
      <c r="AE2385" s="2"/>
      <c r="AF2385" s="2"/>
      <c r="AG2385" s="2"/>
      <c r="AH2385" s="2"/>
      <c r="AI2385" s="2"/>
    </row>
    <row r="2386" spans="1:35" x14ac:dyDescent="0.15">
      <c r="A2386" t="s">
        <v>2421</v>
      </c>
      <c r="B2386" s="2"/>
      <c r="C2386" s="2"/>
      <c r="D2386" s="2"/>
      <c r="E2386" s="2"/>
      <c r="F2386" s="2"/>
      <c r="G2386" s="2"/>
      <c r="H2386" s="2"/>
      <c r="I2386" s="2"/>
      <c r="J2386" s="2"/>
      <c r="K2386" s="2"/>
      <c r="L2386" s="2"/>
      <c r="M2386" s="2"/>
      <c r="N2386" s="2"/>
      <c r="O2386" s="2"/>
      <c r="P2386" s="2"/>
      <c r="Q2386" s="2"/>
      <c r="R2386" s="2"/>
      <c r="S2386" s="2"/>
      <c r="T2386" s="2"/>
      <c r="U2386" s="2"/>
      <c r="V2386" s="2"/>
      <c r="W2386" s="2"/>
      <c r="X2386" s="2"/>
      <c r="Y2386" s="2"/>
      <c r="Z2386" s="2"/>
      <c r="AA2386" s="2"/>
      <c r="AB2386" s="2"/>
      <c r="AC2386" s="2"/>
      <c r="AD2386" s="2"/>
      <c r="AE2386" s="2"/>
      <c r="AF2386" s="2"/>
      <c r="AG2386" s="2"/>
      <c r="AH2386" s="2"/>
      <c r="AI2386" s="2"/>
    </row>
    <row r="2387" spans="1:35" x14ac:dyDescent="0.15">
      <c r="A2387" t="s">
        <v>2422</v>
      </c>
      <c r="B2387" s="2"/>
      <c r="C2387" s="2"/>
      <c r="D2387" s="2"/>
      <c r="E2387" s="2"/>
      <c r="F2387" s="2"/>
      <c r="G2387" s="2"/>
      <c r="H2387" s="2"/>
      <c r="I2387" s="2"/>
      <c r="J2387" s="2"/>
      <c r="K2387" s="2"/>
      <c r="L2387" s="2"/>
      <c r="M2387" s="2"/>
      <c r="N2387" s="2"/>
      <c r="O2387" s="2"/>
      <c r="P2387" s="2"/>
      <c r="Q2387" s="2"/>
      <c r="R2387" s="2"/>
      <c r="S2387" s="2"/>
      <c r="T2387" s="2"/>
      <c r="U2387" s="2"/>
      <c r="V2387" s="2"/>
      <c r="W2387" s="2"/>
      <c r="X2387" s="2"/>
      <c r="Y2387" s="2"/>
      <c r="Z2387" s="2"/>
      <c r="AA2387" s="2"/>
      <c r="AB2387" s="2"/>
      <c r="AC2387" s="2"/>
      <c r="AD2387" s="2"/>
      <c r="AE2387" s="2"/>
      <c r="AF2387" s="2"/>
      <c r="AG2387" s="2"/>
      <c r="AH2387" s="2"/>
      <c r="AI2387" s="2"/>
    </row>
    <row r="2388" spans="1:35" x14ac:dyDescent="0.15">
      <c r="A2388" t="s">
        <v>2423</v>
      </c>
      <c r="B2388" s="2"/>
      <c r="C2388" s="2"/>
      <c r="D2388" s="2"/>
      <c r="E2388" s="2"/>
      <c r="F2388" s="2"/>
      <c r="G2388" s="2"/>
      <c r="H2388" s="2"/>
      <c r="I2388" s="2"/>
      <c r="J2388" s="2"/>
      <c r="K2388" s="2"/>
      <c r="L2388" s="2"/>
      <c r="M2388" s="2"/>
      <c r="N2388" s="2"/>
      <c r="O2388" s="2"/>
      <c r="P2388" s="2"/>
      <c r="Q2388" s="2"/>
      <c r="R2388" s="2"/>
      <c r="S2388" s="2"/>
      <c r="T2388" s="2"/>
      <c r="U2388" s="2"/>
      <c r="V2388" s="2"/>
      <c r="W2388" s="2"/>
      <c r="X2388" s="2"/>
      <c r="Y2388" s="2"/>
      <c r="Z2388" s="2"/>
      <c r="AA2388" s="2"/>
      <c r="AB2388" s="2"/>
      <c r="AC2388" s="2"/>
      <c r="AD2388" s="2"/>
      <c r="AE2388" s="2"/>
      <c r="AF2388" s="2"/>
      <c r="AG2388" s="2"/>
      <c r="AH2388" s="2"/>
      <c r="AI2388" s="2"/>
    </row>
    <row r="2389" spans="1:35" x14ac:dyDescent="0.15">
      <c r="A2389" t="s">
        <v>2424</v>
      </c>
      <c r="B2389" s="2"/>
      <c r="C2389" s="2"/>
      <c r="D2389" s="2"/>
      <c r="E2389" s="2"/>
      <c r="F2389" s="2"/>
      <c r="G2389" s="2"/>
      <c r="H2389" s="2"/>
      <c r="I2389" s="2"/>
      <c r="J2389" s="2"/>
      <c r="K2389" s="2"/>
      <c r="L2389" s="2"/>
      <c r="M2389" s="2"/>
      <c r="N2389" s="2"/>
      <c r="O2389" s="2"/>
      <c r="P2389" s="2"/>
      <c r="Q2389" s="2"/>
      <c r="R2389" s="2"/>
      <c r="S2389" s="2"/>
      <c r="T2389" s="2"/>
      <c r="U2389" s="2"/>
      <c r="V2389" s="2"/>
      <c r="W2389" s="2"/>
      <c r="X2389" s="2"/>
      <c r="Y2389" s="2"/>
      <c r="Z2389" s="2"/>
      <c r="AA2389" s="2"/>
      <c r="AB2389" s="2"/>
      <c r="AC2389" s="2"/>
      <c r="AD2389" s="2"/>
      <c r="AE2389" s="2"/>
      <c r="AF2389" s="2"/>
      <c r="AG2389" s="2"/>
      <c r="AH2389" s="2"/>
      <c r="AI2389" s="2"/>
    </row>
    <row r="2390" spans="1:35" x14ac:dyDescent="0.15">
      <c r="A2390" t="s">
        <v>2425</v>
      </c>
      <c r="B2390" s="2"/>
      <c r="C2390" s="2"/>
      <c r="D2390" s="2"/>
      <c r="E2390" s="2"/>
      <c r="F2390" s="2"/>
      <c r="G2390" s="2"/>
      <c r="H2390" s="2"/>
      <c r="I2390" s="2"/>
      <c r="J2390" s="2"/>
      <c r="K2390" s="2"/>
      <c r="L2390" s="2"/>
      <c r="M2390" s="2"/>
      <c r="N2390" s="2"/>
      <c r="O2390" s="2"/>
      <c r="P2390" s="2"/>
      <c r="Q2390" s="2"/>
      <c r="R2390" s="2"/>
      <c r="S2390" s="2"/>
      <c r="T2390" s="2"/>
      <c r="U2390" s="2"/>
      <c r="V2390" s="2"/>
      <c r="W2390" s="2"/>
      <c r="X2390" s="2"/>
      <c r="Y2390" s="2"/>
      <c r="Z2390" s="2"/>
      <c r="AA2390" s="2"/>
      <c r="AB2390" s="2"/>
      <c r="AC2390" s="2"/>
      <c r="AD2390" s="2"/>
      <c r="AE2390" s="2"/>
      <c r="AF2390" s="2"/>
      <c r="AG2390" s="2"/>
      <c r="AH2390" s="2"/>
      <c r="AI2390" s="2"/>
    </row>
    <row r="2391" spans="1:35" x14ac:dyDescent="0.15">
      <c r="A2391" t="s">
        <v>2426</v>
      </c>
      <c r="B2391" s="2"/>
      <c r="C2391" s="2"/>
      <c r="D2391" s="2"/>
      <c r="E2391" s="2"/>
      <c r="F2391" s="2"/>
      <c r="G2391" s="2"/>
      <c r="H2391" s="2"/>
      <c r="I2391" s="2"/>
      <c r="J2391" s="2"/>
      <c r="K2391" s="2"/>
      <c r="L2391" s="2"/>
      <c r="M2391" s="2"/>
      <c r="N2391" s="2"/>
      <c r="O2391" s="2"/>
      <c r="P2391" s="2"/>
      <c r="Q2391" s="2"/>
      <c r="R2391" s="2"/>
      <c r="S2391" s="2"/>
      <c r="T2391" s="2"/>
      <c r="U2391" s="2"/>
      <c r="V2391" s="2"/>
      <c r="W2391" s="2"/>
      <c r="X2391" s="2"/>
      <c r="Y2391" s="2"/>
      <c r="Z2391" s="2"/>
      <c r="AA2391" s="2"/>
      <c r="AB2391" s="2"/>
      <c r="AC2391" s="2"/>
      <c r="AD2391" s="2"/>
      <c r="AE2391" s="2"/>
      <c r="AF2391" s="2"/>
      <c r="AG2391" s="2"/>
      <c r="AH2391" s="2"/>
      <c r="AI2391" s="2"/>
    </row>
    <row r="2392" spans="1:35" x14ac:dyDescent="0.15">
      <c r="A2392" t="s">
        <v>2427</v>
      </c>
      <c r="B2392" s="2"/>
      <c r="C2392" s="2"/>
      <c r="D2392" s="2"/>
      <c r="E2392" s="2"/>
      <c r="F2392" s="2"/>
      <c r="G2392" s="2"/>
      <c r="H2392" s="2"/>
      <c r="I2392" s="2"/>
      <c r="J2392" s="2"/>
      <c r="K2392" s="2"/>
      <c r="L2392" s="2"/>
      <c r="M2392" s="2"/>
      <c r="N2392" s="2"/>
      <c r="O2392" s="2"/>
      <c r="P2392" s="2"/>
      <c r="Q2392" s="2"/>
      <c r="R2392" s="2"/>
      <c r="S2392" s="2"/>
      <c r="T2392" s="2"/>
      <c r="U2392" s="2"/>
      <c r="V2392" s="2"/>
      <c r="W2392" s="2"/>
      <c r="X2392" s="2"/>
      <c r="Y2392" s="2"/>
      <c r="Z2392" s="2"/>
      <c r="AA2392" s="2"/>
      <c r="AB2392" s="2"/>
      <c r="AC2392" s="2"/>
      <c r="AD2392" s="2"/>
      <c r="AE2392" s="2"/>
      <c r="AF2392" s="2"/>
      <c r="AG2392" s="2"/>
      <c r="AH2392" s="2"/>
      <c r="AI2392" s="2"/>
    </row>
    <row r="2393" spans="1:35" x14ac:dyDescent="0.15">
      <c r="A2393" t="s">
        <v>2428</v>
      </c>
      <c r="B2393" s="2"/>
      <c r="C2393" s="2"/>
      <c r="D2393" s="2"/>
      <c r="E2393" s="2"/>
      <c r="F2393" s="2"/>
      <c r="G2393" s="2"/>
      <c r="H2393" s="2"/>
      <c r="I2393" s="2"/>
      <c r="J2393" s="2"/>
      <c r="K2393" s="2"/>
      <c r="L2393" s="2"/>
      <c r="M2393" s="2"/>
      <c r="N2393" s="2"/>
      <c r="O2393" s="2"/>
      <c r="P2393" s="2"/>
      <c r="Q2393" s="2"/>
      <c r="R2393" s="2"/>
      <c r="S2393" s="2"/>
      <c r="T2393" s="2"/>
      <c r="U2393" s="2"/>
      <c r="V2393" s="2"/>
      <c r="W2393" s="2"/>
      <c r="X2393" s="2"/>
      <c r="Y2393" s="2"/>
      <c r="Z2393" s="2"/>
      <c r="AA2393" s="2"/>
      <c r="AB2393" s="2"/>
      <c r="AC2393" s="2"/>
      <c r="AD2393" s="2"/>
      <c r="AE2393" s="2"/>
      <c r="AF2393" s="2"/>
      <c r="AG2393" s="2"/>
      <c r="AH2393" s="2"/>
      <c r="AI2393" s="2"/>
    </row>
    <row r="2394" spans="1:35" x14ac:dyDescent="0.15">
      <c r="A2394" t="s">
        <v>2429</v>
      </c>
      <c r="B2394" s="2"/>
      <c r="C2394" s="2"/>
      <c r="D2394" s="2"/>
      <c r="E2394" s="2"/>
      <c r="F2394" s="2"/>
      <c r="G2394" s="2"/>
      <c r="H2394" s="2"/>
      <c r="I2394" s="2"/>
      <c r="J2394" s="2"/>
      <c r="K2394" s="2"/>
      <c r="L2394" s="2"/>
      <c r="M2394" s="2"/>
      <c r="N2394" s="2"/>
      <c r="O2394" s="2"/>
      <c r="P2394" s="2"/>
      <c r="Q2394" s="2"/>
      <c r="R2394" s="2"/>
      <c r="S2394" s="2"/>
      <c r="T2394" s="2"/>
      <c r="U2394" s="2"/>
      <c r="V2394" s="2"/>
      <c r="W2394" s="2"/>
      <c r="X2394" s="2"/>
      <c r="Y2394" s="2"/>
      <c r="Z2394" s="2"/>
      <c r="AA2394" s="2"/>
      <c r="AB2394" s="2"/>
      <c r="AC2394" s="2"/>
      <c r="AD2394" s="2"/>
      <c r="AE2394" s="2"/>
      <c r="AF2394" s="2"/>
      <c r="AG2394" s="2"/>
      <c r="AH2394" s="2"/>
      <c r="AI2394" s="2"/>
    </row>
    <row r="2395" spans="1:35" x14ac:dyDescent="0.15">
      <c r="A2395" t="s">
        <v>2430</v>
      </c>
      <c r="B2395" s="2"/>
      <c r="C2395" s="2"/>
      <c r="D2395" s="2"/>
      <c r="E2395" s="2"/>
      <c r="F2395" s="2"/>
      <c r="G2395" s="2"/>
      <c r="H2395" s="2"/>
      <c r="I2395" s="2"/>
      <c r="J2395" s="2"/>
      <c r="K2395" s="2"/>
      <c r="L2395" s="2"/>
      <c r="M2395" s="2"/>
      <c r="N2395" s="2"/>
      <c r="O2395" s="2"/>
      <c r="P2395" s="2"/>
      <c r="Q2395" s="2"/>
      <c r="R2395" s="2"/>
      <c r="S2395" s="2"/>
      <c r="T2395" s="2"/>
      <c r="U2395" s="2"/>
      <c r="V2395" s="2"/>
      <c r="W2395" s="2"/>
      <c r="X2395" s="2"/>
      <c r="Y2395" s="2"/>
      <c r="Z2395" s="2"/>
      <c r="AA2395" s="2"/>
      <c r="AB2395" s="2"/>
      <c r="AC2395" s="2"/>
      <c r="AD2395" s="2"/>
      <c r="AE2395" s="2"/>
      <c r="AF2395" s="2"/>
      <c r="AG2395" s="2"/>
      <c r="AH2395" s="2"/>
      <c r="AI2395" s="2"/>
    </row>
    <row r="2396" spans="1:35" x14ac:dyDescent="0.15">
      <c r="A2396" t="s">
        <v>2431</v>
      </c>
      <c r="B2396" s="2"/>
      <c r="C2396" s="2"/>
      <c r="D2396" s="2"/>
      <c r="E2396" s="2"/>
      <c r="F2396" s="2"/>
      <c r="G2396" s="2"/>
      <c r="H2396" s="2"/>
      <c r="I2396" s="2"/>
      <c r="J2396" s="2"/>
      <c r="K2396" s="2"/>
      <c r="L2396" s="2"/>
      <c r="M2396" s="2"/>
      <c r="N2396" s="2"/>
      <c r="O2396" s="2"/>
      <c r="P2396" s="2"/>
      <c r="Q2396" s="2"/>
      <c r="R2396" s="2"/>
      <c r="S2396" s="2"/>
      <c r="T2396" s="2"/>
      <c r="U2396" s="2"/>
      <c r="V2396" s="2"/>
      <c r="W2396" s="2"/>
      <c r="X2396" s="2"/>
      <c r="Y2396" s="2"/>
      <c r="Z2396" s="2"/>
      <c r="AA2396" s="2"/>
      <c r="AB2396" s="2"/>
      <c r="AC2396" s="2"/>
      <c r="AD2396" s="2"/>
      <c r="AE2396" s="2"/>
      <c r="AF2396" s="2"/>
      <c r="AG2396" s="2"/>
      <c r="AH2396" s="2"/>
      <c r="AI2396" s="2"/>
    </row>
    <row r="2397" spans="1:35" x14ac:dyDescent="0.15">
      <c r="A2397" t="s">
        <v>2432</v>
      </c>
      <c r="B2397" s="2"/>
      <c r="C2397" s="2"/>
      <c r="D2397" s="2"/>
      <c r="E2397" s="2"/>
      <c r="F2397" s="2"/>
      <c r="G2397" s="2"/>
      <c r="H2397" s="2"/>
      <c r="I2397" s="2"/>
      <c r="J2397" s="2"/>
      <c r="K2397" s="2"/>
      <c r="L2397" s="2"/>
      <c r="M2397" s="2"/>
      <c r="N2397" s="2"/>
      <c r="O2397" s="2"/>
      <c r="P2397" s="2"/>
      <c r="Q2397" s="2"/>
      <c r="R2397" s="2"/>
      <c r="S2397" s="2"/>
      <c r="T2397" s="2"/>
      <c r="U2397" s="2"/>
      <c r="V2397" s="2"/>
      <c r="W2397" s="2"/>
      <c r="X2397" s="2"/>
      <c r="Y2397" s="2"/>
      <c r="Z2397" s="2"/>
      <c r="AA2397" s="2"/>
      <c r="AB2397" s="2"/>
      <c r="AC2397" s="2"/>
      <c r="AD2397" s="2"/>
      <c r="AE2397" s="2"/>
      <c r="AF2397" s="2"/>
      <c r="AG2397" s="2"/>
      <c r="AH2397" s="2"/>
      <c r="AI2397" s="2"/>
    </row>
    <row r="2398" spans="1:35" x14ac:dyDescent="0.15">
      <c r="A2398" t="s">
        <v>2433</v>
      </c>
      <c r="B2398" s="2"/>
      <c r="C2398" s="2"/>
      <c r="D2398" s="2"/>
      <c r="E2398" s="2"/>
      <c r="F2398" s="2"/>
      <c r="G2398" s="2"/>
      <c r="H2398" s="2"/>
      <c r="I2398" s="2"/>
      <c r="J2398" s="2"/>
      <c r="K2398" s="2"/>
      <c r="L2398" s="2"/>
      <c r="M2398" s="2"/>
      <c r="N2398" s="2"/>
      <c r="O2398" s="2"/>
      <c r="P2398" s="2"/>
      <c r="Q2398" s="2"/>
      <c r="R2398" s="2"/>
      <c r="S2398" s="2"/>
      <c r="T2398" s="2"/>
      <c r="U2398" s="2"/>
      <c r="V2398" s="2"/>
      <c r="W2398" s="2"/>
      <c r="X2398" s="2"/>
      <c r="Y2398" s="2"/>
      <c r="Z2398" s="2"/>
      <c r="AA2398" s="2"/>
      <c r="AB2398" s="2"/>
      <c r="AC2398" s="2"/>
      <c r="AD2398" s="2"/>
      <c r="AE2398" s="2"/>
      <c r="AF2398" s="2"/>
      <c r="AG2398" s="2"/>
      <c r="AH2398" s="2"/>
      <c r="AI2398" s="2"/>
    </row>
    <row r="2399" spans="1:35" x14ac:dyDescent="0.15">
      <c r="A2399" t="s">
        <v>2434</v>
      </c>
      <c r="B2399" s="2"/>
      <c r="C2399" s="2"/>
      <c r="D2399" s="2"/>
      <c r="E2399" s="2"/>
      <c r="F2399" s="2"/>
      <c r="G2399" s="2"/>
      <c r="H2399" s="2"/>
      <c r="I2399" s="2"/>
      <c r="J2399" s="2"/>
      <c r="K2399" s="2"/>
      <c r="L2399" s="2"/>
      <c r="M2399" s="2"/>
      <c r="N2399" s="2"/>
      <c r="O2399" s="2"/>
      <c r="P2399" s="2"/>
      <c r="Q2399" s="2"/>
      <c r="R2399" s="2"/>
      <c r="S2399" s="2"/>
      <c r="T2399" s="2"/>
      <c r="U2399" s="2"/>
      <c r="V2399" s="2"/>
      <c r="W2399" s="2"/>
      <c r="X2399" s="2"/>
      <c r="Y2399" s="2"/>
      <c r="Z2399" s="2"/>
      <c r="AA2399" s="2"/>
      <c r="AB2399" s="2"/>
      <c r="AC2399" s="2"/>
      <c r="AD2399" s="2"/>
      <c r="AE2399" s="2"/>
      <c r="AF2399" s="2"/>
      <c r="AG2399" s="2"/>
      <c r="AH2399" s="2"/>
      <c r="AI2399" s="2"/>
    </row>
    <row r="2400" spans="1:35" x14ac:dyDescent="0.15">
      <c r="A2400" t="s">
        <v>2435</v>
      </c>
      <c r="B2400" s="2"/>
      <c r="C2400" s="2"/>
      <c r="D2400" s="2"/>
      <c r="E2400" s="2"/>
      <c r="F2400" s="2"/>
      <c r="G2400" s="2"/>
      <c r="H2400" s="2"/>
      <c r="I2400" s="2"/>
      <c r="J2400" s="2"/>
      <c r="K2400" s="2"/>
      <c r="L2400" s="2"/>
      <c r="M2400" s="2"/>
      <c r="N2400" s="2"/>
      <c r="O2400" s="2"/>
      <c r="P2400" s="2"/>
      <c r="Q2400" s="2"/>
      <c r="R2400" s="2"/>
      <c r="S2400" s="2"/>
      <c r="T2400" s="2"/>
      <c r="U2400" s="2"/>
      <c r="V2400" s="2"/>
      <c r="W2400" s="2"/>
      <c r="X2400" s="2"/>
      <c r="Y2400" s="2"/>
      <c r="Z2400" s="2"/>
      <c r="AA2400" s="2"/>
      <c r="AB2400" s="2"/>
      <c r="AC2400" s="2"/>
      <c r="AD2400" s="2"/>
      <c r="AE2400" s="2"/>
      <c r="AF2400" s="2"/>
      <c r="AG2400" s="2"/>
      <c r="AH2400" s="2"/>
      <c r="AI2400" s="2"/>
    </row>
    <row r="2401" spans="1:35" x14ac:dyDescent="0.15">
      <c r="A2401" t="s">
        <v>2436</v>
      </c>
      <c r="B2401" s="2"/>
      <c r="C2401" s="2"/>
      <c r="D2401" s="2"/>
      <c r="E2401" s="2"/>
      <c r="F2401" s="2"/>
      <c r="G2401" s="2"/>
      <c r="H2401" s="2"/>
      <c r="I2401" s="2"/>
      <c r="J2401" s="2"/>
      <c r="K2401" s="2"/>
      <c r="L2401" s="2"/>
      <c r="M2401" s="2"/>
      <c r="N2401" s="2"/>
      <c r="O2401" s="2"/>
      <c r="P2401" s="2"/>
      <c r="Q2401" s="2"/>
      <c r="R2401" s="2"/>
      <c r="S2401" s="2"/>
      <c r="T2401" s="2"/>
      <c r="U2401" s="2"/>
      <c r="V2401" s="2"/>
      <c r="W2401" s="2"/>
      <c r="X2401" s="2"/>
      <c r="Y2401" s="2"/>
      <c r="Z2401" s="2"/>
      <c r="AA2401" s="2"/>
      <c r="AB2401" s="2"/>
      <c r="AC2401" s="2"/>
      <c r="AD2401" s="2"/>
      <c r="AE2401" s="2"/>
      <c r="AF2401" s="2"/>
      <c r="AG2401" s="2"/>
      <c r="AH2401" s="2"/>
      <c r="AI2401" s="2"/>
    </row>
    <row r="2402" spans="1:35" x14ac:dyDescent="0.15">
      <c r="A2402" t="s">
        <v>2437</v>
      </c>
      <c r="B2402" s="2"/>
      <c r="C2402" s="2"/>
      <c r="D2402" s="2"/>
      <c r="E2402" s="2"/>
      <c r="F2402" s="2"/>
      <c r="G2402" s="2"/>
      <c r="H2402" s="2"/>
      <c r="I2402" s="2"/>
      <c r="J2402" s="2"/>
      <c r="K2402" s="2"/>
      <c r="L2402" s="2"/>
      <c r="M2402" s="2"/>
      <c r="N2402" s="2"/>
      <c r="O2402" s="2"/>
      <c r="P2402" s="2"/>
      <c r="Q2402" s="2"/>
      <c r="R2402" s="2"/>
      <c r="S2402" s="2"/>
      <c r="T2402" s="2"/>
      <c r="U2402" s="2"/>
      <c r="V2402" s="2"/>
      <c r="W2402" s="2"/>
      <c r="X2402" s="2"/>
      <c r="Y2402" s="2"/>
      <c r="Z2402" s="2"/>
      <c r="AA2402" s="2"/>
      <c r="AB2402" s="2"/>
      <c r="AC2402" s="2"/>
      <c r="AD2402" s="2"/>
      <c r="AE2402" s="2"/>
      <c r="AF2402" s="2"/>
      <c r="AG2402" s="2"/>
      <c r="AH2402" s="2"/>
      <c r="AI2402" s="2"/>
    </row>
    <row r="2403" spans="1:35" x14ac:dyDescent="0.15">
      <c r="A2403" t="s">
        <v>2438</v>
      </c>
      <c r="B2403" s="2"/>
      <c r="C2403" s="2"/>
      <c r="D2403" s="2"/>
      <c r="E2403" s="2"/>
      <c r="F2403" s="2"/>
      <c r="G2403" s="2"/>
      <c r="H2403" s="2"/>
      <c r="I2403" s="2"/>
      <c r="J2403" s="2"/>
      <c r="K2403" s="2"/>
      <c r="L2403" s="2"/>
      <c r="M2403" s="2"/>
      <c r="N2403" s="2"/>
      <c r="O2403" s="2"/>
      <c r="P2403" s="2"/>
      <c r="Q2403" s="2"/>
      <c r="R2403" s="2"/>
      <c r="S2403" s="2"/>
      <c r="T2403" s="2"/>
      <c r="U2403" s="2"/>
      <c r="V2403" s="2"/>
      <c r="W2403" s="2"/>
      <c r="X2403" s="2"/>
      <c r="Y2403" s="2"/>
      <c r="Z2403" s="2"/>
      <c r="AA2403" s="2"/>
      <c r="AB2403" s="2"/>
      <c r="AC2403" s="2"/>
      <c r="AD2403" s="2"/>
      <c r="AE2403" s="2"/>
      <c r="AF2403" s="2"/>
      <c r="AG2403" s="2"/>
      <c r="AH2403" s="2"/>
      <c r="AI2403" s="2"/>
    </row>
    <row r="2404" spans="1:35" x14ac:dyDescent="0.15">
      <c r="A2404" t="s">
        <v>2439</v>
      </c>
      <c r="B2404" s="2"/>
      <c r="C2404" s="2"/>
      <c r="D2404" s="2"/>
      <c r="E2404" s="2"/>
      <c r="F2404" s="2"/>
      <c r="G2404" s="2"/>
      <c r="H2404" s="2"/>
      <c r="I2404" s="2"/>
      <c r="J2404" s="2"/>
      <c r="K2404" s="2"/>
      <c r="L2404" s="2"/>
      <c r="M2404" s="2"/>
      <c r="N2404" s="2"/>
      <c r="O2404" s="2"/>
      <c r="P2404" s="2"/>
      <c r="Q2404" s="2"/>
      <c r="R2404" s="2"/>
      <c r="S2404" s="2"/>
      <c r="T2404" s="2"/>
      <c r="U2404" s="2"/>
      <c r="V2404" s="2"/>
      <c r="W2404" s="2"/>
      <c r="X2404" s="2"/>
      <c r="Y2404" s="2"/>
      <c r="Z2404" s="2"/>
      <c r="AA2404" s="2"/>
      <c r="AB2404" s="2"/>
      <c r="AC2404" s="2"/>
      <c r="AD2404" s="2"/>
      <c r="AE2404" s="2"/>
      <c r="AF2404" s="2"/>
      <c r="AG2404" s="2"/>
      <c r="AH2404" s="2"/>
      <c r="AI2404" s="2"/>
    </row>
    <row r="2405" spans="1:35" x14ac:dyDescent="0.15">
      <c r="A2405" t="s">
        <v>2440</v>
      </c>
      <c r="B2405" s="2"/>
      <c r="C2405" s="2"/>
      <c r="D2405" s="2"/>
      <c r="E2405" s="2"/>
      <c r="F2405" s="2"/>
      <c r="G2405" s="2"/>
      <c r="H2405" s="2"/>
      <c r="I2405" s="2"/>
      <c r="J2405" s="2"/>
      <c r="K2405" s="2"/>
      <c r="L2405" s="2"/>
      <c r="M2405" s="2"/>
      <c r="N2405" s="2"/>
      <c r="O2405" s="2"/>
      <c r="P2405" s="2"/>
      <c r="Q2405" s="2"/>
      <c r="R2405" s="2"/>
      <c r="S2405" s="2"/>
      <c r="T2405" s="2"/>
      <c r="U2405" s="2"/>
      <c r="V2405" s="2"/>
      <c r="W2405" s="2"/>
      <c r="X2405" s="2"/>
      <c r="Y2405" s="2"/>
      <c r="Z2405" s="2"/>
      <c r="AA2405" s="2"/>
      <c r="AB2405" s="2"/>
      <c r="AC2405" s="2"/>
      <c r="AD2405" s="2"/>
      <c r="AE2405" s="2"/>
      <c r="AF2405" s="2"/>
      <c r="AG2405" s="2"/>
      <c r="AH2405" s="2"/>
      <c r="AI2405" s="2"/>
    </row>
    <row r="2406" spans="1:35" x14ac:dyDescent="0.15">
      <c r="A2406" t="s">
        <v>2441</v>
      </c>
      <c r="B2406" s="2"/>
      <c r="C2406" s="2"/>
      <c r="D2406" s="2"/>
      <c r="E2406" s="2"/>
      <c r="F2406" s="2"/>
      <c r="G2406" s="2"/>
      <c r="H2406" s="2"/>
      <c r="I2406" s="2"/>
      <c r="J2406" s="2"/>
      <c r="K2406" s="2"/>
      <c r="L2406" s="2"/>
      <c r="M2406" s="2"/>
      <c r="N2406" s="2"/>
      <c r="O2406" s="2"/>
      <c r="P2406" s="2"/>
      <c r="Q2406" s="2"/>
      <c r="R2406" s="2"/>
      <c r="S2406" s="2"/>
      <c r="T2406" s="2"/>
      <c r="U2406" s="2"/>
      <c r="V2406" s="2"/>
      <c r="W2406" s="2"/>
      <c r="X2406" s="2"/>
      <c r="Y2406" s="2"/>
      <c r="Z2406" s="2"/>
      <c r="AA2406" s="2"/>
      <c r="AB2406" s="2"/>
      <c r="AC2406" s="2"/>
      <c r="AD2406" s="2"/>
      <c r="AE2406" s="2"/>
      <c r="AF2406" s="2"/>
      <c r="AG2406" s="2"/>
      <c r="AH2406" s="2"/>
      <c r="AI2406" s="2"/>
    </row>
    <row r="2407" spans="1:35" x14ac:dyDescent="0.15">
      <c r="A2407" t="s">
        <v>2442</v>
      </c>
      <c r="B2407" s="2"/>
      <c r="C2407" s="2"/>
      <c r="D2407" s="2"/>
      <c r="E2407" s="2"/>
      <c r="F2407" s="2"/>
      <c r="G2407" s="2"/>
      <c r="H2407" s="2"/>
      <c r="I2407" s="2"/>
      <c r="J2407" s="2"/>
      <c r="K2407" s="2"/>
      <c r="L2407" s="2"/>
      <c r="M2407" s="2"/>
      <c r="N2407" s="2"/>
      <c r="O2407" s="2"/>
      <c r="P2407" s="2"/>
      <c r="Q2407" s="2"/>
      <c r="R2407" s="2"/>
      <c r="S2407" s="2"/>
      <c r="T2407" s="2"/>
      <c r="U2407" s="2"/>
      <c r="V2407" s="2"/>
      <c r="W2407" s="2"/>
      <c r="X2407" s="2"/>
      <c r="Y2407" s="2"/>
      <c r="Z2407" s="2"/>
      <c r="AA2407" s="2"/>
      <c r="AB2407" s="2"/>
      <c r="AC2407" s="2"/>
      <c r="AD2407" s="2"/>
      <c r="AE2407" s="2"/>
      <c r="AF2407" s="2"/>
      <c r="AG2407" s="2"/>
      <c r="AH2407" s="2"/>
      <c r="AI2407" s="2"/>
    </row>
    <row r="2408" spans="1:35" x14ac:dyDescent="0.15">
      <c r="A2408" t="s">
        <v>2443</v>
      </c>
      <c r="B2408" s="2"/>
      <c r="C2408" s="2"/>
      <c r="D2408" s="2"/>
      <c r="E2408" s="2"/>
      <c r="F2408" s="2"/>
      <c r="G2408" s="2"/>
      <c r="H2408" s="2"/>
      <c r="I2408" s="2"/>
      <c r="J2408" s="2"/>
      <c r="K2408" s="2"/>
      <c r="L2408" s="2"/>
      <c r="M2408" s="2"/>
      <c r="N2408" s="2"/>
      <c r="O2408" s="2"/>
      <c r="P2408" s="2"/>
      <c r="Q2408" s="2"/>
      <c r="R2408" s="2"/>
      <c r="S2408" s="2"/>
      <c r="T2408" s="2"/>
      <c r="U2408" s="2"/>
      <c r="V2408" s="2"/>
      <c r="W2408" s="2"/>
      <c r="X2408" s="2"/>
      <c r="Y2408" s="2"/>
      <c r="Z2408" s="2"/>
      <c r="AA2408" s="2"/>
      <c r="AB2408" s="2"/>
      <c r="AC2408" s="2"/>
      <c r="AD2408" s="2"/>
      <c r="AE2408" s="2"/>
      <c r="AF2408" s="2"/>
      <c r="AG2408" s="2"/>
      <c r="AH2408" s="2"/>
      <c r="AI2408" s="2"/>
    </row>
    <row r="2409" spans="1:35" x14ac:dyDescent="0.15">
      <c r="A2409" t="s">
        <v>2444</v>
      </c>
      <c r="B2409" s="2"/>
      <c r="C2409" s="2"/>
      <c r="D2409" s="2"/>
      <c r="E2409" s="2"/>
      <c r="F2409" s="2"/>
      <c r="G2409" s="2"/>
      <c r="H2409" s="2"/>
      <c r="I2409" s="2"/>
      <c r="J2409" s="2"/>
      <c r="K2409" s="2"/>
      <c r="L2409" s="2"/>
      <c r="M2409" s="2"/>
      <c r="N2409" s="2"/>
      <c r="O2409" s="2"/>
      <c r="P2409" s="2"/>
      <c r="Q2409" s="2"/>
      <c r="R2409" s="2"/>
      <c r="S2409" s="2"/>
      <c r="T2409" s="2"/>
      <c r="U2409" s="2"/>
      <c r="V2409" s="2"/>
      <c r="W2409" s="2"/>
      <c r="X2409" s="2"/>
      <c r="Y2409" s="2"/>
      <c r="Z2409" s="2"/>
      <c r="AA2409" s="2"/>
      <c r="AB2409" s="2"/>
      <c r="AC2409" s="2"/>
      <c r="AD2409" s="2"/>
      <c r="AE2409" s="2"/>
      <c r="AF2409" s="2"/>
      <c r="AG2409" s="2"/>
      <c r="AH2409" s="2"/>
      <c r="AI2409" s="2"/>
    </row>
    <row r="2410" spans="1:35" x14ac:dyDescent="0.15">
      <c r="A2410" t="s">
        <v>2445</v>
      </c>
      <c r="B2410" s="2"/>
      <c r="C2410" s="2"/>
      <c r="D2410" s="2"/>
      <c r="E2410" s="2"/>
      <c r="F2410" s="2"/>
      <c r="G2410" s="2"/>
      <c r="H2410" s="2"/>
      <c r="I2410" s="2"/>
      <c r="J2410" s="2"/>
      <c r="K2410" s="2"/>
      <c r="L2410" s="2"/>
      <c r="M2410" s="2"/>
      <c r="N2410" s="2"/>
      <c r="O2410" s="2"/>
      <c r="P2410" s="2"/>
      <c r="Q2410" s="2"/>
      <c r="R2410" s="2"/>
      <c r="S2410" s="2"/>
      <c r="T2410" s="2"/>
      <c r="U2410" s="2"/>
      <c r="V2410" s="2"/>
      <c r="W2410" s="2"/>
      <c r="X2410" s="2"/>
      <c r="Y2410" s="2"/>
      <c r="Z2410" s="2"/>
      <c r="AA2410" s="2"/>
      <c r="AB2410" s="2"/>
      <c r="AC2410" s="2"/>
      <c r="AD2410" s="2"/>
      <c r="AE2410" s="2"/>
      <c r="AF2410" s="2"/>
      <c r="AG2410" s="2"/>
      <c r="AH2410" s="2"/>
      <c r="AI2410" s="2"/>
    </row>
    <row r="2411" spans="1:35" x14ac:dyDescent="0.15">
      <c r="A2411" t="s">
        <v>2446</v>
      </c>
      <c r="B2411" s="2"/>
      <c r="C2411" s="2"/>
      <c r="D2411" s="2"/>
      <c r="E2411" s="2"/>
      <c r="F2411" s="2"/>
      <c r="G2411" s="2"/>
      <c r="H2411" s="2"/>
      <c r="I2411" s="2"/>
      <c r="J2411" s="2"/>
      <c r="K2411" s="2"/>
      <c r="L2411" s="2"/>
      <c r="M2411" s="2"/>
      <c r="N2411" s="2"/>
      <c r="O2411" s="2"/>
      <c r="P2411" s="2"/>
      <c r="Q2411" s="2"/>
      <c r="R2411" s="2"/>
      <c r="S2411" s="2"/>
      <c r="T2411" s="2"/>
      <c r="U2411" s="2"/>
      <c r="V2411" s="2"/>
      <c r="W2411" s="2"/>
      <c r="X2411" s="2"/>
      <c r="Y2411" s="2"/>
      <c r="Z2411" s="2"/>
      <c r="AA2411" s="2"/>
      <c r="AB2411" s="2"/>
      <c r="AC2411" s="2"/>
      <c r="AD2411" s="2"/>
      <c r="AE2411" s="2"/>
      <c r="AF2411" s="2"/>
      <c r="AG2411" s="2"/>
      <c r="AH2411" s="2"/>
      <c r="AI2411" s="2"/>
    </row>
    <row r="2412" spans="1:35" x14ac:dyDescent="0.15">
      <c r="A2412" t="s">
        <v>2447</v>
      </c>
      <c r="B2412" s="2"/>
      <c r="C2412" s="2"/>
      <c r="D2412" s="2"/>
      <c r="E2412" s="2"/>
      <c r="F2412" s="2"/>
      <c r="G2412" s="2"/>
      <c r="H2412" s="2"/>
      <c r="I2412" s="2"/>
      <c r="J2412" s="2"/>
      <c r="K2412" s="2"/>
      <c r="L2412" s="2"/>
      <c r="M2412" s="2"/>
      <c r="N2412" s="2"/>
      <c r="O2412" s="2"/>
      <c r="P2412" s="2"/>
      <c r="Q2412" s="2"/>
      <c r="R2412" s="2"/>
      <c r="S2412" s="2"/>
      <c r="T2412" s="2"/>
      <c r="U2412" s="2"/>
      <c r="V2412" s="2"/>
      <c r="W2412" s="2"/>
      <c r="X2412" s="2"/>
      <c r="Y2412" s="2"/>
      <c r="Z2412" s="2"/>
      <c r="AA2412" s="2"/>
      <c r="AB2412" s="2"/>
      <c r="AC2412" s="2"/>
      <c r="AD2412" s="2"/>
      <c r="AE2412" s="2"/>
      <c r="AF2412" s="2"/>
      <c r="AG2412" s="2"/>
      <c r="AH2412" s="2"/>
      <c r="AI2412" s="2"/>
    </row>
    <row r="2413" spans="1:35" x14ac:dyDescent="0.15">
      <c r="A2413" t="s">
        <v>2448</v>
      </c>
      <c r="B2413" s="2"/>
      <c r="C2413" s="2"/>
      <c r="D2413" s="2"/>
      <c r="E2413" s="2"/>
      <c r="F2413" s="2"/>
      <c r="G2413" s="2"/>
      <c r="H2413" s="2"/>
      <c r="I2413" s="2"/>
      <c r="J2413" s="2"/>
      <c r="K2413" s="2"/>
      <c r="L2413" s="2"/>
      <c r="M2413" s="2"/>
      <c r="N2413" s="2"/>
      <c r="O2413" s="2"/>
      <c r="P2413" s="2"/>
      <c r="Q2413" s="2"/>
      <c r="R2413" s="2"/>
      <c r="S2413" s="2"/>
      <c r="T2413" s="2"/>
      <c r="U2413" s="2"/>
      <c r="V2413" s="2"/>
      <c r="W2413" s="2"/>
      <c r="X2413" s="2"/>
      <c r="Y2413" s="2"/>
      <c r="Z2413" s="2"/>
      <c r="AA2413" s="2"/>
      <c r="AB2413" s="2"/>
      <c r="AC2413" s="2"/>
      <c r="AD2413" s="2"/>
      <c r="AE2413" s="2"/>
      <c r="AF2413" s="2"/>
      <c r="AG2413" s="2"/>
      <c r="AH2413" s="2"/>
      <c r="AI2413" s="2"/>
    </row>
    <row r="2414" spans="1:35" x14ac:dyDescent="0.15">
      <c r="A2414" t="s">
        <v>2449</v>
      </c>
      <c r="B2414" s="2"/>
      <c r="C2414" s="2"/>
      <c r="D2414" s="2"/>
      <c r="E2414" s="2"/>
      <c r="F2414" s="2"/>
      <c r="G2414" s="2"/>
      <c r="H2414" s="2"/>
      <c r="I2414" s="2"/>
      <c r="J2414" s="2"/>
      <c r="K2414" s="2"/>
      <c r="L2414" s="2"/>
      <c r="M2414" s="2"/>
      <c r="N2414" s="2"/>
      <c r="O2414" s="2"/>
      <c r="P2414" s="2"/>
      <c r="Q2414" s="2"/>
      <c r="R2414" s="2"/>
      <c r="S2414" s="2"/>
      <c r="T2414" s="2"/>
      <c r="U2414" s="2"/>
      <c r="V2414" s="2"/>
      <c r="W2414" s="2"/>
      <c r="X2414" s="2"/>
      <c r="Y2414" s="2"/>
      <c r="Z2414" s="2"/>
      <c r="AA2414" s="2"/>
      <c r="AB2414" s="2"/>
      <c r="AC2414" s="2"/>
      <c r="AD2414" s="2"/>
      <c r="AE2414" s="2"/>
      <c r="AF2414" s="2"/>
      <c r="AG2414" s="2"/>
      <c r="AH2414" s="2"/>
      <c r="AI2414" s="2"/>
    </row>
    <row r="2415" spans="1:35" x14ac:dyDescent="0.15">
      <c r="A2415" t="s">
        <v>2450</v>
      </c>
      <c r="B2415" s="2"/>
      <c r="C2415" s="2"/>
      <c r="D2415" s="2"/>
      <c r="E2415" s="2"/>
      <c r="F2415" s="2"/>
      <c r="G2415" s="2"/>
      <c r="H2415" s="2"/>
      <c r="I2415" s="2"/>
      <c r="J2415" s="2"/>
      <c r="K2415" s="2"/>
      <c r="L2415" s="2"/>
      <c r="M2415" s="2"/>
      <c r="N2415" s="2"/>
      <c r="O2415" s="2"/>
      <c r="P2415" s="2"/>
      <c r="Q2415" s="2"/>
      <c r="R2415" s="2"/>
      <c r="S2415" s="2"/>
      <c r="T2415" s="2"/>
      <c r="U2415" s="2"/>
      <c r="V2415" s="2"/>
      <c r="W2415" s="2"/>
      <c r="X2415" s="2"/>
      <c r="Y2415" s="2"/>
      <c r="Z2415" s="2"/>
      <c r="AA2415" s="2"/>
      <c r="AB2415" s="2"/>
      <c r="AC2415" s="2"/>
      <c r="AD2415" s="2"/>
      <c r="AE2415" s="2"/>
      <c r="AF2415" s="2"/>
      <c r="AG2415" s="2"/>
      <c r="AH2415" s="2"/>
      <c r="AI2415" s="2"/>
    </row>
    <row r="2416" spans="1:35" x14ac:dyDescent="0.15">
      <c r="A2416" t="s">
        <v>2451</v>
      </c>
      <c r="B2416" s="2"/>
      <c r="C2416" s="2"/>
      <c r="D2416" s="2"/>
      <c r="E2416" s="2"/>
      <c r="F2416" s="2"/>
      <c r="G2416" s="2"/>
      <c r="H2416" s="2"/>
      <c r="I2416" s="2"/>
      <c r="J2416" s="2"/>
      <c r="K2416" s="2"/>
      <c r="L2416" s="2"/>
      <c r="M2416" s="2"/>
      <c r="N2416" s="2"/>
      <c r="O2416" s="2"/>
      <c r="P2416" s="2"/>
      <c r="Q2416" s="2"/>
      <c r="R2416" s="2"/>
      <c r="S2416" s="2"/>
      <c r="T2416" s="2"/>
      <c r="U2416" s="2"/>
      <c r="V2416" s="2"/>
      <c r="W2416" s="2"/>
      <c r="X2416" s="2"/>
      <c r="Y2416" s="2"/>
      <c r="Z2416" s="2"/>
      <c r="AA2416" s="2"/>
      <c r="AB2416" s="2"/>
      <c r="AC2416" s="2"/>
      <c r="AD2416" s="2"/>
      <c r="AE2416" s="2"/>
      <c r="AF2416" s="2"/>
      <c r="AG2416" s="2"/>
      <c r="AH2416" s="2"/>
      <c r="AI2416" s="2"/>
    </row>
    <row r="2417" spans="1:35" x14ac:dyDescent="0.15">
      <c r="A2417" t="s">
        <v>2452</v>
      </c>
      <c r="B2417" s="2"/>
      <c r="C2417" s="2"/>
      <c r="D2417" s="2"/>
      <c r="E2417" s="2"/>
      <c r="F2417" s="2"/>
      <c r="G2417" s="2"/>
      <c r="H2417" s="2"/>
      <c r="I2417" s="2"/>
      <c r="J2417" s="2"/>
      <c r="K2417" s="2"/>
      <c r="L2417" s="2"/>
      <c r="M2417" s="2"/>
      <c r="N2417" s="2"/>
      <c r="O2417" s="2"/>
      <c r="P2417" s="2"/>
      <c r="Q2417" s="2"/>
      <c r="R2417" s="2"/>
      <c r="S2417" s="2"/>
      <c r="T2417" s="2"/>
      <c r="U2417" s="2"/>
      <c r="V2417" s="2"/>
      <c r="W2417" s="2"/>
      <c r="X2417" s="2"/>
      <c r="Y2417" s="2"/>
      <c r="Z2417" s="2"/>
      <c r="AA2417" s="2"/>
      <c r="AB2417" s="2"/>
      <c r="AC2417" s="2"/>
      <c r="AD2417" s="2"/>
      <c r="AE2417" s="2"/>
      <c r="AF2417" s="2"/>
      <c r="AG2417" s="2"/>
      <c r="AH2417" s="2"/>
      <c r="AI2417" s="2"/>
    </row>
    <row r="2418" spans="1:35" x14ac:dyDescent="0.15">
      <c r="A2418" t="s">
        <v>2453</v>
      </c>
      <c r="B2418" s="2"/>
      <c r="C2418" s="2"/>
      <c r="D2418" s="2"/>
      <c r="E2418" s="2"/>
      <c r="F2418" s="2"/>
      <c r="G2418" s="2"/>
      <c r="H2418" s="2"/>
      <c r="I2418" s="2"/>
      <c r="J2418" s="2"/>
      <c r="K2418" s="2"/>
      <c r="L2418" s="2"/>
      <c r="M2418" s="2"/>
      <c r="N2418" s="2"/>
      <c r="O2418" s="2"/>
      <c r="P2418" s="2"/>
      <c r="Q2418" s="2"/>
      <c r="R2418" s="2"/>
      <c r="S2418" s="2"/>
      <c r="T2418" s="2"/>
      <c r="U2418" s="2"/>
      <c r="V2418" s="2"/>
      <c r="W2418" s="2"/>
      <c r="X2418" s="2"/>
      <c r="Y2418" s="2"/>
      <c r="Z2418" s="2"/>
      <c r="AA2418" s="2"/>
      <c r="AB2418" s="2"/>
      <c r="AC2418" s="2"/>
      <c r="AD2418" s="2"/>
      <c r="AE2418" s="2"/>
      <c r="AF2418" s="2"/>
      <c r="AG2418" s="2"/>
      <c r="AH2418" s="2"/>
      <c r="AI2418" s="2"/>
    </row>
    <row r="2419" spans="1:35" x14ac:dyDescent="0.15">
      <c r="A2419" t="s">
        <v>2454</v>
      </c>
      <c r="B2419" s="2"/>
      <c r="C2419" s="2"/>
      <c r="D2419" s="2"/>
      <c r="E2419" s="2"/>
      <c r="F2419" s="2"/>
      <c r="G2419" s="2"/>
      <c r="H2419" s="2"/>
      <c r="I2419" s="2"/>
      <c r="J2419" s="2"/>
      <c r="K2419" s="2"/>
      <c r="L2419" s="2"/>
      <c r="M2419" s="2"/>
      <c r="N2419" s="2"/>
      <c r="O2419" s="2"/>
      <c r="P2419" s="2"/>
      <c r="Q2419" s="2"/>
      <c r="R2419" s="2"/>
      <c r="S2419" s="2"/>
      <c r="T2419" s="2"/>
      <c r="U2419" s="2"/>
      <c r="V2419" s="2"/>
      <c r="W2419" s="2"/>
      <c r="X2419" s="2"/>
      <c r="Y2419" s="2"/>
      <c r="Z2419" s="2"/>
      <c r="AA2419" s="2"/>
      <c r="AB2419" s="2"/>
      <c r="AC2419" s="2"/>
      <c r="AD2419" s="2"/>
      <c r="AE2419" s="2"/>
      <c r="AF2419" s="2"/>
      <c r="AG2419" s="2"/>
      <c r="AH2419" s="2"/>
      <c r="AI2419" s="2"/>
    </row>
    <row r="2420" spans="1:35" x14ac:dyDescent="0.15">
      <c r="A2420" t="s">
        <v>2455</v>
      </c>
      <c r="B2420" s="2"/>
      <c r="C2420" s="2"/>
      <c r="D2420" s="2"/>
      <c r="E2420" s="2"/>
      <c r="F2420" s="2"/>
      <c r="G2420" s="2"/>
      <c r="H2420" s="2"/>
      <c r="I2420" s="2"/>
      <c r="J2420" s="2"/>
      <c r="K2420" s="2"/>
      <c r="L2420" s="2"/>
      <c r="M2420" s="2"/>
      <c r="N2420" s="2"/>
      <c r="O2420" s="2"/>
      <c r="P2420" s="2"/>
      <c r="Q2420" s="2"/>
      <c r="R2420" s="2"/>
      <c r="S2420" s="2"/>
      <c r="T2420" s="2"/>
      <c r="U2420" s="2"/>
      <c r="V2420" s="2"/>
      <c r="W2420" s="2"/>
      <c r="X2420" s="2"/>
      <c r="Y2420" s="2"/>
      <c r="Z2420" s="2"/>
      <c r="AA2420" s="2"/>
      <c r="AB2420" s="2"/>
      <c r="AC2420" s="2"/>
      <c r="AD2420" s="2"/>
      <c r="AE2420" s="2"/>
      <c r="AF2420" s="2"/>
      <c r="AG2420" s="2"/>
      <c r="AH2420" s="2"/>
      <c r="AI2420" s="2"/>
    </row>
    <row r="2421" spans="1:35" x14ac:dyDescent="0.15">
      <c r="A2421" t="s">
        <v>2456</v>
      </c>
      <c r="B2421" s="2"/>
      <c r="C2421" s="2"/>
      <c r="D2421" s="2"/>
      <c r="E2421" s="2"/>
      <c r="F2421" s="2"/>
      <c r="G2421" s="2"/>
      <c r="H2421" s="2"/>
      <c r="I2421" s="2"/>
      <c r="J2421" s="2"/>
      <c r="K2421" s="2"/>
      <c r="L2421" s="2"/>
      <c r="M2421" s="2"/>
      <c r="N2421" s="2"/>
      <c r="O2421" s="2"/>
      <c r="P2421" s="2"/>
      <c r="Q2421" s="2"/>
      <c r="R2421" s="2"/>
      <c r="S2421" s="2"/>
      <c r="T2421" s="2"/>
      <c r="U2421" s="2"/>
      <c r="V2421" s="2"/>
      <c r="W2421" s="2"/>
      <c r="X2421" s="2"/>
      <c r="Y2421" s="2"/>
      <c r="Z2421" s="2"/>
      <c r="AA2421" s="2"/>
      <c r="AB2421" s="2"/>
      <c r="AC2421" s="2"/>
      <c r="AD2421" s="2"/>
      <c r="AE2421" s="2"/>
      <c r="AF2421" s="2"/>
      <c r="AG2421" s="2"/>
      <c r="AH2421" s="2"/>
      <c r="AI2421" s="2"/>
    </row>
    <row r="2422" spans="1:35" x14ac:dyDescent="0.15">
      <c r="A2422" t="s">
        <v>2457</v>
      </c>
      <c r="B2422" s="2"/>
      <c r="C2422" s="2"/>
      <c r="D2422" s="2"/>
      <c r="E2422" s="2"/>
      <c r="F2422" s="2"/>
      <c r="G2422" s="2"/>
      <c r="H2422" s="2"/>
      <c r="I2422" s="2"/>
      <c r="J2422" s="2"/>
      <c r="K2422" s="2"/>
      <c r="L2422" s="2"/>
      <c r="M2422" s="2"/>
      <c r="N2422" s="2"/>
      <c r="O2422" s="2"/>
      <c r="P2422" s="2"/>
      <c r="Q2422" s="2"/>
      <c r="R2422" s="2"/>
      <c r="S2422" s="2"/>
      <c r="T2422" s="2"/>
      <c r="U2422" s="2"/>
      <c r="V2422" s="2"/>
      <c r="W2422" s="2"/>
      <c r="X2422" s="2"/>
      <c r="Y2422" s="2"/>
      <c r="Z2422" s="2"/>
      <c r="AA2422" s="2"/>
      <c r="AB2422" s="2"/>
      <c r="AC2422" s="2"/>
      <c r="AD2422" s="2"/>
      <c r="AE2422" s="2"/>
      <c r="AF2422" s="2"/>
      <c r="AG2422" s="2"/>
      <c r="AH2422" s="2"/>
      <c r="AI2422" s="2"/>
    </row>
    <row r="2423" spans="1:35" x14ac:dyDescent="0.15">
      <c r="A2423" t="s">
        <v>2458</v>
      </c>
      <c r="B2423" s="2"/>
      <c r="C2423" s="2"/>
      <c r="D2423" s="2"/>
      <c r="E2423" s="2"/>
      <c r="F2423" s="2"/>
      <c r="G2423" s="2"/>
      <c r="H2423" s="2"/>
      <c r="I2423" s="2"/>
      <c r="J2423" s="2"/>
      <c r="K2423" s="2"/>
      <c r="L2423" s="2"/>
      <c r="M2423" s="2"/>
      <c r="N2423" s="2"/>
      <c r="O2423" s="2"/>
      <c r="P2423" s="2"/>
      <c r="Q2423" s="2"/>
      <c r="R2423" s="2"/>
      <c r="S2423" s="2"/>
      <c r="T2423" s="2"/>
      <c r="U2423" s="2"/>
      <c r="V2423" s="2"/>
      <c r="W2423" s="2"/>
      <c r="X2423" s="2"/>
      <c r="Y2423" s="2"/>
      <c r="Z2423" s="2"/>
      <c r="AA2423" s="2"/>
      <c r="AB2423" s="2"/>
      <c r="AC2423" s="2"/>
      <c r="AD2423" s="2"/>
      <c r="AE2423" s="2"/>
      <c r="AF2423" s="2"/>
      <c r="AG2423" s="2"/>
      <c r="AH2423" s="2"/>
      <c r="AI2423" s="2"/>
    </row>
    <row r="2424" spans="1:35" x14ac:dyDescent="0.15">
      <c r="A2424" t="s">
        <v>2459</v>
      </c>
      <c r="B2424" s="2"/>
      <c r="C2424" s="2"/>
      <c r="D2424" s="2"/>
      <c r="E2424" s="2"/>
      <c r="F2424" s="2"/>
      <c r="G2424" s="2"/>
      <c r="H2424" s="2"/>
      <c r="I2424" s="2"/>
      <c r="J2424" s="2"/>
      <c r="K2424" s="2"/>
      <c r="L2424" s="2"/>
      <c r="M2424" s="2"/>
      <c r="N2424" s="2"/>
      <c r="O2424" s="2"/>
      <c r="P2424" s="2"/>
      <c r="Q2424" s="2"/>
      <c r="R2424" s="2"/>
      <c r="S2424" s="2"/>
      <c r="T2424" s="2"/>
      <c r="U2424" s="2"/>
      <c r="V2424" s="2"/>
      <c r="W2424" s="2"/>
      <c r="X2424" s="2"/>
      <c r="Y2424" s="2"/>
      <c r="Z2424" s="2"/>
      <c r="AA2424" s="2"/>
      <c r="AB2424" s="2"/>
      <c r="AC2424" s="2"/>
      <c r="AD2424" s="2"/>
      <c r="AE2424" s="2"/>
      <c r="AF2424" s="2"/>
      <c r="AG2424" s="2"/>
      <c r="AH2424" s="2"/>
      <c r="AI2424" s="2"/>
    </row>
    <row r="2425" spans="1:35" x14ac:dyDescent="0.15">
      <c r="A2425" t="s">
        <v>2460</v>
      </c>
      <c r="B2425" s="2"/>
      <c r="C2425" s="2"/>
      <c r="D2425" s="2"/>
      <c r="E2425" s="2"/>
      <c r="F2425" s="2"/>
      <c r="G2425" s="2"/>
      <c r="H2425" s="2"/>
      <c r="I2425" s="2"/>
      <c r="J2425" s="2"/>
      <c r="K2425" s="2"/>
      <c r="L2425" s="2"/>
      <c r="M2425" s="2"/>
      <c r="N2425" s="2"/>
      <c r="O2425" s="2"/>
      <c r="P2425" s="2"/>
      <c r="Q2425" s="2"/>
      <c r="R2425" s="2"/>
      <c r="S2425" s="2"/>
      <c r="T2425" s="2"/>
      <c r="U2425" s="2"/>
      <c r="V2425" s="2"/>
      <c r="W2425" s="2"/>
      <c r="X2425" s="2"/>
      <c r="Y2425" s="2"/>
      <c r="Z2425" s="2"/>
      <c r="AA2425" s="2"/>
      <c r="AB2425" s="2"/>
      <c r="AC2425" s="2"/>
      <c r="AD2425" s="2"/>
      <c r="AE2425" s="2"/>
      <c r="AF2425" s="2"/>
      <c r="AG2425" s="2"/>
      <c r="AH2425" s="2"/>
      <c r="AI2425" s="2"/>
    </row>
    <row r="2426" spans="1:35" x14ac:dyDescent="0.15">
      <c r="A2426" t="s">
        <v>2461</v>
      </c>
      <c r="B2426" s="2"/>
      <c r="C2426" s="2"/>
      <c r="D2426" s="2"/>
      <c r="E2426" s="2"/>
      <c r="F2426" s="2"/>
      <c r="G2426" s="2"/>
      <c r="H2426" s="2"/>
      <c r="I2426" s="2"/>
      <c r="J2426" s="2"/>
      <c r="K2426" s="2"/>
      <c r="L2426" s="2"/>
      <c r="M2426" s="2"/>
      <c r="N2426" s="2"/>
      <c r="O2426" s="2"/>
      <c r="P2426" s="2"/>
      <c r="Q2426" s="2"/>
      <c r="R2426" s="2"/>
      <c r="S2426" s="2"/>
      <c r="T2426" s="2"/>
      <c r="U2426" s="2"/>
      <c r="V2426" s="2"/>
      <c r="W2426" s="2"/>
      <c r="X2426" s="2"/>
      <c r="Y2426" s="2"/>
      <c r="Z2426" s="2"/>
      <c r="AA2426" s="2"/>
      <c r="AB2426" s="2"/>
      <c r="AC2426" s="2"/>
      <c r="AD2426" s="2"/>
      <c r="AE2426" s="2"/>
      <c r="AF2426" s="2"/>
      <c r="AG2426" s="2"/>
      <c r="AH2426" s="2"/>
      <c r="AI2426" s="2"/>
    </row>
    <row r="2427" spans="1:35" x14ac:dyDescent="0.15">
      <c r="A2427" t="s">
        <v>2462</v>
      </c>
      <c r="B2427" s="2"/>
      <c r="C2427" s="2"/>
      <c r="D2427" s="2"/>
      <c r="E2427" s="2"/>
      <c r="F2427" s="2"/>
      <c r="G2427" s="2"/>
      <c r="H2427" s="2"/>
      <c r="I2427" s="2"/>
      <c r="J2427" s="2"/>
      <c r="K2427" s="2"/>
      <c r="L2427" s="2"/>
      <c r="M2427" s="2"/>
      <c r="N2427" s="2"/>
      <c r="O2427" s="2"/>
      <c r="P2427" s="2"/>
      <c r="Q2427" s="2"/>
      <c r="R2427" s="2"/>
      <c r="S2427" s="2"/>
      <c r="T2427" s="2"/>
      <c r="U2427" s="2"/>
      <c r="V2427" s="2"/>
      <c r="W2427" s="2"/>
      <c r="X2427" s="2"/>
      <c r="Y2427" s="2"/>
      <c r="Z2427" s="2"/>
      <c r="AA2427" s="2"/>
      <c r="AB2427" s="2"/>
      <c r="AC2427" s="2"/>
      <c r="AD2427" s="2"/>
      <c r="AE2427" s="2"/>
      <c r="AF2427" s="2"/>
      <c r="AG2427" s="2"/>
      <c r="AH2427" s="2"/>
      <c r="AI2427" s="2"/>
    </row>
    <row r="2428" spans="1:35" x14ac:dyDescent="0.15">
      <c r="A2428" t="s">
        <v>2463</v>
      </c>
      <c r="B2428" s="2"/>
      <c r="C2428" s="2"/>
      <c r="D2428" s="2"/>
      <c r="E2428" s="2"/>
      <c r="F2428" s="2"/>
      <c r="G2428" s="2"/>
      <c r="H2428" s="2"/>
      <c r="I2428" s="2"/>
      <c r="J2428" s="2"/>
      <c r="K2428" s="2"/>
      <c r="L2428" s="2"/>
      <c r="M2428" s="2"/>
      <c r="N2428" s="2"/>
      <c r="O2428" s="2"/>
      <c r="P2428" s="2"/>
      <c r="Q2428" s="2"/>
      <c r="R2428" s="2"/>
      <c r="S2428" s="2"/>
      <c r="T2428" s="2"/>
      <c r="U2428" s="2"/>
      <c r="V2428" s="2"/>
      <c r="W2428" s="2"/>
      <c r="X2428" s="2"/>
      <c r="Y2428" s="2"/>
      <c r="Z2428" s="2"/>
      <c r="AA2428" s="2"/>
      <c r="AB2428" s="2"/>
      <c r="AC2428" s="2"/>
      <c r="AD2428" s="2"/>
      <c r="AE2428" s="2"/>
      <c r="AF2428" s="2"/>
      <c r="AG2428" s="2"/>
      <c r="AH2428" s="2"/>
      <c r="AI2428" s="2"/>
    </row>
    <row r="2429" spans="1:35" x14ac:dyDescent="0.15">
      <c r="A2429" t="s">
        <v>2464</v>
      </c>
      <c r="B2429" s="2"/>
      <c r="C2429" s="2"/>
      <c r="D2429" s="2"/>
      <c r="E2429" s="2"/>
      <c r="F2429" s="2"/>
      <c r="G2429" s="2"/>
      <c r="H2429" s="2"/>
      <c r="I2429" s="2"/>
      <c r="J2429" s="2"/>
      <c r="K2429" s="2"/>
      <c r="L2429" s="2"/>
      <c r="M2429" s="2"/>
      <c r="N2429" s="2"/>
      <c r="O2429" s="2"/>
      <c r="P2429" s="2"/>
      <c r="Q2429" s="2"/>
      <c r="R2429" s="2"/>
      <c r="S2429" s="2"/>
      <c r="T2429" s="2"/>
      <c r="U2429" s="2"/>
      <c r="V2429" s="2"/>
      <c r="W2429" s="2"/>
      <c r="X2429" s="2"/>
      <c r="Y2429" s="2"/>
      <c r="Z2429" s="2"/>
      <c r="AA2429" s="2"/>
      <c r="AB2429" s="2"/>
      <c r="AC2429" s="2"/>
      <c r="AD2429" s="2"/>
      <c r="AE2429" s="2"/>
      <c r="AF2429" s="2"/>
      <c r="AG2429" s="2"/>
      <c r="AH2429" s="2"/>
      <c r="AI2429" s="2"/>
    </row>
    <row r="2430" spans="1:35" x14ac:dyDescent="0.15">
      <c r="A2430" t="s">
        <v>2465</v>
      </c>
      <c r="B2430" s="2"/>
      <c r="C2430" s="2"/>
      <c r="D2430" s="2"/>
      <c r="E2430" s="2"/>
      <c r="F2430" s="2"/>
      <c r="G2430" s="2"/>
      <c r="H2430" s="2"/>
      <c r="I2430" s="2"/>
      <c r="J2430" s="2"/>
      <c r="K2430" s="2"/>
      <c r="L2430" s="2"/>
      <c r="M2430" s="2"/>
      <c r="N2430" s="2"/>
      <c r="O2430" s="2"/>
      <c r="P2430" s="2"/>
      <c r="Q2430" s="2"/>
      <c r="R2430" s="2"/>
      <c r="S2430" s="2"/>
      <c r="T2430" s="2"/>
      <c r="U2430" s="2"/>
      <c r="V2430" s="2"/>
      <c r="W2430" s="2"/>
      <c r="X2430" s="2"/>
      <c r="Y2430" s="2"/>
      <c r="Z2430" s="2"/>
      <c r="AA2430" s="2"/>
      <c r="AB2430" s="2"/>
      <c r="AC2430" s="2"/>
      <c r="AD2430" s="2"/>
      <c r="AE2430" s="2"/>
      <c r="AF2430" s="2"/>
      <c r="AG2430" s="2"/>
      <c r="AH2430" s="2"/>
      <c r="AI2430" s="2"/>
    </row>
    <row r="2431" spans="1:35" x14ac:dyDescent="0.15">
      <c r="A2431" t="s">
        <v>2466</v>
      </c>
      <c r="B2431" s="2"/>
      <c r="C2431" s="2"/>
      <c r="D2431" s="2"/>
      <c r="E2431" s="2"/>
      <c r="F2431" s="2"/>
      <c r="G2431" s="2"/>
      <c r="H2431" s="2"/>
      <c r="I2431" s="2"/>
      <c r="J2431" s="2"/>
      <c r="K2431" s="2"/>
      <c r="L2431" s="2"/>
      <c r="M2431" s="2"/>
      <c r="N2431" s="2"/>
      <c r="O2431" s="2"/>
      <c r="P2431" s="2"/>
      <c r="Q2431" s="2"/>
      <c r="R2431" s="2"/>
      <c r="S2431" s="2"/>
      <c r="T2431" s="2"/>
      <c r="U2431" s="2"/>
      <c r="V2431" s="2"/>
      <c r="W2431" s="2"/>
      <c r="X2431" s="2"/>
      <c r="Y2431" s="2"/>
      <c r="Z2431" s="2"/>
      <c r="AA2431" s="2"/>
      <c r="AB2431" s="2"/>
      <c r="AC2431" s="2"/>
      <c r="AD2431" s="2"/>
      <c r="AE2431" s="2"/>
      <c r="AF2431" s="2"/>
      <c r="AG2431" s="2"/>
      <c r="AH2431" s="2"/>
      <c r="AI2431" s="2"/>
    </row>
    <row r="2432" spans="1:35" x14ac:dyDescent="0.15">
      <c r="A2432" t="s">
        <v>2467</v>
      </c>
      <c r="B2432" s="2"/>
      <c r="C2432" s="2"/>
      <c r="D2432" s="2"/>
      <c r="E2432" s="2"/>
      <c r="F2432" s="2"/>
      <c r="G2432" s="2"/>
      <c r="H2432" s="2"/>
      <c r="I2432" s="2"/>
      <c r="J2432" s="2"/>
      <c r="K2432" s="2"/>
      <c r="L2432" s="2"/>
      <c r="M2432" s="2"/>
      <c r="N2432" s="2"/>
      <c r="O2432" s="2"/>
      <c r="P2432" s="2"/>
      <c r="Q2432" s="2"/>
      <c r="R2432" s="2"/>
      <c r="S2432" s="2"/>
      <c r="T2432" s="2"/>
      <c r="U2432" s="2"/>
      <c r="V2432" s="2"/>
      <c r="W2432" s="2"/>
      <c r="X2432" s="2"/>
      <c r="Y2432" s="2"/>
      <c r="Z2432" s="2"/>
      <c r="AA2432" s="2"/>
      <c r="AB2432" s="2"/>
      <c r="AC2432" s="2"/>
      <c r="AD2432" s="2"/>
      <c r="AE2432" s="2"/>
      <c r="AF2432" s="2"/>
      <c r="AG2432" s="2"/>
      <c r="AH2432" s="2"/>
      <c r="AI2432" s="2"/>
    </row>
    <row r="2433" spans="1:35" x14ac:dyDescent="0.15">
      <c r="A2433" t="s">
        <v>2468</v>
      </c>
      <c r="B2433" s="2"/>
      <c r="C2433" s="2"/>
      <c r="D2433" s="2"/>
      <c r="E2433" s="2"/>
      <c r="F2433" s="2"/>
      <c r="G2433" s="2"/>
      <c r="H2433" s="2"/>
      <c r="I2433" s="2"/>
      <c r="J2433" s="2"/>
      <c r="K2433" s="2"/>
      <c r="L2433" s="2"/>
      <c r="M2433" s="2"/>
      <c r="N2433" s="2"/>
      <c r="O2433" s="2"/>
      <c r="P2433" s="2"/>
      <c r="Q2433" s="2"/>
      <c r="R2433" s="2"/>
      <c r="S2433" s="2"/>
      <c r="T2433" s="2"/>
      <c r="U2433" s="2"/>
      <c r="V2433" s="2"/>
      <c r="W2433" s="2"/>
      <c r="X2433" s="2"/>
      <c r="Y2433" s="2"/>
      <c r="Z2433" s="2"/>
      <c r="AA2433" s="2"/>
      <c r="AB2433" s="2"/>
      <c r="AC2433" s="2"/>
      <c r="AD2433" s="2"/>
      <c r="AE2433" s="2"/>
      <c r="AF2433" s="2"/>
      <c r="AG2433" s="2"/>
      <c r="AH2433" s="2"/>
      <c r="AI2433" s="2"/>
    </row>
    <row r="2434" spans="1:35" x14ac:dyDescent="0.15">
      <c r="A2434" t="s">
        <v>2469</v>
      </c>
      <c r="B2434" s="2"/>
      <c r="C2434" s="2"/>
      <c r="D2434" s="2"/>
      <c r="E2434" s="2"/>
      <c r="F2434" s="2"/>
      <c r="G2434" s="2"/>
      <c r="H2434" s="2"/>
      <c r="I2434" s="2"/>
      <c r="J2434" s="2"/>
      <c r="K2434" s="2"/>
      <c r="L2434" s="2"/>
      <c r="M2434" s="2"/>
      <c r="N2434" s="2"/>
      <c r="O2434" s="2"/>
      <c r="P2434" s="2"/>
      <c r="Q2434" s="2"/>
      <c r="R2434" s="2"/>
      <c r="S2434" s="2"/>
      <c r="T2434" s="2"/>
      <c r="U2434" s="2"/>
      <c r="V2434" s="2"/>
      <c r="W2434" s="2"/>
      <c r="X2434" s="2"/>
      <c r="Y2434" s="2"/>
      <c r="Z2434" s="2"/>
      <c r="AA2434" s="2"/>
      <c r="AB2434" s="2"/>
      <c r="AC2434" s="2"/>
      <c r="AD2434" s="2"/>
      <c r="AE2434" s="2"/>
      <c r="AF2434" s="2"/>
      <c r="AG2434" s="2"/>
      <c r="AH2434" s="2"/>
      <c r="AI2434" s="2"/>
    </row>
    <row r="2435" spans="1:35" x14ac:dyDescent="0.15">
      <c r="A2435" t="s">
        <v>2470</v>
      </c>
      <c r="B2435" s="2"/>
      <c r="C2435" s="2"/>
      <c r="D2435" s="2"/>
      <c r="E2435" s="2"/>
      <c r="F2435" s="2"/>
      <c r="G2435" s="2"/>
      <c r="H2435" s="2"/>
      <c r="I2435" s="2"/>
      <c r="J2435" s="2"/>
      <c r="K2435" s="2"/>
      <c r="L2435" s="2"/>
      <c r="M2435" s="2"/>
      <c r="N2435" s="2"/>
      <c r="O2435" s="2"/>
      <c r="P2435" s="2"/>
      <c r="Q2435" s="2"/>
      <c r="R2435" s="2"/>
      <c r="S2435" s="2"/>
      <c r="T2435" s="2"/>
      <c r="U2435" s="2"/>
      <c r="V2435" s="2"/>
      <c r="W2435" s="2"/>
      <c r="X2435" s="2"/>
      <c r="Y2435" s="2"/>
      <c r="Z2435" s="2"/>
      <c r="AA2435" s="2"/>
      <c r="AB2435" s="2"/>
      <c r="AC2435" s="2"/>
      <c r="AD2435" s="2"/>
      <c r="AE2435" s="2"/>
      <c r="AF2435" s="2"/>
      <c r="AG2435" s="2"/>
      <c r="AH2435" s="2"/>
      <c r="AI2435" s="2"/>
    </row>
    <row r="2436" spans="1:35" x14ac:dyDescent="0.15">
      <c r="A2436" t="s">
        <v>2471</v>
      </c>
      <c r="B2436" s="2"/>
      <c r="C2436" s="2"/>
      <c r="D2436" s="2"/>
      <c r="E2436" s="2"/>
      <c r="F2436" s="2"/>
      <c r="G2436" s="2"/>
      <c r="H2436" s="2"/>
      <c r="I2436" s="2"/>
      <c r="J2436" s="2"/>
      <c r="K2436" s="2"/>
      <c r="L2436" s="2"/>
      <c r="M2436" s="2"/>
      <c r="N2436" s="2"/>
      <c r="O2436" s="2"/>
      <c r="P2436" s="2"/>
      <c r="Q2436" s="2"/>
      <c r="R2436" s="2"/>
      <c r="S2436" s="2"/>
      <c r="T2436" s="2"/>
      <c r="U2436" s="2"/>
      <c r="V2436" s="2"/>
      <c r="W2436" s="2"/>
      <c r="X2436" s="2"/>
      <c r="Y2436" s="2"/>
      <c r="Z2436" s="2"/>
      <c r="AA2436" s="2"/>
      <c r="AB2436" s="2"/>
      <c r="AC2436" s="2"/>
      <c r="AD2436" s="2"/>
      <c r="AE2436" s="2"/>
      <c r="AF2436" s="2"/>
      <c r="AG2436" s="2"/>
      <c r="AH2436" s="2"/>
      <c r="AI2436" s="2"/>
    </row>
    <row r="2437" spans="1:35" x14ac:dyDescent="0.15">
      <c r="A2437" t="s">
        <v>2472</v>
      </c>
      <c r="B2437" s="2"/>
      <c r="C2437" s="2"/>
      <c r="D2437" s="2"/>
      <c r="E2437" s="2"/>
      <c r="F2437" s="2"/>
      <c r="G2437" s="2"/>
      <c r="H2437" s="2"/>
      <c r="I2437" s="2"/>
      <c r="J2437" s="2"/>
      <c r="K2437" s="2"/>
      <c r="L2437" s="2"/>
      <c r="M2437" s="2"/>
      <c r="N2437" s="2"/>
      <c r="O2437" s="2"/>
      <c r="P2437" s="2"/>
      <c r="Q2437" s="2"/>
      <c r="R2437" s="2"/>
      <c r="S2437" s="2"/>
      <c r="T2437" s="2"/>
      <c r="U2437" s="2"/>
      <c r="V2437" s="2"/>
      <c r="W2437" s="2"/>
      <c r="X2437" s="2"/>
      <c r="Y2437" s="2"/>
      <c r="Z2437" s="2"/>
      <c r="AA2437" s="2"/>
      <c r="AB2437" s="2"/>
      <c r="AC2437" s="2"/>
      <c r="AD2437" s="2"/>
      <c r="AE2437" s="2"/>
      <c r="AF2437" s="2"/>
      <c r="AG2437" s="2"/>
      <c r="AH2437" s="2"/>
      <c r="AI2437" s="2"/>
    </row>
    <row r="2438" spans="1:35" x14ac:dyDescent="0.15">
      <c r="A2438" t="s">
        <v>2473</v>
      </c>
      <c r="B2438" s="2"/>
      <c r="C2438" s="2"/>
      <c r="D2438" s="2"/>
      <c r="E2438" s="2"/>
      <c r="F2438" s="2"/>
      <c r="G2438" s="2"/>
      <c r="H2438" s="2"/>
      <c r="I2438" s="2"/>
      <c r="J2438" s="2"/>
      <c r="K2438" s="2"/>
      <c r="L2438" s="2"/>
      <c r="M2438" s="2"/>
      <c r="N2438" s="2"/>
      <c r="O2438" s="2"/>
      <c r="P2438" s="2"/>
      <c r="Q2438" s="2"/>
      <c r="R2438" s="2"/>
      <c r="S2438" s="2"/>
      <c r="T2438" s="2"/>
      <c r="U2438" s="2"/>
      <c r="V2438" s="2"/>
      <c r="W2438" s="2"/>
      <c r="X2438" s="2"/>
      <c r="Y2438" s="2"/>
      <c r="Z2438" s="2"/>
      <c r="AA2438" s="2"/>
      <c r="AB2438" s="2"/>
      <c r="AC2438" s="2"/>
      <c r="AD2438" s="2"/>
      <c r="AE2438" s="2"/>
      <c r="AF2438" s="2"/>
      <c r="AG2438" s="2"/>
      <c r="AH2438" s="2"/>
      <c r="AI2438" s="2"/>
    </row>
    <row r="2439" spans="1:35" x14ac:dyDescent="0.15">
      <c r="A2439" t="s">
        <v>2474</v>
      </c>
      <c r="B2439" s="2"/>
      <c r="C2439" s="2"/>
      <c r="D2439" s="2"/>
      <c r="E2439" s="2"/>
      <c r="F2439" s="2"/>
      <c r="G2439" s="2"/>
      <c r="H2439" s="2"/>
      <c r="I2439" s="2"/>
      <c r="J2439" s="2"/>
      <c r="K2439" s="2"/>
      <c r="L2439" s="2"/>
      <c r="M2439" s="2"/>
      <c r="N2439" s="2"/>
      <c r="O2439" s="2"/>
      <c r="P2439" s="2"/>
      <c r="Q2439" s="2"/>
      <c r="R2439" s="2"/>
      <c r="S2439" s="2"/>
      <c r="T2439" s="2"/>
      <c r="U2439" s="2"/>
      <c r="V2439" s="2"/>
      <c r="W2439" s="2"/>
      <c r="X2439" s="2"/>
      <c r="Y2439" s="2"/>
      <c r="Z2439" s="2"/>
      <c r="AA2439" s="2"/>
      <c r="AB2439" s="2"/>
      <c r="AC2439" s="2"/>
      <c r="AD2439" s="2"/>
      <c r="AE2439" s="2"/>
      <c r="AF2439" s="2"/>
      <c r="AG2439" s="2"/>
      <c r="AH2439" s="2"/>
      <c r="AI2439" s="2"/>
    </row>
    <row r="2440" spans="1:35" x14ac:dyDescent="0.15">
      <c r="A2440" t="s">
        <v>2475</v>
      </c>
      <c r="B2440" s="2"/>
      <c r="C2440" s="2"/>
      <c r="D2440" s="2"/>
      <c r="E2440" s="2"/>
      <c r="F2440" s="2"/>
      <c r="G2440" s="2"/>
      <c r="H2440" s="2"/>
      <c r="I2440" s="2"/>
      <c r="J2440" s="2"/>
      <c r="K2440" s="2"/>
      <c r="L2440" s="2"/>
      <c r="M2440" s="2"/>
      <c r="N2440" s="2"/>
      <c r="O2440" s="2"/>
      <c r="P2440" s="2"/>
      <c r="Q2440" s="2"/>
      <c r="R2440" s="2"/>
      <c r="S2440" s="2"/>
      <c r="T2440" s="2"/>
      <c r="U2440" s="2"/>
      <c r="V2440" s="2"/>
      <c r="W2440" s="2"/>
      <c r="X2440" s="2"/>
      <c r="Y2440" s="2"/>
      <c r="Z2440" s="2"/>
      <c r="AA2440" s="2"/>
      <c r="AB2440" s="2"/>
      <c r="AC2440" s="2"/>
      <c r="AD2440" s="2"/>
      <c r="AE2440" s="2"/>
      <c r="AF2440" s="2"/>
      <c r="AG2440" s="2"/>
      <c r="AH2440" s="2"/>
      <c r="AI2440" s="2"/>
    </row>
    <row r="2441" spans="1:35" x14ac:dyDescent="0.15">
      <c r="A2441" t="s">
        <v>2476</v>
      </c>
      <c r="B2441" s="2"/>
      <c r="C2441" s="2"/>
      <c r="D2441" s="2"/>
      <c r="E2441" s="2"/>
      <c r="F2441" s="2"/>
      <c r="G2441" s="2"/>
      <c r="H2441" s="2"/>
      <c r="I2441" s="2"/>
      <c r="J2441" s="2"/>
      <c r="K2441" s="2"/>
      <c r="L2441" s="2"/>
      <c r="M2441" s="2"/>
      <c r="N2441" s="2"/>
      <c r="O2441" s="2"/>
      <c r="P2441" s="2"/>
      <c r="Q2441" s="2"/>
      <c r="R2441" s="2"/>
      <c r="S2441" s="2"/>
      <c r="T2441" s="2"/>
      <c r="U2441" s="2"/>
      <c r="V2441" s="2"/>
      <c r="W2441" s="2"/>
      <c r="X2441" s="2"/>
      <c r="Y2441" s="2"/>
      <c r="Z2441" s="2"/>
      <c r="AA2441" s="2"/>
      <c r="AB2441" s="2"/>
      <c r="AC2441" s="2"/>
      <c r="AD2441" s="2"/>
      <c r="AE2441" s="2"/>
      <c r="AF2441" s="2"/>
      <c r="AG2441" s="2"/>
      <c r="AH2441" s="2"/>
      <c r="AI2441" s="2"/>
    </row>
    <row r="2442" spans="1:35" x14ac:dyDescent="0.15">
      <c r="A2442" t="s">
        <v>2477</v>
      </c>
      <c r="B2442" s="2"/>
      <c r="C2442" s="2"/>
      <c r="D2442" s="2"/>
      <c r="E2442" s="2"/>
      <c r="F2442" s="2"/>
      <c r="G2442" s="2"/>
      <c r="H2442" s="2"/>
      <c r="I2442" s="2"/>
      <c r="J2442" s="2"/>
      <c r="K2442" s="2"/>
      <c r="L2442" s="2"/>
      <c r="M2442" s="2"/>
      <c r="N2442" s="2"/>
      <c r="O2442" s="2"/>
      <c r="P2442" s="2"/>
      <c r="Q2442" s="2"/>
      <c r="R2442" s="2"/>
      <c r="S2442" s="2"/>
      <c r="T2442" s="2"/>
      <c r="U2442" s="2"/>
      <c r="V2442" s="2"/>
      <c r="W2442" s="2"/>
      <c r="X2442" s="2"/>
      <c r="Y2442" s="2"/>
      <c r="Z2442" s="2"/>
      <c r="AA2442" s="2"/>
      <c r="AB2442" s="2"/>
      <c r="AC2442" s="2"/>
      <c r="AD2442" s="2"/>
      <c r="AE2442" s="2"/>
      <c r="AF2442" s="2"/>
      <c r="AG2442" s="2"/>
      <c r="AH2442" s="2"/>
      <c r="AI2442" s="2"/>
    </row>
    <row r="2443" spans="1:35" x14ac:dyDescent="0.15">
      <c r="A2443" t="s">
        <v>2478</v>
      </c>
      <c r="B2443" s="2"/>
      <c r="C2443" s="2"/>
      <c r="D2443" s="2"/>
      <c r="E2443" s="2"/>
      <c r="F2443" s="2"/>
      <c r="G2443" s="2"/>
      <c r="H2443" s="2"/>
      <c r="I2443" s="2"/>
      <c r="J2443" s="2"/>
      <c r="K2443" s="2"/>
      <c r="L2443" s="2"/>
      <c r="M2443" s="2"/>
      <c r="N2443" s="2"/>
      <c r="O2443" s="2"/>
      <c r="P2443" s="2"/>
      <c r="Q2443" s="2"/>
      <c r="R2443" s="2"/>
      <c r="S2443" s="2"/>
      <c r="T2443" s="2"/>
      <c r="U2443" s="2"/>
      <c r="V2443" s="2"/>
      <c r="W2443" s="2"/>
      <c r="X2443" s="2"/>
      <c r="Y2443" s="2"/>
      <c r="Z2443" s="2"/>
      <c r="AA2443" s="2"/>
      <c r="AB2443" s="2"/>
      <c r="AC2443" s="2"/>
      <c r="AD2443" s="2"/>
      <c r="AE2443" s="2"/>
      <c r="AF2443" s="2"/>
      <c r="AG2443" s="2"/>
      <c r="AH2443" s="2"/>
      <c r="AI2443" s="2"/>
    </row>
    <row r="2444" spans="1:35" x14ac:dyDescent="0.15">
      <c r="A2444" t="s">
        <v>2479</v>
      </c>
      <c r="B2444" s="2"/>
      <c r="C2444" s="2"/>
      <c r="D2444" s="2"/>
      <c r="E2444" s="2"/>
      <c r="F2444" s="2"/>
      <c r="G2444" s="2"/>
      <c r="H2444" s="2"/>
      <c r="I2444" s="2"/>
      <c r="J2444" s="2"/>
      <c r="K2444" s="2"/>
      <c r="L2444" s="2"/>
      <c r="M2444" s="2"/>
      <c r="N2444" s="2"/>
      <c r="O2444" s="2"/>
      <c r="P2444" s="2"/>
      <c r="Q2444" s="2"/>
      <c r="R2444" s="2"/>
      <c r="S2444" s="2"/>
      <c r="T2444" s="2"/>
      <c r="U2444" s="2"/>
      <c r="V2444" s="2"/>
      <c r="W2444" s="2"/>
      <c r="X2444" s="2"/>
      <c r="Y2444" s="2"/>
      <c r="Z2444" s="2"/>
      <c r="AA2444" s="2"/>
      <c r="AB2444" s="2"/>
      <c r="AC2444" s="2"/>
      <c r="AD2444" s="2"/>
      <c r="AE2444" s="2"/>
      <c r="AF2444" s="2"/>
      <c r="AG2444" s="2"/>
      <c r="AH2444" s="2"/>
      <c r="AI2444" s="2"/>
    </row>
    <row r="2445" spans="1:35" x14ac:dyDescent="0.15">
      <c r="A2445" t="s">
        <v>2480</v>
      </c>
      <c r="B2445" s="2"/>
      <c r="C2445" s="2"/>
      <c r="D2445" s="2"/>
      <c r="E2445" s="2"/>
      <c r="F2445" s="2"/>
      <c r="G2445" s="2"/>
      <c r="H2445" s="2"/>
      <c r="I2445" s="2"/>
      <c r="J2445" s="2"/>
      <c r="K2445" s="2"/>
      <c r="L2445" s="2"/>
      <c r="M2445" s="2"/>
      <c r="N2445" s="2"/>
      <c r="O2445" s="2"/>
      <c r="P2445" s="2"/>
      <c r="Q2445" s="2"/>
      <c r="R2445" s="2"/>
      <c r="S2445" s="2"/>
      <c r="T2445" s="2"/>
      <c r="U2445" s="2"/>
      <c r="V2445" s="2"/>
      <c r="W2445" s="2"/>
      <c r="X2445" s="2"/>
      <c r="Y2445" s="2"/>
      <c r="Z2445" s="2"/>
      <c r="AA2445" s="2"/>
      <c r="AB2445" s="2"/>
      <c r="AC2445" s="2"/>
      <c r="AD2445" s="2"/>
      <c r="AE2445" s="2"/>
      <c r="AF2445" s="2"/>
      <c r="AG2445" s="2"/>
      <c r="AH2445" s="2"/>
      <c r="AI2445" s="2"/>
    </row>
    <row r="2446" spans="1:35" x14ac:dyDescent="0.15">
      <c r="A2446" t="s">
        <v>2481</v>
      </c>
      <c r="B2446" s="2"/>
      <c r="C2446" s="2"/>
      <c r="D2446" s="2"/>
      <c r="E2446" s="2"/>
      <c r="F2446" s="2"/>
      <c r="G2446" s="2"/>
      <c r="H2446" s="2"/>
      <c r="I2446" s="2"/>
      <c r="J2446" s="2"/>
      <c r="K2446" s="2"/>
      <c r="L2446" s="2"/>
      <c r="M2446" s="2"/>
      <c r="N2446" s="2"/>
      <c r="O2446" s="2"/>
      <c r="P2446" s="2"/>
      <c r="Q2446" s="2"/>
      <c r="R2446" s="2"/>
      <c r="S2446" s="2"/>
      <c r="T2446" s="2"/>
      <c r="U2446" s="2"/>
      <c r="V2446" s="2"/>
      <c r="W2446" s="2"/>
      <c r="X2446" s="2"/>
      <c r="Y2446" s="2"/>
      <c r="Z2446" s="2"/>
      <c r="AA2446" s="2"/>
      <c r="AB2446" s="2"/>
      <c r="AC2446" s="2"/>
      <c r="AD2446" s="2"/>
      <c r="AE2446" s="2"/>
      <c r="AF2446" s="2"/>
      <c r="AG2446" s="2"/>
      <c r="AH2446" s="2"/>
      <c r="AI2446" s="2"/>
    </row>
    <row r="2447" spans="1:35" x14ac:dyDescent="0.15">
      <c r="A2447" t="s">
        <v>2482</v>
      </c>
      <c r="B2447" s="2"/>
      <c r="C2447" s="2"/>
      <c r="D2447" s="2"/>
      <c r="E2447" s="2"/>
      <c r="F2447" s="2"/>
      <c r="G2447" s="2"/>
      <c r="H2447" s="2"/>
      <c r="I2447" s="2"/>
      <c r="J2447" s="2"/>
      <c r="K2447" s="2"/>
      <c r="L2447" s="2"/>
      <c r="M2447" s="2"/>
      <c r="N2447" s="2"/>
      <c r="O2447" s="2"/>
      <c r="P2447" s="2"/>
      <c r="Q2447" s="2"/>
      <c r="R2447" s="2"/>
      <c r="S2447" s="2"/>
      <c r="T2447" s="2"/>
      <c r="U2447" s="2"/>
      <c r="V2447" s="2"/>
      <c r="W2447" s="2"/>
      <c r="X2447" s="2"/>
      <c r="Y2447" s="2"/>
      <c r="Z2447" s="2"/>
      <c r="AA2447" s="2"/>
      <c r="AB2447" s="2"/>
      <c r="AC2447" s="2"/>
      <c r="AD2447" s="2"/>
      <c r="AE2447" s="2"/>
      <c r="AF2447" s="2"/>
      <c r="AG2447" s="2"/>
      <c r="AH2447" s="2"/>
      <c r="AI2447" s="2"/>
    </row>
    <row r="2448" spans="1:35" x14ac:dyDescent="0.15">
      <c r="A2448" t="s">
        <v>2483</v>
      </c>
      <c r="B2448" s="2"/>
      <c r="C2448" s="2"/>
      <c r="D2448" s="2"/>
      <c r="E2448" s="2"/>
      <c r="F2448" s="2"/>
      <c r="G2448" s="2"/>
      <c r="H2448" s="2"/>
      <c r="I2448" s="2"/>
      <c r="J2448" s="2"/>
      <c r="K2448" s="2"/>
      <c r="L2448" s="2"/>
      <c r="M2448" s="2"/>
      <c r="N2448" s="2"/>
      <c r="O2448" s="2"/>
      <c r="P2448" s="2"/>
      <c r="Q2448" s="2"/>
      <c r="R2448" s="2"/>
      <c r="S2448" s="2"/>
      <c r="T2448" s="2"/>
      <c r="U2448" s="2"/>
      <c r="V2448" s="2"/>
      <c r="W2448" s="2"/>
      <c r="X2448" s="2"/>
      <c r="Y2448" s="2"/>
      <c r="Z2448" s="2"/>
      <c r="AA2448" s="2"/>
      <c r="AB2448" s="2"/>
      <c r="AC2448" s="2"/>
      <c r="AD2448" s="2"/>
      <c r="AE2448" s="2"/>
      <c r="AF2448" s="2"/>
      <c r="AG2448" s="2"/>
      <c r="AH2448" s="2"/>
      <c r="AI2448" s="2"/>
    </row>
    <row r="2449" spans="1:35" x14ac:dyDescent="0.15">
      <c r="A2449" t="s">
        <v>2484</v>
      </c>
      <c r="B2449" s="2"/>
      <c r="C2449" s="2"/>
      <c r="D2449" s="2"/>
      <c r="E2449" s="2"/>
      <c r="F2449" s="2"/>
      <c r="G2449" s="2"/>
      <c r="H2449" s="2"/>
      <c r="I2449" s="2"/>
      <c r="J2449" s="2"/>
      <c r="K2449" s="2"/>
      <c r="L2449" s="2"/>
      <c r="M2449" s="2"/>
      <c r="N2449" s="2"/>
      <c r="O2449" s="2"/>
      <c r="P2449" s="2"/>
      <c r="Q2449" s="2"/>
      <c r="R2449" s="2"/>
      <c r="S2449" s="2"/>
      <c r="T2449" s="2"/>
      <c r="U2449" s="2"/>
      <c r="V2449" s="2"/>
      <c r="W2449" s="2"/>
      <c r="X2449" s="2"/>
      <c r="Y2449" s="2"/>
      <c r="Z2449" s="2"/>
      <c r="AA2449" s="2"/>
      <c r="AB2449" s="2"/>
      <c r="AC2449" s="2"/>
      <c r="AD2449" s="2"/>
      <c r="AE2449" s="2"/>
      <c r="AF2449" s="2"/>
      <c r="AG2449" s="2"/>
      <c r="AH2449" s="2"/>
      <c r="AI2449" s="2"/>
    </row>
    <row r="2450" spans="1:35" x14ac:dyDescent="0.15">
      <c r="A2450" t="s">
        <v>2485</v>
      </c>
      <c r="B2450" s="2"/>
      <c r="C2450" s="2"/>
      <c r="D2450" s="2"/>
      <c r="E2450" s="2"/>
      <c r="F2450" s="2"/>
      <c r="G2450" s="2"/>
      <c r="H2450" s="2"/>
      <c r="I2450" s="2"/>
      <c r="J2450" s="2"/>
      <c r="K2450" s="2"/>
      <c r="L2450" s="2"/>
      <c r="M2450" s="2"/>
      <c r="N2450" s="2"/>
      <c r="O2450" s="2"/>
      <c r="P2450" s="2"/>
      <c r="Q2450" s="2"/>
      <c r="R2450" s="2"/>
      <c r="S2450" s="2"/>
      <c r="T2450" s="2"/>
      <c r="U2450" s="2"/>
      <c r="V2450" s="2"/>
      <c r="W2450" s="2"/>
      <c r="X2450" s="2"/>
      <c r="Y2450" s="2"/>
      <c r="Z2450" s="2"/>
      <c r="AA2450" s="2"/>
      <c r="AB2450" s="2"/>
      <c r="AC2450" s="2"/>
      <c r="AD2450" s="2"/>
      <c r="AE2450" s="2"/>
      <c r="AF2450" s="2"/>
      <c r="AG2450" s="2"/>
      <c r="AH2450" s="2"/>
      <c r="AI2450" s="2"/>
    </row>
    <row r="2451" spans="1:35" x14ac:dyDescent="0.15">
      <c r="A2451" t="s">
        <v>2486</v>
      </c>
      <c r="B2451" s="2"/>
      <c r="C2451" s="2"/>
      <c r="D2451" s="2"/>
      <c r="E2451" s="2"/>
      <c r="F2451" s="2"/>
      <c r="G2451" s="2"/>
      <c r="H2451" s="2"/>
      <c r="I2451" s="2"/>
      <c r="J2451" s="2"/>
      <c r="K2451" s="2"/>
      <c r="L2451" s="2"/>
      <c r="M2451" s="2"/>
      <c r="N2451" s="2"/>
      <c r="O2451" s="2"/>
      <c r="P2451" s="2"/>
      <c r="Q2451" s="2"/>
      <c r="R2451" s="2"/>
      <c r="S2451" s="2"/>
      <c r="T2451" s="2"/>
      <c r="U2451" s="2"/>
      <c r="V2451" s="2"/>
      <c r="W2451" s="2"/>
      <c r="X2451" s="2"/>
      <c r="Y2451" s="2"/>
      <c r="Z2451" s="2"/>
      <c r="AA2451" s="2"/>
      <c r="AB2451" s="2"/>
      <c r="AC2451" s="2"/>
      <c r="AD2451" s="2"/>
      <c r="AE2451" s="2"/>
      <c r="AF2451" s="2"/>
      <c r="AG2451" s="2"/>
      <c r="AH2451" s="2"/>
      <c r="AI2451" s="2"/>
    </row>
    <row r="2452" spans="1:35" x14ac:dyDescent="0.15">
      <c r="A2452" t="s">
        <v>2487</v>
      </c>
      <c r="B2452" s="2"/>
      <c r="C2452" s="2"/>
      <c r="D2452" s="2"/>
      <c r="E2452" s="2"/>
      <c r="F2452" s="2"/>
      <c r="G2452" s="2"/>
      <c r="H2452" s="2"/>
      <c r="I2452" s="2"/>
      <c r="J2452" s="2"/>
      <c r="K2452" s="2"/>
      <c r="L2452" s="2"/>
      <c r="M2452" s="2"/>
      <c r="N2452" s="2"/>
      <c r="O2452" s="2"/>
      <c r="P2452" s="2"/>
      <c r="Q2452" s="2"/>
      <c r="R2452" s="2"/>
      <c r="S2452" s="2"/>
      <c r="T2452" s="2"/>
      <c r="U2452" s="2"/>
      <c r="V2452" s="2"/>
      <c r="W2452" s="2"/>
      <c r="X2452" s="2"/>
      <c r="Y2452" s="2"/>
      <c r="Z2452" s="2"/>
      <c r="AA2452" s="2"/>
      <c r="AB2452" s="2"/>
      <c r="AC2452" s="2"/>
      <c r="AD2452" s="2"/>
      <c r="AE2452" s="2"/>
      <c r="AF2452" s="2"/>
      <c r="AG2452" s="2"/>
      <c r="AH2452" s="2"/>
      <c r="AI2452" s="2"/>
    </row>
    <row r="2453" spans="1:35" x14ac:dyDescent="0.15">
      <c r="A2453" t="s">
        <v>2488</v>
      </c>
      <c r="B2453" s="2"/>
      <c r="C2453" s="2"/>
      <c r="D2453" s="2"/>
      <c r="E2453" s="2"/>
      <c r="F2453" s="2"/>
      <c r="G2453" s="2"/>
      <c r="H2453" s="2"/>
      <c r="I2453" s="2"/>
      <c r="J2453" s="2"/>
      <c r="K2453" s="2"/>
      <c r="L2453" s="2"/>
      <c r="M2453" s="2"/>
      <c r="N2453" s="2"/>
      <c r="O2453" s="2"/>
      <c r="P2453" s="2"/>
      <c r="Q2453" s="2"/>
      <c r="R2453" s="2"/>
      <c r="S2453" s="2"/>
      <c r="T2453" s="2"/>
      <c r="U2453" s="2"/>
      <c r="V2453" s="2"/>
      <c r="W2453" s="2"/>
      <c r="X2453" s="2"/>
      <c r="Y2453" s="2"/>
      <c r="Z2453" s="2"/>
      <c r="AA2453" s="2"/>
      <c r="AB2453" s="2"/>
      <c r="AC2453" s="2"/>
      <c r="AD2453" s="2"/>
      <c r="AE2453" s="2"/>
      <c r="AF2453" s="2"/>
      <c r="AG2453" s="2"/>
      <c r="AH2453" s="2"/>
      <c r="AI2453" s="2"/>
    </row>
    <row r="2454" spans="1:35" x14ac:dyDescent="0.15">
      <c r="A2454" t="s">
        <v>2489</v>
      </c>
      <c r="B2454" s="2"/>
      <c r="C2454" s="2"/>
      <c r="D2454" s="2"/>
      <c r="E2454" s="2"/>
      <c r="F2454" s="2"/>
      <c r="G2454" s="2"/>
      <c r="H2454" s="2"/>
      <c r="I2454" s="2"/>
      <c r="J2454" s="2"/>
      <c r="K2454" s="2"/>
      <c r="L2454" s="2"/>
      <c r="M2454" s="2"/>
      <c r="N2454" s="2"/>
      <c r="O2454" s="2"/>
      <c r="P2454" s="2"/>
      <c r="Q2454" s="2"/>
      <c r="R2454" s="2"/>
      <c r="S2454" s="2"/>
      <c r="T2454" s="2"/>
      <c r="U2454" s="2"/>
      <c r="V2454" s="2"/>
      <c r="W2454" s="2"/>
      <c r="X2454" s="2"/>
      <c r="Y2454" s="2"/>
      <c r="Z2454" s="2"/>
      <c r="AA2454" s="2"/>
      <c r="AB2454" s="2"/>
      <c r="AC2454" s="2"/>
      <c r="AD2454" s="2"/>
      <c r="AE2454" s="2"/>
      <c r="AF2454" s="2"/>
      <c r="AG2454" s="2"/>
      <c r="AH2454" s="2"/>
      <c r="AI2454" s="2"/>
    </row>
    <row r="2455" spans="1:35" x14ac:dyDescent="0.15">
      <c r="A2455" t="s">
        <v>2490</v>
      </c>
      <c r="B2455" s="2"/>
      <c r="C2455" s="2"/>
      <c r="D2455" s="2"/>
      <c r="E2455" s="2"/>
      <c r="F2455" s="2"/>
      <c r="G2455" s="2"/>
      <c r="H2455" s="2"/>
      <c r="I2455" s="2"/>
      <c r="J2455" s="2"/>
      <c r="K2455" s="2"/>
      <c r="L2455" s="2"/>
      <c r="M2455" s="2"/>
      <c r="N2455" s="2"/>
      <c r="O2455" s="2"/>
      <c r="P2455" s="2"/>
      <c r="Q2455" s="2"/>
      <c r="R2455" s="2"/>
      <c r="S2455" s="2"/>
      <c r="T2455" s="2"/>
      <c r="U2455" s="2"/>
      <c r="V2455" s="2"/>
      <c r="W2455" s="2"/>
      <c r="X2455" s="2"/>
      <c r="Y2455" s="2"/>
      <c r="Z2455" s="2"/>
      <c r="AA2455" s="2"/>
      <c r="AB2455" s="2"/>
      <c r="AC2455" s="2"/>
      <c r="AD2455" s="2"/>
      <c r="AE2455" s="2"/>
      <c r="AF2455" s="2"/>
      <c r="AG2455" s="2"/>
      <c r="AH2455" s="2"/>
      <c r="AI2455" s="2"/>
    </row>
    <row r="2456" spans="1:35" x14ac:dyDescent="0.15">
      <c r="A2456" t="s">
        <v>2491</v>
      </c>
      <c r="B2456" s="2"/>
      <c r="C2456" s="2"/>
      <c r="D2456" s="2"/>
      <c r="E2456" s="2"/>
      <c r="F2456" s="2"/>
      <c r="G2456" s="2"/>
      <c r="H2456" s="2"/>
      <c r="I2456" s="2"/>
      <c r="J2456" s="2"/>
      <c r="K2456" s="2"/>
      <c r="L2456" s="2"/>
      <c r="M2456" s="2"/>
      <c r="N2456" s="2"/>
      <c r="O2456" s="2"/>
      <c r="P2456" s="2"/>
      <c r="Q2456" s="2"/>
      <c r="R2456" s="2"/>
      <c r="S2456" s="2"/>
      <c r="T2456" s="2"/>
      <c r="U2456" s="2"/>
      <c r="V2456" s="2"/>
      <c r="W2456" s="2"/>
      <c r="X2456" s="2"/>
      <c r="Y2456" s="2"/>
      <c r="Z2456" s="2"/>
      <c r="AA2456" s="2"/>
      <c r="AB2456" s="2"/>
      <c r="AC2456" s="2"/>
      <c r="AD2456" s="2"/>
      <c r="AE2456" s="2"/>
      <c r="AF2456" s="2"/>
      <c r="AG2456" s="2"/>
      <c r="AH2456" s="2"/>
      <c r="AI2456" s="2"/>
    </row>
    <row r="2457" spans="1:35" x14ac:dyDescent="0.15">
      <c r="A2457" t="s">
        <v>2492</v>
      </c>
      <c r="B2457" s="2"/>
      <c r="C2457" s="2"/>
      <c r="D2457" s="2"/>
      <c r="E2457" s="2"/>
      <c r="F2457" s="2"/>
      <c r="G2457" s="2"/>
      <c r="H2457" s="2"/>
      <c r="I2457" s="2"/>
      <c r="J2457" s="2"/>
      <c r="K2457" s="2"/>
      <c r="L2457" s="2"/>
      <c r="M2457" s="2"/>
      <c r="N2457" s="2"/>
      <c r="O2457" s="2"/>
      <c r="P2457" s="2"/>
      <c r="Q2457" s="2"/>
      <c r="R2457" s="2"/>
      <c r="S2457" s="2"/>
      <c r="T2457" s="2"/>
      <c r="U2457" s="2"/>
      <c r="V2457" s="2"/>
      <c r="W2457" s="2"/>
      <c r="X2457" s="2"/>
      <c r="Y2457" s="2"/>
      <c r="Z2457" s="2"/>
      <c r="AA2457" s="2"/>
      <c r="AB2457" s="2"/>
      <c r="AC2457" s="2"/>
      <c r="AD2457" s="2"/>
      <c r="AE2457" s="2"/>
      <c r="AF2457" s="2"/>
      <c r="AG2457" s="2"/>
      <c r="AH2457" s="2"/>
      <c r="AI2457" s="2"/>
    </row>
    <row r="2458" spans="1:35" x14ac:dyDescent="0.15">
      <c r="A2458" t="s">
        <v>2493</v>
      </c>
      <c r="B2458" s="2"/>
      <c r="C2458" s="2"/>
      <c r="D2458" s="2"/>
      <c r="E2458" s="2"/>
      <c r="F2458" s="2"/>
      <c r="G2458" s="2"/>
      <c r="H2458" s="2"/>
      <c r="I2458" s="2"/>
      <c r="J2458" s="2"/>
      <c r="K2458" s="2"/>
      <c r="L2458" s="2"/>
      <c r="M2458" s="2"/>
      <c r="N2458" s="2"/>
      <c r="O2458" s="2"/>
      <c r="P2458" s="2"/>
      <c r="Q2458" s="2"/>
      <c r="R2458" s="2"/>
      <c r="S2458" s="2"/>
      <c r="T2458" s="2"/>
      <c r="U2458" s="2"/>
      <c r="V2458" s="2"/>
      <c r="W2458" s="2"/>
      <c r="X2458" s="2"/>
      <c r="Y2458" s="2"/>
      <c r="Z2458" s="2"/>
      <c r="AA2458" s="2"/>
      <c r="AB2458" s="2"/>
      <c r="AC2458" s="2"/>
      <c r="AD2458" s="2"/>
      <c r="AE2458" s="2"/>
      <c r="AF2458" s="2"/>
      <c r="AG2458" s="2"/>
      <c r="AH2458" s="2"/>
      <c r="AI2458" s="2"/>
    </row>
    <row r="2459" spans="1:35" x14ac:dyDescent="0.15">
      <c r="A2459" t="s">
        <v>2494</v>
      </c>
      <c r="B2459" s="2"/>
      <c r="C2459" s="2"/>
      <c r="D2459" s="2"/>
      <c r="E2459" s="2"/>
      <c r="F2459" s="2"/>
      <c r="G2459" s="2"/>
      <c r="H2459" s="2"/>
      <c r="I2459" s="2"/>
      <c r="J2459" s="2"/>
      <c r="K2459" s="2"/>
      <c r="L2459" s="2"/>
      <c r="M2459" s="2"/>
      <c r="N2459" s="2"/>
      <c r="O2459" s="2"/>
      <c r="P2459" s="2"/>
      <c r="Q2459" s="2"/>
      <c r="R2459" s="2"/>
      <c r="S2459" s="2"/>
      <c r="T2459" s="2"/>
      <c r="U2459" s="2"/>
      <c r="V2459" s="2"/>
      <c r="W2459" s="2"/>
      <c r="X2459" s="2"/>
      <c r="Y2459" s="2"/>
      <c r="Z2459" s="2"/>
      <c r="AA2459" s="2"/>
      <c r="AB2459" s="2"/>
      <c r="AC2459" s="2"/>
      <c r="AD2459" s="2"/>
      <c r="AE2459" s="2"/>
      <c r="AF2459" s="2"/>
      <c r="AG2459" s="2"/>
      <c r="AH2459" s="2"/>
      <c r="AI2459" s="2"/>
    </row>
    <row r="2460" spans="1:35" x14ac:dyDescent="0.15">
      <c r="A2460" t="s">
        <v>2495</v>
      </c>
      <c r="B2460" s="2"/>
      <c r="C2460" s="2"/>
      <c r="D2460" s="2"/>
      <c r="E2460" s="2"/>
      <c r="F2460" s="2"/>
      <c r="G2460" s="2"/>
      <c r="H2460" s="2"/>
      <c r="I2460" s="2"/>
      <c r="J2460" s="2"/>
      <c r="K2460" s="2"/>
      <c r="L2460" s="2"/>
      <c r="M2460" s="2"/>
      <c r="N2460" s="2"/>
      <c r="O2460" s="2"/>
      <c r="P2460" s="2"/>
      <c r="Q2460" s="2"/>
      <c r="R2460" s="2"/>
      <c r="S2460" s="2"/>
      <c r="T2460" s="2"/>
      <c r="U2460" s="2"/>
      <c r="V2460" s="2"/>
      <c r="W2460" s="2"/>
      <c r="X2460" s="2"/>
      <c r="Y2460" s="2"/>
      <c r="Z2460" s="2"/>
      <c r="AA2460" s="2"/>
      <c r="AB2460" s="2"/>
      <c r="AC2460" s="2"/>
      <c r="AD2460" s="2"/>
      <c r="AE2460" s="2"/>
      <c r="AF2460" s="2"/>
      <c r="AG2460" s="2"/>
      <c r="AH2460" s="2"/>
      <c r="AI2460" s="2"/>
    </row>
    <row r="2461" spans="1:35" x14ac:dyDescent="0.15">
      <c r="A2461" t="s">
        <v>2496</v>
      </c>
      <c r="B2461" s="2"/>
      <c r="C2461" s="2"/>
      <c r="D2461" s="2"/>
      <c r="E2461" s="2"/>
      <c r="F2461" s="2"/>
      <c r="G2461" s="2"/>
      <c r="H2461" s="2"/>
      <c r="I2461" s="2"/>
      <c r="J2461" s="2"/>
      <c r="K2461" s="2"/>
      <c r="L2461" s="2"/>
      <c r="M2461" s="2"/>
      <c r="N2461" s="2"/>
      <c r="O2461" s="2"/>
      <c r="P2461" s="2"/>
      <c r="Q2461" s="2"/>
      <c r="R2461" s="2"/>
      <c r="S2461" s="2"/>
      <c r="T2461" s="2"/>
      <c r="U2461" s="2"/>
      <c r="V2461" s="2"/>
      <c r="W2461" s="2"/>
      <c r="X2461" s="2"/>
      <c r="Y2461" s="2"/>
      <c r="Z2461" s="2"/>
      <c r="AA2461" s="2"/>
      <c r="AB2461" s="2"/>
      <c r="AC2461" s="2"/>
      <c r="AD2461" s="2"/>
      <c r="AE2461" s="2"/>
      <c r="AF2461" s="2"/>
      <c r="AG2461" s="2"/>
      <c r="AH2461" s="2"/>
      <c r="AI2461" s="2"/>
    </row>
    <row r="2462" spans="1:35" x14ac:dyDescent="0.15">
      <c r="A2462" t="s">
        <v>2497</v>
      </c>
      <c r="B2462" s="2"/>
      <c r="C2462" s="2"/>
      <c r="D2462" s="2"/>
      <c r="E2462" s="2"/>
      <c r="F2462" s="2"/>
      <c r="G2462" s="2"/>
      <c r="H2462" s="2"/>
      <c r="I2462" s="2"/>
      <c r="J2462" s="2"/>
      <c r="K2462" s="2"/>
      <c r="L2462" s="2"/>
      <c r="M2462" s="2"/>
      <c r="N2462" s="2"/>
      <c r="O2462" s="2"/>
      <c r="P2462" s="2"/>
      <c r="Q2462" s="2"/>
      <c r="R2462" s="2"/>
      <c r="S2462" s="2"/>
      <c r="T2462" s="2"/>
      <c r="U2462" s="2"/>
      <c r="V2462" s="2"/>
      <c r="W2462" s="2"/>
      <c r="X2462" s="2"/>
      <c r="Y2462" s="2"/>
      <c r="Z2462" s="2"/>
      <c r="AA2462" s="2"/>
      <c r="AB2462" s="2"/>
      <c r="AC2462" s="2"/>
      <c r="AD2462" s="2"/>
      <c r="AE2462" s="2"/>
      <c r="AF2462" s="2"/>
      <c r="AG2462" s="2"/>
      <c r="AH2462" s="2"/>
      <c r="AI2462" s="2"/>
    </row>
    <row r="2463" spans="1:35" x14ac:dyDescent="0.15">
      <c r="A2463" t="s">
        <v>2498</v>
      </c>
      <c r="B2463" s="2"/>
      <c r="C2463" s="2"/>
      <c r="D2463" s="2"/>
      <c r="E2463" s="2"/>
      <c r="F2463" s="2"/>
      <c r="G2463" s="2"/>
      <c r="H2463" s="2"/>
      <c r="I2463" s="2"/>
      <c r="J2463" s="2"/>
      <c r="K2463" s="2"/>
      <c r="L2463" s="2"/>
      <c r="M2463" s="2"/>
      <c r="N2463" s="2"/>
      <c r="O2463" s="2"/>
      <c r="P2463" s="2"/>
      <c r="Q2463" s="2"/>
      <c r="R2463" s="2"/>
      <c r="S2463" s="2"/>
      <c r="T2463" s="2"/>
      <c r="U2463" s="2"/>
      <c r="V2463" s="2"/>
      <c r="W2463" s="2"/>
      <c r="X2463" s="2"/>
      <c r="Y2463" s="2"/>
      <c r="Z2463" s="2"/>
      <c r="AA2463" s="2"/>
      <c r="AB2463" s="2"/>
      <c r="AC2463" s="2"/>
      <c r="AD2463" s="2"/>
      <c r="AE2463" s="2"/>
      <c r="AF2463" s="2"/>
      <c r="AG2463" s="2"/>
      <c r="AH2463" s="2"/>
      <c r="AI2463" s="2"/>
    </row>
    <row r="2464" spans="1:35" x14ac:dyDescent="0.15">
      <c r="A2464" t="s">
        <v>2499</v>
      </c>
      <c r="B2464" s="2"/>
      <c r="C2464" s="2"/>
      <c r="D2464" s="2"/>
      <c r="E2464" s="2"/>
      <c r="F2464" s="2"/>
      <c r="G2464" s="2"/>
      <c r="H2464" s="2"/>
      <c r="I2464" s="2"/>
      <c r="J2464" s="2"/>
      <c r="K2464" s="2"/>
      <c r="L2464" s="2"/>
      <c r="M2464" s="2"/>
      <c r="N2464" s="2"/>
      <c r="O2464" s="2"/>
      <c r="P2464" s="2"/>
      <c r="Q2464" s="2"/>
      <c r="R2464" s="2"/>
      <c r="S2464" s="2"/>
      <c r="T2464" s="2"/>
      <c r="U2464" s="2"/>
      <c r="V2464" s="2"/>
      <c r="W2464" s="2"/>
      <c r="X2464" s="2"/>
      <c r="Y2464" s="2"/>
      <c r="Z2464" s="2"/>
      <c r="AA2464" s="2"/>
      <c r="AB2464" s="2"/>
      <c r="AC2464" s="2"/>
      <c r="AD2464" s="2"/>
      <c r="AE2464" s="2"/>
      <c r="AF2464" s="2"/>
      <c r="AG2464" s="2"/>
      <c r="AH2464" s="2"/>
      <c r="AI2464" s="2"/>
    </row>
    <row r="2465" spans="1:35" x14ac:dyDescent="0.15">
      <c r="A2465" t="s">
        <v>2500</v>
      </c>
      <c r="B2465" s="2"/>
      <c r="C2465" s="2"/>
      <c r="D2465" s="2"/>
      <c r="E2465" s="2"/>
      <c r="F2465" s="2"/>
      <c r="G2465" s="2"/>
      <c r="H2465" s="2"/>
      <c r="I2465" s="2"/>
      <c r="J2465" s="2"/>
      <c r="K2465" s="2"/>
      <c r="L2465" s="2"/>
      <c r="M2465" s="2"/>
      <c r="N2465" s="2"/>
      <c r="O2465" s="2"/>
      <c r="P2465" s="2"/>
      <c r="Q2465" s="2"/>
      <c r="R2465" s="2"/>
      <c r="S2465" s="2"/>
      <c r="T2465" s="2"/>
      <c r="U2465" s="2"/>
      <c r="V2465" s="2"/>
      <c r="W2465" s="2"/>
      <c r="X2465" s="2"/>
      <c r="Y2465" s="2"/>
      <c r="Z2465" s="2"/>
      <c r="AA2465" s="2"/>
      <c r="AB2465" s="2"/>
      <c r="AC2465" s="2"/>
      <c r="AD2465" s="2"/>
      <c r="AE2465" s="2"/>
      <c r="AF2465" s="2"/>
      <c r="AG2465" s="2"/>
      <c r="AH2465" s="2"/>
      <c r="AI2465" s="2"/>
    </row>
    <row r="2466" spans="1:35" x14ac:dyDescent="0.15">
      <c r="A2466" t="s">
        <v>2501</v>
      </c>
      <c r="B2466" s="2"/>
      <c r="C2466" s="2"/>
      <c r="D2466" s="2"/>
      <c r="E2466" s="2"/>
      <c r="F2466" s="2"/>
      <c r="G2466" s="2"/>
      <c r="H2466" s="2"/>
      <c r="I2466" s="2"/>
      <c r="J2466" s="2"/>
      <c r="K2466" s="2"/>
      <c r="L2466" s="2"/>
      <c r="M2466" s="2"/>
      <c r="N2466" s="2"/>
      <c r="O2466" s="2"/>
      <c r="P2466" s="2"/>
      <c r="Q2466" s="2"/>
      <c r="R2466" s="2"/>
      <c r="S2466" s="2"/>
      <c r="T2466" s="2"/>
      <c r="U2466" s="2"/>
      <c r="V2466" s="2"/>
      <c r="W2466" s="2"/>
      <c r="X2466" s="2"/>
      <c r="Y2466" s="2"/>
      <c r="Z2466" s="2"/>
      <c r="AA2466" s="2"/>
      <c r="AB2466" s="2"/>
      <c r="AC2466" s="2"/>
      <c r="AD2466" s="2"/>
      <c r="AE2466" s="2"/>
      <c r="AF2466" s="2"/>
      <c r="AG2466" s="2"/>
      <c r="AH2466" s="2"/>
      <c r="AI2466" s="2"/>
    </row>
    <row r="2467" spans="1:35" x14ac:dyDescent="0.15">
      <c r="A2467" t="s">
        <v>2502</v>
      </c>
      <c r="B2467" s="2"/>
      <c r="C2467" s="2"/>
      <c r="D2467" s="2"/>
      <c r="E2467" s="2"/>
      <c r="F2467" s="2"/>
      <c r="G2467" s="2"/>
      <c r="H2467" s="2"/>
      <c r="I2467" s="2"/>
      <c r="J2467" s="2"/>
      <c r="K2467" s="2"/>
      <c r="L2467" s="2"/>
      <c r="M2467" s="2"/>
      <c r="N2467" s="2"/>
      <c r="O2467" s="2"/>
      <c r="P2467" s="2"/>
      <c r="Q2467" s="2"/>
      <c r="R2467" s="2"/>
      <c r="S2467" s="2"/>
      <c r="T2467" s="2"/>
      <c r="U2467" s="2"/>
      <c r="V2467" s="2"/>
      <c r="W2467" s="2"/>
      <c r="X2467" s="2"/>
      <c r="Y2467" s="2"/>
      <c r="Z2467" s="2"/>
      <c r="AA2467" s="2"/>
      <c r="AB2467" s="2"/>
      <c r="AC2467" s="2"/>
      <c r="AD2467" s="2"/>
      <c r="AE2467" s="2"/>
      <c r="AF2467" s="2"/>
      <c r="AG2467" s="2"/>
      <c r="AH2467" s="2"/>
      <c r="AI2467" s="2"/>
    </row>
    <row r="2468" spans="1:35" x14ac:dyDescent="0.15">
      <c r="A2468" t="s">
        <v>2503</v>
      </c>
      <c r="B2468" s="2"/>
      <c r="C2468" s="2"/>
      <c r="D2468" s="2"/>
      <c r="E2468" s="2"/>
      <c r="F2468" s="2"/>
      <c r="G2468" s="2"/>
      <c r="H2468" s="2"/>
      <c r="I2468" s="2"/>
      <c r="J2468" s="2"/>
      <c r="K2468" s="2"/>
      <c r="L2468" s="2"/>
      <c r="M2468" s="2"/>
      <c r="N2468" s="2"/>
      <c r="O2468" s="2"/>
      <c r="P2468" s="2"/>
      <c r="Q2468" s="2"/>
      <c r="R2468" s="2"/>
      <c r="S2468" s="2"/>
      <c r="T2468" s="2"/>
      <c r="U2468" s="2"/>
      <c r="V2468" s="2"/>
      <c r="W2468" s="2"/>
      <c r="X2468" s="2"/>
      <c r="Y2468" s="2"/>
      <c r="Z2468" s="2"/>
      <c r="AA2468" s="2"/>
      <c r="AB2468" s="2"/>
      <c r="AC2468" s="2"/>
      <c r="AD2468" s="2"/>
      <c r="AE2468" s="2"/>
      <c r="AF2468" s="2"/>
      <c r="AG2468" s="2"/>
      <c r="AH2468" s="2"/>
      <c r="AI2468" s="2"/>
    </row>
    <row r="2469" spans="1:35" x14ac:dyDescent="0.15">
      <c r="A2469" t="s">
        <v>2504</v>
      </c>
      <c r="B2469" s="2"/>
      <c r="C2469" s="2"/>
      <c r="D2469" s="2"/>
      <c r="E2469" s="2"/>
      <c r="F2469" s="2"/>
      <c r="G2469" s="2"/>
      <c r="H2469" s="2"/>
      <c r="I2469" s="2"/>
      <c r="J2469" s="2"/>
      <c r="K2469" s="2"/>
      <c r="L2469" s="2"/>
      <c r="M2469" s="2"/>
      <c r="N2469" s="2"/>
      <c r="O2469" s="2"/>
      <c r="P2469" s="2"/>
      <c r="Q2469" s="2"/>
      <c r="R2469" s="2"/>
      <c r="S2469" s="2"/>
      <c r="T2469" s="2"/>
      <c r="U2469" s="2"/>
      <c r="V2469" s="2"/>
      <c r="W2469" s="2"/>
      <c r="X2469" s="2"/>
      <c r="Y2469" s="2"/>
      <c r="Z2469" s="2"/>
      <c r="AA2469" s="2"/>
      <c r="AB2469" s="2"/>
      <c r="AC2469" s="2"/>
      <c r="AD2469" s="2"/>
      <c r="AE2469" s="2"/>
      <c r="AF2469" s="2"/>
      <c r="AG2469" s="2"/>
      <c r="AH2469" s="2"/>
      <c r="AI2469" s="2"/>
    </row>
    <row r="2470" spans="1:35" x14ac:dyDescent="0.15">
      <c r="A2470" t="s">
        <v>2505</v>
      </c>
      <c r="B2470" s="2"/>
      <c r="C2470" s="2"/>
      <c r="D2470" s="2"/>
      <c r="E2470" s="2"/>
      <c r="F2470" s="2"/>
      <c r="G2470" s="2"/>
      <c r="H2470" s="2"/>
      <c r="I2470" s="2"/>
      <c r="J2470" s="2"/>
      <c r="K2470" s="2"/>
      <c r="L2470" s="2"/>
      <c r="M2470" s="2"/>
      <c r="N2470" s="2"/>
      <c r="O2470" s="2"/>
      <c r="P2470" s="2"/>
      <c r="Q2470" s="2"/>
      <c r="R2470" s="2"/>
      <c r="S2470" s="2"/>
      <c r="T2470" s="2"/>
      <c r="U2470" s="2"/>
      <c r="V2470" s="2"/>
      <c r="W2470" s="2"/>
      <c r="X2470" s="2"/>
      <c r="Y2470" s="2"/>
      <c r="Z2470" s="2"/>
      <c r="AA2470" s="2"/>
      <c r="AB2470" s="2"/>
      <c r="AC2470" s="2"/>
      <c r="AD2470" s="2"/>
      <c r="AE2470" s="2"/>
      <c r="AF2470" s="2"/>
      <c r="AG2470" s="2"/>
      <c r="AH2470" s="2"/>
      <c r="AI2470" s="2"/>
    </row>
    <row r="2471" spans="1:35" x14ac:dyDescent="0.15">
      <c r="A2471" t="s">
        <v>2506</v>
      </c>
      <c r="B2471" s="2"/>
      <c r="C2471" s="2"/>
      <c r="D2471" s="2"/>
      <c r="E2471" s="2"/>
      <c r="F2471" s="2"/>
      <c r="G2471" s="2"/>
      <c r="H2471" s="2"/>
      <c r="I2471" s="2"/>
      <c r="J2471" s="2"/>
      <c r="K2471" s="2"/>
      <c r="L2471" s="2"/>
      <c r="M2471" s="2"/>
      <c r="N2471" s="2"/>
      <c r="O2471" s="2"/>
      <c r="P2471" s="2"/>
      <c r="Q2471" s="2"/>
      <c r="R2471" s="2"/>
      <c r="S2471" s="2"/>
      <c r="T2471" s="2"/>
      <c r="U2471" s="2"/>
      <c r="V2471" s="2"/>
      <c r="W2471" s="2"/>
      <c r="X2471" s="2"/>
      <c r="Y2471" s="2"/>
      <c r="Z2471" s="2"/>
      <c r="AA2471" s="2"/>
      <c r="AB2471" s="2"/>
      <c r="AC2471" s="2"/>
      <c r="AD2471" s="2"/>
      <c r="AE2471" s="2"/>
      <c r="AF2471" s="2"/>
      <c r="AG2471" s="2"/>
      <c r="AH2471" s="2"/>
      <c r="AI2471" s="2"/>
    </row>
    <row r="2472" spans="1:35" x14ac:dyDescent="0.15">
      <c r="A2472" t="s">
        <v>2507</v>
      </c>
      <c r="B2472" s="2"/>
      <c r="C2472" s="2"/>
      <c r="D2472" s="2"/>
      <c r="E2472" s="2"/>
      <c r="F2472" s="2"/>
      <c r="G2472" s="2"/>
      <c r="H2472" s="2"/>
      <c r="I2472" s="2"/>
      <c r="J2472" s="2"/>
      <c r="K2472" s="2"/>
      <c r="L2472" s="2"/>
      <c r="M2472" s="2"/>
      <c r="N2472" s="2"/>
      <c r="O2472" s="2"/>
      <c r="P2472" s="2"/>
      <c r="Q2472" s="2"/>
      <c r="R2472" s="2"/>
      <c r="S2472" s="2"/>
      <c r="T2472" s="2"/>
      <c r="U2472" s="2"/>
      <c r="V2472" s="2"/>
      <c r="W2472" s="2"/>
      <c r="X2472" s="2"/>
      <c r="Y2472" s="2"/>
      <c r="Z2472" s="2"/>
      <c r="AA2472" s="2"/>
      <c r="AB2472" s="2"/>
      <c r="AC2472" s="2"/>
      <c r="AD2472" s="2"/>
      <c r="AE2472" s="2"/>
      <c r="AF2472" s="2"/>
      <c r="AG2472" s="2"/>
      <c r="AH2472" s="2"/>
      <c r="AI2472" s="2"/>
    </row>
    <row r="2473" spans="1:35" x14ac:dyDescent="0.15">
      <c r="A2473" t="s">
        <v>2508</v>
      </c>
      <c r="B2473" s="2"/>
      <c r="C2473" s="2"/>
      <c r="D2473" s="2"/>
      <c r="E2473" s="2"/>
      <c r="F2473" s="2"/>
      <c r="G2473" s="2"/>
      <c r="H2473" s="2"/>
      <c r="I2473" s="2"/>
      <c r="J2473" s="2"/>
      <c r="K2473" s="2"/>
      <c r="L2473" s="2"/>
      <c r="M2473" s="2"/>
      <c r="N2473" s="2"/>
      <c r="O2473" s="2"/>
      <c r="P2473" s="2"/>
      <c r="Q2473" s="2"/>
      <c r="R2473" s="2"/>
      <c r="S2473" s="2"/>
      <c r="T2473" s="2"/>
      <c r="U2473" s="2"/>
      <c r="V2473" s="2"/>
      <c r="W2473" s="2"/>
      <c r="X2473" s="2"/>
      <c r="Y2473" s="2"/>
      <c r="Z2473" s="2"/>
      <c r="AA2473" s="2"/>
      <c r="AB2473" s="2"/>
      <c r="AC2473" s="2"/>
      <c r="AD2473" s="2"/>
      <c r="AE2473" s="2"/>
      <c r="AF2473" s="2"/>
      <c r="AG2473" s="2"/>
      <c r="AH2473" s="2"/>
      <c r="AI2473" s="2"/>
    </row>
    <row r="2474" spans="1:35" x14ac:dyDescent="0.15">
      <c r="A2474" t="s">
        <v>2509</v>
      </c>
      <c r="B2474" s="2"/>
      <c r="C2474" s="2"/>
      <c r="D2474" s="2"/>
      <c r="E2474" s="2"/>
      <c r="F2474" s="2"/>
      <c r="G2474" s="2"/>
      <c r="H2474" s="2"/>
      <c r="I2474" s="2"/>
      <c r="J2474" s="2"/>
      <c r="K2474" s="2"/>
      <c r="L2474" s="2"/>
      <c r="M2474" s="2"/>
      <c r="N2474" s="2"/>
      <c r="O2474" s="2"/>
      <c r="P2474" s="2"/>
      <c r="Q2474" s="2"/>
      <c r="R2474" s="2"/>
      <c r="S2474" s="2"/>
      <c r="T2474" s="2"/>
      <c r="U2474" s="2"/>
      <c r="V2474" s="2"/>
      <c r="W2474" s="2"/>
      <c r="X2474" s="2"/>
      <c r="Y2474" s="2"/>
      <c r="Z2474" s="2"/>
      <c r="AA2474" s="2"/>
      <c r="AB2474" s="2"/>
      <c r="AC2474" s="2"/>
      <c r="AD2474" s="2"/>
      <c r="AE2474" s="2"/>
      <c r="AF2474" s="2"/>
      <c r="AG2474" s="2"/>
      <c r="AH2474" s="2"/>
      <c r="AI2474" s="2"/>
    </row>
    <row r="2475" spans="1:35" x14ac:dyDescent="0.15">
      <c r="A2475" t="s">
        <v>2510</v>
      </c>
      <c r="B2475" s="2"/>
      <c r="C2475" s="2"/>
      <c r="D2475" s="2"/>
      <c r="E2475" s="2"/>
      <c r="F2475" s="2"/>
      <c r="G2475" s="2"/>
      <c r="H2475" s="2"/>
      <c r="I2475" s="2"/>
      <c r="J2475" s="2"/>
      <c r="K2475" s="2"/>
      <c r="L2475" s="2"/>
      <c r="M2475" s="2"/>
      <c r="N2475" s="2"/>
      <c r="O2475" s="2"/>
      <c r="P2475" s="2"/>
      <c r="Q2475" s="2"/>
      <c r="R2475" s="2"/>
      <c r="S2475" s="2"/>
      <c r="T2475" s="2"/>
      <c r="U2475" s="2"/>
      <c r="V2475" s="2"/>
      <c r="W2475" s="2"/>
      <c r="X2475" s="2"/>
      <c r="Y2475" s="2"/>
      <c r="Z2475" s="2"/>
      <c r="AA2475" s="2"/>
      <c r="AB2475" s="2"/>
      <c r="AC2475" s="2"/>
      <c r="AD2475" s="2"/>
      <c r="AE2475" s="2"/>
      <c r="AF2475" s="2"/>
      <c r="AG2475" s="2"/>
      <c r="AH2475" s="2"/>
      <c r="AI2475" s="2"/>
    </row>
    <row r="2476" spans="1:35" x14ac:dyDescent="0.15">
      <c r="A2476" t="s">
        <v>2511</v>
      </c>
      <c r="B2476" s="2"/>
      <c r="C2476" s="2"/>
      <c r="D2476" s="2"/>
      <c r="E2476" s="2"/>
      <c r="F2476" s="2"/>
      <c r="G2476" s="2"/>
      <c r="H2476" s="2"/>
      <c r="I2476" s="2"/>
      <c r="J2476" s="2"/>
      <c r="K2476" s="2"/>
      <c r="L2476" s="2"/>
      <c r="M2476" s="2"/>
      <c r="N2476" s="2"/>
      <c r="O2476" s="2"/>
      <c r="P2476" s="2"/>
      <c r="Q2476" s="2"/>
      <c r="R2476" s="2"/>
      <c r="S2476" s="2"/>
      <c r="T2476" s="2"/>
      <c r="U2476" s="2"/>
      <c r="V2476" s="2"/>
      <c r="W2476" s="2"/>
      <c r="X2476" s="2"/>
      <c r="Y2476" s="2"/>
      <c r="Z2476" s="2"/>
      <c r="AA2476" s="2"/>
      <c r="AB2476" s="2"/>
      <c r="AC2476" s="2"/>
      <c r="AD2476" s="2"/>
      <c r="AE2476" s="2"/>
      <c r="AF2476" s="2"/>
      <c r="AG2476" s="2"/>
      <c r="AH2476" s="2"/>
      <c r="AI2476" s="2"/>
    </row>
    <row r="2477" spans="1:35" x14ac:dyDescent="0.15">
      <c r="A2477" t="s">
        <v>2512</v>
      </c>
      <c r="B2477" s="2"/>
      <c r="C2477" s="2"/>
      <c r="D2477" s="2"/>
      <c r="E2477" s="2"/>
      <c r="F2477" s="2"/>
      <c r="G2477" s="2"/>
      <c r="H2477" s="2"/>
      <c r="I2477" s="2"/>
      <c r="J2477" s="2"/>
      <c r="K2477" s="2"/>
      <c r="L2477" s="2"/>
      <c r="M2477" s="2"/>
      <c r="N2477" s="2"/>
      <c r="O2477" s="2"/>
      <c r="P2477" s="2"/>
      <c r="Q2477" s="2"/>
      <c r="R2477" s="2"/>
      <c r="S2477" s="2"/>
      <c r="T2477" s="2"/>
      <c r="U2477" s="2"/>
      <c r="V2477" s="2"/>
      <c r="W2477" s="2"/>
      <c r="X2477" s="2"/>
      <c r="Y2477" s="2"/>
      <c r="Z2477" s="2"/>
      <c r="AA2477" s="2"/>
      <c r="AB2477" s="2"/>
      <c r="AC2477" s="2"/>
      <c r="AD2477" s="2"/>
      <c r="AE2477" s="2"/>
      <c r="AF2477" s="2"/>
      <c r="AG2477" s="2"/>
      <c r="AH2477" s="2"/>
      <c r="AI2477" s="2"/>
    </row>
    <row r="2478" spans="1:35" x14ac:dyDescent="0.15">
      <c r="A2478" t="s">
        <v>2513</v>
      </c>
      <c r="B2478" s="2"/>
      <c r="C2478" s="2"/>
      <c r="D2478" s="2"/>
      <c r="E2478" s="2"/>
      <c r="F2478" s="2"/>
      <c r="G2478" s="2"/>
      <c r="H2478" s="2"/>
      <c r="I2478" s="2"/>
      <c r="J2478" s="2"/>
      <c r="K2478" s="2"/>
      <c r="L2478" s="2"/>
      <c r="M2478" s="2"/>
      <c r="N2478" s="2"/>
      <c r="O2478" s="2"/>
      <c r="P2478" s="2"/>
      <c r="Q2478" s="2"/>
      <c r="R2478" s="2"/>
      <c r="S2478" s="2"/>
      <c r="T2478" s="2"/>
      <c r="U2478" s="2"/>
      <c r="V2478" s="2"/>
      <c r="W2478" s="2"/>
      <c r="X2478" s="2"/>
      <c r="Y2478" s="2"/>
      <c r="Z2478" s="2"/>
      <c r="AA2478" s="2"/>
      <c r="AB2478" s="2"/>
      <c r="AC2478" s="2"/>
      <c r="AD2478" s="2"/>
      <c r="AE2478" s="2"/>
      <c r="AF2478" s="2"/>
      <c r="AG2478" s="2"/>
      <c r="AH2478" s="2"/>
      <c r="AI2478" s="2"/>
    </row>
    <row r="2479" spans="1:35" x14ac:dyDescent="0.15">
      <c r="A2479" t="s">
        <v>2514</v>
      </c>
      <c r="B2479" s="2"/>
      <c r="C2479" s="2"/>
      <c r="D2479" s="2"/>
      <c r="E2479" s="2"/>
      <c r="F2479" s="2"/>
      <c r="G2479" s="2"/>
      <c r="H2479" s="2"/>
      <c r="I2479" s="2"/>
      <c r="J2479" s="2"/>
      <c r="K2479" s="2"/>
      <c r="L2479" s="2"/>
      <c r="M2479" s="2"/>
      <c r="N2479" s="2"/>
      <c r="O2479" s="2"/>
      <c r="P2479" s="2"/>
      <c r="Q2479" s="2"/>
      <c r="R2479" s="2"/>
      <c r="S2479" s="2"/>
      <c r="T2479" s="2"/>
      <c r="U2479" s="2"/>
      <c r="V2479" s="2"/>
      <c r="W2479" s="2"/>
      <c r="X2479" s="2"/>
      <c r="Y2479" s="2"/>
      <c r="Z2479" s="2"/>
      <c r="AA2479" s="2"/>
      <c r="AB2479" s="2"/>
      <c r="AC2479" s="2"/>
      <c r="AD2479" s="2"/>
      <c r="AE2479" s="2"/>
      <c r="AF2479" s="2"/>
      <c r="AG2479" s="2"/>
      <c r="AH2479" s="2"/>
      <c r="AI2479" s="2"/>
    </row>
    <row r="2480" spans="1:35" x14ac:dyDescent="0.15">
      <c r="A2480" t="s">
        <v>2515</v>
      </c>
      <c r="B2480" s="2"/>
      <c r="C2480" s="2"/>
      <c r="D2480" s="2"/>
      <c r="E2480" s="2"/>
      <c r="F2480" s="2"/>
      <c r="G2480" s="2"/>
      <c r="H2480" s="2"/>
      <c r="I2480" s="2"/>
      <c r="J2480" s="2"/>
      <c r="K2480" s="2"/>
      <c r="L2480" s="2"/>
      <c r="M2480" s="2"/>
      <c r="N2480" s="2"/>
      <c r="O2480" s="2"/>
      <c r="P2480" s="2"/>
      <c r="Q2480" s="2"/>
      <c r="R2480" s="2"/>
      <c r="S2480" s="2"/>
      <c r="T2480" s="2"/>
      <c r="U2480" s="2"/>
      <c r="V2480" s="2"/>
      <c r="W2480" s="2"/>
      <c r="X2480" s="2"/>
      <c r="Y2480" s="2"/>
      <c r="Z2480" s="2"/>
      <c r="AA2480" s="2"/>
      <c r="AB2480" s="2"/>
      <c r="AC2480" s="2"/>
      <c r="AD2480" s="2"/>
      <c r="AE2480" s="2"/>
      <c r="AF2480" s="2"/>
      <c r="AG2480" s="2"/>
      <c r="AH2480" s="2"/>
      <c r="AI2480" s="2"/>
    </row>
    <row r="2481" spans="1:35" x14ac:dyDescent="0.15">
      <c r="A2481" t="s">
        <v>2516</v>
      </c>
      <c r="B2481" s="2"/>
      <c r="C2481" s="2"/>
      <c r="D2481" s="2"/>
      <c r="E2481" s="2"/>
      <c r="F2481" s="2"/>
      <c r="G2481" s="2"/>
      <c r="H2481" s="2"/>
      <c r="I2481" s="2"/>
      <c r="J2481" s="2"/>
      <c r="K2481" s="2"/>
      <c r="L2481" s="2"/>
      <c r="M2481" s="2"/>
      <c r="N2481" s="2"/>
      <c r="O2481" s="2"/>
      <c r="P2481" s="2"/>
      <c r="Q2481" s="2"/>
      <c r="R2481" s="2"/>
      <c r="S2481" s="2"/>
      <c r="T2481" s="2"/>
      <c r="U2481" s="2"/>
      <c r="V2481" s="2"/>
      <c r="W2481" s="2"/>
      <c r="X2481" s="2"/>
      <c r="Y2481" s="2"/>
      <c r="Z2481" s="2"/>
      <c r="AA2481" s="2"/>
      <c r="AB2481" s="2"/>
      <c r="AC2481" s="2"/>
      <c r="AD2481" s="2"/>
      <c r="AE2481" s="2"/>
      <c r="AF2481" s="2"/>
      <c r="AG2481" s="2"/>
      <c r="AH2481" s="2"/>
      <c r="AI2481" s="2"/>
    </row>
    <row r="2482" spans="1:35" x14ac:dyDescent="0.15">
      <c r="A2482" t="s">
        <v>2517</v>
      </c>
      <c r="B2482" s="2"/>
      <c r="C2482" s="2"/>
      <c r="D2482" s="2"/>
      <c r="E2482" s="2"/>
      <c r="F2482" s="2"/>
      <c r="G2482" s="2"/>
      <c r="H2482" s="2"/>
      <c r="I2482" s="2"/>
      <c r="J2482" s="2"/>
      <c r="K2482" s="2"/>
      <c r="L2482" s="2"/>
      <c r="M2482" s="2"/>
      <c r="N2482" s="2"/>
      <c r="O2482" s="2"/>
      <c r="P2482" s="2"/>
      <c r="Q2482" s="2"/>
      <c r="R2482" s="2"/>
      <c r="S2482" s="2"/>
      <c r="T2482" s="2"/>
      <c r="U2482" s="2"/>
      <c r="V2482" s="2"/>
      <c r="W2482" s="2"/>
      <c r="X2482" s="2"/>
      <c r="Y2482" s="2"/>
      <c r="Z2482" s="2"/>
      <c r="AA2482" s="2"/>
      <c r="AB2482" s="2"/>
      <c r="AC2482" s="2"/>
      <c r="AD2482" s="2"/>
      <c r="AE2482" s="2"/>
      <c r="AF2482" s="2"/>
      <c r="AG2482" s="2"/>
      <c r="AH2482" s="2"/>
      <c r="AI2482" s="2"/>
    </row>
    <row r="2483" spans="1:35" x14ac:dyDescent="0.15">
      <c r="A2483" t="s">
        <v>2518</v>
      </c>
      <c r="B2483" s="2"/>
      <c r="C2483" s="2"/>
      <c r="D2483" s="2"/>
      <c r="E2483" s="2"/>
      <c r="F2483" s="2"/>
      <c r="G2483" s="2"/>
      <c r="H2483" s="2"/>
      <c r="I2483" s="2"/>
      <c r="J2483" s="2"/>
      <c r="K2483" s="2"/>
      <c r="L2483" s="2"/>
      <c r="M2483" s="2"/>
      <c r="N2483" s="2"/>
      <c r="O2483" s="2"/>
      <c r="P2483" s="2"/>
      <c r="Q2483" s="2"/>
      <c r="R2483" s="2"/>
      <c r="S2483" s="2"/>
      <c r="T2483" s="2"/>
      <c r="U2483" s="2"/>
      <c r="V2483" s="2"/>
      <c r="W2483" s="2"/>
      <c r="X2483" s="2"/>
      <c r="Y2483" s="2"/>
      <c r="Z2483" s="2"/>
      <c r="AA2483" s="2"/>
      <c r="AB2483" s="2"/>
      <c r="AC2483" s="2"/>
      <c r="AD2483" s="2"/>
      <c r="AE2483" s="2"/>
      <c r="AF2483" s="2"/>
      <c r="AG2483" s="2"/>
      <c r="AH2483" s="2"/>
      <c r="AI2483" s="2"/>
    </row>
    <row r="2484" spans="1:35" x14ac:dyDescent="0.15">
      <c r="A2484" t="s">
        <v>2519</v>
      </c>
      <c r="B2484" s="2"/>
      <c r="C2484" s="2"/>
      <c r="D2484" s="2"/>
      <c r="E2484" s="2"/>
      <c r="F2484" s="2"/>
      <c r="G2484" s="2"/>
      <c r="H2484" s="2"/>
      <c r="I2484" s="2"/>
      <c r="J2484" s="2"/>
      <c r="K2484" s="2"/>
      <c r="L2484" s="2"/>
      <c r="M2484" s="2"/>
      <c r="N2484" s="2"/>
      <c r="O2484" s="2"/>
      <c r="P2484" s="2"/>
      <c r="Q2484" s="2"/>
      <c r="R2484" s="2"/>
      <c r="S2484" s="2"/>
      <c r="T2484" s="2"/>
      <c r="U2484" s="2"/>
      <c r="V2484" s="2"/>
      <c r="W2484" s="2"/>
      <c r="X2484" s="2"/>
      <c r="Y2484" s="2"/>
      <c r="Z2484" s="2"/>
      <c r="AA2484" s="2"/>
      <c r="AB2484" s="2"/>
      <c r="AC2484" s="2"/>
      <c r="AD2484" s="2"/>
      <c r="AE2484" s="2"/>
      <c r="AF2484" s="2"/>
      <c r="AG2484" s="2"/>
      <c r="AH2484" s="2"/>
      <c r="AI2484" s="2"/>
    </row>
    <row r="2485" spans="1:35" x14ac:dyDescent="0.15">
      <c r="A2485" t="s">
        <v>2520</v>
      </c>
      <c r="B2485" s="2"/>
      <c r="C2485" s="2"/>
      <c r="D2485" s="2"/>
      <c r="E2485" s="2"/>
      <c r="F2485" s="2"/>
      <c r="G2485" s="2"/>
      <c r="H2485" s="2"/>
      <c r="I2485" s="2"/>
      <c r="J2485" s="2"/>
      <c r="K2485" s="2"/>
      <c r="L2485" s="2"/>
      <c r="M2485" s="2"/>
      <c r="N2485" s="2"/>
      <c r="O2485" s="2"/>
      <c r="P2485" s="2"/>
      <c r="Q2485" s="2"/>
      <c r="R2485" s="2"/>
      <c r="S2485" s="2"/>
      <c r="T2485" s="2"/>
      <c r="U2485" s="2"/>
      <c r="V2485" s="2"/>
      <c r="W2485" s="2"/>
      <c r="X2485" s="2"/>
      <c r="Y2485" s="2"/>
      <c r="Z2485" s="2"/>
      <c r="AA2485" s="2"/>
      <c r="AB2485" s="2"/>
      <c r="AC2485" s="2"/>
      <c r="AD2485" s="2"/>
      <c r="AE2485" s="2"/>
      <c r="AF2485" s="2"/>
      <c r="AG2485" s="2"/>
      <c r="AH2485" s="2"/>
      <c r="AI2485" s="2"/>
    </row>
    <row r="2486" spans="1:35" x14ac:dyDescent="0.15">
      <c r="A2486" t="s">
        <v>2521</v>
      </c>
      <c r="B2486" s="2"/>
      <c r="C2486" s="2"/>
      <c r="D2486" s="2"/>
      <c r="E2486" s="2"/>
      <c r="F2486" s="2"/>
      <c r="G2486" s="2"/>
      <c r="H2486" s="2"/>
      <c r="I2486" s="2"/>
      <c r="J2486" s="2"/>
      <c r="K2486" s="2"/>
      <c r="L2486" s="2"/>
      <c r="M2486" s="2"/>
      <c r="N2486" s="2"/>
      <c r="O2486" s="2"/>
      <c r="P2486" s="2"/>
      <c r="Q2486" s="2"/>
      <c r="R2486" s="2"/>
      <c r="S2486" s="2"/>
      <c r="T2486" s="2"/>
      <c r="U2486" s="2"/>
      <c r="V2486" s="2"/>
      <c r="W2486" s="2"/>
      <c r="X2486" s="2"/>
      <c r="Y2486" s="2"/>
      <c r="Z2486" s="2"/>
      <c r="AA2486" s="2"/>
      <c r="AB2486" s="2"/>
      <c r="AC2486" s="2"/>
      <c r="AD2486" s="2"/>
      <c r="AE2486" s="2"/>
      <c r="AF2486" s="2"/>
      <c r="AG2486" s="2"/>
      <c r="AH2486" s="2"/>
      <c r="AI2486" s="2"/>
    </row>
    <row r="2487" spans="1:35" x14ac:dyDescent="0.15">
      <c r="A2487" t="s">
        <v>2522</v>
      </c>
      <c r="B2487" s="2"/>
      <c r="C2487" s="2"/>
      <c r="D2487" s="2"/>
      <c r="E2487" s="2"/>
      <c r="F2487" s="2"/>
      <c r="G2487" s="2"/>
      <c r="H2487" s="2"/>
      <c r="I2487" s="2"/>
      <c r="J2487" s="2"/>
      <c r="K2487" s="2"/>
      <c r="L2487" s="2"/>
      <c r="M2487" s="2"/>
      <c r="N2487" s="2"/>
      <c r="O2487" s="2"/>
      <c r="P2487" s="2"/>
      <c r="Q2487" s="2"/>
      <c r="R2487" s="2"/>
      <c r="S2487" s="2"/>
      <c r="T2487" s="2"/>
      <c r="U2487" s="2"/>
      <c r="V2487" s="2"/>
      <c r="W2487" s="2"/>
      <c r="X2487" s="2"/>
      <c r="Y2487" s="2"/>
      <c r="Z2487" s="2"/>
      <c r="AA2487" s="2"/>
      <c r="AB2487" s="2"/>
      <c r="AC2487" s="2"/>
      <c r="AD2487" s="2"/>
      <c r="AE2487" s="2"/>
      <c r="AF2487" s="2"/>
      <c r="AG2487" s="2"/>
      <c r="AH2487" s="2"/>
      <c r="AI2487" s="2"/>
    </row>
    <row r="2488" spans="1:35" x14ac:dyDescent="0.15">
      <c r="A2488" t="s">
        <v>2523</v>
      </c>
      <c r="B2488" s="2"/>
      <c r="C2488" s="2"/>
      <c r="D2488" s="2"/>
      <c r="E2488" s="2"/>
      <c r="F2488" s="2"/>
      <c r="G2488" s="2"/>
      <c r="H2488" s="2"/>
      <c r="I2488" s="2"/>
      <c r="J2488" s="2"/>
      <c r="K2488" s="2"/>
      <c r="L2488" s="2"/>
      <c r="M2488" s="2"/>
      <c r="N2488" s="2"/>
      <c r="O2488" s="2"/>
      <c r="P2488" s="2"/>
      <c r="Q2488" s="2"/>
      <c r="R2488" s="2"/>
      <c r="S2488" s="2"/>
      <c r="T2488" s="2"/>
      <c r="U2488" s="2"/>
      <c r="V2488" s="2"/>
      <c r="W2488" s="2"/>
      <c r="X2488" s="2"/>
      <c r="Y2488" s="2"/>
      <c r="Z2488" s="2"/>
      <c r="AA2488" s="2"/>
      <c r="AB2488" s="2"/>
      <c r="AC2488" s="2"/>
      <c r="AD2488" s="2"/>
      <c r="AE2488" s="2"/>
      <c r="AF2488" s="2"/>
      <c r="AG2488" s="2"/>
      <c r="AH2488" s="2"/>
      <c r="AI2488" s="2"/>
    </row>
    <row r="2489" spans="1:35" x14ac:dyDescent="0.15">
      <c r="A2489" t="s">
        <v>2524</v>
      </c>
      <c r="B2489" s="2"/>
      <c r="C2489" s="2"/>
      <c r="D2489" s="2"/>
      <c r="E2489" s="2"/>
      <c r="F2489" s="2"/>
      <c r="G2489" s="2"/>
      <c r="H2489" s="2"/>
      <c r="I2489" s="2"/>
      <c r="J2489" s="2"/>
      <c r="K2489" s="2"/>
      <c r="L2489" s="2"/>
      <c r="M2489" s="2"/>
      <c r="N2489" s="2"/>
      <c r="O2489" s="2"/>
      <c r="P2489" s="2"/>
      <c r="Q2489" s="2"/>
      <c r="R2489" s="2"/>
      <c r="S2489" s="2"/>
      <c r="T2489" s="2"/>
      <c r="U2489" s="2"/>
      <c r="V2489" s="2"/>
      <c r="W2489" s="2"/>
      <c r="X2489" s="2"/>
      <c r="Y2489" s="2"/>
      <c r="Z2489" s="2"/>
      <c r="AA2489" s="2"/>
      <c r="AB2489" s="2"/>
      <c r="AC2489" s="2"/>
      <c r="AD2489" s="2"/>
      <c r="AE2489" s="2"/>
      <c r="AF2489" s="2"/>
      <c r="AG2489" s="2"/>
      <c r="AH2489" s="2"/>
      <c r="AI2489" s="2"/>
    </row>
    <row r="2490" spans="1:35" x14ac:dyDescent="0.15">
      <c r="A2490" t="s">
        <v>2525</v>
      </c>
      <c r="B2490" s="2"/>
      <c r="C2490" s="2"/>
      <c r="D2490" s="2"/>
      <c r="E2490" s="2"/>
      <c r="F2490" s="2"/>
      <c r="G2490" s="2"/>
      <c r="H2490" s="2"/>
      <c r="I2490" s="2"/>
      <c r="J2490" s="2"/>
      <c r="K2490" s="2"/>
      <c r="L2490" s="2"/>
      <c r="M2490" s="2"/>
      <c r="N2490" s="2"/>
      <c r="O2490" s="2"/>
      <c r="P2490" s="2"/>
      <c r="Q2490" s="2"/>
      <c r="R2490" s="2"/>
      <c r="S2490" s="2"/>
      <c r="T2490" s="2"/>
      <c r="U2490" s="2"/>
      <c r="V2490" s="2"/>
      <c r="W2490" s="2"/>
      <c r="X2490" s="2"/>
      <c r="Y2490" s="2"/>
      <c r="Z2490" s="2"/>
      <c r="AA2490" s="2"/>
      <c r="AB2490" s="2"/>
      <c r="AC2490" s="2"/>
      <c r="AD2490" s="2"/>
      <c r="AE2490" s="2"/>
      <c r="AF2490" s="2"/>
      <c r="AG2490" s="2"/>
      <c r="AH2490" s="2"/>
      <c r="AI2490" s="2"/>
    </row>
    <row r="2491" spans="1:35" x14ac:dyDescent="0.15">
      <c r="A2491" t="s">
        <v>2526</v>
      </c>
      <c r="B2491" s="2"/>
      <c r="C2491" s="2"/>
      <c r="D2491" s="2"/>
      <c r="E2491" s="2"/>
      <c r="F2491" s="2"/>
      <c r="G2491" s="2"/>
      <c r="H2491" s="2"/>
      <c r="I2491" s="2"/>
      <c r="J2491" s="2"/>
      <c r="K2491" s="2"/>
      <c r="L2491" s="2"/>
      <c r="M2491" s="2"/>
      <c r="N2491" s="2"/>
      <c r="O2491" s="2"/>
      <c r="P2491" s="2"/>
      <c r="Q2491" s="2"/>
      <c r="R2491" s="2"/>
      <c r="S2491" s="2"/>
      <c r="T2491" s="2"/>
      <c r="U2491" s="2"/>
      <c r="V2491" s="2"/>
      <c r="W2491" s="2"/>
      <c r="X2491" s="2"/>
      <c r="Y2491" s="2"/>
      <c r="Z2491" s="2"/>
      <c r="AA2491" s="2"/>
      <c r="AB2491" s="2"/>
      <c r="AC2491" s="2"/>
      <c r="AD2491" s="2"/>
      <c r="AE2491" s="2"/>
      <c r="AF2491" s="2"/>
      <c r="AG2491" s="2"/>
      <c r="AH2491" s="2"/>
      <c r="AI2491" s="2"/>
    </row>
    <row r="2492" spans="1:35" x14ac:dyDescent="0.15">
      <c r="A2492" t="s">
        <v>2527</v>
      </c>
      <c r="B2492" s="2"/>
      <c r="C2492" s="2"/>
      <c r="D2492" s="2"/>
      <c r="E2492" s="2"/>
      <c r="F2492" s="2"/>
      <c r="G2492" s="2"/>
      <c r="H2492" s="2"/>
      <c r="I2492" s="2"/>
      <c r="J2492" s="2"/>
      <c r="K2492" s="2"/>
      <c r="L2492" s="2"/>
      <c r="M2492" s="2"/>
      <c r="N2492" s="2"/>
      <c r="O2492" s="2"/>
      <c r="P2492" s="2"/>
      <c r="Q2492" s="2"/>
      <c r="R2492" s="2"/>
      <c r="S2492" s="2"/>
      <c r="T2492" s="2"/>
      <c r="U2492" s="2"/>
      <c r="V2492" s="2"/>
      <c r="W2492" s="2"/>
      <c r="X2492" s="2"/>
      <c r="Y2492" s="2"/>
      <c r="Z2492" s="2"/>
      <c r="AA2492" s="2"/>
      <c r="AB2492" s="2"/>
      <c r="AC2492" s="2"/>
      <c r="AD2492" s="2"/>
      <c r="AE2492" s="2"/>
      <c r="AF2492" s="2"/>
      <c r="AG2492" s="2"/>
      <c r="AH2492" s="2"/>
      <c r="AI2492" s="2"/>
    </row>
    <row r="2493" spans="1:35" x14ac:dyDescent="0.15">
      <c r="A2493" t="s">
        <v>2528</v>
      </c>
      <c r="B2493" s="2"/>
      <c r="C2493" s="2"/>
      <c r="D2493" s="2"/>
      <c r="E2493" s="2"/>
      <c r="F2493" s="2"/>
      <c r="G2493" s="2"/>
      <c r="H2493" s="2"/>
      <c r="I2493" s="2"/>
      <c r="J2493" s="2"/>
      <c r="K2493" s="2"/>
      <c r="L2493" s="2"/>
      <c r="M2493" s="2"/>
      <c r="N2493" s="2"/>
      <c r="O2493" s="2"/>
      <c r="P2493" s="2"/>
      <c r="Q2493" s="2"/>
      <c r="R2493" s="2"/>
      <c r="S2493" s="2"/>
      <c r="T2493" s="2"/>
      <c r="U2493" s="2"/>
      <c r="V2493" s="2"/>
      <c r="W2493" s="2"/>
      <c r="X2493" s="2"/>
      <c r="Y2493" s="2"/>
      <c r="Z2493" s="2"/>
      <c r="AA2493" s="2"/>
      <c r="AB2493" s="2"/>
      <c r="AC2493" s="2"/>
      <c r="AD2493" s="2"/>
      <c r="AE2493" s="2"/>
      <c r="AF2493" s="2"/>
      <c r="AG2493" s="2"/>
      <c r="AH2493" s="2"/>
      <c r="AI2493" s="2"/>
    </row>
    <row r="2494" spans="1:35" x14ac:dyDescent="0.15">
      <c r="A2494" t="s">
        <v>2529</v>
      </c>
      <c r="B2494" s="2"/>
      <c r="C2494" s="2"/>
      <c r="D2494" s="2"/>
      <c r="E2494" s="2"/>
      <c r="F2494" s="2"/>
      <c r="G2494" s="2"/>
      <c r="H2494" s="2"/>
      <c r="I2494" s="2"/>
      <c r="J2494" s="2"/>
      <c r="K2494" s="2"/>
      <c r="L2494" s="2"/>
      <c r="M2494" s="2"/>
      <c r="N2494" s="2"/>
      <c r="O2494" s="2"/>
      <c r="P2494" s="2"/>
      <c r="Q2494" s="2"/>
      <c r="R2494" s="2"/>
      <c r="S2494" s="2"/>
      <c r="T2494" s="2"/>
      <c r="U2494" s="2"/>
      <c r="V2494" s="2"/>
      <c r="W2494" s="2"/>
      <c r="X2494" s="2"/>
      <c r="Y2494" s="2"/>
      <c r="Z2494" s="2"/>
      <c r="AA2494" s="2"/>
      <c r="AB2494" s="2"/>
      <c r="AC2494" s="2"/>
      <c r="AD2494" s="2"/>
      <c r="AE2494" s="2"/>
      <c r="AF2494" s="2"/>
      <c r="AG2494" s="2"/>
      <c r="AH2494" s="2"/>
      <c r="AI2494" s="2"/>
    </row>
    <row r="2495" spans="1:35" x14ac:dyDescent="0.15">
      <c r="A2495" t="s">
        <v>2530</v>
      </c>
      <c r="B2495" s="2"/>
      <c r="C2495" s="2"/>
      <c r="D2495" s="2"/>
      <c r="E2495" s="2"/>
      <c r="F2495" s="2"/>
      <c r="G2495" s="2"/>
      <c r="H2495" s="2"/>
      <c r="I2495" s="2"/>
      <c r="J2495" s="2"/>
      <c r="K2495" s="2"/>
      <c r="L2495" s="2"/>
      <c r="M2495" s="2"/>
      <c r="N2495" s="2"/>
      <c r="O2495" s="2"/>
      <c r="P2495" s="2"/>
      <c r="Q2495" s="2"/>
      <c r="R2495" s="2"/>
      <c r="S2495" s="2"/>
      <c r="T2495" s="2"/>
      <c r="U2495" s="2"/>
      <c r="V2495" s="2"/>
      <c r="W2495" s="2"/>
      <c r="X2495" s="2"/>
      <c r="Y2495" s="2"/>
      <c r="Z2495" s="2"/>
      <c r="AA2495" s="2"/>
      <c r="AB2495" s="2"/>
      <c r="AC2495" s="2"/>
      <c r="AD2495" s="2"/>
      <c r="AE2495" s="2"/>
      <c r="AF2495" s="2"/>
      <c r="AG2495" s="2"/>
      <c r="AH2495" s="2"/>
      <c r="AI2495" s="2"/>
    </row>
    <row r="2496" spans="1:35" x14ac:dyDescent="0.15">
      <c r="A2496" t="s">
        <v>2531</v>
      </c>
      <c r="B2496" s="2"/>
      <c r="C2496" s="2"/>
      <c r="D2496" s="2"/>
      <c r="E2496" s="2"/>
      <c r="F2496" s="2"/>
      <c r="G2496" s="2"/>
      <c r="H2496" s="2"/>
      <c r="I2496" s="2"/>
      <c r="J2496" s="2"/>
      <c r="K2496" s="2"/>
      <c r="L2496" s="2"/>
      <c r="M2496" s="2"/>
      <c r="N2496" s="2"/>
      <c r="O2496" s="2"/>
      <c r="P2496" s="2"/>
      <c r="Q2496" s="2"/>
      <c r="R2496" s="2"/>
      <c r="S2496" s="2"/>
      <c r="T2496" s="2"/>
      <c r="U2496" s="2"/>
      <c r="V2496" s="2"/>
      <c r="W2496" s="2"/>
      <c r="X2496" s="2"/>
      <c r="Y2496" s="2"/>
      <c r="Z2496" s="2"/>
      <c r="AA2496" s="2"/>
      <c r="AB2496" s="2"/>
      <c r="AC2496" s="2"/>
      <c r="AD2496" s="2"/>
      <c r="AE2496" s="2"/>
      <c r="AF2496" s="2"/>
      <c r="AG2496" s="2"/>
      <c r="AH2496" s="2"/>
      <c r="AI2496" s="2"/>
    </row>
    <row r="2497" spans="1:35" x14ac:dyDescent="0.15">
      <c r="A2497" t="s">
        <v>2532</v>
      </c>
      <c r="B2497" s="2"/>
      <c r="C2497" s="2"/>
      <c r="D2497" s="2"/>
      <c r="E2497" s="2"/>
      <c r="F2497" s="2"/>
      <c r="G2497" s="2"/>
      <c r="H2497" s="2"/>
      <c r="I2497" s="2"/>
      <c r="J2497" s="2"/>
      <c r="K2497" s="2"/>
      <c r="L2497" s="2"/>
      <c r="M2497" s="2"/>
      <c r="N2497" s="2"/>
      <c r="O2497" s="2"/>
      <c r="P2497" s="2"/>
      <c r="Q2497" s="2"/>
      <c r="R2497" s="2"/>
      <c r="S2497" s="2"/>
      <c r="T2497" s="2"/>
      <c r="U2497" s="2"/>
      <c r="V2497" s="2"/>
      <c r="W2497" s="2"/>
      <c r="X2497" s="2"/>
      <c r="Y2497" s="2"/>
      <c r="Z2497" s="2"/>
      <c r="AA2497" s="2"/>
      <c r="AB2497" s="2"/>
      <c r="AC2497" s="2"/>
      <c r="AD2497" s="2"/>
      <c r="AE2497" s="2"/>
      <c r="AF2497" s="2"/>
      <c r="AG2497" s="2"/>
      <c r="AH2497" s="2"/>
      <c r="AI2497" s="2"/>
    </row>
    <row r="2498" spans="1:35" x14ac:dyDescent="0.15">
      <c r="A2498" t="s">
        <v>2533</v>
      </c>
      <c r="B2498" s="2"/>
      <c r="C2498" s="2"/>
      <c r="D2498" s="2"/>
      <c r="E2498" s="2"/>
      <c r="F2498" s="2"/>
      <c r="G2498" s="2"/>
      <c r="H2498" s="2"/>
      <c r="I2498" s="2"/>
      <c r="J2498" s="2"/>
      <c r="K2498" s="2"/>
      <c r="L2498" s="2"/>
      <c r="M2498" s="2"/>
      <c r="N2498" s="2"/>
      <c r="O2498" s="2"/>
      <c r="P2498" s="2"/>
      <c r="Q2498" s="2"/>
      <c r="R2498" s="2"/>
      <c r="S2498" s="2"/>
      <c r="T2498" s="2"/>
      <c r="U2498" s="2"/>
      <c r="V2498" s="2"/>
      <c r="W2498" s="2"/>
      <c r="X2498" s="2"/>
      <c r="Y2498" s="2"/>
      <c r="Z2498" s="2"/>
      <c r="AA2498" s="2"/>
      <c r="AB2498" s="2"/>
      <c r="AC2498" s="2"/>
      <c r="AD2498" s="2"/>
      <c r="AE2498" s="2"/>
      <c r="AF2498" s="2"/>
      <c r="AG2498" s="2"/>
      <c r="AH2498" s="2"/>
      <c r="AI2498" s="2"/>
    </row>
    <row r="2499" spans="1:35" x14ac:dyDescent="0.15">
      <c r="A2499" t="s">
        <v>2534</v>
      </c>
      <c r="B2499" s="2"/>
      <c r="C2499" s="2"/>
      <c r="D2499" s="2"/>
      <c r="E2499" s="2"/>
      <c r="F2499" s="2"/>
      <c r="G2499" s="2"/>
      <c r="H2499" s="2"/>
      <c r="I2499" s="2"/>
      <c r="J2499" s="2"/>
      <c r="K2499" s="2"/>
      <c r="L2499" s="2"/>
      <c r="M2499" s="2"/>
      <c r="N2499" s="2"/>
      <c r="O2499" s="2"/>
      <c r="P2499" s="2"/>
      <c r="Q2499" s="2"/>
      <c r="R2499" s="2"/>
      <c r="S2499" s="2"/>
      <c r="T2499" s="2"/>
      <c r="U2499" s="2"/>
      <c r="V2499" s="2"/>
      <c r="W2499" s="2"/>
      <c r="X2499" s="2"/>
      <c r="Y2499" s="2"/>
      <c r="Z2499" s="2"/>
      <c r="AA2499" s="2"/>
      <c r="AB2499" s="2"/>
      <c r="AC2499" s="2"/>
      <c r="AD2499" s="2"/>
      <c r="AE2499" s="2"/>
      <c r="AF2499" s="2"/>
      <c r="AG2499" s="2"/>
      <c r="AH2499" s="2"/>
      <c r="AI2499" s="2"/>
    </row>
    <row r="2500" spans="1:35" x14ac:dyDescent="0.15">
      <c r="A2500" t="s">
        <v>2535</v>
      </c>
      <c r="B2500" s="2"/>
      <c r="C2500" s="2"/>
      <c r="D2500" s="2"/>
      <c r="E2500" s="2"/>
      <c r="F2500" s="2"/>
      <c r="G2500" s="2"/>
      <c r="H2500" s="2"/>
      <c r="I2500" s="2"/>
      <c r="J2500" s="2"/>
      <c r="K2500" s="2"/>
      <c r="L2500" s="2"/>
      <c r="M2500" s="2"/>
      <c r="N2500" s="2"/>
      <c r="O2500" s="2"/>
      <c r="P2500" s="2"/>
      <c r="Q2500" s="2"/>
      <c r="R2500" s="2"/>
      <c r="S2500" s="2"/>
      <c r="T2500" s="2"/>
      <c r="U2500" s="2"/>
      <c r="V2500" s="2"/>
      <c r="W2500" s="2"/>
      <c r="X2500" s="2"/>
      <c r="Y2500" s="2"/>
      <c r="Z2500" s="2"/>
      <c r="AA2500" s="2"/>
      <c r="AB2500" s="2"/>
      <c r="AC2500" s="2"/>
      <c r="AD2500" s="2"/>
      <c r="AE2500" s="2"/>
      <c r="AF2500" s="2"/>
      <c r="AG2500" s="2"/>
      <c r="AH2500" s="2"/>
      <c r="AI2500" s="2"/>
    </row>
    <row r="2501" spans="1:35" x14ac:dyDescent="0.15">
      <c r="A2501" t="s">
        <v>2536</v>
      </c>
      <c r="B2501" s="2"/>
      <c r="C2501" s="2"/>
      <c r="D2501" s="2"/>
      <c r="E2501" s="2"/>
      <c r="F2501" s="2"/>
      <c r="G2501" s="2"/>
      <c r="H2501" s="2"/>
      <c r="I2501" s="2"/>
      <c r="J2501" s="2"/>
      <c r="K2501" s="2"/>
      <c r="L2501" s="2"/>
      <c r="M2501" s="2"/>
      <c r="N2501" s="2"/>
      <c r="O2501" s="2"/>
      <c r="P2501" s="2"/>
      <c r="Q2501" s="2"/>
      <c r="R2501" s="2"/>
      <c r="S2501" s="2"/>
      <c r="T2501" s="2"/>
      <c r="U2501" s="2"/>
      <c r="V2501" s="2"/>
      <c r="W2501" s="2"/>
      <c r="X2501" s="2"/>
      <c r="Y2501" s="2"/>
      <c r="Z2501" s="2"/>
      <c r="AA2501" s="2"/>
      <c r="AB2501" s="2"/>
      <c r="AC2501" s="2"/>
      <c r="AD2501" s="2"/>
      <c r="AE2501" s="2"/>
      <c r="AF2501" s="2"/>
      <c r="AG2501" s="2"/>
      <c r="AH2501" s="2"/>
      <c r="AI2501" s="2"/>
    </row>
    <row r="2502" spans="1:35" x14ac:dyDescent="0.15">
      <c r="A2502" t="s">
        <v>2537</v>
      </c>
      <c r="B2502" s="2"/>
      <c r="C2502" s="2"/>
      <c r="D2502" s="2"/>
      <c r="E2502" s="2"/>
      <c r="F2502" s="2"/>
      <c r="G2502" s="2"/>
      <c r="H2502" s="2"/>
      <c r="I2502" s="2"/>
      <c r="J2502" s="2"/>
      <c r="K2502" s="2"/>
      <c r="L2502" s="2"/>
      <c r="M2502" s="2"/>
      <c r="N2502" s="2"/>
      <c r="O2502" s="2"/>
      <c r="P2502" s="2"/>
      <c r="Q2502" s="2"/>
      <c r="R2502" s="2"/>
      <c r="S2502" s="2"/>
      <c r="T2502" s="2"/>
      <c r="U2502" s="2"/>
      <c r="V2502" s="2"/>
      <c r="W2502" s="2"/>
      <c r="X2502" s="2"/>
      <c r="Y2502" s="2"/>
      <c r="Z2502" s="2"/>
      <c r="AA2502" s="2"/>
      <c r="AB2502" s="2"/>
      <c r="AC2502" s="2"/>
      <c r="AD2502" s="2"/>
      <c r="AE2502" s="2"/>
      <c r="AF2502" s="2"/>
      <c r="AG2502" s="2"/>
      <c r="AH2502" s="2"/>
      <c r="AI2502" s="2"/>
    </row>
    <row r="2503" spans="1:35" x14ac:dyDescent="0.15">
      <c r="A2503" t="s">
        <v>2538</v>
      </c>
      <c r="B2503" s="2"/>
      <c r="C2503" s="2"/>
      <c r="D2503" s="2"/>
      <c r="E2503" s="2"/>
      <c r="F2503" s="2"/>
      <c r="G2503" s="2"/>
      <c r="H2503" s="2"/>
      <c r="I2503" s="2"/>
      <c r="J2503" s="2"/>
      <c r="K2503" s="2"/>
      <c r="L2503" s="2"/>
      <c r="M2503" s="2"/>
      <c r="N2503" s="2"/>
      <c r="O2503" s="2"/>
      <c r="P2503" s="2"/>
      <c r="Q2503" s="2"/>
      <c r="R2503" s="2"/>
      <c r="S2503" s="2"/>
      <c r="T2503" s="2"/>
      <c r="U2503" s="2"/>
      <c r="V2503" s="2"/>
      <c r="W2503" s="2"/>
      <c r="X2503" s="2"/>
      <c r="Y2503" s="2"/>
      <c r="Z2503" s="2"/>
      <c r="AA2503" s="2"/>
      <c r="AB2503" s="2"/>
      <c r="AC2503" s="2"/>
      <c r="AD2503" s="2"/>
      <c r="AE2503" s="2"/>
      <c r="AF2503" s="2"/>
      <c r="AG2503" s="2"/>
      <c r="AH2503" s="2"/>
      <c r="AI2503" s="2"/>
    </row>
    <row r="2504" spans="1:35" x14ac:dyDescent="0.15">
      <c r="A2504" t="s">
        <v>2539</v>
      </c>
      <c r="B2504" s="2"/>
      <c r="C2504" s="2"/>
      <c r="D2504" s="2"/>
      <c r="E2504" s="2"/>
      <c r="F2504" s="2"/>
      <c r="G2504" s="2"/>
      <c r="H2504" s="2"/>
      <c r="I2504" s="2"/>
      <c r="J2504" s="2"/>
      <c r="K2504" s="2"/>
      <c r="L2504" s="2"/>
      <c r="M2504" s="2"/>
      <c r="N2504" s="2"/>
      <c r="O2504" s="2"/>
      <c r="P2504" s="2"/>
      <c r="Q2504" s="2"/>
      <c r="R2504" s="2"/>
      <c r="S2504" s="2"/>
      <c r="T2504" s="2"/>
      <c r="U2504" s="2"/>
      <c r="V2504" s="2"/>
      <c r="W2504" s="2"/>
      <c r="X2504" s="2"/>
      <c r="Y2504" s="2"/>
      <c r="Z2504" s="2"/>
      <c r="AA2504" s="2"/>
      <c r="AB2504" s="2"/>
      <c r="AC2504" s="2"/>
      <c r="AD2504" s="2"/>
      <c r="AE2504" s="2"/>
      <c r="AF2504" s="2"/>
      <c r="AG2504" s="2"/>
      <c r="AH2504" s="2"/>
      <c r="AI2504" s="2"/>
    </row>
    <row r="2505" spans="1:35" x14ac:dyDescent="0.15">
      <c r="A2505" t="s">
        <v>2540</v>
      </c>
      <c r="B2505" s="2"/>
      <c r="C2505" s="2"/>
      <c r="D2505" s="2"/>
      <c r="E2505" s="2"/>
      <c r="F2505" s="2"/>
      <c r="G2505" s="2"/>
      <c r="H2505" s="2"/>
      <c r="I2505" s="2"/>
      <c r="J2505" s="2"/>
      <c r="K2505" s="2"/>
      <c r="L2505" s="2"/>
      <c r="M2505" s="2"/>
      <c r="N2505" s="2"/>
      <c r="O2505" s="2"/>
      <c r="P2505" s="2"/>
      <c r="Q2505" s="2"/>
      <c r="R2505" s="2"/>
      <c r="S2505" s="2"/>
      <c r="T2505" s="2"/>
      <c r="U2505" s="2"/>
      <c r="V2505" s="2"/>
      <c r="W2505" s="2"/>
      <c r="X2505" s="2"/>
      <c r="Y2505" s="2"/>
      <c r="Z2505" s="2"/>
      <c r="AA2505" s="2"/>
      <c r="AB2505" s="2"/>
      <c r="AC2505" s="2"/>
      <c r="AD2505" s="2"/>
      <c r="AE2505" s="2"/>
      <c r="AF2505" s="2"/>
      <c r="AG2505" s="2"/>
      <c r="AH2505" s="2"/>
      <c r="AI2505" s="2"/>
    </row>
    <row r="2506" spans="1:35" x14ac:dyDescent="0.15">
      <c r="A2506" t="s">
        <v>2541</v>
      </c>
      <c r="B2506" s="2"/>
      <c r="C2506" s="2"/>
      <c r="D2506" s="2"/>
      <c r="E2506" s="2"/>
      <c r="F2506" s="2"/>
      <c r="G2506" s="2"/>
      <c r="H2506" s="2"/>
      <c r="I2506" s="2"/>
      <c r="J2506" s="2"/>
      <c r="K2506" s="2"/>
      <c r="L2506" s="2"/>
      <c r="M2506" s="2"/>
      <c r="N2506" s="2"/>
      <c r="O2506" s="2"/>
      <c r="P2506" s="2"/>
      <c r="Q2506" s="2"/>
      <c r="R2506" s="2"/>
      <c r="S2506" s="2"/>
      <c r="T2506" s="2"/>
      <c r="U2506" s="2"/>
      <c r="V2506" s="2"/>
      <c r="W2506" s="2"/>
      <c r="X2506" s="2"/>
      <c r="Y2506" s="2"/>
      <c r="Z2506" s="2"/>
      <c r="AA2506" s="2"/>
      <c r="AB2506" s="2"/>
      <c r="AC2506" s="2"/>
      <c r="AD2506" s="2"/>
      <c r="AE2506" s="2"/>
      <c r="AF2506" s="2"/>
      <c r="AG2506" s="2"/>
      <c r="AH2506" s="2"/>
      <c r="AI2506" s="2"/>
    </row>
    <row r="2507" spans="1:35" x14ac:dyDescent="0.15">
      <c r="A2507" t="s">
        <v>2542</v>
      </c>
      <c r="B2507" s="2"/>
      <c r="C2507" s="2"/>
      <c r="D2507" s="2"/>
      <c r="E2507" s="2"/>
      <c r="F2507" s="2"/>
      <c r="G2507" s="2"/>
      <c r="H2507" s="2"/>
      <c r="I2507" s="2"/>
      <c r="J2507" s="2"/>
      <c r="K2507" s="2"/>
      <c r="L2507" s="2"/>
      <c r="M2507" s="2"/>
      <c r="N2507" s="2"/>
      <c r="O2507" s="2"/>
      <c r="P2507" s="2"/>
      <c r="Q2507" s="2"/>
      <c r="R2507" s="2"/>
      <c r="S2507" s="2"/>
      <c r="T2507" s="2"/>
      <c r="U2507" s="2"/>
      <c r="V2507" s="2"/>
      <c r="W2507" s="2"/>
      <c r="X2507" s="2"/>
      <c r="Y2507" s="2"/>
      <c r="Z2507" s="2"/>
      <c r="AA2507" s="2"/>
      <c r="AB2507" s="2"/>
      <c r="AC2507" s="2"/>
      <c r="AD2507" s="2"/>
      <c r="AE2507" s="2"/>
      <c r="AF2507" s="2"/>
      <c r="AG2507" s="2"/>
      <c r="AH2507" s="2"/>
      <c r="AI2507" s="2"/>
    </row>
    <row r="2508" spans="1:35" x14ac:dyDescent="0.15">
      <c r="A2508" t="s">
        <v>2543</v>
      </c>
      <c r="B2508" s="2"/>
      <c r="C2508" s="2"/>
      <c r="D2508" s="2"/>
      <c r="E2508" s="2"/>
      <c r="F2508" s="2"/>
      <c r="G2508" s="2"/>
      <c r="H2508" s="2"/>
      <c r="I2508" s="2"/>
      <c r="J2508" s="2"/>
      <c r="K2508" s="2"/>
      <c r="L2508" s="2"/>
      <c r="M2508" s="2"/>
      <c r="N2508" s="2"/>
      <c r="O2508" s="2"/>
      <c r="P2508" s="2"/>
      <c r="Q2508" s="2"/>
      <c r="R2508" s="2"/>
      <c r="S2508" s="2"/>
      <c r="T2508" s="2"/>
      <c r="U2508" s="2"/>
      <c r="V2508" s="2"/>
      <c r="W2508" s="2"/>
      <c r="X2508" s="2"/>
      <c r="Y2508" s="2"/>
      <c r="Z2508" s="2"/>
      <c r="AA2508" s="2"/>
      <c r="AB2508" s="2"/>
      <c r="AC2508" s="2"/>
      <c r="AD2508" s="2"/>
      <c r="AE2508" s="2"/>
      <c r="AF2508" s="2"/>
      <c r="AG2508" s="2"/>
      <c r="AH2508" s="2"/>
      <c r="AI2508" s="2"/>
    </row>
    <row r="2509" spans="1:35" x14ac:dyDescent="0.15">
      <c r="A2509" t="s">
        <v>2544</v>
      </c>
      <c r="B2509" s="2"/>
      <c r="C2509" s="2"/>
      <c r="D2509" s="2"/>
      <c r="E2509" s="2"/>
      <c r="F2509" s="2"/>
      <c r="G2509" s="2"/>
      <c r="H2509" s="2"/>
      <c r="I2509" s="2"/>
      <c r="J2509" s="2"/>
      <c r="K2509" s="2"/>
      <c r="L2509" s="2"/>
      <c r="M2509" s="2"/>
      <c r="N2509" s="2"/>
      <c r="O2509" s="2"/>
      <c r="P2509" s="2"/>
      <c r="Q2509" s="2"/>
      <c r="R2509" s="2"/>
      <c r="S2509" s="2"/>
      <c r="T2509" s="2"/>
      <c r="U2509" s="2"/>
      <c r="V2509" s="2"/>
      <c r="W2509" s="2"/>
      <c r="X2509" s="2"/>
      <c r="Y2509" s="2"/>
      <c r="Z2509" s="2"/>
      <c r="AA2509" s="2"/>
      <c r="AB2509" s="2"/>
      <c r="AC2509" s="2"/>
      <c r="AD2509" s="2"/>
      <c r="AE2509" s="2"/>
      <c r="AF2509" s="2"/>
      <c r="AG2509" s="2"/>
      <c r="AH2509" s="2"/>
      <c r="AI2509" s="2"/>
    </row>
    <row r="2510" spans="1:35" x14ac:dyDescent="0.15">
      <c r="A2510" t="s">
        <v>2545</v>
      </c>
      <c r="B2510" s="2"/>
      <c r="C2510" s="2"/>
      <c r="D2510" s="2"/>
      <c r="E2510" s="2"/>
      <c r="F2510" s="2"/>
      <c r="G2510" s="2"/>
      <c r="H2510" s="2"/>
      <c r="I2510" s="2"/>
      <c r="J2510" s="2"/>
      <c r="K2510" s="2"/>
      <c r="L2510" s="2"/>
      <c r="M2510" s="2"/>
      <c r="N2510" s="2"/>
      <c r="O2510" s="2"/>
      <c r="P2510" s="2"/>
      <c r="Q2510" s="2"/>
      <c r="R2510" s="2"/>
      <c r="S2510" s="2"/>
      <c r="T2510" s="2"/>
      <c r="U2510" s="2"/>
      <c r="V2510" s="2"/>
      <c r="W2510" s="2"/>
      <c r="X2510" s="2"/>
      <c r="Y2510" s="2"/>
      <c r="Z2510" s="2"/>
      <c r="AA2510" s="2"/>
      <c r="AB2510" s="2"/>
      <c r="AC2510" s="2"/>
      <c r="AD2510" s="2"/>
      <c r="AE2510" s="2"/>
      <c r="AF2510" s="2"/>
      <c r="AG2510" s="2"/>
      <c r="AH2510" s="2"/>
      <c r="AI2510" s="2"/>
    </row>
    <row r="2511" spans="1:35" x14ac:dyDescent="0.15">
      <c r="A2511" t="s">
        <v>2546</v>
      </c>
      <c r="B2511" s="2"/>
      <c r="C2511" s="2"/>
      <c r="D2511" s="2"/>
      <c r="E2511" s="2"/>
      <c r="F2511" s="2"/>
      <c r="G2511" s="2"/>
      <c r="H2511" s="2"/>
      <c r="I2511" s="2"/>
      <c r="J2511" s="2"/>
      <c r="K2511" s="2"/>
      <c r="L2511" s="2"/>
      <c r="M2511" s="2"/>
      <c r="N2511" s="2"/>
      <c r="O2511" s="2"/>
      <c r="P2511" s="2"/>
      <c r="Q2511" s="2"/>
      <c r="R2511" s="2"/>
      <c r="S2511" s="2"/>
      <c r="T2511" s="2"/>
      <c r="U2511" s="2"/>
      <c r="V2511" s="2"/>
      <c r="W2511" s="2"/>
      <c r="X2511" s="2"/>
      <c r="Y2511" s="2"/>
      <c r="Z2511" s="2"/>
      <c r="AA2511" s="2"/>
      <c r="AB2511" s="2"/>
      <c r="AC2511" s="2"/>
      <c r="AD2511" s="2"/>
      <c r="AE2511" s="2"/>
      <c r="AF2511" s="2"/>
      <c r="AG2511" s="2"/>
      <c r="AH2511" s="2"/>
      <c r="AI2511" s="2"/>
    </row>
    <row r="2512" spans="1:35" x14ac:dyDescent="0.15">
      <c r="A2512" t="s">
        <v>2547</v>
      </c>
      <c r="B2512" s="2"/>
      <c r="C2512" s="2"/>
      <c r="D2512" s="2"/>
      <c r="E2512" s="2"/>
      <c r="F2512" s="2"/>
      <c r="G2512" s="2"/>
      <c r="H2512" s="2"/>
      <c r="I2512" s="2"/>
      <c r="J2512" s="2"/>
      <c r="K2512" s="2"/>
      <c r="L2512" s="2"/>
      <c r="M2512" s="2"/>
      <c r="N2512" s="2"/>
      <c r="O2512" s="2"/>
      <c r="P2512" s="2"/>
      <c r="Q2512" s="2"/>
      <c r="R2512" s="2"/>
      <c r="S2512" s="2"/>
      <c r="T2512" s="2"/>
      <c r="U2512" s="2"/>
      <c r="V2512" s="2"/>
      <c r="W2512" s="2"/>
      <c r="X2512" s="2"/>
      <c r="Y2512" s="2"/>
      <c r="Z2512" s="2"/>
      <c r="AA2512" s="2"/>
      <c r="AB2512" s="2"/>
      <c r="AC2512" s="2"/>
      <c r="AD2512" s="2"/>
      <c r="AE2512" s="2"/>
      <c r="AF2512" s="2"/>
      <c r="AG2512" s="2"/>
      <c r="AH2512" s="2"/>
      <c r="AI2512" s="2"/>
    </row>
    <row r="2513" spans="1:35" x14ac:dyDescent="0.15">
      <c r="A2513" t="s">
        <v>2548</v>
      </c>
      <c r="B2513" s="2"/>
      <c r="C2513" s="2"/>
      <c r="D2513" s="2"/>
      <c r="E2513" s="2"/>
      <c r="F2513" s="2"/>
      <c r="G2513" s="2"/>
      <c r="H2513" s="2"/>
      <c r="I2513" s="2"/>
      <c r="J2513" s="2"/>
      <c r="K2513" s="2"/>
      <c r="L2513" s="2"/>
      <c r="M2513" s="2"/>
      <c r="N2513" s="2"/>
      <c r="O2513" s="2"/>
      <c r="P2513" s="2"/>
      <c r="Q2513" s="2"/>
      <c r="R2513" s="2"/>
      <c r="S2513" s="2"/>
      <c r="T2513" s="2"/>
      <c r="U2513" s="2"/>
      <c r="V2513" s="2"/>
      <c r="W2513" s="2"/>
      <c r="X2513" s="2"/>
      <c r="Y2513" s="2"/>
      <c r="Z2513" s="2"/>
      <c r="AA2513" s="2"/>
      <c r="AB2513" s="2"/>
      <c r="AC2513" s="2"/>
      <c r="AD2513" s="2"/>
      <c r="AE2513" s="2"/>
      <c r="AF2513" s="2"/>
      <c r="AG2513" s="2"/>
      <c r="AH2513" s="2"/>
      <c r="AI2513" s="2"/>
    </row>
    <row r="2514" spans="1:35" x14ac:dyDescent="0.15">
      <c r="A2514" t="s">
        <v>2549</v>
      </c>
      <c r="B2514" s="2"/>
      <c r="C2514" s="2"/>
      <c r="D2514" s="2"/>
      <c r="E2514" s="2"/>
      <c r="F2514" s="2"/>
      <c r="G2514" s="2"/>
      <c r="H2514" s="2"/>
      <c r="I2514" s="2"/>
      <c r="J2514" s="2"/>
      <c r="K2514" s="2"/>
      <c r="L2514" s="2"/>
      <c r="M2514" s="2"/>
      <c r="N2514" s="2"/>
      <c r="O2514" s="2"/>
      <c r="P2514" s="2"/>
      <c r="Q2514" s="2"/>
      <c r="R2514" s="2"/>
      <c r="S2514" s="2"/>
      <c r="T2514" s="2"/>
      <c r="U2514" s="2"/>
      <c r="V2514" s="2"/>
      <c r="W2514" s="2"/>
      <c r="X2514" s="2"/>
      <c r="Y2514" s="2"/>
      <c r="Z2514" s="2"/>
      <c r="AA2514" s="2"/>
      <c r="AB2514" s="2"/>
      <c r="AC2514" s="2"/>
      <c r="AD2514" s="2"/>
      <c r="AE2514" s="2"/>
      <c r="AF2514" s="2"/>
      <c r="AG2514" s="2"/>
      <c r="AH2514" s="2"/>
      <c r="AI2514" s="2"/>
    </row>
    <row r="2515" spans="1:35" x14ac:dyDescent="0.15">
      <c r="A2515" t="s">
        <v>2550</v>
      </c>
      <c r="B2515" s="2"/>
      <c r="C2515" s="2"/>
      <c r="D2515" s="2"/>
      <c r="E2515" s="2"/>
      <c r="F2515" s="2"/>
      <c r="G2515" s="2"/>
      <c r="H2515" s="2"/>
      <c r="I2515" s="2"/>
      <c r="J2515" s="2"/>
      <c r="K2515" s="2"/>
      <c r="L2515" s="2"/>
      <c r="M2515" s="2"/>
      <c r="N2515" s="2"/>
      <c r="O2515" s="2"/>
      <c r="P2515" s="2"/>
      <c r="Q2515" s="2"/>
      <c r="R2515" s="2"/>
      <c r="S2515" s="2"/>
      <c r="T2515" s="2"/>
      <c r="U2515" s="2"/>
      <c r="V2515" s="2"/>
      <c r="W2515" s="2"/>
      <c r="X2515" s="2"/>
      <c r="Y2515" s="2"/>
      <c r="Z2515" s="2"/>
      <c r="AA2515" s="2"/>
      <c r="AB2515" s="2"/>
      <c r="AC2515" s="2"/>
      <c r="AD2515" s="2"/>
      <c r="AE2515" s="2"/>
      <c r="AF2515" s="2"/>
      <c r="AG2515" s="2"/>
      <c r="AH2515" s="2"/>
      <c r="AI2515" s="2"/>
    </row>
    <row r="2516" spans="1:35" x14ac:dyDescent="0.15">
      <c r="A2516" t="s">
        <v>2551</v>
      </c>
      <c r="B2516" s="2"/>
      <c r="C2516" s="2"/>
      <c r="D2516" s="2"/>
      <c r="E2516" s="2"/>
      <c r="F2516" s="2"/>
      <c r="G2516" s="2"/>
      <c r="H2516" s="2"/>
      <c r="I2516" s="2"/>
      <c r="J2516" s="2"/>
      <c r="K2516" s="2"/>
      <c r="L2516" s="2"/>
      <c r="M2516" s="2"/>
      <c r="N2516" s="2"/>
      <c r="O2516" s="2"/>
      <c r="P2516" s="2"/>
      <c r="Q2516" s="2"/>
      <c r="R2516" s="2"/>
      <c r="S2516" s="2"/>
      <c r="T2516" s="2"/>
      <c r="U2516" s="2"/>
      <c r="V2516" s="2"/>
      <c r="W2516" s="2"/>
      <c r="X2516" s="2"/>
      <c r="Y2516" s="2"/>
      <c r="Z2516" s="2"/>
      <c r="AA2516" s="2"/>
      <c r="AB2516" s="2"/>
      <c r="AC2516" s="2"/>
      <c r="AD2516" s="2"/>
      <c r="AE2516" s="2"/>
      <c r="AF2516" s="2"/>
      <c r="AG2516" s="2"/>
      <c r="AH2516" s="2"/>
      <c r="AI2516" s="2"/>
    </row>
    <row r="2517" spans="1:35" x14ac:dyDescent="0.15">
      <c r="A2517" t="s">
        <v>2552</v>
      </c>
      <c r="B2517" s="2"/>
      <c r="C2517" s="2"/>
      <c r="D2517" s="2"/>
      <c r="E2517" s="2"/>
      <c r="F2517" s="2"/>
      <c r="G2517" s="2"/>
      <c r="H2517" s="2"/>
      <c r="I2517" s="2"/>
      <c r="J2517" s="2"/>
      <c r="K2517" s="2"/>
      <c r="L2517" s="2"/>
      <c r="M2517" s="2"/>
      <c r="N2517" s="2"/>
      <c r="O2517" s="2"/>
      <c r="P2517" s="2"/>
      <c r="Q2517" s="2"/>
      <c r="R2517" s="2"/>
      <c r="S2517" s="2"/>
      <c r="T2517" s="2"/>
      <c r="U2517" s="2"/>
      <c r="V2517" s="2"/>
      <c r="W2517" s="2"/>
      <c r="X2517" s="2"/>
      <c r="Y2517" s="2"/>
      <c r="Z2517" s="2"/>
      <c r="AA2517" s="2"/>
      <c r="AB2517" s="2"/>
      <c r="AC2517" s="2"/>
      <c r="AD2517" s="2"/>
      <c r="AE2517" s="2"/>
      <c r="AF2517" s="2"/>
      <c r="AG2517" s="2"/>
      <c r="AH2517" s="2"/>
      <c r="AI2517" s="2"/>
    </row>
    <row r="2518" spans="1:35" x14ac:dyDescent="0.15">
      <c r="A2518" t="s">
        <v>2553</v>
      </c>
      <c r="B2518" s="2"/>
      <c r="C2518" s="2"/>
      <c r="D2518" s="2"/>
      <c r="E2518" s="2"/>
      <c r="F2518" s="2"/>
      <c r="G2518" s="2"/>
      <c r="H2518" s="2"/>
      <c r="I2518" s="2"/>
      <c r="J2518" s="2"/>
      <c r="K2518" s="2"/>
      <c r="L2518" s="2"/>
      <c r="M2518" s="2"/>
      <c r="N2518" s="2"/>
      <c r="O2518" s="2"/>
      <c r="P2518" s="2"/>
      <c r="Q2518" s="2"/>
      <c r="R2518" s="2"/>
      <c r="S2518" s="2"/>
      <c r="T2518" s="2"/>
      <c r="U2518" s="2"/>
      <c r="V2518" s="2"/>
      <c r="W2518" s="2"/>
      <c r="X2518" s="2"/>
      <c r="Y2518" s="2"/>
      <c r="Z2518" s="2"/>
      <c r="AA2518" s="2"/>
      <c r="AB2518" s="2"/>
      <c r="AC2518" s="2"/>
      <c r="AD2518" s="2"/>
      <c r="AE2518" s="2"/>
      <c r="AF2518" s="2"/>
      <c r="AG2518" s="2"/>
      <c r="AH2518" s="2"/>
      <c r="AI2518" s="2"/>
    </row>
    <row r="2519" spans="1:35" x14ac:dyDescent="0.15">
      <c r="A2519" t="s">
        <v>2554</v>
      </c>
      <c r="B2519" s="2"/>
      <c r="C2519" s="2"/>
      <c r="D2519" s="2"/>
      <c r="E2519" s="2"/>
      <c r="F2519" s="2"/>
      <c r="G2519" s="2"/>
      <c r="H2519" s="2"/>
      <c r="I2519" s="2"/>
      <c r="J2519" s="2"/>
      <c r="K2519" s="2"/>
      <c r="L2519" s="2"/>
      <c r="M2519" s="2"/>
      <c r="N2519" s="2"/>
      <c r="O2519" s="2"/>
      <c r="P2519" s="2"/>
      <c r="Q2519" s="2"/>
      <c r="R2519" s="2"/>
      <c r="S2519" s="2"/>
      <c r="T2519" s="2"/>
      <c r="U2519" s="2"/>
      <c r="V2519" s="2"/>
      <c r="W2519" s="2"/>
      <c r="X2519" s="2"/>
      <c r="Y2519" s="2"/>
      <c r="Z2519" s="2"/>
      <c r="AA2519" s="2"/>
      <c r="AB2519" s="2"/>
      <c r="AC2519" s="2"/>
      <c r="AD2519" s="2"/>
      <c r="AE2519" s="2"/>
      <c r="AF2519" s="2"/>
      <c r="AG2519" s="2"/>
      <c r="AH2519" s="2"/>
      <c r="AI2519" s="2"/>
    </row>
    <row r="2520" spans="1:35" x14ac:dyDescent="0.15">
      <c r="A2520" t="s">
        <v>2555</v>
      </c>
      <c r="B2520" s="2"/>
      <c r="C2520" s="2"/>
      <c r="D2520" s="2"/>
      <c r="E2520" s="2"/>
      <c r="F2520" s="2"/>
      <c r="G2520" s="2"/>
      <c r="H2520" s="2"/>
      <c r="I2520" s="2"/>
      <c r="J2520" s="2"/>
      <c r="K2520" s="2"/>
      <c r="L2520" s="2"/>
      <c r="M2520" s="2"/>
      <c r="N2520" s="2"/>
      <c r="O2520" s="2"/>
      <c r="P2520" s="2"/>
      <c r="Q2520" s="2"/>
      <c r="R2520" s="2"/>
      <c r="S2520" s="2"/>
      <c r="T2520" s="2"/>
      <c r="U2520" s="2"/>
      <c r="V2520" s="2"/>
      <c r="W2520" s="2"/>
      <c r="X2520" s="2"/>
      <c r="Y2520" s="2"/>
      <c r="Z2520" s="2"/>
      <c r="AA2520" s="2"/>
      <c r="AB2520" s="2"/>
      <c r="AC2520" s="2"/>
      <c r="AD2520" s="2"/>
      <c r="AE2520" s="2"/>
      <c r="AF2520" s="2"/>
      <c r="AG2520" s="2"/>
      <c r="AH2520" s="2"/>
      <c r="AI2520" s="2"/>
    </row>
    <row r="2521" spans="1:35" x14ac:dyDescent="0.15">
      <c r="A2521" t="s">
        <v>2556</v>
      </c>
      <c r="B2521" s="2"/>
      <c r="C2521" s="2"/>
      <c r="D2521" s="2"/>
      <c r="E2521" s="2"/>
      <c r="F2521" s="2"/>
      <c r="G2521" s="2"/>
      <c r="H2521" s="2"/>
      <c r="I2521" s="2"/>
      <c r="J2521" s="2"/>
      <c r="K2521" s="2"/>
      <c r="L2521" s="2"/>
      <c r="M2521" s="2"/>
      <c r="N2521" s="2"/>
      <c r="O2521" s="2"/>
      <c r="P2521" s="2"/>
      <c r="Q2521" s="2"/>
      <c r="R2521" s="2"/>
      <c r="S2521" s="2"/>
      <c r="T2521" s="2"/>
      <c r="U2521" s="2"/>
      <c r="V2521" s="2"/>
      <c r="W2521" s="2"/>
      <c r="X2521" s="2"/>
      <c r="Y2521" s="2"/>
      <c r="Z2521" s="2"/>
      <c r="AA2521" s="2"/>
      <c r="AB2521" s="2"/>
      <c r="AC2521" s="2"/>
      <c r="AD2521" s="2"/>
      <c r="AE2521" s="2"/>
      <c r="AF2521" s="2"/>
      <c r="AG2521" s="2"/>
      <c r="AH2521" s="2"/>
      <c r="AI2521" s="2"/>
    </row>
    <row r="2522" spans="1:35" x14ac:dyDescent="0.15">
      <c r="A2522" t="s">
        <v>2557</v>
      </c>
      <c r="B2522" s="2"/>
      <c r="C2522" s="2"/>
      <c r="D2522" s="2"/>
      <c r="E2522" s="2"/>
      <c r="F2522" s="2"/>
      <c r="G2522" s="2"/>
      <c r="H2522" s="2"/>
      <c r="I2522" s="2"/>
      <c r="J2522" s="2"/>
      <c r="K2522" s="2"/>
      <c r="L2522" s="2"/>
      <c r="M2522" s="2"/>
      <c r="N2522" s="2"/>
      <c r="O2522" s="2"/>
      <c r="P2522" s="2"/>
      <c r="Q2522" s="2"/>
      <c r="R2522" s="2"/>
      <c r="S2522" s="2"/>
      <c r="T2522" s="2"/>
      <c r="U2522" s="2"/>
      <c r="V2522" s="2"/>
      <c r="W2522" s="2"/>
      <c r="X2522" s="2"/>
      <c r="Y2522" s="2"/>
      <c r="Z2522" s="2"/>
      <c r="AA2522" s="2"/>
      <c r="AB2522" s="2"/>
      <c r="AC2522" s="2"/>
      <c r="AD2522" s="2"/>
      <c r="AE2522" s="2"/>
      <c r="AF2522" s="2"/>
      <c r="AG2522" s="2"/>
      <c r="AH2522" s="2"/>
      <c r="AI2522" s="2"/>
    </row>
    <row r="2523" spans="1:35" x14ac:dyDescent="0.15">
      <c r="A2523" t="s">
        <v>2558</v>
      </c>
      <c r="B2523" s="2"/>
      <c r="C2523" s="2"/>
      <c r="D2523" s="2"/>
      <c r="E2523" s="2"/>
      <c r="F2523" s="2"/>
      <c r="G2523" s="2"/>
      <c r="H2523" s="2"/>
      <c r="I2523" s="2"/>
      <c r="J2523" s="2"/>
      <c r="K2523" s="2"/>
      <c r="L2523" s="2"/>
      <c r="M2523" s="2"/>
      <c r="N2523" s="2"/>
      <c r="O2523" s="2"/>
      <c r="P2523" s="2"/>
      <c r="Q2523" s="2"/>
      <c r="R2523" s="2"/>
      <c r="S2523" s="2"/>
      <c r="T2523" s="2"/>
      <c r="U2523" s="2"/>
      <c r="V2523" s="2"/>
      <c r="W2523" s="2"/>
      <c r="X2523" s="2"/>
      <c r="Y2523" s="2"/>
      <c r="Z2523" s="2"/>
      <c r="AA2523" s="2"/>
      <c r="AB2523" s="2"/>
      <c r="AC2523" s="2"/>
      <c r="AD2523" s="2"/>
      <c r="AE2523" s="2"/>
      <c r="AF2523" s="2"/>
      <c r="AG2523" s="2"/>
      <c r="AH2523" s="2"/>
      <c r="AI2523" s="2"/>
    </row>
    <row r="2524" spans="1:35" x14ac:dyDescent="0.15">
      <c r="A2524" t="s">
        <v>2559</v>
      </c>
      <c r="B2524" s="2"/>
      <c r="C2524" s="2"/>
      <c r="D2524" s="2"/>
      <c r="E2524" s="2"/>
      <c r="F2524" s="2"/>
      <c r="G2524" s="2"/>
      <c r="H2524" s="2"/>
      <c r="I2524" s="2"/>
      <c r="J2524" s="2"/>
      <c r="K2524" s="2"/>
      <c r="L2524" s="2"/>
      <c r="M2524" s="2"/>
      <c r="N2524" s="2"/>
      <c r="O2524" s="2"/>
      <c r="P2524" s="2"/>
      <c r="Q2524" s="2"/>
      <c r="R2524" s="2"/>
      <c r="S2524" s="2"/>
      <c r="T2524" s="2"/>
      <c r="U2524" s="2"/>
      <c r="V2524" s="2"/>
      <c r="W2524" s="2"/>
      <c r="X2524" s="2"/>
      <c r="Y2524" s="2"/>
      <c r="Z2524" s="2"/>
      <c r="AA2524" s="2"/>
      <c r="AB2524" s="2"/>
      <c r="AC2524" s="2"/>
      <c r="AD2524" s="2"/>
      <c r="AE2524" s="2"/>
      <c r="AF2524" s="2"/>
      <c r="AG2524" s="2"/>
      <c r="AH2524" s="2"/>
      <c r="AI2524" s="2"/>
    </row>
    <row r="2525" spans="1:35" x14ac:dyDescent="0.15">
      <c r="A2525" t="s">
        <v>2560</v>
      </c>
      <c r="B2525" s="2"/>
      <c r="C2525" s="2"/>
      <c r="D2525" s="2"/>
      <c r="E2525" s="2"/>
      <c r="F2525" s="2"/>
      <c r="G2525" s="2"/>
      <c r="H2525" s="2"/>
      <c r="I2525" s="2"/>
      <c r="J2525" s="2"/>
      <c r="K2525" s="2"/>
      <c r="L2525" s="2"/>
      <c r="M2525" s="2"/>
      <c r="N2525" s="2"/>
      <c r="O2525" s="2"/>
      <c r="P2525" s="2"/>
      <c r="Q2525" s="2"/>
      <c r="R2525" s="2"/>
      <c r="S2525" s="2"/>
      <c r="T2525" s="2"/>
      <c r="U2525" s="2"/>
      <c r="V2525" s="2"/>
      <c r="W2525" s="2"/>
      <c r="X2525" s="2"/>
      <c r="Y2525" s="2"/>
      <c r="Z2525" s="2"/>
      <c r="AA2525" s="2"/>
      <c r="AB2525" s="2"/>
      <c r="AC2525" s="2"/>
      <c r="AD2525" s="2"/>
      <c r="AE2525" s="2"/>
      <c r="AF2525" s="2"/>
      <c r="AG2525" s="2"/>
      <c r="AH2525" s="2"/>
      <c r="AI2525" s="2"/>
    </row>
    <row r="2526" spans="1:35" x14ac:dyDescent="0.15">
      <c r="A2526" t="s">
        <v>2561</v>
      </c>
      <c r="B2526" s="2"/>
      <c r="C2526" s="2"/>
      <c r="D2526" s="2"/>
      <c r="E2526" s="2"/>
      <c r="F2526" s="2"/>
      <c r="G2526" s="2"/>
      <c r="H2526" s="2"/>
      <c r="I2526" s="2"/>
      <c r="J2526" s="2"/>
      <c r="K2526" s="2"/>
      <c r="L2526" s="2"/>
      <c r="M2526" s="2"/>
      <c r="N2526" s="2"/>
      <c r="O2526" s="2"/>
      <c r="P2526" s="2"/>
      <c r="Q2526" s="2"/>
      <c r="R2526" s="2"/>
      <c r="S2526" s="2"/>
      <c r="T2526" s="2"/>
      <c r="U2526" s="2"/>
      <c r="V2526" s="2"/>
      <c r="W2526" s="2"/>
      <c r="X2526" s="2"/>
      <c r="Y2526" s="2"/>
      <c r="Z2526" s="2"/>
      <c r="AA2526" s="2"/>
      <c r="AB2526" s="2"/>
      <c r="AC2526" s="2"/>
      <c r="AD2526" s="2"/>
      <c r="AE2526" s="2"/>
      <c r="AF2526" s="2"/>
      <c r="AG2526" s="2"/>
      <c r="AH2526" s="2"/>
      <c r="AI2526" s="2"/>
    </row>
    <row r="2527" spans="1:35" x14ac:dyDescent="0.15">
      <c r="A2527" t="s">
        <v>2562</v>
      </c>
      <c r="B2527" s="2"/>
      <c r="C2527" s="2"/>
      <c r="D2527" s="2"/>
      <c r="E2527" s="2"/>
      <c r="F2527" s="2"/>
      <c r="G2527" s="2"/>
      <c r="H2527" s="2"/>
      <c r="I2527" s="2"/>
      <c r="J2527" s="2"/>
      <c r="K2527" s="2"/>
      <c r="L2527" s="2"/>
      <c r="M2527" s="2"/>
      <c r="N2527" s="2"/>
      <c r="O2527" s="2"/>
      <c r="P2527" s="2"/>
      <c r="Q2527" s="2"/>
      <c r="R2527" s="2"/>
      <c r="S2527" s="2"/>
      <c r="T2527" s="2"/>
      <c r="U2527" s="2"/>
      <c r="V2527" s="2"/>
      <c r="W2527" s="2"/>
      <c r="X2527" s="2"/>
      <c r="Y2527" s="2"/>
      <c r="Z2527" s="2"/>
      <c r="AA2527" s="2"/>
      <c r="AB2527" s="2"/>
      <c r="AC2527" s="2"/>
      <c r="AD2527" s="2"/>
      <c r="AE2527" s="2"/>
      <c r="AF2527" s="2"/>
      <c r="AG2527" s="2"/>
      <c r="AH2527" s="2"/>
      <c r="AI2527" s="2"/>
    </row>
    <row r="2528" spans="1:35" x14ac:dyDescent="0.15">
      <c r="A2528" t="s">
        <v>2563</v>
      </c>
      <c r="B2528" s="2"/>
      <c r="C2528" s="2"/>
      <c r="D2528" s="2"/>
      <c r="E2528" s="2"/>
      <c r="F2528" s="2"/>
      <c r="G2528" s="2"/>
      <c r="H2528" s="2"/>
      <c r="I2528" s="2"/>
      <c r="J2528" s="2"/>
      <c r="K2528" s="2"/>
      <c r="L2528" s="2"/>
      <c r="M2528" s="2"/>
      <c r="N2528" s="2"/>
      <c r="O2528" s="2"/>
      <c r="P2528" s="2"/>
      <c r="Q2528" s="2"/>
      <c r="R2528" s="2"/>
      <c r="S2528" s="2"/>
      <c r="T2528" s="2"/>
      <c r="U2528" s="2"/>
      <c r="V2528" s="2"/>
      <c r="W2528" s="2"/>
      <c r="X2528" s="2"/>
      <c r="Y2528" s="2"/>
      <c r="Z2528" s="2"/>
      <c r="AA2528" s="2"/>
      <c r="AB2528" s="2"/>
      <c r="AC2528" s="2"/>
      <c r="AD2528" s="2"/>
      <c r="AE2528" s="2"/>
      <c r="AF2528" s="2"/>
      <c r="AG2528" s="2"/>
      <c r="AH2528" s="2"/>
      <c r="AI2528" s="2"/>
    </row>
    <row r="2529" spans="1:35" x14ac:dyDescent="0.15">
      <c r="A2529" t="s">
        <v>2564</v>
      </c>
      <c r="B2529" s="2"/>
      <c r="C2529" s="2"/>
      <c r="D2529" s="2"/>
      <c r="E2529" s="2"/>
      <c r="F2529" s="2"/>
      <c r="G2529" s="2"/>
      <c r="H2529" s="2"/>
      <c r="I2529" s="2"/>
      <c r="J2529" s="2"/>
      <c r="K2529" s="2"/>
      <c r="L2529" s="2"/>
      <c r="M2529" s="2"/>
      <c r="N2529" s="2"/>
      <c r="O2529" s="2"/>
      <c r="P2529" s="2"/>
      <c r="Q2529" s="2"/>
      <c r="R2529" s="2"/>
      <c r="S2529" s="2"/>
      <c r="T2529" s="2"/>
      <c r="U2529" s="2"/>
      <c r="V2529" s="2"/>
      <c r="W2529" s="2"/>
      <c r="X2529" s="2"/>
      <c r="Y2529" s="2"/>
      <c r="Z2529" s="2"/>
      <c r="AA2529" s="2"/>
      <c r="AB2529" s="2"/>
      <c r="AC2529" s="2"/>
      <c r="AD2529" s="2"/>
      <c r="AE2529" s="2"/>
      <c r="AF2529" s="2"/>
      <c r="AG2529" s="2"/>
      <c r="AH2529" s="2"/>
      <c r="AI2529" s="2"/>
    </row>
    <row r="2530" spans="1:35" x14ac:dyDescent="0.15">
      <c r="A2530" t="s">
        <v>2565</v>
      </c>
      <c r="B2530" s="2"/>
      <c r="C2530" s="2"/>
      <c r="D2530" s="2"/>
      <c r="E2530" s="2"/>
      <c r="F2530" s="2"/>
      <c r="G2530" s="2"/>
      <c r="H2530" s="2"/>
      <c r="I2530" s="2"/>
      <c r="J2530" s="2"/>
      <c r="K2530" s="2"/>
      <c r="L2530" s="2"/>
      <c r="M2530" s="2"/>
      <c r="N2530" s="2"/>
      <c r="O2530" s="2"/>
      <c r="P2530" s="2"/>
      <c r="Q2530" s="2"/>
      <c r="R2530" s="2"/>
      <c r="S2530" s="2"/>
      <c r="T2530" s="2"/>
      <c r="U2530" s="2"/>
      <c r="V2530" s="2"/>
      <c r="W2530" s="2"/>
      <c r="X2530" s="2"/>
      <c r="Y2530" s="2"/>
      <c r="Z2530" s="2"/>
      <c r="AA2530" s="2"/>
      <c r="AB2530" s="2"/>
      <c r="AC2530" s="2"/>
      <c r="AD2530" s="2"/>
      <c r="AE2530" s="2"/>
      <c r="AF2530" s="2"/>
      <c r="AG2530" s="2"/>
      <c r="AH2530" s="2"/>
      <c r="AI2530" s="2"/>
    </row>
    <row r="2531" spans="1:35" x14ac:dyDescent="0.15">
      <c r="A2531" t="s">
        <v>2566</v>
      </c>
      <c r="B2531" s="2"/>
      <c r="C2531" s="2"/>
      <c r="D2531" s="2"/>
      <c r="E2531" s="2"/>
      <c r="F2531" s="2"/>
      <c r="G2531" s="2"/>
      <c r="H2531" s="2"/>
      <c r="I2531" s="2"/>
      <c r="J2531" s="2"/>
      <c r="K2531" s="2"/>
      <c r="L2531" s="2"/>
      <c r="M2531" s="2"/>
      <c r="N2531" s="2"/>
      <c r="O2531" s="2"/>
      <c r="P2531" s="2"/>
      <c r="Q2531" s="2"/>
      <c r="R2531" s="2"/>
      <c r="S2531" s="2"/>
      <c r="T2531" s="2"/>
      <c r="U2531" s="2"/>
      <c r="V2531" s="2"/>
      <c r="W2531" s="2"/>
      <c r="X2531" s="2"/>
      <c r="Y2531" s="2"/>
      <c r="Z2531" s="2"/>
      <c r="AA2531" s="2"/>
      <c r="AB2531" s="2"/>
      <c r="AC2531" s="2"/>
      <c r="AD2531" s="2"/>
      <c r="AE2531" s="2"/>
      <c r="AF2531" s="2"/>
      <c r="AG2531" s="2"/>
      <c r="AH2531" s="2"/>
      <c r="AI2531" s="2"/>
    </row>
    <row r="2532" spans="1:35" x14ac:dyDescent="0.15">
      <c r="A2532" t="s">
        <v>2567</v>
      </c>
      <c r="B2532" s="2"/>
      <c r="C2532" s="2"/>
      <c r="D2532" s="2"/>
      <c r="E2532" s="2"/>
      <c r="F2532" s="2"/>
      <c r="G2532" s="2"/>
      <c r="H2532" s="2"/>
      <c r="I2532" s="2"/>
      <c r="J2532" s="2"/>
      <c r="K2532" s="2"/>
      <c r="L2532" s="2"/>
      <c r="M2532" s="2"/>
      <c r="N2532" s="2"/>
      <c r="O2532" s="2"/>
      <c r="P2532" s="2"/>
      <c r="Q2532" s="2"/>
      <c r="R2532" s="2"/>
      <c r="S2532" s="2"/>
      <c r="T2532" s="2"/>
      <c r="U2532" s="2"/>
      <c r="V2532" s="2"/>
      <c r="W2532" s="2"/>
      <c r="X2532" s="2"/>
      <c r="Y2532" s="2"/>
      <c r="Z2532" s="2"/>
      <c r="AA2532" s="2"/>
      <c r="AB2532" s="2"/>
      <c r="AC2532" s="2"/>
      <c r="AD2532" s="2"/>
      <c r="AE2532" s="2"/>
      <c r="AF2532" s="2"/>
      <c r="AG2532" s="2"/>
      <c r="AH2532" s="2"/>
      <c r="AI2532" s="2"/>
    </row>
    <row r="2533" spans="1:35" x14ac:dyDescent="0.15">
      <c r="A2533" t="s">
        <v>2568</v>
      </c>
      <c r="B2533" s="2"/>
      <c r="C2533" s="2"/>
      <c r="D2533" s="2"/>
      <c r="E2533" s="2"/>
      <c r="F2533" s="2"/>
      <c r="G2533" s="2"/>
      <c r="H2533" s="2"/>
      <c r="I2533" s="2"/>
      <c r="J2533" s="2"/>
      <c r="K2533" s="2"/>
      <c r="L2533" s="2"/>
      <c r="M2533" s="2"/>
      <c r="N2533" s="2"/>
      <c r="O2533" s="2"/>
      <c r="P2533" s="2"/>
      <c r="Q2533" s="2"/>
      <c r="R2533" s="2"/>
      <c r="S2533" s="2"/>
      <c r="T2533" s="2"/>
      <c r="U2533" s="2"/>
      <c r="V2533" s="2"/>
      <c r="W2533" s="2"/>
      <c r="X2533" s="2"/>
      <c r="Y2533" s="2"/>
      <c r="Z2533" s="2"/>
      <c r="AA2533" s="2"/>
      <c r="AB2533" s="2"/>
      <c r="AC2533" s="2"/>
      <c r="AD2533" s="2"/>
      <c r="AE2533" s="2"/>
      <c r="AF2533" s="2"/>
      <c r="AG2533" s="2"/>
      <c r="AH2533" s="2"/>
      <c r="AI2533" s="2"/>
    </row>
    <row r="2534" spans="1:35" x14ac:dyDescent="0.15">
      <c r="A2534" t="s">
        <v>2569</v>
      </c>
      <c r="B2534" s="2"/>
      <c r="C2534" s="2"/>
      <c r="D2534" s="2"/>
      <c r="E2534" s="2"/>
      <c r="F2534" s="2"/>
      <c r="G2534" s="2"/>
      <c r="H2534" s="2"/>
      <c r="I2534" s="2"/>
      <c r="J2534" s="2"/>
      <c r="K2534" s="2"/>
      <c r="L2534" s="2"/>
      <c r="M2534" s="2"/>
      <c r="N2534" s="2"/>
      <c r="O2534" s="2"/>
      <c r="P2534" s="2"/>
      <c r="Q2534" s="2"/>
      <c r="R2534" s="2"/>
      <c r="S2534" s="2"/>
      <c r="T2534" s="2"/>
      <c r="U2534" s="2"/>
      <c r="V2534" s="2"/>
      <c r="W2534" s="2"/>
      <c r="X2534" s="2"/>
      <c r="Y2534" s="2"/>
      <c r="Z2534" s="2"/>
      <c r="AA2534" s="2"/>
      <c r="AB2534" s="2"/>
      <c r="AC2534" s="2"/>
      <c r="AD2534" s="2"/>
      <c r="AE2534" s="2"/>
      <c r="AF2534" s="2"/>
      <c r="AG2534" s="2"/>
      <c r="AH2534" s="2"/>
      <c r="AI2534" s="2"/>
    </row>
    <row r="2535" spans="1:35" x14ac:dyDescent="0.15">
      <c r="A2535" t="s">
        <v>2570</v>
      </c>
      <c r="B2535" s="2"/>
      <c r="C2535" s="2"/>
      <c r="D2535" s="2"/>
      <c r="E2535" s="2"/>
      <c r="F2535" s="2"/>
      <c r="G2535" s="2"/>
      <c r="H2535" s="2"/>
      <c r="I2535" s="2"/>
      <c r="J2535" s="2"/>
      <c r="K2535" s="2"/>
      <c r="L2535" s="2"/>
      <c r="M2535" s="2"/>
      <c r="N2535" s="2"/>
      <c r="O2535" s="2"/>
      <c r="P2535" s="2"/>
      <c r="Q2535" s="2"/>
      <c r="R2535" s="2"/>
      <c r="S2535" s="2"/>
      <c r="T2535" s="2"/>
      <c r="U2535" s="2"/>
      <c r="V2535" s="2"/>
      <c r="W2535" s="2"/>
      <c r="X2535" s="2"/>
      <c r="Y2535" s="2"/>
      <c r="Z2535" s="2"/>
      <c r="AA2535" s="2"/>
      <c r="AB2535" s="2"/>
      <c r="AC2535" s="2"/>
      <c r="AD2535" s="2"/>
      <c r="AE2535" s="2"/>
      <c r="AF2535" s="2"/>
      <c r="AG2535" s="2"/>
      <c r="AH2535" s="2"/>
      <c r="AI2535" s="2"/>
    </row>
    <row r="2536" spans="1:35" x14ac:dyDescent="0.15">
      <c r="A2536" t="s">
        <v>2571</v>
      </c>
      <c r="B2536" s="2"/>
      <c r="C2536" s="2"/>
      <c r="D2536" s="2"/>
      <c r="E2536" s="2"/>
      <c r="F2536" s="2"/>
      <c r="G2536" s="2"/>
      <c r="H2536" s="2"/>
      <c r="I2536" s="2"/>
      <c r="J2536" s="2"/>
      <c r="K2536" s="2"/>
      <c r="L2536" s="2"/>
      <c r="M2536" s="2"/>
      <c r="N2536" s="2"/>
      <c r="O2536" s="2"/>
      <c r="P2536" s="2"/>
      <c r="Q2536" s="2"/>
      <c r="R2536" s="2"/>
      <c r="S2536" s="2"/>
      <c r="T2536" s="2"/>
      <c r="U2536" s="2"/>
      <c r="V2536" s="2"/>
      <c r="W2536" s="2"/>
      <c r="X2536" s="2"/>
      <c r="Y2536" s="2"/>
      <c r="Z2536" s="2"/>
      <c r="AA2536" s="2"/>
      <c r="AB2536" s="2"/>
      <c r="AC2536" s="2"/>
      <c r="AD2536" s="2"/>
      <c r="AE2536" s="2"/>
      <c r="AF2536" s="2"/>
      <c r="AG2536" s="2"/>
      <c r="AH2536" s="2"/>
      <c r="AI2536" s="2"/>
    </row>
    <row r="2537" spans="1:35" x14ac:dyDescent="0.15">
      <c r="A2537" t="s">
        <v>2572</v>
      </c>
      <c r="B2537" s="2"/>
      <c r="C2537" s="2"/>
      <c r="D2537" s="2"/>
      <c r="E2537" s="2"/>
      <c r="F2537" s="2"/>
      <c r="G2537" s="2"/>
      <c r="H2537" s="2"/>
      <c r="I2537" s="2"/>
      <c r="J2537" s="2"/>
      <c r="K2537" s="2"/>
      <c r="L2537" s="2"/>
      <c r="M2537" s="2"/>
      <c r="N2537" s="2"/>
      <c r="O2537" s="2"/>
      <c r="P2537" s="2"/>
      <c r="Q2537" s="2"/>
      <c r="R2537" s="2"/>
      <c r="S2537" s="2"/>
      <c r="T2537" s="2"/>
      <c r="U2537" s="2"/>
      <c r="V2537" s="2"/>
      <c r="W2537" s="2"/>
      <c r="X2537" s="2"/>
      <c r="Y2537" s="2"/>
      <c r="Z2537" s="2"/>
      <c r="AA2537" s="2"/>
      <c r="AB2537" s="2"/>
      <c r="AC2537" s="2"/>
      <c r="AD2537" s="2"/>
      <c r="AE2537" s="2"/>
      <c r="AF2537" s="2"/>
      <c r="AG2537" s="2"/>
      <c r="AH2537" s="2"/>
      <c r="AI2537" s="2"/>
    </row>
    <row r="2538" spans="1:35" x14ac:dyDescent="0.15">
      <c r="A2538" t="s">
        <v>2573</v>
      </c>
      <c r="B2538" s="2"/>
      <c r="C2538" s="2"/>
      <c r="D2538" s="2"/>
      <c r="E2538" s="2"/>
      <c r="F2538" s="2"/>
      <c r="G2538" s="2"/>
      <c r="H2538" s="2"/>
      <c r="I2538" s="2"/>
      <c r="J2538" s="2"/>
      <c r="K2538" s="2"/>
      <c r="L2538" s="2"/>
      <c r="M2538" s="2"/>
      <c r="N2538" s="2"/>
      <c r="O2538" s="2"/>
      <c r="P2538" s="2"/>
      <c r="Q2538" s="2"/>
      <c r="R2538" s="2"/>
      <c r="S2538" s="2"/>
      <c r="T2538" s="2"/>
      <c r="U2538" s="2"/>
      <c r="V2538" s="2"/>
      <c r="W2538" s="2"/>
      <c r="X2538" s="2"/>
      <c r="Y2538" s="2"/>
      <c r="Z2538" s="2"/>
      <c r="AA2538" s="2"/>
      <c r="AB2538" s="2"/>
      <c r="AC2538" s="2"/>
      <c r="AD2538" s="2"/>
      <c r="AE2538" s="2"/>
      <c r="AF2538" s="2"/>
      <c r="AG2538" s="2"/>
      <c r="AH2538" s="2"/>
      <c r="AI2538" s="2"/>
    </row>
    <row r="2539" spans="1:35" x14ac:dyDescent="0.15">
      <c r="A2539" t="s">
        <v>2574</v>
      </c>
      <c r="B2539" s="2"/>
      <c r="C2539" s="2"/>
      <c r="D2539" s="2"/>
      <c r="E2539" s="2"/>
      <c r="F2539" s="2"/>
      <c r="G2539" s="2"/>
      <c r="H2539" s="2"/>
      <c r="I2539" s="2"/>
      <c r="J2539" s="2"/>
      <c r="K2539" s="2"/>
      <c r="L2539" s="2"/>
      <c r="M2539" s="2"/>
      <c r="N2539" s="2"/>
      <c r="O2539" s="2"/>
      <c r="P2539" s="2"/>
      <c r="Q2539" s="2"/>
      <c r="R2539" s="2"/>
      <c r="S2539" s="2"/>
      <c r="T2539" s="2"/>
      <c r="U2539" s="2"/>
      <c r="V2539" s="2"/>
      <c r="W2539" s="2"/>
      <c r="X2539" s="2"/>
      <c r="Y2539" s="2"/>
      <c r="Z2539" s="2"/>
      <c r="AA2539" s="2"/>
      <c r="AB2539" s="2"/>
      <c r="AC2539" s="2"/>
      <c r="AD2539" s="2"/>
      <c r="AE2539" s="2"/>
      <c r="AF2539" s="2"/>
      <c r="AG2539" s="2"/>
      <c r="AH2539" s="2"/>
      <c r="AI2539" s="2"/>
    </row>
    <row r="2540" spans="1:35" x14ac:dyDescent="0.15">
      <c r="A2540" t="s">
        <v>2575</v>
      </c>
      <c r="B2540" s="2"/>
      <c r="C2540" s="2"/>
      <c r="D2540" s="2"/>
      <c r="E2540" s="2"/>
      <c r="F2540" s="2"/>
      <c r="G2540" s="2"/>
      <c r="H2540" s="2"/>
      <c r="I2540" s="2"/>
      <c r="J2540" s="2"/>
      <c r="K2540" s="2"/>
      <c r="L2540" s="2"/>
      <c r="M2540" s="2"/>
      <c r="N2540" s="2"/>
      <c r="O2540" s="2"/>
      <c r="P2540" s="2"/>
      <c r="Q2540" s="2"/>
      <c r="R2540" s="2"/>
      <c r="S2540" s="2"/>
      <c r="T2540" s="2"/>
      <c r="U2540" s="2"/>
      <c r="V2540" s="2"/>
      <c r="W2540" s="2"/>
      <c r="X2540" s="2"/>
      <c r="Y2540" s="2"/>
      <c r="Z2540" s="2"/>
      <c r="AA2540" s="2"/>
      <c r="AB2540" s="2"/>
      <c r="AC2540" s="2"/>
      <c r="AD2540" s="2"/>
      <c r="AE2540" s="2"/>
      <c r="AF2540" s="2"/>
      <c r="AG2540" s="2"/>
      <c r="AH2540" s="2"/>
      <c r="AI2540" s="2"/>
    </row>
    <row r="2541" spans="1:35" x14ac:dyDescent="0.15">
      <c r="A2541" t="s">
        <v>2576</v>
      </c>
      <c r="B2541" s="2"/>
      <c r="C2541" s="2"/>
      <c r="D2541" s="2"/>
      <c r="E2541" s="2"/>
      <c r="F2541" s="2"/>
      <c r="G2541" s="2"/>
      <c r="H2541" s="2"/>
      <c r="I2541" s="2"/>
      <c r="J2541" s="2"/>
      <c r="K2541" s="2"/>
      <c r="L2541" s="2"/>
      <c r="M2541" s="2"/>
      <c r="N2541" s="2"/>
      <c r="O2541" s="2"/>
      <c r="P2541" s="2"/>
      <c r="Q2541" s="2"/>
      <c r="R2541" s="2"/>
      <c r="S2541" s="2"/>
      <c r="T2541" s="2"/>
      <c r="U2541" s="2"/>
      <c r="V2541" s="2"/>
      <c r="W2541" s="2"/>
      <c r="X2541" s="2"/>
      <c r="Y2541" s="2"/>
      <c r="Z2541" s="2"/>
      <c r="AA2541" s="2"/>
      <c r="AB2541" s="2"/>
      <c r="AC2541" s="2"/>
      <c r="AD2541" s="2"/>
      <c r="AE2541" s="2"/>
      <c r="AF2541" s="2"/>
      <c r="AG2541" s="2"/>
      <c r="AH2541" s="2"/>
      <c r="AI2541" s="2"/>
    </row>
    <row r="2542" spans="1:35" x14ac:dyDescent="0.15">
      <c r="A2542" t="s">
        <v>2577</v>
      </c>
      <c r="B2542" s="2"/>
      <c r="C2542" s="2"/>
      <c r="D2542" s="2"/>
      <c r="E2542" s="2"/>
      <c r="F2542" s="2"/>
      <c r="G2542" s="2"/>
      <c r="H2542" s="2"/>
      <c r="I2542" s="2"/>
      <c r="J2542" s="2"/>
      <c r="K2542" s="2"/>
      <c r="L2542" s="2"/>
      <c r="M2542" s="2"/>
      <c r="N2542" s="2"/>
      <c r="O2542" s="2"/>
      <c r="P2542" s="2"/>
      <c r="Q2542" s="2"/>
      <c r="R2542" s="2"/>
      <c r="S2542" s="2"/>
      <c r="T2542" s="2"/>
      <c r="U2542" s="2"/>
      <c r="V2542" s="2"/>
      <c r="W2542" s="2"/>
      <c r="X2542" s="2"/>
      <c r="Y2542" s="2"/>
      <c r="Z2542" s="2"/>
      <c r="AA2542" s="2"/>
      <c r="AB2542" s="2"/>
      <c r="AC2542" s="2"/>
      <c r="AD2542" s="2"/>
      <c r="AE2542" s="2"/>
      <c r="AF2542" s="2"/>
      <c r="AG2542" s="2"/>
      <c r="AH2542" s="2"/>
      <c r="AI2542" s="2"/>
    </row>
    <row r="2543" spans="1:35" x14ac:dyDescent="0.15">
      <c r="A2543" t="s">
        <v>2578</v>
      </c>
      <c r="B2543" s="2"/>
      <c r="C2543" s="2"/>
      <c r="D2543" s="2"/>
      <c r="E2543" s="2"/>
      <c r="F2543" s="2"/>
      <c r="G2543" s="2"/>
      <c r="H2543" s="2"/>
      <c r="I2543" s="2"/>
      <c r="J2543" s="2"/>
      <c r="K2543" s="2"/>
      <c r="L2543" s="2"/>
      <c r="M2543" s="2"/>
      <c r="N2543" s="2"/>
      <c r="O2543" s="2"/>
      <c r="P2543" s="2"/>
      <c r="Q2543" s="2"/>
      <c r="R2543" s="2"/>
      <c r="S2543" s="2"/>
      <c r="T2543" s="2"/>
      <c r="U2543" s="2"/>
      <c r="V2543" s="2"/>
      <c r="W2543" s="2"/>
      <c r="X2543" s="2"/>
      <c r="Y2543" s="2"/>
      <c r="Z2543" s="2"/>
      <c r="AA2543" s="2"/>
      <c r="AB2543" s="2"/>
      <c r="AC2543" s="2"/>
      <c r="AD2543" s="2"/>
      <c r="AE2543" s="2"/>
      <c r="AF2543" s="2"/>
      <c r="AG2543" s="2"/>
      <c r="AH2543" s="2"/>
      <c r="AI2543" s="2"/>
    </row>
    <row r="2544" spans="1:35" x14ac:dyDescent="0.15">
      <c r="A2544" t="s">
        <v>2579</v>
      </c>
      <c r="B2544" s="2"/>
      <c r="C2544" s="2"/>
      <c r="D2544" s="2"/>
      <c r="E2544" s="2"/>
      <c r="F2544" s="2"/>
      <c r="G2544" s="2"/>
      <c r="H2544" s="2"/>
      <c r="I2544" s="2"/>
      <c r="J2544" s="2"/>
      <c r="K2544" s="2"/>
      <c r="L2544" s="2"/>
      <c r="M2544" s="2"/>
      <c r="N2544" s="2"/>
      <c r="O2544" s="2"/>
      <c r="P2544" s="2"/>
      <c r="Q2544" s="2"/>
      <c r="R2544" s="2"/>
      <c r="S2544" s="2"/>
      <c r="T2544" s="2"/>
      <c r="U2544" s="2"/>
      <c r="V2544" s="2"/>
      <c r="W2544" s="2"/>
      <c r="X2544" s="2"/>
      <c r="Y2544" s="2"/>
      <c r="Z2544" s="2"/>
      <c r="AA2544" s="2"/>
      <c r="AB2544" s="2"/>
      <c r="AC2544" s="2"/>
      <c r="AD2544" s="2"/>
      <c r="AE2544" s="2"/>
      <c r="AF2544" s="2"/>
      <c r="AG2544" s="2"/>
      <c r="AH2544" s="2"/>
      <c r="AI2544" s="2"/>
    </row>
    <row r="2545" spans="1:35" x14ac:dyDescent="0.15">
      <c r="A2545" t="s">
        <v>2580</v>
      </c>
      <c r="B2545" s="2"/>
      <c r="C2545" s="2"/>
      <c r="D2545" s="2"/>
      <c r="E2545" s="2"/>
      <c r="F2545" s="2"/>
      <c r="G2545" s="2"/>
      <c r="H2545" s="2"/>
      <c r="I2545" s="2"/>
      <c r="J2545" s="2"/>
      <c r="K2545" s="2"/>
      <c r="L2545" s="2"/>
      <c r="M2545" s="2"/>
      <c r="N2545" s="2"/>
      <c r="O2545" s="2"/>
      <c r="P2545" s="2"/>
      <c r="Q2545" s="2"/>
      <c r="R2545" s="2"/>
      <c r="S2545" s="2"/>
      <c r="T2545" s="2"/>
      <c r="U2545" s="2"/>
      <c r="V2545" s="2"/>
      <c r="W2545" s="2"/>
      <c r="X2545" s="2"/>
      <c r="Y2545" s="2"/>
      <c r="Z2545" s="2"/>
      <c r="AA2545" s="2"/>
      <c r="AB2545" s="2"/>
      <c r="AC2545" s="2"/>
      <c r="AD2545" s="2"/>
      <c r="AE2545" s="2"/>
      <c r="AF2545" s="2"/>
      <c r="AG2545" s="2"/>
      <c r="AH2545" s="2"/>
      <c r="AI2545" s="2"/>
    </row>
    <row r="2546" spans="1:35" x14ac:dyDescent="0.15">
      <c r="A2546" t="s">
        <v>2581</v>
      </c>
      <c r="B2546" s="2"/>
      <c r="C2546" s="2"/>
      <c r="D2546" s="2"/>
      <c r="E2546" s="2"/>
      <c r="F2546" s="2"/>
      <c r="G2546" s="2"/>
      <c r="H2546" s="2"/>
      <c r="I2546" s="2"/>
      <c r="J2546" s="2"/>
      <c r="K2546" s="2"/>
      <c r="L2546" s="2"/>
      <c r="M2546" s="2"/>
      <c r="N2546" s="2"/>
      <c r="O2546" s="2"/>
      <c r="P2546" s="2"/>
      <c r="Q2546" s="2"/>
      <c r="R2546" s="2"/>
      <c r="S2546" s="2"/>
      <c r="T2546" s="2"/>
      <c r="U2546" s="2"/>
      <c r="V2546" s="2"/>
      <c r="W2546" s="2"/>
      <c r="X2546" s="2"/>
      <c r="Y2546" s="2"/>
      <c r="Z2546" s="2"/>
      <c r="AA2546" s="2"/>
      <c r="AB2546" s="2"/>
      <c r="AC2546" s="2"/>
      <c r="AD2546" s="2"/>
      <c r="AE2546" s="2"/>
      <c r="AF2546" s="2"/>
      <c r="AG2546" s="2"/>
      <c r="AH2546" s="2"/>
      <c r="AI2546" s="2"/>
    </row>
    <row r="2547" spans="1:35" x14ac:dyDescent="0.15">
      <c r="A2547" t="s">
        <v>2582</v>
      </c>
      <c r="B2547" s="2"/>
      <c r="C2547" s="2"/>
      <c r="D2547" s="2"/>
      <c r="E2547" s="2"/>
      <c r="F2547" s="2"/>
      <c r="G2547" s="2"/>
      <c r="H2547" s="2"/>
      <c r="I2547" s="2"/>
      <c r="J2547" s="2"/>
      <c r="K2547" s="2"/>
      <c r="L2547" s="2"/>
      <c r="M2547" s="2"/>
      <c r="N2547" s="2"/>
      <c r="O2547" s="2"/>
      <c r="P2547" s="2"/>
      <c r="Q2547" s="2"/>
      <c r="R2547" s="2"/>
      <c r="S2547" s="2"/>
      <c r="T2547" s="2"/>
      <c r="U2547" s="2"/>
      <c r="V2547" s="2"/>
      <c r="W2547" s="2"/>
      <c r="X2547" s="2"/>
      <c r="Y2547" s="2"/>
      <c r="Z2547" s="2"/>
      <c r="AA2547" s="2"/>
      <c r="AB2547" s="2"/>
      <c r="AC2547" s="2"/>
      <c r="AD2547" s="2"/>
      <c r="AE2547" s="2"/>
      <c r="AF2547" s="2"/>
      <c r="AG2547" s="2"/>
      <c r="AH2547" s="2"/>
      <c r="AI2547" s="2"/>
    </row>
    <row r="2548" spans="1:35" x14ac:dyDescent="0.15">
      <c r="A2548" t="s">
        <v>2583</v>
      </c>
      <c r="B2548" s="2"/>
      <c r="C2548" s="2"/>
      <c r="D2548" s="2"/>
      <c r="E2548" s="2"/>
      <c r="F2548" s="2"/>
      <c r="G2548" s="2"/>
      <c r="H2548" s="2"/>
      <c r="I2548" s="2"/>
      <c r="J2548" s="2"/>
      <c r="K2548" s="2"/>
      <c r="L2548" s="2"/>
      <c r="M2548" s="2"/>
      <c r="N2548" s="2"/>
      <c r="O2548" s="2"/>
      <c r="P2548" s="2"/>
      <c r="Q2548" s="2"/>
      <c r="R2548" s="2"/>
      <c r="S2548" s="2"/>
      <c r="T2548" s="2"/>
      <c r="U2548" s="2"/>
      <c r="V2548" s="2"/>
      <c r="W2548" s="2"/>
      <c r="X2548" s="2"/>
      <c r="Y2548" s="2"/>
      <c r="Z2548" s="2"/>
      <c r="AA2548" s="2"/>
      <c r="AB2548" s="2"/>
      <c r="AC2548" s="2"/>
      <c r="AD2548" s="2"/>
      <c r="AE2548" s="2"/>
      <c r="AF2548" s="2"/>
      <c r="AG2548" s="2"/>
      <c r="AH2548" s="2"/>
      <c r="AI2548" s="2"/>
    </row>
    <row r="2549" spans="1:35" x14ac:dyDescent="0.15">
      <c r="A2549" t="s">
        <v>2584</v>
      </c>
      <c r="B2549" s="2"/>
      <c r="C2549" s="2"/>
      <c r="D2549" s="2"/>
      <c r="E2549" s="2"/>
      <c r="F2549" s="2"/>
      <c r="G2549" s="2"/>
      <c r="H2549" s="2"/>
      <c r="I2549" s="2"/>
      <c r="J2549" s="2"/>
      <c r="K2549" s="2"/>
      <c r="L2549" s="2"/>
      <c r="M2549" s="2"/>
      <c r="N2549" s="2"/>
      <c r="O2549" s="2"/>
      <c r="P2549" s="2"/>
      <c r="Q2549" s="2"/>
      <c r="R2549" s="2"/>
      <c r="S2549" s="2"/>
      <c r="T2549" s="2"/>
      <c r="U2549" s="2"/>
      <c r="V2549" s="2"/>
      <c r="W2549" s="2"/>
      <c r="X2549" s="2"/>
      <c r="Y2549" s="2"/>
      <c r="Z2549" s="2"/>
      <c r="AA2549" s="2"/>
      <c r="AB2549" s="2"/>
      <c r="AC2549" s="2"/>
      <c r="AD2549" s="2"/>
      <c r="AE2549" s="2"/>
      <c r="AF2549" s="2"/>
      <c r="AG2549" s="2"/>
      <c r="AH2549" s="2"/>
      <c r="AI2549" s="2"/>
    </row>
    <row r="2550" spans="1:35" x14ac:dyDescent="0.15">
      <c r="A2550" t="s">
        <v>2585</v>
      </c>
      <c r="B2550" s="2"/>
      <c r="C2550" s="2"/>
      <c r="D2550" s="2"/>
      <c r="E2550" s="2"/>
      <c r="F2550" s="2"/>
      <c r="G2550" s="2"/>
      <c r="H2550" s="2"/>
      <c r="I2550" s="2"/>
      <c r="J2550" s="2"/>
      <c r="K2550" s="2"/>
      <c r="L2550" s="2"/>
      <c r="M2550" s="2"/>
      <c r="N2550" s="2"/>
      <c r="O2550" s="2"/>
      <c r="P2550" s="2"/>
      <c r="Q2550" s="2"/>
      <c r="R2550" s="2"/>
      <c r="S2550" s="2"/>
      <c r="T2550" s="2"/>
      <c r="U2550" s="2"/>
      <c r="V2550" s="2"/>
      <c r="W2550" s="2"/>
      <c r="X2550" s="2"/>
      <c r="Y2550" s="2"/>
      <c r="Z2550" s="2"/>
      <c r="AA2550" s="2"/>
      <c r="AB2550" s="2"/>
      <c r="AC2550" s="2"/>
      <c r="AD2550" s="2"/>
      <c r="AE2550" s="2"/>
      <c r="AF2550" s="2"/>
      <c r="AG2550" s="2"/>
      <c r="AH2550" s="2"/>
      <c r="AI2550" s="2"/>
    </row>
    <row r="2551" spans="1:35" x14ac:dyDescent="0.15">
      <c r="A2551" t="s">
        <v>2586</v>
      </c>
      <c r="B2551" s="2"/>
      <c r="C2551" s="2"/>
      <c r="D2551" s="2"/>
      <c r="E2551" s="2"/>
      <c r="F2551" s="2"/>
      <c r="G2551" s="2"/>
      <c r="H2551" s="2"/>
      <c r="I2551" s="2"/>
      <c r="J2551" s="2"/>
      <c r="K2551" s="2"/>
      <c r="L2551" s="2"/>
      <c r="M2551" s="2"/>
      <c r="N2551" s="2"/>
      <c r="O2551" s="2"/>
      <c r="P2551" s="2"/>
      <c r="Q2551" s="2"/>
      <c r="R2551" s="2"/>
      <c r="S2551" s="2"/>
      <c r="T2551" s="2"/>
      <c r="U2551" s="2"/>
      <c r="V2551" s="2"/>
      <c r="W2551" s="2"/>
      <c r="X2551" s="2"/>
      <c r="Y2551" s="2"/>
      <c r="Z2551" s="2"/>
      <c r="AA2551" s="2"/>
      <c r="AB2551" s="2"/>
      <c r="AC2551" s="2"/>
      <c r="AD2551" s="2"/>
      <c r="AE2551" s="2"/>
      <c r="AF2551" s="2"/>
      <c r="AG2551" s="2"/>
      <c r="AH2551" s="2"/>
      <c r="AI2551" s="2"/>
    </row>
    <row r="2552" spans="1:35" x14ac:dyDescent="0.15">
      <c r="A2552" t="s">
        <v>2587</v>
      </c>
      <c r="B2552" s="2"/>
      <c r="C2552" s="2"/>
      <c r="D2552" s="2"/>
      <c r="E2552" s="2"/>
      <c r="F2552" s="2"/>
      <c r="G2552" s="2"/>
      <c r="H2552" s="2"/>
      <c r="I2552" s="2"/>
      <c r="J2552" s="2"/>
      <c r="K2552" s="2"/>
      <c r="L2552" s="2"/>
      <c r="M2552" s="2"/>
      <c r="N2552" s="2"/>
      <c r="O2552" s="2"/>
      <c r="P2552" s="2"/>
      <c r="Q2552" s="2"/>
      <c r="R2552" s="2"/>
      <c r="S2552" s="2"/>
      <c r="T2552" s="2"/>
      <c r="U2552" s="2"/>
      <c r="V2552" s="2"/>
      <c r="W2552" s="2"/>
      <c r="X2552" s="2"/>
      <c r="Y2552" s="2"/>
      <c r="Z2552" s="2"/>
      <c r="AA2552" s="2"/>
      <c r="AB2552" s="2"/>
      <c r="AC2552" s="2"/>
      <c r="AD2552" s="2"/>
      <c r="AE2552" s="2"/>
      <c r="AF2552" s="2"/>
      <c r="AG2552" s="2"/>
      <c r="AH2552" s="2"/>
      <c r="AI2552" s="2"/>
    </row>
    <row r="2553" spans="1:35" x14ac:dyDescent="0.15">
      <c r="A2553" t="s">
        <v>2588</v>
      </c>
      <c r="B2553" s="2"/>
      <c r="C2553" s="2"/>
      <c r="D2553" s="2"/>
      <c r="E2553" s="2"/>
      <c r="F2553" s="2"/>
      <c r="G2553" s="2"/>
      <c r="H2553" s="2"/>
      <c r="I2553" s="2"/>
      <c r="J2553" s="2"/>
      <c r="K2553" s="2"/>
      <c r="L2553" s="2"/>
      <c r="M2553" s="2"/>
      <c r="N2553" s="2"/>
      <c r="O2553" s="2"/>
      <c r="P2553" s="2"/>
      <c r="Q2553" s="2"/>
      <c r="R2553" s="2"/>
      <c r="S2553" s="2"/>
      <c r="T2553" s="2"/>
      <c r="U2553" s="2"/>
      <c r="V2553" s="2"/>
      <c r="W2553" s="2"/>
      <c r="X2553" s="2"/>
      <c r="Y2553" s="2"/>
      <c r="Z2553" s="2"/>
      <c r="AA2553" s="2"/>
      <c r="AB2553" s="2"/>
      <c r="AC2553" s="2"/>
      <c r="AD2553" s="2"/>
      <c r="AE2553" s="2"/>
      <c r="AF2553" s="2"/>
      <c r="AG2553" s="2"/>
      <c r="AH2553" s="2"/>
      <c r="AI2553" s="2"/>
    </row>
    <row r="2554" spans="1:35" x14ac:dyDescent="0.15">
      <c r="A2554" t="s">
        <v>2589</v>
      </c>
      <c r="B2554" s="2"/>
      <c r="C2554" s="2"/>
      <c r="D2554" s="2"/>
      <c r="E2554" s="2"/>
      <c r="F2554" s="2"/>
      <c r="G2554" s="2"/>
      <c r="H2554" s="2"/>
      <c r="I2554" s="2"/>
      <c r="J2554" s="2"/>
      <c r="K2554" s="2"/>
      <c r="L2554" s="2"/>
      <c r="M2554" s="2"/>
      <c r="N2554" s="2"/>
      <c r="O2554" s="2"/>
      <c r="P2554" s="2"/>
      <c r="Q2554" s="2"/>
      <c r="R2554" s="2"/>
      <c r="S2554" s="2"/>
      <c r="T2554" s="2"/>
      <c r="U2554" s="2"/>
      <c r="V2554" s="2"/>
      <c r="W2554" s="2"/>
      <c r="X2554" s="2"/>
      <c r="Y2554" s="2"/>
      <c r="Z2554" s="2"/>
      <c r="AA2554" s="2"/>
      <c r="AB2554" s="2"/>
      <c r="AC2554" s="2"/>
      <c r="AD2554" s="2"/>
      <c r="AE2554" s="2"/>
      <c r="AF2554" s="2"/>
      <c r="AG2554" s="2"/>
      <c r="AH2554" s="2"/>
      <c r="AI2554" s="2"/>
    </row>
    <row r="2555" spans="1:35" x14ac:dyDescent="0.15">
      <c r="A2555" t="s">
        <v>2590</v>
      </c>
      <c r="B2555" s="2"/>
      <c r="C2555" s="2"/>
      <c r="D2555" s="2"/>
      <c r="E2555" s="2"/>
      <c r="F2555" s="2"/>
      <c r="G2555" s="2"/>
      <c r="H2555" s="2"/>
      <c r="I2555" s="2"/>
      <c r="J2555" s="2"/>
      <c r="K2555" s="2"/>
      <c r="L2555" s="2"/>
      <c r="M2555" s="2"/>
      <c r="N2555" s="2"/>
      <c r="O2555" s="2"/>
      <c r="P2555" s="2"/>
      <c r="Q2555" s="2"/>
      <c r="R2555" s="2"/>
      <c r="S2555" s="2"/>
      <c r="T2555" s="2"/>
      <c r="U2555" s="2"/>
      <c r="V2555" s="2"/>
      <c r="W2555" s="2"/>
      <c r="X2555" s="2"/>
      <c r="Y2555" s="2"/>
      <c r="Z2555" s="2"/>
      <c r="AA2555" s="2"/>
      <c r="AB2555" s="2"/>
      <c r="AC2555" s="2"/>
      <c r="AD2555" s="2"/>
      <c r="AE2555" s="2"/>
      <c r="AF2555" s="2"/>
      <c r="AG2555" s="2"/>
      <c r="AH2555" s="2"/>
      <c r="AI2555" s="2"/>
    </row>
    <row r="2556" spans="1:35" x14ac:dyDescent="0.15">
      <c r="A2556" t="s">
        <v>2591</v>
      </c>
      <c r="B2556" s="2"/>
      <c r="C2556" s="2"/>
      <c r="D2556" s="2"/>
      <c r="E2556" s="2"/>
      <c r="F2556" s="2"/>
      <c r="G2556" s="2"/>
      <c r="H2556" s="2"/>
      <c r="I2556" s="2"/>
      <c r="J2556" s="2"/>
      <c r="K2556" s="2"/>
      <c r="L2556" s="2"/>
      <c r="M2556" s="2"/>
      <c r="N2556" s="2"/>
      <c r="O2556" s="2"/>
      <c r="P2556" s="2"/>
      <c r="Q2556" s="2"/>
      <c r="R2556" s="2"/>
      <c r="S2556" s="2"/>
      <c r="T2556" s="2"/>
      <c r="U2556" s="2"/>
      <c r="V2556" s="2"/>
      <c r="W2556" s="2"/>
      <c r="X2556" s="2"/>
      <c r="Y2556" s="2"/>
      <c r="Z2556" s="2"/>
      <c r="AA2556" s="2"/>
      <c r="AB2556" s="2"/>
      <c r="AC2556" s="2"/>
      <c r="AD2556" s="2"/>
      <c r="AE2556" s="2"/>
      <c r="AF2556" s="2"/>
      <c r="AG2556" s="2"/>
      <c r="AH2556" s="2"/>
      <c r="AI2556" s="2"/>
    </row>
    <row r="2557" spans="1:35" x14ac:dyDescent="0.15">
      <c r="A2557" t="s">
        <v>2592</v>
      </c>
      <c r="B2557" s="2"/>
      <c r="C2557" s="2"/>
      <c r="D2557" s="2"/>
      <c r="E2557" s="2"/>
      <c r="F2557" s="2"/>
      <c r="G2557" s="2"/>
      <c r="H2557" s="2"/>
      <c r="I2557" s="2"/>
      <c r="J2557" s="2"/>
      <c r="K2557" s="2"/>
      <c r="L2557" s="2"/>
      <c r="M2557" s="2"/>
      <c r="N2557" s="2"/>
      <c r="O2557" s="2"/>
      <c r="P2557" s="2"/>
      <c r="Q2557" s="2"/>
      <c r="R2557" s="2"/>
      <c r="S2557" s="2"/>
      <c r="T2557" s="2"/>
      <c r="U2557" s="2"/>
      <c r="V2557" s="2"/>
      <c r="W2557" s="2"/>
      <c r="X2557" s="2"/>
      <c r="Y2557" s="2"/>
      <c r="Z2557" s="2"/>
      <c r="AA2557" s="2"/>
      <c r="AB2557" s="2"/>
      <c r="AC2557" s="2"/>
      <c r="AD2557" s="2"/>
      <c r="AE2557" s="2"/>
      <c r="AF2557" s="2"/>
      <c r="AG2557" s="2"/>
      <c r="AH2557" s="2"/>
      <c r="AI2557" s="2"/>
    </row>
    <row r="2558" spans="1:35" x14ac:dyDescent="0.15">
      <c r="A2558" t="s">
        <v>2593</v>
      </c>
      <c r="B2558" s="2"/>
      <c r="C2558" s="2"/>
      <c r="D2558" s="2"/>
      <c r="E2558" s="2"/>
      <c r="F2558" s="2"/>
      <c r="G2558" s="2"/>
      <c r="H2558" s="2"/>
      <c r="I2558" s="2"/>
      <c r="J2558" s="2"/>
      <c r="K2558" s="2"/>
      <c r="L2558" s="2"/>
      <c r="M2558" s="2"/>
      <c r="N2558" s="2"/>
      <c r="O2558" s="2"/>
      <c r="P2558" s="2"/>
      <c r="Q2558" s="2"/>
      <c r="R2558" s="2"/>
      <c r="S2558" s="2"/>
      <c r="T2558" s="2"/>
      <c r="U2558" s="2"/>
      <c r="V2558" s="2"/>
      <c r="W2558" s="2"/>
      <c r="X2558" s="2"/>
      <c r="Y2558" s="2"/>
      <c r="Z2558" s="2"/>
      <c r="AA2558" s="2"/>
      <c r="AB2558" s="2"/>
      <c r="AC2558" s="2"/>
      <c r="AD2558" s="2"/>
      <c r="AE2558" s="2"/>
      <c r="AF2558" s="2"/>
      <c r="AG2558" s="2"/>
      <c r="AH2558" s="2"/>
      <c r="AI2558" s="2"/>
    </row>
    <row r="2559" spans="1:35" x14ac:dyDescent="0.15">
      <c r="A2559" t="s">
        <v>2594</v>
      </c>
      <c r="B2559" s="2"/>
      <c r="C2559" s="2"/>
      <c r="D2559" s="2"/>
      <c r="E2559" s="2"/>
      <c r="F2559" s="2"/>
      <c r="G2559" s="2"/>
      <c r="H2559" s="2"/>
      <c r="I2559" s="2"/>
      <c r="J2559" s="2"/>
      <c r="K2559" s="2"/>
      <c r="L2559" s="2"/>
      <c r="M2559" s="2"/>
      <c r="N2559" s="2"/>
      <c r="O2559" s="2"/>
      <c r="P2559" s="2"/>
      <c r="Q2559" s="2"/>
      <c r="R2559" s="2"/>
      <c r="S2559" s="2"/>
      <c r="T2559" s="2"/>
      <c r="U2559" s="2"/>
      <c r="V2559" s="2"/>
      <c r="W2559" s="2"/>
      <c r="X2559" s="2"/>
      <c r="Y2559" s="2"/>
      <c r="Z2559" s="2"/>
      <c r="AA2559" s="2"/>
      <c r="AB2559" s="2"/>
      <c r="AC2559" s="2"/>
      <c r="AD2559" s="2"/>
      <c r="AE2559" s="2"/>
      <c r="AF2559" s="2"/>
      <c r="AG2559" s="2"/>
      <c r="AH2559" s="2"/>
      <c r="AI2559" s="2"/>
    </row>
    <row r="2560" spans="1:35" x14ac:dyDescent="0.15">
      <c r="A2560" t="s">
        <v>2595</v>
      </c>
      <c r="B2560" s="2"/>
      <c r="C2560" s="2"/>
      <c r="D2560" s="2"/>
      <c r="E2560" s="2"/>
      <c r="F2560" s="2"/>
      <c r="G2560" s="2"/>
      <c r="H2560" s="2"/>
      <c r="I2560" s="2"/>
      <c r="J2560" s="2"/>
      <c r="K2560" s="2"/>
      <c r="L2560" s="2"/>
      <c r="M2560" s="2"/>
      <c r="N2560" s="2"/>
      <c r="O2560" s="2"/>
      <c r="P2560" s="2"/>
      <c r="Q2560" s="2"/>
      <c r="R2560" s="2"/>
      <c r="S2560" s="2"/>
      <c r="T2560" s="2"/>
      <c r="U2560" s="2"/>
      <c r="V2560" s="2"/>
      <c r="W2560" s="2"/>
      <c r="X2560" s="2"/>
      <c r="Y2560" s="2"/>
      <c r="Z2560" s="2"/>
      <c r="AA2560" s="2"/>
      <c r="AB2560" s="2"/>
      <c r="AC2560" s="2"/>
      <c r="AD2560" s="2"/>
      <c r="AE2560" s="2"/>
      <c r="AF2560" s="2"/>
      <c r="AG2560" s="2"/>
      <c r="AH2560" s="2"/>
      <c r="AI2560" s="2"/>
    </row>
    <row r="2561" spans="1:35" x14ac:dyDescent="0.15">
      <c r="A2561" t="s">
        <v>2596</v>
      </c>
      <c r="B2561" s="2"/>
      <c r="C2561" s="2"/>
      <c r="D2561" s="2"/>
      <c r="E2561" s="2"/>
      <c r="F2561" s="2"/>
      <c r="G2561" s="2"/>
      <c r="H2561" s="2"/>
      <c r="I2561" s="2"/>
      <c r="J2561" s="2"/>
      <c r="K2561" s="2"/>
      <c r="L2561" s="2"/>
      <c r="M2561" s="2"/>
      <c r="N2561" s="2"/>
      <c r="O2561" s="2"/>
      <c r="P2561" s="2"/>
      <c r="Q2561" s="2"/>
      <c r="R2561" s="2"/>
      <c r="S2561" s="2"/>
      <c r="T2561" s="2"/>
      <c r="U2561" s="2"/>
      <c r="V2561" s="2"/>
      <c r="W2561" s="2"/>
      <c r="X2561" s="2"/>
      <c r="Y2561" s="2"/>
      <c r="Z2561" s="2"/>
      <c r="AA2561" s="2"/>
      <c r="AB2561" s="2"/>
      <c r="AC2561" s="2"/>
      <c r="AD2561" s="2"/>
      <c r="AE2561" s="2"/>
      <c r="AF2561" s="2"/>
      <c r="AG2561" s="2"/>
      <c r="AH2561" s="2"/>
      <c r="AI2561" s="2"/>
    </row>
    <row r="2562" spans="1:35" x14ac:dyDescent="0.15">
      <c r="A2562" t="s">
        <v>2597</v>
      </c>
      <c r="B2562" s="2"/>
      <c r="C2562" s="2"/>
      <c r="D2562" s="2"/>
      <c r="E2562" s="2"/>
      <c r="F2562" s="2"/>
      <c r="G2562" s="2"/>
      <c r="H2562" s="2"/>
      <c r="I2562" s="2"/>
      <c r="J2562" s="2"/>
      <c r="K2562" s="2"/>
      <c r="L2562" s="2"/>
      <c r="M2562" s="2"/>
      <c r="N2562" s="2"/>
      <c r="O2562" s="2"/>
      <c r="P2562" s="2"/>
      <c r="Q2562" s="2"/>
      <c r="R2562" s="2"/>
      <c r="S2562" s="2"/>
      <c r="T2562" s="2"/>
      <c r="U2562" s="2"/>
      <c r="V2562" s="2"/>
      <c r="W2562" s="2"/>
      <c r="X2562" s="2"/>
      <c r="Y2562" s="2"/>
      <c r="Z2562" s="2"/>
      <c r="AA2562" s="2"/>
      <c r="AB2562" s="2"/>
      <c r="AC2562" s="2"/>
      <c r="AD2562" s="2"/>
      <c r="AE2562" s="2"/>
      <c r="AF2562" s="2"/>
      <c r="AG2562" s="2"/>
      <c r="AH2562" s="2"/>
      <c r="AI2562" s="2"/>
    </row>
    <row r="2563" spans="1:35" x14ac:dyDescent="0.15">
      <c r="A2563" t="s">
        <v>2598</v>
      </c>
      <c r="B2563" s="2"/>
      <c r="C2563" s="2"/>
      <c r="D2563" s="2"/>
      <c r="E2563" s="2"/>
      <c r="F2563" s="2"/>
      <c r="G2563" s="2"/>
      <c r="H2563" s="2"/>
      <c r="I2563" s="2"/>
      <c r="J2563" s="2"/>
      <c r="K2563" s="2"/>
      <c r="L2563" s="2"/>
      <c r="M2563" s="2"/>
      <c r="N2563" s="2"/>
      <c r="O2563" s="2"/>
      <c r="P2563" s="2"/>
      <c r="Q2563" s="2"/>
      <c r="R2563" s="2"/>
      <c r="S2563" s="2"/>
      <c r="T2563" s="2"/>
      <c r="U2563" s="2"/>
      <c r="V2563" s="2"/>
      <c r="W2563" s="2"/>
      <c r="X2563" s="2"/>
      <c r="Y2563" s="2"/>
      <c r="Z2563" s="2"/>
      <c r="AA2563" s="2"/>
      <c r="AB2563" s="2"/>
      <c r="AC2563" s="2"/>
      <c r="AD2563" s="2"/>
      <c r="AE2563" s="2"/>
      <c r="AF2563" s="2"/>
      <c r="AG2563" s="2"/>
      <c r="AH2563" s="2"/>
      <c r="AI2563" s="2"/>
    </row>
    <row r="2564" spans="1:35" x14ac:dyDescent="0.15">
      <c r="A2564" t="s">
        <v>2599</v>
      </c>
      <c r="B2564" s="2"/>
      <c r="C2564" s="2"/>
      <c r="D2564" s="2"/>
      <c r="E2564" s="2"/>
      <c r="F2564" s="2"/>
      <c r="G2564" s="2"/>
      <c r="H2564" s="2"/>
      <c r="I2564" s="2"/>
      <c r="J2564" s="2"/>
      <c r="K2564" s="2"/>
      <c r="L2564" s="2"/>
      <c r="M2564" s="2"/>
      <c r="N2564" s="2"/>
      <c r="O2564" s="2"/>
      <c r="P2564" s="2"/>
      <c r="Q2564" s="2"/>
      <c r="R2564" s="2"/>
      <c r="S2564" s="2"/>
      <c r="T2564" s="2"/>
      <c r="U2564" s="2"/>
      <c r="V2564" s="2"/>
      <c r="W2564" s="2"/>
      <c r="X2564" s="2"/>
      <c r="Y2564" s="2"/>
      <c r="Z2564" s="2"/>
      <c r="AA2564" s="2"/>
      <c r="AB2564" s="2"/>
      <c r="AC2564" s="2"/>
      <c r="AD2564" s="2"/>
      <c r="AE2564" s="2"/>
      <c r="AF2564" s="2"/>
      <c r="AG2564" s="2"/>
      <c r="AH2564" s="2"/>
      <c r="AI2564" s="2"/>
    </row>
    <row r="2565" spans="1:35" x14ac:dyDescent="0.15">
      <c r="A2565" t="s">
        <v>2600</v>
      </c>
      <c r="B2565" s="2"/>
      <c r="C2565" s="2"/>
      <c r="D2565" s="2"/>
      <c r="E2565" s="2"/>
      <c r="F2565" s="2"/>
      <c r="G2565" s="2"/>
      <c r="H2565" s="2"/>
      <c r="I2565" s="2"/>
      <c r="J2565" s="2"/>
      <c r="K2565" s="2"/>
      <c r="L2565" s="2"/>
      <c r="M2565" s="2"/>
      <c r="N2565" s="2"/>
      <c r="O2565" s="2"/>
      <c r="P2565" s="2"/>
      <c r="Q2565" s="2"/>
      <c r="R2565" s="2"/>
      <c r="S2565" s="2"/>
      <c r="T2565" s="2"/>
      <c r="U2565" s="2"/>
      <c r="V2565" s="2"/>
      <c r="W2565" s="2"/>
      <c r="X2565" s="2"/>
      <c r="Y2565" s="2"/>
      <c r="Z2565" s="2"/>
      <c r="AA2565" s="2"/>
      <c r="AB2565" s="2"/>
      <c r="AC2565" s="2"/>
      <c r="AD2565" s="2"/>
      <c r="AE2565" s="2"/>
      <c r="AF2565" s="2"/>
      <c r="AG2565" s="2"/>
      <c r="AH2565" s="2"/>
      <c r="AI2565" s="2"/>
    </row>
    <row r="2566" spans="1:35" x14ac:dyDescent="0.15">
      <c r="A2566" t="s">
        <v>2601</v>
      </c>
      <c r="B2566" s="2"/>
      <c r="C2566" s="2"/>
      <c r="D2566" s="2"/>
      <c r="E2566" s="2"/>
      <c r="F2566" s="2"/>
      <c r="G2566" s="2"/>
      <c r="H2566" s="2"/>
      <c r="I2566" s="2"/>
      <c r="J2566" s="2"/>
      <c r="K2566" s="2"/>
      <c r="L2566" s="2"/>
      <c r="M2566" s="2"/>
      <c r="N2566" s="2"/>
      <c r="O2566" s="2"/>
      <c r="P2566" s="2"/>
      <c r="Q2566" s="2"/>
      <c r="R2566" s="2"/>
      <c r="S2566" s="2"/>
      <c r="T2566" s="2"/>
      <c r="U2566" s="2"/>
      <c r="V2566" s="2"/>
      <c r="W2566" s="2"/>
      <c r="X2566" s="2"/>
      <c r="Y2566" s="2"/>
      <c r="Z2566" s="2"/>
      <c r="AA2566" s="2"/>
      <c r="AB2566" s="2"/>
      <c r="AC2566" s="2"/>
      <c r="AD2566" s="2"/>
      <c r="AE2566" s="2"/>
      <c r="AF2566" s="2"/>
      <c r="AG2566" s="2"/>
      <c r="AH2566" s="2"/>
      <c r="AI2566" s="2"/>
    </row>
    <row r="2567" spans="1:35" x14ac:dyDescent="0.15">
      <c r="A2567" t="s">
        <v>2602</v>
      </c>
      <c r="B2567" s="2"/>
      <c r="C2567" s="2"/>
      <c r="D2567" s="2"/>
      <c r="E2567" s="2"/>
      <c r="F2567" s="2"/>
      <c r="G2567" s="2"/>
      <c r="H2567" s="2"/>
      <c r="I2567" s="2"/>
      <c r="J2567" s="2"/>
      <c r="K2567" s="2"/>
      <c r="L2567" s="2"/>
      <c r="M2567" s="2"/>
      <c r="N2567" s="2"/>
      <c r="O2567" s="2"/>
      <c r="P2567" s="2"/>
      <c r="Q2567" s="2"/>
      <c r="R2567" s="2"/>
      <c r="S2567" s="2"/>
      <c r="T2567" s="2"/>
      <c r="U2567" s="2"/>
      <c r="V2567" s="2"/>
      <c r="W2567" s="2"/>
      <c r="X2567" s="2"/>
      <c r="Y2567" s="2"/>
      <c r="Z2567" s="2"/>
      <c r="AA2567" s="2"/>
      <c r="AB2567" s="2"/>
      <c r="AC2567" s="2"/>
      <c r="AD2567" s="2"/>
      <c r="AE2567" s="2"/>
      <c r="AF2567" s="2"/>
      <c r="AG2567" s="2"/>
      <c r="AH2567" s="2"/>
      <c r="AI2567" s="2"/>
    </row>
    <row r="2568" spans="1:35" x14ac:dyDescent="0.15">
      <c r="A2568" t="s">
        <v>2603</v>
      </c>
      <c r="B2568" s="2"/>
      <c r="C2568" s="2"/>
      <c r="D2568" s="2"/>
      <c r="E2568" s="2"/>
      <c r="F2568" s="2"/>
      <c r="G2568" s="2"/>
      <c r="H2568" s="2"/>
      <c r="I2568" s="2"/>
      <c r="J2568" s="2"/>
      <c r="K2568" s="2"/>
      <c r="L2568" s="2"/>
      <c r="M2568" s="2"/>
      <c r="N2568" s="2"/>
      <c r="O2568" s="2"/>
      <c r="P2568" s="2"/>
      <c r="Q2568" s="2"/>
      <c r="R2568" s="2"/>
      <c r="S2568" s="2"/>
      <c r="T2568" s="2"/>
      <c r="U2568" s="2"/>
      <c r="V2568" s="2"/>
      <c r="W2568" s="2"/>
      <c r="X2568" s="2"/>
      <c r="Y2568" s="2"/>
      <c r="Z2568" s="2"/>
      <c r="AA2568" s="2"/>
      <c r="AB2568" s="2"/>
      <c r="AC2568" s="2"/>
      <c r="AD2568" s="2"/>
      <c r="AE2568" s="2"/>
      <c r="AF2568" s="2"/>
      <c r="AG2568" s="2"/>
      <c r="AH2568" s="2"/>
      <c r="AI2568" s="2"/>
    </row>
    <row r="2569" spans="1:35" x14ac:dyDescent="0.15">
      <c r="A2569" t="s">
        <v>2604</v>
      </c>
      <c r="B2569" s="2"/>
      <c r="C2569" s="2"/>
      <c r="D2569" s="2"/>
      <c r="E2569" s="2"/>
      <c r="F2569" s="2"/>
      <c r="G2569" s="2"/>
      <c r="H2569" s="2"/>
      <c r="I2569" s="2"/>
      <c r="J2569" s="2"/>
      <c r="K2569" s="2"/>
      <c r="L2569" s="2"/>
      <c r="M2569" s="2"/>
      <c r="N2569" s="2"/>
      <c r="O2569" s="2"/>
      <c r="P2569" s="2"/>
      <c r="Q2569" s="2"/>
      <c r="R2569" s="2"/>
      <c r="S2569" s="2"/>
      <c r="T2569" s="2"/>
      <c r="U2569" s="2"/>
      <c r="V2569" s="2"/>
      <c r="W2569" s="2"/>
      <c r="X2569" s="2"/>
      <c r="Y2569" s="2"/>
      <c r="Z2569" s="2"/>
      <c r="AA2569" s="2"/>
      <c r="AB2569" s="2"/>
      <c r="AC2569" s="2"/>
      <c r="AD2569" s="2"/>
      <c r="AE2569" s="2"/>
      <c r="AF2569" s="2"/>
      <c r="AG2569" s="2"/>
      <c r="AH2569" s="2"/>
      <c r="AI2569" s="2"/>
    </row>
    <row r="2570" spans="1:35" x14ac:dyDescent="0.15">
      <c r="A2570" t="s">
        <v>2605</v>
      </c>
      <c r="B2570" s="2"/>
      <c r="C2570" s="2"/>
      <c r="D2570" s="2"/>
      <c r="E2570" s="2"/>
      <c r="F2570" s="2"/>
      <c r="G2570" s="2"/>
      <c r="H2570" s="2"/>
      <c r="I2570" s="2"/>
      <c r="J2570" s="2"/>
      <c r="K2570" s="2"/>
      <c r="L2570" s="2"/>
      <c r="M2570" s="2"/>
      <c r="N2570" s="2"/>
      <c r="O2570" s="2"/>
      <c r="P2570" s="2"/>
      <c r="Q2570" s="2"/>
      <c r="R2570" s="2"/>
      <c r="S2570" s="2"/>
      <c r="T2570" s="2"/>
      <c r="U2570" s="2"/>
      <c r="V2570" s="2"/>
      <c r="W2570" s="2"/>
      <c r="X2570" s="2"/>
      <c r="Y2570" s="2"/>
      <c r="Z2570" s="2"/>
      <c r="AA2570" s="2"/>
      <c r="AB2570" s="2"/>
      <c r="AC2570" s="2"/>
      <c r="AD2570" s="2"/>
      <c r="AE2570" s="2"/>
      <c r="AF2570" s="2"/>
      <c r="AG2570" s="2"/>
      <c r="AH2570" s="2"/>
      <c r="AI2570" s="2"/>
    </row>
    <row r="2571" spans="1:35" x14ac:dyDescent="0.15">
      <c r="A2571" t="s">
        <v>2606</v>
      </c>
      <c r="B2571" s="2"/>
      <c r="C2571" s="2"/>
      <c r="D2571" s="2"/>
      <c r="E2571" s="2"/>
      <c r="F2571" s="2"/>
      <c r="G2571" s="2"/>
      <c r="H2571" s="2"/>
      <c r="I2571" s="2"/>
      <c r="J2571" s="2"/>
      <c r="K2571" s="2"/>
      <c r="L2571" s="2"/>
      <c r="M2571" s="2"/>
      <c r="N2571" s="2"/>
      <c r="O2571" s="2"/>
      <c r="P2571" s="2"/>
      <c r="Q2571" s="2"/>
      <c r="R2571" s="2"/>
      <c r="S2571" s="2"/>
      <c r="T2571" s="2"/>
      <c r="U2571" s="2"/>
      <c r="V2571" s="2"/>
      <c r="W2571" s="2"/>
      <c r="X2571" s="2"/>
      <c r="Y2571" s="2"/>
      <c r="Z2571" s="2"/>
      <c r="AA2571" s="2"/>
      <c r="AB2571" s="2"/>
      <c r="AC2571" s="2"/>
      <c r="AD2571" s="2"/>
      <c r="AE2571" s="2"/>
      <c r="AF2571" s="2"/>
      <c r="AG2571" s="2"/>
      <c r="AH2571" s="2"/>
      <c r="AI2571" s="2"/>
    </row>
    <row r="2572" spans="1:35" x14ac:dyDescent="0.15">
      <c r="A2572" t="s">
        <v>2607</v>
      </c>
      <c r="B2572" s="2"/>
      <c r="C2572" s="2"/>
      <c r="D2572" s="2"/>
      <c r="E2572" s="2"/>
      <c r="F2572" s="2"/>
      <c r="G2572" s="2"/>
      <c r="H2572" s="2"/>
      <c r="I2572" s="2"/>
      <c r="J2572" s="2"/>
      <c r="K2572" s="2"/>
      <c r="L2572" s="2"/>
      <c r="M2572" s="2"/>
      <c r="N2572" s="2"/>
      <c r="O2572" s="2"/>
      <c r="P2572" s="2"/>
      <c r="Q2572" s="2"/>
      <c r="R2572" s="2"/>
      <c r="S2572" s="2"/>
      <c r="T2572" s="2"/>
      <c r="U2572" s="2"/>
      <c r="V2572" s="2"/>
      <c r="W2572" s="2"/>
      <c r="X2572" s="2"/>
      <c r="Y2572" s="2"/>
      <c r="Z2572" s="2"/>
      <c r="AA2572" s="2"/>
      <c r="AB2572" s="2"/>
      <c r="AC2572" s="2"/>
      <c r="AD2572" s="2"/>
      <c r="AE2572" s="2"/>
      <c r="AF2572" s="2"/>
      <c r="AG2572" s="2"/>
      <c r="AH2572" s="2"/>
      <c r="AI2572" s="2"/>
    </row>
    <row r="2573" spans="1:35" x14ac:dyDescent="0.15">
      <c r="A2573" t="s">
        <v>2608</v>
      </c>
      <c r="B2573" s="2"/>
      <c r="C2573" s="2"/>
      <c r="D2573" s="2"/>
      <c r="E2573" s="2"/>
      <c r="F2573" s="2"/>
      <c r="G2573" s="2"/>
      <c r="H2573" s="2"/>
      <c r="I2573" s="2"/>
      <c r="J2573" s="2"/>
      <c r="K2573" s="2"/>
      <c r="L2573" s="2"/>
      <c r="M2573" s="2"/>
      <c r="N2573" s="2"/>
      <c r="O2573" s="2"/>
      <c r="P2573" s="2"/>
      <c r="Q2573" s="2"/>
      <c r="R2573" s="2"/>
      <c r="S2573" s="2"/>
      <c r="T2573" s="2"/>
      <c r="U2573" s="2"/>
      <c r="V2573" s="2"/>
      <c r="W2573" s="2"/>
      <c r="X2573" s="2"/>
      <c r="Y2573" s="2"/>
      <c r="Z2573" s="2"/>
      <c r="AA2573" s="2"/>
      <c r="AB2573" s="2"/>
      <c r="AC2573" s="2"/>
      <c r="AD2573" s="2"/>
      <c r="AE2573" s="2"/>
      <c r="AF2573" s="2"/>
      <c r="AG2573" s="2"/>
      <c r="AH2573" s="2"/>
      <c r="AI2573" s="2"/>
    </row>
    <row r="2574" spans="1:35" x14ac:dyDescent="0.15">
      <c r="A2574" t="s">
        <v>2609</v>
      </c>
      <c r="B2574" s="2"/>
      <c r="C2574" s="2"/>
      <c r="D2574" s="2"/>
      <c r="E2574" s="2"/>
      <c r="F2574" s="2"/>
      <c r="G2574" s="2"/>
      <c r="H2574" s="2"/>
      <c r="I2574" s="2"/>
      <c r="J2574" s="2"/>
      <c r="K2574" s="2"/>
      <c r="L2574" s="2"/>
      <c r="M2574" s="2"/>
      <c r="N2574" s="2"/>
      <c r="O2574" s="2"/>
      <c r="P2574" s="2"/>
      <c r="Q2574" s="2"/>
      <c r="R2574" s="2"/>
      <c r="S2574" s="2"/>
      <c r="T2574" s="2"/>
      <c r="U2574" s="2"/>
      <c r="V2574" s="2"/>
      <c r="W2574" s="2"/>
      <c r="X2574" s="2"/>
      <c r="Y2574" s="2"/>
      <c r="Z2574" s="2"/>
      <c r="AA2574" s="2"/>
      <c r="AB2574" s="2"/>
      <c r="AC2574" s="2"/>
      <c r="AD2574" s="2"/>
      <c r="AE2574" s="2"/>
      <c r="AF2574" s="2"/>
      <c r="AG2574" s="2"/>
      <c r="AH2574" s="2"/>
      <c r="AI2574" s="2"/>
    </row>
    <row r="2575" spans="1:35" x14ac:dyDescent="0.15">
      <c r="A2575" t="s">
        <v>2610</v>
      </c>
      <c r="B2575" s="2"/>
      <c r="C2575" s="2"/>
      <c r="D2575" s="2"/>
      <c r="E2575" s="2"/>
      <c r="F2575" s="2"/>
      <c r="G2575" s="2"/>
      <c r="H2575" s="2"/>
      <c r="I2575" s="2"/>
      <c r="J2575" s="2"/>
      <c r="K2575" s="2"/>
      <c r="L2575" s="2"/>
      <c r="M2575" s="2"/>
      <c r="N2575" s="2"/>
      <c r="O2575" s="2"/>
      <c r="P2575" s="2"/>
      <c r="Q2575" s="2"/>
      <c r="R2575" s="2"/>
      <c r="S2575" s="2"/>
      <c r="T2575" s="2"/>
      <c r="U2575" s="2"/>
      <c r="V2575" s="2"/>
      <c r="W2575" s="2"/>
      <c r="X2575" s="2"/>
      <c r="Y2575" s="2"/>
      <c r="Z2575" s="2"/>
      <c r="AA2575" s="2"/>
      <c r="AB2575" s="2"/>
      <c r="AC2575" s="2"/>
      <c r="AD2575" s="2"/>
      <c r="AE2575" s="2"/>
      <c r="AF2575" s="2"/>
      <c r="AG2575" s="2"/>
      <c r="AH2575" s="2"/>
      <c r="AI2575" s="2"/>
    </row>
    <row r="2576" spans="1:35" x14ac:dyDescent="0.15">
      <c r="A2576" t="s">
        <v>2611</v>
      </c>
      <c r="B2576" s="2"/>
      <c r="C2576" s="2"/>
      <c r="D2576" s="2"/>
      <c r="E2576" s="2"/>
      <c r="F2576" s="2"/>
      <c r="G2576" s="2"/>
      <c r="H2576" s="2"/>
      <c r="I2576" s="2"/>
      <c r="J2576" s="2"/>
      <c r="K2576" s="2"/>
      <c r="L2576" s="2"/>
      <c r="M2576" s="2"/>
      <c r="N2576" s="2"/>
      <c r="O2576" s="2"/>
      <c r="P2576" s="2"/>
      <c r="Q2576" s="2"/>
      <c r="R2576" s="2"/>
      <c r="S2576" s="2"/>
      <c r="T2576" s="2"/>
      <c r="U2576" s="2"/>
      <c r="V2576" s="2"/>
      <c r="W2576" s="2"/>
      <c r="X2576" s="2"/>
      <c r="Y2576" s="2"/>
      <c r="Z2576" s="2"/>
      <c r="AA2576" s="2"/>
      <c r="AB2576" s="2"/>
      <c r="AC2576" s="2"/>
      <c r="AD2576" s="2"/>
      <c r="AE2576" s="2"/>
      <c r="AF2576" s="2"/>
      <c r="AG2576" s="2"/>
      <c r="AH2576" s="2"/>
      <c r="AI2576" s="2"/>
    </row>
    <row r="2577" spans="1:35" x14ac:dyDescent="0.15">
      <c r="A2577" t="s">
        <v>2612</v>
      </c>
      <c r="B2577" s="2"/>
      <c r="C2577" s="2"/>
      <c r="D2577" s="2"/>
      <c r="E2577" s="2"/>
      <c r="F2577" s="2"/>
      <c r="G2577" s="2"/>
      <c r="H2577" s="2"/>
      <c r="I2577" s="2"/>
      <c r="J2577" s="2"/>
      <c r="K2577" s="2"/>
      <c r="L2577" s="2"/>
      <c r="M2577" s="2"/>
      <c r="N2577" s="2"/>
      <c r="O2577" s="2"/>
      <c r="P2577" s="2"/>
      <c r="Q2577" s="2"/>
      <c r="R2577" s="2"/>
      <c r="S2577" s="2"/>
      <c r="T2577" s="2"/>
      <c r="U2577" s="2"/>
      <c r="V2577" s="2"/>
      <c r="W2577" s="2"/>
      <c r="X2577" s="2"/>
      <c r="Y2577" s="2"/>
      <c r="Z2577" s="2"/>
      <c r="AA2577" s="2"/>
      <c r="AB2577" s="2"/>
      <c r="AC2577" s="2"/>
      <c r="AD2577" s="2"/>
      <c r="AE2577" s="2"/>
      <c r="AF2577" s="2"/>
      <c r="AG2577" s="2"/>
      <c r="AH2577" s="2"/>
      <c r="AI2577" s="2"/>
    </row>
    <row r="2578" spans="1:35" x14ac:dyDescent="0.15">
      <c r="A2578" t="s">
        <v>2613</v>
      </c>
      <c r="B2578" s="2"/>
      <c r="C2578" s="2"/>
      <c r="D2578" s="2"/>
      <c r="E2578" s="2"/>
      <c r="F2578" s="2"/>
      <c r="G2578" s="2"/>
      <c r="H2578" s="2"/>
      <c r="I2578" s="2"/>
      <c r="J2578" s="2"/>
      <c r="K2578" s="2"/>
      <c r="L2578" s="2"/>
      <c r="M2578" s="2"/>
      <c r="N2578" s="2"/>
      <c r="O2578" s="2"/>
      <c r="P2578" s="2"/>
      <c r="Q2578" s="2"/>
      <c r="R2578" s="2"/>
      <c r="S2578" s="2"/>
      <c r="T2578" s="2"/>
      <c r="U2578" s="2"/>
      <c r="V2578" s="2"/>
      <c r="W2578" s="2"/>
      <c r="X2578" s="2"/>
      <c r="Y2578" s="2"/>
      <c r="Z2578" s="2"/>
      <c r="AA2578" s="2"/>
      <c r="AB2578" s="2"/>
      <c r="AC2578" s="2"/>
      <c r="AD2578" s="2"/>
      <c r="AE2578" s="2"/>
      <c r="AF2578" s="2"/>
      <c r="AG2578" s="2"/>
      <c r="AH2578" s="2"/>
      <c r="AI2578" s="2"/>
    </row>
    <row r="2579" spans="1:35" x14ac:dyDescent="0.15">
      <c r="A2579" t="s">
        <v>2614</v>
      </c>
      <c r="B2579" s="2"/>
      <c r="C2579" s="2"/>
      <c r="D2579" s="2"/>
      <c r="E2579" s="2"/>
      <c r="F2579" s="2"/>
      <c r="G2579" s="2"/>
      <c r="H2579" s="2"/>
      <c r="I2579" s="2"/>
      <c r="J2579" s="2"/>
      <c r="K2579" s="2"/>
      <c r="L2579" s="2"/>
      <c r="M2579" s="2"/>
      <c r="N2579" s="2"/>
      <c r="O2579" s="2"/>
      <c r="P2579" s="2"/>
      <c r="Q2579" s="2"/>
      <c r="R2579" s="2"/>
      <c r="S2579" s="2"/>
      <c r="T2579" s="2"/>
      <c r="U2579" s="2"/>
      <c r="V2579" s="2"/>
      <c r="W2579" s="2"/>
      <c r="X2579" s="2"/>
      <c r="Y2579" s="2"/>
      <c r="Z2579" s="2"/>
      <c r="AA2579" s="2"/>
      <c r="AB2579" s="2"/>
      <c r="AC2579" s="2"/>
      <c r="AD2579" s="2"/>
      <c r="AE2579" s="2"/>
      <c r="AF2579" s="2"/>
      <c r="AG2579" s="2"/>
      <c r="AH2579" s="2"/>
      <c r="AI2579" s="2"/>
    </row>
    <row r="2580" spans="1:35" x14ac:dyDescent="0.15">
      <c r="A2580" t="s">
        <v>2615</v>
      </c>
      <c r="B2580" s="2"/>
      <c r="C2580" s="2"/>
      <c r="D2580" s="2"/>
      <c r="E2580" s="2"/>
      <c r="F2580" s="2"/>
      <c r="G2580" s="2"/>
      <c r="H2580" s="2"/>
      <c r="I2580" s="2"/>
      <c r="J2580" s="2"/>
      <c r="K2580" s="2"/>
      <c r="L2580" s="2"/>
      <c r="M2580" s="2"/>
      <c r="N2580" s="2"/>
      <c r="O2580" s="2"/>
      <c r="P2580" s="2"/>
      <c r="Q2580" s="2"/>
      <c r="R2580" s="2"/>
      <c r="S2580" s="2"/>
      <c r="T2580" s="2"/>
      <c r="U2580" s="2"/>
      <c r="V2580" s="2"/>
      <c r="W2580" s="2"/>
      <c r="X2580" s="2"/>
      <c r="Y2580" s="2"/>
      <c r="Z2580" s="2"/>
      <c r="AA2580" s="2"/>
      <c r="AB2580" s="2"/>
      <c r="AC2580" s="2"/>
      <c r="AD2580" s="2"/>
      <c r="AE2580" s="2"/>
      <c r="AF2580" s="2"/>
      <c r="AG2580" s="2"/>
      <c r="AH2580" s="2"/>
      <c r="AI2580" s="2"/>
    </row>
    <row r="2581" spans="1:35" x14ac:dyDescent="0.15">
      <c r="A2581" t="s">
        <v>2616</v>
      </c>
      <c r="B2581" s="2"/>
      <c r="C2581" s="2"/>
      <c r="D2581" s="2"/>
      <c r="E2581" s="2"/>
      <c r="F2581" s="2"/>
      <c r="G2581" s="2"/>
      <c r="H2581" s="2"/>
      <c r="I2581" s="2"/>
      <c r="J2581" s="2"/>
      <c r="K2581" s="2"/>
      <c r="L2581" s="2"/>
      <c r="M2581" s="2"/>
      <c r="N2581" s="2"/>
      <c r="O2581" s="2"/>
      <c r="P2581" s="2"/>
      <c r="Q2581" s="2"/>
      <c r="R2581" s="2"/>
      <c r="S2581" s="2"/>
      <c r="T2581" s="2"/>
      <c r="U2581" s="2"/>
      <c r="V2581" s="2"/>
      <c r="W2581" s="2"/>
      <c r="X2581" s="2"/>
      <c r="Y2581" s="2"/>
      <c r="Z2581" s="2"/>
      <c r="AA2581" s="2"/>
      <c r="AB2581" s="2"/>
      <c r="AC2581" s="2"/>
      <c r="AD2581" s="2"/>
      <c r="AE2581" s="2"/>
      <c r="AF2581" s="2"/>
      <c r="AG2581" s="2"/>
      <c r="AH2581" s="2"/>
      <c r="AI2581" s="2"/>
    </row>
    <row r="2582" spans="1:35" x14ac:dyDescent="0.15">
      <c r="A2582" t="s">
        <v>2617</v>
      </c>
      <c r="B2582" s="2"/>
      <c r="C2582" s="2"/>
      <c r="D2582" s="2"/>
      <c r="E2582" s="2"/>
      <c r="F2582" s="2"/>
      <c r="G2582" s="2"/>
      <c r="H2582" s="2"/>
      <c r="I2582" s="2"/>
      <c r="J2582" s="2"/>
      <c r="K2582" s="2"/>
      <c r="L2582" s="2"/>
      <c r="M2582" s="2"/>
      <c r="N2582" s="2"/>
      <c r="O2582" s="2"/>
      <c r="P2582" s="2"/>
      <c r="Q2582" s="2"/>
      <c r="R2582" s="2"/>
      <c r="S2582" s="2"/>
      <c r="T2582" s="2"/>
      <c r="U2582" s="2"/>
      <c r="V2582" s="2"/>
      <c r="W2582" s="2"/>
      <c r="X2582" s="2"/>
      <c r="Y2582" s="2"/>
      <c r="Z2582" s="2"/>
      <c r="AA2582" s="2"/>
      <c r="AB2582" s="2"/>
      <c r="AC2582" s="2"/>
      <c r="AD2582" s="2"/>
      <c r="AE2582" s="2"/>
      <c r="AF2582" s="2"/>
      <c r="AG2582" s="2"/>
      <c r="AH2582" s="2"/>
      <c r="AI2582" s="2"/>
    </row>
    <row r="2583" spans="1:35" x14ac:dyDescent="0.15">
      <c r="A2583" t="s">
        <v>2618</v>
      </c>
      <c r="B2583" s="2"/>
      <c r="C2583" s="2"/>
      <c r="D2583" s="2"/>
      <c r="E2583" s="2"/>
      <c r="F2583" s="2"/>
      <c r="G2583" s="2"/>
      <c r="H2583" s="2"/>
      <c r="I2583" s="2"/>
      <c r="J2583" s="2"/>
      <c r="K2583" s="2"/>
      <c r="L2583" s="2"/>
      <c r="M2583" s="2"/>
      <c r="N2583" s="2"/>
      <c r="O2583" s="2"/>
      <c r="P2583" s="2"/>
      <c r="Q2583" s="2"/>
      <c r="R2583" s="2"/>
      <c r="S2583" s="2"/>
      <c r="T2583" s="2"/>
      <c r="U2583" s="2"/>
      <c r="V2583" s="2"/>
      <c r="W2583" s="2"/>
      <c r="X2583" s="2"/>
      <c r="Y2583" s="2"/>
      <c r="Z2583" s="2"/>
      <c r="AA2583" s="2"/>
      <c r="AB2583" s="2"/>
      <c r="AC2583" s="2"/>
      <c r="AD2583" s="2"/>
      <c r="AE2583" s="2"/>
      <c r="AF2583" s="2"/>
      <c r="AG2583" s="2"/>
      <c r="AH2583" s="2"/>
      <c r="AI2583" s="2"/>
    </row>
    <row r="2584" spans="1:35" x14ac:dyDescent="0.15">
      <c r="A2584" t="s">
        <v>2619</v>
      </c>
      <c r="B2584" s="2"/>
      <c r="C2584" s="2"/>
      <c r="D2584" s="2"/>
      <c r="E2584" s="2"/>
      <c r="F2584" s="2"/>
      <c r="G2584" s="2"/>
      <c r="H2584" s="2"/>
      <c r="I2584" s="2"/>
      <c r="J2584" s="2"/>
      <c r="K2584" s="2"/>
      <c r="L2584" s="2"/>
      <c r="M2584" s="2"/>
      <c r="N2584" s="2"/>
      <c r="O2584" s="2"/>
      <c r="P2584" s="2"/>
      <c r="Q2584" s="2"/>
      <c r="R2584" s="2"/>
      <c r="S2584" s="2"/>
      <c r="T2584" s="2"/>
      <c r="U2584" s="2"/>
      <c r="V2584" s="2"/>
      <c r="W2584" s="2"/>
      <c r="X2584" s="2"/>
      <c r="Y2584" s="2"/>
      <c r="Z2584" s="2"/>
      <c r="AA2584" s="2"/>
      <c r="AB2584" s="2"/>
      <c r="AC2584" s="2"/>
      <c r="AD2584" s="2"/>
      <c r="AE2584" s="2"/>
      <c r="AF2584" s="2"/>
      <c r="AG2584" s="2"/>
      <c r="AH2584" s="2"/>
      <c r="AI2584" s="2"/>
    </row>
    <row r="2585" spans="1:35" x14ac:dyDescent="0.15">
      <c r="A2585" t="s">
        <v>2620</v>
      </c>
      <c r="B2585" s="2"/>
      <c r="C2585" s="2"/>
      <c r="D2585" s="2"/>
      <c r="E2585" s="2"/>
      <c r="F2585" s="2"/>
      <c r="G2585" s="2"/>
      <c r="H2585" s="2"/>
      <c r="I2585" s="2"/>
      <c r="J2585" s="2"/>
      <c r="K2585" s="2"/>
      <c r="L2585" s="2"/>
      <c r="M2585" s="2"/>
      <c r="N2585" s="2"/>
      <c r="O2585" s="2"/>
      <c r="P2585" s="2"/>
      <c r="Q2585" s="2"/>
      <c r="R2585" s="2"/>
      <c r="S2585" s="2"/>
      <c r="T2585" s="2"/>
      <c r="U2585" s="2"/>
      <c r="V2585" s="2"/>
      <c r="W2585" s="2"/>
      <c r="X2585" s="2"/>
      <c r="Y2585" s="2"/>
      <c r="Z2585" s="2"/>
      <c r="AA2585" s="2"/>
      <c r="AB2585" s="2"/>
      <c r="AC2585" s="2"/>
      <c r="AD2585" s="2"/>
      <c r="AE2585" s="2"/>
      <c r="AF2585" s="2"/>
      <c r="AG2585" s="2"/>
      <c r="AH2585" s="2"/>
      <c r="AI2585" s="2"/>
    </row>
    <row r="2586" spans="1:35" x14ac:dyDescent="0.15">
      <c r="A2586" t="s">
        <v>2621</v>
      </c>
      <c r="B2586" s="2"/>
      <c r="C2586" s="2"/>
      <c r="D2586" s="2"/>
      <c r="E2586" s="2"/>
      <c r="F2586" s="2"/>
      <c r="G2586" s="2"/>
      <c r="H2586" s="2"/>
      <c r="I2586" s="2"/>
      <c r="J2586" s="2"/>
      <c r="K2586" s="2"/>
      <c r="L2586" s="2"/>
      <c r="M2586" s="2"/>
      <c r="N2586" s="2"/>
      <c r="O2586" s="2"/>
      <c r="P2586" s="2"/>
      <c r="Q2586" s="2"/>
      <c r="R2586" s="2"/>
      <c r="S2586" s="2"/>
      <c r="T2586" s="2"/>
      <c r="U2586" s="2"/>
      <c r="V2586" s="2"/>
      <c r="W2586" s="2"/>
      <c r="X2586" s="2"/>
      <c r="Y2586" s="2"/>
      <c r="Z2586" s="2"/>
      <c r="AA2586" s="2"/>
      <c r="AB2586" s="2"/>
      <c r="AC2586" s="2"/>
      <c r="AD2586" s="2"/>
      <c r="AE2586" s="2"/>
      <c r="AF2586" s="2"/>
      <c r="AG2586" s="2"/>
      <c r="AH2586" s="2"/>
      <c r="AI2586" s="2"/>
    </row>
    <row r="2587" spans="1:35" x14ac:dyDescent="0.15">
      <c r="A2587" t="s">
        <v>2622</v>
      </c>
      <c r="B2587" s="2"/>
      <c r="C2587" s="2"/>
      <c r="D2587" s="2"/>
      <c r="E2587" s="2"/>
      <c r="F2587" s="2"/>
      <c r="G2587" s="2"/>
      <c r="H2587" s="2"/>
      <c r="I2587" s="2"/>
      <c r="J2587" s="2"/>
      <c r="K2587" s="2"/>
      <c r="L2587" s="2"/>
      <c r="M2587" s="2"/>
      <c r="N2587" s="2"/>
      <c r="O2587" s="2"/>
      <c r="P2587" s="2"/>
      <c r="Q2587" s="2"/>
      <c r="R2587" s="2"/>
      <c r="S2587" s="2"/>
      <c r="T2587" s="2"/>
      <c r="U2587" s="2"/>
      <c r="V2587" s="2"/>
      <c r="W2587" s="2"/>
      <c r="X2587" s="2"/>
      <c r="Y2587" s="2"/>
      <c r="Z2587" s="2"/>
      <c r="AA2587" s="2"/>
      <c r="AB2587" s="2"/>
      <c r="AC2587" s="2"/>
      <c r="AD2587" s="2"/>
      <c r="AE2587" s="2"/>
      <c r="AF2587" s="2"/>
      <c r="AG2587" s="2"/>
      <c r="AH2587" s="2"/>
      <c r="AI2587" s="2"/>
    </row>
    <row r="2588" spans="1:35" x14ac:dyDescent="0.15">
      <c r="A2588" t="s">
        <v>2623</v>
      </c>
      <c r="B2588" s="2"/>
      <c r="C2588" s="2"/>
      <c r="D2588" s="2"/>
      <c r="E2588" s="2"/>
      <c r="F2588" s="2"/>
      <c r="G2588" s="2"/>
      <c r="H2588" s="2"/>
      <c r="I2588" s="2"/>
      <c r="J2588" s="2"/>
      <c r="K2588" s="2"/>
      <c r="L2588" s="2"/>
      <c r="M2588" s="2"/>
      <c r="N2588" s="2"/>
      <c r="O2588" s="2"/>
      <c r="P2588" s="2"/>
      <c r="Q2588" s="2"/>
      <c r="R2588" s="2"/>
      <c r="S2588" s="2"/>
      <c r="T2588" s="2"/>
      <c r="U2588" s="2"/>
      <c r="V2588" s="2"/>
      <c r="W2588" s="2"/>
      <c r="X2588" s="2"/>
      <c r="Y2588" s="2"/>
      <c r="Z2588" s="2"/>
      <c r="AA2588" s="2"/>
      <c r="AB2588" s="2"/>
      <c r="AC2588" s="2"/>
      <c r="AD2588" s="2"/>
      <c r="AE2588" s="2"/>
      <c r="AF2588" s="2"/>
      <c r="AG2588" s="2"/>
      <c r="AH2588" s="2"/>
      <c r="AI2588" s="2"/>
    </row>
    <row r="2589" spans="1:35" x14ac:dyDescent="0.15">
      <c r="A2589" t="s">
        <v>2624</v>
      </c>
      <c r="B2589" s="2"/>
      <c r="C2589" s="2"/>
      <c r="D2589" s="2"/>
      <c r="E2589" s="2"/>
      <c r="F2589" s="2"/>
      <c r="G2589" s="2"/>
      <c r="H2589" s="2"/>
      <c r="I2589" s="2"/>
      <c r="J2589" s="2"/>
      <c r="K2589" s="2"/>
      <c r="L2589" s="2"/>
      <c r="M2589" s="2"/>
      <c r="N2589" s="2"/>
      <c r="O2589" s="2"/>
      <c r="P2589" s="2"/>
      <c r="Q2589" s="2"/>
      <c r="R2589" s="2"/>
      <c r="S2589" s="2"/>
      <c r="T2589" s="2"/>
      <c r="U2589" s="2"/>
      <c r="V2589" s="2"/>
      <c r="W2589" s="2"/>
      <c r="X2589" s="2"/>
      <c r="Y2589" s="2"/>
      <c r="Z2589" s="2"/>
      <c r="AA2589" s="2"/>
      <c r="AB2589" s="2"/>
      <c r="AC2589" s="2"/>
      <c r="AD2589" s="2"/>
      <c r="AE2589" s="2"/>
      <c r="AF2589" s="2"/>
      <c r="AG2589" s="2"/>
      <c r="AH2589" s="2"/>
      <c r="AI2589" s="2"/>
    </row>
    <row r="2590" spans="1:35" x14ac:dyDescent="0.15">
      <c r="A2590" t="s">
        <v>2625</v>
      </c>
      <c r="B2590" s="2"/>
      <c r="C2590" s="2"/>
      <c r="D2590" s="2"/>
      <c r="E2590" s="2"/>
      <c r="F2590" s="2"/>
      <c r="G2590" s="2"/>
      <c r="H2590" s="2"/>
      <c r="I2590" s="2"/>
      <c r="J2590" s="2"/>
      <c r="K2590" s="2"/>
      <c r="L2590" s="2"/>
      <c r="M2590" s="2"/>
      <c r="N2590" s="2"/>
      <c r="O2590" s="2"/>
      <c r="P2590" s="2"/>
      <c r="Q2590" s="2"/>
      <c r="R2590" s="2"/>
      <c r="S2590" s="2"/>
      <c r="T2590" s="2"/>
      <c r="U2590" s="2"/>
      <c r="V2590" s="2"/>
      <c r="W2590" s="2"/>
      <c r="X2590" s="2"/>
      <c r="Y2590" s="2"/>
      <c r="Z2590" s="2"/>
      <c r="AA2590" s="2"/>
      <c r="AB2590" s="2"/>
      <c r="AC2590" s="2"/>
      <c r="AD2590" s="2"/>
      <c r="AE2590" s="2"/>
      <c r="AF2590" s="2"/>
      <c r="AG2590" s="2"/>
      <c r="AH2590" s="2"/>
      <c r="AI2590" s="2"/>
    </row>
    <row r="2591" spans="1:35" x14ac:dyDescent="0.15">
      <c r="A2591" t="s">
        <v>2626</v>
      </c>
      <c r="B2591" s="2"/>
      <c r="C2591" s="2"/>
      <c r="D2591" s="2"/>
      <c r="E2591" s="2"/>
      <c r="F2591" s="2"/>
      <c r="G2591" s="2"/>
      <c r="H2591" s="2"/>
      <c r="I2591" s="2"/>
      <c r="J2591" s="2"/>
      <c r="K2591" s="2"/>
      <c r="L2591" s="2"/>
      <c r="M2591" s="2"/>
      <c r="N2591" s="2"/>
      <c r="O2591" s="2"/>
      <c r="P2591" s="2"/>
      <c r="Q2591" s="2"/>
      <c r="R2591" s="2"/>
      <c r="S2591" s="2"/>
      <c r="T2591" s="2"/>
      <c r="U2591" s="2"/>
      <c r="V2591" s="2"/>
      <c r="W2591" s="2"/>
      <c r="X2591" s="2"/>
      <c r="Y2591" s="2"/>
      <c r="Z2591" s="2"/>
      <c r="AA2591" s="2"/>
      <c r="AB2591" s="2"/>
      <c r="AC2591" s="2"/>
      <c r="AD2591" s="2"/>
      <c r="AE2591" s="2"/>
      <c r="AF2591" s="2"/>
      <c r="AG2591" s="2"/>
      <c r="AH2591" s="2"/>
      <c r="AI2591" s="2"/>
    </row>
    <row r="2592" spans="1:35" x14ac:dyDescent="0.15">
      <c r="A2592" t="s">
        <v>2627</v>
      </c>
      <c r="B2592" s="2"/>
      <c r="C2592" s="2"/>
      <c r="D2592" s="2"/>
      <c r="E2592" s="2"/>
      <c r="F2592" s="2"/>
      <c r="G2592" s="2"/>
      <c r="H2592" s="2"/>
      <c r="I2592" s="2"/>
      <c r="J2592" s="2"/>
      <c r="K2592" s="2"/>
      <c r="L2592" s="2"/>
      <c r="M2592" s="2"/>
      <c r="N2592" s="2"/>
      <c r="O2592" s="2"/>
      <c r="P2592" s="2"/>
      <c r="Q2592" s="2"/>
      <c r="R2592" s="2"/>
      <c r="S2592" s="2"/>
      <c r="T2592" s="2"/>
      <c r="U2592" s="2"/>
      <c r="V2592" s="2"/>
      <c r="W2592" s="2"/>
      <c r="X2592" s="2"/>
      <c r="Y2592" s="2"/>
      <c r="Z2592" s="2"/>
      <c r="AA2592" s="2"/>
      <c r="AB2592" s="2"/>
      <c r="AC2592" s="2"/>
      <c r="AD2592" s="2"/>
      <c r="AE2592" s="2"/>
      <c r="AF2592" s="2"/>
      <c r="AG2592" s="2"/>
      <c r="AH2592" s="2"/>
      <c r="AI2592" s="2"/>
    </row>
    <row r="2593" spans="1:35" x14ac:dyDescent="0.15">
      <c r="A2593" t="s">
        <v>2628</v>
      </c>
      <c r="B2593" s="2"/>
      <c r="C2593" s="2"/>
      <c r="D2593" s="2"/>
      <c r="E2593" s="2"/>
      <c r="F2593" s="2"/>
      <c r="G2593" s="2"/>
      <c r="H2593" s="2"/>
      <c r="I2593" s="2"/>
      <c r="J2593" s="2"/>
      <c r="K2593" s="2"/>
      <c r="L2593" s="2"/>
      <c r="M2593" s="2"/>
      <c r="N2593" s="2"/>
      <c r="O2593" s="2"/>
      <c r="P2593" s="2"/>
      <c r="Q2593" s="2"/>
      <c r="R2593" s="2"/>
      <c r="S2593" s="2"/>
      <c r="T2593" s="2"/>
      <c r="U2593" s="2"/>
      <c r="V2593" s="2"/>
      <c r="W2593" s="2"/>
      <c r="X2593" s="2"/>
      <c r="Y2593" s="2"/>
      <c r="Z2593" s="2"/>
      <c r="AA2593" s="2"/>
      <c r="AB2593" s="2"/>
      <c r="AC2593" s="2"/>
      <c r="AD2593" s="2"/>
      <c r="AE2593" s="2"/>
      <c r="AF2593" s="2"/>
      <c r="AG2593" s="2"/>
      <c r="AH2593" s="2"/>
      <c r="AI2593" s="2"/>
    </row>
    <row r="2594" spans="1:35" x14ac:dyDescent="0.15">
      <c r="A2594" t="s">
        <v>2629</v>
      </c>
      <c r="B2594" s="2"/>
      <c r="C2594" s="2"/>
      <c r="D2594" s="2"/>
      <c r="E2594" s="2"/>
      <c r="F2594" s="2"/>
      <c r="G2594" s="2"/>
      <c r="H2594" s="2"/>
      <c r="I2594" s="2"/>
      <c r="J2594" s="2"/>
      <c r="K2594" s="2"/>
      <c r="L2594" s="2"/>
      <c r="M2594" s="2"/>
      <c r="N2594" s="2"/>
      <c r="O2594" s="2"/>
      <c r="P2594" s="2"/>
      <c r="Q2594" s="2"/>
      <c r="R2594" s="2"/>
      <c r="S2594" s="2"/>
      <c r="T2594" s="2"/>
      <c r="U2594" s="2"/>
      <c r="V2594" s="2"/>
      <c r="W2594" s="2"/>
      <c r="X2594" s="2"/>
      <c r="Y2594" s="2"/>
      <c r="Z2594" s="2"/>
      <c r="AA2594" s="2"/>
      <c r="AB2594" s="2"/>
      <c r="AC2594" s="2"/>
      <c r="AD2594" s="2"/>
      <c r="AE2594" s="2"/>
      <c r="AF2594" s="2"/>
      <c r="AG2594" s="2"/>
      <c r="AH2594" s="2"/>
      <c r="AI2594" s="2"/>
    </row>
    <row r="2595" spans="1:35" x14ac:dyDescent="0.15">
      <c r="A2595" t="s">
        <v>2630</v>
      </c>
      <c r="B2595" s="2"/>
      <c r="C2595" s="2"/>
      <c r="D2595" s="2"/>
      <c r="E2595" s="2"/>
      <c r="F2595" s="2"/>
      <c r="G2595" s="2"/>
      <c r="H2595" s="2"/>
      <c r="I2595" s="2"/>
      <c r="J2595" s="2"/>
      <c r="K2595" s="2"/>
      <c r="L2595" s="2"/>
      <c r="M2595" s="2"/>
      <c r="N2595" s="2"/>
      <c r="O2595" s="2"/>
      <c r="P2595" s="2"/>
      <c r="Q2595" s="2"/>
      <c r="R2595" s="2"/>
      <c r="S2595" s="2"/>
      <c r="T2595" s="2"/>
      <c r="U2595" s="2"/>
      <c r="V2595" s="2"/>
      <c r="W2595" s="2"/>
      <c r="X2595" s="2"/>
      <c r="Y2595" s="2"/>
      <c r="Z2595" s="2"/>
      <c r="AA2595" s="2"/>
      <c r="AB2595" s="2"/>
      <c r="AC2595" s="2"/>
      <c r="AD2595" s="2"/>
      <c r="AE2595" s="2"/>
      <c r="AF2595" s="2"/>
      <c r="AG2595" s="2"/>
      <c r="AH2595" s="2"/>
      <c r="AI2595" s="2"/>
    </row>
    <row r="2596" spans="1:35" x14ac:dyDescent="0.15">
      <c r="A2596" t="s">
        <v>2631</v>
      </c>
      <c r="B2596" s="2"/>
      <c r="C2596" s="2"/>
      <c r="D2596" s="2"/>
      <c r="E2596" s="2"/>
      <c r="F2596" s="2"/>
      <c r="G2596" s="2"/>
      <c r="H2596" s="2"/>
      <c r="I2596" s="2"/>
      <c r="J2596" s="2"/>
      <c r="K2596" s="2"/>
      <c r="L2596" s="2"/>
      <c r="M2596" s="2"/>
      <c r="N2596" s="2"/>
      <c r="O2596" s="2"/>
      <c r="P2596" s="2"/>
      <c r="Q2596" s="2"/>
      <c r="R2596" s="2"/>
      <c r="S2596" s="2"/>
      <c r="T2596" s="2"/>
      <c r="U2596" s="2"/>
      <c r="V2596" s="2"/>
      <c r="W2596" s="2"/>
      <c r="X2596" s="2"/>
      <c r="Y2596" s="2"/>
      <c r="Z2596" s="2"/>
      <c r="AA2596" s="2"/>
      <c r="AB2596" s="2"/>
      <c r="AC2596" s="2"/>
      <c r="AD2596" s="2"/>
      <c r="AE2596" s="2"/>
      <c r="AF2596" s="2"/>
      <c r="AG2596" s="2"/>
      <c r="AH2596" s="2"/>
      <c r="AI2596" s="2"/>
    </row>
    <row r="2597" spans="1:35" x14ac:dyDescent="0.15">
      <c r="A2597" t="s">
        <v>2632</v>
      </c>
      <c r="B2597" s="2"/>
      <c r="C2597" s="2"/>
      <c r="D2597" s="2"/>
      <c r="E2597" s="2"/>
      <c r="F2597" s="2"/>
      <c r="G2597" s="2"/>
      <c r="H2597" s="2"/>
      <c r="I2597" s="2"/>
      <c r="J2597" s="2"/>
      <c r="K2597" s="2"/>
      <c r="L2597" s="2"/>
      <c r="M2597" s="2"/>
      <c r="N2597" s="2"/>
      <c r="O2597" s="2"/>
      <c r="P2597" s="2"/>
      <c r="Q2597" s="2"/>
      <c r="R2597" s="2"/>
      <c r="S2597" s="2"/>
      <c r="T2597" s="2"/>
      <c r="U2597" s="2"/>
      <c r="V2597" s="2"/>
      <c r="W2597" s="2"/>
      <c r="X2597" s="2"/>
      <c r="Y2597" s="2"/>
      <c r="Z2597" s="2"/>
      <c r="AA2597" s="2"/>
      <c r="AB2597" s="2"/>
      <c r="AC2597" s="2"/>
      <c r="AD2597" s="2"/>
      <c r="AE2597" s="2"/>
      <c r="AF2597" s="2"/>
      <c r="AG2597" s="2"/>
      <c r="AH2597" s="2"/>
      <c r="AI2597" s="2"/>
    </row>
    <row r="2598" spans="1:35" x14ac:dyDescent="0.15">
      <c r="A2598" t="s">
        <v>2633</v>
      </c>
      <c r="B2598" s="2"/>
      <c r="C2598" s="2"/>
      <c r="D2598" s="2"/>
      <c r="E2598" s="2"/>
      <c r="F2598" s="2"/>
      <c r="G2598" s="2"/>
      <c r="H2598" s="2"/>
      <c r="I2598" s="2"/>
      <c r="J2598" s="2"/>
      <c r="K2598" s="2"/>
      <c r="L2598" s="2"/>
      <c r="M2598" s="2"/>
      <c r="N2598" s="2"/>
      <c r="O2598" s="2"/>
      <c r="P2598" s="2"/>
      <c r="Q2598" s="2"/>
      <c r="R2598" s="2"/>
      <c r="S2598" s="2"/>
      <c r="T2598" s="2"/>
      <c r="U2598" s="2"/>
      <c r="V2598" s="2"/>
      <c r="W2598" s="2"/>
      <c r="X2598" s="2"/>
      <c r="Y2598" s="2"/>
      <c r="Z2598" s="2"/>
      <c r="AA2598" s="2"/>
      <c r="AB2598" s="2"/>
      <c r="AC2598" s="2"/>
      <c r="AD2598" s="2"/>
      <c r="AE2598" s="2"/>
      <c r="AF2598" s="2"/>
      <c r="AG2598" s="2"/>
      <c r="AH2598" s="2"/>
      <c r="AI2598" s="2"/>
    </row>
    <row r="2599" spans="1:35" x14ac:dyDescent="0.15">
      <c r="A2599" t="s">
        <v>2634</v>
      </c>
      <c r="B2599" s="2"/>
      <c r="C2599" s="2"/>
      <c r="D2599" s="2"/>
      <c r="E2599" s="2"/>
      <c r="F2599" s="2"/>
      <c r="G2599" s="2"/>
      <c r="H2599" s="2"/>
      <c r="I2599" s="2"/>
      <c r="J2599" s="2"/>
      <c r="K2599" s="2"/>
      <c r="L2599" s="2"/>
      <c r="M2599" s="2"/>
      <c r="N2599" s="2"/>
      <c r="O2599" s="2"/>
      <c r="P2599" s="2"/>
      <c r="Q2599" s="2"/>
      <c r="R2599" s="2"/>
      <c r="S2599" s="2"/>
      <c r="T2599" s="2"/>
      <c r="U2599" s="2"/>
      <c r="V2599" s="2"/>
      <c r="W2599" s="2"/>
      <c r="X2599" s="2"/>
      <c r="Y2599" s="2"/>
      <c r="Z2599" s="2"/>
      <c r="AA2599" s="2"/>
      <c r="AB2599" s="2"/>
      <c r="AC2599" s="2"/>
      <c r="AD2599" s="2"/>
      <c r="AE2599" s="2"/>
      <c r="AF2599" s="2"/>
      <c r="AG2599" s="2"/>
      <c r="AH2599" s="2"/>
      <c r="AI2599" s="2"/>
    </row>
    <row r="2600" spans="1:35" x14ac:dyDescent="0.15">
      <c r="A2600" t="s">
        <v>2635</v>
      </c>
      <c r="B2600" s="2"/>
      <c r="C2600" s="2"/>
      <c r="D2600" s="2"/>
      <c r="E2600" s="2"/>
      <c r="F2600" s="2"/>
      <c r="G2600" s="2"/>
      <c r="H2600" s="2"/>
      <c r="I2600" s="2"/>
      <c r="J2600" s="2"/>
      <c r="K2600" s="2"/>
      <c r="L2600" s="2"/>
      <c r="M2600" s="2"/>
      <c r="N2600" s="2"/>
      <c r="O2600" s="2"/>
      <c r="P2600" s="2"/>
      <c r="Q2600" s="2"/>
      <c r="R2600" s="2"/>
      <c r="S2600" s="2"/>
      <c r="T2600" s="2"/>
      <c r="U2600" s="2"/>
      <c r="V2600" s="2"/>
      <c r="W2600" s="2"/>
      <c r="X2600" s="2"/>
      <c r="Y2600" s="2"/>
      <c r="Z2600" s="2"/>
      <c r="AA2600" s="2"/>
      <c r="AB2600" s="2"/>
      <c r="AC2600" s="2"/>
      <c r="AD2600" s="2"/>
      <c r="AE2600" s="2"/>
      <c r="AF2600" s="2"/>
      <c r="AG2600" s="2"/>
      <c r="AH2600" s="2"/>
      <c r="AI2600" s="2"/>
    </row>
    <row r="2601" spans="1:35" x14ac:dyDescent="0.15">
      <c r="A2601" t="s">
        <v>2636</v>
      </c>
      <c r="B2601" s="2"/>
      <c r="C2601" s="2"/>
      <c r="D2601" s="2"/>
      <c r="E2601" s="2"/>
      <c r="F2601" s="2"/>
      <c r="G2601" s="2"/>
      <c r="H2601" s="2"/>
      <c r="I2601" s="2"/>
      <c r="J2601" s="2"/>
      <c r="K2601" s="2"/>
      <c r="L2601" s="2"/>
      <c r="M2601" s="2"/>
      <c r="N2601" s="2"/>
      <c r="O2601" s="2"/>
      <c r="P2601" s="2"/>
      <c r="Q2601" s="2"/>
      <c r="R2601" s="2"/>
      <c r="S2601" s="2"/>
      <c r="T2601" s="2"/>
      <c r="U2601" s="2"/>
      <c r="V2601" s="2"/>
      <c r="W2601" s="2"/>
      <c r="X2601" s="2"/>
      <c r="Y2601" s="2"/>
      <c r="Z2601" s="2"/>
      <c r="AA2601" s="2"/>
      <c r="AB2601" s="2"/>
      <c r="AC2601" s="2"/>
      <c r="AD2601" s="2"/>
      <c r="AE2601" s="2"/>
      <c r="AF2601" s="2"/>
      <c r="AG2601" s="2"/>
      <c r="AH2601" s="2"/>
      <c r="AI2601" s="2"/>
    </row>
    <row r="2602" spans="1:35" x14ac:dyDescent="0.15">
      <c r="A2602" t="s">
        <v>2637</v>
      </c>
      <c r="B2602" s="2"/>
      <c r="C2602" s="2"/>
      <c r="D2602" s="2"/>
      <c r="E2602" s="2"/>
      <c r="F2602" s="2"/>
      <c r="G2602" s="2"/>
      <c r="H2602" s="2"/>
      <c r="I2602" s="2"/>
      <c r="J2602" s="2"/>
      <c r="K2602" s="2"/>
      <c r="L2602" s="2"/>
      <c r="M2602" s="2"/>
      <c r="N2602" s="2"/>
      <c r="O2602" s="2"/>
      <c r="P2602" s="2"/>
      <c r="Q2602" s="2"/>
      <c r="R2602" s="2"/>
      <c r="S2602" s="2"/>
      <c r="T2602" s="2"/>
      <c r="U2602" s="2"/>
      <c r="V2602" s="2"/>
      <c r="W2602" s="2"/>
      <c r="X2602" s="2"/>
      <c r="Y2602" s="2"/>
      <c r="Z2602" s="2"/>
      <c r="AA2602" s="2"/>
      <c r="AB2602" s="2"/>
      <c r="AC2602" s="2"/>
      <c r="AD2602" s="2"/>
      <c r="AE2602" s="2"/>
      <c r="AF2602" s="2"/>
      <c r="AG2602" s="2"/>
      <c r="AH2602" s="2"/>
      <c r="AI2602" s="2"/>
    </row>
    <row r="2603" spans="1:35" x14ac:dyDescent="0.15">
      <c r="A2603" t="s">
        <v>2638</v>
      </c>
      <c r="B2603" s="2"/>
      <c r="C2603" s="2"/>
      <c r="D2603" s="2"/>
      <c r="E2603" s="2"/>
      <c r="F2603" s="2"/>
      <c r="G2603" s="2"/>
      <c r="H2603" s="2"/>
      <c r="I2603" s="2"/>
      <c r="J2603" s="2"/>
      <c r="K2603" s="2"/>
      <c r="L2603" s="2"/>
      <c r="M2603" s="2"/>
      <c r="N2603" s="2"/>
      <c r="O2603" s="2"/>
      <c r="P2603" s="2"/>
      <c r="Q2603" s="2"/>
      <c r="R2603" s="2"/>
      <c r="S2603" s="2"/>
      <c r="T2603" s="2"/>
      <c r="U2603" s="2"/>
      <c r="V2603" s="2"/>
      <c r="W2603" s="2"/>
      <c r="X2603" s="2"/>
      <c r="Y2603" s="2"/>
      <c r="Z2603" s="2"/>
      <c r="AA2603" s="2"/>
      <c r="AB2603" s="2"/>
      <c r="AC2603" s="2"/>
      <c r="AD2603" s="2"/>
      <c r="AE2603" s="2"/>
      <c r="AF2603" s="2"/>
      <c r="AG2603" s="2"/>
      <c r="AH2603" s="2"/>
      <c r="AI2603" s="2"/>
    </row>
    <row r="2604" spans="1:35" x14ac:dyDescent="0.15">
      <c r="A2604" t="s">
        <v>2639</v>
      </c>
      <c r="B2604" s="2"/>
      <c r="C2604" s="2"/>
      <c r="D2604" s="2"/>
      <c r="E2604" s="2"/>
      <c r="F2604" s="2"/>
      <c r="G2604" s="2"/>
      <c r="H2604" s="2"/>
      <c r="I2604" s="2"/>
      <c r="J2604" s="2"/>
      <c r="K2604" s="2"/>
      <c r="L2604" s="2"/>
      <c r="M2604" s="2"/>
      <c r="N2604" s="2"/>
      <c r="O2604" s="2"/>
      <c r="P2604" s="2"/>
      <c r="Q2604" s="2"/>
      <c r="R2604" s="2"/>
      <c r="S2604" s="2"/>
      <c r="T2604" s="2"/>
      <c r="U2604" s="2"/>
      <c r="V2604" s="2"/>
      <c r="W2604" s="2"/>
      <c r="X2604" s="2"/>
      <c r="Y2604" s="2"/>
      <c r="Z2604" s="2"/>
      <c r="AA2604" s="2"/>
      <c r="AB2604" s="2"/>
      <c r="AC2604" s="2"/>
      <c r="AD2604" s="2"/>
      <c r="AE2604" s="2"/>
      <c r="AF2604" s="2"/>
      <c r="AG2604" s="2"/>
      <c r="AH2604" s="2"/>
      <c r="AI2604" s="2"/>
    </row>
    <row r="2605" spans="1:35" x14ac:dyDescent="0.15">
      <c r="A2605" t="s">
        <v>2640</v>
      </c>
      <c r="B2605" s="2"/>
      <c r="C2605" s="2"/>
      <c r="D2605" s="2"/>
      <c r="E2605" s="2"/>
      <c r="F2605" s="2"/>
      <c r="G2605" s="2"/>
      <c r="H2605" s="2"/>
      <c r="I2605" s="2"/>
      <c r="J2605" s="2"/>
      <c r="K2605" s="2"/>
      <c r="L2605" s="2"/>
      <c r="M2605" s="2"/>
      <c r="N2605" s="2"/>
      <c r="O2605" s="2"/>
      <c r="P2605" s="2"/>
      <c r="Q2605" s="2"/>
      <c r="R2605" s="2"/>
      <c r="S2605" s="2"/>
      <c r="T2605" s="2"/>
      <c r="U2605" s="2"/>
      <c r="V2605" s="2"/>
      <c r="W2605" s="2"/>
      <c r="X2605" s="2"/>
      <c r="Y2605" s="2"/>
      <c r="Z2605" s="2"/>
      <c r="AA2605" s="2"/>
      <c r="AB2605" s="2"/>
      <c r="AC2605" s="2"/>
      <c r="AD2605" s="2"/>
      <c r="AE2605" s="2"/>
      <c r="AF2605" s="2"/>
      <c r="AG2605" s="2"/>
      <c r="AH2605" s="2"/>
      <c r="AI2605" s="2"/>
    </row>
    <row r="2606" spans="1:35" x14ac:dyDescent="0.15">
      <c r="A2606" t="s">
        <v>2641</v>
      </c>
      <c r="B2606" s="2"/>
      <c r="C2606" s="2"/>
      <c r="D2606" s="2"/>
      <c r="E2606" s="2"/>
      <c r="F2606" s="2"/>
      <c r="G2606" s="2"/>
      <c r="H2606" s="2"/>
      <c r="I2606" s="2"/>
      <c r="J2606" s="2"/>
      <c r="K2606" s="2"/>
      <c r="L2606" s="2"/>
      <c r="M2606" s="2"/>
      <c r="N2606" s="2"/>
      <c r="O2606" s="2"/>
      <c r="P2606" s="2"/>
      <c r="Q2606" s="2"/>
      <c r="R2606" s="2"/>
      <c r="S2606" s="2"/>
      <c r="T2606" s="2"/>
      <c r="U2606" s="2"/>
      <c r="V2606" s="2"/>
      <c r="W2606" s="2"/>
      <c r="X2606" s="2"/>
      <c r="Y2606" s="2"/>
      <c r="Z2606" s="2"/>
      <c r="AA2606" s="2"/>
      <c r="AB2606" s="2"/>
      <c r="AC2606" s="2"/>
      <c r="AD2606" s="2"/>
      <c r="AE2606" s="2"/>
      <c r="AF2606" s="2"/>
      <c r="AG2606" s="2"/>
      <c r="AH2606" s="2"/>
      <c r="AI2606" s="2"/>
    </row>
    <row r="2607" spans="1:35" x14ac:dyDescent="0.15">
      <c r="A2607" t="s">
        <v>2642</v>
      </c>
      <c r="B2607" s="2"/>
      <c r="C2607" s="2"/>
      <c r="D2607" s="2"/>
      <c r="E2607" s="2"/>
      <c r="F2607" s="2"/>
      <c r="G2607" s="2"/>
      <c r="H2607" s="2"/>
      <c r="I2607" s="2"/>
      <c r="J2607" s="2"/>
      <c r="K2607" s="2"/>
      <c r="L2607" s="2"/>
      <c r="M2607" s="2"/>
      <c r="N2607" s="2"/>
      <c r="O2607" s="2"/>
      <c r="P2607" s="2"/>
      <c r="Q2607" s="2"/>
      <c r="R2607" s="2"/>
      <c r="S2607" s="2"/>
      <c r="T2607" s="2"/>
      <c r="U2607" s="2"/>
      <c r="V2607" s="2"/>
      <c r="W2607" s="2"/>
      <c r="X2607" s="2"/>
      <c r="Y2607" s="2"/>
      <c r="Z2607" s="2"/>
      <c r="AA2607" s="2"/>
      <c r="AB2607" s="2"/>
      <c r="AC2607" s="2"/>
      <c r="AD2607" s="2"/>
      <c r="AE2607" s="2"/>
      <c r="AF2607" s="2"/>
      <c r="AG2607" s="2"/>
      <c r="AH2607" s="2"/>
      <c r="AI2607" s="2"/>
    </row>
    <row r="2608" spans="1:35" x14ac:dyDescent="0.15">
      <c r="A2608" t="s">
        <v>2643</v>
      </c>
      <c r="B2608" s="2"/>
      <c r="C2608" s="2"/>
      <c r="D2608" s="2"/>
      <c r="E2608" s="2"/>
      <c r="F2608" s="2"/>
      <c r="G2608" s="2"/>
      <c r="H2608" s="2"/>
      <c r="I2608" s="2"/>
      <c r="J2608" s="2"/>
      <c r="K2608" s="2"/>
      <c r="L2608" s="2"/>
      <c r="M2608" s="2"/>
      <c r="N2608" s="2"/>
      <c r="O2608" s="2"/>
      <c r="P2608" s="2"/>
      <c r="Q2608" s="2"/>
      <c r="R2608" s="2"/>
      <c r="S2608" s="2"/>
      <c r="T2608" s="2"/>
      <c r="U2608" s="2"/>
      <c r="V2608" s="2"/>
      <c r="W2608" s="2"/>
      <c r="X2608" s="2"/>
      <c r="Y2608" s="2"/>
      <c r="Z2608" s="2"/>
      <c r="AA2608" s="2"/>
      <c r="AB2608" s="2"/>
      <c r="AC2608" s="2"/>
      <c r="AD2608" s="2"/>
      <c r="AE2608" s="2"/>
      <c r="AF2608" s="2"/>
      <c r="AG2608" s="2"/>
      <c r="AH2608" s="2"/>
      <c r="AI2608" s="2"/>
    </row>
    <row r="2609" spans="1:35" x14ac:dyDescent="0.15">
      <c r="A2609" t="s">
        <v>2644</v>
      </c>
      <c r="B2609" s="2"/>
      <c r="C2609" s="2"/>
      <c r="D2609" s="2"/>
      <c r="E2609" s="2"/>
      <c r="F2609" s="2"/>
      <c r="G2609" s="2"/>
      <c r="H2609" s="2"/>
      <c r="I2609" s="2"/>
      <c r="J2609" s="2"/>
      <c r="K2609" s="2"/>
      <c r="L2609" s="2"/>
      <c r="M2609" s="2"/>
      <c r="N2609" s="2"/>
      <c r="O2609" s="2"/>
      <c r="P2609" s="2"/>
      <c r="Q2609" s="2"/>
      <c r="R2609" s="2"/>
      <c r="S2609" s="2"/>
      <c r="T2609" s="2"/>
      <c r="U2609" s="2"/>
      <c r="V2609" s="2"/>
      <c r="W2609" s="2"/>
      <c r="X2609" s="2"/>
      <c r="Y2609" s="2"/>
      <c r="Z2609" s="2"/>
      <c r="AA2609" s="2"/>
      <c r="AB2609" s="2"/>
      <c r="AC2609" s="2"/>
      <c r="AD2609" s="2"/>
      <c r="AE2609" s="2"/>
      <c r="AF2609" s="2"/>
      <c r="AG2609" s="2"/>
      <c r="AH2609" s="2"/>
      <c r="AI2609" s="2"/>
    </row>
    <row r="2610" spans="1:35" x14ac:dyDescent="0.15">
      <c r="A2610" t="s">
        <v>2645</v>
      </c>
      <c r="B2610" s="2"/>
      <c r="C2610" s="2"/>
      <c r="D2610" s="2"/>
      <c r="E2610" s="2"/>
      <c r="F2610" s="2"/>
      <c r="G2610" s="2"/>
      <c r="H2610" s="2"/>
      <c r="I2610" s="2"/>
      <c r="J2610" s="2"/>
      <c r="K2610" s="2"/>
      <c r="L2610" s="2"/>
      <c r="M2610" s="2"/>
      <c r="N2610" s="2"/>
      <c r="O2610" s="2"/>
      <c r="P2610" s="2"/>
      <c r="Q2610" s="2"/>
      <c r="R2610" s="2"/>
      <c r="S2610" s="2"/>
      <c r="T2610" s="2"/>
      <c r="U2610" s="2"/>
      <c r="V2610" s="2"/>
      <c r="W2610" s="2"/>
      <c r="X2610" s="2"/>
      <c r="Y2610" s="2"/>
      <c r="Z2610" s="2"/>
      <c r="AA2610" s="2"/>
      <c r="AB2610" s="2"/>
      <c r="AC2610" s="2"/>
      <c r="AD2610" s="2"/>
      <c r="AE2610" s="2"/>
      <c r="AF2610" s="2"/>
      <c r="AG2610" s="2"/>
      <c r="AH2610" s="2"/>
      <c r="AI2610" s="2"/>
    </row>
    <row r="2611" spans="1:35" x14ac:dyDescent="0.15">
      <c r="A2611" t="s">
        <v>2646</v>
      </c>
      <c r="B2611" s="2"/>
      <c r="C2611" s="2"/>
      <c r="D2611" s="2"/>
      <c r="E2611" s="2"/>
      <c r="F2611" s="2"/>
      <c r="G2611" s="2"/>
      <c r="H2611" s="2"/>
      <c r="I2611" s="2"/>
      <c r="J2611" s="2"/>
      <c r="K2611" s="2"/>
      <c r="L2611" s="2"/>
      <c r="M2611" s="2"/>
      <c r="N2611" s="2"/>
      <c r="O2611" s="2"/>
      <c r="P2611" s="2"/>
      <c r="Q2611" s="2"/>
      <c r="R2611" s="2"/>
      <c r="S2611" s="2"/>
      <c r="T2611" s="2"/>
      <c r="U2611" s="2"/>
      <c r="V2611" s="2"/>
      <c r="W2611" s="2"/>
      <c r="X2611" s="2"/>
      <c r="Y2611" s="2"/>
      <c r="Z2611" s="2"/>
      <c r="AA2611" s="2"/>
      <c r="AB2611" s="2"/>
      <c r="AC2611" s="2"/>
      <c r="AD2611" s="2"/>
      <c r="AE2611" s="2"/>
      <c r="AF2611" s="2"/>
      <c r="AG2611" s="2"/>
      <c r="AH2611" s="2"/>
      <c r="AI2611" s="2"/>
    </row>
    <row r="2612" spans="1:35" x14ac:dyDescent="0.15">
      <c r="A2612" t="s">
        <v>2647</v>
      </c>
      <c r="B2612" s="2"/>
      <c r="C2612" s="2"/>
      <c r="D2612" s="2"/>
      <c r="E2612" s="2"/>
      <c r="F2612" s="2"/>
      <c r="G2612" s="2"/>
      <c r="H2612" s="2"/>
      <c r="I2612" s="2"/>
      <c r="J2612" s="2"/>
      <c r="K2612" s="2"/>
      <c r="L2612" s="2"/>
      <c r="M2612" s="2"/>
      <c r="N2612" s="2"/>
      <c r="O2612" s="2"/>
      <c r="P2612" s="2"/>
      <c r="Q2612" s="2"/>
      <c r="R2612" s="2"/>
      <c r="S2612" s="2"/>
      <c r="T2612" s="2"/>
      <c r="U2612" s="2"/>
      <c r="V2612" s="2"/>
      <c r="W2612" s="2"/>
      <c r="X2612" s="2"/>
      <c r="Y2612" s="2"/>
      <c r="Z2612" s="2"/>
      <c r="AA2612" s="2"/>
      <c r="AB2612" s="2"/>
      <c r="AC2612" s="2"/>
      <c r="AD2612" s="2"/>
      <c r="AE2612" s="2"/>
      <c r="AF2612" s="2"/>
      <c r="AG2612" s="2"/>
      <c r="AH2612" s="2"/>
      <c r="AI2612" s="2"/>
    </row>
    <row r="2613" spans="1:35" x14ac:dyDescent="0.15">
      <c r="A2613" t="s">
        <v>2648</v>
      </c>
      <c r="B2613" s="2"/>
      <c r="C2613" s="2"/>
      <c r="D2613" s="2"/>
      <c r="E2613" s="2"/>
      <c r="F2613" s="2"/>
      <c r="G2613" s="2"/>
      <c r="H2613" s="2"/>
      <c r="I2613" s="2"/>
      <c r="J2613" s="2"/>
      <c r="K2613" s="2"/>
      <c r="L2613" s="2"/>
      <c r="M2613" s="2"/>
      <c r="N2613" s="2"/>
      <c r="O2613" s="2"/>
      <c r="P2613" s="2"/>
      <c r="Q2613" s="2"/>
      <c r="R2613" s="2"/>
      <c r="S2613" s="2"/>
      <c r="T2613" s="2"/>
      <c r="U2613" s="2"/>
      <c r="V2613" s="2"/>
      <c r="W2613" s="2"/>
      <c r="X2613" s="2"/>
      <c r="Y2613" s="2"/>
      <c r="Z2613" s="2"/>
      <c r="AA2613" s="2"/>
      <c r="AB2613" s="2"/>
      <c r="AC2613" s="2"/>
      <c r="AD2613" s="2"/>
      <c r="AE2613" s="2"/>
      <c r="AF2613" s="2"/>
      <c r="AG2613" s="2"/>
      <c r="AH2613" s="2"/>
      <c r="AI2613" s="2"/>
    </row>
    <row r="2614" spans="1:35" x14ac:dyDescent="0.15">
      <c r="A2614" t="s">
        <v>2649</v>
      </c>
      <c r="B2614" s="2"/>
      <c r="C2614" s="2"/>
      <c r="D2614" s="2"/>
      <c r="E2614" s="2"/>
      <c r="F2614" s="2"/>
      <c r="G2614" s="2"/>
      <c r="H2614" s="2"/>
      <c r="I2614" s="2"/>
      <c r="J2614" s="2"/>
      <c r="K2614" s="2"/>
      <c r="L2614" s="2"/>
      <c r="M2614" s="2"/>
      <c r="N2614" s="2"/>
      <c r="O2614" s="2"/>
      <c r="P2614" s="2"/>
      <c r="Q2614" s="2"/>
      <c r="R2614" s="2"/>
      <c r="S2614" s="2"/>
      <c r="T2614" s="2"/>
      <c r="U2614" s="2"/>
      <c r="V2614" s="2"/>
      <c r="W2614" s="2"/>
      <c r="X2614" s="2"/>
      <c r="Y2614" s="2"/>
      <c r="Z2614" s="2"/>
      <c r="AA2614" s="2"/>
      <c r="AB2614" s="2"/>
      <c r="AC2614" s="2"/>
      <c r="AD2614" s="2"/>
      <c r="AE2614" s="2"/>
      <c r="AF2614" s="2"/>
      <c r="AG2614" s="2"/>
      <c r="AH2614" s="2"/>
      <c r="AI2614" s="2"/>
    </row>
    <row r="2615" spans="1:35" x14ac:dyDescent="0.15">
      <c r="A2615" t="s">
        <v>2650</v>
      </c>
      <c r="B2615" s="2"/>
      <c r="C2615" s="2"/>
      <c r="D2615" s="2"/>
      <c r="E2615" s="2"/>
      <c r="F2615" s="2"/>
      <c r="G2615" s="2"/>
      <c r="H2615" s="2"/>
      <c r="I2615" s="2"/>
      <c r="J2615" s="2"/>
      <c r="K2615" s="2"/>
      <c r="L2615" s="2"/>
      <c r="M2615" s="2"/>
      <c r="N2615" s="2"/>
      <c r="O2615" s="2"/>
      <c r="P2615" s="2"/>
      <c r="Q2615" s="2"/>
      <c r="R2615" s="2"/>
      <c r="S2615" s="2"/>
      <c r="T2615" s="2"/>
      <c r="U2615" s="2"/>
      <c r="V2615" s="2"/>
      <c r="W2615" s="2"/>
      <c r="X2615" s="2"/>
      <c r="Y2615" s="2"/>
      <c r="Z2615" s="2"/>
      <c r="AA2615" s="2"/>
      <c r="AB2615" s="2"/>
      <c r="AC2615" s="2"/>
      <c r="AD2615" s="2"/>
      <c r="AE2615" s="2"/>
      <c r="AF2615" s="2"/>
      <c r="AG2615" s="2"/>
      <c r="AH2615" s="2"/>
      <c r="AI2615" s="2"/>
    </row>
    <row r="2616" spans="1:35" x14ac:dyDescent="0.15">
      <c r="A2616" t="s">
        <v>2651</v>
      </c>
      <c r="B2616" s="2"/>
      <c r="C2616" s="2"/>
      <c r="D2616" s="2"/>
      <c r="E2616" s="2"/>
      <c r="F2616" s="2"/>
      <c r="G2616" s="2"/>
      <c r="H2616" s="2"/>
      <c r="I2616" s="2"/>
      <c r="J2616" s="2"/>
      <c r="K2616" s="2"/>
      <c r="L2616" s="2"/>
      <c r="M2616" s="2"/>
      <c r="N2616" s="2"/>
      <c r="O2616" s="2"/>
      <c r="P2616" s="2"/>
      <c r="Q2616" s="2"/>
      <c r="R2616" s="2"/>
      <c r="S2616" s="2"/>
      <c r="T2616" s="2"/>
      <c r="U2616" s="2"/>
      <c r="V2616" s="2"/>
      <c r="W2616" s="2"/>
      <c r="X2616" s="2"/>
      <c r="Y2616" s="2"/>
      <c r="Z2616" s="2"/>
      <c r="AA2616" s="2"/>
      <c r="AB2616" s="2"/>
      <c r="AC2616" s="2"/>
      <c r="AD2616" s="2"/>
      <c r="AE2616" s="2"/>
      <c r="AF2616" s="2"/>
      <c r="AG2616" s="2"/>
      <c r="AH2616" s="2"/>
      <c r="AI2616" s="2"/>
    </row>
    <row r="2617" spans="1:35" x14ac:dyDescent="0.15">
      <c r="A2617" t="s">
        <v>2652</v>
      </c>
      <c r="B2617" s="2"/>
      <c r="C2617" s="2"/>
      <c r="D2617" s="2"/>
      <c r="E2617" s="2"/>
      <c r="F2617" s="2"/>
      <c r="G2617" s="2"/>
      <c r="H2617" s="2"/>
      <c r="I2617" s="2"/>
      <c r="J2617" s="2"/>
      <c r="K2617" s="2"/>
      <c r="L2617" s="2"/>
      <c r="M2617" s="2"/>
      <c r="N2617" s="2"/>
      <c r="O2617" s="2"/>
      <c r="P2617" s="2"/>
      <c r="Q2617" s="2"/>
      <c r="R2617" s="2"/>
      <c r="S2617" s="2"/>
      <c r="T2617" s="2"/>
      <c r="U2617" s="2"/>
      <c r="V2617" s="2"/>
      <c r="W2617" s="2"/>
      <c r="X2617" s="2"/>
      <c r="Y2617" s="2"/>
      <c r="Z2617" s="2"/>
      <c r="AA2617" s="2"/>
      <c r="AB2617" s="2"/>
      <c r="AC2617" s="2"/>
      <c r="AD2617" s="2"/>
      <c r="AE2617" s="2"/>
      <c r="AF2617" s="2"/>
      <c r="AG2617" s="2"/>
      <c r="AH2617" s="2"/>
      <c r="AI2617" s="2"/>
    </row>
    <row r="2618" spans="1:35" x14ac:dyDescent="0.15">
      <c r="A2618" t="s">
        <v>2653</v>
      </c>
      <c r="B2618" s="2"/>
      <c r="C2618" s="2"/>
      <c r="D2618" s="2"/>
      <c r="E2618" s="2"/>
      <c r="F2618" s="2"/>
      <c r="G2618" s="2"/>
      <c r="H2618" s="2"/>
      <c r="I2618" s="2"/>
      <c r="J2618" s="2"/>
      <c r="K2618" s="2"/>
      <c r="L2618" s="2"/>
      <c r="M2618" s="2"/>
      <c r="N2618" s="2"/>
      <c r="O2618" s="2"/>
      <c r="P2618" s="2"/>
      <c r="Q2618" s="2"/>
      <c r="R2618" s="2"/>
      <c r="S2618" s="2"/>
      <c r="T2618" s="2"/>
      <c r="U2618" s="2"/>
      <c r="V2618" s="2"/>
      <c r="W2618" s="2"/>
      <c r="X2618" s="2"/>
      <c r="Y2618" s="2"/>
      <c r="Z2618" s="2"/>
      <c r="AA2618" s="2"/>
      <c r="AB2618" s="2"/>
      <c r="AC2618" s="2"/>
      <c r="AD2618" s="2"/>
      <c r="AE2618" s="2"/>
      <c r="AF2618" s="2"/>
      <c r="AG2618" s="2"/>
      <c r="AH2618" s="2"/>
      <c r="AI2618" s="2"/>
    </row>
    <row r="2619" spans="1:35" x14ac:dyDescent="0.15">
      <c r="A2619" t="s">
        <v>2654</v>
      </c>
      <c r="B2619" s="2"/>
      <c r="C2619" s="2"/>
      <c r="D2619" s="2"/>
      <c r="E2619" s="2"/>
      <c r="F2619" s="2"/>
      <c r="G2619" s="2"/>
      <c r="H2619" s="2"/>
      <c r="I2619" s="2"/>
      <c r="J2619" s="2"/>
      <c r="K2619" s="2"/>
      <c r="L2619" s="2"/>
      <c r="M2619" s="2"/>
      <c r="N2619" s="2"/>
      <c r="O2619" s="2"/>
      <c r="P2619" s="2"/>
      <c r="Q2619" s="2"/>
      <c r="R2619" s="2"/>
      <c r="S2619" s="2"/>
      <c r="T2619" s="2"/>
      <c r="U2619" s="2"/>
      <c r="V2619" s="2"/>
      <c r="W2619" s="2"/>
      <c r="X2619" s="2"/>
      <c r="Y2619" s="2"/>
      <c r="Z2619" s="2"/>
      <c r="AA2619" s="2"/>
      <c r="AB2619" s="2"/>
      <c r="AC2619" s="2"/>
      <c r="AD2619" s="2"/>
      <c r="AE2619" s="2"/>
      <c r="AF2619" s="2"/>
      <c r="AG2619" s="2"/>
      <c r="AH2619" s="2"/>
      <c r="AI2619" s="2"/>
    </row>
    <row r="2620" spans="1:35" x14ac:dyDescent="0.15">
      <c r="A2620" t="s">
        <v>2655</v>
      </c>
      <c r="B2620" s="2"/>
      <c r="C2620" s="2"/>
      <c r="D2620" s="2"/>
      <c r="E2620" s="2"/>
      <c r="F2620" s="2"/>
      <c r="G2620" s="2"/>
      <c r="H2620" s="2"/>
      <c r="I2620" s="2"/>
      <c r="J2620" s="2"/>
      <c r="K2620" s="2"/>
      <c r="L2620" s="2"/>
      <c r="M2620" s="2"/>
      <c r="N2620" s="2"/>
      <c r="O2620" s="2"/>
      <c r="P2620" s="2"/>
      <c r="Q2620" s="2"/>
      <c r="R2620" s="2"/>
      <c r="S2620" s="2"/>
      <c r="T2620" s="2"/>
      <c r="U2620" s="2"/>
      <c r="V2620" s="2"/>
      <c r="W2620" s="2"/>
      <c r="X2620" s="2"/>
      <c r="Y2620" s="2"/>
      <c r="Z2620" s="2"/>
      <c r="AA2620" s="2"/>
      <c r="AB2620" s="2"/>
      <c r="AC2620" s="2"/>
      <c r="AD2620" s="2"/>
      <c r="AE2620" s="2"/>
      <c r="AF2620" s="2"/>
      <c r="AG2620" s="2"/>
      <c r="AH2620" s="2"/>
      <c r="AI2620" s="2"/>
    </row>
    <row r="2621" spans="1:35" x14ac:dyDescent="0.15">
      <c r="A2621" t="s">
        <v>2656</v>
      </c>
      <c r="B2621" s="2"/>
      <c r="C2621" s="2"/>
      <c r="D2621" s="2"/>
      <c r="E2621" s="2"/>
      <c r="F2621" s="2"/>
      <c r="G2621" s="2"/>
      <c r="H2621" s="2"/>
      <c r="I2621" s="2"/>
      <c r="J2621" s="2"/>
      <c r="K2621" s="2"/>
      <c r="L2621" s="2"/>
      <c r="M2621" s="2"/>
      <c r="N2621" s="2"/>
      <c r="O2621" s="2"/>
      <c r="P2621" s="2"/>
      <c r="Q2621" s="2"/>
      <c r="R2621" s="2"/>
      <c r="S2621" s="2"/>
      <c r="T2621" s="2"/>
      <c r="U2621" s="2"/>
      <c r="V2621" s="2"/>
      <c r="W2621" s="2"/>
      <c r="X2621" s="2"/>
      <c r="Y2621" s="2"/>
      <c r="Z2621" s="2"/>
      <c r="AA2621" s="2"/>
      <c r="AB2621" s="2"/>
      <c r="AC2621" s="2"/>
      <c r="AD2621" s="2"/>
      <c r="AE2621" s="2"/>
      <c r="AF2621" s="2"/>
      <c r="AG2621" s="2"/>
      <c r="AH2621" s="2"/>
      <c r="AI2621" s="2"/>
    </row>
    <row r="2622" spans="1:35" x14ac:dyDescent="0.15">
      <c r="A2622" t="s">
        <v>2657</v>
      </c>
      <c r="B2622" s="2"/>
      <c r="C2622" s="2"/>
      <c r="D2622" s="2"/>
      <c r="E2622" s="2"/>
      <c r="F2622" s="2"/>
      <c r="G2622" s="2"/>
      <c r="H2622" s="2"/>
      <c r="I2622" s="2"/>
      <c r="J2622" s="2"/>
      <c r="K2622" s="2"/>
      <c r="L2622" s="2"/>
      <c r="M2622" s="2"/>
      <c r="N2622" s="2"/>
      <c r="O2622" s="2"/>
      <c r="P2622" s="2"/>
      <c r="Q2622" s="2"/>
      <c r="R2622" s="2"/>
      <c r="S2622" s="2"/>
      <c r="T2622" s="2"/>
      <c r="U2622" s="2"/>
      <c r="V2622" s="2"/>
      <c r="W2622" s="2"/>
      <c r="X2622" s="2"/>
      <c r="Y2622" s="2"/>
      <c r="Z2622" s="2"/>
      <c r="AA2622" s="2"/>
      <c r="AB2622" s="2"/>
      <c r="AC2622" s="2"/>
      <c r="AD2622" s="2"/>
      <c r="AE2622" s="2"/>
      <c r="AF2622" s="2"/>
      <c r="AG2622" s="2"/>
      <c r="AH2622" s="2"/>
      <c r="AI2622" s="2"/>
    </row>
    <row r="2623" spans="1:35" x14ac:dyDescent="0.15">
      <c r="A2623" t="s">
        <v>2658</v>
      </c>
      <c r="B2623" s="2"/>
      <c r="C2623" s="2"/>
      <c r="D2623" s="2"/>
      <c r="E2623" s="2"/>
      <c r="F2623" s="2"/>
      <c r="G2623" s="2"/>
      <c r="H2623" s="2"/>
      <c r="I2623" s="2"/>
      <c r="J2623" s="2"/>
      <c r="K2623" s="2"/>
      <c r="L2623" s="2"/>
      <c r="M2623" s="2"/>
      <c r="N2623" s="2"/>
      <c r="O2623" s="2"/>
      <c r="P2623" s="2"/>
      <c r="Q2623" s="2"/>
      <c r="R2623" s="2"/>
      <c r="S2623" s="2"/>
      <c r="T2623" s="2"/>
      <c r="U2623" s="2"/>
      <c r="V2623" s="2"/>
      <c r="W2623" s="2"/>
      <c r="X2623" s="2"/>
      <c r="Y2623" s="2"/>
      <c r="Z2623" s="2"/>
      <c r="AA2623" s="2"/>
      <c r="AB2623" s="2"/>
      <c r="AC2623" s="2"/>
      <c r="AD2623" s="2"/>
      <c r="AE2623" s="2"/>
      <c r="AF2623" s="2"/>
      <c r="AG2623" s="2"/>
      <c r="AH2623" s="2"/>
      <c r="AI2623" s="2"/>
    </row>
    <row r="2624" spans="1:35" x14ac:dyDescent="0.15">
      <c r="A2624" t="s">
        <v>2659</v>
      </c>
      <c r="B2624" s="2"/>
      <c r="C2624" s="2"/>
      <c r="D2624" s="2"/>
      <c r="E2624" s="2"/>
      <c r="F2624" s="2"/>
      <c r="G2624" s="2"/>
      <c r="H2624" s="2"/>
      <c r="I2624" s="2"/>
      <c r="J2624" s="2"/>
      <c r="K2624" s="2"/>
      <c r="L2624" s="2"/>
      <c r="M2624" s="2"/>
      <c r="N2624" s="2"/>
      <c r="O2624" s="2"/>
      <c r="P2624" s="2"/>
      <c r="Q2624" s="2"/>
      <c r="R2624" s="2"/>
      <c r="S2624" s="2"/>
      <c r="T2624" s="2"/>
      <c r="U2624" s="2"/>
      <c r="V2624" s="2"/>
      <c r="W2624" s="2"/>
      <c r="X2624" s="2"/>
      <c r="Y2624" s="2"/>
      <c r="Z2624" s="2"/>
      <c r="AA2624" s="2"/>
      <c r="AB2624" s="2"/>
      <c r="AC2624" s="2"/>
      <c r="AD2624" s="2"/>
      <c r="AE2624" s="2"/>
      <c r="AF2624" s="2"/>
      <c r="AG2624" s="2"/>
      <c r="AH2624" s="2"/>
      <c r="AI2624" s="2"/>
    </row>
    <row r="2625" spans="1:35" x14ac:dyDescent="0.15">
      <c r="A2625" t="s">
        <v>2660</v>
      </c>
      <c r="B2625" s="2"/>
      <c r="C2625" s="2"/>
      <c r="D2625" s="2"/>
      <c r="E2625" s="2"/>
      <c r="F2625" s="2"/>
      <c r="G2625" s="2"/>
      <c r="H2625" s="2"/>
      <c r="I2625" s="2"/>
      <c r="J2625" s="2"/>
      <c r="K2625" s="2"/>
      <c r="L2625" s="2"/>
      <c r="M2625" s="2"/>
      <c r="N2625" s="2"/>
      <c r="O2625" s="2"/>
      <c r="P2625" s="2"/>
      <c r="Q2625" s="2"/>
      <c r="R2625" s="2"/>
      <c r="S2625" s="2"/>
      <c r="T2625" s="2"/>
      <c r="U2625" s="2"/>
      <c r="V2625" s="2"/>
      <c r="W2625" s="2"/>
      <c r="X2625" s="2"/>
      <c r="Y2625" s="2"/>
      <c r="Z2625" s="2"/>
      <c r="AA2625" s="2"/>
      <c r="AB2625" s="2"/>
      <c r="AC2625" s="2"/>
      <c r="AD2625" s="2"/>
      <c r="AE2625" s="2"/>
      <c r="AF2625" s="2"/>
      <c r="AG2625" s="2"/>
      <c r="AH2625" s="2"/>
      <c r="AI2625" s="2"/>
    </row>
    <row r="2626" spans="1:35" x14ac:dyDescent="0.15">
      <c r="A2626" t="s">
        <v>2661</v>
      </c>
      <c r="B2626" s="2"/>
      <c r="C2626" s="2"/>
      <c r="D2626" s="2"/>
      <c r="E2626" s="2"/>
      <c r="F2626" s="2"/>
      <c r="G2626" s="2"/>
      <c r="H2626" s="2"/>
      <c r="I2626" s="2"/>
      <c r="J2626" s="2"/>
      <c r="K2626" s="2"/>
      <c r="L2626" s="2"/>
      <c r="M2626" s="2"/>
      <c r="N2626" s="2"/>
      <c r="O2626" s="2"/>
      <c r="P2626" s="2"/>
      <c r="Q2626" s="2"/>
      <c r="R2626" s="2"/>
      <c r="S2626" s="2"/>
      <c r="T2626" s="2"/>
      <c r="U2626" s="2"/>
      <c r="V2626" s="2"/>
      <c r="W2626" s="2"/>
      <c r="X2626" s="2"/>
      <c r="Y2626" s="2"/>
      <c r="Z2626" s="2"/>
      <c r="AA2626" s="2"/>
      <c r="AB2626" s="2"/>
      <c r="AC2626" s="2"/>
      <c r="AD2626" s="2"/>
      <c r="AE2626" s="2"/>
      <c r="AF2626" s="2"/>
      <c r="AG2626" s="2"/>
      <c r="AH2626" s="2"/>
      <c r="AI2626" s="2"/>
    </row>
    <row r="2627" spans="1:35" x14ac:dyDescent="0.15">
      <c r="A2627" t="s">
        <v>2662</v>
      </c>
      <c r="B2627" s="2"/>
      <c r="C2627" s="2"/>
      <c r="D2627" s="2"/>
      <c r="E2627" s="2"/>
      <c r="F2627" s="2"/>
      <c r="G2627" s="2"/>
      <c r="H2627" s="2"/>
      <c r="I2627" s="2"/>
      <c r="J2627" s="2"/>
      <c r="K2627" s="2"/>
      <c r="L2627" s="2"/>
      <c r="M2627" s="2"/>
      <c r="N2627" s="2"/>
      <c r="O2627" s="2"/>
      <c r="P2627" s="2"/>
      <c r="Q2627" s="2"/>
      <c r="R2627" s="2"/>
      <c r="S2627" s="2"/>
      <c r="T2627" s="2"/>
      <c r="U2627" s="2"/>
      <c r="V2627" s="2"/>
      <c r="W2627" s="2"/>
      <c r="X2627" s="2"/>
      <c r="Y2627" s="2"/>
      <c r="Z2627" s="2"/>
      <c r="AA2627" s="2"/>
      <c r="AB2627" s="2"/>
      <c r="AC2627" s="2"/>
      <c r="AD2627" s="2"/>
      <c r="AE2627" s="2"/>
      <c r="AF2627" s="2"/>
      <c r="AG2627" s="2"/>
      <c r="AH2627" s="2"/>
      <c r="AI2627" s="2"/>
    </row>
    <row r="2628" spans="1:35" x14ac:dyDescent="0.15">
      <c r="A2628" t="s">
        <v>2663</v>
      </c>
      <c r="B2628" s="2"/>
      <c r="C2628" s="2"/>
      <c r="D2628" s="2"/>
      <c r="E2628" s="2"/>
      <c r="F2628" s="2"/>
      <c r="G2628" s="2"/>
      <c r="H2628" s="2"/>
      <c r="I2628" s="2"/>
      <c r="J2628" s="2"/>
      <c r="K2628" s="2"/>
      <c r="L2628" s="2"/>
      <c r="M2628" s="2"/>
      <c r="N2628" s="2"/>
      <c r="O2628" s="2"/>
      <c r="P2628" s="2"/>
      <c r="Q2628" s="2"/>
      <c r="R2628" s="2"/>
      <c r="S2628" s="2"/>
      <c r="T2628" s="2"/>
      <c r="U2628" s="2"/>
      <c r="V2628" s="2"/>
      <c r="W2628" s="2"/>
      <c r="X2628" s="2"/>
      <c r="Y2628" s="2"/>
      <c r="Z2628" s="2"/>
      <c r="AA2628" s="2"/>
      <c r="AB2628" s="2"/>
      <c r="AC2628" s="2"/>
      <c r="AD2628" s="2"/>
      <c r="AE2628" s="2"/>
      <c r="AF2628" s="2"/>
      <c r="AG2628" s="2"/>
      <c r="AH2628" s="2"/>
      <c r="AI2628" s="2"/>
    </row>
    <row r="2629" spans="1:35" x14ac:dyDescent="0.15">
      <c r="A2629" t="s">
        <v>2664</v>
      </c>
      <c r="B2629" s="2"/>
      <c r="C2629" s="2"/>
      <c r="D2629" s="2"/>
      <c r="E2629" s="2"/>
      <c r="F2629" s="2"/>
      <c r="G2629" s="2"/>
      <c r="H2629" s="2"/>
      <c r="I2629" s="2"/>
      <c r="J2629" s="2"/>
      <c r="K2629" s="2"/>
      <c r="L2629" s="2"/>
      <c r="M2629" s="2"/>
      <c r="N2629" s="2"/>
      <c r="O2629" s="2"/>
      <c r="P2629" s="2"/>
      <c r="Q2629" s="2"/>
      <c r="R2629" s="2"/>
      <c r="S2629" s="2"/>
      <c r="T2629" s="2"/>
      <c r="U2629" s="2"/>
      <c r="V2629" s="2"/>
      <c r="W2629" s="2"/>
      <c r="X2629" s="2"/>
      <c r="Y2629" s="2"/>
      <c r="Z2629" s="2"/>
      <c r="AA2629" s="2"/>
      <c r="AB2629" s="2"/>
      <c r="AC2629" s="2"/>
      <c r="AD2629" s="2"/>
      <c r="AE2629" s="2"/>
      <c r="AF2629" s="2"/>
      <c r="AG2629" s="2"/>
      <c r="AH2629" s="2"/>
      <c r="AI2629" s="2"/>
    </row>
    <row r="2630" spans="1:35" x14ac:dyDescent="0.15">
      <c r="A2630" t="s">
        <v>2665</v>
      </c>
      <c r="B2630" s="2"/>
      <c r="C2630" s="2"/>
      <c r="D2630" s="2"/>
      <c r="E2630" s="2"/>
      <c r="F2630" s="2"/>
      <c r="G2630" s="2"/>
      <c r="H2630" s="2"/>
      <c r="I2630" s="2"/>
      <c r="J2630" s="2"/>
      <c r="K2630" s="2"/>
      <c r="L2630" s="2"/>
      <c r="M2630" s="2"/>
      <c r="N2630" s="2"/>
      <c r="O2630" s="2"/>
      <c r="P2630" s="2"/>
      <c r="Q2630" s="2"/>
      <c r="R2630" s="2"/>
      <c r="S2630" s="2"/>
      <c r="T2630" s="2"/>
      <c r="U2630" s="2"/>
      <c r="V2630" s="2"/>
      <c r="W2630" s="2"/>
      <c r="X2630" s="2"/>
      <c r="Y2630" s="2"/>
      <c r="Z2630" s="2"/>
      <c r="AA2630" s="2"/>
      <c r="AB2630" s="2"/>
      <c r="AC2630" s="2"/>
      <c r="AD2630" s="2"/>
      <c r="AE2630" s="2"/>
      <c r="AF2630" s="2"/>
      <c r="AG2630" s="2"/>
      <c r="AH2630" s="2"/>
      <c r="AI2630" s="2"/>
    </row>
    <row r="2631" spans="1:35" x14ac:dyDescent="0.15">
      <c r="A2631" t="s">
        <v>2666</v>
      </c>
      <c r="B2631" s="2"/>
      <c r="C2631" s="2"/>
      <c r="D2631" s="2"/>
      <c r="E2631" s="2"/>
      <c r="F2631" s="2"/>
      <c r="G2631" s="2"/>
      <c r="H2631" s="2"/>
      <c r="I2631" s="2"/>
      <c r="J2631" s="2"/>
      <c r="K2631" s="2"/>
      <c r="L2631" s="2"/>
      <c r="M2631" s="2"/>
      <c r="N2631" s="2"/>
      <c r="O2631" s="2"/>
      <c r="P2631" s="2"/>
      <c r="Q2631" s="2"/>
      <c r="R2631" s="2"/>
      <c r="S2631" s="2"/>
      <c r="T2631" s="2"/>
      <c r="U2631" s="2"/>
      <c r="V2631" s="2"/>
      <c r="W2631" s="2"/>
      <c r="X2631" s="2"/>
      <c r="Y2631" s="2"/>
      <c r="Z2631" s="2"/>
      <c r="AA2631" s="2"/>
      <c r="AB2631" s="2"/>
      <c r="AC2631" s="2"/>
      <c r="AD2631" s="2"/>
      <c r="AE2631" s="2"/>
      <c r="AF2631" s="2"/>
      <c r="AG2631" s="2"/>
      <c r="AH2631" s="2"/>
      <c r="AI2631" s="2"/>
    </row>
    <row r="2632" spans="1:35" x14ac:dyDescent="0.15">
      <c r="A2632" t="s">
        <v>2667</v>
      </c>
      <c r="B2632" s="2"/>
      <c r="C2632" s="2"/>
      <c r="D2632" s="2"/>
      <c r="E2632" s="2"/>
      <c r="F2632" s="2"/>
      <c r="G2632" s="2"/>
      <c r="H2632" s="2"/>
      <c r="I2632" s="2"/>
      <c r="J2632" s="2"/>
      <c r="K2632" s="2"/>
      <c r="L2632" s="2"/>
      <c r="M2632" s="2"/>
      <c r="N2632" s="2"/>
      <c r="O2632" s="2"/>
      <c r="P2632" s="2"/>
      <c r="Q2632" s="2"/>
      <c r="R2632" s="2"/>
      <c r="S2632" s="2"/>
      <c r="T2632" s="2"/>
      <c r="U2632" s="2"/>
      <c r="V2632" s="2"/>
      <c r="W2632" s="2"/>
      <c r="X2632" s="2"/>
      <c r="Y2632" s="2"/>
      <c r="Z2632" s="2"/>
      <c r="AA2632" s="2"/>
      <c r="AB2632" s="2"/>
      <c r="AC2632" s="2"/>
      <c r="AD2632" s="2"/>
      <c r="AE2632" s="2"/>
      <c r="AF2632" s="2"/>
      <c r="AG2632" s="2"/>
      <c r="AH2632" s="2"/>
      <c r="AI2632" s="2"/>
    </row>
    <row r="2633" spans="1:35" x14ac:dyDescent="0.15">
      <c r="A2633" t="s">
        <v>2668</v>
      </c>
      <c r="B2633" s="2"/>
      <c r="C2633" s="2"/>
      <c r="D2633" s="2"/>
      <c r="E2633" s="2"/>
      <c r="F2633" s="2"/>
      <c r="G2633" s="2"/>
      <c r="H2633" s="2"/>
      <c r="I2633" s="2"/>
      <c r="J2633" s="2"/>
      <c r="K2633" s="2"/>
      <c r="L2633" s="2"/>
      <c r="M2633" s="2"/>
      <c r="N2633" s="2"/>
      <c r="O2633" s="2"/>
      <c r="P2633" s="2"/>
      <c r="Q2633" s="2"/>
      <c r="R2633" s="2"/>
      <c r="S2633" s="2"/>
      <c r="T2633" s="2"/>
      <c r="U2633" s="2"/>
      <c r="V2633" s="2"/>
      <c r="W2633" s="2"/>
      <c r="X2633" s="2"/>
      <c r="Y2633" s="2"/>
      <c r="Z2633" s="2"/>
      <c r="AA2633" s="2"/>
      <c r="AB2633" s="2"/>
      <c r="AC2633" s="2"/>
      <c r="AD2633" s="2"/>
      <c r="AE2633" s="2"/>
      <c r="AF2633" s="2"/>
      <c r="AG2633" s="2"/>
      <c r="AH2633" s="2"/>
      <c r="AI2633" s="2"/>
    </row>
    <row r="2634" spans="1:35" x14ac:dyDescent="0.15">
      <c r="A2634" t="s">
        <v>2669</v>
      </c>
      <c r="B2634" s="2"/>
      <c r="C2634" s="2"/>
      <c r="D2634" s="2"/>
      <c r="E2634" s="2"/>
      <c r="F2634" s="2"/>
      <c r="G2634" s="2"/>
      <c r="H2634" s="2"/>
      <c r="I2634" s="2"/>
      <c r="J2634" s="2"/>
      <c r="K2634" s="2"/>
      <c r="L2634" s="2"/>
      <c r="M2634" s="2"/>
      <c r="N2634" s="2"/>
      <c r="O2634" s="2"/>
      <c r="P2634" s="2"/>
      <c r="Q2634" s="2"/>
      <c r="R2634" s="2"/>
      <c r="S2634" s="2"/>
      <c r="T2634" s="2"/>
      <c r="U2634" s="2"/>
      <c r="V2634" s="2"/>
      <c r="W2634" s="2"/>
      <c r="X2634" s="2"/>
      <c r="Y2634" s="2"/>
      <c r="Z2634" s="2"/>
      <c r="AA2634" s="2"/>
      <c r="AB2634" s="2"/>
      <c r="AC2634" s="2"/>
      <c r="AD2634" s="2"/>
      <c r="AE2634" s="2"/>
      <c r="AF2634" s="2"/>
      <c r="AG2634" s="2"/>
      <c r="AH2634" s="2"/>
      <c r="AI2634" s="2"/>
    </row>
    <row r="2635" spans="1:35" x14ac:dyDescent="0.15">
      <c r="A2635" t="s">
        <v>2670</v>
      </c>
      <c r="B2635" s="2"/>
      <c r="C2635" s="2"/>
      <c r="D2635" s="2"/>
      <c r="E2635" s="2"/>
      <c r="F2635" s="2"/>
      <c r="G2635" s="2"/>
      <c r="H2635" s="2"/>
      <c r="I2635" s="2"/>
      <c r="J2635" s="2"/>
      <c r="K2635" s="2"/>
      <c r="L2635" s="2"/>
      <c r="M2635" s="2"/>
      <c r="N2635" s="2"/>
      <c r="O2635" s="2"/>
      <c r="P2635" s="2"/>
      <c r="Q2635" s="2"/>
      <c r="R2635" s="2"/>
      <c r="S2635" s="2"/>
      <c r="T2635" s="2"/>
      <c r="U2635" s="2"/>
      <c r="V2635" s="2"/>
      <c r="W2635" s="2"/>
      <c r="X2635" s="2"/>
      <c r="Y2635" s="2"/>
      <c r="Z2635" s="2"/>
      <c r="AA2635" s="2"/>
      <c r="AB2635" s="2"/>
      <c r="AC2635" s="2"/>
      <c r="AD2635" s="2"/>
      <c r="AE2635" s="2"/>
      <c r="AF2635" s="2"/>
      <c r="AG2635" s="2"/>
      <c r="AH2635" s="2"/>
      <c r="AI2635" s="2"/>
    </row>
    <row r="2636" spans="1:35" x14ac:dyDescent="0.15">
      <c r="A2636" t="s">
        <v>2671</v>
      </c>
      <c r="B2636" s="2"/>
      <c r="C2636" s="2"/>
      <c r="D2636" s="2"/>
      <c r="E2636" s="2"/>
      <c r="F2636" s="2"/>
      <c r="G2636" s="2"/>
      <c r="H2636" s="2"/>
      <c r="I2636" s="2"/>
      <c r="J2636" s="2"/>
      <c r="K2636" s="2"/>
      <c r="L2636" s="2"/>
      <c r="M2636" s="2"/>
      <c r="N2636" s="2"/>
      <c r="O2636" s="2"/>
      <c r="P2636" s="2"/>
      <c r="Q2636" s="2"/>
      <c r="R2636" s="2"/>
      <c r="S2636" s="2"/>
      <c r="T2636" s="2"/>
      <c r="U2636" s="2"/>
      <c r="V2636" s="2"/>
      <c r="W2636" s="2"/>
      <c r="X2636" s="2"/>
      <c r="Y2636" s="2"/>
      <c r="Z2636" s="2"/>
      <c r="AA2636" s="2"/>
      <c r="AB2636" s="2"/>
      <c r="AC2636" s="2"/>
      <c r="AD2636" s="2"/>
      <c r="AE2636" s="2"/>
      <c r="AF2636" s="2"/>
      <c r="AG2636" s="2"/>
      <c r="AH2636" s="2"/>
      <c r="AI2636" s="2"/>
    </row>
    <row r="2637" spans="1:35" x14ac:dyDescent="0.15">
      <c r="A2637" t="s">
        <v>2672</v>
      </c>
      <c r="B2637" s="2"/>
      <c r="C2637" s="2"/>
      <c r="D2637" s="2"/>
      <c r="E2637" s="2"/>
      <c r="F2637" s="2"/>
      <c r="G2637" s="2"/>
      <c r="H2637" s="2"/>
      <c r="I2637" s="2"/>
      <c r="J2637" s="2"/>
      <c r="K2637" s="2"/>
      <c r="L2637" s="2"/>
      <c r="M2637" s="2"/>
      <c r="N2637" s="2"/>
      <c r="O2637" s="2"/>
      <c r="P2637" s="2"/>
      <c r="Q2637" s="2"/>
      <c r="R2637" s="2"/>
      <c r="S2637" s="2"/>
      <c r="T2637" s="2"/>
      <c r="U2637" s="2"/>
      <c r="V2637" s="2"/>
      <c r="W2637" s="2"/>
      <c r="X2637" s="2"/>
      <c r="Y2637" s="2"/>
      <c r="Z2637" s="2"/>
      <c r="AA2637" s="2"/>
      <c r="AB2637" s="2"/>
      <c r="AC2637" s="2"/>
      <c r="AD2637" s="2"/>
      <c r="AE2637" s="2"/>
      <c r="AF2637" s="2"/>
      <c r="AG2637" s="2"/>
      <c r="AH2637" s="2"/>
      <c r="AI2637" s="2"/>
    </row>
    <row r="2638" spans="1:35" x14ac:dyDescent="0.15">
      <c r="A2638" t="s">
        <v>2673</v>
      </c>
      <c r="B2638" s="2"/>
      <c r="C2638" s="2"/>
      <c r="D2638" s="2"/>
      <c r="E2638" s="2"/>
      <c r="F2638" s="2"/>
      <c r="G2638" s="2"/>
      <c r="H2638" s="2"/>
      <c r="I2638" s="2"/>
      <c r="J2638" s="2"/>
      <c r="K2638" s="2"/>
      <c r="L2638" s="2"/>
      <c r="M2638" s="2"/>
      <c r="N2638" s="2"/>
      <c r="O2638" s="2"/>
      <c r="P2638" s="2"/>
      <c r="Q2638" s="2"/>
      <c r="R2638" s="2"/>
      <c r="S2638" s="2"/>
      <c r="T2638" s="2"/>
      <c r="U2638" s="2"/>
      <c r="V2638" s="2"/>
      <c r="W2638" s="2"/>
      <c r="X2638" s="2"/>
      <c r="Y2638" s="2"/>
      <c r="Z2638" s="2"/>
      <c r="AA2638" s="2"/>
      <c r="AB2638" s="2"/>
      <c r="AC2638" s="2"/>
      <c r="AD2638" s="2"/>
      <c r="AE2638" s="2"/>
      <c r="AF2638" s="2"/>
      <c r="AG2638" s="2"/>
      <c r="AH2638" s="2"/>
      <c r="AI2638" s="2"/>
    </row>
    <row r="2639" spans="1:35" x14ac:dyDescent="0.15">
      <c r="A2639" t="s">
        <v>2674</v>
      </c>
      <c r="B2639" s="2"/>
      <c r="C2639" s="2"/>
      <c r="D2639" s="2"/>
      <c r="E2639" s="2"/>
      <c r="F2639" s="2"/>
      <c r="G2639" s="2"/>
      <c r="H2639" s="2"/>
      <c r="I2639" s="2"/>
      <c r="J2639" s="2"/>
      <c r="K2639" s="2"/>
      <c r="L2639" s="2"/>
      <c r="M2639" s="2"/>
      <c r="N2639" s="2"/>
      <c r="O2639" s="2"/>
      <c r="P2639" s="2"/>
      <c r="Q2639" s="2"/>
      <c r="R2639" s="2"/>
      <c r="S2639" s="2"/>
      <c r="T2639" s="2"/>
      <c r="U2639" s="2"/>
      <c r="V2639" s="2"/>
      <c r="W2639" s="2"/>
      <c r="X2639" s="2"/>
      <c r="Y2639" s="2"/>
      <c r="Z2639" s="2"/>
      <c r="AA2639" s="2"/>
      <c r="AB2639" s="2"/>
      <c r="AC2639" s="2"/>
      <c r="AD2639" s="2"/>
      <c r="AE2639" s="2"/>
      <c r="AF2639" s="2"/>
      <c r="AG2639" s="2"/>
      <c r="AH2639" s="2"/>
      <c r="AI2639" s="2"/>
    </row>
    <row r="2640" spans="1:35" x14ac:dyDescent="0.15">
      <c r="A2640" t="s">
        <v>2675</v>
      </c>
      <c r="B2640" s="2"/>
      <c r="C2640" s="2"/>
      <c r="D2640" s="2"/>
      <c r="E2640" s="2"/>
      <c r="F2640" s="2"/>
      <c r="G2640" s="2"/>
      <c r="H2640" s="2"/>
      <c r="I2640" s="2"/>
      <c r="J2640" s="2"/>
      <c r="K2640" s="2"/>
      <c r="L2640" s="2"/>
      <c r="M2640" s="2"/>
      <c r="N2640" s="2"/>
      <c r="O2640" s="2"/>
      <c r="P2640" s="2"/>
      <c r="Q2640" s="2"/>
      <c r="R2640" s="2"/>
      <c r="S2640" s="2"/>
      <c r="T2640" s="2"/>
      <c r="U2640" s="2"/>
      <c r="V2640" s="2"/>
      <c r="W2640" s="2"/>
      <c r="X2640" s="2"/>
      <c r="Y2640" s="2"/>
      <c r="Z2640" s="2"/>
      <c r="AA2640" s="2"/>
      <c r="AB2640" s="2"/>
      <c r="AC2640" s="2"/>
      <c r="AD2640" s="2"/>
      <c r="AE2640" s="2"/>
      <c r="AF2640" s="2"/>
      <c r="AG2640" s="2"/>
      <c r="AH2640" s="2"/>
      <c r="AI2640" s="2"/>
    </row>
    <row r="2641" spans="1:35" x14ac:dyDescent="0.15">
      <c r="A2641" t="s">
        <v>2676</v>
      </c>
      <c r="B2641" s="2"/>
      <c r="C2641" s="2"/>
      <c r="D2641" s="2"/>
      <c r="E2641" s="2"/>
      <c r="F2641" s="2"/>
      <c r="G2641" s="2"/>
      <c r="H2641" s="2"/>
      <c r="I2641" s="2"/>
      <c r="J2641" s="2"/>
      <c r="K2641" s="2"/>
      <c r="L2641" s="2"/>
      <c r="M2641" s="2"/>
      <c r="N2641" s="2"/>
      <c r="O2641" s="2"/>
      <c r="P2641" s="2"/>
      <c r="Q2641" s="2"/>
      <c r="R2641" s="2"/>
      <c r="S2641" s="2"/>
      <c r="T2641" s="2"/>
      <c r="U2641" s="2"/>
      <c r="V2641" s="2"/>
      <c r="W2641" s="2"/>
      <c r="X2641" s="2"/>
      <c r="Y2641" s="2"/>
      <c r="Z2641" s="2"/>
      <c r="AA2641" s="2"/>
      <c r="AB2641" s="2"/>
      <c r="AC2641" s="2"/>
      <c r="AD2641" s="2"/>
      <c r="AE2641" s="2"/>
      <c r="AF2641" s="2"/>
      <c r="AG2641" s="2"/>
      <c r="AH2641" s="2"/>
      <c r="AI2641" s="2"/>
    </row>
    <row r="2642" spans="1:35" x14ac:dyDescent="0.15">
      <c r="A2642" t="s">
        <v>2677</v>
      </c>
      <c r="B2642" s="2"/>
      <c r="C2642" s="2"/>
      <c r="D2642" s="2"/>
      <c r="E2642" s="2"/>
      <c r="F2642" s="2"/>
      <c r="G2642" s="2"/>
      <c r="H2642" s="2"/>
      <c r="I2642" s="2"/>
      <c r="J2642" s="2"/>
      <c r="K2642" s="2"/>
      <c r="L2642" s="2"/>
      <c r="M2642" s="2"/>
      <c r="N2642" s="2"/>
      <c r="O2642" s="2"/>
      <c r="P2642" s="2"/>
      <c r="Q2642" s="2"/>
      <c r="R2642" s="2"/>
      <c r="S2642" s="2"/>
      <c r="T2642" s="2"/>
      <c r="U2642" s="2"/>
      <c r="V2642" s="2"/>
      <c r="W2642" s="2"/>
      <c r="X2642" s="2"/>
      <c r="Y2642" s="2"/>
      <c r="Z2642" s="2"/>
      <c r="AA2642" s="2"/>
      <c r="AB2642" s="2"/>
      <c r="AC2642" s="2"/>
      <c r="AD2642" s="2"/>
      <c r="AE2642" s="2"/>
      <c r="AF2642" s="2"/>
      <c r="AG2642" s="2"/>
      <c r="AH2642" s="2"/>
      <c r="AI2642" s="2"/>
    </row>
    <row r="2643" spans="1:35" x14ac:dyDescent="0.15">
      <c r="A2643" t="s">
        <v>2678</v>
      </c>
      <c r="B2643" s="2"/>
      <c r="C2643" s="2"/>
      <c r="D2643" s="2"/>
      <c r="E2643" s="2"/>
      <c r="F2643" s="2"/>
      <c r="G2643" s="2"/>
      <c r="H2643" s="2"/>
      <c r="I2643" s="2"/>
      <c r="J2643" s="2"/>
      <c r="K2643" s="2"/>
      <c r="L2643" s="2"/>
      <c r="M2643" s="2"/>
      <c r="N2643" s="2"/>
      <c r="O2643" s="2"/>
      <c r="P2643" s="2"/>
      <c r="Q2643" s="2"/>
      <c r="R2643" s="2"/>
      <c r="S2643" s="2"/>
      <c r="T2643" s="2"/>
      <c r="U2643" s="2"/>
      <c r="V2643" s="2"/>
      <c r="W2643" s="2"/>
      <c r="X2643" s="2"/>
      <c r="Y2643" s="2"/>
      <c r="Z2643" s="2"/>
      <c r="AA2643" s="2"/>
      <c r="AB2643" s="2"/>
      <c r="AC2643" s="2"/>
      <c r="AD2643" s="2"/>
      <c r="AE2643" s="2"/>
      <c r="AF2643" s="2"/>
      <c r="AG2643" s="2"/>
      <c r="AH2643" s="2"/>
      <c r="AI2643" s="2"/>
    </row>
    <row r="2644" spans="1:35" x14ac:dyDescent="0.15">
      <c r="A2644" t="s">
        <v>2679</v>
      </c>
      <c r="B2644" s="2"/>
      <c r="C2644" s="2"/>
      <c r="D2644" s="2"/>
      <c r="E2644" s="2"/>
      <c r="F2644" s="2"/>
      <c r="G2644" s="2"/>
      <c r="H2644" s="2"/>
      <c r="I2644" s="2"/>
      <c r="J2644" s="2"/>
      <c r="K2644" s="2"/>
      <c r="L2644" s="2"/>
      <c r="M2644" s="2"/>
      <c r="N2644" s="2"/>
      <c r="O2644" s="2"/>
      <c r="P2644" s="2"/>
      <c r="Q2644" s="2"/>
      <c r="R2644" s="2"/>
      <c r="S2644" s="2"/>
      <c r="T2644" s="2"/>
      <c r="U2644" s="2"/>
      <c r="V2644" s="2"/>
      <c r="W2644" s="2"/>
      <c r="X2644" s="2"/>
      <c r="Y2644" s="2"/>
      <c r="Z2644" s="2"/>
      <c r="AA2644" s="2"/>
      <c r="AB2644" s="2"/>
      <c r="AC2644" s="2"/>
      <c r="AD2644" s="2"/>
      <c r="AE2644" s="2"/>
      <c r="AF2644" s="2"/>
      <c r="AG2644" s="2"/>
      <c r="AH2644" s="2"/>
      <c r="AI2644" s="2"/>
    </row>
    <row r="2645" spans="1:35" x14ac:dyDescent="0.15">
      <c r="A2645" t="s">
        <v>2680</v>
      </c>
      <c r="B2645" s="2"/>
      <c r="C2645" s="2"/>
      <c r="D2645" s="2"/>
      <c r="E2645" s="2"/>
      <c r="F2645" s="2"/>
      <c r="G2645" s="2"/>
      <c r="H2645" s="2"/>
      <c r="I2645" s="2"/>
      <c r="J2645" s="2"/>
      <c r="K2645" s="2"/>
      <c r="L2645" s="2"/>
      <c r="M2645" s="2"/>
      <c r="N2645" s="2"/>
      <c r="O2645" s="2"/>
      <c r="P2645" s="2"/>
      <c r="Q2645" s="2"/>
      <c r="R2645" s="2"/>
      <c r="S2645" s="2"/>
      <c r="T2645" s="2"/>
      <c r="U2645" s="2"/>
      <c r="V2645" s="2"/>
      <c r="W2645" s="2"/>
      <c r="X2645" s="2"/>
      <c r="Y2645" s="2"/>
      <c r="Z2645" s="2"/>
      <c r="AA2645" s="2"/>
      <c r="AB2645" s="2"/>
      <c r="AC2645" s="2"/>
      <c r="AD2645" s="2"/>
      <c r="AE2645" s="2"/>
      <c r="AF2645" s="2"/>
      <c r="AG2645" s="2"/>
      <c r="AH2645" s="2"/>
      <c r="AI2645" s="2"/>
    </row>
    <row r="2646" spans="1:35" x14ac:dyDescent="0.15">
      <c r="A2646" t="s">
        <v>2681</v>
      </c>
      <c r="B2646" s="2"/>
      <c r="C2646" s="2"/>
      <c r="D2646" s="2"/>
      <c r="E2646" s="2"/>
      <c r="F2646" s="2"/>
      <c r="G2646" s="2"/>
      <c r="H2646" s="2"/>
      <c r="I2646" s="2"/>
      <c r="J2646" s="2"/>
      <c r="K2646" s="2"/>
      <c r="L2646" s="2"/>
      <c r="M2646" s="2"/>
      <c r="N2646" s="2"/>
      <c r="O2646" s="2"/>
      <c r="P2646" s="2"/>
      <c r="Q2646" s="2"/>
      <c r="R2646" s="2"/>
      <c r="S2646" s="2"/>
      <c r="T2646" s="2"/>
      <c r="U2646" s="2"/>
      <c r="V2646" s="2"/>
      <c r="W2646" s="2"/>
      <c r="X2646" s="2"/>
      <c r="Y2646" s="2"/>
      <c r="Z2646" s="2"/>
      <c r="AA2646" s="2"/>
      <c r="AB2646" s="2"/>
      <c r="AC2646" s="2"/>
      <c r="AD2646" s="2"/>
      <c r="AE2646" s="2"/>
      <c r="AF2646" s="2"/>
      <c r="AG2646" s="2"/>
      <c r="AH2646" s="2"/>
      <c r="AI2646" s="2"/>
    </row>
    <row r="2647" spans="1:35" x14ac:dyDescent="0.15">
      <c r="A2647" t="s">
        <v>2682</v>
      </c>
      <c r="B2647" s="2"/>
      <c r="C2647" s="2"/>
      <c r="D2647" s="2"/>
      <c r="E2647" s="2"/>
      <c r="F2647" s="2"/>
      <c r="G2647" s="2"/>
      <c r="H2647" s="2"/>
      <c r="I2647" s="2"/>
      <c r="J2647" s="2"/>
      <c r="K2647" s="2"/>
      <c r="L2647" s="2"/>
      <c r="M2647" s="2"/>
      <c r="N2647" s="2"/>
      <c r="O2647" s="2"/>
      <c r="P2647" s="2"/>
      <c r="Q2647" s="2"/>
      <c r="R2647" s="2"/>
      <c r="S2647" s="2"/>
      <c r="T2647" s="2"/>
      <c r="U2647" s="2"/>
      <c r="V2647" s="2"/>
      <c r="W2647" s="2"/>
      <c r="X2647" s="2"/>
      <c r="Y2647" s="2"/>
      <c r="Z2647" s="2"/>
      <c r="AA2647" s="2"/>
      <c r="AB2647" s="2"/>
      <c r="AC2647" s="2"/>
      <c r="AD2647" s="2"/>
      <c r="AE2647" s="2"/>
      <c r="AF2647" s="2"/>
      <c r="AG2647" s="2"/>
      <c r="AH2647" s="2"/>
      <c r="AI2647" s="2"/>
    </row>
    <row r="2648" spans="1:35" x14ac:dyDescent="0.15">
      <c r="A2648" t="s">
        <v>2683</v>
      </c>
      <c r="B2648" s="2"/>
      <c r="C2648" s="2"/>
      <c r="D2648" s="2"/>
      <c r="E2648" s="2"/>
      <c r="F2648" s="2"/>
      <c r="G2648" s="2"/>
      <c r="H2648" s="2"/>
      <c r="I2648" s="2"/>
      <c r="J2648" s="2"/>
      <c r="K2648" s="2"/>
      <c r="L2648" s="2"/>
      <c r="M2648" s="2"/>
      <c r="N2648" s="2"/>
      <c r="O2648" s="2"/>
      <c r="P2648" s="2"/>
      <c r="Q2648" s="2"/>
      <c r="R2648" s="2"/>
      <c r="S2648" s="2"/>
      <c r="T2648" s="2"/>
      <c r="U2648" s="2"/>
      <c r="V2648" s="2"/>
      <c r="W2648" s="2"/>
      <c r="X2648" s="2"/>
      <c r="Y2648" s="2"/>
      <c r="Z2648" s="2"/>
      <c r="AA2648" s="2"/>
      <c r="AB2648" s="2"/>
      <c r="AC2648" s="2"/>
      <c r="AD2648" s="2"/>
      <c r="AE2648" s="2"/>
      <c r="AF2648" s="2"/>
      <c r="AG2648" s="2"/>
      <c r="AH2648" s="2"/>
      <c r="AI2648" s="2"/>
    </row>
    <row r="2649" spans="1:35" x14ac:dyDescent="0.15">
      <c r="A2649" t="s">
        <v>2684</v>
      </c>
      <c r="B2649" s="2"/>
      <c r="C2649" s="2"/>
      <c r="D2649" s="2"/>
      <c r="E2649" s="2"/>
      <c r="F2649" s="2"/>
      <c r="G2649" s="2"/>
      <c r="H2649" s="2"/>
      <c r="I2649" s="2"/>
      <c r="J2649" s="2"/>
      <c r="K2649" s="2"/>
      <c r="L2649" s="2"/>
      <c r="M2649" s="2"/>
      <c r="N2649" s="2"/>
      <c r="O2649" s="2"/>
      <c r="P2649" s="2"/>
      <c r="Q2649" s="2"/>
      <c r="R2649" s="2"/>
      <c r="S2649" s="2"/>
      <c r="T2649" s="2"/>
      <c r="U2649" s="2"/>
      <c r="V2649" s="2"/>
      <c r="W2649" s="2"/>
      <c r="X2649" s="2"/>
      <c r="Y2649" s="2"/>
      <c r="Z2649" s="2"/>
      <c r="AA2649" s="2"/>
      <c r="AB2649" s="2"/>
      <c r="AC2649" s="2"/>
      <c r="AD2649" s="2"/>
      <c r="AE2649" s="2"/>
      <c r="AF2649" s="2"/>
      <c r="AG2649" s="2"/>
      <c r="AH2649" s="2"/>
      <c r="AI2649" s="2"/>
    </row>
    <row r="2650" spans="1:35" x14ac:dyDescent="0.15">
      <c r="A2650" t="s">
        <v>2685</v>
      </c>
      <c r="B2650" s="2"/>
      <c r="C2650" s="2"/>
      <c r="D2650" s="2"/>
      <c r="E2650" s="2"/>
      <c r="F2650" s="2"/>
      <c r="G2650" s="2"/>
      <c r="H2650" s="2"/>
      <c r="I2650" s="2"/>
      <c r="J2650" s="2"/>
      <c r="K2650" s="2"/>
      <c r="L2650" s="2"/>
      <c r="M2650" s="2"/>
      <c r="N2650" s="2"/>
      <c r="O2650" s="2"/>
      <c r="P2650" s="2"/>
      <c r="Q2650" s="2"/>
      <c r="R2650" s="2"/>
      <c r="S2650" s="2"/>
      <c r="T2650" s="2"/>
      <c r="U2650" s="2"/>
      <c r="V2650" s="2"/>
      <c r="W2650" s="2"/>
      <c r="X2650" s="2"/>
      <c r="Y2650" s="2"/>
      <c r="Z2650" s="2"/>
      <c r="AA2650" s="2"/>
      <c r="AB2650" s="2"/>
      <c r="AC2650" s="2"/>
      <c r="AD2650" s="2"/>
      <c r="AE2650" s="2"/>
      <c r="AF2650" s="2"/>
      <c r="AG2650" s="2"/>
      <c r="AH2650" s="2"/>
      <c r="AI2650" s="2"/>
    </row>
    <row r="2651" spans="1:35" x14ac:dyDescent="0.15">
      <c r="A2651" t="s">
        <v>2686</v>
      </c>
      <c r="B2651" s="2"/>
      <c r="C2651" s="2"/>
      <c r="D2651" s="2"/>
      <c r="E2651" s="2"/>
      <c r="F2651" s="2"/>
      <c r="G2651" s="2"/>
      <c r="H2651" s="2"/>
      <c r="I2651" s="2"/>
      <c r="J2651" s="2"/>
      <c r="K2651" s="2"/>
      <c r="L2651" s="2"/>
      <c r="M2651" s="2"/>
      <c r="N2651" s="2"/>
      <c r="O2651" s="2"/>
      <c r="P2651" s="2"/>
      <c r="Q2651" s="2"/>
      <c r="R2651" s="2"/>
      <c r="S2651" s="2"/>
      <c r="T2651" s="2"/>
      <c r="U2651" s="2"/>
      <c r="V2651" s="2"/>
      <c r="W2651" s="2"/>
      <c r="X2651" s="2"/>
      <c r="Y2651" s="2"/>
      <c r="Z2651" s="2"/>
      <c r="AA2651" s="2"/>
      <c r="AB2651" s="2"/>
      <c r="AC2651" s="2"/>
      <c r="AD2651" s="2"/>
      <c r="AE2651" s="2"/>
      <c r="AF2651" s="2"/>
      <c r="AG2651" s="2"/>
      <c r="AH2651" s="2"/>
      <c r="AI2651" s="2"/>
    </row>
    <row r="2652" spans="1:35" x14ac:dyDescent="0.15">
      <c r="A2652" t="s">
        <v>2687</v>
      </c>
      <c r="B2652" s="2"/>
      <c r="C2652" s="2"/>
      <c r="D2652" s="2"/>
      <c r="E2652" s="2"/>
      <c r="F2652" s="2"/>
      <c r="G2652" s="2"/>
      <c r="H2652" s="2"/>
      <c r="I2652" s="2"/>
      <c r="J2652" s="2"/>
      <c r="K2652" s="2"/>
      <c r="L2652" s="2"/>
      <c r="M2652" s="2"/>
      <c r="N2652" s="2"/>
      <c r="O2652" s="2"/>
      <c r="P2652" s="2"/>
      <c r="Q2652" s="2"/>
      <c r="R2652" s="2"/>
      <c r="S2652" s="2"/>
      <c r="T2652" s="2"/>
      <c r="U2652" s="2"/>
      <c r="V2652" s="2"/>
      <c r="W2652" s="2"/>
      <c r="X2652" s="2"/>
      <c r="Y2652" s="2"/>
      <c r="Z2652" s="2"/>
      <c r="AA2652" s="2"/>
      <c r="AB2652" s="2"/>
      <c r="AC2652" s="2"/>
      <c r="AD2652" s="2"/>
      <c r="AE2652" s="2"/>
      <c r="AF2652" s="2"/>
      <c r="AG2652" s="2"/>
      <c r="AH2652" s="2"/>
      <c r="AI2652" s="2"/>
    </row>
    <row r="2653" spans="1:35" x14ac:dyDescent="0.15">
      <c r="A2653" t="s">
        <v>2688</v>
      </c>
      <c r="B2653" s="2"/>
      <c r="C2653" s="2"/>
      <c r="D2653" s="2"/>
      <c r="E2653" s="2"/>
      <c r="F2653" s="2"/>
      <c r="G2653" s="2"/>
      <c r="H2653" s="2"/>
      <c r="I2653" s="2"/>
      <c r="J2653" s="2"/>
      <c r="K2653" s="2"/>
      <c r="L2653" s="2"/>
      <c r="M2653" s="2"/>
      <c r="N2653" s="2"/>
      <c r="O2653" s="2"/>
      <c r="P2653" s="2"/>
      <c r="Q2653" s="2"/>
      <c r="R2653" s="2"/>
      <c r="S2653" s="2"/>
      <c r="T2653" s="2"/>
      <c r="U2653" s="2"/>
      <c r="V2653" s="2"/>
      <c r="W2653" s="2"/>
      <c r="X2653" s="2"/>
      <c r="Y2653" s="2"/>
      <c r="Z2653" s="2"/>
      <c r="AA2653" s="2"/>
      <c r="AB2653" s="2"/>
      <c r="AC2653" s="2"/>
      <c r="AD2653" s="2"/>
      <c r="AE2653" s="2"/>
      <c r="AF2653" s="2"/>
      <c r="AG2653" s="2"/>
      <c r="AH2653" s="2"/>
      <c r="AI2653" s="2"/>
    </row>
    <row r="2654" spans="1:35" x14ac:dyDescent="0.15">
      <c r="A2654" t="s">
        <v>2689</v>
      </c>
      <c r="B2654" s="2"/>
      <c r="C2654" s="2"/>
      <c r="D2654" s="2"/>
      <c r="E2654" s="2"/>
      <c r="F2654" s="2"/>
      <c r="G2654" s="2"/>
      <c r="H2654" s="2"/>
      <c r="I2654" s="2"/>
      <c r="J2654" s="2"/>
      <c r="K2654" s="2"/>
      <c r="L2654" s="2"/>
      <c r="M2654" s="2"/>
      <c r="N2654" s="2"/>
      <c r="O2654" s="2"/>
      <c r="P2654" s="2"/>
      <c r="Q2654" s="2"/>
      <c r="R2654" s="2"/>
      <c r="S2654" s="2"/>
      <c r="T2654" s="2"/>
      <c r="U2654" s="2"/>
      <c r="V2654" s="2"/>
      <c r="W2654" s="2"/>
      <c r="X2654" s="2"/>
      <c r="Y2654" s="2"/>
      <c r="Z2654" s="2"/>
      <c r="AA2654" s="2"/>
      <c r="AB2654" s="2"/>
      <c r="AC2654" s="2"/>
      <c r="AD2654" s="2"/>
      <c r="AE2654" s="2"/>
      <c r="AF2654" s="2"/>
      <c r="AG2654" s="2"/>
      <c r="AH2654" s="2"/>
      <c r="AI2654" s="2"/>
    </row>
    <row r="2655" spans="1:35" x14ac:dyDescent="0.15">
      <c r="A2655" t="s">
        <v>2690</v>
      </c>
      <c r="B2655" s="2"/>
      <c r="C2655" s="2"/>
      <c r="D2655" s="2"/>
      <c r="E2655" s="2"/>
      <c r="F2655" s="2"/>
      <c r="G2655" s="2"/>
      <c r="H2655" s="2"/>
      <c r="I2655" s="2"/>
      <c r="J2655" s="2"/>
      <c r="K2655" s="2"/>
      <c r="L2655" s="2"/>
      <c r="M2655" s="2"/>
      <c r="N2655" s="2"/>
      <c r="O2655" s="2"/>
      <c r="P2655" s="2"/>
      <c r="Q2655" s="2"/>
      <c r="R2655" s="2"/>
      <c r="S2655" s="2"/>
      <c r="T2655" s="2"/>
      <c r="U2655" s="2"/>
      <c r="V2655" s="2"/>
      <c r="W2655" s="2"/>
      <c r="X2655" s="2"/>
      <c r="Y2655" s="2"/>
      <c r="Z2655" s="2"/>
      <c r="AA2655" s="2"/>
      <c r="AB2655" s="2"/>
      <c r="AC2655" s="2"/>
      <c r="AD2655" s="2"/>
      <c r="AE2655" s="2"/>
      <c r="AF2655" s="2"/>
      <c r="AG2655" s="2"/>
      <c r="AH2655" s="2"/>
      <c r="AI2655" s="2"/>
    </row>
    <row r="2656" spans="1:35" x14ac:dyDescent="0.15">
      <c r="A2656" t="s">
        <v>2691</v>
      </c>
      <c r="B2656" s="2"/>
      <c r="C2656" s="2"/>
      <c r="D2656" s="2"/>
      <c r="E2656" s="2"/>
      <c r="F2656" s="2"/>
      <c r="G2656" s="2"/>
      <c r="H2656" s="2"/>
      <c r="I2656" s="2"/>
      <c r="J2656" s="2"/>
      <c r="K2656" s="2"/>
      <c r="L2656" s="2"/>
      <c r="M2656" s="2"/>
      <c r="N2656" s="2"/>
      <c r="O2656" s="2"/>
      <c r="P2656" s="2"/>
      <c r="Q2656" s="2"/>
      <c r="R2656" s="2"/>
      <c r="S2656" s="2"/>
      <c r="T2656" s="2"/>
      <c r="U2656" s="2"/>
      <c r="V2656" s="2"/>
      <c r="W2656" s="2"/>
      <c r="X2656" s="2"/>
      <c r="Y2656" s="2"/>
      <c r="Z2656" s="2"/>
      <c r="AA2656" s="2"/>
      <c r="AB2656" s="2"/>
      <c r="AC2656" s="2"/>
      <c r="AD2656" s="2"/>
      <c r="AE2656" s="2"/>
      <c r="AF2656" s="2"/>
      <c r="AG2656" s="2"/>
      <c r="AH2656" s="2"/>
      <c r="AI2656" s="2"/>
    </row>
    <row r="2657" spans="1:35" x14ac:dyDescent="0.15">
      <c r="A2657" t="s">
        <v>2692</v>
      </c>
      <c r="B2657" s="2"/>
      <c r="C2657" s="2"/>
      <c r="D2657" s="2"/>
      <c r="E2657" s="2"/>
      <c r="F2657" s="2"/>
      <c r="G2657" s="2"/>
      <c r="H2657" s="2"/>
      <c r="I2657" s="2"/>
      <c r="J2657" s="2"/>
      <c r="K2657" s="2"/>
      <c r="L2657" s="2"/>
      <c r="M2657" s="2"/>
      <c r="N2657" s="2"/>
      <c r="O2657" s="2"/>
      <c r="P2657" s="2"/>
      <c r="Q2657" s="2"/>
      <c r="R2657" s="2"/>
      <c r="S2657" s="2"/>
      <c r="T2657" s="2"/>
      <c r="U2657" s="2"/>
      <c r="V2657" s="2"/>
      <c r="W2657" s="2"/>
      <c r="X2657" s="2"/>
      <c r="Y2657" s="2"/>
      <c r="Z2657" s="2"/>
      <c r="AA2657" s="2"/>
      <c r="AB2657" s="2"/>
      <c r="AC2657" s="2"/>
      <c r="AD2657" s="2"/>
      <c r="AE2657" s="2"/>
      <c r="AF2657" s="2"/>
      <c r="AG2657" s="2"/>
      <c r="AH2657" s="2"/>
      <c r="AI2657" s="2"/>
    </row>
    <row r="2658" spans="1:35" x14ac:dyDescent="0.15">
      <c r="A2658" t="s">
        <v>2693</v>
      </c>
      <c r="B2658" s="2"/>
      <c r="C2658" s="2"/>
      <c r="D2658" s="2"/>
      <c r="E2658" s="2"/>
      <c r="F2658" s="2"/>
      <c r="G2658" s="2"/>
      <c r="H2658" s="2"/>
      <c r="I2658" s="2"/>
      <c r="J2658" s="2"/>
      <c r="K2658" s="2"/>
      <c r="L2658" s="2"/>
      <c r="M2658" s="2"/>
      <c r="N2658" s="2"/>
      <c r="O2658" s="2"/>
      <c r="P2658" s="2"/>
      <c r="Q2658" s="2"/>
      <c r="R2658" s="2"/>
      <c r="S2658" s="2"/>
      <c r="T2658" s="2"/>
      <c r="U2658" s="2"/>
      <c r="V2658" s="2"/>
      <c r="W2658" s="2"/>
      <c r="X2658" s="2"/>
      <c r="Y2658" s="2"/>
      <c r="Z2658" s="2"/>
      <c r="AA2658" s="2"/>
      <c r="AB2658" s="2"/>
      <c r="AC2658" s="2"/>
      <c r="AD2658" s="2"/>
      <c r="AE2658" s="2"/>
      <c r="AF2658" s="2"/>
      <c r="AG2658" s="2"/>
      <c r="AH2658" s="2"/>
      <c r="AI2658" s="2"/>
    </row>
    <row r="2659" spans="1:35" x14ac:dyDescent="0.15">
      <c r="A2659" t="s">
        <v>2694</v>
      </c>
      <c r="B2659" s="2"/>
      <c r="C2659" s="2"/>
      <c r="D2659" s="2"/>
      <c r="E2659" s="2"/>
      <c r="F2659" s="2"/>
      <c r="G2659" s="2"/>
      <c r="H2659" s="2"/>
      <c r="I2659" s="2"/>
      <c r="J2659" s="2"/>
      <c r="K2659" s="2"/>
      <c r="L2659" s="2"/>
      <c r="M2659" s="2"/>
      <c r="N2659" s="2"/>
      <c r="O2659" s="2"/>
      <c r="P2659" s="2"/>
      <c r="Q2659" s="2"/>
      <c r="R2659" s="2"/>
      <c r="S2659" s="2"/>
      <c r="T2659" s="2"/>
      <c r="U2659" s="2"/>
      <c r="V2659" s="2"/>
      <c r="W2659" s="2"/>
      <c r="X2659" s="2"/>
      <c r="Y2659" s="2"/>
      <c r="Z2659" s="2"/>
      <c r="AA2659" s="2"/>
      <c r="AB2659" s="2"/>
      <c r="AC2659" s="2"/>
      <c r="AD2659" s="2"/>
      <c r="AE2659" s="2"/>
      <c r="AF2659" s="2"/>
      <c r="AG2659" s="2"/>
      <c r="AH2659" s="2"/>
      <c r="AI2659" s="2"/>
    </row>
    <row r="2660" spans="1:35" x14ac:dyDescent="0.15">
      <c r="A2660" t="s">
        <v>2695</v>
      </c>
      <c r="B2660" s="2"/>
      <c r="C2660" s="2"/>
      <c r="D2660" s="2"/>
      <c r="E2660" s="2"/>
      <c r="F2660" s="2"/>
      <c r="G2660" s="2"/>
      <c r="H2660" s="2"/>
      <c r="I2660" s="2"/>
      <c r="J2660" s="2"/>
      <c r="K2660" s="2"/>
      <c r="L2660" s="2"/>
      <c r="M2660" s="2"/>
      <c r="N2660" s="2"/>
      <c r="O2660" s="2"/>
      <c r="P2660" s="2"/>
      <c r="Q2660" s="2"/>
      <c r="R2660" s="2"/>
      <c r="S2660" s="2"/>
      <c r="T2660" s="2"/>
      <c r="U2660" s="2"/>
      <c r="V2660" s="2"/>
      <c r="W2660" s="2"/>
      <c r="X2660" s="2"/>
      <c r="Y2660" s="2"/>
      <c r="Z2660" s="2"/>
      <c r="AA2660" s="2"/>
      <c r="AB2660" s="2"/>
      <c r="AC2660" s="2"/>
      <c r="AD2660" s="2"/>
      <c r="AE2660" s="2"/>
      <c r="AF2660" s="2"/>
      <c r="AG2660" s="2"/>
      <c r="AH2660" s="2"/>
      <c r="AI2660" s="2"/>
    </row>
    <row r="2661" spans="1:35" x14ac:dyDescent="0.15">
      <c r="A2661" t="s">
        <v>2696</v>
      </c>
      <c r="B2661" s="2"/>
      <c r="C2661" s="2"/>
      <c r="D2661" s="2"/>
      <c r="E2661" s="2"/>
      <c r="F2661" s="2"/>
      <c r="G2661" s="2"/>
      <c r="H2661" s="2"/>
      <c r="I2661" s="2"/>
      <c r="J2661" s="2"/>
      <c r="K2661" s="2"/>
      <c r="L2661" s="2"/>
      <c r="M2661" s="2"/>
      <c r="N2661" s="2"/>
      <c r="O2661" s="2"/>
      <c r="P2661" s="2"/>
      <c r="Q2661" s="2"/>
      <c r="R2661" s="2"/>
      <c r="S2661" s="2"/>
      <c r="T2661" s="2"/>
      <c r="U2661" s="2"/>
      <c r="V2661" s="2"/>
      <c r="W2661" s="2"/>
      <c r="X2661" s="2"/>
      <c r="Y2661" s="2"/>
      <c r="Z2661" s="2"/>
      <c r="AA2661" s="2"/>
      <c r="AB2661" s="2"/>
      <c r="AC2661" s="2"/>
      <c r="AD2661" s="2"/>
      <c r="AE2661" s="2"/>
      <c r="AF2661" s="2"/>
      <c r="AG2661" s="2"/>
      <c r="AH2661" s="2"/>
      <c r="AI2661" s="2"/>
    </row>
    <row r="2662" spans="1:35" x14ac:dyDescent="0.15">
      <c r="A2662" t="s">
        <v>2697</v>
      </c>
      <c r="B2662" s="2"/>
      <c r="C2662" s="2"/>
      <c r="D2662" s="2"/>
      <c r="E2662" s="2"/>
      <c r="F2662" s="2"/>
      <c r="G2662" s="2"/>
      <c r="H2662" s="2"/>
      <c r="I2662" s="2"/>
      <c r="J2662" s="2"/>
      <c r="K2662" s="2"/>
      <c r="L2662" s="2"/>
      <c r="M2662" s="2"/>
      <c r="N2662" s="2"/>
      <c r="O2662" s="2"/>
      <c r="P2662" s="2"/>
      <c r="Q2662" s="2"/>
      <c r="R2662" s="2"/>
      <c r="S2662" s="2"/>
      <c r="T2662" s="2"/>
      <c r="U2662" s="2"/>
      <c r="V2662" s="2"/>
      <c r="W2662" s="2"/>
      <c r="X2662" s="2"/>
      <c r="Y2662" s="2"/>
      <c r="Z2662" s="2"/>
      <c r="AA2662" s="2"/>
      <c r="AB2662" s="2"/>
      <c r="AC2662" s="2"/>
      <c r="AD2662" s="2"/>
      <c r="AE2662" s="2"/>
      <c r="AF2662" s="2"/>
      <c r="AG2662" s="2"/>
      <c r="AH2662" s="2"/>
      <c r="AI2662" s="2"/>
    </row>
    <row r="2663" spans="1:35" x14ac:dyDescent="0.15">
      <c r="A2663" t="s">
        <v>2698</v>
      </c>
      <c r="B2663" s="2"/>
      <c r="C2663" s="2"/>
      <c r="D2663" s="2"/>
      <c r="E2663" s="2"/>
      <c r="F2663" s="2"/>
      <c r="G2663" s="2"/>
      <c r="H2663" s="2"/>
      <c r="I2663" s="2"/>
      <c r="J2663" s="2"/>
      <c r="K2663" s="2"/>
      <c r="L2663" s="2"/>
      <c r="M2663" s="2"/>
      <c r="N2663" s="2"/>
      <c r="O2663" s="2"/>
      <c r="P2663" s="2"/>
      <c r="Q2663" s="2"/>
      <c r="R2663" s="2"/>
      <c r="S2663" s="2"/>
      <c r="T2663" s="2"/>
      <c r="U2663" s="2"/>
      <c r="V2663" s="2"/>
      <c r="W2663" s="2"/>
      <c r="X2663" s="2"/>
      <c r="Y2663" s="2"/>
      <c r="Z2663" s="2"/>
      <c r="AA2663" s="2"/>
      <c r="AB2663" s="2"/>
      <c r="AC2663" s="2"/>
      <c r="AD2663" s="2"/>
      <c r="AE2663" s="2"/>
      <c r="AF2663" s="2"/>
      <c r="AG2663" s="2"/>
      <c r="AH2663" s="2"/>
      <c r="AI2663" s="2"/>
    </row>
    <row r="2664" spans="1:35" x14ac:dyDescent="0.15">
      <c r="A2664" t="s">
        <v>2699</v>
      </c>
      <c r="B2664" s="2"/>
      <c r="C2664" s="2"/>
      <c r="D2664" s="2"/>
      <c r="E2664" s="2"/>
      <c r="F2664" s="2"/>
      <c r="G2664" s="2"/>
      <c r="H2664" s="2"/>
      <c r="I2664" s="2"/>
      <c r="J2664" s="2"/>
      <c r="K2664" s="2"/>
      <c r="L2664" s="2"/>
      <c r="M2664" s="2"/>
      <c r="N2664" s="2"/>
      <c r="O2664" s="2"/>
      <c r="P2664" s="2"/>
      <c r="Q2664" s="2"/>
      <c r="R2664" s="2"/>
      <c r="S2664" s="2"/>
      <c r="T2664" s="2"/>
      <c r="U2664" s="2"/>
      <c r="V2664" s="2"/>
      <c r="W2664" s="2"/>
      <c r="X2664" s="2"/>
      <c r="Y2664" s="2"/>
      <c r="Z2664" s="2"/>
      <c r="AA2664" s="2"/>
      <c r="AB2664" s="2"/>
      <c r="AC2664" s="2"/>
      <c r="AD2664" s="2"/>
      <c r="AE2664" s="2"/>
      <c r="AF2664" s="2"/>
      <c r="AG2664" s="2"/>
      <c r="AH2664" s="2"/>
      <c r="AI2664" s="2"/>
    </row>
    <row r="2665" spans="1:35" x14ac:dyDescent="0.15">
      <c r="A2665" t="s">
        <v>2700</v>
      </c>
      <c r="B2665" s="2"/>
      <c r="C2665" s="2"/>
      <c r="D2665" s="2"/>
      <c r="E2665" s="2"/>
      <c r="F2665" s="2"/>
      <c r="G2665" s="2"/>
      <c r="H2665" s="2"/>
      <c r="I2665" s="2"/>
      <c r="J2665" s="2"/>
      <c r="K2665" s="2"/>
      <c r="L2665" s="2"/>
      <c r="M2665" s="2"/>
      <c r="N2665" s="2"/>
      <c r="O2665" s="2"/>
      <c r="P2665" s="2"/>
      <c r="Q2665" s="2"/>
      <c r="R2665" s="2"/>
      <c r="S2665" s="2"/>
      <c r="T2665" s="2"/>
      <c r="U2665" s="2"/>
      <c r="V2665" s="2"/>
      <c r="W2665" s="2"/>
      <c r="X2665" s="2"/>
      <c r="Y2665" s="2"/>
      <c r="Z2665" s="2"/>
      <c r="AA2665" s="2"/>
      <c r="AB2665" s="2"/>
      <c r="AC2665" s="2"/>
      <c r="AD2665" s="2"/>
      <c r="AE2665" s="2"/>
      <c r="AF2665" s="2"/>
      <c r="AG2665" s="2"/>
      <c r="AH2665" s="2"/>
      <c r="AI2665" s="2"/>
    </row>
    <row r="2666" spans="1:35" x14ac:dyDescent="0.15">
      <c r="A2666" t="s">
        <v>2701</v>
      </c>
      <c r="B2666" s="2"/>
      <c r="C2666" s="2"/>
      <c r="D2666" s="2"/>
      <c r="E2666" s="2"/>
      <c r="F2666" s="2"/>
      <c r="G2666" s="2"/>
      <c r="H2666" s="2"/>
      <c r="I2666" s="2"/>
      <c r="J2666" s="2"/>
      <c r="K2666" s="2"/>
      <c r="L2666" s="2"/>
      <c r="M2666" s="2"/>
      <c r="N2666" s="2"/>
      <c r="O2666" s="2"/>
      <c r="P2666" s="2"/>
      <c r="Q2666" s="2"/>
      <c r="R2666" s="2"/>
      <c r="S2666" s="2"/>
      <c r="T2666" s="2"/>
      <c r="U2666" s="2"/>
      <c r="V2666" s="2"/>
      <c r="W2666" s="2"/>
      <c r="X2666" s="2"/>
      <c r="Y2666" s="2"/>
      <c r="Z2666" s="2"/>
      <c r="AA2666" s="2"/>
      <c r="AB2666" s="2"/>
      <c r="AC2666" s="2"/>
      <c r="AD2666" s="2"/>
      <c r="AE2666" s="2"/>
      <c r="AF2666" s="2"/>
      <c r="AG2666" s="2"/>
      <c r="AH2666" s="2"/>
      <c r="AI2666" s="2"/>
    </row>
    <row r="2667" spans="1:35" x14ac:dyDescent="0.15">
      <c r="A2667" t="s">
        <v>2702</v>
      </c>
      <c r="B2667" s="2"/>
      <c r="C2667" s="2"/>
      <c r="D2667" s="2"/>
      <c r="E2667" s="2"/>
      <c r="F2667" s="2"/>
      <c r="G2667" s="2"/>
      <c r="H2667" s="2"/>
      <c r="I2667" s="2"/>
      <c r="J2667" s="2"/>
      <c r="K2667" s="2"/>
      <c r="L2667" s="2"/>
      <c r="M2667" s="2"/>
      <c r="N2667" s="2"/>
      <c r="O2667" s="2"/>
      <c r="P2667" s="2"/>
      <c r="Q2667" s="2"/>
      <c r="R2667" s="2"/>
      <c r="S2667" s="2"/>
      <c r="T2667" s="2"/>
      <c r="U2667" s="2"/>
      <c r="V2667" s="2"/>
      <c r="W2667" s="2"/>
      <c r="X2667" s="2"/>
      <c r="Y2667" s="2"/>
      <c r="Z2667" s="2"/>
      <c r="AA2667" s="2"/>
      <c r="AB2667" s="2"/>
      <c r="AC2667" s="2"/>
      <c r="AD2667" s="2"/>
      <c r="AE2667" s="2"/>
      <c r="AF2667" s="2"/>
      <c r="AG2667" s="2"/>
      <c r="AH2667" s="2"/>
      <c r="AI2667" s="2"/>
    </row>
    <row r="2668" spans="1:35" x14ac:dyDescent="0.15">
      <c r="A2668" t="s">
        <v>2703</v>
      </c>
      <c r="B2668" s="2"/>
      <c r="C2668" s="2"/>
      <c r="D2668" s="2"/>
      <c r="E2668" s="2"/>
      <c r="F2668" s="2"/>
      <c r="G2668" s="2"/>
      <c r="H2668" s="2"/>
      <c r="I2668" s="2"/>
      <c r="J2668" s="2"/>
      <c r="K2668" s="2"/>
      <c r="L2668" s="2"/>
      <c r="M2668" s="2"/>
      <c r="N2668" s="2"/>
      <c r="O2668" s="2"/>
      <c r="P2668" s="2"/>
      <c r="Q2668" s="2"/>
      <c r="R2668" s="2"/>
      <c r="S2668" s="2"/>
      <c r="T2668" s="2"/>
      <c r="U2668" s="2"/>
      <c r="V2668" s="2"/>
      <c r="W2668" s="2"/>
      <c r="X2668" s="2"/>
      <c r="Y2668" s="2"/>
      <c r="Z2668" s="2"/>
      <c r="AA2668" s="2"/>
      <c r="AB2668" s="2"/>
      <c r="AC2668" s="2"/>
      <c r="AD2668" s="2"/>
      <c r="AE2668" s="2"/>
      <c r="AF2668" s="2"/>
      <c r="AG2668" s="2"/>
      <c r="AH2668" s="2"/>
      <c r="AI2668" s="2"/>
    </row>
    <row r="2669" spans="1:35" x14ac:dyDescent="0.15">
      <c r="A2669" t="s">
        <v>2704</v>
      </c>
      <c r="B2669" s="2"/>
      <c r="C2669" s="2"/>
      <c r="D2669" s="2"/>
      <c r="E2669" s="2"/>
      <c r="F2669" s="2"/>
      <c r="G2669" s="2"/>
      <c r="H2669" s="2"/>
      <c r="I2669" s="2"/>
      <c r="J2669" s="2"/>
      <c r="K2669" s="2"/>
      <c r="L2669" s="2"/>
      <c r="M2669" s="2"/>
      <c r="N2669" s="2"/>
      <c r="O2669" s="2"/>
      <c r="P2669" s="2"/>
      <c r="Q2669" s="2"/>
      <c r="R2669" s="2"/>
      <c r="S2669" s="2"/>
      <c r="T2669" s="2"/>
      <c r="U2669" s="2"/>
      <c r="V2669" s="2"/>
      <c r="W2669" s="2"/>
      <c r="X2669" s="2"/>
      <c r="Y2669" s="2"/>
      <c r="Z2669" s="2"/>
      <c r="AA2669" s="2"/>
      <c r="AB2669" s="2"/>
      <c r="AC2669" s="2"/>
      <c r="AD2669" s="2"/>
      <c r="AE2669" s="2"/>
      <c r="AF2669" s="2"/>
      <c r="AG2669" s="2"/>
      <c r="AH2669" s="2"/>
      <c r="AI2669" s="2"/>
    </row>
    <row r="2670" spans="1:35" x14ac:dyDescent="0.15">
      <c r="A2670" t="s">
        <v>2705</v>
      </c>
      <c r="B2670" s="2"/>
      <c r="C2670" s="2"/>
      <c r="D2670" s="2"/>
      <c r="E2670" s="2"/>
      <c r="F2670" s="2"/>
      <c r="G2670" s="2"/>
      <c r="H2670" s="2"/>
      <c r="I2670" s="2"/>
      <c r="J2670" s="2"/>
      <c r="K2670" s="2"/>
      <c r="L2670" s="2"/>
      <c r="M2670" s="2"/>
      <c r="N2670" s="2"/>
      <c r="O2670" s="2"/>
      <c r="P2670" s="2"/>
      <c r="Q2670" s="2"/>
      <c r="R2670" s="2"/>
      <c r="S2670" s="2"/>
      <c r="T2670" s="2"/>
      <c r="U2670" s="2"/>
      <c r="V2670" s="2"/>
      <c r="W2670" s="2"/>
      <c r="X2670" s="2"/>
      <c r="Y2670" s="2"/>
      <c r="Z2670" s="2"/>
      <c r="AA2670" s="2"/>
      <c r="AB2670" s="2"/>
      <c r="AC2670" s="2"/>
      <c r="AD2670" s="2"/>
      <c r="AE2670" s="2"/>
      <c r="AF2670" s="2"/>
      <c r="AG2670" s="2"/>
      <c r="AH2670" s="2"/>
      <c r="AI2670" s="2"/>
    </row>
    <row r="2671" spans="1:35" x14ac:dyDescent="0.15">
      <c r="A2671" t="s">
        <v>2706</v>
      </c>
      <c r="B2671" s="2"/>
      <c r="C2671" s="2"/>
      <c r="D2671" s="2"/>
      <c r="E2671" s="2"/>
      <c r="F2671" s="2"/>
      <c r="G2671" s="2"/>
      <c r="H2671" s="2"/>
      <c r="I2671" s="2"/>
      <c r="J2671" s="2"/>
      <c r="K2671" s="2"/>
      <c r="L2671" s="2"/>
      <c r="M2671" s="2"/>
      <c r="N2671" s="2"/>
      <c r="O2671" s="2"/>
      <c r="P2671" s="2"/>
      <c r="Q2671" s="2"/>
      <c r="R2671" s="2"/>
      <c r="S2671" s="2"/>
      <c r="T2671" s="2"/>
      <c r="U2671" s="2"/>
      <c r="V2671" s="2"/>
      <c r="W2671" s="2"/>
      <c r="X2671" s="2"/>
      <c r="Y2671" s="2"/>
      <c r="Z2671" s="2"/>
      <c r="AA2671" s="2"/>
      <c r="AB2671" s="2"/>
      <c r="AC2671" s="2"/>
      <c r="AD2671" s="2"/>
      <c r="AE2671" s="2"/>
      <c r="AF2671" s="2"/>
      <c r="AG2671" s="2"/>
      <c r="AH2671" s="2"/>
      <c r="AI2671" s="2"/>
    </row>
    <row r="2672" spans="1:35" x14ac:dyDescent="0.15">
      <c r="A2672" t="s">
        <v>2707</v>
      </c>
      <c r="B2672" s="2"/>
      <c r="C2672" s="2"/>
      <c r="D2672" s="2"/>
      <c r="E2672" s="2"/>
      <c r="F2672" s="2"/>
      <c r="G2672" s="2"/>
      <c r="H2672" s="2"/>
      <c r="I2672" s="2"/>
      <c r="J2672" s="2"/>
      <c r="K2672" s="2"/>
      <c r="L2672" s="2"/>
      <c r="M2672" s="2"/>
      <c r="N2672" s="2"/>
      <c r="O2672" s="2"/>
      <c r="P2672" s="2"/>
      <c r="Q2672" s="2"/>
      <c r="R2672" s="2"/>
      <c r="S2672" s="2"/>
      <c r="T2672" s="2"/>
      <c r="U2672" s="2"/>
      <c r="V2672" s="2"/>
      <c r="W2672" s="2"/>
      <c r="X2672" s="2"/>
      <c r="Y2672" s="2"/>
      <c r="Z2672" s="2"/>
      <c r="AA2672" s="2"/>
      <c r="AB2672" s="2"/>
      <c r="AC2672" s="2"/>
      <c r="AD2672" s="2"/>
      <c r="AE2672" s="2"/>
      <c r="AF2672" s="2"/>
      <c r="AG2672" s="2"/>
      <c r="AH2672" s="2"/>
      <c r="AI2672" s="2"/>
    </row>
    <row r="2673" spans="1:35" x14ac:dyDescent="0.15">
      <c r="A2673" t="s">
        <v>2708</v>
      </c>
      <c r="B2673" s="2"/>
      <c r="C2673" s="2"/>
      <c r="D2673" s="2"/>
      <c r="E2673" s="2"/>
      <c r="F2673" s="2"/>
      <c r="G2673" s="2"/>
      <c r="H2673" s="2"/>
      <c r="I2673" s="2"/>
      <c r="J2673" s="2"/>
      <c r="K2673" s="2"/>
      <c r="L2673" s="2"/>
      <c r="M2673" s="2"/>
      <c r="N2673" s="2"/>
      <c r="O2673" s="2"/>
      <c r="P2673" s="2"/>
      <c r="Q2673" s="2"/>
      <c r="R2673" s="2"/>
      <c r="S2673" s="2"/>
      <c r="T2673" s="2"/>
      <c r="U2673" s="2"/>
      <c r="V2673" s="2"/>
      <c r="W2673" s="2"/>
      <c r="X2673" s="2"/>
      <c r="Y2673" s="2"/>
      <c r="Z2673" s="2"/>
      <c r="AA2673" s="2"/>
      <c r="AB2673" s="2"/>
      <c r="AC2673" s="2"/>
      <c r="AD2673" s="2"/>
      <c r="AE2673" s="2"/>
      <c r="AF2673" s="2"/>
      <c r="AG2673" s="2"/>
      <c r="AH2673" s="2"/>
      <c r="AI2673" s="2"/>
    </row>
    <row r="2674" spans="1:35" x14ac:dyDescent="0.15">
      <c r="A2674" t="s">
        <v>2709</v>
      </c>
      <c r="B2674" s="2"/>
      <c r="C2674" s="2"/>
      <c r="D2674" s="2"/>
      <c r="E2674" s="2"/>
      <c r="F2674" s="2"/>
      <c r="G2674" s="2"/>
      <c r="H2674" s="2"/>
      <c r="I2674" s="2"/>
      <c r="J2674" s="2"/>
      <c r="K2674" s="2"/>
      <c r="L2674" s="2"/>
      <c r="M2674" s="2"/>
      <c r="N2674" s="2"/>
      <c r="O2674" s="2"/>
      <c r="P2674" s="2"/>
      <c r="Q2674" s="2"/>
      <c r="R2674" s="2"/>
      <c r="S2674" s="2"/>
      <c r="T2674" s="2"/>
      <c r="U2674" s="2"/>
      <c r="V2674" s="2"/>
      <c r="W2674" s="2"/>
      <c r="X2674" s="2"/>
      <c r="Y2674" s="2"/>
      <c r="Z2674" s="2"/>
      <c r="AA2674" s="2"/>
      <c r="AB2674" s="2"/>
      <c r="AC2674" s="2"/>
      <c r="AD2674" s="2"/>
      <c r="AE2674" s="2"/>
      <c r="AF2674" s="2"/>
      <c r="AG2674" s="2"/>
      <c r="AH2674" s="2"/>
      <c r="AI2674" s="2"/>
    </row>
    <row r="2675" spans="1:35" x14ac:dyDescent="0.15">
      <c r="A2675" t="s">
        <v>2710</v>
      </c>
      <c r="B2675" s="2"/>
      <c r="C2675" s="2"/>
      <c r="D2675" s="2"/>
      <c r="E2675" s="2"/>
      <c r="F2675" s="2"/>
      <c r="G2675" s="2"/>
      <c r="H2675" s="2"/>
      <c r="I2675" s="2"/>
      <c r="J2675" s="2"/>
      <c r="K2675" s="2"/>
      <c r="L2675" s="2"/>
      <c r="M2675" s="2"/>
      <c r="N2675" s="2"/>
      <c r="O2675" s="2"/>
      <c r="P2675" s="2"/>
      <c r="Q2675" s="2"/>
      <c r="R2675" s="2"/>
      <c r="S2675" s="2"/>
      <c r="T2675" s="2"/>
      <c r="U2675" s="2"/>
      <c r="V2675" s="2"/>
      <c r="W2675" s="2"/>
      <c r="X2675" s="2"/>
      <c r="Y2675" s="2"/>
      <c r="Z2675" s="2"/>
      <c r="AA2675" s="2"/>
      <c r="AB2675" s="2"/>
      <c r="AC2675" s="2"/>
      <c r="AD2675" s="2"/>
      <c r="AE2675" s="2"/>
      <c r="AF2675" s="2"/>
      <c r="AG2675" s="2"/>
      <c r="AH2675" s="2"/>
      <c r="AI2675" s="2"/>
    </row>
    <row r="2676" spans="1:35" x14ac:dyDescent="0.15">
      <c r="A2676" t="s">
        <v>2711</v>
      </c>
      <c r="B2676" s="2"/>
      <c r="C2676" s="2"/>
      <c r="D2676" s="2"/>
      <c r="E2676" s="2"/>
      <c r="F2676" s="2"/>
      <c r="G2676" s="2"/>
      <c r="H2676" s="2"/>
      <c r="I2676" s="2"/>
      <c r="J2676" s="2"/>
      <c r="K2676" s="2"/>
      <c r="L2676" s="2"/>
      <c r="M2676" s="2"/>
      <c r="N2676" s="2"/>
      <c r="O2676" s="2"/>
      <c r="P2676" s="2"/>
      <c r="Q2676" s="2"/>
      <c r="R2676" s="2"/>
      <c r="S2676" s="2"/>
      <c r="T2676" s="2"/>
      <c r="U2676" s="2"/>
      <c r="V2676" s="2"/>
      <c r="W2676" s="2"/>
      <c r="X2676" s="2"/>
      <c r="Y2676" s="2"/>
      <c r="Z2676" s="2"/>
      <c r="AA2676" s="2"/>
      <c r="AB2676" s="2"/>
      <c r="AC2676" s="2"/>
      <c r="AD2676" s="2"/>
      <c r="AE2676" s="2"/>
      <c r="AF2676" s="2"/>
      <c r="AG2676" s="2"/>
      <c r="AH2676" s="2"/>
      <c r="AI2676" s="2"/>
    </row>
    <row r="2677" spans="1:35" x14ac:dyDescent="0.15">
      <c r="A2677" t="s">
        <v>2712</v>
      </c>
      <c r="B2677" s="2"/>
      <c r="C2677" s="2"/>
      <c r="D2677" s="2"/>
      <c r="E2677" s="2"/>
      <c r="F2677" s="2"/>
      <c r="G2677" s="2"/>
      <c r="H2677" s="2"/>
      <c r="I2677" s="2"/>
      <c r="J2677" s="2"/>
      <c r="K2677" s="2"/>
      <c r="L2677" s="2"/>
      <c r="M2677" s="2"/>
      <c r="N2677" s="2"/>
      <c r="O2677" s="2"/>
      <c r="P2677" s="2"/>
      <c r="Q2677" s="2"/>
      <c r="R2677" s="2"/>
      <c r="S2677" s="2"/>
      <c r="T2677" s="2"/>
      <c r="U2677" s="2"/>
      <c r="V2677" s="2"/>
      <c r="W2677" s="2"/>
      <c r="X2677" s="2"/>
      <c r="Y2677" s="2"/>
      <c r="Z2677" s="2"/>
      <c r="AA2677" s="2"/>
      <c r="AB2677" s="2"/>
      <c r="AC2677" s="2"/>
      <c r="AD2677" s="2"/>
      <c r="AE2677" s="2"/>
      <c r="AF2677" s="2"/>
      <c r="AG2677" s="2"/>
      <c r="AH2677" s="2"/>
      <c r="AI2677" s="2"/>
    </row>
    <row r="2678" spans="1:35" x14ac:dyDescent="0.15">
      <c r="A2678" t="s">
        <v>2713</v>
      </c>
      <c r="B2678" s="2"/>
      <c r="C2678" s="2"/>
      <c r="D2678" s="2"/>
      <c r="E2678" s="2"/>
      <c r="F2678" s="2"/>
      <c r="G2678" s="2"/>
      <c r="H2678" s="2"/>
      <c r="I2678" s="2"/>
      <c r="J2678" s="2"/>
      <c r="K2678" s="2"/>
      <c r="L2678" s="2"/>
      <c r="M2678" s="2"/>
      <c r="N2678" s="2"/>
      <c r="O2678" s="2"/>
      <c r="P2678" s="2"/>
      <c r="Q2678" s="2"/>
      <c r="R2678" s="2"/>
      <c r="S2678" s="2"/>
      <c r="T2678" s="2"/>
      <c r="U2678" s="2"/>
      <c r="V2678" s="2"/>
      <c r="W2678" s="2"/>
      <c r="X2678" s="2"/>
      <c r="Y2678" s="2"/>
      <c r="Z2678" s="2"/>
      <c r="AA2678" s="2"/>
      <c r="AB2678" s="2"/>
      <c r="AC2678" s="2"/>
      <c r="AD2678" s="2"/>
      <c r="AE2678" s="2"/>
      <c r="AF2678" s="2"/>
      <c r="AG2678" s="2"/>
      <c r="AH2678" s="2"/>
      <c r="AI2678" s="2"/>
    </row>
    <row r="2679" spans="1:35" x14ac:dyDescent="0.15">
      <c r="A2679" t="s">
        <v>2714</v>
      </c>
      <c r="B2679" s="2"/>
      <c r="C2679" s="2"/>
      <c r="D2679" s="2"/>
      <c r="E2679" s="2"/>
      <c r="F2679" s="2"/>
      <c r="G2679" s="2"/>
      <c r="H2679" s="2"/>
      <c r="I2679" s="2"/>
      <c r="J2679" s="2"/>
      <c r="K2679" s="2"/>
      <c r="L2679" s="2"/>
      <c r="M2679" s="2"/>
      <c r="N2679" s="2"/>
      <c r="O2679" s="2"/>
      <c r="P2679" s="2"/>
      <c r="Q2679" s="2"/>
      <c r="R2679" s="2"/>
      <c r="S2679" s="2"/>
      <c r="T2679" s="2"/>
      <c r="U2679" s="2"/>
      <c r="V2679" s="2"/>
      <c r="W2679" s="2"/>
      <c r="X2679" s="2"/>
      <c r="Y2679" s="2"/>
      <c r="Z2679" s="2"/>
      <c r="AA2679" s="2"/>
      <c r="AB2679" s="2"/>
      <c r="AC2679" s="2"/>
      <c r="AD2679" s="2"/>
      <c r="AE2679" s="2"/>
      <c r="AF2679" s="2"/>
      <c r="AG2679" s="2"/>
      <c r="AH2679" s="2"/>
      <c r="AI2679" s="2"/>
    </row>
    <row r="2680" spans="1:35" x14ac:dyDescent="0.15">
      <c r="A2680" t="s">
        <v>2715</v>
      </c>
      <c r="B2680" s="2"/>
      <c r="C2680" s="2"/>
      <c r="D2680" s="2"/>
      <c r="E2680" s="2"/>
      <c r="F2680" s="2"/>
      <c r="G2680" s="2"/>
      <c r="H2680" s="2"/>
      <c r="I2680" s="2"/>
      <c r="J2680" s="2"/>
      <c r="K2680" s="2"/>
      <c r="L2680" s="2"/>
      <c r="M2680" s="2"/>
      <c r="N2680" s="2"/>
      <c r="O2680" s="2"/>
      <c r="P2680" s="2"/>
      <c r="Q2680" s="2"/>
      <c r="R2680" s="2"/>
      <c r="S2680" s="2"/>
      <c r="T2680" s="2"/>
      <c r="U2680" s="2"/>
      <c r="V2680" s="2"/>
      <c r="W2680" s="2"/>
      <c r="X2680" s="2"/>
      <c r="Y2680" s="2"/>
      <c r="Z2680" s="2"/>
      <c r="AA2680" s="2"/>
      <c r="AB2680" s="2"/>
      <c r="AC2680" s="2"/>
      <c r="AD2680" s="2"/>
      <c r="AE2680" s="2"/>
      <c r="AF2680" s="2"/>
      <c r="AG2680" s="2"/>
      <c r="AH2680" s="2"/>
      <c r="AI2680" s="2"/>
    </row>
    <row r="2681" spans="1:35" x14ac:dyDescent="0.15">
      <c r="A2681" t="s">
        <v>2716</v>
      </c>
      <c r="B2681" s="2"/>
      <c r="C2681" s="2"/>
      <c r="D2681" s="2"/>
      <c r="E2681" s="2"/>
      <c r="F2681" s="2"/>
      <c r="G2681" s="2"/>
      <c r="H2681" s="2"/>
      <c r="I2681" s="2"/>
      <c r="J2681" s="2"/>
      <c r="K2681" s="2"/>
      <c r="L2681" s="2"/>
      <c r="M2681" s="2"/>
      <c r="N2681" s="2"/>
      <c r="O2681" s="2"/>
      <c r="P2681" s="2"/>
      <c r="Q2681" s="2"/>
      <c r="R2681" s="2"/>
      <c r="S2681" s="2"/>
      <c r="T2681" s="2"/>
      <c r="U2681" s="2"/>
      <c r="V2681" s="2"/>
      <c r="W2681" s="2"/>
      <c r="X2681" s="2"/>
      <c r="Y2681" s="2"/>
      <c r="Z2681" s="2"/>
      <c r="AA2681" s="2"/>
      <c r="AB2681" s="2"/>
      <c r="AC2681" s="2"/>
      <c r="AD2681" s="2"/>
      <c r="AE2681" s="2"/>
      <c r="AF2681" s="2"/>
      <c r="AG2681" s="2"/>
      <c r="AH2681" s="2"/>
      <c r="AI2681" s="2"/>
    </row>
    <row r="2682" spans="1:35" x14ac:dyDescent="0.15">
      <c r="A2682" t="s">
        <v>2717</v>
      </c>
      <c r="B2682" s="2"/>
      <c r="C2682" s="2"/>
      <c r="D2682" s="2"/>
      <c r="E2682" s="2"/>
      <c r="F2682" s="2"/>
      <c r="G2682" s="2"/>
      <c r="H2682" s="2"/>
      <c r="I2682" s="2"/>
      <c r="J2682" s="2"/>
      <c r="K2682" s="2"/>
      <c r="L2682" s="2"/>
      <c r="M2682" s="2"/>
      <c r="N2682" s="2"/>
      <c r="O2682" s="2"/>
      <c r="P2682" s="2"/>
      <c r="Q2682" s="2"/>
      <c r="R2682" s="2"/>
      <c r="S2682" s="2"/>
      <c r="T2682" s="2"/>
      <c r="U2682" s="2"/>
      <c r="V2682" s="2"/>
      <c r="W2682" s="2"/>
      <c r="X2682" s="2"/>
      <c r="Y2682" s="2"/>
      <c r="Z2682" s="2"/>
      <c r="AA2682" s="2"/>
      <c r="AB2682" s="2"/>
      <c r="AC2682" s="2"/>
      <c r="AD2682" s="2"/>
      <c r="AE2682" s="2"/>
      <c r="AF2682" s="2"/>
      <c r="AG2682" s="2"/>
      <c r="AH2682" s="2"/>
      <c r="AI2682" s="2"/>
    </row>
    <row r="2683" spans="1:35" x14ac:dyDescent="0.15">
      <c r="A2683" t="s">
        <v>2718</v>
      </c>
      <c r="B2683" s="2"/>
      <c r="C2683" s="2"/>
      <c r="D2683" s="2"/>
      <c r="E2683" s="2"/>
      <c r="F2683" s="2"/>
      <c r="G2683" s="2"/>
      <c r="H2683" s="2"/>
      <c r="I2683" s="2"/>
      <c r="J2683" s="2"/>
      <c r="K2683" s="2"/>
      <c r="L2683" s="2"/>
      <c r="M2683" s="2"/>
      <c r="N2683" s="2"/>
      <c r="O2683" s="2"/>
      <c r="P2683" s="2"/>
      <c r="Q2683" s="2"/>
      <c r="R2683" s="2"/>
      <c r="S2683" s="2"/>
      <c r="T2683" s="2"/>
      <c r="U2683" s="2"/>
      <c r="V2683" s="2"/>
      <c r="W2683" s="2"/>
      <c r="X2683" s="2"/>
      <c r="Y2683" s="2"/>
      <c r="Z2683" s="2"/>
      <c r="AA2683" s="2"/>
      <c r="AB2683" s="2"/>
      <c r="AC2683" s="2"/>
      <c r="AD2683" s="2"/>
      <c r="AE2683" s="2"/>
      <c r="AF2683" s="2"/>
      <c r="AG2683" s="2"/>
      <c r="AH2683" s="2"/>
      <c r="AI2683" s="2"/>
    </row>
    <row r="2684" spans="1:35" x14ac:dyDescent="0.15">
      <c r="A2684" t="s">
        <v>2719</v>
      </c>
      <c r="B2684" s="2"/>
      <c r="C2684" s="2"/>
      <c r="D2684" s="2"/>
      <c r="E2684" s="2"/>
      <c r="F2684" s="2"/>
      <c r="G2684" s="2"/>
      <c r="H2684" s="2"/>
      <c r="I2684" s="2"/>
      <c r="J2684" s="2"/>
      <c r="K2684" s="2"/>
      <c r="L2684" s="2"/>
      <c r="M2684" s="2"/>
      <c r="N2684" s="2"/>
      <c r="O2684" s="2"/>
      <c r="P2684" s="2"/>
      <c r="Q2684" s="2"/>
      <c r="R2684" s="2"/>
      <c r="S2684" s="2"/>
      <c r="T2684" s="2"/>
      <c r="U2684" s="2"/>
      <c r="V2684" s="2"/>
      <c r="W2684" s="2"/>
      <c r="X2684" s="2"/>
      <c r="Y2684" s="2"/>
      <c r="Z2684" s="2"/>
      <c r="AA2684" s="2"/>
      <c r="AB2684" s="2"/>
      <c r="AC2684" s="2"/>
      <c r="AD2684" s="2"/>
      <c r="AE2684" s="2"/>
      <c r="AF2684" s="2"/>
      <c r="AG2684" s="2"/>
      <c r="AH2684" s="2"/>
      <c r="AI2684" s="2"/>
    </row>
    <row r="2685" spans="1:35" x14ac:dyDescent="0.15">
      <c r="A2685" t="s">
        <v>2720</v>
      </c>
      <c r="B2685" s="2"/>
      <c r="C2685" s="2"/>
      <c r="D2685" s="2"/>
      <c r="E2685" s="2"/>
      <c r="F2685" s="2"/>
      <c r="G2685" s="2"/>
      <c r="H2685" s="2"/>
      <c r="I2685" s="2"/>
      <c r="J2685" s="2"/>
      <c r="K2685" s="2"/>
      <c r="L2685" s="2"/>
      <c r="M2685" s="2"/>
      <c r="N2685" s="2"/>
      <c r="O2685" s="2"/>
      <c r="P2685" s="2"/>
      <c r="Q2685" s="2"/>
      <c r="R2685" s="2"/>
      <c r="S2685" s="2"/>
      <c r="T2685" s="2"/>
      <c r="U2685" s="2"/>
      <c r="V2685" s="2"/>
      <c r="W2685" s="2"/>
      <c r="X2685" s="2"/>
      <c r="Y2685" s="2"/>
      <c r="Z2685" s="2"/>
      <c r="AA2685" s="2"/>
      <c r="AB2685" s="2"/>
      <c r="AC2685" s="2"/>
      <c r="AD2685" s="2"/>
      <c r="AE2685" s="2"/>
      <c r="AF2685" s="2"/>
      <c r="AG2685" s="2"/>
      <c r="AH2685" s="2"/>
      <c r="AI2685" s="2"/>
    </row>
    <row r="2686" spans="1:35" x14ac:dyDescent="0.15">
      <c r="A2686" t="s">
        <v>2721</v>
      </c>
      <c r="B2686" s="2"/>
      <c r="C2686" s="2"/>
      <c r="D2686" s="2"/>
      <c r="E2686" s="2"/>
      <c r="F2686" s="2"/>
      <c r="G2686" s="2"/>
      <c r="H2686" s="2"/>
      <c r="I2686" s="2"/>
      <c r="J2686" s="2"/>
      <c r="K2686" s="2"/>
      <c r="L2686" s="2"/>
      <c r="M2686" s="2"/>
      <c r="N2686" s="2"/>
      <c r="O2686" s="2"/>
      <c r="P2686" s="2"/>
      <c r="Q2686" s="2"/>
      <c r="R2686" s="2"/>
      <c r="S2686" s="2"/>
      <c r="T2686" s="2"/>
      <c r="U2686" s="2"/>
      <c r="V2686" s="2"/>
      <c r="W2686" s="2"/>
      <c r="X2686" s="2"/>
      <c r="Y2686" s="2"/>
      <c r="Z2686" s="2"/>
      <c r="AA2686" s="2"/>
      <c r="AB2686" s="2"/>
      <c r="AC2686" s="2"/>
      <c r="AD2686" s="2"/>
      <c r="AE2686" s="2"/>
      <c r="AF2686" s="2"/>
      <c r="AG2686" s="2"/>
      <c r="AH2686" s="2"/>
      <c r="AI2686" s="2"/>
    </row>
    <row r="2687" spans="1:35" x14ac:dyDescent="0.15">
      <c r="A2687" t="s">
        <v>2722</v>
      </c>
      <c r="B2687" s="2"/>
      <c r="C2687" s="2"/>
      <c r="D2687" s="2"/>
      <c r="E2687" s="2"/>
      <c r="F2687" s="2"/>
      <c r="G2687" s="2"/>
      <c r="H2687" s="2"/>
      <c r="I2687" s="2"/>
      <c r="J2687" s="2"/>
      <c r="K2687" s="2"/>
      <c r="L2687" s="2"/>
      <c r="M2687" s="2"/>
      <c r="N2687" s="2"/>
      <c r="O2687" s="2"/>
      <c r="P2687" s="2"/>
      <c r="Q2687" s="2"/>
      <c r="R2687" s="2"/>
      <c r="S2687" s="2"/>
      <c r="T2687" s="2"/>
      <c r="U2687" s="2"/>
      <c r="V2687" s="2"/>
      <c r="W2687" s="2"/>
      <c r="X2687" s="2"/>
      <c r="Y2687" s="2"/>
      <c r="Z2687" s="2"/>
      <c r="AA2687" s="2"/>
      <c r="AB2687" s="2"/>
      <c r="AC2687" s="2"/>
      <c r="AD2687" s="2"/>
      <c r="AE2687" s="2"/>
      <c r="AF2687" s="2"/>
      <c r="AG2687" s="2"/>
      <c r="AH2687" s="2"/>
      <c r="AI2687" s="2"/>
    </row>
    <row r="2688" spans="1:35" x14ac:dyDescent="0.15">
      <c r="A2688" t="s">
        <v>2723</v>
      </c>
      <c r="B2688" s="2"/>
      <c r="C2688" s="2"/>
      <c r="D2688" s="2"/>
      <c r="E2688" s="2"/>
      <c r="F2688" s="2"/>
      <c r="G2688" s="2"/>
      <c r="H2688" s="2"/>
      <c r="I2688" s="2"/>
      <c r="J2688" s="2"/>
      <c r="K2688" s="2"/>
      <c r="L2688" s="2"/>
      <c r="M2688" s="2"/>
      <c r="N2688" s="2"/>
      <c r="O2688" s="2"/>
      <c r="P2688" s="2"/>
      <c r="Q2688" s="2"/>
      <c r="R2688" s="2"/>
      <c r="S2688" s="2"/>
      <c r="T2688" s="2"/>
      <c r="U2688" s="2"/>
      <c r="V2688" s="2"/>
      <c r="W2688" s="2"/>
      <c r="X2688" s="2"/>
      <c r="Y2688" s="2"/>
      <c r="Z2688" s="2"/>
      <c r="AA2688" s="2"/>
      <c r="AB2688" s="2"/>
      <c r="AC2688" s="2"/>
      <c r="AD2688" s="2"/>
      <c r="AE2688" s="2"/>
      <c r="AF2688" s="2"/>
      <c r="AG2688" s="2"/>
      <c r="AH2688" s="2"/>
      <c r="AI2688" s="2"/>
    </row>
    <row r="2689" spans="1:35" x14ac:dyDescent="0.15">
      <c r="A2689" t="s">
        <v>2724</v>
      </c>
      <c r="B2689" s="2"/>
      <c r="C2689" s="2"/>
      <c r="D2689" s="2"/>
      <c r="E2689" s="2"/>
      <c r="F2689" s="2"/>
      <c r="G2689" s="2"/>
      <c r="H2689" s="2"/>
      <c r="I2689" s="2"/>
      <c r="J2689" s="2"/>
      <c r="K2689" s="2"/>
      <c r="L2689" s="2"/>
      <c r="M2689" s="2"/>
      <c r="N2689" s="2"/>
      <c r="O2689" s="2"/>
      <c r="P2689" s="2"/>
      <c r="Q2689" s="2"/>
      <c r="R2689" s="2"/>
      <c r="S2689" s="2"/>
      <c r="T2689" s="2"/>
      <c r="U2689" s="2"/>
      <c r="V2689" s="2"/>
      <c r="W2689" s="2"/>
      <c r="X2689" s="2"/>
      <c r="Y2689" s="2"/>
      <c r="Z2689" s="2"/>
      <c r="AA2689" s="2"/>
      <c r="AB2689" s="2"/>
      <c r="AC2689" s="2"/>
      <c r="AD2689" s="2"/>
      <c r="AE2689" s="2"/>
      <c r="AF2689" s="2"/>
      <c r="AG2689" s="2"/>
      <c r="AH2689" s="2"/>
      <c r="AI2689" s="2"/>
    </row>
    <row r="2690" spans="1:35" x14ac:dyDescent="0.15">
      <c r="A2690" t="s">
        <v>2725</v>
      </c>
      <c r="B2690" s="2"/>
      <c r="C2690" s="2"/>
      <c r="D2690" s="2"/>
      <c r="E2690" s="2"/>
      <c r="F2690" s="2"/>
      <c r="G2690" s="2"/>
      <c r="H2690" s="2"/>
      <c r="I2690" s="2"/>
      <c r="J2690" s="2"/>
      <c r="K2690" s="2"/>
      <c r="L2690" s="2"/>
      <c r="M2690" s="2"/>
      <c r="N2690" s="2"/>
      <c r="O2690" s="2"/>
      <c r="P2690" s="2"/>
      <c r="Q2690" s="2"/>
      <c r="R2690" s="2"/>
      <c r="S2690" s="2"/>
      <c r="T2690" s="2"/>
      <c r="U2690" s="2"/>
      <c r="V2690" s="2"/>
      <c r="W2690" s="2"/>
      <c r="X2690" s="2"/>
      <c r="Y2690" s="2"/>
      <c r="Z2690" s="2"/>
      <c r="AA2690" s="2"/>
      <c r="AB2690" s="2"/>
      <c r="AC2690" s="2"/>
      <c r="AD2690" s="2"/>
      <c r="AE2690" s="2"/>
      <c r="AF2690" s="2"/>
      <c r="AG2690" s="2"/>
      <c r="AH2690" s="2"/>
      <c r="AI2690" s="2"/>
    </row>
    <row r="2691" spans="1:35" x14ac:dyDescent="0.15">
      <c r="A2691" t="s">
        <v>2726</v>
      </c>
      <c r="B2691" s="2"/>
      <c r="C2691" s="2"/>
      <c r="D2691" s="2"/>
      <c r="E2691" s="2"/>
      <c r="F2691" s="2"/>
      <c r="G2691" s="2"/>
      <c r="H2691" s="2"/>
      <c r="I2691" s="2"/>
      <c r="J2691" s="2"/>
      <c r="K2691" s="2"/>
      <c r="L2691" s="2"/>
      <c r="M2691" s="2"/>
      <c r="N2691" s="2"/>
      <c r="O2691" s="2"/>
      <c r="P2691" s="2"/>
      <c r="Q2691" s="2"/>
      <c r="R2691" s="2"/>
      <c r="S2691" s="2"/>
      <c r="T2691" s="2"/>
      <c r="U2691" s="2"/>
      <c r="V2691" s="2"/>
      <c r="W2691" s="2"/>
      <c r="X2691" s="2"/>
      <c r="Y2691" s="2"/>
      <c r="Z2691" s="2"/>
      <c r="AA2691" s="2"/>
      <c r="AB2691" s="2"/>
      <c r="AC2691" s="2"/>
      <c r="AD2691" s="2"/>
      <c r="AE2691" s="2"/>
      <c r="AF2691" s="2"/>
      <c r="AG2691" s="2"/>
      <c r="AH2691" s="2"/>
      <c r="AI2691" s="2"/>
    </row>
    <row r="2692" spans="1:35" x14ac:dyDescent="0.15">
      <c r="A2692" t="s">
        <v>2727</v>
      </c>
      <c r="B2692" s="2"/>
      <c r="C2692" s="2"/>
      <c r="D2692" s="2"/>
      <c r="E2692" s="2"/>
      <c r="F2692" s="2"/>
      <c r="G2692" s="2"/>
      <c r="H2692" s="2"/>
      <c r="I2692" s="2"/>
      <c r="J2692" s="2"/>
      <c r="K2692" s="2"/>
      <c r="L2692" s="2"/>
      <c r="M2692" s="2"/>
      <c r="N2692" s="2"/>
      <c r="O2692" s="2"/>
      <c r="P2692" s="2"/>
      <c r="Q2692" s="2"/>
      <c r="R2692" s="2"/>
      <c r="S2692" s="2"/>
      <c r="T2692" s="2"/>
      <c r="U2692" s="2"/>
      <c r="V2692" s="2"/>
      <c r="W2692" s="2"/>
      <c r="X2692" s="2"/>
      <c r="Y2692" s="2"/>
      <c r="Z2692" s="2"/>
      <c r="AA2692" s="2"/>
      <c r="AB2692" s="2"/>
      <c r="AC2692" s="2"/>
      <c r="AD2692" s="2"/>
      <c r="AE2692" s="2"/>
      <c r="AF2692" s="2"/>
      <c r="AG2692" s="2"/>
      <c r="AH2692" s="2"/>
      <c r="AI2692" s="2"/>
    </row>
    <row r="2693" spans="1:35" x14ac:dyDescent="0.15">
      <c r="A2693" t="s">
        <v>2728</v>
      </c>
      <c r="B2693" s="2"/>
      <c r="C2693" s="2"/>
      <c r="D2693" s="2"/>
      <c r="E2693" s="2"/>
      <c r="F2693" s="2"/>
      <c r="G2693" s="2"/>
      <c r="H2693" s="2"/>
      <c r="I2693" s="2"/>
      <c r="J2693" s="2"/>
      <c r="K2693" s="2"/>
      <c r="L2693" s="2"/>
      <c r="M2693" s="2"/>
      <c r="N2693" s="2"/>
      <c r="O2693" s="2"/>
      <c r="P2693" s="2"/>
      <c r="Q2693" s="2"/>
      <c r="R2693" s="2"/>
      <c r="S2693" s="2"/>
      <c r="T2693" s="2"/>
      <c r="U2693" s="2"/>
      <c r="V2693" s="2"/>
      <c r="W2693" s="2"/>
      <c r="X2693" s="2"/>
      <c r="Y2693" s="2"/>
      <c r="Z2693" s="2"/>
      <c r="AA2693" s="2"/>
      <c r="AB2693" s="2"/>
      <c r="AC2693" s="2"/>
      <c r="AD2693" s="2"/>
      <c r="AE2693" s="2"/>
      <c r="AF2693" s="2"/>
      <c r="AG2693" s="2"/>
      <c r="AH2693" s="2"/>
      <c r="AI2693" s="2"/>
    </row>
    <row r="2694" spans="1:35" x14ac:dyDescent="0.15">
      <c r="A2694" t="s">
        <v>2729</v>
      </c>
      <c r="B2694" s="2"/>
      <c r="C2694" s="2"/>
      <c r="D2694" s="2"/>
      <c r="E2694" s="2"/>
      <c r="F2694" s="2"/>
      <c r="G2694" s="2"/>
      <c r="H2694" s="2"/>
      <c r="I2694" s="2"/>
      <c r="J2694" s="2"/>
      <c r="K2694" s="2"/>
      <c r="L2694" s="2"/>
      <c r="M2694" s="2"/>
      <c r="N2694" s="2"/>
      <c r="O2694" s="2"/>
      <c r="P2694" s="2"/>
      <c r="Q2694" s="2"/>
      <c r="R2694" s="2"/>
      <c r="S2694" s="2"/>
      <c r="T2694" s="2"/>
      <c r="U2694" s="2"/>
      <c r="V2694" s="2"/>
      <c r="W2694" s="2"/>
      <c r="X2694" s="2"/>
      <c r="Y2694" s="2"/>
      <c r="Z2694" s="2"/>
      <c r="AA2694" s="2"/>
      <c r="AB2694" s="2"/>
      <c r="AC2694" s="2"/>
      <c r="AD2694" s="2"/>
      <c r="AE2694" s="2"/>
      <c r="AF2694" s="2"/>
      <c r="AG2694" s="2"/>
      <c r="AH2694" s="2"/>
      <c r="AI2694" s="2"/>
    </row>
    <row r="2695" spans="1:35" x14ac:dyDescent="0.15">
      <c r="A2695" t="s">
        <v>2730</v>
      </c>
      <c r="B2695" s="2"/>
      <c r="C2695" s="2"/>
      <c r="D2695" s="2"/>
      <c r="E2695" s="2"/>
      <c r="F2695" s="2"/>
      <c r="G2695" s="2"/>
      <c r="H2695" s="2"/>
      <c r="I2695" s="2"/>
      <c r="J2695" s="2"/>
      <c r="K2695" s="2"/>
      <c r="L2695" s="2"/>
      <c r="M2695" s="2"/>
      <c r="N2695" s="2"/>
      <c r="O2695" s="2"/>
      <c r="P2695" s="2"/>
      <c r="Q2695" s="2"/>
      <c r="R2695" s="2"/>
      <c r="S2695" s="2"/>
      <c r="T2695" s="2"/>
      <c r="U2695" s="2"/>
      <c r="V2695" s="2"/>
      <c r="W2695" s="2"/>
      <c r="X2695" s="2"/>
      <c r="Y2695" s="2"/>
      <c r="Z2695" s="2"/>
      <c r="AA2695" s="2"/>
      <c r="AB2695" s="2"/>
      <c r="AC2695" s="2"/>
      <c r="AD2695" s="2"/>
      <c r="AE2695" s="2"/>
      <c r="AF2695" s="2"/>
      <c r="AG2695" s="2"/>
      <c r="AH2695" s="2"/>
      <c r="AI2695" s="2"/>
    </row>
    <row r="2696" spans="1:35" x14ac:dyDescent="0.15">
      <c r="A2696" t="s">
        <v>2731</v>
      </c>
      <c r="B2696" s="2"/>
      <c r="C2696" s="2"/>
      <c r="D2696" s="2"/>
      <c r="E2696" s="2"/>
      <c r="F2696" s="2"/>
      <c r="G2696" s="2"/>
      <c r="H2696" s="2"/>
      <c r="I2696" s="2"/>
      <c r="J2696" s="2"/>
      <c r="K2696" s="2"/>
      <c r="L2696" s="2"/>
      <c r="M2696" s="2"/>
      <c r="N2696" s="2"/>
      <c r="O2696" s="2"/>
      <c r="P2696" s="2"/>
      <c r="Q2696" s="2"/>
      <c r="R2696" s="2"/>
      <c r="S2696" s="2"/>
      <c r="T2696" s="2"/>
      <c r="U2696" s="2"/>
      <c r="V2696" s="2"/>
      <c r="W2696" s="2"/>
      <c r="X2696" s="2"/>
      <c r="Y2696" s="2"/>
      <c r="Z2696" s="2"/>
      <c r="AA2696" s="2"/>
      <c r="AB2696" s="2"/>
      <c r="AC2696" s="2"/>
      <c r="AD2696" s="2"/>
      <c r="AE2696" s="2"/>
      <c r="AF2696" s="2"/>
      <c r="AG2696" s="2"/>
      <c r="AH2696" s="2"/>
      <c r="AI2696" s="2"/>
    </row>
    <row r="2697" spans="1:35" x14ac:dyDescent="0.15">
      <c r="A2697" t="s">
        <v>2732</v>
      </c>
      <c r="B2697" s="2"/>
      <c r="C2697" s="2"/>
      <c r="D2697" s="2"/>
      <c r="E2697" s="2"/>
      <c r="F2697" s="2"/>
      <c r="G2697" s="2"/>
      <c r="H2697" s="2"/>
      <c r="I2697" s="2"/>
      <c r="J2697" s="2"/>
      <c r="K2697" s="2"/>
      <c r="L2697" s="2"/>
      <c r="M2697" s="2"/>
      <c r="N2697" s="2"/>
      <c r="O2697" s="2"/>
      <c r="P2697" s="2"/>
      <c r="Q2697" s="2"/>
      <c r="R2697" s="2"/>
      <c r="S2697" s="2"/>
      <c r="T2697" s="2"/>
      <c r="U2697" s="2"/>
      <c r="V2697" s="2"/>
      <c r="W2697" s="2"/>
      <c r="X2697" s="2"/>
      <c r="Y2697" s="2"/>
      <c r="Z2697" s="2"/>
      <c r="AA2697" s="2"/>
      <c r="AB2697" s="2"/>
      <c r="AC2697" s="2"/>
      <c r="AD2697" s="2"/>
      <c r="AE2697" s="2"/>
      <c r="AF2697" s="2"/>
      <c r="AG2697" s="2"/>
      <c r="AH2697" s="2"/>
      <c r="AI2697" s="2"/>
    </row>
    <row r="2698" spans="1:35" x14ac:dyDescent="0.15">
      <c r="A2698" t="s">
        <v>2733</v>
      </c>
      <c r="B2698" s="2"/>
      <c r="C2698" s="2"/>
      <c r="D2698" s="2"/>
      <c r="E2698" s="2"/>
      <c r="F2698" s="2"/>
      <c r="G2698" s="2"/>
      <c r="H2698" s="2"/>
      <c r="I2698" s="2"/>
      <c r="J2698" s="2"/>
      <c r="K2698" s="2"/>
      <c r="L2698" s="2"/>
      <c r="M2698" s="2"/>
      <c r="N2698" s="2"/>
      <c r="O2698" s="2"/>
      <c r="P2698" s="2"/>
      <c r="Q2698" s="2"/>
      <c r="R2698" s="2"/>
      <c r="S2698" s="2"/>
      <c r="T2698" s="2"/>
      <c r="U2698" s="2"/>
      <c r="V2698" s="2"/>
      <c r="W2698" s="2"/>
      <c r="X2698" s="2"/>
      <c r="Y2698" s="2"/>
      <c r="Z2698" s="2"/>
      <c r="AA2698" s="2"/>
      <c r="AB2698" s="2"/>
      <c r="AC2698" s="2"/>
      <c r="AD2698" s="2"/>
      <c r="AE2698" s="2"/>
      <c r="AF2698" s="2"/>
      <c r="AG2698" s="2"/>
      <c r="AH2698" s="2"/>
      <c r="AI2698" s="2"/>
    </row>
    <row r="2699" spans="1:35" x14ac:dyDescent="0.15">
      <c r="A2699" t="s">
        <v>2734</v>
      </c>
      <c r="B2699" s="2"/>
      <c r="C2699" s="2"/>
      <c r="D2699" s="2"/>
      <c r="E2699" s="2"/>
      <c r="F2699" s="2"/>
      <c r="G2699" s="2"/>
      <c r="H2699" s="2"/>
      <c r="I2699" s="2"/>
      <c r="J2699" s="2"/>
      <c r="K2699" s="2"/>
      <c r="L2699" s="2"/>
      <c r="M2699" s="2"/>
      <c r="N2699" s="2"/>
      <c r="O2699" s="2"/>
      <c r="P2699" s="2"/>
      <c r="Q2699" s="2"/>
      <c r="R2699" s="2"/>
      <c r="S2699" s="2"/>
      <c r="T2699" s="2"/>
      <c r="U2699" s="2"/>
      <c r="V2699" s="2"/>
      <c r="W2699" s="2"/>
      <c r="X2699" s="2"/>
      <c r="Y2699" s="2"/>
      <c r="Z2699" s="2"/>
      <c r="AA2699" s="2"/>
      <c r="AB2699" s="2"/>
      <c r="AC2699" s="2"/>
      <c r="AD2699" s="2"/>
      <c r="AE2699" s="2"/>
      <c r="AF2699" s="2"/>
      <c r="AG2699" s="2"/>
      <c r="AH2699" s="2"/>
      <c r="AI2699" s="2"/>
    </row>
    <row r="2700" spans="1:35" x14ac:dyDescent="0.15">
      <c r="A2700" t="s">
        <v>2735</v>
      </c>
      <c r="B2700" s="2"/>
      <c r="C2700" s="2"/>
      <c r="D2700" s="2"/>
      <c r="E2700" s="2"/>
      <c r="F2700" s="2"/>
      <c r="G2700" s="2"/>
      <c r="H2700" s="2"/>
      <c r="I2700" s="2"/>
      <c r="J2700" s="2"/>
      <c r="K2700" s="2"/>
      <c r="L2700" s="2"/>
      <c r="M2700" s="2"/>
      <c r="N2700" s="2"/>
      <c r="O2700" s="2"/>
      <c r="P2700" s="2"/>
      <c r="Q2700" s="2"/>
      <c r="R2700" s="2"/>
      <c r="S2700" s="2"/>
      <c r="T2700" s="2"/>
      <c r="U2700" s="2"/>
      <c r="V2700" s="2"/>
      <c r="W2700" s="2"/>
      <c r="X2700" s="2"/>
      <c r="Y2700" s="2"/>
      <c r="Z2700" s="2"/>
      <c r="AA2700" s="2"/>
      <c r="AB2700" s="2"/>
      <c r="AC2700" s="2"/>
      <c r="AD2700" s="2"/>
      <c r="AE2700" s="2"/>
      <c r="AF2700" s="2"/>
      <c r="AG2700" s="2"/>
      <c r="AH2700" s="2"/>
      <c r="AI2700" s="2"/>
    </row>
    <row r="2701" spans="1:35" x14ac:dyDescent="0.15">
      <c r="A2701" t="s">
        <v>2736</v>
      </c>
      <c r="B2701" s="2"/>
      <c r="C2701" s="2"/>
      <c r="D2701" s="2"/>
      <c r="E2701" s="2"/>
      <c r="F2701" s="2"/>
      <c r="G2701" s="2"/>
      <c r="H2701" s="2"/>
      <c r="I2701" s="2"/>
      <c r="J2701" s="2"/>
      <c r="K2701" s="2"/>
      <c r="L2701" s="2"/>
      <c r="M2701" s="2"/>
      <c r="N2701" s="2"/>
      <c r="O2701" s="2"/>
      <c r="P2701" s="2"/>
      <c r="Q2701" s="2"/>
      <c r="R2701" s="2"/>
      <c r="S2701" s="2"/>
      <c r="T2701" s="2"/>
      <c r="U2701" s="2"/>
      <c r="V2701" s="2"/>
      <c r="W2701" s="2"/>
      <c r="X2701" s="2"/>
      <c r="Y2701" s="2"/>
      <c r="Z2701" s="2"/>
      <c r="AA2701" s="2"/>
      <c r="AB2701" s="2"/>
      <c r="AC2701" s="2"/>
      <c r="AD2701" s="2"/>
      <c r="AE2701" s="2"/>
      <c r="AF2701" s="2"/>
      <c r="AG2701" s="2"/>
      <c r="AH2701" s="2"/>
      <c r="AI2701" s="2"/>
    </row>
    <row r="2702" spans="1:35" x14ac:dyDescent="0.15">
      <c r="A2702" t="s">
        <v>2737</v>
      </c>
      <c r="B2702" s="2"/>
      <c r="C2702" s="2"/>
      <c r="D2702" s="2"/>
      <c r="E2702" s="2"/>
      <c r="F2702" s="2"/>
      <c r="G2702" s="2"/>
      <c r="H2702" s="2"/>
      <c r="I2702" s="2"/>
      <c r="J2702" s="2"/>
      <c r="K2702" s="2"/>
      <c r="L2702" s="2"/>
      <c r="M2702" s="2"/>
      <c r="N2702" s="2"/>
      <c r="O2702" s="2"/>
      <c r="P2702" s="2"/>
      <c r="Q2702" s="2"/>
      <c r="R2702" s="2"/>
      <c r="S2702" s="2"/>
      <c r="T2702" s="2"/>
      <c r="U2702" s="2"/>
      <c r="V2702" s="2"/>
      <c r="W2702" s="2"/>
      <c r="X2702" s="2"/>
      <c r="Y2702" s="2"/>
      <c r="Z2702" s="2"/>
      <c r="AA2702" s="2"/>
      <c r="AB2702" s="2"/>
      <c r="AC2702" s="2"/>
      <c r="AD2702" s="2"/>
      <c r="AE2702" s="2"/>
      <c r="AF2702" s="2"/>
      <c r="AG2702" s="2"/>
      <c r="AH2702" s="2"/>
      <c r="AI2702" s="2"/>
    </row>
    <row r="2703" spans="1:35" x14ac:dyDescent="0.15">
      <c r="A2703" t="s">
        <v>2738</v>
      </c>
      <c r="B2703" s="2"/>
      <c r="C2703" s="2"/>
      <c r="D2703" s="2"/>
      <c r="E2703" s="2"/>
      <c r="F2703" s="2"/>
      <c r="G2703" s="2"/>
      <c r="H2703" s="2"/>
      <c r="I2703" s="2"/>
      <c r="J2703" s="2"/>
      <c r="K2703" s="2"/>
      <c r="L2703" s="2"/>
      <c r="M2703" s="2"/>
      <c r="N2703" s="2"/>
      <c r="O2703" s="2"/>
      <c r="P2703" s="2"/>
      <c r="Q2703" s="2"/>
      <c r="R2703" s="2"/>
      <c r="S2703" s="2"/>
      <c r="T2703" s="2"/>
      <c r="U2703" s="2"/>
      <c r="V2703" s="2"/>
      <c r="W2703" s="2"/>
      <c r="X2703" s="2"/>
      <c r="Y2703" s="2"/>
      <c r="Z2703" s="2"/>
      <c r="AA2703" s="2"/>
      <c r="AB2703" s="2"/>
      <c r="AC2703" s="2"/>
      <c r="AD2703" s="2"/>
      <c r="AE2703" s="2"/>
      <c r="AF2703" s="2"/>
      <c r="AG2703" s="2"/>
      <c r="AH2703" s="2"/>
      <c r="AI2703" s="2"/>
    </row>
    <row r="2704" spans="1:35" x14ac:dyDescent="0.15">
      <c r="A2704" t="s">
        <v>2739</v>
      </c>
      <c r="B2704" s="2"/>
      <c r="C2704" s="2"/>
      <c r="D2704" s="2"/>
      <c r="E2704" s="2"/>
      <c r="F2704" s="2"/>
      <c r="G2704" s="2"/>
      <c r="H2704" s="2"/>
      <c r="I2704" s="2"/>
      <c r="J2704" s="2"/>
      <c r="K2704" s="2"/>
      <c r="L2704" s="2"/>
      <c r="M2704" s="2"/>
      <c r="N2704" s="2"/>
      <c r="O2704" s="2"/>
      <c r="P2704" s="2"/>
      <c r="Q2704" s="2"/>
      <c r="R2704" s="2"/>
      <c r="S2704" s="2"/>
      <c r="T2704" s="2"/>
      <c r="U2704" s="2"/>
      <c r="V2704" s="2"/>
      <c r="W2704" s="2"/>
      <c r="X2704" s="2"/>
      <c r="Y2704" s="2"/>
      <c r="Z2704" s="2"/>
      <c r="AA2704" s="2"/>
      <c r="AB2704" s="2"/>
      <c r="AC2704" s="2"/>
      <c r="AD2704" s="2"/>
      <c r="AE2704" s="2"/>
      <c r="AF2704" s="2"/>
      <c r="AG2704" s="2"/>
      <c r="AH2704" s="2"/>
      <c r="AI2704" s="2"/>
    </row>
    <row r="2705" spans="1:35" x14ac:dyDescent="0.15">
      <c r="A2705" t="s">
        <v>2740</v>
      </c>
      <c r="B2705" s="2"/>
      <c r="C2705" s="2"/>
      <c r="D2705" s="2"/>
      <c r="E2705" s="2"/>
      <c r="F2705" s="2"/>
      <c r="G2705" s="2"/>
      <c r="H2705" s="2"/>
      <c r="I2705" s="2"/>
      <c r="J2705" s="2"/>
      <c r="K2705" s="2"/>
      <c r="L2705" s="2"/>
      <c r="M2705" s="2"/>
      <c r="N2705" s="2"/>
      <c r="O2705" s="2"/>
      <c r="P2705" s="2"/>
      <c r="Q2705" s="2"/>
      <c r="R2705" s="2"/>
      <c r="S2705" s="2"/>
      <c r="T2705" s="2"/>
      <c r="U2705" s="2"/>
      <c r="V2705" s="2"/>
      <c r="W2705" s="2"/>
      <c r="X2705" s="2"/>
      <c r="Y2705" s="2"/>
      <c r="Z2705" s="2"/>
      <c r="AA2705" s="2"/>
      <c r="AB2705" s="2"/>
      <c r="AC2705" s="2"/>
      <c r="AD2705" s="2"/>
      <c r="AE2705" s="2"/>
      <c r="AF2705" s="2"/>
      <c r="AG2705" s="2"/>
      <c r="AH2705" s="2"/>
      <c r="AI2705" s="2"/>
    </row>
    <row r="2706" spans="1:35" x14ac:dyDescent="0.15">
      <c r="A2706" t="s">
        <v>2741</v>
      </c>
      <c r="B2706" s="2"/>
      <c r="C2706" s="2"/>
      <c r="D2706" s="2"/>
      <c r="E2706" s="2"/>
      <c r="F2706" s="2"/>
      <c r="G2706" s="2"/>
      <c r="H2706" s="2"/>
      <c r="I2706" s="2"/>
      <c r="J2706" s="2"/>
      <c r="K2706" s="2"/>
      <c r="L2706" s="2"/>
      <c r="M2706" s="2"/>
      <c r="N2706" s="2"/>
      <c r="O2706" s="2"/>
      <c r="P2706" s="2"/>
      <c r="Q2706" s="2"/>
      <c r="R2706" s="2"/>
      <c r="S2706" s="2"/>
      <c r="T2706" s="2"/>
      <c r="U2706" s="2"/>
      <c r="V2706" s="2"/>
      <c r="W2706" s="2"/>
      <c r="X2706" s="2"/>
      <c r="Y2706" s="2"/>
      <c r="Z2706" s="2"/>
      <c r="AA2706" s="2"/>
      <c r="AB2706" s="2"/>
      <c r="AC2706" s="2"/>
      <c r="AD2706" s="2"/>
      <c r="AE2706" s="2"/>
      <c r="AF2706" s="2"/>
      <c r="AG2706" s="2"/>
      <c r="AH2706" s="2"/>
      <c r="AI2706" s="2"/>
    </row>
    <row r="2707" spans="1:35" x14ac:dyDescent="0.15">
      <c r="A2707" t="s">
        <v>2742</v>
      </c>
      <c r="B2707" s="2"/>
      <c r="C2707" s="2"/>
      <c r="D2707" s="2"/>
      <c r="E2707" s="2"/>
      <c r="F2707" s="2"/>
      <c r="G2707" s="2"/>
      <c r="H2707" s="2"/>
      <c r="I2707" s="2"/>
      <c r="J2707" s="2"/>
      <c r="K2707" s="2"/>
      <c r="L2707" s="2"/>
      <c r="M2707" s="2"/>
      <c r="N2707" s="2"/>
      <c r="O2707" s="2"/>
      <c r="P2707" s="2"/>
      <c r="Q2707" s="2"/>
      <c r="R2707" s="2"/>
      <c r="S2707" s="2"/>
      <c r="T2707" s="2"/>
      <c r="U2707" s="2"/>
      <c r="V2707" s="2"/>
      <c r="W2707" s="2"/>
      <c r="X2707" s="2"/>
      <c r="Y2707" s="2"/>
      <c r="Z2707" s="2"/>
      <c r="AA2707" s="2"/>
      <c r="AB2707" s="2"/>
      <c r="AC2707" s="2"/>
      <c r="AD2707" s="2"/>
      <c r="AE2707" s="2"/>
      <c r="AF2707" s="2"/>
      <c r="AG2707" s="2"/>
      <c r="AH2707" s="2"/>
      <c r="AI2707" s="2"/>
    </row>
    <row r="2708" spans="1:35" x14ac:dyDescent="0.15">
      <c r="A2708" t="s">
        <v>2743</v>
      </c>
      <c r="B2708" s="2"/>
      <c r="C2708" s="2"/>
      <c r="D2708" s="2"/>
      <c r="E2708" s="2"/>
      <c r="F2708" s="2"/>
      <c r="G2708" s="2"/>
      <c r="H2708" s="2"/>
      <c r="I2708" s="2"/>
      <c r="J2708" s="2"/>
      <c r="K2708" s="2"/>
      <c r="L2708" s="2"/>
      <c r="M2708" s="2"/>
      <c r="N2708" s="2"/>
      <c r="O2708" s="2"/>
      <c r="P2708" s="2"/>
      <c r="Q2708" s="2"/>
      <c r="R2708" s="2"/>
      <c r="S2708" s="2"/>
      <c r="T2708" s="2"/>
      <c r="U2708" s="2"/>
      <c r="V2708" s="2"/>
      <c r="W2708" s="2"/>
      <c r="X2708" s="2"/>
      <c r="Y2708" s="2"/>
      <c r="Z2708" s="2"/>
      <c r="AA2708" s="2"/>
      <c r="AB2708" s="2"/>
      <c r="AC2708" s="2"/>
      <c r="AD2708" s="2"/>
      <c r="AE2708" s="2"/>
      <c r="AF2708" s="2"/>
      <c r="AG2708" s="2"/>
      <c r="AH2708" s="2"/>
      <c r="AI2708" s="2"/>
    </row>
    <row r="2709" spans="1:35" x14ac:dyDescent="0.15">
      <c r="A2709" t="s">
        <v>2744</v>
      </c>
      <c r="B2709" s="2"/>
      <c r="C2709" s="2"/>
      <c r="D2709" s="2"/>
      <c r="E2709" s="2"/>
      <c r="F2709" s="2"/>
      <c r="G2709" s="2"/>
      <c r="H2709" s="2"/>
      <c r="I2709" s="2"/>
      <c r="J2709" s="2"/>
      <c r="K2709" s="2"/>
      <c r="L2709" s="2"/>
      <c r="M2709" s="2"/>
      <c r="N2709" s="2"/>
      <c r="O2709" s="2"/>
      <c r="P2709" s="2"/>
      <c r="Q2709" s="2"/>
      <c r="R2709" s="2"/>
      <c r="S2709" s="2"/>
      <c r="T2709" s="2"/>
      <c r="U2709" s="2"/>
      <c r="V2709" s="2"/>
      <c r="W2709" s="2"/>
      <c r="X2709" s="2"/>
      <c r="Y2709" s="2"/>
      <c r="Z2709" s="2"/>
      <c r="AA2709" s="2"/>
      <c r="AB2709" s="2"/>
      <c r="AC2709" s="2"/>
      <c r="AD2709" s="2"/>
      <c r="AE2709" s="2"/>
      <c r="AF2709" s="2"/>
      <c r="AG2709" s="2"/>
      <c r="AH2709" s="2"/>
      <c r="AI2709" s="2"/>
    </row>
    <row r="2710" spans="1:35" x14ac:dyDescent="0.15">
      <c r="A2710" t="s">
        <v>2745</v>
      </c>
      <c r="B2710" s="2"/>
      <c r="C2710" s="2"/>
      <c r="D2710" s="2"/>
      <c r="E2710" s="2"/>
      <c r="F2710" s="2"/>
      <c r="G2710" s="2"/>
      <c r="H2710" s="2"/>
      <c r="I2710" s="2"/>
      <c r="J2710" s="2"/>
      <c r="K2710" s="2"/>
      <c r="L2710" s="2"/>
      <c r="M2710" s="2"/>
      <c r="N2710" s="2"/>
      <c r="O2710" s="2"/>
      <c r="P2710" s="2"/>
      <c r="Q2710" s="2"/>
      <c r="R2710" s="2"/>
      <c r="S2710" s="2"/>
      <c r="T2710" s="2"/>
      <c r="U2710" s="2"/>
      <c r="V2710" s="2"/>
      <c r="W2710" s="2"/>
      <c r="X2710" s="2"/>
      <c r="Y2710" s="2"/>
      <c r="Z2710" s="2"/>
      <c r="AA2710" s="2"/>
      <c r="AB2710" s="2"/>
      <c r="AC2710" s="2"/>
      <c r="AD2710" s="2"/>
      <c r="AE2710" s="2"/>
      <c r="AF2710" s="2"/>
      <c r="AG2710" s="2"/>
      <c r="AH2710" s="2"/>
      <c r="AI2710" s="2"/>
    </row>
    <row r="2711" spans="1:35" x14ac:dyDescent="0.15">
      <c r="A2711" t="s">
        <v>2746</v>
      </c>
      <c r="B2711" s="2"/>
      <c r="C2711" s="2"/>
      <c r="D2711" s="2"/>
      <c r="E2711" s="2"/>
      <c r="F2711" s="2"/>
      <c r="G2711" s="2"/>
      <c r="H2711" s="2"/>
      <c r="I2711" s="2"/>
      <c r="J2711" s="2"/>
      <c r="K2711" s="2"/>
      <c r="L2711" s="2"/>
      <c r="M2711" s="2"/>
      <c r="N2711" s="2"/>
      <c r="O2711" s="2"/>
      <c r="P2711" s="2"/>
      <c r="Q2711" s="2"/>
      <c r="R2711" s="2"/>
      <c r="S2711" s="2"/>
      <c r="T2711" s="2"/>
      <c r="U2711" s="2"/>
      <c r="V2711" s="2"/>
      <c r="W2711" s="2"/>
      <c r="X2711" s="2"/>
      <c r="Y2711" s="2"/>
      <c r="Z2711" s="2"/>
      <c r="AA2711" s="2"/>
      <c r="AB2711" s="2"/>
      <c r="AC2711" s="2"/>
      <c r="AD2711" s="2"/>
      <c r="AE2711" s="2"/>
      <c r="AF2711" s="2"/>
      <c r="AG2711" s="2"/>
      <c r="AH2711" s="2"/>
      <c r="AI2711" s="2"/>
    </row>
    <row r="2712" spans="1:35" x14ac:dyDescent="0.15">
      <c r="A2712" t="s">
        <v>2747</v>
      </c>
      <c r="B2712" s="2"/>
      <c r="C2712" s="2"/>
      <c r="D2712" s="2"/>
      <c r="E2712" s="2"/>
      <c r="F2712" s="2"/>
      <c r="G2712" s="2"/>
      <c r="H2712" s="2"/>
      <c r="I2712" s="2"/>
      <c r="J2712" s="2"/>
      <c r="K2712" s="2"/>
      <c r="L2712" s="2"/>
      <c r="M2712" s="2"/>
      <c r="N2712" s="2"/>
      <c r="O2712" s="2"/>
      <c r="P2712" s="2"/>
      <c r="Q2712" s="2"/>
      <c r="R2712" s="2"/>
      <c r="S2712" s="2"/>
      <c r="T2712" s="2"/>
      <c r="U2712" s="2"/>
      <c r="V2712" s="2"/>
      <c r="W2712" s="2"/>
      <c r="X2712" s="2"/>
      <c r="Y2712" s="2"/>
      <c r="Z2712" s="2"/>
      <c r="AA2712" s="2"/>
      <c r="AB2712" s="2"/>
      <c r="AC2712" s="2"/>
      <c r="AD2712" s="2"/>
      <c r="AE2712" s="2"/>
      <c r="AF2712" s="2"/>
      <c r="AG2712" s="2"/>
      <c r="AH2712" s="2"/>
      <c r="AI2712" s="2"/>
    </row>
    <row r="2713" spans="1:35" x14ac:dyDescent="0.15">
      <c r="A2713" t="s">
        <v>2748</v>
      </c>
      <c r="B2713" s="2"/>
      <c r="C2713" s="2"/>
      <c r="D2713" s="2"/>
      <c r="E2713" s="2"/>
      <c r="F2713" s="2"/>
      <c r="G2713" s="2"/>
      <c r="H2713" s="2"/>
      <c r="I2713" s="2"/>
      <c r="J2713" s="2"/>
      <c r="K2713" s="2"/>
      <c r="L2713" s="2"/>
      <c r="M2713" s="2"/>
      <c r="N2713" s="2"/>
      <c r="O2713" s="2"/>
      <c r="P2713" s="2"/>
      <c r="Q2713" s="2"/>
      <c r="R2713" s="2"/>
      <c r="S2713" s="2"/>
      <c r="T2713" s="2"/>
      <c r="U2713" s="2"/>
      <c r="V2713" s="2"/>
      <c r="W2713" s="2"/>
      <c r="X2713" s="2"/>
      <c r="Y2713" s="2"/>
      <c r="Z2713" s="2"/>
      <c r="AA2713" s="2"/>
      <c r="AB2713" s="2"/>
      <c r="AC2713" s="2"/>
      <c r="AD2713" s="2"/>
      <c r="AE2713" s="2"/>
      <c r="AF2713" s="2"/>
      <c r="AG2713" s="2"/>
      <c r="AH2713" s="2"/>
      <c r="AI2713" s="2"/>
    </row>
    <row r="2714" spans="1:35" x14ac:dyDescent="0.15">
      <c r="A2714" t="s">
        <v>2749</v>
      </c>
      <c r="B2714" s="2"/>
      <c r="C2714" s="2"/>
      <c r="D2714" s="2"/>
      <c r="E2714" s="2"/>
      <c r="F2714" s="2"/>
      <c r="G2714" s="2"/>
      <c r="H2714" s="2"/>
      <c r="I2714" s="2"/>
      <c r="J2714" s="2"/>
      <c r="K2714" s="2"/>
      <c r="L2714" s="2"/>
      <c r="M2714" s="2"/>
      <c r="N2714" s="2"/>
      <c r="O2714" s="2"/>
      <c r="P2714" s="2"/>
      <c r="Q2714" s="2"/>
      <c r="R2714" s="2"/>
      <c r="S2714" s="2"/>
      <c r="T2714" s="2"/>
      <c r="U2714" s="2"/>
      <c r="V2714" s="2"/>
      <c r="W2714" s="2"/>
      <c r="X2714" s="2"/>
      <c r="Y2714" s="2"/>
      <c r="Z2714" s="2"/>
      <c r="AA2714" s="2"/>
      <c r="AB2714" s="2"/>
      <c r="AC2714" s="2"/>
      <c r="AD2714" s="2"/>
      <c r="AE2714" s="2"/>
      <c r="AF2714" s="2"/>
      <c r="AG2714" s="2"/>
      <c r="AH2714" s="2"/>
      <c r="AI2714" s="2"/>
    </row>
    <row r="2715" spans="1:35" x14ac:dyDescent="0.15">
      <c r="A2715" t="s">
        <v>2750</v>
      </c>
      <c r="B2715" s="2"/>
      <c r="C2715" s="2"/>
      <c r="D2715" s="2"/>
      <c r="E2715" s="2"/>
      <c r="F2715" s="2"/>
      <c r="G2715" s="2"/>
      <c r="H2715" s="2"/>
      <c r="I2715" s="2"/>
      <c r="J2715" s="2"/>
      <c r="K2715" s="2"/>
      <c r="L2715" s="2"/>
      <c r="M2715" s="2"/>
      <c r="N2715" s="2"/>
      <c r="O2715" s="2"/>
      <c r="P2715" s="2"/>
      <c r="Q2715" s="2"/>
      <c r="R2715" s="2"/>
      <c r="S2715" s="2"/>
      <c r="T2715" s="2"/>
      <c r="U2715" s="2"/>
      <c r="V2715" s="2"/>
      <c r="W2715" s="2"/>
      <c r="X2715" s="2"/>
      <c r="Y2715" s="2"/>
      <c r="Z2715" s="2"/>
      <c r="AA2715" s="2"/>
      <c r="AB2715" s="2"/>
      <c r="AC2715" s="2"/>
      <c r="AD2715" s="2"/>
      <c r="AE2715" s="2"/>
      <c r="AF2715" s="2"/>
      <c r="AG2715" s="2"/>
      <c r="AH2715" s="2"/>
      <c r="AI2715" s="2"/>
    </row>
    <row r="2716" spans="1:35" x14ac:dyDescent="0.15">
      <c r="A2716" t="s">
        <v>2751</v>
      </c>
      <c r="B2716" s="2"/>
      <c r="C2716" s="2"/>
      <c r="D2716" s="2"/>
      <c r="E2716" s="2"/>
      <c r="F2716" s="2"/>
      <c r="G2716" s="2"/>
      <c r="H2716" s="2"/>
      <c r="I2716" s="2"/>
      <c r="J2716" s="2"/>
      <c r="K2716" s="2"/>
      <c r="L2716" s="2"/>
      <c r="M2716" s="2"/>
      <c r="N2716" s="2"/>
      <c r="O2716" s="2"/>
      <c r="P2716" s="2"/>
      <c r="Q2716" s="2"/>
      <c r="R2716" s="2"/>
      <c r="S2716" s="2"/>
      <c r="T2716" s="2"/>
      <c r="U2716" s="2"/>
      <c r="V2716" s="2"/>
      <c r="W2716" s="2"/>
      <c r="X2716" s="2"/>
      <c r="Y2716" s="2"/>
      <c r="Z2716" s="2"/>
      <c r="AA2716" s="2"/>
      <c r="AB2716" s="2"/>
      <c r="AC2716" s="2"/>
      <c r="AD2716" s="2"/>
      <c r="AE2716" s="2"/>
      <c r="AF2716" s="2"/>
      <c r="AG2716" s="2"/>
      <c r="AH2716" s="2"/>
      <c r="AI2716" s="2"/>
    </row>
    <row r="2717" spans="1:35" x14ac:dyDescent="0.15">
      <c r="A2717" t="s">
        <v>2752</v>
      </c>
      <c r="B2717" s="2"/>
      <c r="C2717" s="2"/>
      <c r="D2717" s="2"/>
      <c r="E2717" s="2"/>
      <c r="F2717" s="2"/>
      <c r="G2717" s="2"/>
      <c r="H2717" s="2"/>
      <c r="I2717" s="2"/>
      <c r="J2717" s="2"/>
      <c r="K2717" s="2"/>
      <c r="L2717" s="2"/>
      <c r="M2717" s="2"/>
      <c r="N2717" s="2"/>
      <c r="O2717" s="2"/>
      <c r="P2717" s="2"/>
      <c r="Q2717" s="2"/>
      <c r="R2717" s="2"/>
      <c r="S2717" s="2"/>
      <c r="T2717" s="2"/>
      <c r="U2717" s="2"/>
      <c r="V2717" s="2"/>
      <c r="W2717" s="2"/>
      <c r="X2717" s="2"/>
      <c r="Y2717" s="2"/>
      <c r="Z2717" s="2"/>
      <c r="AA2717" s="2"/>
      <c r="AB2717" s="2"/>
      <c r="AC2717" s="2"/>
      <c r="AD2717" s="2"/>
      <c r="AE2717" s="2"/>
      <c r="AF2717" s="2"/>
      <c r="AG2717" s="2"/>
      <c r="AH2717" s="2"/>
      <c r="AI2717" s="2"/>
    </row>
    <row r="2718" spans="1:35" x14ac:dyDescent="0.15">
      <c r="A2718" t="s">
        <v>2753</v>
      </c>
      <c r="B2718" s="2"/>
      <c r="C2718" s="2"/>
      <c r="D2718" s="2"/>
      <c r="E2718" s="2"/>
      <c r="F2718" s="2"/>
      <c r="G2718" s="2"/>
      <c r="H2718" s="2"/>
      <c r="I2718" s="2"/>
      <c r="J2718" s="2"/>
      <c r="K2718" s="2"/>
      <c r="L2718" s="2"/>
      <c r="M2718" s="2"/>
      <c r="N2718" s="2"/>
      <c r="O2718" s="2"/>
      <c r="P2718" s="2"/>
      <c r="Q2718" s="2"/>
      <c r="R2718" s="2"/>
      <c r="S2718" s="2"/>
      <c r="T2718" s="2"/>
      <c r="U2718" s="2"/>
      <c r="V2718" s="2"/>
      <c r="W2718" s="2"/>
      <c r="X2718" s="2"/>
      <c r="Y2718" s="2"/>
      <c r="Z2718" s="2"/>
      <c r="AA2718" s="2"/>
      <c r="AB2718" s="2"/>
      <c r="AC2718" s="2"/>
      <c r="AD2718" s="2"/>
      <c r="AE2718" s="2"/>
      <c r="AF2718" s="2"/>
      <c r="AG2718" s="2"/>
      <c r="AH2718" s="2"/>
      <c r="AI2718" s="2"/>
    </row>
    <row r="2719" spans="1:35" x14ac:dyDescent="0.15">
      <c r="A2719" t="s">
        <v>2754</v>
      </c>
      <c r="B2719" s="2"/>
      <c r="C2719" s="2"/>
      <c r="D2719" s="2"/>
      <c r="E2719" s="2"/>
      <c r="F2719" s="2"/>
      <c r="G2719" s="2"/>
      <c r="H2719" s="2"/>
      <c r="I2719" s="2"/>
      <c r="J2719" s="2"/>
      <c r="K2719" s="2"/>
      <c r="L2719" s="2"/>
      <c r="M2719" s="2"/>
      <c r="N2719" s="2"/>
      <c r="O2719" s="2"/>
      <c r="P2719" s="2"/>
      <c r="Q2719" s="2"/>
      <c r="R2719" s="2"/>
      <c r="S2719" s="2"/>
      <c r="T2719" s="2"/>
      <c r="U2719" s="2"/>
      <c r="V2719" s="2"/>
      <c r="W2719" s="2"/>
      <c r="X2719" s="2"/>
      <c r="Y2719" s="2"/>
      <c r="Z2719" s="2"/>
      <c r="AA2719" s="2"/>
      <c r="AB2719" s="2"/>
      <c r="AC2719" s="2"/>
      <c r="AD2719" s="2"/>
      <c r="AE2719" s="2"/>
      <c r="AF2719" s="2"/>
      <c r="AG2719" s="2"/>
      <c r="AH2719" s="2"/>
      <c r="AI2719" s="2"/>
    </row>
    <row r="2720" spans="1:35" x14ac:dyDescent="0.15">
      <c r="A2720" t="s">
        <v>2755</v>
      </c>
      <c r="B2720" s="2"/>
      <c r="C2720" s="2"/>
      <c r="D2720" s="2"/>
      <c r="E2720" s="2"/>
      <c r="F2720" s="2"/>
      <c r="G2720" s="2"/>
      <c r="H2720" s="2"/>
      <c r="I2720" s="2"/>
      <c r="J2720" s="2"/>
      <c r="K2720" s="2"/>
      <c r="L2720" s="2"/>
      <c r="M2720" s="2"/>
      <c r="N2720" s="2"/>
      <c r="O2720" s="2"/>
      <c r="P2720" s="2"/>
      <c r="Q2720" s="2"/>
      <c r="R2720" s="2"/>
      <c r="S2720" s="2"/>
      <c r="T2720" s="2"/>
      <c r="U2720" s="2"/>
      <c r="V2720" s="2"/>
      <c r="W2720" s="2"/>
      <c r="X2720" s="2"/>
      <c r="Y2720" s="2"/>
      <c r="Z2720" s="2"/>
      <c r="AA2720" s="2"/>
      <c r="AB2720" s="2"/>
      <c r="AC2720" s="2"/>
      <c r="AD2720" s="2"/>
      <c r="AE2720" s="2"/>
      <c r="AF2720" s="2"/>
      <c r="AG2720" s="2"/>
      <c r="AH2720" s="2"/>
      <c r="AI2720" s="2"/>
    </row>
    <row r="2721" spans="1:35" x14ac:dyDescent="0.15">
      <c r="A2721" t="s">
        <v>2756</v>
      </c>
      <c r="B2721" s="2"/>
      <c r="C2721" s="2"/>
      <c r="D2721" s="2"/>
      <c r="E2721" s="2"/>
      <c r="F2721" s="2"/>
      <c r="G2721" s="2"/>
      <c r="H2721" s="2"/>
      <c r="I2721" s="2"/>
      <c r="J2721" s="2"/>
      <c r="K2721" s="2"/>
      <c r="L2721" s="2"/>
      <c r="M2721" s="2"/>
      <c r="N2721" s="2"/>
      <c r="O2721" s="2"/>
      <c r="P2721" s="2"/>
      <c r="Q2721" s="2"/>
      <c r="R2721" s="2"/>
      <c r="S2721" s="2"/>
      <c r="T2721" s="2"/>
      <c r="U2721" s="2"/>
      <c r="V2721" s="2"/>
      <c r="W2721" s="2"/>
      <c r="X2721" s="2"/>
      <c r="Y2721" s="2"/>
      <c r="Z2721" s="2"/>
      <c r="AA2721" s="2"/>
      <c r="AB2721" s="2"/>
      <c r="AC2721" s="2"/>
      <c r="AD2721" s="2"/>
      <c r="AE2721" s="2"/>
      <c r="AF2721" s="2"/>
      <c r="AG2721" s="2"/>
      <c r="AH2721" s="2"/>
      <c r="AI2721" s="2"/>
    </row>
    <row r="2722" spans="1:35" x14ac:dyDescent="0.15">
      <c r="A2722" t="s">
        <v>2757</v>
      </c>
      <c r="B2722" s="2"/>
      <c r="C2722" s="2"/>
      <c r="D2722" s="2"/>
      <c r="E2722" s="2"/>
      <c r="F2722" s="2"/>
      <c r="G2722" s="2"/>
      <c r="H2722" s="2"/>
      <c r="I2722" s="2"/>
      <c r="J2722" s="2"/>
      <c r="K2722" s="2"/>
      <c r="L2722" s="2"/>
      <c r="M2722" s="2"/>
      <c r="N2722" s="2"/>
      <c r="O2722" s="2"/>
      <c r="P2722" s="2"/>
      <c r="Q2722" s="2"/>
      <c r="R2722" s="2"/>
      <c r="S2722" s="2"/>
      <c r="T2722" s="2"/>
      <c r="U2722" s="2"/>
      <c r="V2722" s="2"/>
      <c r="W2722" s="2"/>
      <c r="X2722" s="2"/>
      <c r="Y2722" s="2"/>
      <c r="Z2722" s="2"/>
      <c r="AA2722" s="2"/>
      <c r="AB2722" s="2"/>
      <c r="AC2722" s="2"/>
      <c r="AD2722" s="2"/>
      <c r="AE2722" s="2"/>
      <c r="AF2722" s="2"/>
      <c r="AG2722" s="2"/>
      <c r="AH2722" s="2"/>
      <c r="AI2722" s="2"/>
    </row>
    <row r="2723" spans="1:35" x14ac:dyDescent="0.15">
      <c r="A2723" t="s">
        <v>2758</v>
      </c>
      <c r="B2723" s="2"/>
      <c r="C2723" s="2"/>
      <c r="D2723" s="2"/>
      <c r="E2723" s="2"/>
      <c r="F2723" s="2"/>
      <c r="G2723" s="2"/>
      <c r="H2723" s="2"/>
      <c r="I2723" s="2"/>
      <c r="J2723" s="2"/>
      <c r="K2723" s="2"/>
      <c r="L2723" s="2"/>
      <c r="M2723" s="2"/>
      <c r="N2723" s="2"/>
      <c r="O2723" s="2"/>
      <c r="P2723" s="2"/>
      <c r="Q2723" s="2"/>
      <c r="R2723" s="2"/>
      <c r="S2723" s="2"/>
      <c r="T2723" s="2"/>
      <c r="U2723" s="2"/>
      <c r="V2723" s="2"/>
      <c r="W2723" s="2"/>
      <c r="X2723" s="2"/>
      <c r="Y2723" s="2"/>
      <c r="Z2723" s="2"/>
      <c r="AA2723" s="2"/>
      <c r="AB2723" s="2"/>
      <c r="AC2723" s="2"/>
      <c r="AD2723" s="2"/>
      <c r="AE2723" s="2"/>
      <c r="AF2723" s="2"/>
      <c r="AG2723" s="2"/>
      <c r="AH2723" s="2"/>
      <c r="AI2723" s="2"/>
    </row>
    <row r="2724" spans="1:35" x14ac:dyDescent="0.15">
      <c r="A2724" t="s">
        <v>2759</v>
      </c>
      <c r="B2724" s="2"/>
      <c r="C2724" s="2"/>
      <c r="D2724" s="2"/>
      <c r="E2724" s="2"/>
      <c r="F2724" s="2"/>
      <c r="G2724" s="2"/>
      <c r="H2724" s="2"/>
      <c r="I2724" s="2"/>
      <c r="J2724" s="2"/>
      <c r="K2724" s="2"/>
      <c r="L2724" s="2"/>
      <c r="M2724" s="2"/>
      <c r="N2724" s="2"/>
      <c r="O2724" s="2"/>
      <c r="P2724" s="2"/>
      <c r="Q2724" s="2"/>
      <c r="R2724" s="2"/>
      <c r="S2724" s="2"/>
      <c r="T2724" s="2"/>
      <c r="U2724" s="2"/>
      <c r="V2724" s="2"/>
      <c r="W2724" s="2"/>
      <c r="X2724" s="2"/>
      <c r="Y2724" s="2"/>
      <c r="Z2724" s="2"/>
      <c r="AA2724" s="2"/>
      <c r="AB2724" s="2"/>
      <c r="AC2724" s="2"/>
      <c r="AD2724" s="2"/>
      <c r="AE2724" s="2"/>
      <c r="AF2724" s="2"/>
      <c r="AG2724" s="2"/>
      <c r="AH2724" s="2"/>
      <c r="AI2724" s="2"/>
    </row>
    <row r="2725" spans="1:35" x14ac:dyDescent="0.15">
      <c r="A2725" t="s">
        <v>2760</v>
      </c>
      <c r="B2725" s="2"/>
      <c r="C2725" s="2"/>
      <c r="D2725" s="2"/>
      <c r="E2725" s="2"/>
      <c r="F2725" s="2"/>
      <c r="G2725" s="2"/>
      <c r="H2725" s="2"/>
      <c r="I2725" s="2"/>
      <c r="J2725" s="2"/>
      <c r="K2725" s="2"/>
      <c r="L2725" s="2"/>
      <c r="M2725" s="2"/>
      <c r="N2725" s="2"/>
      <c r="O2725" s="2"/>
      <c r="P2725" s="2"/>
      <c r="Q2725" s="2"/>
      <c r="R2725" s="2"/>
      <c r="S2725" s="2"/>
      <c r="T2725" s="2"/>
      <c r="U2725" s="2"/>
      <c r="V2725" s="2"/>
      <c r="W2725" s="2"/>
      <c r="X2725" s="2"/>
      <c r="Y2725" s="2"/>
      <c r="Z2725" s="2"/>
      <c r="AA2725" s="2"/>
      <c r="AB2725" s="2"/>
      <c r="AC2725" s="2"/>
      <c r="AD2725" s="2"/>
      <c r="AE2725" s="2"/>
      <c r="AF2725" s="2"/>
      <c r="AG2725" s="2"/>
      <c r="AH2725" s="2"/>
      <c r="AI2725" s="2"/>
    </row>
    <row r="2726" spans="1:35" x14ac:dyDescent="0.15">
      <c r="A2726" t="s">
        <v>2761</v>
      </c>
      <c r="B2726" s="2"/>
      <c r="C2726" s="2"/>
      <c r="D2726" s="2"/>
      <c r="E2726" s="2"/>
      <c r="F2726" s="2"/>
      <c r="G2726" s="2"/>
      <c r="H2726" s="2"/>
      <c r="I2726" s="2"/>
      <c r="J2726" s="2"/>
      <c r="K2726" s="2"/>
      <c r="L2726" s="2"/>
      <c r="M2726" s="2"/>
      <c r="N2726" s="2"/>
      <c r="O2726" s="2"/>
      <c r="P2726" s="2"/>
      <c r="Q2726" s="2"/>
      <c r="R2726" s="2"/>
      <c r="S2726" s="2"/>
      <c r="T2726" s="2"/>
      <c r="U2726" s="2"/>
      <c r="V2726" s="2"/>
      <c r="W2726" s="2"/>
      <c r="X2726" s="2"/>
      <c r="Y2726" s="2"/>
      <c r="Z2726" s="2"/>
      <c r="AA2726" s="2"/>
      <c r="AB2726" s="2"/>
      <c r="AC2726" s="2"/>
      <c r="AD2726" s="2"/>
      <c r="AE2726" s="2"/>
      <c r="AF2726" s="2"/>
      <c r="AG2726" s="2"/>
      <c r="AH2726" s="2"/>
      <c r="AI2726" s="2"/>
    </row>
    <row r="2727" spans="1:35" x14ac:dyDescent="0.15">
      <c r="A2727" t="s">
        <v>2762</v>
      </c>
      <c r="B2727" s="2"/>
      <c r="C2727" s="2"/>
      <c r="D2727" s="2"/>
      <c r="E2727" s="2"/>
      <c r="F2727" s="2"/>
      <c r="G2727" s="2"/>
      <c r="H2727" s="2"/>
      <c r="I2727" s="2"/>
      <c r="J2727" s="2"/>
      <c r="K2727" s="2"/>
      <c r="L2727" s="2"/>
      <c r="M2727" s="2"/>
      <c r="N2727" s="2"/>
      <c r="O2727" s="2"/>
      <c r="P2727" s="2"/>
      <c r="Q2727" s="2"/>
      <c r="R2727" s="2"/>
      <c r="S2727" s="2"/>
      <c r="T2727" s="2"/>
      <c r="U2727" s="2"/>
      <c r="V2727" s="2"/>
      <c r="W2727" s="2"/>
      <c r="X2727" s="2"/>
      <c r="Y2727" s="2"/>
      <c r="Z2727" s="2"/>
      <c r="AA2727" s="2"/>
      <c r="AB2727" s="2"/>
      <c r="AC2727" s="2"/>
      <c r="AD2727" s="2"/>
      <c r="AE2727" s="2"/>
      <c r="AF2727" s="2"/>
      <c r="AG2727" s="2"/>
      <c r="AH2727" s="2"/>
      <c r="AI2727" s="2"/>
    </row>
    <row r="2728" spans="1:35" x14ac:dyDescent="0.15">
      <c r="A2728" t="s">
        <v>2763</v>
      </c>
      <c r="B2728" s="2"/>
      <c r="C2728" s="2"/>
      <c r="D2728" s="2"/>
      <c r="E2728" s="2"/>
      <c r="F2728" s="2"/>
      <c r="G2728" s="2"/>
      <c r="H2728" s="2"/>
      <c r="I2728" s="2"/>
      <c r="J2728" s="2"/>
      <c r="K2728" s="2"/>
      <c r="L2728" s="2"/>
      <c r="M2728" s="2"/>
      <c r="N2728" s="2"/>
      <c r="O2728" s="2"/>
      <c r="P2728" s="2"/>
      <c r="Q2728" s="2"/>
      <c r="R2728" s="2"/>
      <c r="S2728" s="2"/>
      <c r="T2728" s="2"/>
      <c r="U2728" s="2"/>
      <c r="V2728" s="2"/>
      <c r="W2728" s="2"/>
      <c r="X2728" s="2"/>
      <c r="Y2728" s="2"/>
      <c r="Z2728" s="2"/>
      <c r="AA2728" s="2"/>
      <c r="AB2728" s="2"/>
      <c r="AC2728" s="2"/>
      <c r="AD2728" s="2"/>
      <c r="AE2728" s="2"/>
      <c r="AF2728" s="2"/>
      <c r="AG2728" s="2"/>
      <c r="AH2728" s="2"/>
      <c r="AI2728" s="2"/>
    </row>
    <row r="2729" spans="1:35" x14ac:dyDescent="0.15">
      <c r="A2729" t="s">
        <v>2764</v>
      </c>
      <c r="B2729" s="2"/>
      <c r="C2729" s="2"/>
      <c r="D2729" s="2"/>
      <c r="E2729" s="2"/>
      <c r="F2729" s="2"/>
      <c r="G2729" s="2"/>
      <c r="H2729" s="2"/>
      <c r="I2729" s="2"/>
      <c r="J2729" s="2"/>
      <c r="K2729" s="2"/>
      <c r="L2729" s="2"/>
      <c r="M2729" s="2"/>
      <c r="N2729" s="2"/>
      <c r="O2729" s="2"/>
      <c r="P2729" s="2"/>
      <c r="Q2729" s="2"/>
      <c r="R2729" s="2"/>
      <c r="S2729" s="2"/>
      <c r="T2729" s="2"/>
      <c r="U2729" s="2"/>
      <c r="V2729" s="2"/>
      <c r="W2729" s="2"/>
      <c r="X2729" s="2"/>
      <c r="Y2729" s="2"/>
      <c r="Z2729" s="2"/>
      <c r="AA2729" s="2"/>
      <c r="AB2729" s="2"/>
      <c r="AC2729" s="2"/>
      <c r="AD2729" s="2"/>
      <c r="AE2729" s="2"/>
      <c r="AF2729" s="2"/>
      <c r="AG2729" s="2"/>
      <c r="AH2729" s="2"/>
      <c r="AI2729" s="2"/>
    </row>
    <row r="2730" spans="1:35" x14ac:dyDescent="0.15">
      <c r="A2730" t="s">
        <v>2765</v>
      </c>
      <c r="B2730" s="2"/>
      <c r="C2730" s="2"/>
      <c r="D2730" s="2"/>
      <c r="E2730" s="2"/>
      <c r="F2730" s="2"/>
      <c r="G2730" s="2"/>
      <c r="H2730" s="2"/>
      <c r="I2730" s="2"/>
      <c r="J2730" s="2"/>
      <c r="K2730" s="2"/>
      <c r="L2730" s="2"/>
      <c r="M2730" s="2"/>
      <c r="N2730" s="2"/>
      <c r="O2730" s="2"/>
      <c r="P2730" s="2"/>
      <c r="Q2730" s="2"/>
      <c r="R2730" s="2"/>
      <c r="S2730" s="2"/>
      <c r="T2730" s="2"/>
      <c r="U2730" s="2"/>
      <c r="V2730" s="2"/>
      <c r="W2730" s="2"/>
      <c r="X2730" s="2"/>
      <c r="Y2730" s="2"/>
      <c r="Z2730" s="2"/>
      <c r="AA2730" s="2"/>
      <c r="AB2730" s="2"/>
      <c r="AC2730" s="2"/>
      <c r="AD2730" s="2"/>
      <c r="AE2730" s="2"/>
      <c r="AF2730" s="2"/>
      <c r="AG2730" s="2"/>
      <c r="AH2730" s="2"/>
      <c r="AI2730" s="2"/>
    </row>
    <row r="2731" spans="1:35" x14ac:dyDescent="0.15">
      <c r="A2731" t="s">
        <v>2766</v>
      </c>
      <c r="B2731" s="2"/>
      <c r="C2731" s="2"/>
      <c r="D2731" s="2"/>
      <c r="E2731" s="2"/>
      <c r="F2731" s="2"/>
      <c r="G2731" s="2"/>
      <c r="H2731" s="2"/>
      <c r="I2731" s="2"/>
      <c r="J2731" s="2"/>
      <c r="K2731" s="2"/>
      <c r="L2731" s="2"/>
      <c r="M2731" s="2"/>
      <c r="N2731" s="2"/>
      <c r="O2731" s="2"/>
      <c r="P2731" s="2"/>
      <c r="Q2731" s="2"/>
      <c r="R2731" s="2"/>
      <c r="S2731" s="2"/>
      <c r="T2731" s="2"/>
      <c r="U2731" s="2"/>
      <c r="V2731" s="2"/>
      <c r="W2731" s="2"/>
      <c r="X2731" s="2"/>
      <c r="Y2731" s="2"/>
      <c r="Z2731" s="2"/>
      <c r="AA2731" s="2"/>
      <c r="AB2731" s="2"/>
      <c r="AC2731" s="2"/>
      <c r="AD2731" s="2"/>
      <c r="AE2731" s="2"/>
      <c r="AF2731" s="2"/>
      <c r="AG2731" s="2"/>
      <c r="AH2731" s="2"/>
      <c r="AI2731" s="2"/>
    </row>
    <row r="2732" spans="1:35" x14ac:dyDescent="0.15">
      <c r="A2732" t="s">
        <v>2767</v>
      </c>
      <c r="B2732" s="2"/>
      <c r="C2732" s="2"/>
      <c r="D2732" s="2"/>
      <c r="E2732" s="2"/>
      <c r="F2732" s="2"/>
      <c r="G2732" s="2"/>
      <c r="H2732" s="2"/>
      <c r="I2732" s="2"/>
      <c r="J2732" s="2"/>
      <c r="K2732" s="2"/>
      <c r="L2732" s="2"/>
      <c r="M2732" s="2"/>
      <c r="N2732" s="2"/>
      <c r="O2732" s="2"/>
      <c r="P2732" s="2"/>
      <c r="Q2732" s="2"/>
      <c r="R2732" s="2"/>
      <c r="S2732" s="2"/>
      <c r="T2732" s="2"/>
      <c r="U2732" s="2"/>
      <c r="V2732" s="2"/>
      <c r="W2732" s="2"/>
      <c r="X2732" s="2"/>
      <c r="Y2732" s="2"/>
      <c r="Z2732" s="2"/>
      <c r="AA2732" s="2"/>
      <c r="AB2732" s="2"/>
      <c r="AC2732" s="2"/>
      <c r="AD2732" s="2"/>
      <c r="AE2732" s="2"/>
      <c r="AF2732" s="2"/>
      <c r="AG2732" s="2"/>
      <c r="AH2732" s="2"/>
      <c r="AI2732" s="2"/>
    </row>
    <row r="2733" spans="1:35" x14ac:dyDescent="0.15">
      <c r="A2733" t="s">
        <v>2768</v>
      </c>
      <c r="B2733" s="2"/>
      <c r="C2733" s="2"/>
      <c r="D2733" s="2"/>
      <c r="E2733" s="2"/>
      <c r="F2733" s="2"/>
      <c r="G2733" s="2"/>
      <c r="H2733" s="2"/>
      <c r="I2733" s="2"/>
      <c r="J2733" s="2"/>
      <c r="K2733" s="2"/>
      <c r="L2733" s="2"/>
      <c r="M2733" s="2"/>
      <c r="N2733" s="2"/>
      <c r="O2733" s="2"/>
      <c r="P2733" s="2"/>
      <c r="Q2733" s="2"/>
      <c r="R2733" s="2"/>
      <c r="S2733" s="2"/>
      <c r="T2733" s="2"/>
      <c r="U2733" s="2"/>
      <c r="V2733" s="2"/>
      <c r="W2733" s="2"/>
      <c r="X2733" s="2"/>
      <c r="Y2733" s="2"/>
      <c r="Z2733" s="2"/>
      <c r="AA2733" s="2"/>
      <c r="AB2733" s="2"/>
      <c r="AC2733" s="2"/>
      <c r="AD2733" s="2"/>
      <c r="AE2733" s="2"/>
      <c r="AF2733" s="2"/>
      <c r="AG2733" s="2"/>
      <c r="AH2733" s="2"/>
      <c r="AI2733" s="2"/>
    </row>
    <row r="2734" spans="1:35" x14ac:dyDescent="0.15">
      <c r="A2734" t="s">
        <v>2769</v>
      </c>
      <c r="B2734" s="2"/>
      <c r="C2734" s="2"/>
      <c r="D2734" s="2"/>
      <c r="E2734" s="2"/>
      <c r="F2734" s="2"/>
      <c r="G2734" s="2"/>
      <c r="H2734" s="2"/>
      <c r="I2734" s="2"/>
      <c r="J2734" s="2"/>
      <c r="K2734" s="2"/>
      <c r="L2734" s="2"/>
      <c r="M2734" s="2"/>
      <c r="N2734" s="2"/>
      <c r="O2734" s="2"/>
      <c r="P2734" s="2"/>
      <c r="Q2734" s="2"/>
      <c r="R2734" s="2"/>
      <c r="S2734" s="2"/>
      <c r="T2734" s="2"/>
      <c r="U2734" s="2"/>
      <c r="V2734" s="2"/>
      <c r="W2734" s="2"/>
      <c r="X2734" s="2"/>
      <c r="Y2734" s="2"/>
      <c r="Z2734" s="2"/>
      <c r="AA2734" s="2"/>
      <c r="AB2734" s="2"/>
      <c r="AC2734" s="2"/>
      <c r="AD2734" s="2"/>
      <c r="AE2734" s="2"/>
      <c r="AF2734" s="2"/>
      <c r="AG2734" s="2"/>
      <c r="AH2734" s="2"/>
      <c r="AI2734" s="2"/>
    </row>
    <row r="2735" spans="1:35" x14ac:dyDescent="0.15">
      <c r="A2735" t="s">
        <v>2770</v>
      </c>
      <c r="B2735" s="2"/>
      <c r="C2735" s="2"/>
      <c r="D2735" s="2"/>
      <c r="E2735" s="2"/>
      <c r="F2735" s="2"/>
      <c r="G2735" s="2"/>
      <c r="H2735" s="2"/>
      <c r="I2735" s="2"/>
      <c r="J2735" s="2"/>
      <c r="K2735" s="2"/>
      <c r="L2735" s="2"/>
      <c r="M2735" s="2"/>
      <c r="N2735" s="2"/>
      <c r="O2735" s="2"/>
      <c r="P2735" s="2"/>
      <c r="Q2735" s="2"/>
      <c r="R2735" s="2"/>
      <c r="S2735" s="2"/>
      <c r="T2735" s="2"/>
      <c r="U2735" s="2"/>
      <c r="V2735" s="2"/>
      <c r="W2735" s="2"/>
      <c r="X2735" s="2"/>
      <c r="Y2735" s="2"/>
      <c r="Z2735" s="2"/>
      <c r="AA2735" s="2"/>
      <c r="AB2735" s="2"/>
      <c r="AC2735" s="2"/>
      <c r="AD2735" s="2"/>
      <c r="AE2735" s="2"/>
      <c r="AF2735" s="2"/>
      <c r="AG2735" s="2"/>
      <c r="AH2735" s="2"/>
      <c r="AI2735" s="2"/>
    </row>
    <row r="2736" spans="1:35" x14ac:dyDescent="0.15">
      <c r="A2736" t="s">
        <v>2771</v>
      </c>
      <c r="B2736" s="2"/>
      <c r="C2736" s="2"/>
      <c r="D2736" s="2"/>
      <c r="E2736" s="2"/>
      <c r="F2736" s="2"/>
      <c r="G2736" s="2"/>
      <c r="H2736" s="2"/>
      <c r="I2736" s="2"/>
      <c r="J2736" s="2"/>
      <c r="K2736" s="2"/>
      <c r="L2736" s="2"/>
      <c r="M2736" s="2"/>
      <c r="N2736" s="2"/>
      <c r="O2736" s="2"/>
      <c r="P2736" s="2"/>
      <c r="Q2736" s="2"/>
      <c r="R2736" s="2"/>
      <c r="S2736" s="2"/>
      <c r="T2736" s="2"/>
      <c r="U2736" s="2"/>
      <c r="V2736" s="2"/>
      <c r="W2736" s="2"/>
      <c r="X2736" s="2"/>
      <c r="Y2736" s="2"/>
      <c r="Z2736" s="2"/>
      <c r="AA2736" s="2"/>
      <c r="AB2736" s="2"/>
      <c r="AC2736" s="2"/>
      <c r="AD2736" s="2"/>
      <c r="AE2736" s="2"/>
      <c r="AF2736" s="2"/>
      <c r="AG2736" s="2"/>
      <c r="AH2736" s="2"/>
      <c r="AI2736" s="2"/>
    </row>
    <row r="2737" spans="1:35" x14ac:dyDescent="0.15">
      <c r="A2737" t="s">
        <v>2772</v>
      </c>
      <c r="B2737" s="2"/>
      <c r="C2737" s="2"/>
      <c r="D2737" s="2"/>
      <c r="E2737" s="2"/>
      <c r="F2737" s="2"/>
      <c r="G2737" s="2"/>
      <c r="H2737" s="2"/>
      <c r="I2737" s="2"/>
      <c r="J2737" s="2"/>
      <c r="K2737" s="2"/>
      <c r="L2737" s="2"/>
      <c r="M2737" s="2"/>
      <c r="N2737" s="2"/>
      <c r="O2737" s="2"/>
      <c r="P2737" s="2"/>
      <c r="Q2737" s="2"/>
      <c r="R2737" s="2"/>
      <c r="S2737" s="2"/>
      <c r="T2737" s="2"/>
      <c r="U2737" s="2"/>
      <c r="V2737" s="2"/>
      <c r="W2737" s="2"/>
      <c r="X2737" s="2"/>
      <c r="Y2737" s="2"/>
      <c r="Z2737" s="2"/>
      <c r="AA2737" s="2"/>
      <c r="AB2737" s="2"/>
      <c r="AC2737" s="2"/>
      <c r="AD2737" s="2"/>
      <c r="AE2737" s="2"/>
      <c r="AF2737" s="2"/>
      <c r="AG2737" s="2"/>
      <c r="AH2737" s="2"/>
      <c r="AI2737" s="2"/>
    </row>
    <row r="2738" spans="1:35" x14ac:dyDescent="0.15">
      <c r="A2738" t="s">
        <v>2773</v>
      </c>
      <c r="B2738" s="2"/>
      <c r="C2738" s="2"/>
      <c r="D2738" s="2"/>
      <c r="E2738" s="2"/>
      <c r="F2738" s="2"/>
      <c r="G2738" s="2"/>
      <c r="H2738" s="2"/>
      <c r="I2738" s="2"/>
      <c r="J2738" s="2"/>
      <c r="K2738" s="2"/>
      <c r="L2738" s="2"/>
      <c r="M2738" s="2"/>
      <c r="N2738" s="2"/>
      <c r="O2738" s="2"/>
      <c r="P2738" s="2"/>
      <c r="Q2738" s="2"/>
      <c r="R2738" s="2"/>
      <c r="S2738" s="2"/>
      <c r="T2738" s="2"/>
      <c r="U2738" s="2"/>
      <c r="V2738" s="2"/>
      <c r="W2738" s="2"/>
      <c r="X2738" s="2"/>
      <c r="Y2738" s="2"/>
      <c r="Z2738" s="2"/>
      <c r="AA2738" s="2"/>
      <c r="AB2738" s="2"/>
      <c r="AC2738" s="2"/>
      <c r="AD2738" s="2"/>
      <c r="AE2738" s="2"/>
      <c r="AF2738" s="2"/>
      <c r="AG2738" s="2"/>
      <c r="AH2738" s="2"/>
      <c r="AI2738" s="2"/>
    </row>
    <row r="2739" spans="1:35" x14ac:dyDescent="0.15">
      <c r="A2739" t="s">
        <v>2774</v>
      </c>
      <c r="B2739" s="2"/>
      <c r="C2739" s="2"/>
      <c r="D2739" s="2"/>
      <c r="E2739" s="2"/>
      <c r="F2739" s="2"/>
      <c r="G2739" s="2"/>
      <c r="H2739" s="2"/>
      <c r="I2739" s="2"/>
      <c r="J2739" s="2"/>
      <c r="K2739" s="2"/>
      <c r="L2739" s="2"/>
      <c r="M2739" s="2"/>
      <c r="N2739" s="2"/>
      <c r="O2739" s="2"/>
      <c r="P2739" s="2"/>
      <c r="Q2739" s="2"/>
      <c r="R2739" s="2"/>
      <c r="S2739" s="2"/>
      <c r="T2739" s="2"/>
      <c r="U2739" s="2"/>
      <c r="V2739" s="2"/>
      <c r="W2739" s="2"/>
      <c r="X2739" s="2"/>
      <c r="Y2739" s="2"/>
      <c r="Z2739" s="2"/>
      <c r="AA2739" s="2"/>
      <c r="AB2739" s="2"/>
      <c r="AC2739" s="2"/>
      <c r="AD2739" s="2"/>
      <c r="AE2739" s="2"/>
      <c r="AF2739" s="2"/>
      <c r="AG2739" s="2"/>
      <c r="AH2739" s="2"/>
      <c r="AI2739" s="2"/>
    </row>
    <row r="2740" spans="1:35" x14ac:dyDescent="0.15">
      <c r="A2740" t="s">
        <v>2775</v>
      </c>
      <c r="B2740" s="2"/>
      <c r="C2740" s="2"/>
      <c r="D2740" s="2"/>
      <c r="E2740" s="2"/>
      <c r="F2740" s="2"/>
      <c r="G2740" s="2"/>
      <c r="H2740" s="2"/>
      <c r="I2740" s="2"/>
      <c r="J2740" s="2"/>
      <c r="K2740" s="2"/>
      <c r="L2740" s="2"/>
      <c r="M2740" s="2"/>
      <c r="N2740" s="2"/>
      <c r="O2740" s="2"/>
      <c r="P2740" s="2"/>
      <c r="Q2740" s="2"/>
      <c r="R2740" s="2"/>
      <c r="S2740" s="2"/>
      <c r="T2740" s="2"/>
      <c r="U2740" s="2"/>
      <c r="V2740" s="2"/>
      <c r="W2740" s="2"/>
      <c r="X2740" s="2"/>
      <c r="Y2740" s="2"/>
      <c r="Z2740" s="2"/>
      <c r="AA2740" s="2"/>
      <c r="AB2740" s="2"/>
      <c r="AC2740" s="2"/>
      <c r="AD2740" s="2"/>
      <c r="AE2740" s="2"/>
      <c r="AF2740" s="2"/>
      <c r="AG2740" s="2"/>
      <c r="AH2740" s="2"/>
      <c r="AI2740" s="2"/>
    </row>
    <row r="2741" spans="1:35" x14ac:dyDescent="0.15">
      <c r="A2741" t="s">
        <v>2776</v>
      </c>
      <c r="B2741" s="2"/>
      <c r="C2741" s="2"/>
      <c r="D2741" s="2"/>
      <c r="E2741" s="2"/>
      <c r="F2741" s="2"/>
      <c r="G2741" s="2"/>
      <c r="H2741" s="2"/>
      <c r="I2741" s="2"/>
      <c r="J2741" s="2"/>
      <c r="K2741" s="2"/>
      <c r="L2741" s="2"/>
      <c r="M2741" s="2"/>
      <c r="N2741" s="2"/>
      <c r="O2741" s="2"/>
      <c r="P2741" s="2"/>
      <c r="Q2741" s="2"/>
      <c r="R2741" s="2"/>
      <c r="S2741" s="2"/>
      <c r="T2741" s="2"/>
      <c r="U2741" s="2"/>
      <c r="V2741" s="2"/>
      <c r="W2741" s="2"/>
      <c r="X2741" s="2"/>
      <c r="Y2741" s="2"/>
      <c r="Z2741" s="2"/>
      <c r="AA2741" s="2"/>
      <c r="AB2741" s="2"/>
      <c r="AC2741" s="2"/>
      <c r="AD2741" s="2"/>
      <c r="AE2741" s="2"/>
      <c r="AF2741" s="2"/>
      <c r="AG2741" s="2"/>
      <c r="AH2741" s="2"/>
      <c r="AI2741" s="2"/>
    </row>
    <row r="2742" spans="1:35" x14ac:dyDescent="0.15">
      <c r="A2742" t="s">
        <v>2777</v>
      </c>
      <c r="B2742" s="2"/>
      <c r="C2742" s="2"/>
      <c r="D2742" s="2"/>
      <c r="E2742" s="2"/>
      <c r="F2742" s="2"/>
      <c r="G2742" s="2"/>
      <c r="H2742" s="2"/>
      <c r="I2742" s="2"/>
      <c r="J2742" s="2"/>
      <c r="K2742" s="2"/>
      <c r="L2742" s="2"/>
      <c r="M2742" s="2"/>
      <c r="N2742" s="2"/>
      <c r="O2742" s="2"/>
      <c r="P2742" s="2"/>
      <c r="Q2742" s="2"/>
      <c r="R2742" s="2"/>
      <c r="S2742" s="2"/>
      <c r="T2742" s="2"/>
      <c r="U2742" s="2"/>
      <c r="V2742" s="2"/>
      <c r="W2742" s="2"/>
      <c r="X2742" s="2"/>
      <c r="Y2742" s="2"/>
      <c r="Z2742" s="2"/>
      <c r="AA2742" s="2"/>
      <c r="AB2742" s="2"/>
      <c r="AC2742" s="2"/>
      <c r="AD2742" s="2"/>
      <c r="AE2742" s="2"/>
      <c r="AF2742" s="2"/>
      <c r="AG2742" s="2"/>
      <c r="AH2742" s="2"/>
      <c r="AI2742" s="2"/>
    </row>
    <row r="2743" spans="1:35" x14ac:dyDescent="0.15">
      <c r="A2743" t="s">
        <v>2778</v>
      </c>
      <c r="B2743" s="2"/>
      <c r="C2743" s="2"/>
      <c r="D2743" s="2"/>
      <c r="E2743" s="2"/>
      <c r="F2743" s="2"/>
      <c r="G2743" s="2"/>
      <c r="H2743" s="2"/>
      <c r="I2743" s="2"/>
      <c r="J2743" s="2"/>
      <c r="K2743" s="2"/>
      <c r="L2743" s="2"/>
      <c r="M2743" s="2"/>
      <c r="N2743" s="2"/>
      <c r="O2743" s="2"/>
      <c r="P2743" s="2"/>
      <c r="Q2743" s="2"/>
      <c r="R2743" s="2"/>
      <c r="S2743" s="2"/>
      <c r="T2743" s="2"/>
      <c r="U2743" s="2"/>
      <c r="V2743" s="2"/>
      <c r="W2743" s="2"/>
      <c r="X2743" s="2"/>
      <c r="Y2743" s="2"/>
      <c r="Z2743" s="2"/>
      <c r="AA2743" s="2"/>
      <c r="AB2743" s="2"/>
      <c r="AC2743" s="2"/>
      <c r="AD2743" s="2"/>
      <c r="AE2743" s="2"/>
      <c r="AF2743" s="2"/>
      <c r="AG2743" s="2"/>
      <c r="AH2743" s="2"/>
      <c r="AI2743" s="2"/>
    </row>
    <row r="2744" spans="1:35" x14ac:dyDescent="0.15">
      <c r="A2744" t="s">
        <v>2779</v>
      </c>
      <c r="B2744" s="2"/>
      <c r="C2744" s="2"/>
      <c r="D2744" s="2"/>
      <c r="E2744" s="2"/>
      <c r="F2744" s="2"/>
      <c r="G2744" s="2"/>
      <c r="H2744" s="2"/>
      <c r="I2744" s="2"/>
      <c r="J2744" s="2"/>
      <c r="K2744" s="2"/>
      <c r="L2744" s="2"/>
      <c r="M2744" s="2"/>
      <c r="N2744" s="2"/>
      <c r="O2744" s="2"/>
      <c r="P2744" s="2"/>
      <c r="Q2744" s="2"/>
      <c r="R2744" s="2"/>
      <c r="S2744" s="2"/>
      <c r="T2744" s="2"/>
      <c r="U2744" s="2"/>
      <c r="V2744" s="2"/>
      <c r="W2744" s="2"/>
      <c r="X2744" s="2"/>
      <c r="Y2744" s="2"/>
      <c r="Z2744" s="2"/>
      <c r="AA2744" s="2"/>
      <c r="AB2744" s="2"/>
      <c r="AC2744" s="2"/>
      <c r="AD2744" s="2"/>
      <c r="AE2744" s="2"/>
      <c r="AF2744" s="2"/>
      <c r="AG2744" s="2"/>
      <c r="AH2744" s="2"/>
      <c r="AI2744" s="2"/>
    </row>
    <row r="2745" spans="1:35" x14ac:dyDescent="0.15">
      <c r="A2745" t="s">
        <v>2780</v>
      </c>
      <c r="B2745" s="2"/>
      <c r="C2745" s="2"/>
      <c r="D2745" s="2"/>
      <c r="E2745" s="2"/>
      <c r="F2745" s="2"/>
      <c r="G2745" s="2"/>
      <c r="H2745" s="2"/>
      <c r="I2745" s="2"/>
      <c r="J2745" s="2"/>
      <c r="K2745" s="2"/>
      <c r="L2745" s="2"/>
      <c r="M2745" s="2"/>
      <c r="N2745" s="2"/>
      <c r="O2745" s="2"/>
      <c r="P2745" s="2"/>
      <c r="Q2745" s="2"/>
      <c r="R2745" s="2"/>
      <c r="S2745" s="2"/>
      <c r="T2745" s="2"/>
      <c r="U2745" s="2"/>
      <c r="V2745" s="2"/>
      <c r="W2745" s="2"/>
      <c r="X2745" s="2"/>
      <c r="Y2745" s="2"/>
      <c r="Z2745" s="2"/>
      <c r="AA2745" s="2"/>
      <c r="AB2745" s="2"/>
      <c r="AC2745" s="2"/>
      <c r="AD2745" s="2"/>
      <c r="AE2745" s="2"/>
      <c r="AF2745" s="2"/>
      <c r="AG2745" s="2"/>
      <c r="AH2745" s="2"/>
      <c r="AI2745" s="2"/>
    </row>
    <row r="2746" spans="1:35" x14ac:dyDescent="0.15">
      <c r="A2746" t="s">
        <v>2781</v>
      </c>
      <c r="B2746" s="2"/>
      <c r="C2746" s="2"/>
      <c r="D2746" s="2"/>
      <c r="E2746" s="2"/>
      <c r="F2746" s="2"/>
      <c r="G2746" s="2"/>
      <c r="H2746" s="2"/>
      <c r="I2746" s="2"/>
      <c r="J2746" s="2"/>
      <c r="K2746" s="2"/>
      <c r="L2746" s="2"/>
      <c r="M2746" s="2"/>
      <c r="N2746" s="2"/>
      <c r="O2746" s="2"/>
      <c r="P2746" s="2"/>
      <c r="Q2746" s="2"/>
      <c r="R2746" s="2"/>
      <c r="S2746" s="2"/>
      <c r="T2746" s="2"/>
      <c r="U2746" s="2"/>
      <c r="V2746" s="2"/>
      <c r="W2746" s="2"/>
      <c r="X2746" s="2"/>
      <c r="Y2746" s="2"/>
      <c r="Z2746" s="2"/>
      <c r="AA2746" s="2"/>
      <c r="AB2746" s="2"/>
      <c r="AC2746" s="2"/>
      <c r="AD2746" s="2"/>
      <c r="AE2746" s="2"/>
      <c r="AF2746" s="2"/>
      <c r="AG2746" s="2"/>
      <c r="AH2746" s="2"/>
      <c r="AI2746" s="2"/>
    </row>
    <row r="2747" spans="1:35" x14ac:dyDescent="0.15">
      <c r="A2747" t="s">
        <v>2782</v>
      </c>
      <c r="B2747" s="2"/>
      <c r="C2747" s="2"/>
      <c r="D2747" s="2"/>
      <c r="E2747" s="2"/>
      <c r="F2747" s="2"/>
      <c r="G2747" s="2"/>
      <c r="H2747" s="2"/>
      <c r="I2747" s="2"/>
      <c r="J2747" s="2"/>
      <c r="K2747" s="2"/>
      <c r="L2747" s="2"/>
      <c r="M2747" s="2"/>
      <c r="N2747" s="2"/>
      <c r="O2747" s="2"/>
      <c r="P2747" s="2"/>
      <c r="Q2747" s="2"/>
      <c r="R2747" s="2"/>
      <c r="S2747" s="2"/>
      <c r="T2747" s="2"/>
      <c r="U2747" s="2"/>
      <c r="V2747" s="2"/>
      <c r="W2747" s="2"/>
      <c r="X2747" s="2"/>
      <c r="Y2747" s="2"/>
      <c r="Z2747" s="2"/>
      <c r="AA2747" s="2"/>
      <c r="AB2747" s="2"/>
      <c r="AC2747" s="2"/>
      <c r="AD2747" s="2"/>
      <c r="AE2747" s="2"/>
      <c r="AF2747" s="2"/>
      <c r="AG2747" s="2"/>
      <c r="AH2747" s="2"/>
      <c r="AI2747" s="2"/>
    </row>
    <row r="2748" spans="1:35" x14ac:dyDescent="0.15">
      <c r="A2748" t="s">
        <v>2783</v>
      </c>
      <c r="B2748" s="2"/>
      <c r="C2748" s="2"/>
      <c r="D2748" s="2"/>
      <c r="E2748" s="2"/>
      <c r="F2748" s="2"/>
      <c r="G2748" s="2"/>
      <c r="H2748" s="2"/>
      <c r="I2748" s="2"/>
      <c r="J2748" s="2"/>
      <c r="K2748" s="2"/>
      <c r="L2748" s="2"/>
      <c r="M2748" s="2"/>
      <c r="N2748" s="2"/>
      <c r="O2748" s="2"/>
      <c r="P2748" s="2"/>
      <c r="Q2748" s="2"/>
      <c r="R2748" s="2"/>
      <c r="S2748" s="2"/>
      <c r="T2748" s="2"/>
      <c r="U2748" s="2"/>
      <c r="V2748" s="2"/>
      <c r="W2748" s="2"/>
      <c r="X2748" s="2"/>
      <c r="Y2748" s="2"/>
      <c r="Z2748" s="2"/>
      <c r="AA2748" s="2"/>
      <c r="AB2748" s="2"/>
      <c r="AC2748" s="2"/>
      <c r="AD2748" s="2"/>
      <c r="AE2748" s="2"/>
      <c r="AF2748" s="2"/>
      <c r="AG2748" s="2"/>
      <c r="AH2748" s="2"/>
      <c r="AI2748" s="2"/>
    </row>
    <row r="2749" spans="1:35" x14ac:dyDescent="0.15">
      <c r="A2749" t="s">
        <v>2784</v>
      </c>
      <c r="B2749" s="2"/>
      <c r="C2749" s="2"/>
      <c r="D2749" s="2"/>
      <c r="E2749" s="2"/>
      <c r="F2749" s="2"/>
      <c r="G2749" s="2"/>
      <c r="H2749" s="2"/>
      <c r="I2749" s="2"/>
      <c r="J2749" s="2"/>
      <c r="K2749" s="2"/>
      <c r="L2749" s="2"/>
      <c r="M2749" s="2"/>
      <c r="N2749" s="2"/>
      <c r="O2749" s="2"/>
      <c r="P2749" s="2"/>
      <c r="Q2749" s="2"/>
      <c r="R2749" s="2"/>
      <c r="S2749" s="2"/>
      <c r="T2749" s="2"/>
      <c r="U2749" s="2"/>
      <c r="V2749" s="2"/>
      <c r="W2749" s="2"/>
      <c r="X2749" s="2"/>
      <c r="Y2749" s="2"/>
      <c r="Z2749" s="2"/>
      <c r="AA2749" s="2"/>
      <c r="AB2749" s="2"/>
      <c r="AC2749" s="2"/>
      <c r="AD2749" s="2"/>
      <c r="AE2749" s="2"/>
      <c r="AF2749" s="2"/>
      <c r="AG2749" s="2"/>
      <c r="AH2749" s="2"/>
      <c r="AI2749" s="2"/>
    </row>
    <row r="2750" spans="1:35" x14ac:dyDescent="0.15">
      <c r="A2750" t="s">
        <v>2785</v>
      </c>
      <c r="B2750" s="2"/>
      <c r="C2750" s="2"/>
      <c r="D2750" s="2"/>
      <c r="E2750" s="2"/>
      <c r="F2750" s="2"/>
      <c r="G2750" s="2"/>
      <c r="H2750" s="2"/>
      <c r="I2750" s="2"/>
      <c r="J2750" s="2"/>
      <c r="K2750" s="2"/>
      <c r="L2750" s="2"/>
      <c r="M2750" s="2"/>
      <c r="N2750" s="2"/>
      <c r="O2750" s="2"/>
      <c r="P2750" s="2"/>
      <c r="Q2750" s="2"/>
      <c r="R2750" s="2"/>
      <c r="S2750" s="2"/>
      <c r="T2750" s="2"/>
      <c r="U2750" s="2"/>
      <c r="V2750" s="2"/>
      <c r="W2750" s="2"/>
      <c r="X2750" s="2"/>
      <c r="Y2750" s="2"/>
      <c r="Z2750" s="2"/>
      <c r="AA2750" s="2"/>
      <c r="AB2750" s="2"/>
      <c r="AC2750" s="2"/>
      <c r="AD2750" s="2"/>
      <c r="AE2750" s="2"/>
      <c r="AF2750" s="2"/>
      <c r="AG2750" s="2"/>
      <c r="AH2750" s="2"/>
      <c r="AI2750" s="2"/>
    </row>
    <row r="2751" spans="1:35" x14ac:dyDescent="0.15">
      <c r="A2751" t="s">
        <v>2786</v>
      </c>
      <c r="B2751" s="2"/>
      <c r="C2751" s="2"/>
      <c r="D2751" s="2"/>
      <c r="E2751" s="2"/>
      <c r="F2751" s="2"/>
      <c r="G2751" s="2"/>
      <c r="H2751" s="2"/>
      <c r="I2751" s="2"/>
      <c r="J2751" s="2"/>
      <c r="K2751" s="2"/>
      <c r="L2751" s="2"/>
      <c r="M2751" s="2"/>
      <c r="N2751" s="2"/>
      <c r="O2751" s="2"/>
      <c r="P2751" s="2"/>
      <c r="Q2751" s="2"/>
      <c r="R2751" s="2"/>
      <c r="S2751" s="2"/>
      <c r="T2751" s="2"/>
      <c r="U2751" s="2"/>
      <c r="V2751" s="2"/>
      <c r="W2751" s="2"/>
      <c r="X2751" s="2"/>
      <c r="Y2751" s="2"/>
      <c r="Z2751" s="2"/>
      <c r="AA2751" s="2"/>
      <c r="AB2751" s="2"/>
      <c r="AC2751" s="2"/>
      <c r="AD2751" s="2"/>
      <c r="AE2751" s="2"/>
      <c r="AF2751" s="2"/>
      <c r="AG2751" s="2"/>
      <c r="AH2751" s="2"/>
      <c r="AI2751" s="2"/>
    </row>
    <row r="2752" spans="1:35" x14ac:dyDescent="0.15">
      <c r="A2752" t="s">
        <v>2787</v>
      </c>
      <c r="B2752" s="2"/>
      <c r="C2752" s="2"/>
      <c r="D2752" s="2"/>
      <c r="E2752" s="2"/>
      <c r="F2752" s="2"/>
      <c r="G2752" s="2"/>
      <c r="H2752" s="2"/>
      <c r="I2752" s="2"/>
      <c r="J2752" s="2"/>
      <c r="K2752" s="2"/>
      <c r="L2752" s="2"/>
      <c r="M2752" s="2"/>
      <c r="N2752" s="2"/>
      <c r="O2752" s="2"/>
      <c r="P2752" s="2"/>
      <c r="Q2752" s="2"/>
      <c r="R2752" s="2"/>
      <c r="S2752" s="2"/>
      <c r="T2752" s="2"/>
      <c r="U2752" s="2"/>
      <c r="V2752" s="2"/>
      <c r="W2752" s="2"/>
      <c r="X2752" s="2"/>
      <c r="Y2752" s="2"/>
      <c r="Z2752" s="2"/>
      <c r="AA2752" s="2"/>
      <c r="AB2752" s="2"/>
      <c r="AC2752" s="2"/>
      <c r="AD2752" s="2"/>
      <c r="AE2752" s="2"/>
      <c r="AF2752" s="2"/>
      <c r="AG2752" s="2"/>
      <c r="AH2752" s="2"/>
      <c r="AI2752" s="2"/>
    </row>
    <row r="2753" spans="1:35" x14ac:dyDescent="0.15">
      <c r="A2753" t="s">
        <v>2788</v>
      </c>
      <c r="B2753" s="2"/>
      <c r="C2753" s="2"/>
      <c r="D2753" s="2"/>
      <c r="E2753" s="2"/>
      <c r="F2753" s="2"/>
      <c r="G2753" s="2"/>
      <c r="H2753" s="2"/>
      <c r="I2753" s="2"/>
      <c r="J2753" s="2"/>
      <c r="K2753" s="2"/>
      <c r="L2753" s="2"/>
      <c r="M2753" s="2"/>
      <c r="N2753" s="2"/>
      <c r="O2753" s="2"/>
      <c r="P2753" s="2"/>
      <c r="Q2753" s="2"/>
      <c r="R2753" s="2"/>
      <c r="S2753" s="2"/>
      <c r="T2753" s="2"/>
      <c r="U2753" s="2"/>
      <c r="V2753" s="2"/>
      <c r="W2753" s="2"/>
      <c r="X2753" s="2"/>
      <c r="Y2753" s="2"/>
      <c r="Z2753" s="2"/>
      <c r="AA2753" s="2"/>
      <c r="AB2753" s="2"/>
      <c r="AC2753" s="2"/>
      <c r="AD2753" s="2"/>
      <c r="AE2753" s="2"/>
      <c r="AF2753" s="2"/>
      <c r="AG2753" s="2"/>
      <c r="AH2753" s="2"/>
      <c r="AI2753" s="2"/>
    </row>
    <row r="2754" spans="1:35" x14ac:dyDescent="0.15">
      <c r="A2754" t="s">
        <v>2789</v>
      </c>
      <c r="B2754" s="2"/>
      <c r="C2754" s="2"/>
      <c r="D2754" s="2"/>
      <c r="E2754" s="2"/>
      <c r="F2754" s="2"/>
      <c r="G2754" s="2"/>
      <c r="H2754" s="2"/>
      <c r="I2754" s="2"/>
      <c r="J2754" s="2"/>
      <c r="K2754" s="2"/>
      <c r="L2754" s="2"/>
      <c r="M2754" s="2"/>
      <c r="N2754" s="2"/>
      <c r="O2754" s="2"/>
      <c r="P2754" s="2"/>
      <c r="Q2754" s="2"/>
      <c r="R2754" s="2"/>
      <c r="S2754" s="2"/>
      <c r="T2754" s="2"/>
      <c r="U2754" s="2"/>
      <c r="V2754" s="2"/>
      <c r="W2754" s="2"/>
      <c r="X2754" s="2"/>
      <c r="Y2754" s="2"/>
      <c r="Z2754" s="2"/>
      <c r="AA2754" s="2"/>
      <c r="AB2754" s="2"/>
      <c r="AC2754" s="2"/>
      <c r="AD2754" s="2"/>
      <c r="AE2754" s="2"/>
      <c r="AF2754" s="2"/>
      <c r="AG2754" s="2"/>
      <c r="AH2754" s="2"/>
      <c r="AI2754" s="2"/>
    </row>
    <row r="2755" spans="1:35" x14ac:dyDescent="0.15">
      <c r="A2755" t="s">
        <v>2790</v>
      </c>
      <c r="B2755" s="2"/>
      <c r="C2755" s="2"/>
      <c r="D2755" s="2"/>
      <c r="E2755" s="2"/>
      <c r="F2755" s="2"/>
      <c r="G2755" s="2"/>
      <c r="H2755" s="2"/>
      <c r="I2755" s="2"/>
      <c r="J2755" s="2"/>
      <c r="K2755" s="2"/>
      <c r="L2755" s="2"/>
      <c r="M2755" s="2"/>
      <c r="N2755" s="2"/>
      <c r="O2755" s="2"/>
      <c r="P2755" s="2"/>
      <c r="Q2755" s="2"/>
      <c r="R2755" s="2"/>
      <c r="S2755" s="2"/>
      <c r="T2755" s="2"/>
      <c r="U2755" s="2"/>
      <c r="V2755" s="2"/>
      <c r="W2755" s="2"/>
      <c r="X2755" s="2"/>
      <c r="Y2755" s="2"/>
      <c r="Z2755" s="2"/>
      <c r="AA2755" s="2"/>
      <c r="AB2755" s="2"/>
      <c r="AC2755" s="2"/>
      <c r="AD2755" s="2"/>
      <c r="AE2755" s="2"/>
      <c r="AF2755" s="2"/>
      <c r="AG2755" s="2"/>
      <c r="AH2755" s="2"/>
      <c r="AI2755" s="2"/>
    </row>
    <row r="2756" spans="1:35" x14ac:dyDescent="0.15">
      <c r="A2756" t="s">
        <v>2791</v>
      </c>
      <c r="B2756" s="2"/>
      <c r="C2756" s="2"/>
      <c r="D2756" s="2"/>
      <c r="E2756" s="2"/>
      <c r="F2756" s="2"/>
      <c r="G2756" s="2"/>
      <c r="H2756" s="2"/>
      <c r="I2756" s="2"/>
      <c r="J2756" s="2"/>
      <c r="K2756" s="2"/>
      <c r="L2756" s="2"/>
      <c r="M2756" s="2"/>
      <c r="N2756" s="2"/>
      <c r="O2756" s="2"/>
      <c r="P2756" s="2"/>
      <c r="Q2756" s="2"/>
      <c r="R2756" s="2"/>
      <c r="S2756" s="2"/>
      <c r="T2756" s="2"/>
      <c r="U2756" s="2"/>
      <c r="V2756" s="2"/>
      <c r="W2756" s="2"/>
      <c r="X2756" s="2"/>
      <c r="Y2756" s="2"/>
      <c r="Z2756" s="2"/>
      <c r="AA2756" s="2"/>
      <c r="AB2756" s="2"/>
      <c r="AC2756" s="2"/>
      <c r="AD2756" s="2"/>
      <c r="AE2756" s="2"/>
      <c r="AF2756" s="2"/>
      <c r="AG2756" s="2"/>
      <c r="AH2756" s="2"/>
      <c r="AI2756" s="2"/>
    </row>
    <row r="2757" spans="1:35" x14ac:dyDescent="0.15">
      <c r="A2757" t="s">
        <v>2792</v>
      </c>
      <c r="B2757" s="2"/>
      <c r="C2757" s="2"/>
      <c r="D2757" s="2"/>
      <c r="E2757" s="2"/>
      <c r="F2757" s="2"/>
      <c r="G2757" s="2"/>
      <c r="H2757" s="2"/>
      <c r="I2757" s="2"/>
      <c r="J2757" s="2"/>
      <c r="K2757" s="2"/>
      <c r="L2757" s="2"/>
      <c r="M2757" s="2"/>
      <c r="N2757" s="2"/>
      <c r="O2757" s="2"/>
      <c r="P2757" s="2"/>
      <c r="Q2757" s="2"/>
      <c r="R2757" s="2"/>
      <c r="S2757" s="2"/>
      <c r="T2757" s="2"/>
      <c r="U2757" s="2"/>
      <c r="V2757" s="2"/>
      <c r="W2757" s="2"/>
      <c r="X2757" s="2"/>
      <c r="Y2757" s="2"/>
      <c r="Z2757" s="2"/>
      <c r="AA2757" s="2"/>
      <c r="AB2757" s="2"/>
      <c r="AC2757" s="2"/>
      <c r="AD2757" s="2"/>
      <c r="AE2757" s="2"/>
      <c r="AF2757" s="2"/>
      <c r="AG2757" s="2"/>
      <c r="AH2757" s="2"/>
      <c r="AI2757" s="2"/>
    </row>
    <row r="2758" spans="1:35" x14ac:dyDescent="0.15">
      <c r="A2758" t="s">
        <v>2793</v>
      </c>
      <c r="B2758" s="2"/>
      <c r="C2758" s="2"/>
      <c r="D2758" s="2"/>
      <c r="E2758" s="2"/>
      <c r="F2758" s="2"/>
      <c r="G2758" s="2"/>
      <c r="H2758" s="2"/>
      <c r="I2758" s="2"/>
      <c r="J2758" s="2"/>
      <c r="K2758" s="2"/>
      <c r="L2758" s="2"/>
      <c r="M2758" s="2"/>
      <c r="N2758" s="2"/>
      <c r="O2758" s="2"/>
      <c r="P2758" s="2"/>
      <c r="Q2758" s="2"/>
      <c r="R2758" s="2"/>
      <c r="S2758" s="2"/>
      <c r="T2758" s="2"/>
      <c r="U2758" s="2"/>
      <c r="V2758" s="2"/>
      <c r="W2758" s="2"/>
      <c r="X2758" s="2"/>
      <c r="Y2758" s="2"/>
      <c r="Z2758" s="2"/>
      <c r="AA2758" s="2"/>
      <c r="AB2758" s="2"/>
      <c r="AC2758" s="2"/>
      <c r="AD2758" s="2"/>
      <c r="AE2758" s="2"/>
      <c r="AF2758" s="2"/>
      <c r="AG2758" s="2"/>
      <c r="AH2758" s="2"/>
      <c r="AI2758" s="2"/>
    </row>
    <row r="2759" spans="1:35" x14ac:dyDescent="0.15">
      <c r="A2759" t="s">
        <v>2794</v>
      </c>
      <c r="B2759" s="2"/>
      <c r="C2759" s="2"/>
      <c r="D2759" s="2"/>
      <c r="E2759" s="2"/>
      <c r="F2759" s="2"/>
      <c r="G2759" s="2"/>
      <c r="H2759" s="2"/>
      <c r="I2759" s="2"/>
      <c r="J2759" s="2"/>
      <c r="K2759" s="2"/>
      <c r="L2759" s="2"/>
      <c r="M2759" s="2"/>
      <c r="N2759" s="2"/>
      <c r="O2759" s="2"/>
      <c r="P2759" s="2"/>
      <c r="Q2759" s="2"/>
      <c r="R2759" s="2"/>
      <c r="S2759" s="2"/>
      <c r="T2759" s="2"/>
      <c r="U2759" s="2"/>
      <c r="V2759" s="2"/>
      <c r="W2759" s="2"/>
      <c r="X2759" s="2"/>
      <c r="Y2759" s="2"/>
      <c r="Z2759" s="2"/>
      <c r="AA2759" s="2"/>
      <c r="AB2759" s="2"/>
      <c r="AC2759" s="2"/>
      <c r="AD2759" s="2"/>
      <c r="AE2759" s="2"/>
      <c r="AF2759" s="2"/>
      <c r="AG2759" s="2"/>
      <c r="AH2759" s="2"/>
      <c r="AI2759" s="2"/>
    </row>
    <row r="2760" spans="1:35" x14ac:dyDescent="0.15">
      <c r="A2760" t="s">
        <v>2795</v>
      </c>
      <c r="B2760" s="2"/>
      <c r="C2760" s="2"/>
      <c r="D2760" s="2"/>
      <c r="E2760" s="2"/>
      <c r="F2760" s="2"/>
      <c r="G2760" s="2"/>
      <c r="H2760" s="2"/>
      <c r="I2760" s="2"/>
      <c r="J2760" s="2"/>
      <c r="K2760" s="2"/>
      <c r="L2760" s="2"/>
      <c r="M2760" s="2"/>
      <c r="N2760" s="2"/>
      <c r="O2760" s="2"/>
      <c r="P2760" s="2"/>
      <c r="Q2760" s="2"/>
      <c r="R2760" s="2"/>
      <c r="S2760" s="2"/>
      <c r="T2760" s="2"/>
      <c r="U2760" s="2"/>
      <c r="V2760" s="2"/>
      <c r="W2760" s="2"/>
      <c r="X2760" s="2"/>
      <c r="Y2760" s="2"/>
      <c r="Z2760" s="2"/>
      <c r="AA2760" s="2"/>
      <c r="AB2760" s="2"/>
      <c r="AC2760" s="2"/>
      <c r="AD2760" s="2"/>
      <c r="AE2760" s="2"/>
      <c r="AF2760" s="2"/>
      <c r="AG2760" s="2"/>
      <c r="AH2760" s="2"/>
      <c r="AI2760" s="2"/>
    </row>
    <row r="2761" spans="1:35" x14ac:dyDescent="0.15">
      <c r="A2761" t="s">
        <v>2796</v>
      </c>
      <c r="B2761" s="2"/>
      <c r="C2761" s="2"/>
      <c r="D2761" s="2"/>
      <c r="E2761" s="2"/>
      <c r="F2761" s="2"/>
      <c r="G2761" s="2"/>
      <c r="H2761" s="2"/>
      <c r="I2761" s="2"/>
      <c r="J2761" s="2"/>
      <c r="K2761" s="2"/>
      <c r="L2761" s="2"/>
      <c r="M2761" s="2"/>
      <c r="N2761" s="2"/>
      <c r="O2761" s="2"/>
      <c r="P2761" s="2"/>
      <c r="Q2761" s="2"/>
      <c r="R2761" s="2"/>
      <c r="S2761" s="2"/>
      <c r="T2761" s="2"/>
      <c r="U2761" s="2"/>
      <c r="V2761" s="2"/>
      <c r="W2761" s="2"/>
      <c r="X2761" s="2"/>
      <c r="Y2761" s="2"/>
      <c r="Z2761" s="2"/>
      <c r="AA2761" s="2"/>
      <c r="AB2761" s="2"/>
      <c r="AC2761" s="2"/>
      <c r="AD2761" s="2"/>
      <c r="AE2761" s="2"/>
      <c r="AF2761" s="2"/>
      <c r="AG2761" s="2"/>
      <c r="AH2761" s="2"/>
      <c r="AI2761" s="2"/>
    </row>
    <row r="2762" spans="1:35" x14ac:dyDescent="0.15">
      <c r="A2762" t="s">
        <v>2797</v>
      </c>
      <c r="B2762" s="2"/>
      <c r="C2762" s="2"/>
      <c r="D2762" s="2"/>
      <c r="E2762" s="2"/>
      <c r="F2762" s="2"/>
      <c r="G2762" s="2"/>
      <c r="H2762" s="2"/>
      <c r="I2762" s="2"/>
      <c r="J2762" s="2"/>
      <c r="K2762" s="2"/>
      <c r="L2762" s="2"/>
      <c r="M2762" s="2"/>
      <c r="N2762" s="2"/>
      <c r="O2762" s="2"/>
      <c r="P2762" s="2"/>
      <c r="Q2762" s="2"/>
      <c r="R2762" s="2"/>
      <c r="S2762" s="2"/>
      <c r="T2762" s="2"/>
      <c r="U2762" s="2"/>
      <c r="V2762" s="2"/>
      <c r="W2762" s="2"/>
      <c r="X2762" s="2"/>
      <c r="Y2762" s="2"/>
      <c r="Z2762" s="2"/>
      <c r="AA2762" s="2"/>
      <c r="AB2762" s="2"/>
      <c r="AC2762" s="2"/>
      <c r="AD2762" s="2"/>
      <c r="AE2762" s="2"/>
      <c r="AF2762" s="2"/>
      <c r="AG2762" s="2"/>
      <c r="AH2762" s="2"/>
      <c r="AI2762" s="2"/>
    </row>
    <row r="2763" spans="1:35" x14ac:dyDescent="0.15">
      <c r="A2763" t="s">
        <v>2798</v>
      </c>
      <c r="B2763" s="2"/>
      <c r="C2763" s="2"/>
      <c r="D2763" s="2"/>
      <c r="E2763" s="2"/>
      <c r="F2763" s="2"/>
      <c r="G2763" s="2"/>
      <c r="H2763" s="2"/>
      <c r="I2763" s="2"/>
      <c r="J2763" s="2"/>
      <c r="K2763" s="2"/>
      <c r="L2763" s="2"/>
      <c r="M2763" s="2"/>
      <c r="N2763" s="2"/>
      <c r="O2763" s="2"/>
      <c r="P2763" s="2"/>
      <c r="Q2763" s="2"/>
      <c r="R2763" s="2"/>
      <c r="S2763" s="2"/>
      <c r="T2763" s="2"/>
      <c r="U2763" s="2"/>
      <c r="V2763" s="2"/>
      <c r="W2763" s="2"/>
      <c r="X2763" s="2"/>
      <c r="Y2763" s="2"/>
      <c r="Z2763" s="2"/>
      <c r="AA2763" s="2"/>
      <c r="AB2763" s="2"/>
      <c r="AC2763" s="2"/>
      <c r="AD2763" s="2"/>
      <c r="AE2763" s="2"/>
      <c r="AF2763" s="2"/>
      <c r="AG2763" s="2"/>
      <c r="AH2763" s="2"/>
      <c r="AI2763" s="2"/>
    </row>
    <row r="2764" spans="1:35" x14ac:dyDescent="0.15">
      <c r="A2764" t="s">
        <v>2799</v>
      </c>
      <c r="B2764" s="2"/>
      <c r="C2764" s="2"/>
      <c r="D2764" s="2"/>
      <c r="E2764" s="2"/>
      <c r="F2764" s="2"/>
      <c r="G2764" s="2"/>
      <c r="H2764" s="2"/>
      <c r="I2764" s="2"/>
      <c r="J2764" s="2"/>
      <c r="K2764" s="2"/>
      <c r="L2764" s="2"/>
      <c r="M2764" s="2"/>
      <c r="N2764" s="2"/>
      <c r="O2764" s="2"/>
      <c r="P2764" s="2"/>
      <c r="Q2764" s="2"/>
      <c r="R2764" s="2"/>
      <c r="S2764" s="2"/>
      <c r="T2764" s="2"/>
      <c r="U2764" s="2"/>
      <c r="V2764" s="2"/>
      <c r="W2764" s="2"/>
      <c r="X2764" s="2"/>
      <c r="Y2764" s="2"/>
      <c r="Z2764" s="2"/>
      <c r="AA2764" s="2"/>
      <c r="AB2764" s="2"/>
      <c r="AC2764" s="2"/>
      <c r="AD2764" s="2"/>
      <c r="AE2764" s="2"/>
      <c r="AF2764" s="2"/>
      <c r="AG2764" s="2"/>
      <c r="AH2764" s="2"/>
      <c r="AI2764" s="2"/>
    </row>
    <row r="2765" spans="1:35" x14ac:dyDescent="0.15">
      <c r="A2765" t="s">
        <v>2800</v>
      </c>
      <c r="B2765" s="2"/>
      <c r="C2765" s="2"/>
      <c r="D2765" s="2"/>
      <c r="E2765" s="2"/>
      <c r="F2765" s="2"/>
      <c r="G2765" s="2"/>
      <c r="H2765" s="2"/>
      <c r="I2765" s="2"/>
      <c r="J2765" s="2"/>
      <c r="K2765" s="2"/>
      <c r="L2765" s="2"/>
      <c r="M2765" s="2"/>
      <c r="N2765" s="2"/>
      <c r="O2765" s="2"/>
      <c r="P2765" s="2"/>
      <c r="Q2765" s="2"/>
      <c r="R2765" s="2"/>
      <c r="S2765" s="2"/>
      <c r="T2765" s="2"/>
      <c r="U2765" s="2"/>
      <c r="V2765" s="2"/>
      <c r="W2765" s="2"/>
      <c r="X2765" s="2"/>
      <c r="Y2765" s="2"/>
      <c r="Z2765" s="2"/>
      <c r="AA2765" s="2"/>
      <c r="AB2765" s="2"/>
      <c r="AC2765" s="2"/>
      <c r="AD2765" s="2"/>
      <c r="AE2765" s="2"/>
      <c r="AF2765" s="2"/>
      <c r="AG2765" s="2"/>
      <c r="AH2765" s="2"/>
      <c r="AI2765" s="2"/>
    </row>
    <row r="2766" spans="1:35" x14ac:dyDescent="0.15">
      <c r="A2766" t="s">
        <v>2801</v>
      </c>
      <c r="B2766" s="2"/>
      <c r="C2766" s="2"/>
      <c r="D2766" s="2"/>
      <c r="E2766" s="2"/>
      <c r="F2766" s="2"/>
      <c r="G2766" s="2"/>
      <c r="H2766" s="2"/>
      <c r="I2766" s="2"/>
      <c r="J2766" s="2"/>
      <c r="K2766" s="2"/>
      <c r="L2766" s="2"/>
      <c r="M2766" s="2"/>
      <c r="N2766" s="2"/>
      <c r="O2766" s="2"/>
      <c r="P2766" s="2"/>
      <c r="Q2766" s="2"/>
      <c r="R2766" s="2"/>
      <c r="S2766" s="2"/>
      <c r="T2766" s="2"/>
      <c r="U2766" s="2"/>
      <c r="V2766" s="2"/>
      <c r="W2766" s="2"/>
      <c r="X2766" s="2"/>
      <c r="Y2766" s="2"/>
      <c r="Z2766" s="2"/>
      <c r="AA2766" s="2"/>
      <c r="AB2766" s="2"/>
      <c r="AC2766" s="2"/>
      <c r="AD2766" s="2"/>
      <c r="AE2766" s="2"/>
      <c r="AF2766" s="2"/>
      <c r="AG2766" s="2"/>
      <c r="AH2766" s="2"/>
      <c r="AI2766" s="2"/>
    </row>
    <row r="2767" spans="1:35" x14ac:dyDescent="0.15">
      <c r="A2767" t="s">
        <v>2802</v>
      </c>
      <c r="B2767" s="2"/>
      <c r="C2767" s="2"/>
      <c r="D2767" s="2"/>
      <c r="E2767" s="2"/>
      <c r="F2767" s="2"/>
      <c r="G2767" s="2"/>
      <c r="H2767" s="2"/>
      <c r="I2767" s="2"/>
      <c r="J2767" s="2"/>
      <c r="K2767" s="2"/>
      <c r="L2767" s="2"/>
      <c r="M2767" s="2"/>
      <c r="N2767" s="2"/>
      <c r="O2767" s="2"/>
      <c r="P2767" s="2"/>
      <c r="Q2767" s="2"/>
      <c r="R2767" s="2"/>
      <c r="S2767" s="2"/>
      <c r="T2767" s="2"/>
      <c r="U2767" s="2"/>
      <c r="V2767" s="2"/>
      <c r="W2767" s="2"/>
      <c r="X2767" s="2"/>
      <c r="Y2767" s="2"/>
      <c r="Z2767" s="2"/>
      <c r="AA2767" s="2"/>
      <c r="AB2767" s="2"/>
      <c r="AC2767" s="2"/>
      <c r="AD2767" s="2"/>
      <c r="AE2767" s="2"/>
      <c r="AF2767" s="2"/>
      <c r="AG2767" s="2"/>
      <c r="AH2767" s="2"/>
      <c r="AI2767" s="2"/>
    </row>
    <row r="2768" spans="1:35" x14ac:dyDescent="0.15">
      <c r="A2768" t="s">
        <v>2803</v>
      </c>
      <c r="B2768" s="2"/>
      <c r="C2768" s="2"/>
      <c r="D2768" s="2"/>
      <c r="E2768" s="2"/>
      <c r="F2768" s="2"/>
      <c r="G2768" s="2"/>
      <c r="H2768" s="2"/>
      <c r="I2768" s="2"/>
      <c r="J2768" s="2"/>
      <c r="K2768" s="2"/>
      <c r="L2768" s="2"/>
      <c r="M2768" s="2"/>
      <c r="N2768" s="2"/>
      <c r="O2768" s="2"/>
      <c r="P2768" s="2"/>
      <c r="Q2768" s="2"/>
      <c r="R2768" s="2"/>
      <c r="S2768" s="2"/>
      <c r="T2768" s="2"/>
      <c r="U2768" s="2"/>
      <c r="V2768" s="2"/>
      <c r="W2768" s="2"/>
      <c r="X2768" s="2"/>
      <c r="Y2768" s="2"/>
      <c r="Z2768" s="2"/>
      <c r="AA2768" s="2"/>
      <c r="AB2768" s="2"/>
      <c r="AC2768" s="2"/>
      <c r="AD2768" s="2"/>
      <c r="AE2768" s="2"/>
      <c r="AF2768" s="2"/>
      <c r="AG2768" s="2"/>
      <c r="AH2768" s="2"/>
      <c r="AI2768" s="2"/>
    </row>
    <row r="2769" spans="1:35" x14ac:dyDescent="0.15">
      <c r="A2769" t="s">
        <v>2804</v>
      </c>
      <c r="B2769" s="2"/>
      <c r="C2769" s="2"/>
      <c r="D2769" s="2"/>
      <c r="E2769" s="2"/>
      <c r="F2769" s="2"/>
      <c r="G2769" s="2"/>
      <c r="H2769" s="2"/>
      <c r="I2769" s="2"/>
      <c r="J2769" s="2"/>
      <c r="K2769" s="2"/>
      <c r="L2769" s="2"/>
      <c r="M2769" s="2"/>
      <c r="N2769" s="2"/>
      <c r="O2769" s="2"/>
      <c r="P2769" s="2"/>
      <c r="Q2769" s="2"/>
      <c r="R2769" s="2"/>
      <c r="S2769" s="2"/>
      <c r="T2769" s="2"/>
      <c r="U2769" s="2"/>
      <c r="V2769" s="2"/>
      <c r="W2769" s="2"/>
      <c r="X2769" s="2"/>
      <c r="Y2769" s="2"/>
      <c r="Z2769" s="2"/>
      <c r="AA2769" s="2"/>
      <c r="AB2769" s="2"/>
      <c r="AC2769" s="2"/>
      <c r="AD2769" s="2"/>
      <c r="AE2769" s="2"/>
      <c r="AF2769" s="2"/>
      <c r="AG2769" s="2"/>
      <c r="AH2769" s="2"/>
      <c r="AI2769" s="2"/>
    </row>
    <row r="2770" spans="1:35" x14ac:dyDescent="0.15">
      <c r="A2770" t="s">
        <v>2805</v>
      </c>
      <c r="B2770" s="2"/>
      <c r="C2770" s="2"/>
      <c r="D2770" s="2"/>
      <c r="E2770" s="2"/>
      <c r="F2770" s="2"/>
      <c r="G2770" s="2"/>
      <c r="H2770" s="2"/>
      <c r="I2770" s="2"/>
      <c r="J2770" s="2"/>
      <c r="K2770" s="2"/>
      <c r="L2770" s="2"/>
      <c r="M2770" s="2"/>
      <c r="N2770" s="2"/>
      <c r="O2770" s="2"/>
      <c r="P2770" s="2"/>
      <c r="Q2770" s="2"/>
      <c r="R2770" s="2"/>
      <c r="S2770" s="2"/>
      <c r="T2770" s="2"/>
      <c r="U2770" s="2"/>
      <c r="V2770" s="2"/>
      <c r="W2770" s="2"/>
      <c r="X2770" s="2"/>
      <c r="Y2770" s="2"/>
      <c r="Z2770" s="2"/>
      <c r="AA2770" s="2"/>
      <c r="AB2770" s="2"/>
      <c r="AC2770" s="2"/>
      <c r="AD2770" s="2"/>
      <c r="AE2770" s="2"/>
      <c r="AF2770" s="2"/>
      <c r="AG2770" s="2"/>
      <c r="AH2770" s="2"/>
      <c r="AI2770" s="2"/>
    </row>
    <row r="2771" spans="1:35" x14ac:dyDescent="0.15">
      <c r="A2771" t="s">
        <v>2806</v>
      </c>
      <c r="B2771" s="2"/>
      <c r="C2771" s="2"/>
      <c r="D2771" s="2"/>
      <c r="E2771" s="2"/>
      <c r="F2771" s="2"/>
      <c r="G2771" s="2"/>
      <c r="H2771" s="2"/>
      <c r="I2771" s="2"/>
      <c r="J2771" s="2"/>
      <c r="K2771" s="2"/>
      <c r="L2771" s="2"/>
      <c r="M2771" s="2"/>
      <c r="N2771" s="2"/>
      <c r="O2771" s="2"/>
      <c r="P2771" s="2"/>
      <c r="Q2771" s="2"/>
      <c r="R2771" s="2"/>
      <c r="S2771" s="2"/>
      <c r="T2771" s="2"/>
      <c r="U2771" s="2"/>
      <c r="V2771" s="2"/>
      <c r="W2771" s="2"/>
      <c r="X2771" s="2"/>
      <c r="Y2771" s="2"/>
      <c r="Z2771" s="2"/>
      <c r="AA2771" s="2"/>
      <c r="AB2771" s="2"/>
      <c r="AC2771" s="2"/>
      <c r="AD2771" s="2"/>
      <c r="AE2771" s="2"/>
      <c r="AF2771" s="2"/>
      <c r="AG2771" s="2"/>
      <c r="AH2771" s="2"/>
      <c r="AI2771" s="2"/>
    </row>
    <row r="2772" spans="1:35" x14ac:dyDescent="0.15">
      <c r="A2772" t="s">
        <v>2807</v>
      </c>
      <c r="B2772" s="2"/>
      <c r="C2772" s="2"/>
      <c r="D2772" s="2"/>
      <c r="E2772" s="2"/>
      <c r="F2772" s="2"/>
      <c r="G2772" s="2"/>
      <c r="H2772" s="2"/>
      <c r="I2772" s="2"/>
      <c r="J2772" s="2"/>
      <c r="K2772" s="2"/>
      <c r="L2772" s="2"/>
      <c r="M2772" s="2"/>
      <c r="N2772" s="2"/>
      <c r="O2772" s="2"/>
      <c r="P2772" s="2"/>
      <c r="Q2772" s="2"/>
      <c r="R2772" s="2"/>
      <c r="S2772" s="2"/>
      <c r="T2772" s="2"/>
      <c r="U2772" s="2"/>
      <c r="V2772" s="2"/>
      <c r="W2772" s="2"/>
      <c r="X2772" s="2"/>
      <c r="Y2772" s="2"/>
      <c r="Z2772" s="2"/>
      <c r="AA2772" s="2"/>
      <c r="AB2772" s="2"/>
      <c r="AC2772" s="2"/>
      <c r="AD2772" s="2"/>
      <c r="AE2772" s="2"/>
      <c r="AF2772" s="2"/>
      <c r="AG2772" s="2"/>
      <c r="AH2772" s="2"/>
      <c r="AI2772" s="2"/>
    </row>
    <row r="2773" spans="1:35" x14ac:dyDescent="0.15">
      <c r="A2773" t="s">
        <v>2808</v>
      </c>
      <c r="B2773" s="2"/>
      <c r="C2773" s="2"/>
      <c r="D2773" s="2"/>
      <c r="E2773" s="2"/>
      <c r="F2773" s="2"/>
      <c r="G2773" s="2"/>
      <c r="H2773" s="2"/>
      <c r="I2773" s="2"/>
      <c r="J2773" s="2"/>
      <c r="K2773" s="2"/>
      <c r="L2773" s="2"/>
      <c r="M2773" s="2"/>
      <c r="N2773" s="2"/>
      <c r="O2773" s="2"/>
      <c r="P2773" s="2"/>
      <c r="Q2773" s="2"/>
      <c r="R2773" s="2"/>
      <c r="S2773" s="2"/>
      <c r="T2773" s="2"/>
      <c r="U2773" s="2"/>
      <c r="V2773" s="2"/>
      <c r="W2773" s="2"/>
      <c r="X2773" s="2"/>
      <c r="Y2773" s="2"/>
      <c r="Z2773" s="2"/>
      <c r="AA2773" s="2"/>
      <c r="AB2773" s="2"/>
      <c r="AC2773" s="2"/>
      <c r="AD2773" s="2"/>
      <c r="AE2773" s="2"/>
      <c r="AF2773" s="2"/>
      <c r="AG2773" s="2"/>
      <c r="AH2773" s="2"/>
      <c r="AI2773" s="2"/>
    </row>
    <row r="2774" spans="1:35" x14ac:dyDescent="0.15">
      <c r="A2774" t="s">
        <v>2809</v>
      </c>
      <c r="B2774" s="2"/>
      <c r="C2774" s="2"/>
      <c r="D2774" s="2"/>
      <c r="E2774" s="2"/>
      <c r="F2774" s="2"/>
      <c r="G2774" s="2"/>
      <c r="H2774" s="2"/>
      <c r="I2774" s="2"/>
      <c r="J2774" s="2"/>
      <c r="K2774" s="2"/>
      <c r="L2774" s="2"/>
      <c r="M2774" s="2"/>
      <c r="N2774" s="2"/>
      <c r="O2774" s="2"/>
      <c r="P2774" s="2"/>
      <c r="Q2774" s="2"/>
      <c r="R2774" s="2"/>
      <c r="S2774" s="2"/>
      <c r="T2774" s="2"/>
      <c r="U2774" s="2"/>
      <c r="V2774" s="2"/>
      <c r="W2774" s="2"/>
      <c r="X2774" s="2"/>
      <c r="Y2774" s="2"/>
      <c r="Z2774" s="2"/>
      <c r="AA2774" s="2"/>
      <c r="AB2774" s="2"/>
      <c r="AC2774" s="2"/>
      <c r="AD2774" s="2"/>
      <c r="AE2774" s="2"/>
      <c r="AF2774" s="2"/>
      <c r="AG2774" s="2"/>
      <c r="AH2774" s="2"/>
      <c r="AI2774" s="2"/>
    </row>
    <row r="2775" spans="1:35" x14ac:dyDescent="0.15">
      <c r="A2775" t="s">
        <v>2810</v>
      </c>
      <c r="B2775" s="2"/>
      <c r="C2775" s="2"/>
      <c r="D2775" s="2"/>
      <c r="E2775" s="2"/>
      <c r="F2775" s="2"/>
      <c r="G2775" s="2"/>
      <c r="H2775" s="2"/>
      <c r="I2775" s="2"/>
      <c r="J2775" s="2"/>
      <c r="K2775" s="2"/>
      <c r="L2775" s="2"/>
      <c r="M2775" s="2"/>
      <c r="N2775" s="2"/>
      <c r="O2775" s="2"/>
      <c r="P2775" s="2"/>
      <c r="Q2775" s="2"/>
      <c r="R2775" s="2"/>
      <c r="S2775" s="2"/>
      <c r="T2775" s="2"/>
      <c r="U2775" s="2"/>
      <c r="V2775" s="2"/>
      <c r="W2775" s="2"/>
      <c r="X2775" s="2"/>
      <c r="Y2775" s="2"/>
      <c r="Z2775" s="2"/>
      <c r="AA2775" s="2"/>
      <c r="AB2775" s="2"/>
      <c r="AC2775" s="2"/>
      <c r="AD2775" s="2"/>
      <c r="AE2775" s="2"/>
      <c r="AF2775" s="2"/>
      <c r="AG2775" s="2"/>
      <c r="AH2775" s="2"/>
      <c r="AI2775" s="2"/>
    </row>
    <row r="2776" spans="1:35" x14ac:dyDescent="0.15">
      <c r="A2776" t="s">
        <v>2811</v>
      </c>
      <c r="B2776" s="2"/>
      <c r="C2776" s="2"/>
      <c r="D2776" s="2"/>
      <c r="E2776" s="2"/>
      <c r="F2776" s="2"/>
      <c r="G2776" s="2"/>
      <c r="H2776" s="2"/>
      <c r="I2776" s="2"/>
      <c r="J2776" s="2"/>
      <c r="K2776" s="2"/>
      <c r="L2776" s="2"/>
      <c r="M2776" s="2"/>
      <c r="N2776" s="2"/>
      <c r="O2776" s="2"/>
      <c r="P2776" s="2"/>
      <c r="Q2776" s="2"/>
      <c r="R2776" s="2"/>
      <c r="S2776" s="2"/>
      <c r="T2776" s="2"/>
      <c r="U2776" s="2"/>
      <c r="V2776" s="2"/>
      <c r="W2776" s="2"/>
      <c r="X2776" s="2"/>
      <c r="Y2776" s="2"/>
      <c r="Z2776" s="2"/>
      <c r="AA2776" s="2"/>
      <c r="AB2776" s="2"/>
      <c r="AC2776" s="2"/>
      <c r="AD2776" s="2"/>
      <c r="AE2776" s="2"/>
      <c r="AF2776" s="2"/>
      <c r="AG2776" s="2"/>
      <c r="AH2776" s="2"/>
      <c r="AI2776" s="2"/>
    </row>
    <row r="2777" spans="1:35" x14ac:dyDescent="0.15">
      <c r="A2777" t="s">
        <v>2812</v>
      </c>
      <c r="B2777" s="2"/>
      <c r="C2777" s="2"/>
      <c r="D2777" s="2"/>
      <c r="E2777" s="2"/>
      <c r="F2777" s="2"/>
      <c r="G2777" s="2"/>
      <c r="H2777" s="2"/>
      <c r="I2777" s="2"/>
      <c r="J2777" s="2"/>
      <c r="K2777" s="2"/>
      <c r="L2777" s="2"/>
      <c r="M2777" s="2"/>
      <c r="N2777" s="2"/>
      <c r="O2777" s="2"/>
      <c r="P2777" s="2"/>
      <c r="Q2777" s="2"/>
      <c r="R2777" s="2"/>
      <c r="S2777" s="2"/>
      <c r="T2777" s="2"/>
      <c r="U2777" s="2"/>
      <c r="V2777" s="2"/>
      <c r="W2777" s="2"/>
      <c r="X2777" s="2"/>
      <c r="Y2777" s="2"/>
      <c r="Z2777" s="2"/>
      <c r="AA2777" s="2"/>
      <c r="AB2777" s="2"/>
      <c r="AC2777" s="2"/>
      <c r="AD2777" s="2"/>
      <c r="AE2777" s="2"/>
      <c r="AF2777" s="2"/>
      <c r="AG2777" s="2"/>
      <c r="AH2777" s="2"/>
      <c r="AI2777" s="2"/>
    </row>
    <row r="2778" spans="1:35" x14ac:dyDescent="0.15">
      <c r="A2778" t="s">
        <v>2813</v>
      </c>
      <c r="B2778" s="2"/>
      <c r="C2778" s="2"/>
      <c r="D2778" s="2"/>
      <c r="E2778" s="2"/>
      <c r="F2778" s="2"/>
      <c r="G2778" s="2"/>
      <c r="H2778" s="2"/>
      <c r="I2778" s="2"/>
      <c r="J2778" s="2"/>
      <c r="K2778" s="2"/>
      <c r="L2778" s="2"/>
      <c r="M2778" s="2"/>
      <c r="N2778" s="2"/>
      <c r="O2778" s="2"/>
      <c r="P2778" s="2"/>
      <c r="Q2778" s="2"/>
      <c r="R2778" s="2"/>
      <c r="S2778" s="2"/>
      <c r="T2778" s="2"/>
      <c r="U2778" s="2"/>
      <c r="V2778" s="2"/>
      <c r="W2778" s="2"/>
      <c r="X2778" s="2"/>
      <c r="Y2778" s="2"/>
      <c r="Z2778" s="2"/>
      <c r="AA2778" s="2"/>
      <c r="AB2778" s="2"/>
      <c r="AC2778" s="2"/>
      <c r="AD2778" s="2"/>
      <c r="AE2778" s="2"/>
      <c r="AF2778" s="2"/>
      <c r="AG2778" s="2"/>
      <c r="AH2778" s="2"/>
      <c r="AI2778" s="2"/>
    </row>
    <row r="2779" spans="1:35" x14ac:dyDescent="0.15">
      <c r="A2779" t="s">
        <v>2814</v>
      </c>
      <c r="B2779" s="2"/>
      <c r="C2779" s="2"/>
      <c r="D2779" s="2"/>
      <c r="E2779" s="2"/>
      <c r="F2779" s="2"/>
      <c r="G2779" s="2"/>
      <c r="H2779" s="2"/>
      <c r="I2779" s="2"/>
      <c r="J2779" s="2"/>
      <c r="K2779" s="2"/>
      <c r="L2779" s="2"/>
      <c r="M2779" s="2"/>
      <c r="N2779" s="2"/>
      <c r="O2779" s="2"/>
      <c r="P2779" s="2"/>
      <c r="Q2779" s="2"/>
      <c r="R2779" s="2"/>
      <c r="S2779" s="2"/>
      <c r="T2779" s="2"/>
      <c r="U2779" s="2"/>
      <c r="V2779" s="2"/>
      <c r="W2779" s="2"/>
      <c r="X2779" s="2"/>
      <c r="Y2779" s="2"/>
      <c r="Z2779" s="2"/>
      <c r="AA2779" s="2"/>
      <c r="AB2779" s="2"/>
      <c r="AC2779" s="2"/>
      <c r="AD2779" s="2"/>
      <c r="AE2779" s="2"/>
      <c r="AF2779" s="2"/>
      <c r="AG2779" s="2"/>
      <c r="AH2779" s="2"/>
      <c r="AI2779" s="2"/>
    </row>
    <row r="2780" spans="1:35" x14ac:dyDescent="0.15">
      <c r="A2780" t="s">
        <v>2815</v>
      </c>
      <c r="B2780" s="2"/>
      <c r="C2780" s="2"/>
      <c r="D2780" s="2"/>
      <c r="E2780" s="2"/>
      <c r="F2780" s="2"/>
      <c r="G2780" s="2"/>
      <c r="H2780" s="2"/>
      <c r="I2780" s="2"/>
      <c r="J2780" s="2"/>
      <c r="K2780" s="2"/>
      <c r="L2780" s="2"/>
      <c r="M2780" s="2"/>
      <c r="N2780" s="2"/>
      <c r="O2780" s="2"/>
      <c r="P2780" s="2"/>
      <c r="Q2780" s="2"/>
      <c r="R2780" s="2"/>
      <c r="S2780" s="2"/>
      <c r="T2780" s="2"/>
      <c r="U2780" s="2"/>
      <c r="V2780" s="2"/>
      <c r="W2780" s="2"/>
      <c r="X2780" s="2"/>
      <c r="Y2780" s="2"/>
      <c r="Z2780" s="2"/>
      <c r="AA2780" s="2"/>
      <c r="AB2780" s="2"/>
      <c r="AC2780" s="2"/>
      <c r="AD2780" s="2"/>
      <c r="AE2780" s="2"/>
      <c r="AF2780" s="2"/>
      <c r="AG2780" s="2"/>
      <c r="AH2780" s="2"/>
      <c r="AI2780" s="2"/>
    </row>
    <row r="2781" spans="1:35" x14ac:dyDescent="0.15">
      <c r="A2781" t="s">
        <v>2816</v>
      </c>
      <c r="B2781" s="2"/>
      <c r="C2781" s="2"/>
      <c r="D2781" s="2"/>
      <c r="E2781" s="2"/>
      <c r="F2781" s="2"/>
      <c r="G2781" s="2"/>
      <c r="H2781" s="2"/>
      <c r="I2781" s="2"/>
      <c r="J2781" s="2"/>
      <c r="K2781" s="2"/>
      <c r="L2781" s="2"/>
      <c r="M2781" s="2"/>
      <c r="N2781" s="2"/>
      <c r="O2781" s="2"/>
      <c r="P2781" s="2"/>
      <c r="Q2781" s="2"/>
      <c r="R2781" s="2"/>
      <c r="S2781" s="2"/>
      <c r="T2781" s="2"/>
      <c r="U2781" s="2"/>
      <c r="V2781" s="2"/>
      <c r="W2781" s="2"/>
      <c r="X2781" s="2"/>
      <c r="Y2781" s="2"/>
      <c r="Z2781" s="2"/>
      <c r="AA2781" s="2"/>
      <c r="AB2781" s="2"/>
      <c r="AC2781" s="2"/>
      <c r="AD2781" s="2"/>
      <c r="AE2781" s="2"/>
      <c r="AF2781" s="2"/>
      <c r="AG2781" s="2"/>
      <c r="AH2781" s="2"/>
      <c r="AI2781" s="2"/>
    </row>
    <row r="2782" spans="1:35" x14ac:dyDescent="0.15">
      <c r="A2782" t="s">
        <v>2817</v>
      </c>
      <c r="B2782" s="2"/>
      <c r="C2782" s="2"/>
      <c r="D2782" s="2"/>
      <c r="E2782" s="2"/>
      <c r="F2782" s="2"/>
      <c r="G2782" s="2"/>
      <c r="H2782" s="2"/>
      <c r="I2782" s="2"/>
      <c r="J2782" s="2"/>
      <c r="K2782" s="2"/>
      <c r="L2782" s="2"/>
      <c r="M2782" s="2"/>
      <c r="N2782" s="2"/>
      <c r="O2782" s="2"/>
      <c r="P2782" s="2"/>
      <c r="Q2782" s="2"/>
      <c r="R2782" s="2"/>
      <c r="S2782" s="2"/>
      <c r="T2782" s="2"/>
      <c r="U2782" s="2"/>
      <c r="V2782" s="2"/>
      <c r="W2782" s="2"/>
      <c r="X2782" s="2"/>
      <c r="Y2782" s="2"/>
      <c r="Z2782" s="2"/>
      <c r="AA2782" s="2"/>
      <c r="AB2782" s="2"/>
      <c r="AC2782" s="2"/>
      <c r="AD2782" s="2"/>
      <c r="AE2782" s="2"/>
      <c r="AF2782" s="2"/>
      <c r="AG2782" s="2"/>
      <c r="AH2782" s="2"/>
      <c r="AI2782" s="2"/>
    </row>
    <row r="2783" spans="1:35" x14ac:dyDescent="0.15">
      <c r="A2783" t="s">
        <v>2818</v>
      </c>
      <c r="B2783" s="2"/>
      <c r="C2783" s="2"/>
      <c r="D2783" s="2"/>
      <c r="E2783" s="2"/>
      <c r="F2783" s="2"/>
      <c r="G2783" s="2"/>
      <c r="H2783" s="2"/>
      <c r="I2783" s="2"/>
      <c r="J2783" s="2"/>
      <c r="K2783" s="2"/>
      <c r="L2783" s="2"/>
      <c r="M2783" s="2"/>
      <c r="N2783" s="2"/>
      <c r="O2783" s="2"/>
      <c r="P2783" s="2"/>
      <c r="Q2783" s="2"/>
      <c r="R2783" s="2"/>
      <c r="S2783" s="2"/>
      <c r="T2783" s="2"/>
      <c r="U2783" s="2"/>
      <c r="V2783" s="2"/>
      <c r="W2783" s="2"/>
      <c r="X2783" s="2"/>
      <c r="Y2783" s="2"/>
      <c r="Z2783" s="2"/>
      <c r="AA2783" s="2"/>
      <c r="AB2783" s="2"/>
      <c r="AC2783" s="2"/>
      <c r="AD2783" s="2"/>
      <c r="AE2783" s="2"/>
      <c r="AF2783" s="2"/>
      <c r="AG2783" s="2"/>
      <c r="AH2783" s="2"/>
      <c r="AI2783" s="2"/>
    </row>
    <row r="2784" spans="1:35" x14ac:dyDescent="0.15">
      <c r="A2784" t="s">
        <v>2819</v>
      </c>
      <c r="B2784" s="2"/>
      <c r="C2784" s="2"/>
      <c r="D2784" s="2"/>
      <c r="E2784" s="2"/>
      <c r="F2784" s="2"/>
      <c r="G2784" s="2"/>
      <c r="H2784" s="2"/>
      <c r="I2784" s="2"/>
      <c r="J2784" s="2"/>
      <c r="K2784" s="2"/>
      <c r="L2784" s="2"/>
      <c r="M2784" s="2"/>
      <c r="N2784" s="2"/>
      <c r="O2784" s="2"/>
      <c r="P2784" s="2"/>
      <c r="Q2784" s="2"/>
      <c r="R2784" s="2"/>
      <c r="S2784" s="2"/>
      <c r="T2784" s="2"/>
      <c r="U2784" s="2"/>
      <c r="V2784" s="2"/>
      <c r="W2784" s="2"/>
      <c r="X2784" s="2"/>
      <c r="Y2784" s="2"/>
      <c r="Z2784" s="2"/>
      <c r="AA2784" s="2"/>
      <c r="AB2784" s="2"/>
      <c r="AC2784" s="2"/>
      <c r="AD2784" s="2"/>
      <c r="AE2784" s="2"/>
      <c r="AF2784" s="2"/>
      <c r="AG2784" s="2"/>
      <c r="AH2784" s="2"/>
      <c r="AI2784" s="2"/>
    </row>
    <row r="2785" spans="1:35" x14ac:dyDescent="0.15">
      <c r="A2785" t="s">
        <v>2820</v>
      </c>
      <c r="B2785" s="2"/>
      <c r="C2785" s="2"/>
      <c r="D2785" s="2"/>
      <c r="E2785" s="2"/>
      <c r="F2785" s="2"/>
      <c r="G2785" s="2"/>
      <c r="H2785" s="2"/>
      <c r="I2785" s="2"/>
      <c r="J2785" s="2"/>
      <c r="K2785" s="2"/>
      <c r="L2785" s="2"/>
      <c r="M2785" s="2"/>
      <c r="N2785" s="2"/>
      <c r="O2785" s="2"/>
      <c r="P2785" s="2"/>
      <c r="Q2785" s="2"/>
      <c r="R2785" s="2"/>
      <c r="S2785" s="2"/>
      <c r="T2785" s="2"/>
      <c r="U2785" s="2"/>
      <c r="V2785" s="2"/>
      <c r="W2785" s="2"/>
      <c r="X2785" s="2"/>
      <c r="Y2785" s="2"/>
      <c r="Z2785" s="2"/>
      <c r="AA2785" s="2"/>
      <c r="AB2785" s="2"/>
      <c r="AC2785" s="2"/>
      <c r="AD2785" s="2"/>
      <c r="AE2785" s="2"/>
      <c r="AF2785" s="2"/>
      <c r="AG2785" s="2"/>
      <c r="AH2785" s="2"/>
      <c r="AI2785" s="2"/>
    </row>
    <row r="2786" spans="1:35" x14ac:dyDescent="0.15">
      <c r="A2786" t="s">
        <v>2821</v>
      </c>
      <c r="B2786" s="2"/>
      <c r="C2786" s="2"/>
      <c r="D2786" s="2"/>
      <c r="E2786" s="2"/>
      <c r="F2786" s="2"/>
      <c r="G2786" s="2"/>
      <c r="H2786" s="2"/>
      <c r="I2786" s="2"/>
      <c r="J2786" s="2"/>
      <c r="K2786" s="2"/>
      <c r="L2786" s="2"/>
      <c r="M2786" s="2"/>
      <c r="N2786" s="2"/>
      <c r="O2786" s="2"/>
      <c r="P2786" s="2"/>
      <c r="Q2786" s="2"/>
      <c r="R2786" s="2"/>
      <c r="S2786" s="2"/>
      <c r="T2786" s="2"/>
      <c r="U2786" s="2"/>
      <c r="V2786" s="2"/>
      <c r="W2786" s="2"/>
      <c r="X2786" s="2"/>
      <c r="Y2786" s="2"/>
      <c r="Z2786" s="2"/>
      <c r="AA2786" s="2"/>
      <c r="AB2786" s="2"/>
      <c r="AC2786" s="2"/>
      <c r="AD2786" s="2"/>
      <c r="AE2786" s="2"/>
      <c r="AF2786" s="2"/>
      <c r="AG2786" s="2"/>
      <c r="AH2786" s="2"/>
      <c r="AI2786" s="2"/>
    </row>
    <row r="2787" spans="1:35" x14ac:dyDescent="0.15">
      <c r="A2787" t="s">
        <v>2822</v>
      </c>
      <c r="B2787" s="2"/>
      <c r="C2787" s="2"/>
      <c r="D2787" s="2"/>
      <c r="E2787" s="2"/>
      <c r="F2787" s="2"/>
      <c r="G2787" s="2"/>
      <c r="H2787" s="2"/>
      <c r="I2787" s="2"/>
      <c r="J2787" s="2"/>
      <c r="K2787" s="2"/>
      <c r="L2787" s="2"/>
      <c r="M2787" s="2"/>
      <c r="N2787" s="2"/>
      <c r="O2787" s="2"/>
      <c r="P2787" s="2"/>
      <c r="Q2787" s="2"/>
      <c r="R2787" s="2"/>
      <c r="S2787" s="2"/>
      <c r="T2787" s="2"/>
      <c r="U2787" s="2"/>
      <c r="V2787" s="2"/>
      <c r="W2787" s="2"/>
      <c r="X2787" s="2"/>
      <c r="Y2787" s="2"/>
      <c r="Z2787" s="2"/>
      <c r="AA2787" s="2"/>
      <c r="AB2787" s="2"/>
      <c r="AC2787" s="2"/>
      <c r="AD2787" s="2"/>
      <c r="AE2787" s="2"/>
      <c r="AF2787" s="2"/>
      <c r="AG2787" s="2"/>
      <c r="AH2787" s="2"/>
      <c r="AI2787" s="2"/>
    </row>
    <row r="2788" spans="1:35" x14ac:dyDescent="0.15">
      <c r="A2788" t="s">
        <v>2823</v>
      </c>
      <c r="B2788" s="2"/>
      <c r="C2788" s="2"/>
      <c r="D2788" s="2"/>
      <c r="E2788" s="2"/>
      <c r="F2788" s="2"/>
      <c r="G2788" s="2"/>
      <c r="H2788" s="2"/>
      <c r="I2788" s="2"/>
      <c r="J2788" s="2"/>
      <c r="K2788" s="2"/>
      <c r="L2788" s="2"/>
      <c r="M2788" s="2"/>
      <c r="N2788" s="2"/>
      <c r="O2788" s="2"/>
      <c r="P2788" s="2"/>
      <c r="Q2788" s="2"/>
      <c r="R2788" s="2"/>
      <c r="S2788" s="2"/>
      <c r="T2788" s="2"/>
      <c r="U2788" s="2"/>
      <c r="V2788" s="2"/>
      <c r="W2788" s="2"/>
      <c r="X2788" s="2"/>
      <c r="Y2788" s="2"/>
      <c r="Z2788" s="2"/>
      <c r="AA2788" s="2"/>
      <c r="AB2788" s="2"/>
      <c r="AC2788" s="2"/>
      <c r="AD2788" s="2"/>
      <c r="AE2788" s="2"/>
      <c r="AF2788" s="2"/>
      <c r="AG2788" s="2"/>
      <c r="AH2788" s="2"/>
      <c r="AI2788" s="2"/>
    </row>
    <row r="2789" spans="1:35" x14ac:dyDescent="0.15">
      <c r="A2789" t="s">
        <v>2824</v>
      </c>
      <c r="B2789" s="2"/>
      <c r="C2789" s="2"/>
      <c r="D2789" s="2"/>
      <c r="E2789" s="2"/>
      <c r="F2789" s="2"/>
      <c r="G2789" s="2"/>
      <c r="H2789" s="2"/>
      <c r="I2789" s="2"/>
      <c r="J2789" s="2"/>
      <c r="K2789" s="2"/>
      <c r="L2789" s="2"/>
      <c r="M2789" s="2"/>
      <c r="N2789" s="2"/>
      <c r="O2789" s="2"/>
      <c r="P2789" s="2"/>
      <c r="Q2789" s="2"/>
      <c r="R2789" s="2"/>
      <c r="S2789" s="2"/>
      <c r="T2789" s="2"/>
      <c r="U2789" s="2"/>
      <c r="V2789" s="2"/>
      <c r="W2789" s="2"/>
      <c r="X2789" s="2"/>
      <c r="Y2789" s="2"/>
      <c r="Z2789" s="2"/>
      <c r="AA2789" s="2"/>
      <c r="AB2789" s="2"/>
      <c r="AC2789" s="2"/>
      <c r="AD2789" s="2"/>
      <c r="AE2789" s="2"/>
      <c r="AF2789" s="2"/>
      <c r="AG2789" s="2"/>
      <c r="AH2789" s="2"/>
      <c r="AI2789" s="2"/>
    </row>
    <row r="2790" spans="1:35" x14ac:dyDescent="0.15">
      <c r="A2790" t="s">
        <v>2825</v>
      </c>
      <c r="B2790" s="2"/>
      <c r="C2790" s="2"/>
      <c r="D2790" s="2"/>
      <c r="E2790" s="2"/>
      <c r="F2790" s="2"/>
      <c r="G2790" s="2"/>
      <c r="H2790" s="2"/>
      <c r="I2790" s="2"/>
      <c r="J2790" s="2"/>
      <c r="K2790" s="2"/>
      <c r="L2790" s="2"/>
      <c r="M2790" s="2"/>
      <c r="N2790" s="2"/>
      <c r="O2790" s="2"/>
      <c r="P2790" s="2"/>
      <c r="Q2790" s="2"/>
      <c r="R2790" s="2"/>
      <c r="S2790" s="2"/>
      <c r="T2790" s="2"/>
      <c r="U2790" s="2"/>
      <c r="V2790" s="2"/>
      <c r="W2790" s="2"/>
      <c r="X2790" s="2"/>
      <c r="Y2790" s="2"/>
      <c r="Z2790" s="2"/>
      <c r="AA2790" s="2"/>
      <c r="AB2790" s="2"/>
      <c r="AC2790" s="2"/>
      <c r="AD2790" s="2"/>
      <c r="AE2790" s="2"/>
      <c r="AF2790" s="2"/>
      <c r="AG2790" s="2"/>
      <c r="AH2790" s="2"/>
      <c r="AI2790" s="2"/>
    </row>
    <row r="2791" spans="1:35" x14ac:dyDescent="0.15">
      <c r="A2791" t="s">
        <v>2826</v>
      </c>
      <c r="B2791" s="2"/>
      <c r="C2791" s="2"/>
      <c r="D2791" s="2"/>
      <c r="E2791" s="2"/>
      <c r="F2791" s="2"/>
      <c r="G2791" s="2"/>
      <c r="H2791" s="2"/>
      <c r="I2791" s="2"/>
      <c r="J2791" s="2"/>
      <c r="K2791" s="2"/>
      <c r="L2791" s="2"/>
      <c r="M2791" s="2"/>
      <c r="N2791" s="2"/>
      <c r="O2791" s="2"/>
      <c r="P2791" s="2"/>
      <c r="Q2791" s="2"/>
      <c r="R2791" s="2"/>
      <c r="S2791" s="2"/>
      <c r="T2791" s="2"/>
      <c r="U2791" s="2"/>
      <c r="V2791" s="2"/>
      <c r="W2791" s="2"/>
      <c r="X2791" s="2"/>
      <c r="Y2791" s="2"/>
      <c r="Z2791" s="2"/>
      <c r="AA2791" s="2"/>
      <c r="AB2791" s="2"/>
      <c r="AC2791" s="2"/>
      <c r="AD2791" s="2"/>
      <c r="AE2791" s="2"/>
      <c r="AF2791" s="2"/>
      <c r="AG2791" s="2"/>
      <c r="AH2791" s="2"/>
      <c r="AI2791" s="2"/>
    </row>
    <row r="2792" spans="1:35" x14ac:dyDescent="0.15">
      <c r="A2792" t="s">
        <v>2827</v>
      </c>
      <c r="B2792" s="2"/>
      <c r="C2792" s="2"/>
      <c r="D2792" s="2"/>
      <c r="E2792" s="2"/>
      <c r="F2792" s="2"/>
      <c r="G2792" s="2"/>
      <c r="H2792" s="2"/>
      <c r="I2792" s="2"/>
      <c r="J2792" s="2"/>
      <c r="K2792" s="2"/>
      <c r="L2792" s="2"/>
      <c r="M2792" s="2"/>
      <c r="N2792" s="2"/>
      <c r="O2792" s="2"/>
      <c r="P2792" s="2"/>
      <c r="Q2792" s="2"/>
      <c r="R2792" s="2"/>
      <c r="S2792" s="2"/>
      <c r="T2792" s="2"/>
      <c r="U2792" s="2"/>
      <c r="V2792" s="2"/>
      <c r="W2792" s="2"/>
      <c r="X2792" s="2"/>
      <c r="Y2792" s="2"/>
      <c r="Z2792" s="2"/>
      <c r="AA2792" s="2"/>
      <c r="AB2792" s="2"/>
      <c r="AC2792" s="2"/>
      <c r="AD2792" s="2"/>
      <c r="AE2792" s="2"/>
      <c r="AF2792" s="2"/>
      <c r="AG2792" s="2"/>
      <c r="AH2792" s="2"/>
      <c r="AI2792" s="2"/>
    </row>
    <row r="2793" spans="1:35" x14ac:dyDescent="0.15">
      <c r="A2793" t="s">
        <v>2828</v>
      </c>
      <c r="B2793" s="2"/>
      <c r="C2793" s="2"/>
      <c r="D2793" s="2"/>
      <c r="E2793" s="2"/>
      <c r="F2793" s="2"/>
      <c r="G2793" s="2"/>
      <c r="H2793" s="2"/>
      <c r="I2793" s="2"/>
      <c r="J2793" s="2"/>
      <c r="K2793" s="2"/>
      <c r="L2793" s="2"/>
      <c r="M2793" s="2"/>
      <c r="N2793" s="2"/>
      <c r="O2793" s="2"/>
      <c r="P2793" s="2"/>
      <c r="Q2793" s="2"/>
      <c r="R2793" s="2"/>
      <c r="S2793" s="2"/>
      <c r="T2793" s="2"/>
      <c r="U2793" s="2"/>
      <c r="V2793" s="2"/>
      <c r="W2793" s="2"/>
      <c r="X2793" s="2"/>
      <c r="Y2793" s="2"/>
      <c r="Z2793" s="2"/>
      <c r="AA2793" s="2"/>
      <c r="AB2793" s="2"/>
      <c r="AC2793" s="2"/>
      <c r="AD2793" s="2"/>
      <c r="AE2793" s="2"/>
      <c r="AF2793" s="2"/>
      <c r="AG2793" s="2"/>
      <c r="AH2793" s="2"/>
      <c r="AI2793" s="2"/>
    </row>
    <row r="2794" spans="1:35" x14ac:dyDescent="0.15">
      <c r="A2794" t="s">
        <v>2829</v>
      </c>
      <c r="B2794" s="2"/>
      <c r="C2794" s="2"/>
      <c r="D2794" s="2"/>
      <c r="E2794" s="2"/>
      <c r="F2794" s="2"/>
      <c r="G2794" s="2"/>
      <c r="H2794" s="2"/>
      <c r="I2794" s="2"/>
      <c r="J2794" s="2"/>
      <c r="K2794" s="2"/>
      <c r="L2794" s="2"/>
      <c r="M2794" s="2"/>
      <c r="N2794" s="2"/>
      <c r="O2794" s="2"/>
      <c r="P2794" s="2"/>
      <c r="Q2794" s="2"/>
      <c r="R2794" s="2"/>
      <c r="S2794" s="2"/>
      <c r="T2794" s="2"/>
      <c r="U2794" s="2"/>
      <c r="V2794" s="2"/>
      <c r="W2794" s="2"/>
      <c r="X2794" s="2"/>
      <c r="Y2794" s="2"/>
      <c r="Z2794" s="2"/>
      <c r="AA2794" s="2"/>
      <c r="AB2794" s="2"/>
      <c r="AC2794" s="2"/>
      <c r="AD2794" s="2"/>
      <c r="AE2794" s="2"/>
      <c r="AF2794" s="2"/>
      <c r="AG2794" s="2"/>
      <c r="AH2794" s="2"/>
      <c r="AI2794" s="2"/>
    </row>
    <row r="2795" spans="1:35" x14ac:dyDescent="0.15">
      <c r="A2795" t="s">
        <v>2830</v>
      </c>
      <c r="B2795" s="2"/>
      <c r="C2795" s="2"/>
      <c r="D2795" s="2"/>
      <c r="E2795" s="2"/>
      <c r="F2795" s="2"/>
      <c r="G2795" s="2"/>
      <c r="H2795" s="2"/>
      <c r="I2795" s="2"/>
      <c r="J2795" s="2"/>
      <c r="K2795" s="2"/>
      <c r="L2795" s="2"/>
      <c r="M2795" s="2"/>
      <c r="N2795" s="2"/>
      <c r="O2795" s="2"/>
      <c r="P2795" s="2"/>
      <c r="Q2795" s="2"/>
      <c r="R2795" s="2"/>
      <c r="S2795" s="2"/>
      <c r="T2795" s="2"/>
      <c r="U2795" s="2"/>
      <c r="V2795" s="2"/>
      <c r="W2795" s="2"/>
      <c r="X2795" s="2"/>
      <c r="Y2795" s="2"/>
      <c r="Z2795" s="2"/>
      <c r="AA2795" s="2"/>
      <c r="AB2795" s="2"/>
      <c r="AC2795" s="2"/>
      <c r="AD2795" s="2"/>
      <c r="AE2795" s="2"/>
      <c r="AF2795" s="2"/>
      <c r="AG2795" s="2"/>
      <c r="AH2795" s="2"/>
      <c r="AI2795" s="2"/>
    </row>
    <row r="2796" spans="1:35" x14ac:dyDescent="0.15">
      <c r="A2796" t="s">
        <v>2831</v>
      </c>
      <c r="B2796" s="2"/>
      <c r="C2796" s="2"/>
      <c r="D2796" s="2"/>
      <c r="E2796" s="2"/>
      <c r="F2796" s="2"/>
      <c r="G2796" s="2"/>
      <c r="H2796" s="2"/>
      <c r="I2796" s="2"/>
      <c r="J2796" s="2"/>
      <c r="K2796" s="2"/>
      <c r="L2796" s="2"/>
      <c r="M2796" s="2"/>
      <c r="N2796" s="2"/>
      <c r="O2796" s="2"/>
      <c r="P2796" s="2"/>
      <c r="Q2796" s="2"/>
      <c r="R2796" s="2"/>
      <c r="S2796" s="2"/>
      <c r="T2796" s="2"/>
      <c r="U2796" s="2"/>
      <c r="V2796" s="2"/>
      <c r="W2796" s="2"/>
      <c r="X2796" s="2"/>
      <c r="Y2796" s="2"/>
      <c r="Z2796" s="2"/>
      <c r="AA2796" s="2"/>
      <c r="AB2796" s="2"/>
      <c r="AC2796" s="2"/>
      <c r="AD2796" s="2"/>
      <c r="AE2796" s="2"/>
      <c r="AF2796" s="2"/>
      <c r="AG2796" s="2"/>
      <c r="AH2796" s="2"/>
      <c r="AI2796" s="2"/>
    </row>
    <row r="2797" spans="1:35" x14ac:dyDescent="0.15">
      <c r="A2797" t="s">
        <v>2832</v>
      </c>
      <c r="B2797" s="2"/>
      <c r="C2797" s="2"/>
      <c r="D2797" s="2"/>
      <c r="E2797" s="2"/>
      <c r="F2797" s="2"/>
      <c r="G2797" s="2"/>
      <c r="H2797" s="2"/>
      <c r="I2797" s="2"/>
      <c r="J2797" s="2"/>
      <c r="K2797" s="2"/>
      <c r="L2797" s="2"/>
      <c r="M2797" s="2"/>
      <c r="N2797" s="2"/>
      <c r="O2797" s="2"/>
      <c r="P2797" s="2"/>
      <c r="Q2797" s="2"/>
      <c r="R2797" s="2"/>
      <c r="S2797" s="2"/>
      <c r="T2797" s="2"/>
      <c r="U2797" s="2"/>
      <c r="V2797" s="2"/>
      <c r="W2797" s="2"/>
      <c r="X2797" s="2"/>
      <c r="Y2797" s="2"/>
      <c r="Z2797" s="2"/>
      <c r="AA2797" s="2"/>
      <c r="AB2797" s="2"/>
      <c r="AC2797" s="2"/>
      <c r="AD2797" s="2"/>
      <c r="AE2797" s="2"/>
      <c r="AF2797" s="2"/>
      <c r="AG2797" s="2"/>
      <c r="AH2797" s="2"/>
      <c r="AI2797" s="2"/>
    </row>
    <row r="2798" spans="1:35" x14ac:dyDescent="0.15">
      <c r="A2798" t="s">
        <v>2833</v>
      </c>
      <c r="B2798" s="2"/>
      <c r="C2798" s="2"/>
      <c r="D2798" s="2"/>
      <c r="E2798" s="2"/>
      <c r="F2798" s="2"/>
      <c r="G2798" s="2"/>
      <c r="H2798" s="2"/>
      <c r="I2798" s="2"/>
      <c r="J2798" s="2"/>
      <c r="K2798" s="2"/>
      <c r="L2798" s="2"/>
      <c r="M2798" s="2"/>
      <c r="N2798" s="2"/>
      <c r="O2798" s="2"/>
      <c r="P2798" s="2"/>
      <c r="Q2798" s="2"/>
      <c r="R2798" s="2"/>
      <c r="S2798" s="2"/>
      <c r="T2798" s="2"/>
      <c r="U2798" s="2"/>
      <c r="V2798" s="2"/>
      <c r="W2798" s="2"/>
      <c r="X2798" s="2"/>
      <c r="Y2798" s="2"/>
      <c r="Z2798" s="2"/>
      <c r="AA2798" s="2"/>
      <c r="AB2798" s="2"/>
      <c r="AC2798" s="2"/>
      <c r="AD2798" s="2"/>
      <c r="AE2798" s="2"/>
      <c r="AF2798" s="2"/>
      <c r="AG2798" s="2"/>
      <c r="AH2798" s="2"/>
      <c r="AI2798" s="2"/>
    </row>
    <row r="2799" spans="1:35" x14ac:dyDescent="0.15">
      <c r="A2799" t="s">
        <v>2834</v>
      </c>
      <c r="B2799" s="2"/>
      <c r="C2799" s="2"/>
      <c r="D2799" s="2"/>
      <c r="E2799" s="2"/>
      <c r="F2799" s="2"/>
      <c r="G2799" s="2"/>
      <c r="H2799" s="2"/>
      <c r="I2799" s="2"/>
      <c r="J2799" s="2"/>
      <c r="K2799" s="2"/>
      <c r="L2799" s="2"/>
      <c r="M2799" s="2"/>
      <c r="N2799" s="2"/>
      <c r="O2799" s="2"/>
      <c r="P2799" s="2"/>
      <c r="Q2799" s="2"/>
      <c r="R2799" s="2"/>
      <c r="S2799" s="2"/>
      <c r="T2799" s="2"/>
      <c r="U2799" s="2"/>
      <c r="V2799" s="2"/>
      <c r="W2799" s="2"/>
      <c r="X2799" s="2"/>
      <c r="Y2799" s="2"/>
      <c r="Z2799" s="2"/>
      <c r="AA2799" s="2"/>
      <c r="AB2799" s="2"/>
      <c r="AC2799" s="2"/>
      <c r="AD2799" s="2"/>
      <c r="AE2799" s="2"/>
      <c r="AF2799" s="2"/>
      <c r="AG2799" s="2"/>
      <c r="AH2799" s="2"/>
      <c r="AI2799" s="2"/>
    </row>
    <row r="2800" spans="1:35" x14ac:dyDescent="0.15">
      <c r="A2800" t="s">
        <v>2835</v>
      </c>
      <c r="B2800" s="2"/>
      <c r="C2800" s="2"/>
      <c r="D2800" s="2"/>
      <c r="E2800" s="2"/>
      <c r="F2800" s="2"/>
      <c r="G2800" s="2"/>
      <c r="H2800" s="2"/>
      <c r="I2800" s="2"/>
      <c r="J2800" s="2"/>
      <c r="K2800" s="2"/>
      <c r="L2800" s="2"/>
      <c r="M2800" s="2"/>
      <c r="N2800" s="2"/>
      <c r="O2800" s="2"/>
      <c r="P2800" s="2"/>
      <c r="Q2800" s="2"/>
      <c r="R2800" s="2"/>
      <c r="S2800" s="2"/>
      <c r="T2800" s="2"/>
      <c r="U2800" s="2"/>
      <c r="V2800" s="2"/>
      <c r="W2800" s="2"/>
      <c r="X2800" s="2"/>
      <c r="Y2800" s="2"/>
      <c r="Z2800" s="2"/>
      <c r="AA2800" s="2"/>
      <c r="AB2800" s="2"/>
      <c r="AC2800" s="2"/>
      <c r="AD2800" s="2"/>
      <c r="AE2800" s="2"/>
      <c r="AF2800" s="2"/>
      <c r="AG2800" s="2"/>
      <c r="AH2800" s="2"/>
      <c r="AI2800" s="2"/>
    </row>
    <row r="2801" spans="1:35" x14ac:dyDescent="0.15">
      <c r="A2801" t="s">
        <v>2836</v>
      </c>
      <c r="B2801" s="2"/>
      <c r="C2801" s="2"/>
      <c r="D2801" s="2"/>
      <c r="E2801" s="2"/>
      <c r="F2801" s="2"/>
      <c r="G2801" s="2"/>
      <c r="H2801" s="2"/>
      <c r="I2801" s="2"/>
      <c r="J2801" s="2"/>
      <c r="K2801" s="2"/>
      <c r="L2801" s="2"/>
      <c r="M2801" s="2"/>
      <c r="N2801" s="2"/>
      <c r="O2801" s="2"/>
      <c r="P2801" s="2"/>
      <c r="Q2801" s="2"/>
      <c r="R2801" s="2"/>
      <c r="S2801" s="2"/>
      <c r="T2801" s="2"/>
      <c r="U2801" s="2"/>
      <c r="V2801" s="2"/>
      <c r="W2801" s="2"/>
      <c r="X2801" s="2"/>
      <c r="Y2801" s="2"/>
      <c r="Z2801" s="2"/>
      <c r="AA2801" s="2"/>
      <c r="AB2801" s="2"/>
      <c r="AC2801" s="2"/>
      <c r="AD2801" s="2"/>
      <c r="AE2801" s="2"/>
      <c r="AF2801" s="2"/>
      <c r="AG2801" s="2"/>
      <c r="AH2801" s="2"/>
      <c r="AI2801" s="2"/>
    </row>
    <row r="2802" spans="1:35" x14ac:dyDescent="0.15">
      <c r="A2802" t="s">
        <v>2837</v>
      </c>
      <c r="B2802" s="2"/>
      <c r="C2802" s="2"/>
      <c r="D2802" s="2"/>
      <c r="E2802" s="2"/>
      <c r="F2802" s="2"/>
      <c r="G2802" s="2"/>
      <c r="H2802" s="2"/>
      <c r="I2802" s="2"/>
      <c r="J2802" s="2"/>
      <c r="K2802" s="2"/>
      <c r="L2802" s="2"/>
      <c r="M2802" s="2"/>
      <c r="N2802" s="2"/>
      <c r="O2802" s="2"/>
      <c r="P2802" s="2"/>
      <c r="Q2802" s="2"/>
      <c r="R2802" s="2"/>
      <c r="S2802" s="2"/>
      <c r="T2802" s="2"/>
      <c r="U2802" s="2"/>
      <c r="V2802" s="2"/>
      <c r="W2802" s="2"/>
      <c r="X2802" s="2"/>
      <c r="Y2802" s="2"/>
      <c r="Z2802" s="2"/>
      <c r="AA2802" s="2"/>
      <c r="AB2802" s="2"/>
      <c r="AC2802" s="2"/>
      <c r="AD2802" s="2"/>
      <c r="AE2802" s="2"/>
      <c r="AF2802" s="2"/>
      <c r="AG2802" s="2"/>
      <c r="AH2802" s="2"/>
      <c r="AI2802" s="2"/>
    </row>
    <row r="2803" spans="1:35" x14ac:dyDescent="0.15">
      <c r="A2803" t="s">
        <v>2838</v>
      </c>
      <c r="B2803" s="2"/>
      <c r="C2803" s="2"/>
      <c r="D2803" s="2"/>
      <c r="E2803" s="2"/>
      <c r="F2803" s="2"/>
      <c r="G2803" s="2"/>
      <c r="H2803" s="2"/>
      <c r="I2803" s="2"/>
      <c r="J2803" s="2"/>
      <c r="K2803" s="2"/>
      <c r="L2803" s="2"/>
      <c r="M2803" s="2"/>
      <c r="N2803" s="2"/>
      <c r="O2803" s="2"/>
      <c r="P2803" s="2"/>
      <c r="Q2803" s="2"/>
      <c r="R2803" s="2"/>
      <c r="S2803" s="2"/>
      <c r="T2803" s="2"/>
      <c r="U2803" s="2"/>
      <c r="V2803" s="2"/>
      <c r="W2803" s="2"/>
      <c r="X2803" s="2"/>
      <c r="Y2803" s="2"/>
      <c r="Z2803" s="2"/>
      <c r="AA2803" s="2"/>
      <c r="AB2803" s="2"/>
      <c r="AC2803" s="2"/>
      <c r="AD2803" s="2"/>
      <c r="AE2803" s="2"/>
      <c r="AF2803" s="2"/>
      <c r="AG2803" s="2"/>
      <c r="AH2803" s="2"/>
      <c r="AI2803" s="2"/>
    </row>
    <row r="2804" spans="1:35" x14ac:dyDescent="0.15">
      <c r="A2804" t="s">
        <v>2839</v>
      </c>
      <c r="B2804" s="2"/>
      <c r="C2804" s="2"/>
      <c r="D2804" s="2"/>
      <c r="E2804" s="2"/>
      <c r="F2804" s="2"/>
      <c r="G2804" s="2"/>
      <c r="H2804" s="2"/>
      <c r="I2804" s="2"/>
      <c r="J2804" s="2"/>
      <c r="K2804" s="2"/>
      <c r="L2804" s="2"/>
      <c r="M2804" s="2"/>
      <c r="N2804" s="2"/>
      <c r="O2804" s="2"/>
      <c r="P2804" s="2"/>
      <c r="Q2804" s="2"/>
      <c r="R2804" s="2"/>
      <c r="S2804" s="2"/>
      <c r="T2804" s="2"/>
      <c r="U2804" s="2"/>
      <c r="V2804" s="2"/>
      <c r="W2804" s="2"/>
      <c r="X2804" s="2"/>
      <c r="Y2804" s="2"/>
      <c r="Z2804" s="2"/>
      <c r="AA2804" s="2"/>
      <c r="AB2804" s="2"/>
      <c r="AC2804" s="2"/>
      <c r="AD2804" s="2"/>
      <c r="AE2804" s="2"/>
      <c r="AF2804" s="2"/>
      <c r="AG2804" s="2"/>
      <c r="AH2804" s="2"/>
      <c r="AI2804" s="2"/>
    </row>
    <row r="2805" spans="1:35" x14ac:dyDescent="0.15">
      <c r="A2805" t="s">
        <v>2840</v>
      </c>
      <c r="B2805" s="2"/>
      <c r="C2805" s="2"/>
      <c r="D2805" s="2"/>
      <c r="E2805" s="2"/>
      <c r="F2805" s="2"/>
      <c r="G2805" s="2"/>
      <c r="H2805" s="2"/>
      <c r="I2805" s="2"/>
      <c r="J2805" s="2"/>
      <c r="K2805" s="2"/>
      <c r="L2805" s="2"/>
      <c r="M2805" s="2"/>
      <c r="N2805" s="2"/>
      <c r="O2805" s="2"/>
      <c r="P2805" s="2"/>
      <c r="Q2805" s="2"/>
      <c r="R2805" s="2"/>
      <c r="S2805" s="2"/>
      <c r="T2805" s="2"/>
      <c r="U2805" s="2"/>
      <c r="V2805" s="2"/>
      <c r="W2805" s="2"/>
      <c r="X2805" s="2"/>
      <c r="Y2805" s="2"/>
      <c r="Z2805" s="2"/>
      <c r="AA2805" s="2"/>
      <c r="AB2805" s="2"/>
      <c r="AC2805" s="2"/>
      <c r="AD2805" s="2"/>
      <c r="AE2805" s="2"/>
      <c r="AF2805" s="2"/>
      <c r="AG2805" s="2"/>
      <c r="AH2805" s="2"/>
      <c r="AI2805" s="2"/>
    </row>
    <row r="2806" spans="1:35" x14ac:dyDescent="0.15">
      <c r="A2806" t="s">
        <v>2841</v>
      </c>
      <c r="B2806" s="2"/>
      <c r="C2806" s="2"/>
      <c r="D2806" s="2"/>
      <c r="E2806" s="2"/>
      <c r="F2806" s="2"/>
      <c r="G2806" s="2"/>
      <c r="H2806" s="2"/>
      <c r="I2806" s="2"/>
      <c r="J2806" s="2"/>
      <c r="K2806" s="2"/>
      <c r="L2806" s="2"/>
      <c r="M2806" s="2"/>
      <c r="N2806" s="2"/>
      <c r="O2806" s="2"/>
      <c r="P2806" s="2"/>
      <c r="Q2806" s="2"/>
      <c r="R2806" s="2"/>
      <c r="S2806" s="2"/>
      <c r="T2806" s="2"/>
      <c r="U2806" s="2"/>
      <c r="V2806" s="2"/>
      <c r="W2806" s="2"/>
      <c r="X2806" s="2"/>
      <c r="Y2806" s="2"/>
      <c r="Z2806" s="2"/>
      <c r="AA2806" s="2"/>
      <c r="AB2806" s="2"/>
      <c r="AC2806" s="2"/>
      <c r="AD2806" s="2"/>
      <c r="AE2806" s="2"/>
      <c r="AF2806" s="2"/>
      <c r="AG2806" s="2"/>
      <c r="AH2806" s="2"/>
      <c r="AI2806" s="2"/>
    </row>
    <row r="2807" spans="1:35" x14ac:dyDescent="0.15">
      <c r="A2807" t="s">
        <v>2842</v>
      </c>
      <c r="B2807" s="2"/>
      <c r="C2807" s="2"/>
      <c r="D2807" s="2"/>
      <c r="E2807" s="2"/>
      <c r="F2807" s="2"/>
      <c r="G2807" s="2"/>
      <c r="H2807" s="2"/>
      <c r="I2807" s="2"/>
      <c r="J2807" s="2"/>
      <c r="K2807" s="2"/>
      <c r="L2807" s="2"/>
      <c r="M2807" s="2"/>
      <c r="N2807" s="2"/>
      <c r="O2807" s="2"/>
      <c r="P2807" s="2"/>
      <c r="Q2807" s="2"/>
      <c r="R2807" s="2"/>
      <c r="S2807" s="2"/>
      <c r="T2807" s="2"/>
      <c r="U2807" s="2"/>
      <c r="V2807" s="2"/>
      <c r="W2807" s="2"/>
      <c r="X2807" s="2"/>
      <c r="Y2807" s="2"/>
      <c r="Z2807" s="2"/>
      <c r="AA2807" s="2"/>
      <c r="AB2807" s="2"/>
      <c r="AC2807" s="2"/>
      <c r="AD2807" s="2"/>
      <c r="AE2807" s="2"/>
      <c r="AF2807" s="2"/>
      <c r="AG2807" s="2"/>
      <c r="AH2807" s="2"/>
      <c r="AI2807" s="2"/>
    </row>
    <row r="2808" spans="1:35" x14ac:dyDescent="0.15">
      <c r="A2808" t="s">
        <v>2843</v>
      </c>
      <c r="B2808" s="2"/>
      <c r="C2808" s="2"/>
      <c r="D2808" s="2"/>
      <c r="E2808" s="2"/>
      <c r="F2808" s="2"/>
      <c r="G2808" s="2"/>
      <c r="H2808" s="2"/>
      <c r="I2808" s="2"/>
      <c r="J2808" s="2"/>
      <c r="K2808" s="2"/>
      <c r="L2808" s="2"/>
      <c r="M2808" s="2"/>
      <c r="N2808" s="2"/>
      <c r="O2808" s="2"/>
      <c r="P2808" s="2"/>
      <c r="Q2808" s="2"/>
      <c r="R2808" s="2"/>
      <c r="S2808" s="2"/>
      <c r="T2808" s="2"/>
      <c r="U2808" s="2"/>
      <c r="V2808" s="2"/>
      <c r="W2808" s="2"/>
      <c r="X2808" s="2"/>
      <c r="Y2808" s="2"/>
      <c r="Z2808" s="2"/>
      <c r="AA2808" s="2"/>
      <c r="AB2808" s="2"/>
      <c r="AC2808" s="2"/>
      <c r="AD2808" s="2"/>
      <c r="AE2808" s="2"/>
      <c r="AF2808" s="2"/>
      <c r="AG2808" s="2"/>
      <c r="AH2808" s="2"/>
      <c r="AI2808" s="2"/>
    </row>
    <row r="2809" spans="1:35" x14ac:dyDescent="0.15">
      <c r="A2809" t="s">
        <v>2844</v>
      </c>
      <c r="B2809" s="2"/>
      <c r="C2809" s="2"/>
      <c r="D2809" s="2"/>
      <c r="E2809" s="2"/>
      <c r="F2809" s="2"/>
      <c r="G2809" s="2"/>
      <c r="H2809" s="2"/>
      <c r="I2809" s="2"/>
      <c r="J2809" s="2"/>
      <c r="K2809" s="2"/>
      <c r="L2809" s="2"/>
      <c r="M2809" s="2"/>
      <c r="N2809" s="2"/>
      <c r="O2809" s="2"/>
      <c r="P2809" s="2"/>
      <c r="Q2809" s="2"/>
      <c r="R2809" s="2"/>
      <c r="S2809" s="2"/>
      <c r="T2809" s="2"/>
      <c r="U2809" s="2"/>
      <c r="V2809" s="2"/>
      <c r="W2809" s="2"/>
      <c r="X2809" s="2"/>
      <c r="Y2809" s="2"/>
      <c r="Z2809" s="2"/>
      <c r="AA2809" s="2"/>
      <c r="AB2809" s="2"/>
      <c r="AC2809" s="2"/>
      <c r="AD2809" s="2"/>
      <c r="AE2809" s="2"/>
      <c r="AF2809" s="2"/>
      <c r="AG2809" s="2"/>
      <c r="AH2809" s="2"/>
      <c r="AI2809" s="2"/>
    </row>
    <row r="2810" spans="1:35" x14ac:dyDescent="0.15">
      <c r="A2810" t="s">
        <v>2845</v>
      </c>
      <c r="B2810" s="2"/>
      <c r="C2810" s="2"/>
      <c r="D2810" s="2"/>
      <c r="E2810" s="2"/>
      <c r="F2810" s="2"/>
      <c r="G2810" s="2"/>
      <c r="H2810" s="2"/>
      <c r="I2810" s="2"/>
      <c r="J2810" s="2"/>
      <c r="K2810" s="2"/>
      <c r="L2810" s="2"/>
      <c r="M2810" s="2"/>
      <c r="N2810" s="2"/>
      <c r="O2810" s="2"/>
      <c r="P2810" s="2"/>
      <c r="Q2810" s="2"/>
      <c r="R2810" s="2"/>
      <c r="S2810" s="2"/>
      <c r="T2810" s="2"/>
      <c r="U2810" s="2"/>
      <c r="V2810" s="2"/>
      <c r="W2810" s="2"/>
      <c r="X2810" s="2"/>
      <c r="Y2810" s="2"/>
      <c r="Z2810" s="2"/>
      <c r="AA2810" s="2"/>
      <c r="AB2810" s="2"/>
      <c r="AC2810" s="2"/>
      <c r="AD2810" s="2"/>
      <c r="AE2810" s="2"/>
      <c r="AF2810" s="2"/>
      <c r="AG2810" s="2"/>
      <c r="AH2810" s="2"/>
      <c r="AI2810" s="2"/>
    </row>
    <row r="2811" spans="1:35" x14ac:dyDescent="0.15">
      <c r="A2811" t="s">
        <v>2846</v>
      </c>
      <c r="B2811" s="2"/>
      <c r="C2811" s="2"/>
      <c r="D2811" s="2"/>
      <c r="E2811" s="2"/>
      <c r="F2811" s="2"/>
      <c r="G2811" s="2"/>
      <c r="H2811" s="2"/>
      <c r="I2811" s="2"/>
      <c r="J2811" s="2"/>
      <c r="K2811" s="2"/>
      <c r="L2811" s="2"/>
      <c r="M2811" s="2"/>
      <c r="N2811" s="2"/>
      <c r="O2811" s="2"/>
      <c r="P2811" s="2"/>
      <c r="Q2811" s="2"/>
      <c r="R2811" s="2"/>
      <c r="S2811" s="2"/>
      <c r="T2811" s="2"/>
      <c r="U2811" s="2"/>
      <c r="V2811" s="2"/>
      <c r="W2811" s="2"/>
      <c r="X2811" s="2"/>
      <c r="Y2811" s="2"/>
      <c r="Z2811" s="2"/>
      <c r="AA2811" s="2"/>
      <c r="AB2811" s="2"/>
      <c r="AC2811" s="2"/>
      <c r="AD2811" s="2"/>
      <c r="AE2811" s="2"/>
      <c r="AF2811" s="2"/>
      <c r="AG2811" s="2"/>
      <c r="AH2811" s="2"/>
      <c r="AI2811" s="2"/>
    </row>
    <row r="2812" spans="1:35" x14ac:dyDescent="0.15">
      <c r="A2812" t="s">
        <v>2847</v>
      </c>
      <c r="B2812" s="2"/>
      <c r="C2812" s="2"/>
      <c r="D2812" s="2"/>
      <c r="E2812" s="2"/>
      <c r="F2812" s="2"/>
      <c r="G2812" s="2"/>
      <c r="H2812" s="2"/>
      <c r="I2812" s="2"/>
      <c r="J2812" s="2"/>
      <c r="K2812" s="2"/>
      <c r="L2812" s="2"/>
      <c r="M2812" s="2"/>
      <c r="N2812" s="2"/>
      <c r="O2812" s="2"/>
      <c r="P2812" s="2"/>
      <c r="Q2812" s="2"/>
      <c r="R2812" s="2"/>
      <c r="S2812" s="2"/>
      <c r="T2812" s="2"/>
      <c r="U2812" s="2"/>
      <c r="V2812" s="2"/>
      <c r="W2812" s="2"/>
      <c r="X2812" s="2"/>
      <c r="Y2812" s="2"/>
      <c r="Z2812" s="2"/>
      <c r="AA2812" s="2"/>
      <c r="AB2812" s="2"/>
      <c r="AC2812" s="2"/>
      <c r="AD2812" s="2"/>
      <c r="AE2812" s="2"/>
      <c r="AF2812" s="2"/>
      <c r="AG2812" s="2"/>
      <c r="AH2812" s="2"/>
      <c r="AI2812" s="2"/>
    </row>
    <row r="2813" spans="1:35" x14ac:dyDescent="0.15">
      <c r="A2813" t="s">
        <v>2848</v>
      </c>
      <c r="B2813" s="2"/>
      <c r="C2813" s="2"/>
      <c r="D2813" s="2"/>
      <c r="E2813" s="2"/>
      <c r="F2813" s="2"/>
      <c r="G2813" s="2"/>
      <c r="H2813" s="2"/>
      <c r="I2813" s="2"/>
      <c r="J2813" s="2"/>
      <c r="K2813" s="2"/>
      <c r="L2813" s="2"/>
      <c r="M2813" s="2"/>
      <c r="N2813" s="2"/>
      <c r="O2813" s="2"/>
      <c r="P2813" s="2"/>
      <c r="Q2813" s="2"/>
      <c r="R2813" s="2"/>
      <c r="S2813" s="2"/>
      <c r="T2813" s="2"/>
      <c r="U2813" s="2"/>
      <c r="V2813" s="2"/>
      <c r="W2813" s="2"/>
      <c r="X2813" s="2"/>
      <c r="Y2813" s="2"/>
      <c r="Z2813" s="2"/>
      <c r="AA2813" s="2"/>
      <c r="AB2813" s="2"/>
      <c r="AC2813" s="2"/>
      <c r="AD2813" s="2"/>
      <c r="AE2813" s="2"/>
      <c r="AF2813" s="2"/>
      <c r="AG2813" s="2"/>
      <c r="AH2813" s="2"/>
      <c r="AI2813" s="2"/>
    </row>
    <row r="2814" spans="1:35" x14ac:dyDescent="0.15">
      <c r="A2814" t="s">
        <v>2849</v>
      </c>
      <c r="B2814" s="2"/>
      <c r="C2814" s="2"/>
      <c r="D2814" s="2"/>
      <c r="E2814" s="2"/>
      <c r="F2814" s="2"/>
      <c r="G2814" s="2"/>
      <c r="H2814" s="2"/>
      <c r="I2814" s="2"/>
      <c r="J2814" s="2"/>
      <c r="K2814" s="2"/>
      <c r="L2814" s="2"/>
      <c r="M2814" s="2"/>
      <c r="N2814" s="2"/>
      <c r="O2814" s="2"/>
      <c r="P2814" s="2"/>
      <c r="Q2814" s="2"/>
      <c r="R2814" s="2"/>
      <c r="S2814" s="2"/>
      <c r="T2814" s="2"/>
      <c r="U2814" s="2"/>
      <c r="V2814" s="2"/>
      <c r="W2814" s="2"/>
      <c r="X2814" s="2"/>
      <c r="Y2814" s="2"/>
      <c r="Z2814" s="2"/>
      <c r="AA2814" s="2"/>
      <c r="AB2814" s="2"/>
      <c r="AC2814" s="2"/>
      <c r="AD2814" s="2"/>
      <c r="AE2814" s="2"/>
      <c r="AF2814" s="2"/>
      <c r="AG2814" s="2"/>
      <c r="AH2814" s="2"/>
      <c r="AI2814" s="2"/>
    </row>
    <row r="2815" spans="1:35" x14ac:dyDescent="0.15">
      <c r="A2815" t="s">
        <v>2850</v>
      </c>
      <c r="B2815" s="2"/>
      <c r="C2815" s="2"/>
      <c r="D2815" s="2"/>
      <c r="E2815" s="2"/>
      <c r="F2815" s="2"/>
      <c r="G2815" s="2"/>
      <c r="H2815" s="2"/>
      <c r="I2815" s="2"/>
      <c r="J2815" s="2"/>
      <c r="K2815" s="2"/>
      <c r="L2815" s="2"/>
      <c r="M2815" s="2"/>
      <c r="N2815" s="2"/>
      <c r="O2815" s="2"/>
      <c r="P2815" s="2"/>
      <c r="Q2815" s="2"/>
      <c r="R2815" s="2"/>
      <c r="S2815" s="2"/>
      <c r="T2815" s="2"/>
      <c r="U2815" s="2"/>
      <c r="V2815" s="2"/>
      <c r="W2815" s="2"/>
      <c r="X2815" s="2"/>
      <c r="Y2815" s="2"/>
      <c r="Z2815" s="2"/>
      <c r="AA2815" s="2"/>
      <c r="AB2815" s="2"/>
      <c r="AC2815" s="2"/>
      <c r="AD2815" s="2"/>
      <c r="AE2815" s="2"/>
      <c r="AF2815" s="2"/>
      <c r="AG2815" s="2"/>
      <c r="AH2815" s="2"/>
      <c r="AI2815" s="2"/>
    </row>
    <row r="2816" spans="1:35" x14ac:dyDescent="0.15">
      <c r="A2816" t="s">
        <v>2851</v>
      </c>
      <c r="B2816" s="2"/>
      <c r="C2816" s="2"/>
      <c r="D2816" s="2"/>
      <c r="E2816" s="2"/>
      <c r="F2816" s="2"/>
      <c r="G2816" s="2"/>
      <c r="H2816" s="2"/>
      <c r="I2816" s="2"/>
      <c r="J2816" s="2"/>
      <c r="K2816" s="2"/>
      <c r="L2816" s="2"/>
      <c r="M2816" s="2"/>
      <c r="N2816" s="2"/>
      <c r="O2816" s="2"/>
      <c r="P2816" s="2"/>
      <c r="Q2816" s="2"/>
      <c r="R2816" s="2"/>
      <c r="S2816" s="2"/>
      <c r="T2816" s="2"/>
      <c r="U2816" s="2"/>
      <c r="V2816" s="2"/>
      <c r="W2816" s="2"/>
      <c r="X2816" s="2"/>
      <c r="Y2816" s="2"/>
      <c r="Z2816" s="2"/>
      <c r="AA2816" s="2"/>
      <c r="AB2816" s="2"/>
      <c r="AC2816" s="2"/>
      <c r="AD2816" s="2"/>
      <c r="AE2816" s="2"/>
      <c r="AF2816" s="2"/>
      <c r="AG2816" s="2"/>
      <c r="AH2816" s="2"/>
      <c r="AI2816" s="2"/>
    </row>
    <row r="2817" spans="1:35" x14ac:dyDescent="0.15">
      <c r="A2817" t="s">
        <v>2852</v>
      </c>
      <c r="B2817" s="2"/>
      <c r="C2817" s="2"/>
      <c r="D2817" s="2"/>
      <c r="E2817" s="2"/>
      <c r="F2817" s="2"/>
      <c r="G2817" s="2"/>
      <c r="H2817" s="2"/>
      <c r="I2817" s="2"/>
      <c r="J2817" s="2"/>
      <c r="K2817" s="2"/>
      <c r="L2817" s="2"/>
      <c r="M2817" s="2"/>
      <c r="N2817" s="2"/>
      <c r="O2817" s="2"/>
      <c r="P2817" s="2"/>
      <c r="Q2817" s="2"/>
      <c r="R2817" s="2"/>
      <c r="S2817" s="2"/>
      <c r="T2817" s="2"/>
      <c r="U2817" s="2"/>
      <c r="V2817" s="2"/>
      <c r="W2817" s="2"/>
      <c r="X2817" s="2"/>
      <c r="Y2817" s="2"/>
      <c r="Z2817" s="2"/>
      <c r="AA2817" s="2"/>
      <c r="AB2817" s="2"/>
      <c r="AC2817" s="2"/>
      <c r="AD2817" s="2"/>
      <c r="AE2817" s="2"/>
      <c r="AF2817" s="2"/>
      <c r="AG2817" s="2"/>
      <c r="AH2817" s="2"/>
      <c r="AI2817" s="2"/>
    </row>
    <row r="2818" spans="1:35" x14ac:dyDescent="0.15">
      <c r="A2818" t="s">
        <v>2853</v>
      </c>
      <c r="B2818" s="2"/>
      <c r="C2818" s="2"/>
      <c r="D2818" s="2"/>
      <c r="E2818" s="2"/>
      <c r="F2818" s="2"/>
      <c r="G2818" s="2"/>
      <c r="H2818" s="2"/>
      <c r="I2818" s="2"/>
      <c r="J2818" s="2"/>
      <c r="K2818" s="2"/>
      <c r="L2818" s="2"/>
      <c r="M2818" s="2"/>
      <c r="N2818" s="2"/>
      <c r="O2818" s="2"/>
      <c r="P2818" s="2"/>
      <c r="Q2818" s="2"/>
      <c r="R2818" s="2"/>
      <c r="S2818" s="2"/>
      <c r="T2818" s="2"/>
      <c r="U2818" s="2"/>
      <c r="V2818" s="2"/>
      <c r="W2818" s="2"/>
      <c r="X2818" s="2"/>
      <c r="Y2818" s="2"/>
      <c r="Z2818" s="2"/>
      <c r="AA2818" s="2"/>
      <c r="AB2818" s="2"/>
      <c r="AC2818" s="2"/>
      <c r="AD2818" s="2"/>
      <c r="AE2818" s="2"/>
      <c r="AF2818" s="2"/>
      <c r="AG2818" s="2"/>
      <c r="AH2818" s="2"/>
      <c r="AI2818" s="2"/>
    </row>
    <row r="2819" spans="1:35" x14ac:dyDescent="0.15">
      <c r="A2819" t="s">
        <v>2854</v>
      </c>
      <c r="B2819" s="2"/>
      <c r="C2819" s="2"/>
      <c r="D2819" s="2"/>
      <c r="E2819" s="2"/>
      <c r="F2819" s="2"/>
      <c r="G2819" s="2"/>
      <c r="H2819" s="2"/>
      <c r="I2819" s="2"/>
      <c r="J2819" s="2"/>
      <c r="K2819" s="2"/>
      <c r="L2819" s="2"/>
      <c r="M2819" s="2"/>
      <c r="N2819" s="2"/>
      <c r="O2819" s="2"/>
      <c r="P2819" s="2"/>
      <c r="Q2819" s="2"/>
      <c r="R2819" s="2"/>
      <c r="S2819" s="2"/>
      <c r="T2819" s="2"/>
      <c r="U2819" s="2"/>
      <c r="V2819" s="2"/>
      <c r="W2819" s="2"/>
      <c r="X2819" s="2"/>
      <c r="Y2819" s="2"/>
      <c r="Z2819" s="2"/>
      <c r="AA2819" s="2"/>
      <c r="AB2819" s="2"/>
      <c r="AC2819" s="2"/>
      <c r="AD2819" s="2"/>
      <c r="AE2819" s="2"/>
      <c r="AF2819" s="2"/>
      <c r="AG2819" s="2"/>
      <c r="AH2819" s="2"/>
      <c r="AI2819" s="2"/>
    </row>
    <row r="2820" spans="1:35" x14ac:dyDescent="0.15">
      <c r="A2820" t="s">
        <v>2855</v>
      </c>
      <c r="B2820" s="2"/>
      <c r="C2820" s="2"/>
      <c r="D2820" s="2"/>
      <c r="E2820" s="2"/>
      <c r="F2820" s="2"/>
      <c r="G2820" s="2"/>
      <c r="H2820" s="2"/>
      <c r="I2820" s="2"/>
      <c r="J2820" s="2"/>
      <c r="K2820" s="2"/>
      <c r="L2820" s="2"/>
      <c r="M2820" s="2"/>
      <c r="N2820" s="2"/>
      <c r="O2820" s="2"/>
      <c r="P2820" s="2"/>
      <c r="Q2820" s="2"/>
      <c r="R2820" s="2"/>
      <c r="S2820" s="2"/>
      <c r="T2820" s="2"/>
      <c r="U2820" s="2"/>
      <c r="V2820" s="2"/>
      <c r="W2820" s="2"/>
      <c r="X2820" s="2"/>
      <c r="Y2820" s="2"/>
      <c r="Z2820" s="2"/>
      <c r="AA2820" s="2"/>
      <c r="AB2820" s="2"/>
      <c r="AC2820" s="2"/>
      <c r="AD2820" s="2"/>
      <c r="AE2820" s="2"/>
      <c r="AF2820" s="2"/>
      <c r="AG2820" s="2"/>
      <c r="AH2820" s="2"/>
      <c r="AI2820" s="2"/>
    </row>
    <row r="2821" spans="1:35" x14ac:dyDescent="0.15">
      <c r="A2821" t="s">
        <v>2856</v>
      </c>
      <c r="B2821" s="2"/>
      <c r="C2821" s="2"/>
      <c r="D2821" s="2"/>
      <c r="E2821" s="2"/>
      <c r="F2821" s="2"/>
      <c r="G2821" s="2"/>
      <c r="H2821" s="2"/>
      <c r="I2821" s="2"/>
      <c r="J2821" s="2"/>
      <c r="K2821" s="2"/>
      <c r="L2821" s="2"/>
      <c r="M2821" s="2"/>
      <c r="N2821" s="2"/>
      <c r="O2821" s="2"/>
      <c r="P2821" s="2"/>
      <c r="Q2821" s="2"/>
      <c r="R2821" s="2"/>
      <c r="S2821" s="2"/>
      <c r="T2821" s="2"/>
      <c r="U2821" s="2"/>
      <c r="V2821" s="2"/>
      <c r="W2821" s="2"/>
      <c r="X2821" s="2"/>
      <c r="Y2821" s="2"/>
      <c r="Z2821" s="2"/>
      <c r="AA2821" s="2"/>
      <c r="AB2821" s="2"/>
      <c r="AC2821" s="2"/>
      <c r="AD2821" s="2"/>
      <c r="AE2821" s="2"/>
      <c r="AF2821" s="2"/>
      <c r="AG2821" s="2"/>
      <c r="AH2821" s="2"/>
      <c r="AI2821" s="2"/>
    </row>
    <row r="2822" spans="1:35" x14ac:dyDescent="0.15">
      <c r="A2822" t="s">
        <v>2857</v>
      </c>
      <c r="B2822" s="2"/>
      <c r="C2822" s="2"/>
      <c r="D2822" s="2"/>
      <c r="E2822" s="2"/>
      <c r="F2822" s="2"/>
      <c r="G2822" s="2"/>
      <c r="H2822" s="2"/>
      <c r="I2822" s="2"/>
      <c r="J2822" s="2"/>
      <c r="K2822" s="2"/>
      <c r="L2822" s="2"/>
      <c r="M2822" s="2"/>
      <c r="N2822" s="2"/>
      <c r="O2822" s="2"/>
      <c r="P2822" s="2"/>
      <c r="Q2822" s="2"/>
      <c r="R2822" s="2"/>
      <c r="S2822" s="2"/>
      <c r="T2822" s="2"/>
      <c r="U2822" s="2"/>
      <c r="V2822" s="2"/>
      <c r="W2822" s="2"/>
      <c r="X2822" s="2"/>
      <c r="Y2822" s="2"/>
      <c r="Z2822" s="2"/>
      <c r="AA2822" s="2"/>
      <c r="AB2822" s="2"/>
      <c r="AC2822" s="2"/>
      <c r="AD2822" s="2"/>
      <c r="AE2822" s="2"/>
      <c r="AF2822" s="2"/>
      <c r="AG2822" s="2"/>
      <c r="AH2822" s="2"/>
      <c r="AI2822" s="2"/>
    </row>
    <row r="2823" spans="1:35" x14ac:dyDescent="0.15">
      <c r="A2823" t="s">
        <v>2858</v>
      </c>
      <c r="B2823" s="2"/>
      <c r="C2823" s="2"/>
      <c r="D2823" s="2"/>
      <c r="E2823" s="2"/>
      <c r="F2823" s="2"/>
      <c r="G2823" s="2"/>
      <c r="H2823" s="2"/>
      <c r="I2823" s="2"/>
      <c r="J2823" s="2"/>
      <c r="K2823" s="2"/>
      <c r="L2823" s="2"/>
      <c r="M2823" s="2"/>
      <c r="N2823" s="2"/>
      <c r="O2823" s="2"/>
      <c r="P2823" s="2"/>
      <c r="Q2823" s="2"/>
      <c r="R2823" s="2"/>
      <c r="S2823" s="2"/>
      <c r="T2823" s="2"/>
      <c r="U2823" s="2"/>
      <c r="V2823" s="2"/>
      <c r="W2823" s="2"/>
      <c r="X2823" s="2"/>
      <c r="Y2823" s="2"/>
      <c r="Z2823" s="2"/>
      <c r="AA2823" s="2"/>
      <c r="AB2823" s="2"/>
      <c r="AC2823" s="2"/>
      <c r="AD2823" s="2"/>
      <c r="AE2823" s="2"/>
      <c r="AF2823" s="2"/>
      <c r="AG2823" s="2"/>
      <c r="AH2823" s="2"/>
      <c r="AI2823" s="2"/>
    </row>
    <row r="2824" spans="1:35" x14ac:dyDescent="0.15">
      <c r="A2824" t="s">
        <v>2859</v>
      </c>
      <c r="B2824" s="2"/>
      <c r="C2824" s="2"/>
      <c r="D2824" s="2"/>
      <c r="E2824" s="2"/>
      <c r="F2824" s="2"/>
      <c r="G2824" s="2"/>
      <c r="H2824" s="2"/>
      <c r="I2824" s="2"/>
      <c r="J2824" s="2"/>
      <c r="K2824" s="2"/>
      <c r="L2824" s="2"/>
      <c r="M2824" s="2"/>
      <c r="N2824" s="2"/>
      <c r="O2824" s="2"/>
      <c r="P2824" s="2"/>
      <c r="Q2824" s="2"/>
      <c r="R2824" s="2"/>
      <c r="S2824" s="2"/>
      <c r="T2824" s="2"/>
      <c r="U2824" s="2"/>
      <c r="V2824" s="2"/>
      <c r="W2824" s="2"/>
      <c r="X2824" s="2"/>
      <c r="Y2824" s="2"/>
      <c r="Z2824" s="2"/>
      <c r="AA2824" s="2"/>
      <c r="AB2824" s="2"/>
      <c r="AC2824" s="2"/>
      <c r="AD2824" s="2"/>
      <c r="AE2824" s="2"/>
      <c r="AF2824" s="2"/>
      <c r="AG2824" s="2"/>
      <c r="AH2824" s="2"/>
      <c r="AI2824" s="2"/>
    </row>
    <row r="2825" spans="1:35" x14ac:dyDescent="0.15">
      <c r="A2825" t="s">
        <v>2860</v>
      </c>
      <c r="B2825" s="2"/>
      <c r="C2825" s="2"/>
      <c r="D2825" s="2"/>
      <c r="E2825" s="2"/>
      <c r="F2825" s="2"/>
      <c r="G2825" s="2"/>
      <c r="H2825" s="2"/>
      <c r="I2825" s="2"/>
      <c r="J2825" s="2"/>
      <c r="K2825" s="2"/>
      <c r="L2825" s="2"/>
      <c r="M2825" s="2"/>
      <c r="N2825" s="2"/>
      <c r="O2825" s="2"/>
      <c r="P2825" s="2"/>
      <c r="Q2825" s="2"/>
      <c r="R2825" s="2"/>
      <c r="S2825" s="2"/>
      <c r="T2825" s="2"/>
      <c r="U2825" s="2"/>
      <c r="V2825" s="2"/>
      <c r="W2825" s="2"/>
      <c r="X2825" s="2"/>
      <c r="Y2825" s="2"/>
      <c r="Z2825" s="2"/>
      <c r="AA2825" s="2"/>
      <c r="AB2825" s="2"/>
      <c r="AC2825" s="2"/>
      <c r="AD2825" s="2"/>
      <c r="AE2825" s="2"/>
      <c r="AF2825" s="2"/>
      <c r="AG2825" s="2"/>
      <c r="AH2825" s="2"/>
      <c r="AI2825" s="2"/>
    </row>
    <row r="2826" spans="1:35" x14ac:dyDescent="0.15">
      <c r="A2826" t="s">
        <v>2861</v>
      </c>
      <c r="B2826" s="2"/>
      <c r="C2826" s="2"/>
      <c r="D2826" s="2"/>
      <c r="E2826" s="2"/>
      <c r="F2826" s="2"/>
      <c r="G2826" s="2"/>
      <c r="H2826" s="2"/>
      <c r="I2826" s="2"/>
      <c r="J2826" s="2"/>
      <c r="K2826" s="2"/>
      <c r="L2826" s="2"/>
      <c r="M2826" s="2"/>
      <c r="N2826" s="2"/>
      <c r="O2826" s="2"/>
      <c r="P2826" s="2"/>
      <c r="Q2826" s="2"/>
      <c r="R2826" s="2"/>
      <c r="S2826" s="2"/>
      <c r="T2826" s="2"/>
      <c r="U2826" s="2"/>
      <c r="V2826" s="2"/>
      <c r="W2826" s="2"/>
      <c r="X2826" s="2"/>
      <c r="Y2826" s="2"/>
      <c r="Z2826" s="2"/>
      <c r="AA2826" s="2"/>
      <c r="AB2826" s="2"/>
      <c r="AC2826" s="2"/>
      <c r="AD2826" s="2"/>
      <c r="AE2826" s="2"/>
      <c r="AF2826" s="2"/>
      <c r="AG2826" s="2"/>
      <c r="AH2826" s="2"/>
      <c r="AI2826" s="2"/>
    </row>
    <row r="2827" spans="1:35" x14ac:dyDescent="0.15">
      <c r="A2827" t="s">
        <v>2862</v>
      </c>
      <c r="B2827" s="2"/>
      <c r="C2827" s="2"/>
      <c r="D2827" s="2"/>
      <c r="E2827" s="2"/>
      <c r="F2827" s="2"/>
      <c r="G2827" s="2"/>
      <c r="H2827" s="2"/>
      <c r="I2827" s="2"/>
      <c r="J2827" s="2"/>
      <c r="K2827" s="2"/>
      <c r="L2827" s="2"/>
      <c r="M2827" s="2"/>
      <c r="N2827" s="2"/>
      <c r="O2827" s="2"/>
      <c r="P2827" s="2"/>
      <c r="Q2827" s="2"/>
      <c r="R2827" s="2"/>
      <c r="S2827" s="2"/>
      <c r="T2827" s="2"/>
      <c r="U2827" s="2"/>
      <c r="V2827" s="2"/>
      <c r="W2827" s="2"/>
      <c r="X2827" s="2"/>
      <c r="Y2827" s="2"/>
      <c r="Z2827" s="2"/>
      <c r="AA2827" s="2"/>
      <c r="AB2827" s="2"/>
      <c r="AC2827" s="2"/>
      <c r="AD2827" s="2"/>
      <c r="AE2827" s="2"/>
      <c r="AF2827" s="2"/>
      <c r="AG2827" s="2"/>
      <c r="AH2827" s="2"/>
      <c r="AI2827" s="2"/>
    </row>
    <row r="2828" spans="1:35" x14ac:dyDescent="0.15">
      <c r="A2828" t="s">
        <v>2863</v>
      </c>
      <c r="B2828" s="2"/>
      <c r="C2828" s="2"/>
      <c r="D2828" s="2"/>
      <c r="E2828" s="2"/>
      <c r="F2828" s="2"/>
      <c r="G2828" s="2"/>
      <c r="H2828" s="2"/>
      <c r="I2828" s="2"/>
      <c r="J2828" s="2"/>
      <c r="K2828" s="2"/>
      <c r="L2828" s="2"/>
      <c r="M2828" s="2"/>
      <c r="N2828" s="2"/>
      <c r="O2828" s="2"/>
      <c r="P2828" s="2"/>
      <c r="Q2828" s="2"/>
      <c r="R2828" s="2"/>
      <c r="S2828" s="2"/>
      <c r="T2828" s="2"/>
      <c r="U2828" s="2"/>
      <c r="V2828" s="2"/>
      <c r="W2828" s="2"/>
      <c r="X2828" s="2"/>
      <c r="Y2828" s="2"/>
      <c r="Z2828" s="2"/>
      <c r="AA2828" s="2"/>
      <c r="AB2828" s="2"/>
      <c r="AC2828" s="2"/>
      <c r="AD2828" s="2"/>
      <c r="AE2828" s="2"/>
      <c r="AF2828" s="2"/>
      <c r="AG2828" s="2"/>
      <c r="AH2828" s="2"/>
      <c r="AI2828" s="2"/>
    </row>
    <row r="2829" spans="1:35" x14ac:dyDescent="0.15">
      <c r="A2829" t="s">
        <v>2864</v>
      </c>
      <c r="B2829" s="2"/>
      <c r="C2829" s="2"/>
      <c r="D2829" s="2"/>
      <c r="E2829" s="2"/>
      <c r="F2829" s="2"/>
      <c r="G2829" s="2"/>
      <c r="H2829" s="2"/>
      <c r="I2829" s="2"/>
      <c r="J2829" s="2"/>
      <c r="K2829" s="2"/>
      <c r="L2829" s="2"/>
      <c r="M2829" s="2"/>
      <c r="N2829" s="2"/>
      <c r="O2829" s="2"/>
      <c r="P2829" s="2"/>
      <c r="Q2829" s="2"/>
      <c r="R2829" s="2"/>
      <c r="S2829" s="2"/>
      <c r="T2829" s="2"/>
      <c r="U2829" s="2"/>
      <c r="V2829" s="2"/>
      <c r="W2829" s="2"/>
      <c r="X2829" s="2"/>
      <c r="Y2829" s="2"/>
      <c r="Z2829" s="2"/>
      <c r="AA2829" s="2"/>
      <c r="AB2829" s="2"/>
      <c r="AC2829" s="2"/>
      <c r="AD2829" s="2"/>
      <c r="AE2829" s="2"/>
      <c r="AF2829" s="2"/>
      <c r="AG2829" s="2"/>
      <c r="AH2829" s="2"/>
      <c r="AI2829" s="2"/>
    </row>
    <row r="2830" spans="1:35" x14ac:dyDescent="0.15">
      <c r="A2830" t="s">
        <v>2865</v>
      </c>
      <c r="B2830" s="2"/>
      <c r="C2830" s="2"/>
      <c r="D2830" s="2"/>
      <c r="E2830" s="2"/>
      <c r="F2830" s="2"/>
      <c r="G2830" s="2"/>
      <c r="H2830" s="2"/>
      <c r="I2830" s="2"/>
      <c r="J2830" s="2"/>
      <c r="K2830" s="2"/>
      <c r="L2830" s="2"/>
      <c r="M2830" s="2"/>
      <c r="N2830" s="2"/>
      <c r="O2830" s="2"/>
      <c r="P2830" s="2"/>
      <c r="Q2830" s="2"/>
      <c r="R2830" s="2"/>
      <c r="S2830" s="2"/>
      <c r="T2830" s="2"/>
      <c r="U2830" s="2"/>
      <c r="V2830" s="2"/>
      <c r="W2830" s="2"/>
      <c r="X2830" s="2"/>
      <c r="Y2830" s="2"/>
      <c r="Z2830" s="2"/>
      <c r="AA2830" s="2"/>
      <c r="AB2830" s="2"/>
      <c r="AC2830" s="2"/>
      <c r="AD2830" s="2"/>
      <c r="AE2830" s="2"/>
      <c r="AF2830" s="2"/>
      <c r="AG2830" s="2"/>
      <c r="AH2830" s="2"/>
      <c r="AI2830" s="2"/>
    </row>
    <row r="2831" spans="1:35" x14ac:dyDescent="0.15">
      <c r="A2831" t="s">
        <v>2866</v>
      </c>
      <c r="B2831" s="2"/>
      <c r="C2831" s="2"/>
      <c r="D2831" s="2"/>
      <c r="E2831" s="2"/>
      <c r="F2831" s="2"/>
      <c r="G2831" s="2"/>
      <c r="H2831" s="2"/>
      <c r="I2831" s="2"/>
      <c r="J2831" s="2"/>
      <c r="K2831" s="2"/>
      <c r="L2831" s="2"/>
      <c r="M2831" s="2"/>
      <c r="N2831" s="2"/>
      <c r="O2831" s="2"/>
      <c r="P2831" s="2"/>
      <c r="Q2831" s="2"/>
      <c r="R2831" s="2"/>
      <c r="S2831" s="2"/>
      <c r="T2831" s="2"/>
      <c r="U2831" s="2"/>
      <c r="V2831" s="2"/>
      <c r="W2831" s="2"/>
      <c r="X2831" s="2"/>
      <c r="Y2831" s="2"/>
      <c r="Z2831" s="2"/>
      <c r="AA2831" s="2"/>
      <c r="AB2831" s="2"/>
      <c r="AC2831" s="2"/>
      <c r="AD2831" s="2"/>
      <c r="AE2831" s="2"/>
      <c r="AF2831" s="2"/>
      <c r="AG2831" s="2"/>
      <c r="AH2831" s="2"/>
      <c r="AI2831" s="2"/>
    </row>
    <row r="2832" spans="1:35" x14ac:dyDescent="0.15">
      <c r="A2832" t="s">
        <v>2867</v>
      </c>
      <c r="B2832" s="2"/>
      <c r="C2832" s="2"/>
      <c r="D2832" s="2"/>
      <c r="E2832" s="2"/>
      <c r="F2832" s="2"/>
      <c r="G2832" s="2"/>
      <c r="H2832" s="2"/>
      <c r="I2832" s="2"/>
      <c r="J2832" s="2"/>
      <c r="K2832" s="2"/>
      <c r="L2832" s="2"/>
      <c r="M2832" s="2"/>
      <c r="N2832" s="2"/>
      <c r="O2832" s="2"/>
      <c r="P2832" s="2"/>
      <c r="Q2832" s="2"/>
      <c r="R2832" s="2"/>
      <c r="S2832" s="2"/>
      <c r="T2832" s="2"/>
      <c r="U2832" s="2"/>
      <c r="V2832" s="2"/>
      <c r="W2832" s="2"/>
      <c r="X2832" s="2"/>
      <c r="Y2832" s="2"/>
      <c r="Z2832" s="2"/>
      <c r="AA2832" s="2"/>
      <c r="AB2832" s="2"/>
      <c r="AC2832" s="2"/>
      <c r="AD2832" s="2"/>
      <c r="AE2832" s="2"/>
      <c r="AF2832" s="2"/>
      <c r="AG2832" s="2"/>
      <c r="AH2832" s="2"/>
      <c r="AI2832" s="2"/>
    </row>
    <row r="2833" spans="1:35" x14ac:dyDescent="0.15">
      <c r="A2833" t="s">
        <v>2868</v>
      </c>
      <c r="B2833" s="2"/>
      <c r="C2833" s="2"/>
      <c r="D2833" s="2"/>
      <c r="E2833" s="2"/>
      <c r="F2833" s="2"/>
      <c r="G2833" s="2"/>
      <c r="H2833" s="2"/>
      <c r="I2833" s="2"/>
      <c r="J2833" s="2"/>
      <c r="K2833" s="2"/>
      <c r="L2833" s="2"/>
      <c r="M2833" s="2"/>
      <c r="N2833" s="2"/>
      <c r="O2833" s="2"/>
      <c r="P2833" s="2"/>
      <c r="Q2833" s="2"/>
      <c r="R2833" s="2"/>
      <c r="S2833" s="2"/>
      <c r="T2833" s="2"/>
      <c r="U2833" s="2"/>
      <c r="V2833" s="2"/>
      <c r="W2833" s="2"/>
      <c r="X2833" s="2"/>
      <c r="Y2833" s="2"/>
      <c r="Z2833" s="2"/>
      <c r="AA2833" s="2"/>
      <c r="AB2833" s="2"/>
      <c r="AC2833" s="2"/>
      <c r="AD2833" s="2"/>
      <c r="AE2833" s="2"/>
      <c r="AF2833" s="2"/>
      <c r="AG2833" s="2"/>
      <c r="AH2833" s="2"/>
      <c r="AI2833" s="2"/>
    </row>
    <row r="2834" spans="1:35" x14ac:dyDescent="0.15">
      <c r="A2834" t="s">
        <v>2869</v>
      </c>
      <c r="B2834" s="2"/>
      <c r="C2834" s="2"/>
      <c r="D2834" s="2"/>
      <c r="E2834" s="2"/>
      <c r="F2834" s="2"/>
      <c r="G2834" s="2"/>
      <c r="H2834" s="2"/>
      <c r="I2834" s="2"/>
      <c r="J2834" s="2"/>
      <c r="K2834" s="2"/>
      <c r="L2834" s="2"/>
      <c r="M2834" s="2"/>
      <c r="N2834" s="2"/>
      <c r="O2834" s="2"/>
      <c r="P2834" s="2"/>
      <c r="Q2834" s="2"/>
      <c r="R2834" s="2"/>
      <c r="S2834" s="2"/>
      <c r="T2834" s="2"/>
      <c r="U2834" s="2"/>
      <c r="V2834" s="2"/>
      <c r="W2834" s="2"/>
      <c r="X2834" s="2"/>
      <c r="Y2834" s="2"/>
      <c r="Z2834" s="2"/>
      <c r="AA2834" s="2"/>
      <c r="AB2834" s="2"/>
      <c r="AC2834" s="2"/>
      <c r="AD2834" s="2"/>
      <c r="AE2834" s="2"/>
      <c r="AF2834" s="2"/>
      <c r="AG2834" s="2"/>
      <c r="AH2834" s="2"/>
      <c r="AI2834" s="2"/>
    </row>
    <row r="2835" spans="1:35" x14ac:dyDescent="0.15">
      <c r="A2835" t="s">
        <v>2870</v>
      </c>
      <c r="B2835" s="2"/>
      <c r="C2835" s="2"/>
      <c r="D2835" s="2"/>
      <c r="E2835" s="2"/>
      <c r="F2835" s="2"/>
      <c r="G2835" s="2"/>
      <c r="H2835" s="2"/>
      <c r="I2835" s="2"/>
      <c r="J2835" s="2"/>
      <c r="K2835" s="2"/>
      <c r="L2835" s="2"/>
      <c r="M2835" s="2"/>
      <c r="N2835" s="2"/>
      <c r="O2835" s="2"/>
      <c r="P2835" s="2"/>
      <c r="Q2835" s="2"/>
      <c r="R2835" s="2"/>
      <c r="S2835" s="2"/>
      <c r="T2835" s="2"/>
      <c r="U2835" s="2"/>
      <c r="V2835" s="2"/>
      <c r="W2835" s="2"/>
      <c r="X2835" s="2"/>
      <c r="Y2835" s="2"/>
      <c r="Z2835" s="2"/>
      <c r="AA2835" s="2"/>
      <c r="AB2835" s="2"/>
      <c r="AC2835" s="2"/>
      <c r="AD2835" s="2"/>
      <c r="AE2835" s="2"/>
      <c r="AF2835" s="2"/>
      <c r="AG2835" s="2"/>
      <c r="AH2835" s="2"/>
      <c r="AI2835" s="2"/>
    </row>
    <row r="2836" spans="1:35" x14ac:dyDescent="0.15">
      <c r="A2836" t="s">
        <v>2871</v>
      </c>
      <c r="B2836" s="2"/>
      <c r="C2836" s="2"/>
      <c r="D2836" s="2"/>
      <c r="E2836" s="2"/>
      <c r="F2836" s="2"/>
      <c r="G2836" s="2"/>
      <c r="H2836" s="2"/>
      <c r="I2836" s="2"/>
      <c r="J2836" s="2"/>
      <c r="K2836" s="2"/>
      <c r="L2836" s="2"/>
      <c r="M2836" s="2"/>
      <c r="N2836" s="2"/>
      <c r="O2836" s="2"/>
      <c r="P2836" s="2"/>
      <c r="Q2836" s="2"/>
      <c r="R2836" s="2"/>
      <c r="S2836" s="2"/>
      <c r="T2836" s="2"/>
      <c r="U2836" s="2"/>
      <c r="V2836" s="2"/>
      <c r="W2836" s="2"/>
      <c r="X2836" s="2"/>
      <c r="Y2836" s="2"/>
      <c r="Z2836" s="2"/>
      <c r="AA2836" s="2"/>
      <c r="AB2836" s="2"/>
      <c r="AC2836" s="2"/>
      <c r="AD2836" s="2"/>
      <c r="AE2836" s="2"/>
      <c r="AF2836" s="2"/>
      <c r="AG2836" s="2"/>
      <c r="AH2836" s="2"/>
      <c r="AI2836" s="2"/>
    </row>
    <row r="2837" spans="1:35" x14ac:dyDescent="0.15">
      <c r="A2837" t="s">
        <v>2872</v>
      </c>
      <c r="B2837" s="2"/>
      <c r="C2837" s="2"/>
      <c r="D2837" s="2"/>
      <c r="E2837" s="2"/>
      <c r="F2837" s="2"/>
      <c r="G2837" s="2"/>
      <c r="H2837" s="2"/>
      <c r="I2837" s="2"/>
      <c r="J2837" s="2"/>
      <c r="K2837" s="2"/>
      <c r="L2837" s="2"/>
      <c r="M2837" s="2"/>
      <c r="N2837" s="2"/>
      <c r="O2837" s="2"/>
      <c r="P2837" s="2"/>
      <c r="Q2837" s="2"/>
      <c r="R2837" s="2"/>
      <c r="S2837" s="2"/>
      <c r="T2837" s="2"/>
      <c r="U2837" s="2"/>
      <c r="V2837" s="2"/>
      <c r="W2837" s="2"/>
      <c r="X2837" s="2"/>
      <c r="Y2837" s="2"/>
      <c r="Z2837" s="2"/>
      <c r="AA2837" s="2"/>
      <c r="AB2837" s="2"/>
      <c r="AC2837" s="2"/>
      <c r="AD2837" s="2"/>
      <c r="AE2837" s="2"/>
      <c r="AF2837" s="2"/>
      <c r="AG2837" s="2"/>
      <c r="AH2837" s="2"/>
      <c r="AI2837" s="2"/>
    </row>
    <row r="2838" spans="1:35" x14ac:dyDescent="0.15">
      <c r="A2838" t="s">
        <v>2873</v>
      </c>
      <c r="B2838" s="2"/>
      <c r="C2838" s="2"/>
      <c r="D2838" s="2"/>
      <c r="E2838" s="2"/>
      <c r="F2838" s="2"/>
      <c r="G2838" s="2"/>
      <c r="H2838" s="2"/>
      <c r="I2838" s="2"/>
      <c r="J2838" s="2"/>
      <c r="K2838" s="2"/>
      <c r="L2838" s="2"/>
      <c r="M2838" s="2"/>
      <c r="N2838" s="2"/>
      <c r="O2838" s="2"/>
      <c r="P2838" s="2"/>
      <c r="Q2838" s="2"/>
      <c r="R2838" s="2"/>
      <c r="S2838" s="2"/>
      <c r="T2838" s="2"/>
      <c r="U2838" s="2"/>
      <c r="V2838" s="2"/>
      <c r="W2838" s="2"/>
      <c r="X2838" s="2"/>
      <c r="Y2838" s="2"/>
      <c r="Z2838" s="2"/>
      <c r="AA2838" s="2"/>
      <c r="AB2838" s="2"/>
      <c r="AC2838" s="2"/>
      <c r="AD2838" s="2"/>
      <c r="AE2838" s="2"/>
      <c r="AF2838" s="2"/>
      <c r="AG2838" s="2"/>
      <c r="AH2838" s="2"/>
      <c r="AI2838" s="2"/>
    </row>
    <row r="2839" spans="1:35" x14ac:dyDescent="0.15">
      <c r="A2839" t="s">
        <v>2874</v>
      </c>
      <c r="B2839" s="2"/>
      <c r="C2839" s="2"/>
      <c r="D2839" s="2"/>
      <c r="E2839" s="2"/>
      <c r="F2839" s="2"/>
      <c r="G2839" s="2"/>
      <c r="H2839" s="2"/>
      <c r="I2839" s="2"/>
      <c r="J2839" s="2"/>
      <c r="K2839" s="2"/>
      <c r="L2839" s="2"/>
      <c r="M2839" s="2"/>
      <c r="N2839" s="2"/>
      <c r="O2839" s="2"/>
      <c r="P2839" s="2"/>
      <c r="Q2839" s="2"/>
      <c r="R2839" s="2"/>
      <c r="S2839" s="2"/>
      <c r="T2839" s="2"/>
      <c r="U2839" s="2"/>
      <c r="V2839" s="2"/>
      <c r="W2839" s="2"/>
      <c r="X2839" s="2"/>
      <c r="Y2839" s="2"/>
      <c r="Z2839" s="2"/>
      <c r="AA2839" s="2"/>
      <c r="AB2839" s="2"/>
      <c r="AC2839" s="2"/>
      <c r="AD2839" s="2"/>
      <c r="AE2839" s="2"/>
      <c r="AF2839" s="2"/>
      <c r="AG2839" s="2"/>
      <c r="AH2839" s="2"/>
      <c r="AI2839" s="2"/>
    </row>
    <row r="2840" spans="1:35" x14ac:dyDescent="0.15">
      <c r="A2840" t="s">
        <v>2875</v>
      </c>
      <c r="B2840" s="2"/>
      <c r="C2840" s="2"/>
      <c r="D2840" s="2"/>
      <c r="E2840" s="2"/>
      <c r="F2840" s="2"/>
      <c r="G2840" s="2"/>
      <c r="H2840" s="2"/>
      <c r="I2840" s="2"/>
      <c r="J2840" s="2"/>
      <c r="K2840" s="2"/>
      <c r="L2840" s="2"/>
      <c r="M2840" s="2"/>
      <c r="N2840" s="2"/>
      <c r="O2840" s="2"/>
      <c r="P2840" s="2"/>
      <c r="Q2840" s="2"/>
      <c r="R2840" s="2"/>
      <c r="S2840" s="2"/>
      <c r="T2840" s="2"/>
      <c r="U2840" s="2"/>
      <c r="V2840" s="2"/>
      <c r="W2840" s="2"/>
      <c r="X2840" s="2"/>
      <c r="Y2840" s="2"/>
      <c r="Z2840" s="2"/>
      <c r="AA2840" s="2"/>
      <c r="AB2840" s="2"/>
      <c r="AC2840" s="2"/>
      <c r="AD2840" s="2"/>
      <c r="AE2840" s="2"/>
      <c r="AF2840" s="2"/>
      <c r="AG2840" s="2"/>
      <c r="AH2840" s="2"/>
      <c r="AI2840" s="2"/>
    </row>
    <row r="2841" spans="1:35" x14ac:dyDescent="0.15">
      <c r="A2841" t="s">
        <v>2876</v>
      </c>
      <c r="B2841" s="2"/>
      <c r="C2841" s="2"/>
      <c r="D2841" s="2"/>
      <c r="E2841" s="2"/>
      <c r="F2841" s="2"/>
      <c r="G2841" s="2"/>
      <c r="H2841" s="2"/>
      <c r="I2841" s="2"/>
      <c r="J2841" s="2"/>
      <c r="K2841" s="2"/>
      <c r="L2841" s="2"/>
      <c r="M2841" s="2"/>
      <c r="N2841" s="2"/>
      <c r="O2841" s="2"/>
      <c r="P2841" s="2"/>
      <c r="Q2841" s="2"/>
      <c r="R2841" s="2"/>
      <c r="S2841" s="2"/>
      <c r="T2841" s="2"/>
      <c r="U2841" s="2"/>
      <c r="V2841" s="2"/>
      <c r="W2841" s="2"/>
      <c r="X2841" s="2"/>
      <c r="Y2841" s="2"/>
      <c r="Z2841" s="2"/>
      <c r="AA2841" s="2"/>
      <c r="AB2841" s="2"/>
      <c r="AC2841" s="2"/>
      <c r="AD2841" s="2"/>
      <c r="AE2841" s="2"/>
      <c r="AF2841" s="2"/>
      <c r="AG2841" s="2"/>
      <c r="AH2841" s="2"/>
      <c r="AI2841" s="2"/>
    </row>
    <row r="2842" spans="1:35" x14ac:dyDescent="0.15">
      <c r="A2842" t="s">
        <v>2877</v>
      </c>
      <c r="B2842" s="2"/>
      <c r="C2842" s="2"/>
      <c r="D2842" s="2"/>
      <c r="E2842" s="2"/>
      <c r="F2842" s="2"/>
      <c r="G2842" s="2"/>
      <c r="H2842" s="2"/>
      <c r="I2842" s="2"/>
      <c r="J2842" s="2"/>
      <c r="K2842" s="2"/>
      <c r="L2842" s="2"/>
      <c r="M2842" s="2"/>
      <c r="N2842" s="2"/>
      <c r="O2842" s="2"/>
      <c r="P2842" s="2"/>
      <c r="Q2842" s="2"/>
      <c r="R2842" s="2"/>
      <c r="S2842" s="2"/>
      <c r="T2842" s="2"/>
      <c r="U2842" s="2"/>
      <c r="V2842" s="2"/>
      <c r="W2842" s="2"/>
      <c r="X2842" s="2"/>
      <c r="Y2842" s="2"/>
      <c r="Z2842" s="2"/>
      <c r="AA2842" s="2"/>
      <c r="AB2842" s="2"/>
      <c r="AC2842" s="2"/>
      <c r="AD2842" s="2"/>
      <c r="AE2842" s="2"/>
      <c r="AF2842" s="2"/>
      <c r="AG2842" s="2"/>
      <c r="AH2842" s="2"/>
      <c r="AI2842" s="2"/>
    </row>
    <row r="2843" spans="1:35" x14ac:dyDescent="0.15">
      <c r="A2843" t="s">
        <v>2878</v>
      </c>
      <c r="B2843" s="2"/>
      <c r="C2843" s="2"/>
      <c r="D2843" s="2"/>
      <c r="E2843" s="2"/>
      <c r="F2843" s="2"/>
      <c r="G2843" s="2"/>
      <c r="H2843" s="2"/>
      <c r="I2843" s="2"/>
      <c r="J2843" s="2"/>
      <c r="K2843" s="2"/>
      <c r="L2843" s="2"/>
      <c r="M2843" s="2"/>
      <c r="N2843" s="2"/>
      <c r="O2843" s="2"/>
      <c r="P2843" s="2"/>
      <c r="Q2843" s="2"/>
      <c r="R2843" s="2"/>
      <c r="S2843" s="2"/>
      <c r="T2843" s="2"/>
      <c r="U2843" s="2"/>
      <c r="V2843" s="2"/>
      <c r="W2843" s="2"/>
      <c r="X2843" s="2"/>
      <c r="Y2843" s="2"/>
      <c r="Z2843" s="2"/>
      <c r="AA2843" s="2"/>
      <c r="AB2843" s="2"/>
      <c r="AC2843" s="2"/>
      <c r="AD2843" s="2"/>
      <c r="AE2843" s="2"/>
      <c r="AF2843" s="2"/>
      <c r="AG2843" s="2"/>
      <c r="AH2843" s="2"/>
      <c r="AI2843" s="2"/>
    </row>
    <row r="2844" spans="1:35" x14ac:dyDescent="0.15">
      <c r="A2844" t="s">
        <v>2879</v>
      </c>
      <c r="B2844" s="2"/>
      <c r="C2844" s="2"/>
      <c r="D2844" s="2"/>
      <c r="E2844" s="2"/>
      <c r="F2844" s="2"/>
      <c r="G2844" s="2"/>
      <c r="H2844" s="2"/>
      <c r="I2844" s="2"/>
      <c r="J2844" s="2"/>
      <c r="K2844" s="2"/>
      <c r="L2844" s="2"/>
      <c r="M2844" s="2"/>
      <c r="N2844" s="2"/>
      <c r="O2844" s="2"/>
      <c r="P2844" s="2"/>
      <c r="Q2844" s="2"/>
      <c r="R2844" s="2"/>
      <c r="S2844" s="2"/>
      <c r="T2844" s="2"/>
      <c r="U2844" s="2"/>
      <c r="V2844" s="2"/>
      <c r="W2844" s="2"/>
      <c r="X2844" s="2"/>
      <c r="Y2844" s="2"/>
      <c r="Z2844" s="2"/>
      <c r="AA2844" s="2"/>
      <c r="AB2844" s="2"/>
      <c r="AC2844" s="2"/>
      <c r="AD2844" s="2"/>
      <c r="AE2844" s="2"/>
      <c r="AF2844" s="2"/>
      <c r="AG2844" s="2"/>
      <c r="AH2844" s="2"/>
      <c r="AI2844" s="2"/>
    </row>
    <row r="2845" spans="1:35" x14ac:dyDescent="0.15">
      <c r="A2845" t="s">
        <v>2880</v>
      </c>
      <c r="B2845" s="2"/>
      <c r="C2845" s="2"/>
      <c r="D2845" s="2"/>
      <c r="E2845" s="2"/>
      <c r="F2845" s="2"/>
      <c r="G2845" s="2"/>
      <c r="H2845" s="2"/>
      <c r="I2845" s="2"/>
      <c r="J2845" s="2"/>
      <c r="K2845" s="2"/>
      <c r="L2845" s="2"/>
      <c r="M2845" s="2"/>
      <c r="N2845" s="2"/>
      <c r="O2845" s="2"/>
      <c r="P2845" s="2"/>
      <c r="Q2845" s="2"/>
      <c r="R2845" s="2"/>
      <c r="S2845" s="2"/>
      <c r="T2845" s="2"/>
      <c r="U2845" s="2"/>
      <c r="V2845" s="2"/>
      <c r="W2845" s="2"/>
      <c r="X2845" s="2"/>
      <c r="Y2845" s="2"/>
      <c r="Z2845" s="2"/>
      <c r="AA2845" s="2"/>
      <c r="AB2845" s="2"/>
      <c r="AC2845" s="2"/>
      <c r="AD2845" s="2"/>
      <c r="AE2845" s="2"/>
      <c r="AF2845" s="2"/>
      <c r="AG2845" s="2"/>
      <c r="AH2845" s="2"/>
      <c r="AI2845" s="2"/>
    </row>
    <row r="2846" spans="1:35" x14ac:dyDescent="0.15">
      <c r="A2846" t="s">
        <v>2881</v>
      </c>
      <c r="B2846" s="2"/>
      <c r="C2846" s="2"/>
      <c r="D2846" s="2"/>
      <c r="E2846" s="2"/>
      <c r="F2846" s="2"/>
      <c r="G2846" s="2"/>
      <c r="H2846" s="2"/>
      <c r="I2846" s="2"/>
      <c r="J2846" s="2"/>
      <c r="K2846" s="2"/>
      <c r="L2846" s="2"/>
      <c r="M2846" s="2"/>
      <c r="N2846" s="2"/>
      <c r="O2846" s="2"/>
      <c r="P2846" s="2"/>
      <c r="Q2846" s="2"/>
      <c r="R2846" s="2"/>
      <c r="S2846" s="2"/>
      <c r="T2846" s="2"/>
      <c r="U2846" s="2"/>
      <c r="V2846" s="2"/>
      <c r="W2846" s="2"/>
      <c r="X2846" s="2"/>
      <c r="Y2846" s="2"/>
      <c r="Z2846" s="2"/>
      <c r="AA2846" s="2"/>
      <c r="AB2846" s="2"/>
      <c r="AC2846" s="2"/>
      <c r="AD2846" s="2"/>
      <c r="AE2846" s="2"/>
      <c r="AF2846" s="2"/>
      <c r="AG2846" s="2"/>
      <c r="AH2846" s="2"/>
      <c r="AI2846" s="2"/>
    </row>
    <row r="2847" spans="1:35" x14ac:dyDescent="0.15">
      <c r="A2847" t="s">
        <v>2882</v>
      </c>
      <c r="B2847" s="2"/>
      <c r="C2847" s="2"/>
      <c r="D2847" s="2"/>
      <c r="E2847" s="2"/>
      <c r="F2847" s="2"/>
      <c r="G2847" s="2"/>
      <c r="H2847" s="2"/>
      <c r="I2847" s="2"/>
      <c r="J2847" s="2"/>
      <c r="K2847" s="2"/>
      <c r="L2847" s="2"/>
      <c r="M2847" s="2"/>
      <c r="N2847" s="2"/>
      <c r="O2847" s="2"/>
      <c r="P2847" s="2"/>
      <c r="Q2847" s="2"/>
      <c r="R2847" s="2"/>
      <c r="S2847" s="2"/>
      <c r="T2847" s="2"/>
      <c r="U2847" s="2"/>
      <c r="V2847" s="2"/>
      <c r="W2847" s="2"/>
      <c r="X2847" s="2"/>
      <c r="Y2847" s="2"/>
      <c r="Z2847" s="2"/>
      <c r="AA2847" s="2"/>
      <c r="AB2847" s="2"/>
      <c r="AC2847" s="2"/>
      <c r="AD2847" s="2"/>
      <c r="AE2847" s="2"/>
      <c r="AF2847" s="2"/>
      <c r="AG2847" s="2"/>
      <c r="AH2847" s="2"/>
      <c r="AI2847" s="2"/>
    </row>
    <row r="2848" spans="1:35" x14ac:dyDescent="0.15">
      <c r="A2848" t="s">
        <v>2883</v>
      </c>
      <c r="B2848" s="2"/>
      <c r="C2848" s="2"/>
      <c r="D2848" s="2"/>
      <c r="E2848" s="2"/>
      <c r="F2848" s="2"/>
      <c r="G2848" s="2"/>
      <c r="H2848" s="2"/>
      <c r="I2848" s="2"/>
      <c r="J2848" s="2"/>
      <c r="K2848" s="2"/>
      <c r="L2848" s="2"/>
      <c r="M2848" s="2"/>
      <c r="N2848" s="2"/>
      <c r="O2848" s="2"/>
      <c r="P2848" s="2"/>
      <c r="Q2848" s="2"/>
      <c r="R2848" s="2"/>
      <c r="S2848" s="2"/>
      <c r="T2848" s="2"/>
      <c r="U2848" s="2"/>
      <c r="V2848" s="2"/>
      <c r="W2848" s="2"/>
      <c r="X2848" s="2"/>
      <c r="Y2848" s="2"/>
      <c r="Z2848" s="2"/>
      <c r="AA2848" s="2"/>
      <c r="AB2848" s="2"/>
      <c r="AC2848" s="2"/>
      <c r="AD2848" s="2"/>
      <c r="AE2848" s="2"/>
      <c r="AF2848" s="2"/>
      <c r="AG2848" s="2"/>
      <c r="AH2848" s="2"/>
      <c r="AI2848" s="2"/>
    </row>
    <row r="2849" spans="1:35" x14ac:dyDescent="0.15">
      <c r="A2849" t="s">
        <v>2884</v>
      </c>
      <c r="B2849" s="2"/>
      <c r="C2849" s="2"/>
      <c r="D2849" s="2"/>
      <c r="E2849" s="2"/>
      <c r="F2849" s="2"/>
      <c r="G2849" s="2"/>
      <c r="H2849" s="2"/>
      <c r="I2849" s="2"/>
      <c r="J2849" s="2"/>
      <c r="K2849" s="2"/>
      <c r="L2849" s="2"/>
      <c r="M2849" s="2"/>
      <c r="N2849" s="2"/>
      <c r="O2849" s="2"/>
      <c r="P2849" s="2"/>
      <c r="Q2849" s="2"/>
      <c r="R2849" s="2"/>
      <c r="S2849" s="2"/>
      <c r="T2849" s="2"/>
      <c r="U2849" s="2"/>
      <c r="V2849" s="2"/>
      <c r="W2849" s="2"/>
      <c r="X2849" s="2"/>
      <c r="Y2849" s="2"/>
      <c r="Z2849" s="2"/>
      <c r="AA2849" s="2"/>
      <c r="AB2849" s="2"/>
      <c r="AC2849" s="2"/>
      <c r="AD2849" s="2"/>
      <c r="AE2849" s="2"/>
      <c r="AF2849" s="2"/>
      <c r="AG2849" s="2"/>
      <c r="AH2849" s="2"/>
      <c r="AI2849" s="2"/>
    </row>
    <row r="2850" spans="1:35" x14ac:dyDescent="0.15">
      <c r="A2850" t="s">
        <v>2885</v>
      </c>
      <c r="B2850" s="2"/>
      <c r="C2850" s="2"/>
      <c r="D2850" s="2"/>
      <c r="E2850" s="2"/>
      <c r="F2850" s="2"/>
      <c r="G2850" s="2"/>
      <c r="H2850" s="2"/>
      <c r="I2850" s="2"/>
      <c r="J2850" s="2"/>
      <c r="K2850" s="2"/>
      <c r="L2850" s="2"/>
      <c r="M2850" s="2"/>
      <c r="N2850" s="2"/>
      <c r="O2850" s="2"/>
      <c r="P2850" s="2"/>
      <c r="Q2850" s="2"/>
      <c r="R2850" s="2"/>
      <c r="S2850" s="2"/>
      <c r="T2850" s="2"/>
      <c r="U2850" s="2"/>
      <c r="V2850" s="2"/>
      <c r="W2850" s="2"/>
      <c r="X2850" s="2"/>
      <c r="Y2850" s="2"/>
      <c r="Z2850" s="2"/>
      <c r="AA2850" s="2"/>
      <c r="AB2850" s="2"/>
      <c r="AC2850" s="2"/>
      <c r="AD2850" s="2"/>
      <c r="AE2850" s="2"/>
      <c r="AF2850" s="2"/>
      <c r="AG2850" s="2"/>
      <c r="AH2850" s="2"/>
      <c r="AI2850" s="2"/>
    </row>
    <row r="2851" spans="1:35" x14ac:dyDescent="0.15">
      <c r="A2851" t="s">
        <v>2886</v>
      </c>
      <c r="B2851" s="2"/>
      <c r="C2851" s="2"/>
      <c r="D2851" s="2"/>
      <c r="E2851" s="2"/>
      <c r="F2851" s="2"/>
      <c r="G2851" s="2"/>
      <c r="H2851" s="2"/>
      <c r="I2851" s="2"/>
      <c r="J2851" s="2"/>
      <c r="K2851" s="2"/>
      <c r="L2851" s="2"/>
      <c r="M2851" s="2"/>
      <c r="N2851" s="2"/>
      <c r="O2851" s="2"/>
      <c r="P2851" s="2"/>
      <c r="Q2851" s="2"/>
      <c r="R2851" s="2"/>
      <c r="S2851" s="2"/>
      <c r="T2851" s="2"/>
      <c r="U2851" s="2"/>
      <c r="V2851" s="2"/>
      <c r="W2851" s="2"/>
      <c r="X2851" s="2"/>
      <c r="Y2851" s="2"/>
      <c r="Z2851" s="2"/>
      <c r="AA2851" s="2"/>
      <c r="AB2851" s="2"/>
      <c r="AC2851" s="2"/>
      <c r="AD2851" s="2"/>
      <c r="AE2851" s="2"/>
      <c r="AF2851" s="2"/>
      <c r="AG2851" s="2"/>
      <c r="AH2851" s="2"/>
      <c r="AI2851" s="2"/>
    </row>
    <row r="2852" spans="1:35" x14ac:dyDescent="0.15">
      <c r="A2852" t="s">
        <v>2887</v>
      </c>
      <c r="B2852" s="2"/>
      <c r="C2852" s="2"/>
      <c r="D2852" s="2"/>
      <c r="E2852" s="2"/>
      <c r="F2852" s="2"/>
      <c r="G2852" s="2"/>
      <c r="H2852" s="2"/>
      <c r="I2852" s="2"/>
      <c r="J2852" s="2"/>
      <c r="K2852" s="2"/>
      <c r="L2852" s="2"/>
      <c r="M2852" s="2"/>
      <c r="N2852" s="2"/>
      <c r="O2852" s="2"/>
      <c r="P2852" s="2"/>
      <c r="Q2852" s="2"/>
      <c r="R2852" s="2"/>
      <c r="S2852" s="2"/>
      <c r="T2852" s="2"/>
      <c r="U2852" s="2"/>
      <c r="V2852" s="2"/>
      <c r="W2852" s="2"/>
      <c r="X2852" s="2"/>
      <c r="Y2852" s="2"/>
      <c r="Z2852" s="2"/>
      <c r="AA2852" s="2"/>
      <c r="AB2852" s="2"/>
      <c r="AC2852" s="2"/>
      <c r="AD2852" s="2"/>
      <c r="AE2852" s="2"/>
      <c r="AF2852" s="2"/>
      <c r="AG2852" s="2"/>
      <c r="AH2852" s="2"/>
      <c r="AI2852" s="2"/>
    </row>
    <row r="2853" spans="1:35" x14ac:dyDescent="0.15">
      <c r="A2853" t="s">
        <v>2888</v>
      </c>
      <c r="B2853" s="2"/>
      <c r="C2853" s="2"/>
      <c r="D2853" s="2"/>
      <c r="E2853" s="2"/>
      <c r="F2853" s="2"/>
      <c r="G2853" s="2"/>
      <c r="H2853" s="2"/>
      <c r="I2853" s="2"/>
      <c r="J2853" s="2"/>
      <c r="K2853" s="2"/>
      <c r="L2853" s="2"/>
      <c r="M2853" s="2"/>
      <c r="N2853" s="2"/>
      <c r="O2853" s="2"/>
      <c r="P2853" s="2"/>
      <c r="Q2853" s="2"/>
      <c r="R2853" s="2"/>
      <c r="S2853" s="2"/>
      <c r="T2853" s="2"/>
      <c r="U2853" s="2"/>
      <c r="V2853" s="2"/>
      <c r="W2853" s="2"/>
      <c r="X2853" s="2"/>
      <c r="Y2853" s="2"/>
      <c r="Z2853" s="2"/>
      <c r="AA2853" s="2"/>
      <c r="AB2853" s="2"/>
      <c r="AC2853" s="2"/>
      <c r="AD2853" s="2"/>
      <c r="AE2853" s="2"/>
      <c r="AF2853" s="2"/>
      <c r="AG2853" s="2"/>
      <c r="AH2853" s="2"/>
      <c r="AI2853" s="2"/>
    </row>
    <row r="2854" spans="1:35" x14ac:dyDescent="0.15">
      <c r="A2854" t="s">
        <v>2889</v>
      </c>
      <c r="B2854" s="2"/>
      <c r="C2854" s="2"/>
      <c r="D2854" s="2"/>
      <c r="E2854" s="2"/>
      <c r="F2854" s="2"/>
      <c r="G2854" s="2"/>
      <c r="H2854" s="2"/>
      <c r="I2854" s="2"/>
      <c r="J2854" s="2"/>
      <c r="K2854" s="2"/>
      <c r="L2854" s="2"/>
      <c r="M2854" s="2"/>
      <c r="N2854" s="2"/>
      <c r="O2854" s="2"/>
      <c r="P2854" s="2"/>
      <c r="Q2854" s="2"/>
      <c r="R2854" s="2"/>
      <c r="S2854" s="2"/>
      <c r="T2854" s="2"/>
      <c r="U2854" s="2"/>
      <c r="V2854" s="2"/>
      <c r="W2854" s="2"/>
      <c r="X2854" s="2"/>
      <c r="Y2854" s="2"/>
      <c r="Z2854" s="2"/>
      <c r="AA2854" s="2"/>
      <c r="AB2854" s="2"/>
      <c r="AC2854" s="2"/>
      <c r="AD2854" s="2"/>
      <c r="AE2854" s="2"/>
      <c r="AF2854" s="2"/>
      <c r="AG2854" s="2"/>
      <c r="AH2854" s="2"/>
      <c r="AI2854" s="2"/>
    </row>
    <row r="2855" spans="1:35" x14ac:dyDescent="0.15">
      <c r="A2855" t="s">
        <v>2890</v>
      </c>
      <c r="B2855" s="2"/>
      <c r="C2855" s="2"/>
      <c r="D2855" s="2"/>
      <c r="E2855" s="2"/>
      <c r="F2855" s="2"/>
      <c r="G2855" s="2"/>
      <c r="H2855" s="2"/>
      <c r="I2855" s="2"/>
      <c r="J2855" s="2"/>
      <c r="K2855" s="2"/>
      <c r="L2855" s="2"/>
      <c r="M2855" s="2"/>
      <c r="N2855" s="2"/>
      <c r="O2855" s="2"/>
      <c r="P2855" s="2"/>
      <c r="Q2855" s="2"/>
      <c r="R2855" s="2"/>
      <c r="S2855" s="2"/>
      <c r="T2855" s="2"/>
      <c r="U2855" s="2"/>
      <c r="V2855" s="2"/>
      <c r="W2855" s="2"/>
      <c r="X2855" s="2"/>
      <c r="Y2855" s="2"/>
      <c r="Z2855" s="2"/>
      <c r="AA2855" s="2"/>
      <c r="AB2855" s="2"/>
      <c r="AC2855" s="2"/>
      <c r="AD2855" s="2"/>
      <c r="AE2855" s="2"/>
      <c r="AF2855" s="2"/>
      <c r="AG2855" s="2"/>
      <c r="AH2855" s="2"/>
      <c r="AI2855" s="2"/>
    </row>
    <row r="2856" spans="1:35" x14ac:dyDescent="0.15">
      <c r="A2856" t="s">
        <v>2891</v>
      </c>
      <c r="B2856" s="2"/>
      <c r="C2856" s="2"/>
      <c r="D2856" s="2"/>
      <c r="E2856" s="2"/>
      <c r="F2856" s="2"/>
      <c r="G2856" s="2"/>
      <c r="H2856" s="2"/>
      <c r="I2856" s="2"/>
      <c r="J2856" s="2"/>
      <c r="K2856" s="2"/>
      <c r="L2856" s="2"/>
      <c r="M2856" s="2"/>
      <c r="N2856" s="2"/>
      <c r="O2856" s="2"/>
      <c r="P2856" s="2"/>
      <c r="Q2856" s="2"/>
      <c r="R2856" s="2"/>
      <c r="S2856" s="2"/>
      <c r="T2856" s="2"/>
      <c r="U2856" s="2"/>
      <c r="V2856" s="2"/>
      <c r="W2856" s="2"/>
      <c r="X2856" s="2"/>
      <c r="Y2856" s="2"/>
      <c r="Z2856" s="2"/>
      <c r="AA2856" s="2"/>
      <c r="AB2856" s="2"/>
      <c r="AC2856" s="2"/>
      <c r="AD2856" s="2"/>
      <c r="AE2856" s="2"/>
      <c r="AF2856" s="2"/>
      <c r="AG2856" s="2"/>
      <c r="AH2856" s="2"/>
      <c r="AI2856" s="2"/>
    </row>
    <row r="2857" spans="1:35" x14ac:dyDescent="0.15">
      <c r="A2857" t="s">
        <v>2892</v>
      </c>
      <c r="B2857" s="2"/>
      <c r="C2857" s="2"/>
      <c r="D2857" s="2"/>
      <c r="E2857" s="2"/>
      <c r="F2857" s="2"/>
      <c r="G2857" s="2"/>
      <c r="H2857" s="2"/>
      <c r="I2857" s="2"/>
      <c r="J2857" s="2"/>
      <c r="K2857" s="2"/>
      <c r="L2857" s="2"/>
      <c r="M2857" s="2"/>
      <c r="N2857" s="2"/>
      <c r="O2857" s="2"/>
      <c r="P2857" s="2"/>
      <c r="Q2857" s="2"/>
      <c r="R2857" s="2"/>
      <c r="S2857" s="2"/>
      <c r="T2857" s="2"/>
      <c r="U2857" s="2"/>
      <c r="V2857" s="2"/>
      <c r="W2857" s="2"/>
      <c r="X2857" s="2"/>
      <c r="Y2857" s="2"/>
      <c r="Z2857" s="2"/>
      <c r="AA2857" s="2"/>
      <c r="AB2857" s="2"/>
      <c r="AC2857" s="2"/>
      <c r="AD2857" s="2"/>
      <c r="AE2857" s="2"/>
      <c r="AF2857" s="2"/>
      <c r="AG2857" s="2"/>
      <c r="AH2857" s="2"/>
      <c r="AI2857" s="2"/>
    </row>
    <row r="2858" spans="1:35" x14ac:dyDescent="0.15">
      <c r="A2858" t="s">
        <v>2893</v>
      </c>
      <c r="B2858" s="2"/>
      <c r="C2858" s="2"/>
      <c r="D2858" s="2"/>
      <c r="E2858" s="2"/>
      <c r="F2858" s="2"/>
      <c r="G2858" s="2"/>
      <c r="H2858" s="2"/>
      <c r="I2858" s="2"/>
      <c r="J2858" s="2"/>
      <c r="K2858" s="2"/>
      <c r="L2858" s="2"/>
      <c r="M2858" s="2"/>
      <c r="N2858" s="2"/>
      <c r="O2858" s="2"/>
      <c r="P2858" s="2"/>
      <c r="Q2858" s="2"/>
      <c r="R2858" s="2"/>
      <c r="S2858" s="2"/>
      <c r="T2858" s="2"/>
      <c r="U2858" s="2"/>
      <c r="V2858" s="2"/>
      <c r="W2858" s="2"/>
      <c r="X2858" s="2"/>
      <c r="Y2858" s="2"/>
      <c r="Z2858" s="2"/>
      <c r="AA2858" s="2"/>
      <c r="AB2858" s="2"/>
      <c r="AC2858" s="2"/>
      <c r="AD2858" s="2"/>
      <c r="AE2858" s="2"/>
      <c r="AF2858" s="2"/>
      <c r="AG2858" s="2"/>
      <c r="AH2858" s="2"/>
      <c r="AI2858" s="2"/>
    </row>
    <row r="2859" spans="1:35" x14ac:dyDescent="0.15">
      <c r="A2859" t="s">
        <v>2894</v>
      </c>
      <c r="B2859" s="2"/>
      <c r="C2859" s="2"/>
      <c r="D2859" s="2"/>
      <c r="E2859" s="2"/>
      <c r="F2859" s="2"/>
      <c r="G2859" s="2"/>
      <c r="H2859" s="2"/>
      <c r="I2859" s="2"/>
      <c r="J2859" s="2"/>
      <c r="K2859" s="2"/>
      <c r="L2859" s="2"/>
      <c r="M2859" s="2"/>
      <c r="N2859" s="2"/>
      <c r="O2859" s="2"/>
      <c r="P2859" s="2"/>
      <c r="Q2859" s="2"/>
      <c r="R2859" s="2"/>
      <c r="S2859" s="2"/>
      <c r="T2859" s="2"/>
      <c r="U2859" s="2"/>
      <c r="V2859" s="2"/>
      <c r="W2859" s="2"/>
      <c r="X2859" s="2"/>
      <c r="Y2859" s="2"/>
      <c r="Z2859" s="2"/>
      <c r="AA2859" s="2"/>
      <c r="AB2859" s="2"/>
      <c r="AC2859" s="2"/>
      <c r="AD2859" s="2"/>
      <c r="AE2859" s="2"/>
      <c r="AF2859" s="2"/>
      <c r="AG2859" s="2"/>
      <c r="AH2859" s="2"/>
      <c r="AI2859" s="2"/>
    </row>
    <row r="2860" spans="1:35" x14ac:dyDescent="0.15">
      <c r="A2860" t="s">
        <v>2895</v>
      </c>
      <c r="B2860" s="2"/>
      <c r="C2860" s="2"/>
      <c r="D2860" s="2"/>
      <c r="E2860" s="2"/>
      <c r="F2860" s="2"/>
      <c r="G2860" s="2"/>
      <c r="H2860" s="2"/>
      <c r="I2860" s="2"/>
      <c r="J2860" s="2"/>
      <c r="K2860" s="2"/>
      <c r="L2860" s="2"/>
      <c r="M2860" s="2"/>
      <c r="N2860" s="2"/>
      <c r="O2860" s="2"/>
      <c r="P2860" s="2"/>
      <c r="Q2860" s="2"/>
      <c r="R2860" s="2"/>
      <c r="S2860" s="2"/>
      <c r="T2860" s="2"/>
      <c r="U2860" s="2"/>
      <c r="V2860" s="2"/>
      <c r="W2860" s="2"/>
      <c r="X2860" s="2"/>
      <c r="Y2860" s="2"/>
      <c r="Z2860" s="2"/>
      <c r="AA2860" s="2"/>
      <c r="AB2860" s="2"/>
      <c r="AC2860" s="2"/>
      <c r="AD2860" s="2"/>
      <c r="AE2860" s="2"/>
      <c r="AF2860" s="2"/>
      <c r="AG2860" s="2"/>
      <c r="AH2860" s="2"/>
      <c r="AI2860" s="2"/>
    </row>
    <row r="2861" spans="1:35" x14ac:dyDescent="0.15">
      <c r="A2861" t="s">
        <v>2896</v>
      </c>
      <c r="B2861" s="2"/>
      <c r="C2861" s="2"/>
      <c r="D2861" s="2"/>
      <c r="E2861" s="2"/>
      <c r="F2861" s="2"/>
      <c r="G2861" s="2"/>
      <c r="H2861" s="2"/>
      <c r="I2861" s="2"/>
      <c r="J2861" s="2"/>
      <c r="K2861" s="2"/>
      <c r="L2861" s="2"/>
      <c r="M2861" s="2"/>
      <c r="N2861" s="2"/>
      <c r="O2861" s="2"/>
      <c r="P2861" s="2"/>
      <c r="Q2861" s="2"/>
      <c r="R2861" s="2"/>
      <c r="S2861" s="2"/>
      <c r="T2861" s="2"/>
      <c r="U2861" s="2"/>
      <c r="V2861" s="2"/>
      <c r="W2861" s="2"/>
      <c r="X2861" s="2"/>
      <c r="Y2861" s="2"/>
      <c r="Z2861" s="2"/>
      <c r="AA2861" s="2"/>
      <c r="AB2861" s="2"/>
      <c r="AC2861" s="2"/>
      <c r="AD2861" s="2"/>
      <c r="AE2861" s="2"/>
      <c r="AF2861" s="2"/>
      <c r="AG2861" s="2"/>
      <c r="AH2861" s="2"/>
      <c r="AI2861" s="2"/>
    </row>
    <row r="2862" spans="1:35" x14ac:dyDescent="0.15">
      <c r="A2862" t="s">
        <v>2897</v>
      </c>
      <c r="B2862" s="2"/>
      <c r="C2862" s="2"/>
      <c r="D2862" s="2"/>
      <c r="E2862" s="2"/>
      <c r="F2862" s="2"/>
      <c r="G2862" s="2"/>
      <c r="H2862" s="2"/>
      <c r="I2862" s="2"/>
      <c r="J2862" s="2"/>
      <c r="K2862" s="2"/>
      <c r="L2862" s="2"/>
      <c r="M2862" s="2"/>
      <c r="N2862" s="2"/>
      <c r="O2862" s="2"/>
      <c r="P2862" s="2"/>
      <c r="Q2862" s="2"/>
      <c r="R2862" s="2"/>
      <c r="S2862" s="2"/>
      <c r="T2862" s="2"/>
      <c r="U2862" s="2"/>
      <c r="V2862" s="2"/>
      <c r="W2862" s="2"/>
      <c r="X2862" s="2"/>
      <c r="Y2862" s="2"/>
      <c r="Z2862" s="2"/>
      <c r="AA2862" s="2"/>
      <c r="AB2862" s="2"/>
      <c r="AC2862" s="2"/>
      <c r="AD2862" s="2"/>
      <c r="AE2862" s="2"/>
      <c r="AF2862" s="2"/>
      <c r="AG2862" s="2"/>
      <c r="AH2862" s="2"/>
      <c r="AI2862" s="2"/>
    </row>
    <row r="2863" spans="1:35" x14ac:dyDescent="0.15">
      <c r="A2863" t="s">
        <v>2898</v>
      </c>
      <c r="B2863" s="2"/>
      <c r="C2863" s="2"/>
      <c r="D2863" s="2"/>
      <c r="E2863" s="2"/>
      <c r="F2863" s="2"/>
      <c r="G2863" s="2"/>
      <c r="H2863" s="2"/>
      <c r="I2863" s="2"/>
      <c r="J2863" s="2"/>
      <c r="K2863" s="2"/>
      <c r="L2863" s="2"/>
      <c r="M2863" s="2"/>
      <c r="N2863" s="2"/>
      <c r="O2863" s="2"/>
      <c r="P2863" s="2"/>
      <c r="Q2863" s="2"/>
      <c r="R2863" s="2"/>
      <c r="S2863" s="2"/>
      <c r="T2863" s="2"/>
      <c r="U2863" s="2"/>
      <c r="V2863" s="2"/>
      <c r="W2863" s="2"/>
      <c r="X2863" s="2"/>
      <c r="Y2863" s="2"/>
      <c r="Z2863" s="2"/>
      <c r="AA2863" s="2"/>
      <c r="AB2863" s="2"/>
      <c r="AC2863" s="2"/>
      <c r="AD2863" s="2"/>
      <c r="AE2863" s="2"/>
      <c r="AF2863" s="2"/>
      <c r="AG2863" s="2"/>
      <c r="AH2863" s="2"/>
      <c r="AI2863" s="2"/>
    </row>
    <row r="2864" spans="1:35" x14ac:dyDescent="0.15">
      <c r="A2864" t="s">
        <v>2899</v>
      </c>
      <c r="B2864" s="2"/>
      <c r="C2864" s="2"/>
      <c r="D2864" s="2"/>
      <c r="E2864" s="2"/>
      <c r="F2864" s="2"/>
      <c r="G2864" s="2"/>
      <c r="H2864" s="2"/>
      <c r="I2864" s="2"/>
      <c r="J2864" s="2"/>
      <c r="K2864" s="2"/>
      <c r="L2864" s="2"/>
      <c r="M2864" s="2"/>
      <c r="N2864" s="2"/>
      <c r="O2864" s="2"/>
      <c r="P2864" s="2"/>
      <c r="Q2864" s="2"/>
      <c r="R2864" s="2"/>
      <c r="S2864" s="2"/>
      <c r="T2864" s="2"/>
      <c r="U2864" s="2"/>
      <c r="V2864" s="2"/>
      <c r="W2864" s="2"/>
      <c r="X2864" s="2"/>
      <c r="Y2864" s="2"/>
      <c r="Z2864" s="2"/>
      <c r="AA2864" s="2"/>
      <c r="AB2864" s="2"/>
      <c r="AC2864" s="2"/>
      <c r="AD2864" s="2"/>
      <c r="AE2864" s="2"/>
      <c r="AF2864" s="2"/>
      <c r="AG2864" s="2"/>
      <c r="AH2864" s="2"/>
      <c r="AI2864" s="2"/>
    </row>
    <row r="2865" spans="1:35" x14ac:dyDescent="0.15">
      <c r="A2865" t="s">
        <v>2900</v>
      </c>
      <c r="B2865" s="2"/>
      <c r="C2865" s="2"/>
      <c r="D2865" s="2"/>
      <c r="E2865" s="2"/>
      <c r="F2865" s="2"/>
      <c r="G2865" s="2"/>
      <c r="H2865" s="2"/>
      <c r="I2865" s="2"/>
      <c r="J2865" s="2"/>
      <c r="K2865" s="2"/>
      <c r="L2865" s="2"/>
      <c r="M2865" s="2"/>
      <c r="N2865" s="2"/>
      <c r="O2865" s="2"/>
      <c r="P2865" s="2"/>
      <c r="Q2865" s="2"/>
      <c r="R2865" s="2"/>
      <c r="S2865" s="2"/>
      <c r="T2865" s="2"/>
      <c r="U2865" s="2"/>
      <c r="V2865" s="2"/>
      <c r="W2865" s="2"/>
      <c r="X2865" s="2"/>
      <c r="Y2865" s="2"/>
      <c r="Z2865" s="2"/>
      <c r="AA2865" s="2"/>
      <c r="AB2865" s="2"/>
      <c r="AC2865" s="2"/>
      <c r="AD2865" s="2"/>
      <c r="AE2865" s="2"/>
      <c r="AF2865" s="2"/>
      <c r="AG2865" s="2"/>
      <c r="AH2865" s="2"/>
      <c r="AI2865" s="2"/>
    </row>
    <row r="2866" spans="1:35" x14ac:dyDescent="0.15">
      <c r="A2866" t="s">
        <v>2901</v>
      </c>
      <c r="B2866" s="2"/>
      <c r="C2866" s="2"/>
      <c r="D2866" s="2"/>
      <c r="E2866" s="2"/>
      <c r="F2866" s="2"/>
      <c r="G2866" s="2"/>
      <c r="H2866" s="2"/>
      <c r="I2866" s="2"/>
      <c r="J2866" s="2"/>
      <c r="K2866" s="2"/>
      <c r="L2866" s="2"/>
      <c r="M2866" s="2"/>
      <c r="N2866" s="2"/>
      <c r="O2866" s="2"/>
      <c r="P2866" s="2"/>
      <c r="Q2866" s="2"/>
      <c r="R2866" s="2"/>
      <c r="S2866" s="2"/>
      <c r="T2866" s="2"/>
      <c r="U2866" s="2"/>
      <c r="V2866" s="2"/>
      <c r="W2866" s="2"/>
      <c r="X2866" s="2"/>
      <c r="Y2866" s="2"/>
      <c r="Z2866" s="2"/>
      <c r="AA2866" s="2"/>
      <c r="AB2866" s="2"/>
      <c r="AC2866" s="2"/>
      <c r="AD2866" s="2"/>
      <c r="AE2866" s="2"/>
      <c r="AF2866" s="2"/>
      <c r="AG2866" s="2"/>
      <c r="AH2866" s="2"/>
      <c r="AI2866" s="2"/>
    </row>
    <row r="2867" spans="1:35" x14ac:dyDescent="0.15">
      <c r="A2867" t="s">
        <v>2902</v>
      </c>
      <c r="B2867" s="2"/>
      <c r="C2867" s="2"/>
      <c r="D2867" s="2"/>
      <c r="E2867" s="2"/>
      <c r="F2867" s="2"/>
      <c r="G2867" s="2"/>
      <c r="H2867" s="2"/>
      <c r="I2867" s="2"/>
      <c r="J2867" s="2"/>
      <c r="K2867" s="2"/>
      <c r="L2867" s="2"/>
      <c r="M2867" s="2"/>
      <c r="N2867" s="2"/>
      <c r="O2867" s="2"/>
      <c r="P2867" s="2"/>
      <c r="Q2867" s="2"/>
      <c r="R2867" s="2"/>
      <c r="S2867" s="2"/>
      <c r="T2867" s="2"/>
      <c r="U2867" s="2"/>
      <c r="V2867" s="2"/>
      <c r="W2867" s="2"/>
      <c r="X2867" s="2"/>
      <c r="Y2867" s="2"/>
      <c r="Z2867" s="2"/>
      <c r="AA2867" s="2"/>
      <c r="AB2867" s="2"/>
      <c r="AC2867" s="2"/>
      <c r="AD2867" s="2"/>
      <c r="AE2867" s="2"/>
      <c r="AF2867" s="2"/>
      <c r="AG2867" s="2"/>
      <c r="AH2867" s="2"/>
      <c r="AI2867" s="2"/>
    </row>
    <row r="2868" spans="1:35" x14ac:dyDescent="0.15">
      <c r="A2868" t="s">
        <v>2903</v>
      </c>
      <c r="B2868" s="2"/>
      <c r="C2868" s="2"/>
      <c r="D2868" s="2"/>
      <c r="E2868" s="2"/>
      <c r="F2868" s="2"/>
      <c r="G2868" s="2"/>
      <c r="H2868" s="2"/>
      <c r="I2868" s="2"/>
      <c r="J2868" s="2"/>
      <c r="K2868" s="2"/>
      <c r="L2868" s="2"/>
      <c r="M2868" s="2"/>
      <c r="N2868" s="2"/>
      <c r="O2868" s="2"/>
      <c r="P2868" s="2"/>
      <c r="Q2868" s="2"/>
      <c r="R2868" s="2"/>
      <c r="S2868" s="2"/>
      <c r="T2868" s="2"/>
      <c r="U2868" s="2"/>
      <c r="V2868" s="2"/>
      <c r="W2868" s="2"/>
      <c r="X2868" s="2"/>
      <c r="Y2868" s="2"/>
      <c r="Z2868" s="2"/>
      <c r="AA2868" s="2"/>
      <c r="AB2868" s="2"/>
      <c r="AC2868" s="2"/>
      <c r="AD2868" s="2"/>
      <c r="AE2868" s="2"/>
      <c r="AF2868" s="2"/>
      <c r="AG2868" s="2"/>
      <c r="AH2868" s="2"/>
      <c r="AI2868" s="2"/>
    </row>
    <row r="2869" spans="1:35" x14ac:dyDescent="0.15">
      <c r="A2869" t="s">
        <v>2904</v>
      </c>
      <c r="B2869" s="2"/>
      <c r="C2869" s="2"/>
      <c r="D2869" s="2"/>
      <c r="E2869" s="2"/>
      <c r="F2869" s="2"/>
      <c r="G2869" s="2"/>
      <c r="H2869" s="2"/>
      <c r="I2869" s="2"/>
      <c r="J2869" s="2"/>
      <c r="K2869" s="2"/>
      <c r="L2869" s="2"/>
      <c r="M2869" s="2"/>
      <c r="N2869" s="2"/>
      <c r="O2869" s="2"/>
      <c r="P2869" s="2"/>
      <c r="Q2869" s="2"/>
      <c r="R2869" s="2"/>
      <c r="S2869" s="2"/>
      <c r="T2869" s="2"/>
      <c r="U2869" s="2"/>
      <c r="V2869" s="2"/>
      <c r="W2869" s="2"/>
      <c r="X2869" s="2"/>
      <c r="Y2869" s="2"/>
      <c r="Z2869" s="2"/>
      <c r="AA2869" s="2"/>
      <c r="AB2869" s="2"/>
      <c r="AC2869" s="2"/>
      <c r="AD2869" s="2"/>
      <c r="AE2869" s="2"/>
      <c r="AF2869" s="2"/>
      <c r="AG2869" s="2"/>
      <c r="AH2869" s="2"/>
      <c r="AI2869" s="2"/>
    </row>
    <row r="2870" spans="1:35" x14ac:dyDescent="0.15">
      <c r="A2870" t="s">
        <v>2905</v>
      </c>
      <c r="B2870" s="2"/>
      <c r="C2870" s="2"/>
      <c r="D2870" s="2"/>
      <c r="E2870" s="2"/>
      <c r="F2870" s="2"/>
      <c r="G2870" s="2"/>
      <c r="H2870" s="2"/>
      <c r="I2870" s="2"/>
      <c r="J2870" s="2"/>
      <c r="K2870" s="2"/>
      <c r="L2870" s="2"/>
      <c r="M2870" s="2"/>
      <c r="N2870" s="2"/>
      <c r="O2870" s="2"/>
      <c r="P2870" s="2"/>
      <c r="Q2870" s="2"/>
      <c r="R2870" s="2"/>
      <c r="S2870" s="2"/>
      <c r="T2870" s="2"/>
      <c r="U2870" s="2"/>
      <c r="V2870" s="2"/>
      <c r="W2870" s="2"/>
      <c r="X2870" s="2"/>
      <c r="Y2870" s="2"/>
      <c r="Z2870" s="2"/>
      <c r="AA2870" s="2"/>
      <c r="AB2870" s="2"/>
      <c r="AC2870" s="2"/>
      <c r="AD2870" s="2"/>
      <c r="AE2870" s="2"/>
      <c r="AF2870" s="2"/>
      <c r="AG2870" s="2"/>
      <c r="AH2870" s="2"/>
      <c r="AI2870" s="2"/>
    </row>
    <row r="2871" spans="1:35" x14ac:dyDescent="0.15">
      <c r="A2871" t="s">
        <v>2906</v>
      </c>
      <c r="B2871" s="2"/>
      <c r="C2871" s="2"/>
      <c r="D2871" s="2"/>
      <c r="E2871" s="2"/>
      <c r="F2871" s="2"/>
      <c r="G2871" s="2"/>
      <c r="H2871" s="2"/>
      <c r="I2871" s="2"/>
      <c r="J2871" s="2"/>
      <c r="K2871" s="2"/>
      <c r="L2871" s="2"/>
      <c r="M2871" s="2"/>
      <c r="N2871" s="2"/>
      <c r="O2871" s="2"/>
      <c r="P2871" s="2"/>
      <c r="Q2871" s="2"/>
      <c r="R2871" s="2"/>
      <c r="S2871" s="2"/>
      <c r="T2871" s="2"/>
      <c r="U2871" s="2"/>
      <c r="V2871" s="2"/>
      <c r="W2871" s="2"/>
      <c r="X2871" s="2"/>
      <c r="Y2871" s="2"/>
      <c r="Z2871" s="2"/>
      <c r="AA2871" s="2"/>
      <c r="AB2871" s="2"/>
      <c r="AC2871" s="2"/>
      <c r="AD2871" s="2"/>
      <c r="AE2871" s="2"/>
      <c r="AF2871" s="2"/>
      <c r="AG2871" s="2"/>
      <c r="AH2871" s="2"/>
      <c r="AI2871" s="2"/>
    </row>
    <row r="2872" spans="1:35" x14ac:dyDescent="0.15">
      <c r="A2872" t="s">
        <v>2907</v>
      </c>
      <c r="B2872" s="2"/>
      <c r="C2872" s="2"/>
      <c r="D2872" s="2"/>
      <c r="E2872" s="2"/>
      <c r="F2872" s="2"/>
      <c r="G2872" s="2"/>
      <c r="H2872" s="2"/>
      <c r="I2872" s="2"/>
      <c r="J2872" s="2"/>
      <c r="K2872" s="2"/>
      <c r="L2872" s="2"/>
      <c r="M2872" s="2"/>
      <c r="N2872" s="2"/>
      <c r="O2872" s="2"/>
      <c r="P2872" s="2"/>
      <c r="Q2872" s="2"/>
      <c r="R2872" s="2"/>
      <c r="S2872" s="2"/>
      <c r="T2872" s="2"/>
      <c r="U2872" s="2"/>
      <c r="V2872" s="2"/>
      <c r="W2872" s="2"/>
      <c r="X2872" s="2"/>
      <c r="Y2872" s="2"/>
      <c r="Z2872" s="2"/>
      <c r="AA2872" s="2"/>
      <c r="AB2872" s="2"/>
      <c r="AC2872" s="2"/>
      <c r="AD2872" s="2"/>
      <c r="AE2872" s="2"/>
      <c r="AF2872" s="2"/>
      <c r="AG2872" s="2"/>
      <c r="AH2872" s="2"/>
      <c r="AI2872" s="2"/>
    </row>
    <row r="2873" spans="1:35" x14ac:dyDescent="0.15">
      <c r="A2873" t="s">
        <v>2908</v>
      </c>
      <c r="B2873" s="2"/>
      <c r="C2873" s="2"/>
      <c r="D2873" s="2"/>
      <c r="E2873" s="2"/>
      <c r="F2873" s="2"/>
      <c r="G2873" s="2"/>
      <c r="H2873" s="2"/>
      <c r="I2873" s="2"/>
      <c r="J2873" s="2"/>
      <c r="K2873" s="2"/>
      <c r="L2873" s="2"/>
      <c r="M2873" s="2"/>
      <c r="N2873" s="2"/>
      <c r="O2873" s="2"/>
      <c r="P2873" s="2"/>
      <c r="Q2873" s="2"/>
      <c r="R2873" s="2"/>
      <c r="S2873" s="2"/>
      <c r="T2873" s="2"/>
      <c r="U2873" s="2"/>
      <c r="V2873" s="2"/>
      <c r="W2873" s="2"/>
      <c r="X2873" s="2"/>
      <c r="Y2873" s="2"/>
      <c r="Z2873" s="2"/>
      <c r="AA2873" s="2"/>
      <c r="AB2873" s="2"/>
      <c r="AC2873" s="2"/>
      <c r="AD2873" s="2"/>
      <c r="AE2873" s="2"/>
      <c r="AF2873" s="2"/>
      <c r="AG2873" s="2"/>
      <c r="AH2873" s="2"/>
      <c r="AI2873" s="2"/>
    </row>
    <row r="2874" spans="1:35" x14ac:dyDescent="0.15">
      <c r="A2874" t="s">
        <v>2909</v>
      </c>
      <c r="B2874" s="2"/>
      <c r="C2874" s="2"/>
      <c r="D2874" s="2"/>
      <c r="E2874" s="2"/>
      <c r="F2874" s="2"/>
      <c r="G2874" s="2"/>
      <c r="H2874" s="2"/>
      <c r="I2874" s="2"/>
      <c r="J2874" s="2"/>
      <c r="K2874" s="2"/>
      <c r="L2874" s="2"/>
      <c r="M2874" s="2"/>
      <c r="N2874" s="2"/>
      <c r="O2874" s="2"/>
      <c r="P2874" s="2"/>
      <c r="Q2874" s="2"/>
      <c r="R2874" s="2"/>
      <c r="S2874" s="2"/>
      <c r="T2874" s="2"/>
      <c r="U2874" s="2"/>
      <c r="V2874" s="2"/>
      <c r="W2874" s="2"/>
      <c r="X2874" s="2"/>
      <c r="Y2874" s="2"/>
      <c r="Z2874" s="2"/>
      <c r="AA2874" s="2"/>
      <c r="AB2874" s="2"/>
      <c r="AC2874" s="2"/>
      <c r="AD2874" s="2"/>
      <c r="AE2874" s="2"/>
      <c r="AF2874" s="2"/>
      <c r="AG2874" s="2"/>
      <c r="AH2874" s="2"/>
      <c r="AI2874" s="2"/>
    </row>
    <row r="2875" spans="1:35" x14ac:dyDescent="0.15">
      <c r="A2875" t="s">
        <v>2910</v>
      </c>
      <c r="B2875" s="2"/>
      <c r="C2875" s="2"/>
      <c r="D2875" s="2"/>
      <c r="E2875" s="2"/>
      <c r="F2875" s="2"/>
      <c r="G2875" s="2"/>
      <c r="H2875" s="2"/>
      <c r="I2875" s="2"/>
      <c r="J2875" s="2"/>
      <c r="K2875" s="2"/>
      <c r="L2875" s="2"/>
      <c r="M2875" s="2"/>
      <c r="N2875" s="2"/>
      <c r="O2875" s="2"/>
      <c r="P2875" s="2"/>
      <c r="Q2875" s="2"/>
      <c r="R2875" s="2"/>
      <c r="S2875" s="2"/>
      <c r="T2875" s="2"/>
      <c r="U2875" s="2"/>
      <c r="V2875" s="2"/>
      <c r="W2875" s="2"/>
      <c r="X2875" s="2"/>
      <c r="Y2875" s="2"/>
      <c r="Z2875" s="2"/>
      <c r="AA2875" s="2"/>
      <c r="AB2875" s="2"/>
      <c r="AC2875" s="2"/>
      <c r="AD2875" s="2"/>
      <c r="AE2875" s="2"/>
      <c r="AF2875" s="2"/>
      <c r="AG2875" s="2"/>
      <c r="AH2875" s="2"/>
      <c r="AI2875" s="2"/>
    </row>
    <row r="2876" spans="1:35" x14ac:dyDescent="0.15">
      <c r="A2876" t="s">
        <v>2911</v>
      </c>
      <c r="B2876" s="2"/>
      <c r="C2876" s="2"/>
      <c r="D2876" s="2"/>
      <c r="E2876" s="2"/>
      <c r="F2876" s="2"/>
      <c r="G2876" s="2"/>
      <c r="H2876" s="2"/>
      <c r="I2876" s="2"/>
      <c r="J2876" s="2"/>
      <c r="K2876" s="2"/>
      <c r="L2876" s="2"/>
      <c r="M2876" s="2"/>
      <c r="N2876" s="2"/>
      <c r="O2876" s="2"/>
      <c r="P2876" s="2"/>
      <c r="Q2876" s="2"/>
      <c r="R2876" s="2"/>
      <c r="S2876" s="2"/>
      <c r="T2876" s="2"/>
      <c r="U2876" s="2"/>
      <c r="V2876" s="2"/>
      <c r="W2876" s="2"/>
      <c r="X2876" s="2"/>
      <c r="Y2876" s="2"/>
      <c r="Z2876" s="2"/>
      <c r="AA2876" s="2"/>
      <c r="AB2876" s="2"/>
      <c r="AC2876" s="2"/>
      <c r="AD2876" s="2"/>
      <c r="AE2876" s="2"/>
      <c r="AF2876" s="2"/>
      <c r="AG2876" s="2"/>
      <c r="AH2876" s="2"/>
      <c r="AI2876" s="2"/>
    </row>
    <row r="2877" spans="1:35" x14ac:dyDescent="0.15">
      <c r="A2877" t="s">
        <v>2912</v>
      </c>
      <c r="B2877" s="2"/>
      <c r="C2877" s="2"/>
      <c r="D2877" s="2"/>
      <c r="E2877" s="2"/>
      <c r="F2877" s="2"/>
      <c r="G2877" s="2"/>
      <c r="H2877" s="2"/>
      <c r="I2877" s="2"/>
      <c r="J2877" s="2"/>
      <c r="K2877" s="2"/>
      <c r="L2877" s="2"/>
      <c r="M2877" s="2"/>
      <c r="N2877" s="2"/>
      <c r="O2877" s="2"/>
      <c r="P2877" s="2"/>
      <c r="Q2877" s="2"/>
      <c r="R2877" s="2"/>
      <c r="S2877" s="2"/>
      <c r="T2877" s="2"/>
      <c r="U2877" s="2"/>
      <c r="V2877" s="2"/>
      <c r="W2877" s="2"/>
      <c r="X2877" s="2"/>
      <c r="Y2877" s="2"/>
      <c r="Z2877" s="2"/>
      <c r="AA2877" s="2"/>
      <c r="AB2877" s="2"/>
      <c r="AC2877" s="2"/>
      <c r="AD2877" s="2"/>
      <c r="AE2877" s="2"/>
      <c r="AF2877" s="2"/>
      <c r="AG2877" s="2"/>
      <c r="AH2877" s="2"/>
      <c r="AI2877" s="2"/>
    </row>
    <row r="2878" spans="1:35" x14ac:dyDescent="0.15">
      <c r="A2878" t="s">
        <v>2913</v>
      </c>
      <c r="B2878" s="2"/>
      <c r="C2878" s="2"/>
      <c r="D2878" s="2"/>
      <c r="E2878" s="2"/>
      <c r="F2878" s="2"/>
      <c r="G2878" s="2"/>
      <c r="H2878" s="2"/>
      <c r="I2878" s="2"/>
      <c r="J2878" s="2"/>
      <c r="K2878" s="2"/>
      <c r="L2878" s="2"/>
      <c r="M2878" s="2"/>
      <c r="N2878" s="2"/>
      <c r="O2878" s="2"/>
      <c r="P2878" s="2"/>
      <c r="Q2878" s="2"/>
      <c r="R2878" s="2"/>
      <c r="S2878" s="2"/>
      <c r="T2878" s="2"/>
      <c r="U2878" s="2"/>
      <c r="V2878" s="2"/>
      <c r="W2878" s="2"/>
      <c r="X2878" s="2"/>
      <c r="Y2878" s="2"/>
      <c r="Z2878" s="2"/>
      <c r="AA2878" s="2"/>
      <c r="AB2878" s="2"/>
      <c r="AC2878" s="2"/>
      <c r="AD2878" s="2"/>
      <c r="AE2878" s="2"/>
      <c r="AF2878" s="2"/>
      <c r="AG2878" s="2"/>
      <c r="AH2878" s="2"/>
      <c r="AI2878" s="2"/>
    </row>
    <row r="2879" spans="1:35" x14ac:dyDescent="0.15">
      <c r="A2879" t="s">
        <v>2914</v>
      </c>
      <c r="B2879" s="2"/>
      <c r="C2879" s="2"/>
      <c r="D2879" s="2"/>
      <c r="E2879" s="2"/>
      <c r="F2879" s="2"/>
      <c r="G2879" s="2"/>
      <c r="H2879" s="2"/>
      <c r="I2879" s="2"/>
      <c r="J2879" s="2"/>
      <c r="K2879" s="2"/>
      <c r="L2879" s="2"/>
      <c r="M2879" s="2"/>
      <c r="N2879" s="2"/>
      <c r="O2879" s="2"/>
      <c r="P2879" s="2"/>
      <c r="Q2879" s="2"/>
      <c r="R2879" s="2"/>
      <c r="S2879" s="2"/>
      <c r="T2879" s="2"/>
      <c r="U2879" s="2"/>
      <c r="V2879" s="2"/>
      <c r="W2879" s="2"/>
      <c r="X2879" s="2"/>
      <c r="Y2879" s="2"/>
      <c r="Z2879" s="2"/>
      <c r="AA2879" s="2"/>
      <c r="AB2879" s="2"/>
      <c r="AC2879" s="2"/>
      <c r="AD2879" s="2"/>
      <c r="AE2879" s="2"/>
      <c r="AF2879" s="2"/>
      <c r="AG2879" s="2"/>
      <c r="AH2879" s="2"/>
      <c r="AI2879" s="2"/>
    </row>
    <row r="2880" spans="1:35" x14ac:dyDescent="0.15">
      <c r="A2880" t="s">
        <v>2915</v>
      </c>
      <c r="B2880" s="2"/>
      <c r="C2880" s="2"/>
      <c r="D2880" s="2"/>
      <c r="E2880" s="2"/>
      <c r="F2880" s="2"/>
      <c r="G2880" s="2"/>
      <c r="H2880" s="2"/>
      <c r="I2880" s="2"/>
      <c r="J2880" s="2"/>
      <c r="K2880" s="2"/>
      <c r="L2880" s="2"/>
      <c r="M2880" s="2"/>
      <c r="N2880" s="2"/>
      <c r="O2880" s="2"/>
      <c r="P2880" s="2"/>
      <c r="Q2880" s="2"/>
      <c r="R2880" s="2"/>
      <c r="S2880" s="2"/>
      <c r="T2880" s="2"/>
      <c r="U2880" s="2"/>
      <c r="V2880" s="2"/>
      <c r="W2880" s="2"/>
      <c r="X2880" s="2"/>
      <c r="Y2880" s="2"/>
      <c r="Z2880" s="2"/>
      <c r="AA2880" s="2"/>
      <c r="AB2880" s="2"/>
      <c r="AC2880" s="2"/>
      <c r="AD2880" s="2"/>
      <c r="AE2880" s="2"/>
      <c r="AF2880" s="2"/>
      <c r="AG2880" s="2"/>
      <c r="AH2880" s="2"/>
      <c r="AI2880" s="2"/>
    </row>
    <row r="2881" spans="1:35" x14ac:dyDescent="0.15">
      <c r="A2881" t="s">
        <v>2916</v>
      </c>
      <c r="B2881" s="2"/>
      <c r="C2881" s="2"/>
      <c r="D2881" s="2"/>
      <c r="E2881" s="2"/>
      <c r="F2881" s="2"/>
      <c r="G2881" s="2"/>
      <c r="H2881" s="2"/>
      <c r="I2881" s="2"/>
      <c r="J2881" s="2"/>
      <c r="K2881" s="2"/>
      <c r="L2881" s="2"/>
      <c r="M2881" s="2"/>
      <c r="N2881" s="2"/>
      <c r="O2881" s="2"/>
      <c r="P2881" s="2"/>
      <c r="Q2881" s="2"/>
      <c r="R2881" s="2"/>
      <c r="S2881" s="2"/>
      <c r="T2881" s="2"/>
      <c r="U2881" s="2"/>
      <c r="V2881" s="2"/>
      <c r="W2881" s="2"/>
      <c r="X2881" s="2"/>
      <c r="Y2881" s="2"/>
      <c r="Z2881" s="2"/>
      <c r="AA2881" s="2"/>
      <c r="AB2881" s="2"/>
      <c r="AC2881" s="2"/>
      <c r="AD2881" s="2"/>
      <c r="AE2881" s="2"/>
      <c r="AF2881" s="2"/>
      <c r="AG2881" s="2"/>
      <c r="AH2881" s="2"/>
      <c r="AI2881" s="2"/>
    </row>
    <row r="2882" spans="1:35" x14ac:dyDescent="0.15">
      <c r="A2882" t="s">
        <v>2917</v>
      </c>
      <c r="B2882" s="2"/>
      <c r="C2882" s="2"/>
      <c r="D2882" s="2"/>
      <c r="E2882" s="2"/>
      <c r="F2882" s="2"/>
      <c r="G2882" s="2"/>
      <c r="H2882" s="2"/>
      <c r="I2882" s="2"/>
      <c r="J2882" s="2"/>
      <c r="K2882" s="2"/>
      <c r="L2882" s="2"/>
      <c r="M2882" s="2"/>
      <c r="N2882" s="2"/>
      <c r="O2882" s="2"/>
      <c r="P2882" s="2"/>
      <c r="Q2882" s="2"/>
      <c r="R2882" s="2"/>
      <c r="S2882" s="2"/>
      <c r="T2882" s="2"/>
      <c r="U2882" s="2"/>
      <c r="V2882" s="2"/>
      <c r="W2882" s="2"/>
      <c r="X2882" s="2"/>
      <c r="Y2882" s="2"/>
      <c r="Z2882" s="2"/>
      <c r="AA2882" s="2"/>
      <c r="AB2882" s="2"/>
      <c r="AC2882" s="2"/>
      <c r="AD2882" s="2"/>
      <c r="AE2882" s="2"/>
      <c r="AF2882" s="2"/>
      <c r="AG2882" s="2"/>
      <c r="AH2882" s="2"/>
      <c r="AI2882" s="2"/>
    </row>
    <row r="2883" spans="1:35" x14ac:dyDescent="0.15">
      <c r="A2883" t="s">
        <v>2918</v>
      </c>
      <c r="B2883" s="2"/>
      <c r="C2883" s="2"/>
      <c r="D2883" s="2"/>
      <c r="E2883" s="2"/>
      <c r="F2883" s="2"/>
      <c r="G2883" s="2"/>
      <c r="H2883" s="2"/>
      <c r="I2883" s="2"/>
      <c r="J2883" s="2"/>
      <c r="K2883" s="2"/>
      <c r="L2883" s="2"/>
      <c r="M2883" s="2"/>
      <c r="N2883" s="2"/>
      <c r="O2883" s="2"/>
      <c r="P2883" s="2"/>
      <c r="Q2883" s="2"/>
      <c r="R2883" s="2"/>
      <c r="S2883" s="2"/>
      <c r="T2883" s="2"/>
      <c r="U2883" s="2"/>
      <c r="V2883" s="2"/>
      <c r="W2883" s="2"/>
      <c r="X2883" s="2"/>
      <c r="Y2883" s="2"/>
      <c r="Z2883" s="2"/>
      <c r="AA2883" s="2"/>
      <c r="AB2883" s="2"/>
      <c r="AC2883" s="2"/>
      <c r="AD2883" s="2"/>
      <c r="AE2883" s="2"/>
      <c r="AF2883" s="2"/>
      <c r="AG2883" s="2"/>
      <c r="AH2883" s="2"/>
      <c r="AI2883" s="2"/>
    </row>
    <row r="2884" spans="1:35" x14ac:dyDescent="0.15">
      <c r="A2884" t="s">
        <v>2919</v>
      </c>
      <c r="B2884" s="2"/>
      <c r="C2884" s="2"/>
      <c r="D2884" s="2"/>
      <c r="E2884" s="2"/>
      <c r="F2884" s="2"/>
      <c r="G2884" s="2"/>
      <c r="H2884" s="2"/>
      <c r="I2884" s="2"/>
      <c r="J2884" s="2"/>
      <c r="K2884" s="2"/>
      <c r="L2884" s="2"/>
      <c r="M2884" s="2"/>
      <c r="N2884" s="2"/>
      <c r="O2884" s="2"/>
      <c r="P2884" s="2"/>
      <c r="Q2884" s="2"/>
      <c r="R2884" s="2"/>
      <c r="S2884" s="2"/>
      <c r="T2884" s="2"/>
      <c r="U2884" s="2"/>
      <c r="V2884" s="2"/>
      <c r="W2884" s="2"/>
      <c r="X2884" s="2"/>
      <c r="Y2884" s="2"/>
      <c r="Z2884" s="2"/>
      <c r="AA2884" s="2"/>
      <c r="AB2884" s="2"/>
      <c r="AC2884" s="2"/>
      <c r="AD2884" s="2"/>
      <c r="AE2884" s="2"/>
      <c r="AF2884" s="2"/>
      <c r="AG2884" s="2"/>
      <c r="AH2884" s="2"/>
      <c r="AI2884" s="2"/>
    </row>
    <row r="2885" spans="1:35" x14ac:dyDescent="0.15">
      <c r="A2885" t="s">
        <v>2920</v>
      </c>
      <c r="B2885" s="2"/>
      <c r="C2885" s="2"/>
      <c r="D2885" s="2"/>
      <c r="E2885" s="2"/>
      <c r="F2885" s="2"/>
      <c r="G2885" s="2"/>
      <c r="H2885" s="2"/>
      <c r="I2885" s="2"/>
      <c r="J2885" s="2"/>
      <c r="K2885" s="2"/>
      <c r="L2885" s="2"/>
      <c r="M2885" s="2"/>
      <c r="N2885" s="2"/>
      <c r="O2885" s="2"/>
      <c r="P2885" s="2"/>
      <c r="Q2885" s="2"/>
      <c r="R2885" s="2"/>
      <c r="S2885" s="2"/>
      <c r="T2885" s="2"/>
      <c r="U2885" s="2"/>
      <c r="V2885" s="2"/>
      <c r="W2885" s="2"/>
      <c r="X2885" s="2"/>
      <c r="Y2885" s="2"/>
      <c r="Z2885" s="2"/>
      <c r="AA2885" s="2"/>
      <c r="AB2885" s="2"/>
      <c r="AC2885" s="2"/>
      <c r="AD2885" s="2"/>
      <c r="AE2885" s="2"/>
      <c r="AF2885" s="2"/>
      <c r="AG2885" s="2"/>
      <c r="AH2885" s="2"/>
      <c r="AI2885" s="2"/>
    </row>
    <row r="2886" spans="1:35" x14ac:dyDescent="0.15">
      <c r="A2886" t="s">
        <v>2921</v>
      </c>
      <c r="B2886" s="2"/>
      <c r="C2886" s="2"/>
      <c r="D2886" s="2"/>
      <c r="E2886" s="2"/>
      <c r="F2886" s="2"/>
      <c r="G2886" s="2"/>
      <c r="H2886" s="2"/>
      <c r="I2886" s="2"/>
      <c r="J2886" s="2"/>
      <c r="K2886" s="2"/>
      <c r="L2886" s="2"/>
      <c r="M2886" s="2"/>
      <c r="N2886" s="2"/>
      <c r="O2886" s="2"/>
      <c r="P2886" s="2"/>
      <c r="Q2886" s="2"/>
      <c r="R2886" s="2"/>
      <c r="S2886" s="2"/>
      <c r="T2886" s="2"/>
      <c r="U2886" s="2"/>
      <c r="V2886" s="2"/>
      <c r="W2886" s="2"/>
      <c r="X2886" s="2"/>
      <c r="Y2886" s="2"/>
      <c r="Z2886" s="2"/>
      <c r="AA2886" s="2"/>
      <c r="AB2886" s="2"/>
      <c r="AC2886" s="2"/>
      <c r="AD2886" s="2"/>
      <c r="AE2886" s="2"/>
      <c r="AF2886" s="2"/>
      <c r="AG2886" s="2"/>
      <c r="AH2886" s="2"/>
      <c r="AI2886" s="2"/>
    </row>
    <row r="2887" spans="1:35" x14ac:dyDescent="0.15">
      <c r="A2887" t="s">
        <v>2922</v>
      </c>
      <c r="B2887" s="2"/>
      <c r="C2887" s="2"/>
      <c r="D2887" s="2"/>
      <c r="E2887" s="2"/>
      <c r="F2887" s="2"/>
      <c r="G2887" s="2"/>
      <c r="H2887" s="2"/>
      <c r="I2887" s="2"/>
      <c r="J2887" s="2"/>
      <c r="K2887" s="2"/>
      <c r="L2887" s="2"/>
      <c r="M2887" s="2"/>
      <c r="N2887" s="2"/>
      <c r="O2887" s="2"/>
      <c r="P2887" s="2"/>
      <c r="Q2887" s="2"/>
      <c r="R2887" s="2"/>
      <c r="S2887" s="2"/>
      <c r="T2887" s="2"/>
      <c r="U2887" s="2"/>
      <c r="V2887" s="2"/>
      <c r="W2887" s="2"/>
      <c r="X2887" s="2"/>
      <c r="Y2887" s="2"/>
      <c r="Z2887" s="2"/>
      <c r="AA2887" s="2"/>
      <c r="AB2887" s="2"/>
      <c r="AC2887" s="2"/>
      <c r="AD2887" s="2"/>
      <c r="AE2887" s="2"/>
      <c r="AF2887" s="2"/>
      <c r="AG2887" s="2"/>
      <c r="AH2887" s="2"/>
      <c r="AI2887" s="2"/>
    </row>
    <row r="2888" spans="1:35" x14ac:dyDescent="0.15">
      <c r="A2888" t="s">
        <v>2923</v>
      </c>
      <c r="B2888" s="2"/>
      <c r="C2888" s="2"/>
      <c r="D2888" s="2"/>
      <c r="E2888" s="2"/>
      <c r="F2888" s="2"/>
      <c r="G2888" s="2"/>
      <c r="H2888" s="2"/>
      <c r="I2888" s="2"/>
      <c r="J2888" s="2"/>
      <c r="K2888" s="2"/>
      <c r="L2888" s="2"/>
      <c r="M2888" s="2"/>
      <c r="N2888" s="2"/>
      <c r="O2888" s="2"/>
      <c r="P2888" s="2"/>
      <c r="Q2888" s="2"/>
      <c r="R2888" s="2"/>
      <c r="S2888" s="2"/>
      <c r="T2888" s="2"/>
      <c r="U2888" s="2"/>
      <c r="V2888" s="2"/>
      <c r="W2888" s="2"/>
      <c r="X2888" s="2"/>
      <c r="Y2888" s="2"/>
      <c r="Z2888" s="2"/>
      <c r="AA2888" s="2"/>
      <c r="AB2888" s="2"/>
      <c r="AC2888" s="2"/>
      <c r="AD2888" s="2"/>
      <c r="AE2888" s="2"/>
      <c r="AF2888" s="2"/>
      <c r="AG2888" s="2"/>
      <c r="AH2888" s="2"/>
      <c r="AI2888" s="2"/>
    </row>
    <row r="2889" spans="1:35" x14ac:dyDescent="0.15">
      <c r="A2889" t="s">
        <v>2924</v>
      </c>
      <c r="B2889" s="2"/>
      <c r="C2889" s="2"/>
      <c r="D2889" s="2"/>
      <c r="E2889" s="2"/>
      <c r="F2889" s="2"/>
      <c r="G2889" s="2"/>
      <c r="H2889" s="2"/>
      <c r="I2889" s="2"/>
      <c r="J2889" s="2"/>
      <c r="K2889" s="2"/>
      <c r="L2889" s="2"/>
      <c r="M2889" s="2"/>
      <c r="N2889" s="2"/>
      <c r="O2889" s="2"/>
      <c r="P2889" s="2"/>
      <c r="Q2889" s="2"/>
      <c r="R2889" s="2"/>
      <c r="S2889" s="2"/>
      <c r="T2889" s="2"/>
      <c r="U2889" s="2"/>
      <c r="V2889" s="2"/>
      <c r="W2889" s="2"/>
      <c r="X2889" s="2"/>
      <c r="Y2889" s="2"/>
      <c r="Z2889" s="2"/>
      <c r="AA2889" s="2"/>
      <c r="AB2889" s="2"/>
      <c r="AC2889" s="2"/>
      <c r="AD2889" s="2"/>
      <c r="AE2889" s="2"/>
      <c r="AF2889" s="2"/>
      <c r="AG2889" s="2"/>
      <c r="AH2889" s="2"/>
      <c r="AI2889" s="2"/>
    </row>
    <row r="2890" spans="1:35" x14ac:dyDescent="0.15">
      <c r="A2890" t="s">
        <v>2925</v>
      </c>
      <c r="B2890" s="2"/>
      <c r="C2890" s="2"/>
      <c r="D2890" s="2"/>
      <c r="E2890" s="2"/>
      <c r="F2890" s="2"/>
      <c r="G2890" s="2"/>
      <c r="H2890" s="2"/>
      <c r="I2890" s="2"/>
      <c r="J2890" s="2"/>
      <c r="K2890" s="2"/>
      <c r="L2890" s="2"/>
      <c r="M2890" s="2"/>
      <c r="N2890" s="2"/>
      <c r="O2890" s="2"/>
      <c r="P2890" s="2"/>
      <c r="Q2890" s="2"/>
      <c r="R2890" s="2"/>
      <c r="S2890" s="2"/>
      <c r="T2890" s="2"/>
      <c r="U2890" s="2"/>
      <c r="V2890" s="2"/>
      <c r="W2890" s="2"/>
      <c r="X2890" s="2"/>
      <c r="Y2890" s="2"/>
      <c r="Z2890" s="2"/>
      <c r="AA2890" s="2"/>
      <c r="AB2890" s="2"/>
      <c r="AC2890" s="2"/>
      <c r="AD2890" s="2"/>
      <c r="AE2890" s="2"/>
      <c r="AF2890" s="2"/>
      <c r="AG2890" s="2"/>
      <c r="AH2890" s="2"/>
      <c r="AI2890" s="2"/>
    </row>
    <row r="2891" spans="1:35" x14ac:dyDescent="0.15">
      <c r="A2891" t="s">
        <v>2926</v>
      </c>
      <c r="B2891" s="2"/>
      <c r="C2891" s="2"/>
      <c r="D2891" s="2"/>
      <c r="E2891" s="2"/>
      <c r="F2891" s="2"/>
      <c r="G2891" s="2"/>
      <c r="H2891" s="2"/>
      <c r="I2891" s="2"/>
      <c r="J2891" s="2"/>
      <c r="K2891" s="2"/>
      <c r="L2891" s="2"/>
      <c r="M2891" s="2"/>
      <c r="N2891" s="2"/>
      <c r="O2891" s="2"/>
      <c r="P2891" s="2"/>
      <c r="Q2891" s="2"/>
      <c r="R2891" s="2"/>
      <c r="S2891" s="2"/>
      <c r="T2891" s="2"/>
      <c r="U2891" s="2"/>
      <c r="V2891" s="2"/>
      <c r="W2891" s="2"/>
      <c r="X2891" s="2"/>
      <c r="Y2891" s="2"/>
      <c r="Z2891" s="2"/>
      <c r="AA2891" s="2"/>
      <c r="AB2891" s="2"/>
      <c r="AC2891" s="2"/>
      <c r="AD2891" s="2"/>
      <c r="AE2891" s="2"/>
      <c r="AF2891" s="2"/>
      <c r="AG2891" s="2"/>
      <c r="AH2891" s="2"/>
      <c r="AI2891" s="2"/>
    </row>
    <row r="2892" spans="1:35" x14ac:dyDescent="0.15">
      <c r="A2892" t="s">
        <v>2927</v>
      </c>
      <c r="B2892" s="2"/>
      <c r="C2892" s="2"/>
      <c r="D2892" s="2"/>
      <c r="E2892" s="2"/>
      <c r="F2892" s="2"/>
      <c r="G2892" s="2"/>
      <c r="H2892" s="2"/>
      <c r="I2892" s="2"/>
      <c r="J2892" s="2"/>
      <c r="K2892" s="2"/>
      <c r="L2892" s="2"/>
      <c r="M2892" s="2"/>
      <c r="N2892" s="2"/>
      <c r="O2892" s="2"/>
      <c r="P2892" s="2"/>
      <c r="Q2892" s="2"/>
      <c r="R2892" s="2"/>
      <c r="S2892" s="2"/>
      <c r="T2892" s="2"/>
      <c r="U2892" s="2"/>
      <c r="V2892" s="2"/>
      <c r="W2892" s="2"/>
      <c r="X2892" s="2"/>
      <c r="Y2892" s="2"/>
      <c r="Z2892" s="2"/>
      <c r="AA2892" s="2"/>
      <c r="AB2892" s="2"/>
      <c r="AC2892" s="2"/>
      <c r="AD2892" s="2"/>
      <c r="AE2892" s="2"/>
      <c r="AF2892" s="2"/>
      <c r="AG2892" s="2"/>
      <c r="AH2892" s="2"/>
      <c r="AI2892" s="2"/>
    </row>
    <row r="2893" spans="1:35" x14ac:dyDescent="0.15">
      <c r="A2893" t="s">
        <v>2928</v>
      </c>
      <c r="B2893" s="2"/>
      <c r="C2893" s="2"/>
      <c r="D2893" s="2"/>
      <c r="E2893" s="2"/>
      <c r="F2893" s="2"/>
      <c r="G2893" s="2"/>
      <c r="H2893" s="2"/>
      <c r="I2893" s="2"/>
      <c r="J2893" s="2"/>
      <c r="K2893" s="2"/>
      <c r="L2893" s="2"/>
      <c r="M2893" s="2"/>
      <c r="N2893" s="2"/>
      <c r="O2893" s="2"/>
      <c r="P2893" s="2"/>
      <c r="Q2893" s="2"/>
      <c r="R2893" s="2"/>
      <c r="S2893" s="2"/>
      <c r="T2893" s="2"/>
      <c r="U2893" s="2"/>
      <c r="V2893" s="2"/>
      <c r="W2893" s="2"/>
      <c r="X2893" s="2"/>
      <c r="Y2893" s="2"/>
      <c r="Z2893" s="2"/>
      <c r="AA2893" s="2"/>
      <c r="AB2893" s="2"/>
      <c r="AC2893" s="2"/>
      <c r="AD2893" s="2"/>
      <c r="AE2893" s="2"/>
      <c r="AF2893" s="2"/>
      <c r="AG2893" s="2"/>
      <c r="AH2893" s="2"/>
      <c r="AI2893" s="2"/>
    </row>
    <row r="2894" spans="1:35" x14ac:dyDescent="0.15">
      <c r="A2894" t="s">
        <v>2929</v>
      </c>
      <c r="B2894" s="2"/>
      <c r="C2894" s="2"/>
      <c r="D2894" s="2"/>
      <c r="E2894" s="2"/>
      <c r="F2894" s="2"/>
      <c r="G2894" s="2"/>
      <c r="H2894" s="2"/>
      <c r="I2894" s="2"/>
      <c r="J2894" s="2"/>
      <c r="K2894" s="2"/>
      <c r="L2894" s="2"/>
      <c r="M2894" s="2"/>
      <c r="N2894" s="2"/>
      <c r="O2894" s="2"/>
      <c r="P2894" s="2"/>
      <c r="Q2894" s="2"/>
      <c r="R2894" s="2"/>
      <c r="S2894" s="2"/>
      <c r="T2894" s="2"/>
      <c r="U2894" s="2"/>
      <c r="V2894" s="2"/>
      <c r="W2894" s="2"/>
      <c r="X2894" s="2"/>
      <c r="Y2894" s="2"/>
      <c r="Z2894" s="2"/>
      <c r="AA2894" s="2"/>
      <c r="AB2894" s="2"/>
      <c r="AC2894" s="2"/>
      <c r="AD2894" s="2"/>
      <c r="AE2894" s="2"/>
      <c r="AF2894" s="2"/>
      <c r="AG2894" s="2"/>
      <c r="AH2894" s="2"/>
      <c r="AI2894" s="2"/>
    </row>
    <row r="2895" spans="1:35" x14ac:dyDescent="0.15">
      <c r="A2895" t="s">
        <v>2930</v>
      </c>
      <c r="B2895" s="2"/>
      <c r="C2895" s="2"/>
      <c r="D2895" s="2"/>
      <c r="E2895" s="2"/>
      <c r="F2895" s="2"/>
      <c r="G2895" s="2"/>
      <c r="H2895" s="2"/>
      <c r="I2895" s="2"/>
      <c r="J2895" s="2"/>
      <c r="K2895" s="2"/>
      <c r="L2895" s="2"/>
      <c r="M2895" s="2"/>
      <c r="N2895" s="2"/>
      <c r="O2895" s="2"/>
      <c r="P2895" s="2"/>
      <c r="Q2895" s="2"/>
      <c r="R2895" s="2"/>
      <c r="S2895" s="2"/>
      <c r="T2895" s="2"/>
      <c r="U2895" s="2"/>
      <c r="V2895" s="2"/>
      <c r="W2895" s="2"/>
      <c r="X2895" s="2"/>
      <c r="Y2895" s="2"/>
      <c r="Z2895" s="2"/>
      <c r="AA2895" s="2"/>
      <c r="AB2895" s="2"/>
      <c r="AC2895" s="2"/>
      <c r="AD2895" s="2"/>
      <c r="AE2895" s="2"/>
      <c r="AF2895" s="2"/>
      <c r="AG2895" s="2"/>
      <c r="AH2895" s="2"/>
      <c r="AI2895" s="2"/>
    </row>
    <row r="2896" spans="1:35" x14ac:dyDescent="0.15">
      <c r="A2896" t="s">
        <v>2931</v>
      </c>
      <c r="B2896" s="2"/>
      <c r="C2896" s="2"/>
      <c r="D2896" s="2"/>
      <c r="E2896" s="2"/>
      <c r="F2896" s="2"/>
      <c r="G2896" s="2"/>
      <c r="H2896" s="2"/>
      <c r="I2896" s="2"/>
      <c r="J2896" s="2"/>
      <c r="K2896" s="2"/>
      <c r="L2896" s="2"/>
      <c r="M2896" s="2"/>
      <c r="N2896" s="2"/>
      <c r="O2896" s="2"/>
      <c r="P2896" s="2"/>
      <c r="Q2896" s="2"/>
      <c r="R2896" s="2"/>
      <c r="S2896" s="2"/>
      <c r="T2896" s="2"/>
      <c r="U2896" s="2"/>
      <c r="V2896" s="2"/>
      <c r="W2896" s="2"/>
      <c r="X2896" s="2"/>
      <c r="Y2896" s="2"/>
      <c r="Z2896" s="2"/>
      <c r="AA2896" s="2"/>
      <c r="AB2896" s="2"/>
      <c r="AC2896" s="2"/>
      <c r="AD2896" s="2"/>
      <c r="AE2896" s="2"/>
      <c r="AF2896" s="2"/>
      <c r="AG2896" s="2"/>
      <c r="AH2896" s="2"/>
      <c r="AI2896" s="2"/>
    </row>
    <row r="2897" spans="1:35" x14ac:dyDescent="0.15">
      <c r="A2897" t="s">
        <v>2932</v>
      </c>
      <c r="B2897" s="2"/>
      <c r="C2897" s="2"/>
      <c r="D2897" s="2"/>
      <c r="E2897" s="2"/>
      <c r="F2897" s="2"/>
      <c r="G2897" s="2"/>
      <c r="H2897" s="2"/>
      <c r="I2897" s="2"/>
      <c r="J2897" s="2"/>
      <c r="K2897" s="2"/>
      <c r="L2897" s="2"/>
      <c r="M2897" s="2"/>
      <c r="N2897" s="2"/>
      <c r="O2897" s="2"/>
      <c r="P2897" s="2"/>
      <c r="Q2897" s="2"/>
      <c r="R2897" s="2"/>
      <c r="S2897" s="2"/>
      <c r="T2897" s="2"/>
      <c r="U2897" s="2"/>
      <c r="V2897" s="2"/>
      <c r="W2897" s="2"/>
      <c r="X2897" s="2"/>
      <c r="Y2897" s="2"/>
      <c r="Z2897" s="2"/>
      <c r="AA2897" s="2"/>
      <c r="AB2897" s="2"/>
      <c r="AC2897" s="2"/>
      <c r="AD2897" s="2"/>
      <c r="AE2897" s="2"/>
      <c r="AF2897" s="2"/>
      <c r="AG2897" s="2"/>
      <c r="AH2897" s="2"/>
      <c r="AI2897" s="2"/>
    </row>
    <row r="2898" spans="1:35" x14ac:dyDescent="0.15">
      <c r="A2898" t="s">
        <v>2933</v>
      </c>
      <c r="B2898" s="2"/>
      <c r="C2898" s="2"/>
      <c r="D2898" s="2"/>
      <c r="E2898" s="2"/>
      <c r="F2898" s="2"/>
      <c r="G2898" s="2"/>
      <c r="H2898" s="2"/>
      <c r="I2898" s="2"/>
      <c r="J2898" s="2"/>
      <c r="K2898" s="2"/>
      <c r="L2898" s="2"/>
      <c r="M2898" s="2"/>
      <c r="N2898" s="2"/>
      <c r="O2898" s="2"/>
      <c r="P2898" s="2"/>
      <c r="Q2898" s="2"/>
      <c r="R2898" s="2"/>
      <c r="S2898" s="2"/>
      <c r="T2898" s="2"/>
      <c r="U2898" s="2"/>
      <c r="V2898" s="2"/>
      <c r="W2898" s="2"/>
      <c r="X2898" s="2"/>
      <c r="Y2898" s="2"/>
      <c r="Z2898" s="2"/>
      <c r="AA2898" s="2"/>
      <c r="AB2898" s="2"/>
      <c r="AC2898" s="2"/>
      <c r="AD2898" s="2"/>
      <c r="AE2898" s="2"/>
      <c r="AF2898" s="2"/>
      <c r="AG2898" s="2"/>
      <c r="AH2898" s="2"/>
      <c r="AI2898" s="2"/>
    </row>
    <row r="2899" spans="1:35" x14ac:dyDescent="0.15">
      <c r="A2899" t="s">
        <v>2934</v>
      </c>
      <c r="B2899" s="2"/>
      <c r="C2899" s="2"/>
      <c r="D2899" s="2"/>
      <c r="E2899" s="2"/>
      <c r="F2899" s="2"/>
      <c r="G2899" s="2"/>
      <c r="H2899" s="2"/>
      <c r="I2899" s="2"/>
      <c r="J2899" s="2"/>
      <c r="K2899" s="2"/>
      <c r="L2899" s="2"/>
      <c r="M2899" s="2"/>
      <c r="N2899" s="2"/>
      <c r="O2899" s="2"/>
      <c r="P2899" s="2"/>
      <c r="Q2899" s="2"/>
      <c r="R2899" s="2"/>
      <c r="S2899" s="2"/>
      <c r="T2899" s="2"/>
      <c r="U2899" s="2"/>
      <c r="V2899" s="2"/>
      <c r="W2899" s="2"/>
      <c r="X2899" s="2"/>
      <c r="Y2899" s="2"/>
      <c r="Z2899" s="2"/>
      <c r="AA2899" s="2"/>
      <c r="AB2899" s="2"/>
      <c r="AC2899" s="2"/>
      <c r="AD2899" s="2"/>
      <c r="AE2899" s="2"/>
      <c r="AF2899" s="2"/>
      <c r="AG2899" s="2"/>
      <c r="AH2899" s="2"/>
      <c r="AI2899" s="2"/>
    </row>
    <row r="2900" spans="1:35" x14ac:dyDescent="0.15">
      <c r="A2900" t="s">
        <v>2935</v>
      </c>
      <c r="B2900" s="2"/>
      <c r="C2900" s="2"/>
      <c r="D2900" s="2"/>
      <c r="E2900" s="2"/>
      <c r="F2900" s="2"/>
      <c r="G2900" s="2"/>
      <c r="H2900" s="2"/>
      <c r="I2900" s="2"/>
      <c r="J2900" s="2"/>
      <c r="K2900" s="2"/>
      <c r="L2900" s="2"/>
      <c r="M2900" s="2"/>
      <c r="N2900" s="2"/>
      <c r="O2900" s="2"/>
      <c r="P2900" s="2"/>
      <c r="Q2900" s="2"/>
      <c r="R2900" s="2"/>
      <c r="S2900" s="2"/>
      <c r="T2900" s="2"/>
      <c r="U2900" s="2"/>
      <c r="V2900" s="2"/>
      <c r="W2900" s="2"/>
      <c r="X2900" s="2"/>
      <c r="Y2900" s="2"/>
      <c r="Z2900" s="2"/>
      <c r="AA2900" s="2"/>
      <c r="AB2900" s="2"/>
      <c r="AC2900" s="2"/>
      <c r="AD2900" s="2"/>
      <c r="AE2900" s="2"/>
      <c r="AF2900" s="2"/>
      <c r="AG2900" s="2"/>
      <c r="AH2900" s="2"/>
      <c r="AI2900" s="2"/>
    </row>
    <row r="2901" spans="1:35" x14ac:dyDescent="0.15">
      <c r="A2901" t="s">
        <v>2936</v>
      </c>
      <c r="B2901" s="2"/>
      <c r="C2901" s="2"/>
      <c r="D2901" s="2"/>
      <c r="E2901" s="2"/>
      <c r="F2901" s="2"/>
      <c r="G2901" s="2"/>
      <c r="H2901" s="2"/>
      <c r="I2901" s="2"/>
      <c r="J2901" s="2"/>
      <c r="K2901" s="2"/>
      <c r="L2901" s="2"/>
      <c r="M2901" s="2"/>
      <c r="N2901" s="2"/>
      <c r="O2901" s="2"/>
      <c r="P2901" s="2"/>
      <c r="Q2901" s="2"/>
      <c r="R2901" s="2"/>
      <c r="S2901" s="2"/>
      <c r="T2901" s="2"/>
      <c r="U2901" s="2"/>
      <c r="V2901" s="2"/>
      <c r="W2901" s="2"/>
      <c r="X2901" s="2"/>
      <c r="Y2901" s="2"/>
      <c r="Z2901" s="2"/>
      <c r="AA2901" s="2"/>
      <c r="AB2901" s="2"/>
      <c r="AC2901" s="2"/>
      <c r="AD2901" s="2"/>
      <c r="AE2901" s="2"/>
      <c r="AF2901" s="2"/>
      <c r="AG2901" s="2"/>
      <c r="AH2901" s="2"/>
      <c r="AI2901" s="2"/>
    </row>
    <row r="2902" spans="1:35" x14ac:dyDescent="0.15">
      <c r="A2902" t="s">
        <v>2937</v>
      </c>
      <c r="B2902" s="2"/>
      <c r="C2902" s="2"/>
      <c r="D2902" s="2"/>
      <c r="E2902" s="2"/>
      <c r="F2902" s="2"/>
      <c r="G2902" s="2"/>
      <c r="H2902" s="2"/>
      <c r="I2902" s="2"/>
      <c r="J2902" s="2"/>
      <c r="K2902" s="2"/>
      <c r="L2902" s="2"/>
      <c r="M2902" s="2"/>
      <c r="N2902" s="2"/>
      <c r="O2902" s="2"/>
      <c r="P2902" s="2"/>
      <c r="Q2902" s="2"/>
      <c r="R2902" s="2"/>
      <c r="S2902" s="2"/>
      <c r="T2902" s="2"/>
      <c r="U2902" s="2"/>
      <c r="V2902" s="2"/>
      <c r="W2902" s="2"/>
      <c r="X2902" s="2"/>
      <c r="Y2902" s="2"/>
      <c r="Z2902" s="2"/>
      <c r="AA2902" s="2"/>
      <c r="AB2902" s="2"/>
      <c r="AC2902" s="2"/>
      <c r="AD2902" s="2"/>
      <c r="AE2902" s="2"/>
      <c r="AF2902" s="2"/>
      <c r="AG2902" s="2"/>
      <c r="AH2902" s="2"/>
      <c r="AI2902" s="2"/>
    </row>
    <row r="2903" spans="1:35" x14ac:dyDescent="0.15">
      <c r="A2903" t="s">
        <v>2938</v>
      </c>
      <c r="B2903" s="2"/>
      <c r="C2903" s="2"/>
      <c r="D2903" s="2"/>
      <c r="E2903" s="2"/>
      <c r="F2903" s="2"/>
      <c r="G2903" s="2"/>
      <c r="H2903" s="2"/>
      <c r="I2903" s="2"/>
      <c r="J2903" s="2"/>
      <c r="K2903" s="2"/>
      <c r="L2903" s="2"/>
      <c r="M2903" s="2"/>
      <c r="N2903" s="2"/>
      <c r="O2903" s="2"/>
      <c r="P2903" s="2"/>
      <c r="Q2903" s="2"/>
      <c r="R2903" s="2"/>
      <c r="S2903" s="2"/>
      <c r="T2903" s="2"/>
      <c r="U2903" s="2"/>
      <c r="V2903" s="2"/>
      <c r="W2903" s="2"/>
      <c r="X2903" s="2"/>
      <c r="Y2903" s="2"/>
      <c r="Z2903" s="2"/>
      <c r="AA2903" s="2"/>
      <c r="AB2903" s="2"/>
      <c r="AC2903" s="2"/>
      <c r="AD2903" s="2"/>
      <c r="AE2903" s="2"/>
      <c r="AF2903" s="2"/>
      <c r="AG2903" s="2"/>
      <c r="AH2903" s="2"/>
      <c r="AI2903" s="2"/>
    </row>
    <row r="2904" spans="1:35" x14ac:dyDescent="0.15">
      <c r="A2904" t="s">
        <v>2939</v>
      </c>
      <c r="B2904" s="2"/>
      <c r="C2904" s="2"/>
      <c r="D2904" s="2"/>
      <c r="E2904" s="2"/>
      <c r="F2904" s="2"/>
      <c r="G2904" s="2"/>
      <c r="H2904" s="2"/>
      <c r="I2904" s="2"/>
      <c r="J2904" s="2"/>
      <c r="K2904" s="2"/>
      <c r="L2904" s="2"/>
      <c r="M2904" s="2"/>
      <c r="N2904" s="2"/>
      <c r="O2904" s="2"/>
      <c r="P2904" s="2"/>
      <c r="Q2904" s="2"/>
      <c r="R2904" s="2"/>
      <c r="S2904" s="2"/>
      <c r="T2904" s="2"/>
      <c r="U2904" s="2"/>
      <c r="V2904" s="2"/>
      <c r="W2904" s="2"/>
      <c r="X2904" s="2"/>
      <c r="Y2904" s="2"/>
      <c r="Z2904" s="2"/>
      <c r="AA2904" s="2"/>
      <c r="AB2904" s="2"/>
      <c r="AC2904" s="2"/>
      <c r="AD2904" s="2"/>
      <c r="AE2904" s="2"/>
      <c r="AF2904" s="2"/>
      <c r="AG2904" s="2"/>
      <c r="AH2904" s="2"/>
      <c r="AI2904" s="2"/>
    </row>
    <row r="2905" spans="1:35" x14ac:dyDescent="0.15">
      <c r="A2905" t="s">
        <v>2940</v>
      </c>
      <c r="B2905" s="2"/>
      <c r="C2905" s="2"/>
      <c r="D2905" s="2"/>
      <c r="E2905" s="2"/>
      <c r="F2905" s="2"/>
      <c r="G2905" s="2"/>
      <c r="H2905" s="2"/>
      <c r="I2905" s="2"/>
      <c r="J2905" s="2"/>
      <c r="K2905" s="2"/>
      <c r="L2905" s="2"/>
      <c r="M2905" s="2"/>
      <c r="N2905" s="2"/>
      <c r="O2905" s="2"/>
      <c r="P2905" s="2"/>
      <c r="Q2905" s="2"/>
      <c r="R2905" s="2"/>
      <c r="S2905" s="2"/>
      <c r="T2905" s="2"/>
      <c r="U2905" s="2"/>
      <c r="V2905" s="2"/>
      <c r="W2905" s="2"/>
      <c r="X2905" s="2"/>
      <c r="Y2905" s="2"/>
      <c r="Z2905" s="2"/>
      <c r="AA2905" s="2"/>
      <c r="AB2905" s="2"/>
      <c r="AC2905" s="2"/>
      <c r="AD2905" s="2"/>
      <c r="AE2905" s="2"/>
      <c r="AF2905" s="2"/>
      <c r="AG2905" s="2"/>
      <c r="AH2905" s="2"/>
      <c r="AI2905" s="2"/>
    </row>
    <row r="2906" spans="1:35" x14ac:dyDescent="0.15">
      <c r="A2906" t="s">
        <v>2941</v>
      </c>
      <c r="B2906" s="2"/>
      <c r="C2906" s="2"/>
      <c r="D2906" s="2"/>
      <c r="E2906" s="2"/>
      <c r="F2906" s="2"/>
      <c r="G2906" s="2"/>
      <c r="H2906" s="2"/>
      <c r="I2906" s="2"/>
      <c r="J2906" s="2"/>
      <c r="K2906" s="2"/>
      <c r="L2906" s="2"/>
      <c r="M2906" s="2"/>
      <c r="N2906" s="2"/>
      <c r="O2906" s="2"/>
      <c r="P2906" s="2"/>
      <c r="Q2906" s="2"/>
      <c r="R2906" s="2"/>
      <c r="S2906" s="2"/>
      <c r="T2906" s="2"/>
      <c r="U2906" s="2"/>
      <c r="V2906" s="2"/>
      <c r="W2906" s="2"/>
      <c r="X2906" s="2"/>
      <c r="Y2906" s="2"/>
      <c r="Z2906" s="2"/>
      <c r="AA2906" s="2"/>
      <c r="AB2906" s="2"/>
      <c r="AC2906" s="2"/>
      <c r="AD2906" s="2"/>
      <c r="AE2906" s="2"/>
      <c r="AF2906" s="2"/>
      <c r="AG2906" s="2"/>
      <c r="AH2906" s="2"/>
      <c r="AI2906" s="2"/>
    </row>
    <row r="2907" spans="1:35" x14ac:dyDescent="0.15">
      <c r="A2907" t="s">
        <v>2942</v>
      </c>
      <c r="B2907" s="2"/>
      <c r="C2907" s="2"/>
      <c r="D2907" s="2"/>
      <c r="E2907" s="2"/>
      <c r="F2907" s="2"/>
      <c r="G2907" s="2"/>
      <c r="H2907" s="2"/>
      <c r="I2907" s="2"/>
      <c r="J2907" s="2"/>
      <c r="K2907" s="2"/>
      <c r="L2907" s="2"/>
      <c r="M2907" s="2"/>
      <c r="N2907" s="2"/>
      <c r="O2907" s="2"/>
      <c r="P2907" s="2"/>
      <c r="Q2907" s="2"/>
      <c r="R2907" s="2"/>
      <c r="S2907" s="2"/>
      <c r="T2907" s="2"/>
      <c r="U2907" s="2"/>
      <c r="V2907" s="2"/>
      <c r="W2907" s="2"/>
      <c r="X2907" s="2"/>
      <c r="Y2907" s="2"/>
      <c r="Z2907" s="2"/>
      <c r="AA2907" s="2"/>
      <c r="AB2907" s="2"/>
      <c r="AC2907" s="2"/>
      <c r="AD2907" s="2"/>
      <c r="AE2907" s="2"/>
      <c r="AF2907" s="2"/>
      <c r="AG2907" s="2"/>
      <c r="AH2907" s="2"/>
      <c r="AI2907" s="2"/>
    </row>
    <row r="2908" spans="1:35" x14ac:dyDescent="0.15">
      <c r="A2908" t="s">
        <v>2943</v>
      </c>
      <c r="B2908" s="2"/>
      <c r="C2908" s="2"/>
      <c r="D2908" s="2"/>
      <c r="E2908" s="2"/>
      <c r="F2908" s="2"/>
      <c r="G2908" s="2"/>
      <c r="H2908" s="2"/>
      <c r="I2908" s="2"/>
      <c r="J2908" s="2"/>
      <c r="K2908" s="2"/>
      <c r="L2908" s="2"/>
      <c r="M2908" s="2"/>
      <c r="N2908" s="2"/>
      <c r="O2908" s="2"/>
      <c r="P2908" s="2"/>
      <c r="Q2908" s="2"/>
      <c r="R2908" s="2"/>
      <c r="S2908" s="2"/>
      <c r="T2908" s="2"/>
      <c r="U2908" s="2"/>
      <c r="V2908" s="2"/>
      <c r="W2908" s="2"/>
      <c r="X2908" s="2"/>
      <c r="Y2908" s="2"/>
      <c r="Z2908" s="2"/>
      <c r="AA2908" s="2"/>
      <c r="AB2908" s="2"/>
      <c r="AC2908" s="2"/>
      <c r="AD2908" s="2"/>
      <c r="AE2908" s="2"/>
      <c r="AF2908" s="2"/>
      <c r="AG2908" s="2"/>
      <c r="AH2908" s="2"/>
      <c r="AI2908" s="2"/>
    </row>
    <row r="2909" spans="1:35" x14ac:dyDescent="0.15">
      <c r="A2909" t="s">
        <v>2944</v>
      </c>
      <c r="B2909" s="2"/>
      <c r="C2909" s="2"/>
      <c r="D2909" s="2"/>
      <c r="E2909" s="2"/>
      <c r="F2909" s="2"/>
      <c r="G2909" s="2"/>
      <c r="H2909" s="2"/>
      <c r="I2909" s="2"/>
      <c r="J2909" s="2"/>
      <c r="K2909" s="2"/>
      <c r="L2909" s="2"/>
      <c r="M2909" s="2"/>
      <c r="N2909" s="2"/>
      <c r="O2909" s="2"/>
      <c r="P2909" s="2"/>
      <c r="Q2909" s="2"/>
      <c r="R2909" s="2"/>
      <c r="S2909" s="2"/>
      <c r="T2909" s="2"/>
      <c r="U2909" s="2"/>
      <c r="V2909" s="2"/>
      <c r="W2909" s="2"/>
      <c r="X2909" s="2"/>
      <c r="Y2909" s="2"/>
      <c r="Z2909" s="2"/>
      <c r="AA2909" s="2"/>
      <c r="AB2909" s="2"/>
      <c r="AC2909" s="2"/>
      <c r="AD2909" s="2"/>
      <c r="AE2909" s="2"/>
      <c r="AF2909" s="2"/>
      <c r="AG2909" s="2"/>
      <c r="AH2909" s="2"/>
      <c r="AI2909" s="2"/>
    </row>
    <row r="2910" spans="1:35" x14ac:dyDescent="0.15">
      <c r="A2910" t="s">
        <v>2945</v>
      </c>
      <c r="B2910" s="2"/>
      <c r="C2910" s="2"/>
      <c r="D2910" s="2"/>
      <c r="E2910" s="2"/>
      <c r="F2910" s="2"/>
      <c r="G2910" s="2"/>
      <c r="H2910" s="2"/>
      <c r="I2910" s="2"/>
      <c r="J2910" s="2"/>
      <c r="K2910" s="2"/>
      <c r="L2910" s="2"/>
      <c r="M2910" s="2"/>
      <c r="N2910" s="2"/>
      <c r="O2910" s="2"/>
      <c r="P2910" s="2"/>
      <c r="Q2910" s="2"/>
      <c r="R2910" s="2"/>
      <c r="S2910" s="2"/>
      <c r="T2910" s="2"/>
      <c r="U2910" s="2"/>
      <c r="V2910" s="2"/>
      <c r="W2910" s="2"/>
      <c r="X2910" s="2"/>
      <c r="Y2910" s="2"/>
      <c r="Z2910" s="2"/>
      <c r="AA2910" s="2"/>
      <c r="AB2910" s="2"/>
      <c r="AC2910" s="2"/>
      <c r="AD2910" s="2"/>
      <c r="AE2910" s="2"/>
      <c r="AF2910" s="2"/>
      <c r="AG2910" s="2"/>
      <c r="AH2910" s="2"/>
      <c r="AI2910" s="2"/>
    </row>
    <row r="2911" spans="1:35" x14ac:dyDescent="0.15">
      <c r="A2911" t="s">
        <v>2946</v>
      </c>
      <c r="B2911" s="2"/>
      <c r="C2911" s="2"/>
      <c r="D2911" s="2"/>
      <c r="E2911" s="2"/>
      <c r="F2911" s="2"/>
      <c r="G2911" s="2"/>
      <c r="H2911" s="2"/>
      <c r="I2911" s="2"/>
      <c r="J2911" s="2"/>
      <c r="K2911" s="2"/>
      <c r="L2911" s="2"/>
      <c r="M2911" s="2"/>
      <c r="N2911" s="2"/>
      <c r="O2911" s="2"/>
      <c r="P2911" s="2"/>
      <c r="Q2911" s="2"/>
      <c r="R2911" s="2"/>
      <c r="S2911" s="2"/>
      <c r="T2911" s="2"/>
      <c r="U2911" s="2"/>
      <c r="V2911" s="2"/>
      <c r="W2911" s="2"/>
      <c r="X2911" s="2"/>
      <c r="Y2911" s="2"/>
      <c r="Z2911" s="2"/>
      <c r="AA2911" s="2"/>
      <c r="AB2911" s="2"/>
      <c r="AC2911" s="2"/>
      <c r="AD2911" s="2"/>
      <c r="AE2911" s="2"/>
      <c r="AF2911" s="2"/>
      <c r="AG2911" s="2"/>
      <c r="AH2911" s="2"/>
      <c r="AI2911" s="2"/>
    </row>
    <row r="2912" spans="1:35" x14ac:dyDescent="0.15">
      <c r="A2912" t="s">
        <v>2947</v>
      </c>
      <c r="B2912" s="2"/>
      <c r="C2912" s="2"/>
      <c r="D2912" s="2"/>
      <c r="E2912" s="2"/>
      <c r="F2912" s="2"/>
      <c r="G2912" s="2"/>
      <c r="H2912" s="2"/>
      <c r="I2912" s="2"/>
      <c r="J2912" s="2"/>
      <c r="K2912" s="2"/>
      <c r="L2912" s="2"/>
      <c r="M2912" s="2"/>
      <c r="N2912" s="2"/>
      <c r="O2912" s="2"/>
      <c r="P2912" s="2"/>
      <c r="Q2912" s="2"/>
      <c r="R2912" s="2"/>
      <c r="S2912" s="2"/>
      <c r="T2912" s="2"/>
      <c r="U2912" s="2"/>
      <c r="V2912" s="2"/>
      <c r="W2912" s="2"/>
      <c r="X2912" s="2"/>
      <c r="Y2912" s="2"/>
      <c r="Z2912" s="2"/>
      <c r="AA2912" s="2"/>
      <c r="AB2912" s="2"/>
      <c r="AC2912" s="2"/>
      <c r="AD2912" s="2"/>
      <c r="AE2912" s="2"/>
      <c r="AF2912" s="2"/>
      <c r="AG2912" s="2"/>
      <c r="AH2912" s="2"/>
      <c r="AI2912" s="2"/>
    </row>
    <row r="2913" spans="1:35" x14ac:dyDescent="0.15">
      <c r="A2913" t="s">
        <v>2948</v>
      </c>
      <c r="B2913" s="2"/>
      <c r="C2913" s="2"/>
      <c r="D2913" s="2"/>
      <c r="E2913" s="2"/>
      <c r="F2913" s="2"/>
      <c r="G2913" s="2"/>
      <c r="H2913" s="2"/>
      <c r="I2913" s="2"/>
      <c r="J2913" s="2"/>
      <c r="K2913" s="2"/>
      <c r="L2913" s="2"/>
      <c r="M2913" s="2"/>
      <c r="N2913" s="2"/>
      <c r="O2913" s="2"/>
      <c r="P2913" s="2"/>
      <c r="Q2913" s="2"/>
      <c r="R2913" s="2"/>
      <c r="S2913" s="2"/>
      <c r="T2913" s="2"/>
      <c r="U2913" s="2"/>
      <c r="V2913" s="2"/>
      <c r="W2913" s="2"/>
      <c r="X2913" s="2"/>
      <c r="Y2913" s="2"/>
      <c r="Z2913" s="2"/>
      <c r="AA2913" s="2"/>
      <c r="AB2913" s="2"/>
      <c r="AC2913" s="2"/>
      <c r="AD2913" s="2"/>
      <c r="AE2913" s="2"/>
      <c r="AF2913" s="2"/>
      <c r="AG2913" s="2"/>
      <c r="AH2913" s="2"/>
      <c r="AI2913" s="2"/>
    </row>
    <row r="2914" spans="1:35" x14ac:dyDescent="0.15">
      <c r="A2914" t="s">
        <v>2949</v>
      </c>
      <c r="B2914" s="2"/>
      <c r="C2914" s="2"/>
      <c r="D2914" s="2"/>
      <c r="E2914" s="2"/>
      <c r="F2914" s="2"/>
      <c r="G2914" s="2"/>
      <c r="H2914" s="2"/>
      <c r="I2914" s="2"/>
      <c r="J2914" s="2"/>
      <c r="K2914" s="2"/>
      <c r="L2914" s="2"/>
      <c r="M2914" s="2"/>
      <c r="N2914" s="2"/>
      <c r="O2914" s="2"/>
      <c r="P2914" s="2"/>
      <c r="Q2914" s="2"/>
      <c r="R2914" s="2"/>
      <c r="S2914" s="2"/>
      <c r="T2914" s="2"/>
      <c r="U2914" s="2"/>
      <c r="V2914" s="2"/>
      <c r="W2914" s="2"/>
      <c r="X2914" s="2"/>
      <c r="Y2914" s="2"/>
      <c r="Z2914" s="2"/>
      <c r="AA2914" s="2"/>
      <c r="AB2914" s="2"/>
      <c r="AC2914" s="2"/>
      <c r="AD2914" s="2"/>
      <c r="AE2914" s="2"/>
      <c r="AF2914" s="2"/>
      <c r="AG2914" s="2"/>
      <c r="AH2914" s="2"/>
      <c r="AI2914" s="2"/>
    </row>
    <row r="2915" spans="1:35" x14ac:dyDescent="0.15">
      <c r="A2915" t="s">
        <v>2950</v>
      </c>
      <c r="B2915" s="2"/>
      <c r="C2915" s="2"/>
      <c r="D2915" s="2"/>
      <c r="E2915" s="2"/>
      <c r="F2915" s="2"/>
      <c r="G2915" s="2"/>
      <c r="H2915" s="2"/>
      <c r="I2915" s="2"/>
      <c r="J2915" s="2"/>
      <c r="K2915" s="2"/>
      <c r="L2915" s="2"/>
      <c r="M2915" s="2"/>
      <c r="N2915" s="2"/>
      <c r="O2915" s="2"/>
      <c r="P2915" s="2"/>
      <c r="Q2915" s="2"/>
      <c r="R2915" s="2"/>
      <c r="S2915" s="2"/>
      <c r="T2915" s="2"/>
      <c r="U2915" s="2"/>
      <c r="V2915" s="2"/>
      <c r="W2915" s="2"/>
      <c r="X2915" s="2"/>
      <c r="Y2915" s="2"/>
      <c r="Z2915" s="2"/>
      <c r="AA2915" s="2"/>
      <c r="AB2915" s="2"/>
      <c r="AC2915" s="2"/>
      <c r="AD2915" s="2"/>
      <c r="AE2915" s="2"/>
      <c r="AF2915" s="2"/>
      <c r="AG2915" s="2"/>
      <c r="AH2915" s="2"/>
      <c r="AI2915" s="2"/>
    </row>
    <row r="2916" spans="1:35" x14ac:dyDescent="0.15">
      <c r="A2916" t="s">
        <v>2951</v>
      </c>
      <c r="B2916" s="2"/>
      <c r="C2916" s="2"/>
      <c r="D2916" s="2"/>
      <c r="E2916" s="2"/>
      <c r="F2916" s="2"/>
      <c r="G2916" s="2"/>
      <c r="H2916" s="2"/>
      <c r="I2916" s="2"/>
      <c r="J2916" s="2"/>
      <c r="K2916" s="2"/>
      <c r="L2916" s="2"/>
      <c r="M2916" s="2"/>
      <c r="N2916" s="2"/>
      <c r="O2916" s="2"/>
      <c r="P2916" s="2"/>
      <c r="Q2916" s="2"/>
      <c r="R2916" s="2"/>
      <c r="S2916" s="2"/>
      <c r="T2916" s="2"/>
      <c r="U2916" s="2"/>
      <c r="V2916" s="2"/>
      <c r="W2916" s="2"/>
      <c r="X2916" s="2"/>
      <c r="Y2916" s="2"/>
      <c r="Z2916" s="2"/>
      <c r="AA2916" s="2"/>
      <c r="AB2916" s="2"/>
      <c r="AC2916" s="2"/>
      <c r="AD2916" s="2"/>
      <c r="AE2916" s="2"/>
      <c r="AF2916" s="2"/>
      <c r="AG2916" s="2"/>
      <c r="AH2916" s="2"/>
      <c r="AI2916" s="2"/>
    </row>
    <row r="2917" spans="1:35" x14ac:dyDescent="0.15">
      <c r="A2917" t="s">
        <v>2952</v>
      </c>
      <c r="B2917" s="2"/>
      <c r="C2917" s="2"/>
      <c r="D2917" s="2"/>
      <c r="E2917" s="2"/>
      <c r="F2917" s="2"/>
      <c r="G2917" s="2"/>
      <c r="H2917" s="2"/>
      <c r="I2917" s="2"/>
      <c r="J2917" s="2"/>
      <c r="K2917" s="2"/>
      <c r="L2917" s="2"/>
      <c r="M2917" s="2"/>
      <c r="N2917" s="2"/>
      <c r="O2917" s="2"/>
      <c r="P2917" s="2"/>
      <c r="Q2917" s="2"/>
      <c r="R2917" s="2"/>
      <c r="S2917" s="2"/>
      <c r="T2917" s="2"/>
      <c r="U2917" s="2"/>
      <c r="V2917" s="2"/>
      <c r="W2917" s="2"/>
      <c r="X2917" s="2"/>
      <c r="Y2917" s="2"/>
      <c r="Z2917" s="2"/>
      <c r="AA2917" s="2"/>
      <c r="AB2917" s="2"/>
      <c r="AC2917" s="2"/>
      <c r="AD2917" s="2"/>
      <c r="AE2917" s="2"/>
      <c r="AF2917" s="2"/>
      <c r="AG2917" s="2"/>
      <c r="AH2917" s="2"/>
      <c r="AI2917" s="2"/>
    </row>
    <row r="2918" spans="1:35" x14ac:dyDescent="0.15">
      <c r="A2918" t="s">
        <v>2953</v>
      </c>
      <c r="B2918" s="2"/>
      <c r="C2918" s="2"/>
      <c r="D2918" s="2"/>
      <c r="E2918" s="2"/>
      <c r="F2918" s="2"/>
      <c r="G2918" s="2"/>
      <c r="H2918" s="2"/>
      <c r="I2918" s="2"/>
      <c r="J2918" s="2"/>
      <c r="K2918" s="2"/>
      <c r="L2918" s="2"/>
      <c r="M2918" s="2"/>
      <c r="N2918" s="2"/>
      <c r="O2918" s="2"/>
      <c r="P2918" s="2"/>
      <c r="Q2918" s="2"/>
      <c r="R2918" s="2"/>
      <c r="S2918" s="2"/>
      <c r="T2918" s="2"/>
      <c r="U2918" s="2"/>
      <c r="V2918" s="2"/>
      <c r="W2918" s="2"/>
      <c r="X2918" s="2"/>
      <c r="Y2918" s="2"/>
      <c r="Z2918" s="2"/>
      <c r="AA2918" s="2"/>
      <c r="AB2918" s="2"/>
      <c r="AC2918" s="2"/>
      <c r="AD2918" s="2"/>
      <c r="AE2918" s="2"/>
      <c r="AF2918" s="2"/>
      <c r="AG2918" s="2"/>
      <c r="AH2918" s="2"/>
      <c r="AI2918" s="2"/>
    </row>
    <row r="2919" spans="1:35" x14ac:dyDescent="0.15">
      <c r="A2919" t="s">
        <v>2954</v>
      </c>
      <c r="B2919" s="2"/>
      <c r="C2919" s="2"/>
      <c r="D2919" s="2"/>
      <c r="E2919" s="2"/>
      <c r="F2919" s="2"/>
      <c r="G2919" s="2"/>
      <c r="H2919" s="2"/>
      <c r="I2919" s="2"/>
      <c r="J2919" s="2"/>
      <c r="K2919" s="2"/>
      <c r="L2919" s="2"/>
      <c r="M2919" s="2"/>
      <c r="N2919" s="2"/>
      <c r="O2919" s="2"/>
      <c r="P2919" s="2"/>
      <c r="Q2919" s="2"/>
      <c r="R2919" s="2"/>
      <c r="S2919" s="2"/>
      <c r="T2919" s="2"/>
      <c r="U2919" s="2"/>
      <c r="V2919" s="2"/>
      <c r="W2919" s="2"/>
      <c r="X2919" s="2"/>
      <c r="Y2919" s="2"/>
      <c r="Z2919" s="2"/>
      <c r="AA2919" s="2"/>
      <c r="AB2919" s="2"/>
      <c r="AC2919" s="2"/>
      <c r="AD2919" s="2"/>
      <c r="AE2919" s="2"/>
      <c r="AF2919" s="2"/>
      <c r="AG2919" s="2"/>
      <c r="AH2919" s="2"/>
      <c r="AI2919" s="2"/>
    </row>
    <row r="2920" spans="1:35" x14ac:dyDescent="0.15">
      <c r="A2920" t="s">
        <v>2955</v>
      </c>
      <c r="B2920" s="2"/>
      <c r="C2920" s="2"/>
      <c r="D2920" s="2"/>
      <c r="E2920" s="2"/>
      <c r="F2920" s="2"/>
      <c r="G2920" s="2"/>
      <c r="H2920" s="2"/>
      <c r="I2920" s="2"/>
      <c r="J2920" s="2"/>
      <c r="K2920" s="2"/>
      <c r="L2920" s="2"/>
      <c r="M2920" s="2"/>
      <c r="N2920" s="2"/>
      <c r="O2920" s="2"/>
      <c r="P2920" s="2"/>
      <c r="Q2920" s="2"/>
      <c r="R2920" s="2"/>
      <c r="S2920" s="2"/>
      <c r="T2920" s="2"/>
      <c r="U2920" s="2"/>
      <c r="V2920" s="2"/>
      <c r="W2920" s="2"/>
      <c r="X2920" s="2"/>
      <c r="Y2920" s="2"/>
      <c r="Z2920" s="2"/>
      <c r="AA2920" s="2"/>
      <c r="AB2920" s="2"/>
      <c r="AC2920" s="2"/>
      <c r="AD2920" s="2"/>
      <c r="AE2920" s="2"/>
      <c r="AF2920" s="2"/>
      <c r="AG2920" s="2"/>
      <c r="AH2920" s="2"/>
      <c r="AI2920" s="2"/>
    </row>
    <row r="2921" spans="1:35" x14ac:dyDescent="0.15">
      <c r="A2921" t="s">
        <v>2956</v>
      </c>
      <c r="B2921" s="2"/>
      <c r="C2921" s="2"/>
      <c r="D2921" s="2"/>
      <c r="E2921" s="2"/>
      <c r="F2921" s="2"/>
      <c r="G2921" s="2"/>
      <c r="H2921" s="2"/>
      <c r="I2921" s="2"/>
      <c r="J2921" s="2"/>
      <c r="K2921" s="2"/>
      <c r="L2921" s="2"/>
      <c r="M2921" s="2"/>
      <c r="N2921" s="2"/>
      <c r="O2921" s="2"/>
      <c r="P2921" s="2"/>
      <c r="Q2921" s="2"/>
      <c r="R2921" s="2"/>
      <c r="S2921" s="2"/>
      <c r="T2921" s="2"/>
      <c r="U2921" s="2"/>
      <c r="V2921" s="2"/>
      <c r="W2921" s="2"/>
      <c r="X2921" s="2"/>
      <c r="Y2921" s="2"/>
      <c r="Z2921" s="2"/>
      <c r="AA2921" s="2"/>
      <c r="AB2921" s="2"/>
      <c r="AC2921" s="2"/>
      <c r="AD2921" s="2"/>
      <c r="AE2921" s="2"/>
      <c r="AF2921" s="2"/>
      <c r="AG2921" s="2"/>
      <c r="AH2921" s="2"/>
      <c r="AI2921" s="2"/>
    </row>
    <row r="2922" spans="1:35" x14ac:dyDescent="0.15">
      <c r="A2922" t="s">
        <v>2957</v>
      </c>
      <c r="B2922" s="2"/>
      <c r="C2922" s="2"/>
      <c r="D2922" s="2"/>
      <c r="E2922" s="2"/>
      <c r="F2922" s="2"/>
      <c r="G2922" s="2"/>
      <c r="H2922" s="2"/>
      <c r="I2922" s="2"/>
      <c r="J2922" s="2"/>
      <c r="K2922" s="2"/>
      <c r="L2922" s="2"/>
      <c r="M2922" s="2"/>
      <c r="N2922" s="2"/>
      <c r="O2922" s="2"/>
      <c r="P2922" s="2"/>
      <c r="Q2922" s="2"/>
      <c r="R2922" s="2"/>
      <c r="S2922" s="2"/>
      <c r="T2922" s="2"/>
      <c r="U2922" s="2"/>
      <c r="V2922" s="2"/>
      <c r="W2922" s="2"/>
      <c r="X2922" s="2"/>
      <c r="Y2922" s="2"/>
      <c r="Z2922" s="2"/>
      <c r="AA2922" s="2"/>
      <c r="AB2922" s="2"/>
      <c r="AC2922" s="2"/>
      <c r="AD2922" s="2"/>
      <c r="AE2922" s="2"/>
      <c r="AF2922" s="2"/>
      <c r="AG2922" s="2"/>
      <c r="AH2922" s="2"/>
      <c r="AI2922" s="2"/>
    </row>
    <row r="2923" spans="1:35" x14ac:dyDescent="0.15">
      <c r="A2923" t="s">
        <v>2958</v>
      </c>
      <c r="B2923" s="2"/>
      <c r="C2923" s="2"/>
      <c r="D2923" s="2"/>
      <c r="E2923" s="2"/>
      <c r="F2923" s="2"/>
      <c r="G2923" s="2"/>
      <c r="H2923" s="2"/>
      <c r="I2923" s="2"/>
      <c r="J2923" s="2"/>
      <c r="K2923" s="2"/>
      <c r="L2923" s="2"/>
      <c r="M2923" s="2"/>
      <c r="N2923" s="2"/>
      <c r="O2923" s="2"/>
      <c r="P2923" s="2"/>
      <c r="Q2923" s="2"/>
      <c r="R2923" s="2"/>
      <c r="S2923" s="2"/>
      <c r="T2923" s="2"/>
      <c r="U2923" s="2"/>
      <c r="V2923" s="2"/>
      <c r="W2923" s="2"/>
      <c r="X2923" s="2"/>
      <c r="Y2923" s="2"/>
      <c r="Z2923" s="2"/>
      <c r="AA2923" s="2"/>
      <c r="AB2923" s="2"/>
      <c r="AC2923" s="2"/>
      <c r="AD2923" s="2"/>
      <c r="AE2923" s="2"/>
      <c r="AF2923" s="2"/>
      <c r="AG2923" s="2"/>
      <c r="AH2923" s="2"/>
      <c r="AI2923" s="2"/>
    </row>
    <row r="2924" spans="1:35" x14ac:dyDescent="0.15">
      <c r="A2924" t="s">
        <v>2959</v>
      </c>
      <c r="B2924" s="2"/>
      <c r="C2924" s="2"/>
      <c r="D2924" s="2"/>
      <c r="E2924" s="2"/>
      <c r="F2924" s="2"/>
      <c r="G2924" s="2"/>
      <c r="H2924" s="2"/>
      <c r="I2924" s="2"/>
      <c r="J2924" s="2"/>
      <c r="K2924" s="2"/>
      <c r="L2924" s="2"/>
      <c r="M2924" s="2"/>
      <c r="N2924" s="2"/>
      <c r="O2924" s="2"/>
      <c r="P2924" s="2"/>
      <c r="Q2924" s="2"/>
      <c r="R2924" s="2"/>
      <c r="S2924" s="2"/>
      <c r="T2924" s="2"/>
      <c r="U2924" s="2"/>
      <c r="V2924" s="2"/>
      <c r="W2924" s="2"/>
      <c r="X2924" s="2"/>
      <c r="Y2924" s="2"/>
      <c r="Z2924" s="2"/>
      <c r="AA2924" s="2"/>
      <c r="AB2924" s="2"/>
      <c r="AC2924" s="2"/>
      <c r="AD2924" s="2"/>
      <c r="AE2924" s="2"/>
      <c r="AF2924" s="2"/>
      <c r="AG2924" s="2"/>
      <c r="AH2924" s="2"/>
      <c r="AI2924" s="2"/>
    </row>
    <row r="2925" spans="1:35" x14ac:dyDescent="0.15">
      <c r="A2925" t="s">
        <v>2960</v>
      </c>
      <c r="B2925" s="2"/>
      <c r="C2925" s="2"/>
      <c r="D2925" s="2"/>
      <c r="E2925" s="2"/>
      <c r="F2925" s="2"/>
      <c r="G2925" s="2"/>
      <c r="H2925" s="2"/>
      <c r="I2925" s="2"/>
      <c r="J2925" s="2"/>
      <c r="K2925" s="2"/>
      <c r="L2925" s="2"/>
      <c r="M2925" s="2"/>
      <c r="N2925" s="2"/>
      <c r="O2925" s="2"/>
      <c r="P2925" s="2"/>
      <c r="Q2925" s="2"/>
      <c r="R2925" s="2"/>
      <c r="S2925" s="2"/>
      <c r="T2925" s="2"/>
      <c r="U2925" s="2"/>
      <c r="V2925" s="2"/>
      <c r="W2925" s="2"/>
      <c r="X2925" s="2"/>
      <c r="Y2925" s="2"/>
      <c r="Z2925" s="2"/>
      <c r="AA2925" s="2"/>
      <c r="AB2925" s="2"/>
      <c r="AC2925" s="2"/>
      <c r="AD2925" s="2"/>
      <c r="AE2925" s="2"/>
      <c r="AF2925" s="2"/>
      <c r="AG2925" s="2"/>
      <c r="AH2925" s="2"/>
      <c r="AI2925" s="2"/>
    </row>
    <row r="2926" spans="1:35" x14ac:dyDescent="0.15">
      <c r="A2926" t="s">
        <v>2961</v>
      </c>
      <c r="B2926" s="2"/>
      <c r="C2926" s="2"/>
      <c r="D2926" s="2"/>
      <c r="E2926" s="2"/>
      <c r="F2926" s="2"/>
      <c r="G2926" s="2"/>
      <c r="H2926" s="2"/>
      <c r="I2926" s="2"/>
      <c r="J2926" s="2"/>
      <c r="K2926" s="2"/>
      <c r="L2926" s="2"/>
      <c r="M2926" s="2"/>
      <c r="N2926" s="2"/>
      <c r="O2926" s="2"/>
      <c r="P2926" s="2"/>
      <c r="Q2926" s="2"/>
      <c r="R2926" s="2"/>
      <c r="S2926" s="2"/>
      <c r="T2926" s="2"/>
      <c r="U2926" s="2"/>
      <c r="V2926" s="2"/>
      <c r="W2926" s="2"/>
      <c r="X2926" s="2"/>
      <c r="Y2926" s="2"/>
      <c r="Z2926" s="2"/>
      <c r="AA2926" s="2"/>
      <c r="AB2926" s="2"/>
      <c r="AC2926" s="2"/>
      <c r="AD2926" s="2"/>
      <c r="AE2926" s="2"/>
      <c r="AF2926" s="2"/>
      <c r="AG2926" s="2"/>
      <c r="AH2926" s="2"/>
      <c r="AI2926" s="2"/>
    </row>
    <row r="2927" spans="1:35" x14ac:dyDescent="0.15">
      <c r="A2927" t="s">
        <v>2962</v>
      </c>
      <c r="B2927" s="2"/>
      <c r="C2927" s="2"/>
      <c r="D2927" s="2"/>
      <c r="E2927" s="2"/>
      <c r="F2927" s="2"/>
      <c r="G2927" s="2"/>
      <c r="H2927" s="2"/>
      <c r="I2927" s="2"/>
      <c r="J2927" s="2"/>
      <c r="K2927" s="2"/>
      <c r="L2927" s="2"/>
      <c r="M2927" s="2"/>
      <c r="N2927" s="2"/>
      <c r="O2927" s="2"/>
      <c r="P2927" s="2"/>
      <c r="Q2927" s="2"/>
      <c r="R2927" s="2"/>
      <c r="S2927" s="2"/>
      <c r="T2927" s="2"/>
      <c r="U2927" s="2"/>
      <c r="V2927" s="2"/>
      <c r="W2927" s="2"/>
      <c r="X2927" s="2"/>
      <c r="Y2927" s="2"/>
      <c r="Z2927" s="2"/>
      <c r="AA2927" s="2"/>
      <c r="AB2927" s="2"/>
      <c r="AC2927" s="2"/>
      <c r="AD2927" s="2"/>
      <c r="AE2927" s="2"/>
      <c r="AF2927" s="2"/>
      <c r="AG2927" s="2"/>
      <c r="AH2927" s="2"/>
      <c r="AI2927" s="2"/>
    </row>
    <row r="2928" spans="1:35" x14ac:dyDescent="0.15">
      <c r="A2928" t="s">
        <v>2963</v>
      </c>
      <c r="B2928" s="2"/>
      <c r="C2928" s="2"/>
      <c r="D2928" s="2"/>
      <c r="E2928" s="2"/>
      <c r="F2928" s="2"/>
      <c r="G2928" s="2"/>
      <c r="H2928" s="2"/>
      <c r="I2928" s="2"/>
      <c r="J2928" s="2"/>
      <c r="K2928" s="2"/>
      <c r="L2928" s="2"/>
      <c r="M2928" s="2"/>
      <c r="N2928" s="2"/>
      <c r="O2928" s="2"/>
      <c r="P2928" s="2"/>
      <c r="Q2928" s="2"/>
      <c r="R2928" s="2"/>
      <c r="S2928" s="2"/>
      <c r="T2928" s="2"/>
      <c r="U2928" s="2"/>
      <c r="V2928" s="2"/>
      <c r="W2928" s="2"/>
      <c r="X2928" s="2"/>
      <c r="Y2928" s="2"/>
      <c r="Z2928" s="2"/>
      <c r="AA2928" s="2"/>
      <c r="AB2928" s="2"/>
      <c r="AC2928" s="2"/>
      <c r="AD2928" s="2"/>
      <c r="AE2928" s="2"/>
      <c r="AF2928" s="2"/>
      <c r="AG2928" s="2"/>
      <c r="AH2928" s="2"/>
      <c r="AI2928" s="2"/>
    </row>
    <row r="2929" spans="1:35" x14ac:dyDescent="0.15">
      <c r="A2929" t="s">
        <v>2964</v>
      </c>
      <c r="B2929" s="2"/>
      <c r="C2929" s="2"/>
      <c r="D2929" s="2"/>
      <c r="E2929" s="2"/>
      <c r="F2929" s="2"/>
      <c r="G2929" s="2"/>
      <c r="H2929" s="2"/>
      <c r="I2929" s="2"/>
      <c r="J2929" s="2"/>
      <c r="K2929" s="2"/>
      <c r="L2929" s="2"/>
      <c r="M2929" s="2"/>
      <c r="N2929" s="2"/>
      <c r="O2929" s="2"/>
      <c r="P2929" s="2"/>
      <c r="Q2929" s="2"/>
      <c r="R2929" s="2"/>
      <c r="S2929" s="2"/>
      <c r="T2929" s="2"/>
      <c r="U2929" s="2"/>
      <c r="V2929" s="2"/>
      <c r="W2929" s="2"/>
      <c r="X2929" s="2"/>
      <c r="Y2929" s="2"/>
      <c r="Z2929" s="2"/>
      <c r="AA2929" s="2"/>
      <c r="AB2929" s="2"/>
      <c r="AC2929" s="2"/>
      <c r="AD2929" s="2"/>
      <c r="AE2929" s="2"/>
      <c r="AF2929" s="2"/>
      <c r="AG2929" s="2"/>
      <c r="AH2929" s="2"/>
      <c r="AI2929" s="2"/>
    </row>
    <row r="2930" spans="1:35" x14ac:dyDescent="0.15">
      <c r="A2930" t="s">
        <v>2965</v>
      </c>
      <c r="B2930" s="2"/>
      <c r="C2930" s="2"/>
      <c r="D2930" s="2"/>
      <c r="E2930" s="2"/>
      <c r="F2930" s="2"/>
      <c r="G2930" s="2"/>
      <c r="H2930" s="2"/>
      <c r="I2930" s="2"/>
      <c r="J2930" s="2"/>
      <c r="K2930" s="2"/>
      <c r="L2930" s="2"/>
      <c r="M2930" s="2"/>
      <c r="N2930" s="2"/>
      <c r="O2930" s="2"/>
      <c r="P2930" s="2"/>
      <c r="Q2930" s="2"/>
      <c r="R2930" s="2"/>
      <c r="S2930" s="2"/>
      <c r="T2930" s="2"/>
      <c r="U2930" s="2"/>
      <c r="V2930" s="2"/>
      <c r="W2930" s="2"/>
      <c r="X2930" s="2"/>
      <c r="Y2930" s="2"/>
      <c r="Z2930" s="2"/>
      <c r="AA2930" s="2"/>
      <c r="AB2930" s="2"/>
      <c r="AC2930" s="2"/>
      <c r="AD2930" s="2"/>
      <c r="AE2930" s="2"/>
      <c r="AF2930" s="2"/>
      <c r="AG2930" s="2"/>
      <c r="AH2930" s="2"/>
      <c r="AI2930" s="2"/>
    </row>
    <row r="2931" spans="1:35" x14ac:dyDescent="0.15">
      <c r="A2931" t="s">
        <v>2966</v>
      </c>
      <c r="B2931" s="2"/>
      <c r="C2931" s="2"/>
      <c r="D2931" s="2"/>
      <c r="E2931" s="2"/>
      <c r="F2931" s="2"/>
      <c r="G2931" s="2"/>
      <c r="H2931" s="2"/>
      <c r="I2931" s="2"/>
      <c r="J2931" s="2"/>
      <c r="K2931" s="2"/>
      <c r="L2931" s="2"/>
      <c r="M2931" s="2"/>
      <c r="N2931" s="2"/>
      <c r="O2931" s="2"/>
      <c r="P2931" s="2"/>
      <c r="Q2931" s="2"/>
      <c r="R2931" s="2"/>
      <c r="S2931" s="2"/>
      <c r="T2931" s="2"/>
      <c r="U2931" s="2"/>
      <c r="V2931" s="2"/>
      <c r="W2931" s="2"/>
      <c r="X2931" s="2"/>
      <c r="Y2931" s="2"/>
      <c r="Z2931" s="2"/>
      <c r="AA2931" s="2"/>
      <c r="AB2931" s="2"/>
      <c r="AC2931" s="2"/>
      <c r="AD2931" s="2"/>
      <c r="AE2931" s="2"/>
      <c r="AF2931" s="2"/>
      <c r="AG2931" s="2"/>
      <c r="AH2931" s="2"/>
      <c r="AI2931" s="2"/>
    </row>
    <row r="2932" spans="1:35" x14ac:dyDescent="0.15">
      <c r="A2932" t="s">
        <v>2967</v>
      </c>
      <c r="B2932" s="2"/>
      <c r="C2932" s="2"/>
      <c r="D2932" s="2"/>
      <c r="E2932" s="2"/>
      <c r="F2932" s="2"/>
      <c r="G2932" s="2"/>
      <c r="H2932" s="2"/>
      <c r="I2932" s="2"/>
      <c r="J2932" s="2"/>
      <c r="K2932" s="2"/>
      <c r="L2932" s="2"/>
      <c r="M2932" s="2"/>
      <c r="N2932" s="2"/>
      <c r="O2932" s="2"/>
      <c r="P2932" s="2"/>
      <c r="Q2932" s="2"/>
      <c r="R2932" s="2"/>
      <c r="S2932" s="2"/>
      <c r="T2932" s="2"/>
      <c r="U2932" s="2"/>
      <c r="V2932" s="2"/>
      <c r="W2932" s="2"/>
      <c r="X2932" s="2"/>
      <c r="Y2932" s="2"/>
      <c r="Z2932" s="2"/>
      <c r="AA2932" s="2"/>
      <c r="AB2932" s="2"/>
      <c r="AC2932" s="2"/>
      <c r="AD2932" s="2"/>
      <c r="AE2932" s="2"/>
      <c r="AF2932" s="2"/>
      <c r="AG2932" s="2"/>
      <c r="AH2932" s="2"/>
      <c r="AI2932" s="2"/>
    </row>
    <row r="2933" spans="1:35" x14ac:dyDescent="0.15">
      <c r="A2933" t="s">
        <v>2968</v>
      </c>
      <c r="B2933" s="2"/>
      <c r="C2933" s="2"/>
      <c r="D2933" s="2"/>
      <c r="E2933" s="2"/>
      <c r="F2933" s="2"/>
      <c r="G2933" s="2"/>
      <c r="H2933" s="2"/>
      <c r="I2933" s="2"/>
      <c r="J2933" s="2"/>
      <c r="K2933" s="2"/>
      <c r="L2933" s="2"/>
      <c r="M2933" s="2"/>
      <c r="N2933" s="2"/>
      <c r="O2933" s="2"/>
      <c r="P2933" s="2"/>
      <c r="Q2933" s="2"/>
      <c r="R2933" s="2"/>
      <c r="S2933" s="2"/>
      <c r="T2933" s="2"/>
      <c r="U2933" s="2"/>
      <c r="V2933" s="2"/>
      <c r="W2933" s="2"/>
      <c r="X2933" s="2"/>
      <c r="Y2933" s="2"/>
      <c r="Z2933" s="2"/>
      <c r="AA2933" s="2"/>
      <c r="AB2933" s="2"/>
      <c r="AC2933" s="2"/>
      <c r="AD2933" s="2"/>
      <c r="AE2933" s="2"/>
      <c r="AF2933" s="2"/>
      <c r="AG2933" s="2"/>
      <c r="AH2933" s="2"/>
      <c r="AI2933" s="2"/>
    </row>
    <row r="2934" spans="1:35" x14ac:dyDescent="0.15">
      <c r="A2934" t="s">
        <v>2969</v>
      </c>
      <c r="B2934" s="2"/>
      <c r="C2934" s="2"/>
      <c r="D2934" s="2"/>
      <c r="E2934" s="2"/>
      <c r="F2934" s="2"/>
      <c r="G2934" s="2"/>
      <c r="H2934" s="2"/>
      <c r="I2934" s="2"/>
      <c r="J2934" s="2"/>
      <c r="K2934" s="2"/>
      <c r="L2934" s="2"/>
      <c r="M2934" s="2"/>
      <c r="N2934" s="2"/>
      <c r="O2934" s="2"/>
      <c r="P2934" s="2"/>
      <c r="Q2934" s="2"/>
      <c r="R2934" s="2"/>
      <c r="S2934" s="2"/>
      <c r="T2934" s="2"/>
      <c r="U2934" s="2"/>
      <c r="V2934" s="2"/>
      <c r="W2934" s="2"/>
      <c r="X2934" s="2"/>
      <c r="Y2934" s="2"/>
      <c r="Z2934" s="2"/>
      <c r="AA2934" s="2"/>
      <c r="AB2934" s="2"/>
      <c r="AC2934" s="2"/>
      <c r="AD2934" s="2"/>
      <c r="AE2934" s="2"/>
      <c r="AF2934" s="2"/>
      <c r="AG2934" s="2"/>
      <c r="AH2934" s="2"/>
      <c r="AI2934" s="2"/>
    </row>
    <row r="2935" spans="1:35" x14ac:dyDescent="0.15">
      <c r="A2935" t="s">
        <v>2970</v>
      </c>
      <c r="B2935" s="2"/>
      <c r="C2935" s="2"/>
      <c r="D2935" s="2"/>
      <c r="E2935" s="2"/>
      <c r="F2935" s="2"/>
      <c r="G2935" s="2"/>
      <c r="H2935" s="2"/>
      <c r="I2935" s="2"/>
      <c r="J2935" s="2"/>
      <c r="K2935" s="2"/>
      <c r="L2935" s="2"/>
      <c r="M2935" s="2"/>
      <c r="N2935" s="2"/>
      <c r="O2935" s="2"/>
      <c r="P2935" s="2"/>
      <c r="Q2935" s="2"/>
      <c r="R2935" s="2"/>
      <c r="S2935" s="2"/>
      <c r="T2935" s="2"/>
      <c r="U2935" s="2"/>
      <c r="V2935" s="2"/>
      <c r="W2935" s="2"/>
      <c r="X2935" s="2"/>
      <c r="Y2935" s="2"/>
      <c r="Z2935" s="2"/>
      <c r="AA2935" s="2"/>
      <c r="AB2935" s="2"/>
      <c r="AC2935" s="2"/>
      <c r="AD2935" s="2"/>
      <c r="AE2935" s="2"/>
      <c r="AF2935" s="2"/>
      <c r="AG2935" s="2"/>
      <c r="AH2935" s="2"/>
      <c r="AI2935" s="2"/>
    </row>
    <row r="2936" spans="1:35" x14ac:dyDescent="0.15">
      <c r="A2936" t="s">
        <v>2971</v>
      </c>
      <c r="B2936" s="2"/>
      <c r="C2936" s="2"/>
      <c r="D2936" s="2"/>
      <c r="E2936" s="2"/>
      <c r="F2936" s="2"/>
      <c r="G2936" s="2"/>
      <c r="H2936" s="2"/>
      <c r="I2936" s="2"/>
      <c r="J2936" s="2"/>
      <c r="K2936" s="2"/>
      <c r="L2936" s="2"/>
      <c r="M2936" s="2"/>
      <c r="N2936" s="2"/>
      <c r="O2936" s="2"/>
      <c r="P2936" s="2"/>
      <c r="Q2936" s="2"/>
      <c r="R2936" s="2"/>
      <c r="S2936" s="2"/>
      <c r="T2936" s="2"/>
      <c r="U2936" s="2"/>
      <c r="V2936" s="2"/>
      <c r="W2936" s="2"/>
      <c r="X2936" s="2"/>
      <c r="Y2936" s="2"/>
      <c r="Z2936" s="2"/>
      <c r="AA2936" s="2"/>
      <c r="AB2936" s="2"/>
      <c r="AC2936" s="2"/>
      <c r="AD2936" s="2"/>
      <c r="AE2936" s="2"/>
      <c r="AF2936" s="2"/>
      <c r="AG2936" s="2"/>
      <c r="AH2936" s="2"/>
      <c r="AI2936" s="2"/>
    </row>
    <row r="2937" spans="1:35" x14ac:dyDescent="0.15">
      <c r="A2937" t="s">
        <v>2972</v>
      </c>
      <c r="B2937" s="2"/>
      <c r="C2937" s="2"/>
      <c r="D2937" s="2"/>
      <c r="E2937" s="2"/>
      <c r="F2937" s="2"/>
      <c r="G2937" s="2"/>
      <c r="H2937" s="2"/>
      <c r="I2937" s="2"/>
      <c r="J2937" s="2"/>
      <c r="K2937" s="2"/>
      <c r="L2937" s="2"/>
      <c r="M2937" s="2"/>
      <c r="N2937" s="2"/>
      <c r="O2937" s="2"/>
      <c r="P2937" s="2"/>
      <c r="Q2937" s="2"/>
      <c r="R2937" s="2"/>
      <c r="S2937" s="2"/>
      <c r="T2937" s="2"/>
      <c r="U2937" s="2"/>
      <c r="V2937" s="2"/>
      <c r="W2937" s="2"/>
      <c r="X2937" s="2"/>
      <c r="Y2937" s="2"/>
      <c r="Z2937" s="2"/>
      <c r="AA2937" s="2"/>
      <c r="AB2937" s="2"/>
      <c r="AC2937" s="2"/>
      <c r="AD2937" s="2"/>
      <c r="AE2937" s="2"/>
      <c r="AF2937" s="2"/>
      <c r="AG2937" s="2"/>
      <c r="AH2937" s="2"/>
      <c r="AI2937" s="2"/>
    </row>
    <row r="2938" spans="1:35" x14ac:dyDescent="0.15">
      <c r="A2938" t="s">
        <v>2973</v>
      </c>
      <c r="B2938" s="2"/>
      <c r="C2938" s="2"/>
      <c r="D2938" s="2"/>
      <c r="E2938" s="2"/>
      <c r="F2938" s="2"/>
      <c r="G2938" s="2"/>
      <c r="H2938" s="2"/>
      <c r="I2938" s="2"/>
      <c r="J2938" s="2"/>
      <c r="K2938" s="2"/>
      <c r="L2938" s="2"/>
      <c r="M2938" s="2"/>
      <c r="N2938" s="2"/>
      <c r="O2938" s="2"/>
      <c r="P2938" s="2"/>
      <c r="Q2938" s="2"/>
      <c r="R2938" s="2"/>
      <c r="S2938" s="2"/>
      <c r="T2938" s="2"/>
      <c r="U2938" s="2"/>
      <c r="V2938" s="2"/>
      <c r="W2938" s="2"/>
      <c r="X2938" s="2"/>
      <c r="Y2938" s="2"/>
      <c r="Z2938" s="2"/>
      <c r="AA2938" s="2"/>
      <c r="AB2938" s="2"/>
      <c r="AC2938" s="2"/>
      <c r="AD2938" s="2"/>
      <c r="AE2938" s="2"/>
      <c r="AF2938" s="2"/>
      <c r="AG2938" s="2"/>
      <c r="AH2938" s="2"/>
      <c r="AI2938" s="2"/>
    </row>
    <row r="2939" spans="1:35" x14ac:dyDescent="0.15">
      <c r="A2939" t="s">
        <v>2974</v>
      </c>
      <c r="B2939" s="2"/>
      <c r="C2939" s="2"/>
      <c r="D2939" s="2"/>
      <c r="E2939" s="2"/>
      <c r="F2939" s="2"/>
      <c r="G2939" s="2"/>
      <c r="H2939" s="2"/>
      <c r="I2939" s="2"/>
      <c r="J2939" s="2"/>
      <c r="K2939" s="2"/>
      <c r="L2939" s="2"/>
      <c r="M2939" s="2"/>
      <c r="N2939" s="2"/>
      <c r="O2939" s="2"/>
      <c r="P2939" s="2"/>
      <c r="Q2939" s="2"/>
      <c r="R2939" s="2"/>
      <c r="S2939" s="2"/>
      <c r="T2939" s="2"/>
      <c r="U2939" s="2"/>
      <c r="V2939" s="2"/>
      <c r="W2939" s="2"/>
      <c r="X2939" s="2"/>
      <c r="Y2939" s="2"/>
      <c r="Z2939" s="2"/>
      <c r="AA2939" s="2"/>
      <c r="AB2939" s="2"/>
      <c r="AC2939" s="2"/>
      <c r="AD2939" s="2"/>
      <c r="AE2939" s="2"/>
      <c r="AF2939" s="2"/>
      <c r="AG2939" s="2"/>
      <c r="AH2939" s="2"/>
      <c r="AI2939" s="2"/>
    </row>
    <row r="2940" spans="1:35" x14ac:dyDescent="0.15">
      <c r="A2940" t="s">
        <v>2975</v>
      </c>
      <c r="B2940" s="2"/>
      <c r="C2940" s="2"/>
      <c r="D2940" s="2"/>
      <c r="E2940" s="2"/>
      <c r="F2940" s="2"/>
      <c r="G2940" s="2"/>
      <c r="H2940" s="2"/>
      <c r="I2940" s="2"/>
      <c r="J2940" s="2"/>
      <c r="K2940" s="2"/>
      <c r="L2940" s="2"/>
      <c r="M2940" s="2"/>
      <c r="N2940" s="2"/>
      <c r="O2940" s="2"/>
      <c r="P2940" s="2"/>
      <c r="Q2940" s="2"/>
      <c r="R2940" s="2"/>
      <c r="S2940" s="2"/>
      <c r="T2940" s="2"/>
      <c r="U2940" s="2"/>
      <c r="V2940" s="2"/>
      <c r="W2940" s="2"/>
      <c r="X2940" s="2"/>
      <c r="Y2940" s="2"/>
      <c r="Z2940" s="2"/>
      <c r="AA2940" s="2"/>
      <c r="AB2940" s="2"/>
      <c r="AC2940" s="2"/>
      <c r="AD2940" s="2"/>
      <c r="AE2940" s="2"/>
      <c r="AF2940" s="2"/>
      <c r="AG2940" s="2"/>
      <c r="AH2940" s="2"/>
      <c r="AI2940" s="2"/>
    </row>
    <row r="2941" spans="1:35" x14ac:dyDescent="0.15">
      <c r="A2941" t="s">
        <v>2976</v>
      </c>
      <c r="B2941" s="2"/>
      <c r="C2941" s="2"/>
      <c r="D2941" s="2"/>
      <c r="E2941" s="2"/>
      <c r="F2941" s="2"/>
      <c r="G2941" s="2"/>
      <c r="H2941" s="2"/>
      <c r="I2941" s="2"/>
      <c r="J2941" s="2"/>
      <c r="K2941" s="2"/>
      <c r="L2941" s="2"/>
      <c r="M2941" s="2"/>
      <c r="N2941" s="2"/>
      <c r="O2941" s="2"/>
      <c r="P2941" s="2"/>
      <c r="Q2941" s="2"/>
      <c r="R2941" s="2"/>
      <c r="S2941" s="2"/>
      <c r="T2941" s="2"/>
      <c r="U2941" s="2"/>
      <c r="V2941" s="2"/>
      <c r="W2941" s="2"/>
      <c r="X2941" s="2"/>
      <c r="Y2941" s="2"/>
      <c r="Z2941" s="2"/>
      <c r="AA2941" s="2"/>
      <c r="AB2941" s="2"/>
      <c r="AC2941" s="2"/>
      <c r="AD2941" s="2"/>
      <c r="AE2941" s="2"/>
      <c r="AF2941" s="2"/>
      <c r="AG2941" s="2"/>
      <c r="AH2941" s="2"/>
      <c r="AI2941" s="2"/>
    </row>
    <row r="2942" spans="1:35" x14ac:dyDescent="0.15">
      <c r="A2942" t="s">
        <v>2977</v>
      </c>
      <c r="B2942" s="2"/>
      <c r="C2942" s="2"/>
      <c r="D2942" s="2"/>
      <c r="E2942" s="2"/>
      <c r="F2942" s="2"/>
      <c r="G2942" s="2"/>
      <c r="H2942" s="2"/>
      <c r="I2942" s="2"/>
      <c r="J2942" s="2"/>
      <c r="K2942" s="2"/>
      <c r="L2942" s="2"/>
      <c r="M2942" s="2"/>
      <c r="N2942" s="2"/>
      <c r="O2942" s="2"/>
      <c r="P2942" s="2"/>
      <c r="Q2942" s="2"/>
      <c r="R2942" s="2"/>
      <c r="S2942" s="2"/>
      <c r="T2942" s="2"/>
      <c r="U2942" s="2"/>
      <c r="V2942" s="2"/>
      <c r="W2942" s="2"/>
      <c r="X2942" s="2"/>
      <c r="Y2942" s="2"/>
      <c r="Z2942" s="2"/>
      <c r="AA2942" s="2"/>
      <c r="AB2942" s="2"/>
      <c r="AC2942" s="2"/>
      <c r="AD2942" s="2"/>
      <c r="AE2942" s="2"/>
      <c r="AF2942" s="2"/>
      <c r="AG2942" s="2"/>
      <c r="AH2942" s="2"/>
      <c r="AI2942" s="2"/>
    </row>
    <row r="2943" spans="1:35" x14ac:dyDescent="0.15">
      <c r="A2943" t="s">
        <v>2978</v>
      </c>
      <c r="B2943" s="2"/>
      <c r="C2943" s="2"/>
      <c r="D2943" s="2"/>
      <c r="E2943" s="2"/>
      <c r="F2943" s="2"/>
      <c r="G2943" s="2"/>
      <c r="H2943" s="2"/>
      <c r="I2943" s="2"/>
      <c r="J2943" s="2"/>
      <c r="K2943" s="2"/>
      <c r="L2943" s="2"/>
      <c r="M2943" s="2"/>
      <c r="N2943" s="2"/>
      <c r="O2943" s="2"/>
      <c r="P2943" s="2"/>
      <c r="Q2943" s="2"/>
      <c r="R2943" s="2"/>
      <c r="S2943" s="2"/>
      <c r="T2943" s="2"/>
      <c r="U2943" s="2"/>
      <c r="V2943" s="2"/>
      <c r="W2943" s="2"/>
      <c r="X2943" s="2"/>
      <c r="Y2943" s="2"/>
      <c r="Z2943" s="2"/>
      <c r="AA2943" s="2"/>
      <c r="AB2943" s="2"/>
      <c r="AC2943" s="2"/>
      <c r="AD2943" s="2"/>
      <c r="AE2943" s="2"/>
      <c r="AF2943" s="2"/>
      <c r="AG2943" s="2"/>
      <c r="AH2943" s="2"/>
      <c r="AI2943" s="2"/>
    </row>
    <row r="2944" spans="1:35" x14ac:dyDescent="0.15">
      <c r="A2944" t="s">
        <v>2979</v>
      </c>
      <c r="B2944" s="2"/>
      <c r="C2944" s="2"/>
      <c r="D2944" s="2"/>
      <c r="E2944" s="2"/>
      <c r="F2944" s="2"/>
      <c r="G2944" s="2"/>
      <c r="H2944" s="2"/>
      <c r="I2944" s="2"/>
      <c r="J2944" s="2"/>
      <c r="K2944" s="2"/>
      <c r="L2944" s="2"/>
      <c r="M2944" s="2"/>
      <c r="N2944" s="2"/>
      <c r="O2944" s="2"/>
      <c r="P2944" s="2"/>
      <c r="Q2944" s="2"/>
      <c r="R2944" s="2"/>
      <c r="S2944" s="2"/>
      <c r="T2944" s="2"/>
      <c r="U2944" s="2"/>
      <c r="V2944" s="2"/>
      <c r="W2944" s="2"/>
      <c r="X2944" s="2"/>
      <c r="Y2944" s="2"/>
      <c r="Z2944" s="2"/>
      <c r="AA2944" s="2"/>
      <c r="AB2944" s="2"/>
      <c r="AC2944" s="2"/>
      <c r="AD2944" s="2"/>
      <c r="AE2944" s="2"/>
      <c r="AF2944" s="2"/>
      <c r="AG2944" s="2"/>
      <c r="AH2944" s="2"/>
      <c r="AI2944" s="2"/>
    </row>
    <row r="2945" spans="1:35" x14ac:dyDescent="0.15">
      <c r="A2945" t="s">
        <v>2980</v>
      </c>
      <c r="B2945" s="2"/>
      <c r="C2945" s="2"/>
      <c r="D2945" s="2"/>
      <c r="E2945" s="2"/>
      <c r="F2945" s="2"/>
      <c r="G2945" s="2"/>
      <c r="H2945" s="2"/>
      <c r="I2945" s="2"/>
      <c r="J2945" s="2"/>
      <c r="K2945" s="2"/>
      <c r="L2945" s="2"/>
      <c r="M2945" s="2"/>
      <c r="N2945" s="2"/>
      <c r="O2945" s="2"/>
      <c r="P2945" s="2"/>
      <c r="Q2945" s="2"/>
      <c r="R2945" s="2"/>
      <c r="S2945" s="2"/>
      <c r="T2945" s="2"/>
      <c r="U2945" s="2"/>
      <c r="V2945" s="2"/>
      <c r="W2945" s="2"/>
      <c r="X2945" s="2"/>
      <c r="Y2945" s="2"/>
      <c r="Z2945" s="2"/>
      <c r="AA2945" s="2"/>
      <c r="AB2945" s="2"/>
      <c r="AC2945" s="2"/>
      <c r="AD2945" s="2"/>
      <c r="AE2945" s="2"/>
      <c r="AF2945" s="2"/>
      <c r="AG2945" s="2"/>
      <c r="AH2945" s="2"/>
      <c r="AI2945" s="2"/>
    </row>
    <row r="2946" spans="1:35" x14ac:dyDescent="0.15">
      <c r="A2946" t="s">
        <v>2981</v>
      </c>
      <c r="B2946" s="2"/>
      <c r="C2946" s="2"/>
      <c r="D2946" s="2"/>
      <c r="E2946" s="2"/>
      <c r="F2946" s="2"/>
      <c r="G2946" s="2"/>
      <c r="H2946" s="2"/>
      <c r="I2946" s="2"/>
      <c r="J2946" s="2"/>
      <c r="K2946" s="2"/>
      <c r="L2946" s="2"/>
      <c r="M2946" s="2"/>
      <c r="N2946" s="2"/>
      <c r="O2946" s="2"/>
      <c r="P2946" s="2"/>
      <c r="Q2946" s="2"/>
      <c r="R2946" s="2"/>
      <c r="S2946" s="2"/>
      <c r="T2946" s="2"/>
      <c r="U2946" s="2"/>
      <c r="V2946" s="2"/>
      <c r="W2946" s="2"/>
      <c r="X2946" s="2"/>
      <c r="Y2946" s="2"/>
      <c r="Z2946" s="2"/>
      <c r="AA2946" s="2"/>
      <c r="AB2946" s="2"/>
      <c r="AC2946" s="2"/>
      <c r="AD2946" s="2"/>
      <c r="AE2946" s="2"/>
      <c r="AF2946" s="2"/>
      <c r="AG2946" s="2"/>
      <c r="AH2946" s="2"/>
      <c r="AI2946" s="2"/>
    </row>
    <row r="2947" spans="1:35" x14ac:dyDescent="0.15">
      <c r="A2947" t="s">
        <v>2982</v>
      </c>
      <c r="B2947" s="2"/>
      <c r="C2947" s="2"/>
      <c r="D2947" s="2"/>
      <c r="E2947" s="2"/>
      <c r="F2947" s="2"/>
      <c r="G2947" s="2"/>
      <c r="H2947" s="2"/>
      <c r="I2947" s="2"/>
      <c r="J2947" s="2"/>
      <c r="K2947" s="2"/>
      <c r="L2947" s="2"/>
      <c r="M2947" s="2"/>
      <c r="N2947" s="2"/>
      <c r="O2947" s="2"/>
      <c r="P2947" s="2"/>
      <c r="Q2947" s="2"/>
      <c r="R2947" s="2"/>
      <c r="S2947" s="2"/>
      <c r="T2947" s="2"/>
      <c r="U2947" s="2"/>
      <c r="V2947" s="2"/>
      <c r="W2947" s="2"/>
      <c r="X2947" s="2"/>
      <c r="Y2947" s="2"/>
      <c r="Z2947" s="2"/>
      <c r="AA2947" s="2"/>
      <c r="AB2947" s="2"/>
      <c r="AC2947" s="2"/>
      <c r="AD2947" s="2"/>
      <c r="AE2947" s="2"/>
      <c r="AF2947" s="2"/>
      <c r="AG2947" s="2"/>
      <c r="AH2947" s="2"/>
      <c r="AI2947" s="2"/>
    </row>
    <row r="2948" spans="1:35" x14ac:dyDescent="0.15">
      <c r="A2948" t="s">
        <v>2983</v>
      </c>
      <c r="B2948" s="2"/>
      <c r="C2948" s="2"/>
      <c r="D2948" s="2"/>
      <c r="E2948" s="2"/>
      <c r="F2948" s="2"/>
      <c r="G2948" s="2"/>
      <c r="H2948" s="2"/>
      <c r="I2948" s="2"/>
      <c r="J2948" s="2"/>
      <c r="K2948" s="2"/>
      <c r="L2948" s="2"/>
      <c r="M2948" s="2"/>
      <c r="N2948" s="2"/>
      <c r="O2948" s="2"/>
      <c r="P2948" s="2"/>
      <c r="Q2948" s="2"/>
      <c r="R2948" s="2"/>
      <c r="S2948" s="2"/>
      <c r="T2948" s="2"/>
      <c r="U2948" s="2"/>
      <c r="V2948" s="2"/>
      <c r="W2948" s="2"/>
      <c r="X2948" s="2"/>
      <c r="Y2948" s="2"/>
      <c r="Z2948" s="2"/>
      <c r="AA2948" s="2"/>
      <c r="AB2948" s="2"/>
      <c r="AC2948" s="2"/>
      <c r="AD2948" s="2"/>
      <c r="AE2948" s="2"/>
      <c r="AF2948" s="2"/>
      <c r="AG2948" s="2"/>
      <c r="AH2948" s="2"/>
      <c r="AI2948" s="2"/>
    </row>
    <row r="2949" spans="1:35" x14ac:dyDescent="0.15">
      <c r="A2949" t="s">
        <v>2984</v>
      </c>
      <c r="B2949" s="2"/>
      <c r="C2949" s="2"/>
      <c r="D2949" s="2"/>
      <c r="E2949" s="2"/>
      <c r="F2949" s="2"/>
      <c r="G2949" s="2"/>
      <c r="H2949" s="2"/>
      <c r="I2949" s="2"/>
      <c r="J2949" s="2"/>
      <c r="K2949" s="2"/>
      <c r="L2949" s="2"/>
      <c r="M2949" s="2"/>
      <c r="N2949" s="2"/>
      <c r="O2949" s="2"/>
      <c r="P2949" s="2"/>
      <c r="Q2949" s="2"/>
      <c r="R2949" s="2"/>
      <c r="S2949" s="2"/>
      <c r="T2949" s="2"/>
      <c r="U2949" s="2"/>
      <c r="V2949" s="2"/>
      <c r="W2949" s="2"/>
      <c r="X2949" s="2"/>
      <c r="Y2949" s="2"/>
      <c r="Z2949" s="2"/>
      <c r="AA2949" s="2"/>
      <c r="AB2949" s="2"/>
      <c r="AC2949" s="2"/>
      <c r="AD2949" s="2"/>
      <c r="AE2949" s="2"/>
      <c r="AF2949" s="2"/>
      <c r="AG2949" s="2"/>
      <c r="AH2949" s="2"/>
      <c r="AI2949" s="2"/>
    </row>
    <row r="2950" spans="1:35" x14ac:dyDescent="0.15">
      <c r="A2950" t="s">
        <v>2985</v>
      </c>
      <c r="B2950" s="2"/>
      <c r="C2950" s="2"/>
      <c r="D2950" s="2"/>
      <c r="E2950" s="2"/>
      <c r="F2950" s="2"/>
      <c r="G2950" s="2"/>
      <c r="H2950" s="2"/>
      <c r="I2950" s="2"/>
      <c r="J2950" s="2"/>
      <c r="K2950" s="2"/>
      <c r="L2950" s="2"/>
      <c r="M2950" s="2"/>
      <c r="N2950" s="2"/>
      <c r="O2950" s="2"/>
      <c r="P2950" s="2"/>
      <c r="Q2950" s="2"/>
      <c r="R2950" s="2"/>
      <c r="S2950" s="2"/>
      <c r="T2950" s="2"/>
      <c r="U2950" s="2"/>
      <c r="V2950" s="2"/>
      <c r="W2950" s="2"/>
      <c r="X2950" s="2"/>
      <c r="Y2950" s="2"/>
      <c r="Z2950" s="2"/>
      <c r="AA2950" s="2"/>
      <c r="AB2950" s="2"/>
      <c r="AC2950" s="2"/>
      <c r="AD2950" s="2"/>
      <c r="AE2950" s="2"/>
      <c r="AF2950" s="2"/>
      <c r="AG2950" s="2"/>
      <c r="AH2950" s="2"/>
      <c r="AI2950" s="2"/>
    </row>
    <row r="2951" spans="1:35" x14ac:dyDescent="0.15">
      <c r="A2951" t="s">
        <v>2986</v>
      </c>
      <c r="B2951" s="2"/>
      <c r="C2951" s="2"/>
      <c r="D2951" s="2"/>
      <c r="E2951" s="2"/>
      <c r="F2951" s="2"/>
      <c r="G2951" s="2"/>
      <c r="H2951" s="2"/>
      <c r="I2951" s="2"/>
      <c r="J2951" s="2"/>
      <c r="K2951" s="2"/>
      <c r="L2951" s="2"/>
      <c r="M2951" s="2"/>
      <c r="N2951" s="2"/>
      <c r="O2951" s="2"/>
      <c r="P2951" s="2"/>
      <c r="Q2951" s="2"/>
      <c r="R2951" s="2"/>
      <c r="S2951" s="2"/>
      <c r="T2951" s="2"/>
      <c r="U2951" s="2"/>
      <c r="V2951" s="2"/>
      <c r="W2951" s="2"/>
      <c r="X2951" s="2"/>
      <c r="Y2951" s="2"/>
      <c r="Z2951" s="2"/>
      <c r="AA2951" s="2"/>
      <c r="AB2951" s="2"/>
      <c r="AC2951" s="2"/>
      <c r="AD2951" s="2"/>
      <c r="AE2951" s="2"/>
      <c r="AF2951" s="2"/>
      <c r="AG2951" s="2"/>
      <c r="AH2951" s="2"/>
      <c r="AI2951" s="2"/>
    </row>
    <row r="2952" spans="1:35" x14ac:dyDescent="0.15">
      <c r="A2952" t="s">
        <v>2987</v>
      </c>
      <c r="B2952" s="2"/>
      <c r="C2952" s="2"/>
      <c r="D2952" s="2"/>
      <c r="E2952" s="2"/>
      <c r="F2952" s="2"/>
      <c r="G2952" s="2"/>
      <c r="H2952" s="2"/>
      <c r="I2952" s="2"/>
      <c r="J2952" s="2"/>
      <c r="K2952" s="2"/>
      <c r="L2952" s="2"/>
      <c r="M2952" s="2"/>
      <c r="N2952" s="2"/>
      <c r="O2952" s="2"/>
      <c r="P2952" s="2"/>
      <c r="Q2952" s="2"/>
      <c r="R2952" s="2"/>
      <c r="S2952" s="2"/>
      <c r="T2952" s="2"/>
      <c r="U2952" s="2"/>
      <c r="V2952" s="2"/>
      <c r="W2952" s="2"/>
      <c r="X2952" s="2"/>
      <c r="Y2952" s="2"/>
      <c r="Z2952" s="2"/>
      <c r="AA2952" s="2"/>
      <c r="AB2952" s="2"/>
      <c r="AC2952" s="2"/>
      <c r="AD2952" s="2"/>
      <c r="AE2952" s="2"/>
      <c r="AF2952" s="2"/>
      <c r="AG2952" s="2"/>
      <c r="AH2952" s="2"/>
      <c r="AI2952" s="2"/>
    </row>
    <row r="2953" spans="1:35" x14ac:dyDescent="0.15">
      <c r="A2953" t="s">
        <v>2988</v>
      </c>
      <c r="B2953" s="2"/>
      <c r="C2953" s="2"/>
      <c r="D2953" s="2"/>
      <c r="E2953" s="2"/>
      <c r="F2953" s="2"/>
      <c r="G2953" s="2"/>
      <c r="H2953" s="2"/>
      <c r="I2953" s="2"/>
      <c r="J2953" s="2"/>
      <c r="K2953" s="2"/>
      <c r="L2953" s="2"/>
      <c r="M2953" s="2"/>
      <c r="N2953" s="2"/>
      <c r="O2953" s="2"/>
      <c r="P2953" s="2"/>
      <c r="Q2953" s="2"/>
      <c r="R2953" s="2"/>
      <c r="S2953" s="2"/>
      <c r="T2953" s="2"/>
      <c r="U2953" s="2"/>
      <c r="V2953" s="2"/>
      <c r="W2953" s="2"/>
      <c r="X2953" s="2"/>
      <c r="Y2953" s="2"/>
      <c r="Z2953" s="2"/>
      <c r="AA2953" s="2"/>
      <c r="AB2953" s="2"/>
      <c r="AC2953" s="2"/>
      <c r="AD2953" s="2"/>
      <c r="AE2953" s="2"/>
      <c r="AF2953" s="2"/>
      <c r="AG2953" s="2"/>
      <c r="AH2953" s="2"/>
      <c r="AI2953" s="2"/>
    </row>
    <row r="2954" spans="1:35" x14ac:dyDescent="0.15">
      <c r="A2954" t="s">
        <v>2989</v>
      </c>
      <c r="B2954" s="2"/>
      <c r="C2954" s="2"/>
      <c r="D2954" s="2"/>
      <c r="E2954" s="2"/>
      <c r="F2954" s="2"/>
      <c r="G2954" s="2"/>
      <c r="H2954" s="2"/>
      <c r="I2954" s="2"/>
      <c r="J2954" s="2"/>
      <c r="K2954" s="2"/>
      <c r="L2954" s="2"/>
      <c r="M2954" s="2"/>
      <c r="N2954" s="2"/>
      <c r="O2954" s="2"/>
      <c r="P2954" s="2"/>
      <c r="Q2954" s="2"/>
      <c r="R2954" s="2"/>
      <c r="S2954" s="2"/>
      <c r="T2954" s="2"/>
      <c r="U2954" s="2"/>
      <c r="V2954" s="2"/>
      <c r="W2954" s="2"/>
      <c r="X2954" s="2"/>
      <c r="Y2954" s="2"/>
      <c r="Z2954" s="2"/>
      <c r="AA2954" s="2"/>
      <c r="AB2954" s="2"/>
      <c r="AC2954" s="2"/>
      <c r="AD2954" s="2"/>
      <c r="AE2954" s="2"/>
      <c r="AF2954" s="2"/>
      <c r="AG2954" s="2"/>
      <c r="AH2954" s="2"/>
      <c r="AI2954" s="2"/>
    </row>
    <row r="2955" spans="1:35" x14ac:dyDescent="0.15">
      <c r="A2955" t="s">
        <v>2990</v>
      </c>
      <c r="B2955" s="2"/>
      <c r="C2955" s="2"/>
      <c r="D2955" s="2"/>
      <c r="E2955" s="2"/>
      <c r="F2955" s="2"/>
      <c r="G2955" s="2"/>
      <c r="H2955" s="2"/>
      <c r="I2955" s="2"/>
      <c r="J2955" s="2"/>
      <c r="K2955" s="2"/>
      <c r="L2955" s="2"/>
      <c r="M2955" s="2"/>
      <c r="N2955" s="2"/>
      <c r="O2955" s="2"/>
      <c r="P2955" s="2"/>
      <c r="Q2955" s="2"/>
      <c r="R2955" s="2"/>
      <c r="S2955" s="2"/>
      <c r="T2955" s="2"/>
      <c r="U2955" s="2"/>
      <c r="V2955" s="2"/>
      <c r="W2955" s="2"/>
      <c r="X2955" s="2"/>
      <c r="Y2955" s="2"/>
      <c r="Z2955" s="2"/>
      <c r="AA2955" s="2"/>
      <c r="AB2955" s="2"/>
      <c r="AC2955" s="2"/>
      <c r="AD2955" s="2"/>
      <c r="AE2955" s="2"/>
      <c r="AF2955" s="2"/>
      <c r="AG2955" s="2"/>
      <c r="AH2955" s="2"/>
      <c r="AI2955" s="2"/>
    </row>
    <row r="2956" spans="1:35" x14ac:dyDescent="0.15">
      <c r="A2956" t="s">
        <v>2991</v>
      </c>
      <c r="B2956" s="2"/>
      <c r="C2956" s="2"/>
      <c r="D2956" s="2"/>
      <c r="E2956" s="2"/>
      <c r="F2956" s="2"/>
      <c r="G2956" s="2"/>
      <c r="H2956" s="2"/>
      <c r="I2956" s="2"/>
      <c r="J2956" s="2"/>
      <c r="K2956" s="2"/>
      <c r="L2956" s="2"/>
      <c r="M2956" s="2"/>
      <c r="N2956" s="2"/>
      <c r="O2956" s="2"/>
      <c r="P2956" s="2"/>
      <c r="Q2956" s="2"/>
      <c r="R2956" s="2"/>
      <c r="S2956" s="2"/>
      <c r="T2956" s="2"/>
      <c r="U2956" s="2"/>
      <c r="V2956" s="2"/>
      <c r="W2956" s="2"/>
      <c r="X2956" s="2"/>
      <c r="Y2956" s="2"/>
      <c r="Z2956" s="2"/>
      <c r="AA2956" s="2"/>
      <c r="AB2956" s="2"/>
      <c r="AC2956" s="2"/>
      <c r="AD2956" s="2"/>
      <c r="AE2956" s="2"/>
      <c r="AF2956" s="2"/>
      <c r="AG2956" s="2"/>
      <c r="AH2956" s="2"/>
      <c r="AI2956" s="2"/>
    </row>
    <row r="2957" spans="1:35" x14ac:dyDescent="0.15">
      <c r="A2957" t="s">
        <v>2992</v>
      </c>
      <c r="B2957" s="2"/>
      <c r="C2957" s="2"/>
      <c r="D2957" s="2"/>
      <c r="E2957" s="2"/>
      <c r="F2957" s="2"/>
      <c r="G2957" s="2"/>
      <c r="H2957" s="2"/>
      <c r="I2957" s="2"/>
      <c r="J2957" s="2"/>
      <c r="K2957" s="2"/>
      <c r="L2957" s="2"/>
      <c r="M2957" s="2"/>
      <c r="N2957" s="2"/>
      <c r="O2957" s="2"/>
      <c r="P2957" s="2"/>
      <c r="Q2957" s="2"/>
      <c r="R2957" s="2"/>
      <c r="S2957" s="2"/>
      <c r="T2957" s="2"/>
      <c r="U2957" s="2"/>
      <c r="V2957" s="2"/>
      <c r="W2957" s="2"/>
      <c r="X2957" s="2"/>
      <c r="Y2957" s="2"/>
      <c r="Z2957" s="2"/>
      <c r="AA2957" s="2"/>
      <c r="AB2957" s="2"/>
      <c r="AC2957" s="2"/>
      <c r="AD2957" s="2"/>
      <c r="AE2957" s="2"/>
      <c r="AF2957" s="2"/>
      <c r="AG2957" s="2"/>
      <c r="AH2957" s="2"/>
      <c r="AI2957" s="2"/>
    </row>
    <row r="2958" spans="1:35" x14ac:dyDescent="0.15">
      <c r="A2958" t="s">
        <v>2993</v>
      </c>
      <c r="B2958" s="2"/>
      <c r="C2958" s="2"/>
      <c r="D2958" s="2"/>
      <c r="E2958" s="2"/>
      <c r="F2958" s="2"/>
      <c r="G2958" s="2"/>
      <c r="H2958" s="2"/>
      <c r="I2958" s="2"/>
      <c r="J2958" s="2"/>
      <c r="K2958" s="2"/>
      <c r="L2958" s="2"/>
      <c r="M2958" s="2"/>
      <c r="N2958" s="2"/>
      <c r="O2958" s="2"/>
      <c r="P2958" s="2"/>
      <c r="Q2958" s="2"/>
      <c r="R2958" s="2"/>
      <c r="S2958" s="2"/>
      <c r="T2958" s="2"/>
      <c r="U2958" s="2"/>
      <c r="V2958" s="2"/>
      <c r="W2958" s="2"/>
      <c r="X2958" s="2"/>
      <c r="Y2958" s="2"/>
      <c r="Z2958" s="2"/>
      <c r="AA2958" s="2"/>
      <c r="AB2958" s="2"/>
      <c r="AC2958" s="2"/>
      <c r="AD2958" s="2"/>
      <c r="AE2958" s="2"/>
      <c r="AF2958" s="2"/>
      <c r="AG2958" s="2"/>
      <c r="AH2958" s="2"/>
      <c r="AI2958" s="2"/>
    </row>
    <row r="2959" spans="1:35" x14ac:dyDescent="0.15">
      <c r="A2959" t="s">
        <v>2994</v>
      </c>
      <c r="B2959" s="2"/>
      <c r="C2959" s="2"/>
      <c r="D2959" s="2"/>
      <c r="E2959" s="2"/>
      <c r="F2959" s="2"/>
      <c r="G2959" s="2"/>
      <c r="H2959" s="2"/>
      <c r="I2959" s="2"/>
      <c r="J2959" s="2"/>
      <c r="K2959" s="2"/>
      <c r="L2959" s="2"/>
      <c r="M2959" s="2"/>
      <c r="N2959" s="2"/>
      <c r="O2959" s="2"/>
      <c r="P2959" s="2"/>
      <c r="Q2959" s="2"/>
      <c r="R2959" s="2"/>
      <c r="S2959" s="2"/>
      <c r="T2959" s="2"/>
      <c r="U2959" s="2"/>
      <c r="V2959" s="2"/>
      <c r="W2959" s="2"/>
      <c r="X2959" s="2"/>
      <c r="Y2959" s="2"/>
      <c r="Z2959" s="2"/>
      <c r="AA2959" s="2"/>
      <c r="AB2959" s="2"/>
      <c r="AC2959" s="2"/>
      <c r="AD2959" s="2"/>
      <c r="AE2959" s="2"/>
      <c r="AF2959" s="2"/>
      <c r="AG2959" s="2"/>
      <c r="AH2959" s="2"/>
      <c r="AI2959" s="2"/>
    </row>
    <row r="2960" spans="1:35" x14ac:dyDescent="0.15">
      <c r="A2960" t="s">
        <v>2995</v>
      </c>
      <c r="B2960" s="2"/>
      <c r="C2960" s="2"/>
      <c r="D2960" s="2"/>
      <c r="E2960" s="2"/>
      <c r="F2960" s="2"/>
      <c r="G2960" s="2"/>
      <c r="H2960" s="2"/>
      <c r="I2960" s="2"/>
      <c r="J2960" s="2"/>
      <c r="K2960" s="2"/>
      <c r="L2960" s="2"/>
      <c r="M2960" s="2"/>
      <c r="N2960" s="2"/>
      <c r="O2960" s="2"/>
      <c r="P2960" s="2"/>
      <c r="Q2960" s="2"/>
      <c r="R2960" s="2"/>
      <c r="S2960" s="2"/>
      <c r="T2960" s="2"/>
      <c r="U2960" s="2"/>
      <c r="V2960" s="2"/>
      <c r="W2960" s="2"/>
      <c r="X2960" s="2"/>
      <c r="Y2960" s="2"/>
      <c r="Z2960" s="2"/>
      <c r="AA2960" s="2"/>
      <c r="AB2960" s="2"/>
      <c r="AC2960" s="2"/>
      <c r="AD2960" s="2"/>
      <c r="AE2960" s="2"/>
      <c r="AF2960" s="2"/>
      <c r="AG2960" s="2"/>
      <c r="AH2960" s="2"/>
      <c r="AI2960" s="2"/>
    </row>
    <row r="2961" spans="1:35" x14ac:dyDescent="0.15">
      <c r="A2961" t="s">
        <v>2996</v>
      </c>
      <c r="B2961" s="2"/>
      <c r="C2961" s="2"/>
      <c r="D2961" s="2"/>
      <c r="E2961" s="2"/>
      <c r="F2961" s="2"/>
      <c r="G2961" s="2"/>
      <c r="H2961" s="2"/>
      <c r="I2961" s="2"/>
      <c r="J2961" s="2"/>
      <c r="K2961" s="2"/>
      <c r="L2961" s="2"/>
      <c r="M2961" s="2"/>
      <c r="N2961" s="2"/>
      <c r="O2961" s="2"/>
      <c r="P2961" s="2"/>
      <c r="Q2961" s="2"/>
      <c r="R2961" s="2"/>
      <c r="S2961" s="2"/>
      <c r="T2961" s="2"/>
      <c r="U2961" s="2"/>
      <c r="V2961" s="2"/>
      <c r="W2961" s="2"/>
      <c r="X2961" s="2"/>
      <c r="Y2961" s="2"/>
      <c r="Z2961" s="2"/>
      <c r="AA2961" s="2"/>
      <c r="AB2961" s="2"/>
      <c r="AC2961" s="2"/>
      <c r="AD2961" s="2"/>
      <c r="AE2961" s="2"/>
      <c r="AF2961" s="2"/>
      <c r="AG2961" s="2"/>
      <c r="AH2961" s="2"/>
      <c r="AI2961" s="2"/>
    </row>
    <row r="2962" spans="1:35" x14ac:dyDescent="0.15">
      <c r="A2962" t="s">
        <v>2997</v>
      </c>
      <c r="B2962" s="2"/>
      <c r="C2962" s="2"/>
      <c r="D2962" s="2"/>
      <c r="E2962" s="2"/>
      <c r="F2962" s="2"/>
      <c r="G2962" s="2"/>
      <c r="H2962" s="2"/>
      <c r="I2962" s="2"/>
      <c r="J2962" s="2"/>
      <c r="K2962" s="2"/>
      <c r="L2962" s="2"/>
      <c r="M2962" s="2"/>
      <c r="N2962" s="2"/>
      <c r="O2962" s="2"/>
      <c r="P2962" s="2"/>
      <c r="Q2962" s="2"/>
      <c r="R2962" s="2"/>
      <c r="S2962" s="2"/>
      <c r="T2962" s="2"/>
      <c r="U2962" s="2"/>
      <c r="V2962" s="2"/>
      <c r="W2962" s="2"/>
      <c r="X2962" s="2"/>
      <c r="Y2962" s="2"/>
      <c r="Z2962" s="2"/>
      <c r="AA2962" s="2"/>
      <c r="AB2962" s="2"/>
      <c r="AC2962" s="2"/>
      <c r="AD2962" s="2"/>
      <c r="AE2962" s="2"/>
      <c r="AF2962" s="2"/>
      <c r="AG2962" s="2"/>
      <c r="AH2962" s="2"/>
      <c r="AI2962" s="2"/>
    </row>
    <row r="2963" spans="1:35" x14ac:dyDescent="0.15">
      <c r="A2963" t="s">
        <v>2998</v>
      </c>
      <c r="B2963" s="2"/>
      <c r="C2963" s="2"/>
      <c r="D2963" s="2"/>
      <c r="E2963" s="2"/>
      <c r="F2963" s="2"/>
      <c r="G2963" s="2"/>
      <c r="H2963" s="2"/>
      <c r="I2963" s="2"/>
      <c r="J2963" s="2"/>
      <c r="K2963" s="2"/>
      <c r="L2963" s="2"/>
      <c r="M2963" s="2"/>
      <c r="N2963" s="2"/>
      <c r="O2963" s="2"/>
      <c r="P2963" s="2"/>
      <c r="Q2963" s="2"/>
      <c r="R2963" s="2"/>
      <c r="S2963" s="2"/>
      <c r="T2963" s="2"/>
      <c r="U2963" s="2"/>
      <c r="V2963" s="2"/>
      <c r="W2963" s="2"/>
      <c r="X2963" s="2"/>
      <c r="Y2963" s="2"/>
      <c r="Z2963" s="2"/>
      <c r="AA2963" s="2"/>
      <c r="AB2963" s="2"/>
      <c r="AC2963" s="2"/>
      <c r="AD2963" s="2"/>
      <c r="AE2963" s="2"/>
      <c r="AF2963" s="2"/>
      <c r="AG2963" s="2"/>
      <c r="AH2963" s="2"/>
      <c r="AI2963" s="2"/>
    </row>
    <row r="2964" spans="1:35" x14ac:dyDescent="0.15">
      <c r="A2964" t="s">
        <v>2999</v>
      </c>
      <c r="B2964" s="2"/>
      <c r="C2964" s="2"/>
      <c r="D2964" s="2"/>
      <c r="E2964" s="2"/>
      <c r="F2964" s="2"/>
      <c r="G2964" s="2"/>
      <c r="H2964" s="2"/>
      <c r="I2964" s="2"/>
      <c r="J2964" s="2"/>
      <c r="K2964" s="2"/>
      <c r="L2964" s="2"/>
      <c r="M2964" s="2"/>
      <c r="N2964" s="2"/>
      <c r="O2964" s="2"/>
      <c r="P2964" s="2"/>
      <c r="Q2964" s="2"/>
      <c r="R2964" s="2"/>
      <c r="S2964" s="2"/>
      <c r="T2964" s="2"/>
      <c r="U2964" s="2"/>
      <c r="V2964" s="2"/>
      <c r="W2964" s="2"/>
      <c r="X2964" s="2"/>
      <c r="Y2964" s="2"/>
      <c r="Z2964" s="2"/>
      <c r="AA2964" s="2"/>
      <c r="AB2964" s="2"/>
      <c r="AC2964" s="2"/>
      <c r="AD2964" s="2"/>
      <c r="AE2964" s="2"/>
      <c r="AF2964" s="2"/>
      <c r="AG2964" s="2"/>
      <c r="AH2964" s="2"/>
      <c r="AI2964" s="2"/>
    </row>
    <row r="2965" spans="1:35" x14ac:dyDescent="0.15">
      <c r="A2965" t="s">
        <v>3000</v>
      </c>
      <c r="B2965" s="2"/>
      <c r="C2965" s="2"/>
      <c r="D2965" s="2"/>
      <c r="E2965" s="2"/>
      <c r="F2965" s="2"/>
      <c r="G2965" s="2"/>
      <c r="H2965" s="2"/>
      <c r="I2965" s="2"/>
      <c r="J2965" s="2"/>
      <c r="K2965" s="2"/>
      <c r="L2965" s="2"/>
      <c r="M2965" s="2"/>
      <c r="N2965" s="2"/>
      <c r="O2965" s="2"/>
      <c r="P2965" s="2"/>
      <c r="Q2965" s="2"/>
      <c r="R2965" s="2"/>
      <c r="S2965" s="2"/>
      <c r="T2965" s="2"/>
      <c r="U2965" s="2"/>
      <c r="V2965" s="2"/>
      <c r="W2965" s="2"/>
      <c r="X2965" s="2"/>
      <c r="Y2965" s="2"/>
      <c r="Z2965" s="2"/>
      <c r="AA2965" s="2"/>
      <c r="AB2965" s="2"/>
      <c r="AC2965" s="2"/>
      <c r="AD2965" s="2"/>
      <c r="AE2965" s="2"/>
      <c r="AF2965" s="2"/>
      <c r="AG2965" s="2"/>
      <c r="AH2965" s="2"/>
      <c r="AI2965" s="2"/>
    </row>
    <row r="2966" spans="1:35" x14ac:dyDescent="0.15">
      <c r="A2966" t="s">
        <v>3001</v>
      </c>
      <c r="B2966" s="2"/>
      <c r="C2966" s="2"/>
      <c r="D2966" s="2"/>
      <c r="E2966" s="2"/>
      <c r="F2966" s="2"/>
      <c r="G2966" s="2"/>
      <c r="H2966" s="2"/>
      <c r="I2966" s="2"/>
      <c r="J2966" s="2"/>
      <c r="K2966" s="2"/>
      <c r="L2966" s="2"/>
      <c r="M2966" s="2"/>
      <c r="N2966" s="2"/>
      <c r="O2966" s="2"/>
      <c r="P2966" s="2"/>
      <c r="Q2966" s="2"/>
      <c r="R2966" s="2"/>
      <c r="S2966" s="2"/>
      <c r="T2966" s="2"/>
      <c r="U2966" s="2"/>
      <c r="V2966" s="2"/>
      <c r="W2966" s="2"/>
      <c r="X2966" s="2"/>
      <c r="Y2966" s="2"/>
      <c r="Z2966" s="2"/>
      <c r="AA2966" s="2"/>
      <c r="AB2966" s="2"/>
      <c r="AC2966" s="2"/>
      <c r="AD2966" s="2"/>
      <c r="AE2966" s="2"/>
      <c r="AF2966" s="2"/>
      <c r="AG2966" s="2"/>
      <c r="AH2966" s="2"/>
      <c r="AI2966" s="2"/>
    </row>
    <row r="2967" spans="1:35" x14ac:dyDescent="0.15">
      <c r="A2967" t="s">
        <v>3002</v>
      </c>
      <c r="B2967" s="2"/>
      <c r="C2967" s="2"/>
      <c r="D2967" s="2"/>
      <c r="E2967" s="2"/>
      <c r="F2967" s="2"/>
      <c r="G2967" s="2"/>
      <c r="H2967" s="2"/>
      <c r="I2967" s="2"/>
      <c r="J2967" s="2"/>
      <c r="K2967" s="2"/>
      <c r="L2967" s="2"/>
      <c r="M2967" s="2"/>
      <c r="N2967" s="2"/>
      <c r="O2967" s="2"/>
      <c r="P2967" s="2"/>
      <c r="Q2967" s="2"/>
      <c r="R2967" s="2"/>
      <c r="S2967" s="2"/>
      <c r="T2967" s="2"/>
      <c r="U2967" s="2"/>
      <c r="V2967" s="2"/>
      <c r="W2967" s="2"/>
      <c r="X2967" s="2"/>
      <c r="Y2967" s="2"/>
      <c r="Z2967" s="2"/>
      <c r="AA2967" s="2"/>
      <c r="AB2967" s="2"/>
      <c r="AC2967" s="2"/>
      <c r="AD2967" s="2"/>
      <c r="AE2967" s="2"/>
      <c r="AF2967" s="2"/>
      <c r="AG2967" s="2"/>
      <c r="AH2967" s="2"/>
      <c r="AI2967" s="2"/>
    </row>
    <row r="2968" spans="1:35" x14ac:dyDescent="0.15">
      <c r="A2968" t="s">
        <v>3003</v>
      </c>
      <c r="B2968" s="2"/>
      <c r="C2968" s="2"/>
      <c r="D2968" s="2"/>
      <c r="E2968" s="2"/>
      <c r="F2968" s="2"/>
      <c r="G2968" s="2"/>
      <c r="H2968" s="2"/>
      <c r="I2968" s="2"/>
      <c r="J2968" s="2"/>
      <c r="K2968" s="2"/>
      <c r="L2968" s="2"/>
      <c r="M2968" s="2"/>
      <c r="N2968" s="2"/>
      <c r="O2968" s="2"/>
      <c r="P2968" s="2"/>
      <c r="Q2968" s="2"/>
      <c r="R2968" s="2"/>
      <c r="S2968" s="2"/>
      <c r="T2968" s="2"/>
      <c r="U2968" s="2"/>
      <c r="V2968" s="2"/>
      <c r="W2968" s="2"/>
      <c r="X2968" s="2"/>
      <c r="Y2968" s="2"/>
      <c r="Z2968" s="2"/>
      <c r="AA2968" s="2"/>
      <c r="AB2968" s="2"/>
      <c r="AC2968" s="2"/>
      <c r="AD2968" s="2"/>
      <c r="AE2968" s="2"/>
      <c r="AF2968" s="2"/>
      <c r="AG2968" s="2"/>
      <c r="AH2968" s="2"/>
      <c r="AI2968" s="2"/>
    </row>
    <row r="2969" spans="1:35" x14ac:dyDescent="0.15">
      <c r="A2969" t="s">
        <v>3004</v>
      </c>
      <c r="B2969" s="2"/>
      <c r="C2969" s="2"/>
      <c r="D2969" s="2"/>
      <c r="E2969" s="2"/>
      <c r="F2969" s="2"/>
      <c r="G2969" s="2"/>
      <c r="H2969" s="2"/>
      <c r="I2969" s="2"/>
      <c r="J2969" s="2"/>
      <c r="K2969" s="2"/>
      <c r="L2969" s="2"/>
      <c r="M2969" s="2"/>
      <c r="N2969" s="2"/>
      <c r="O2969" s="2"/>
      <c r="P2969" s="2"/>
      <c r="Q2969" s="2"/>
      <c r="R2969" s="2"/>
      <c r="S2969" s="2"/>
      <c r="T2969" s="2"/>
      <c r="U2969" s="2"/>
      <c r="V2969" s="2"/>
      <c r="W2969" s="2"/>
      <c r="X2969" s="2"/>
      <c r="Y2969" s="2"/>
      <c r="Z2969" s="2"/>
      <c r="AA2969" s="2"/>
      <c r="AB2969" s="2"/>
      <c r="AC2969" s="2"/>
      <c r="AD2969" s="2"/>
      <c r="AE2969" s="2"/>
      <c r="AF2969" s="2"/>
      <c r="AG2969" s="2"/>
      <c r="AH2969" s="2"/>
      <c r="AI2969" s="2"/>
    </row>
    <row r="2970" spans="1:35" x14ac:dyDescent="0.15">
      <c r="A2970" t="s">
        <v>3005</v>
      </c>
      <c r="B2970" s="2"/>
      <c r="C2970" s="2"/>
      <c r="D2970" s="2"/>
      <c r="E2970" s="2"/>
      <c r="F2970" s="2"/>
      <c r="G2970" s="2"/>
      <c r="H2970" s="2"/>
      <c r="I2970" s="2"/>
      <c r="J2970" s="2"/>
      <c r="K2970" s="2"/>
      <c r="L2970" s="2"/>
      <c r="M2970" s="2"/>
      <c r="N2970" s="2"/>
      <c r="O2970" s="2"/>
      <c r="P2970" s="2"/>
      <c r="Q2970" s="2"/>
      <c r="R2970" s="2"/>
      <c r="S2970" s="2"/>
      <c r="T2970" s="2"/>
      <c r="U2970" s="2"/>
      <c r="V2970" s="2"/>
      <c r="W2970" s="2"/>
      <c r="X2970" s="2"/>
      <c r="Y2970" s="2"/>
      <c r="Z2970" s="2"/>
      <c r="AA2970" s="2"/>
      <c r="AB2970" s="2"/>
      <c r="AC2970" s="2"/>
      <c r="AD2970" s="2"/>
      <c r="AE2970" s="2"/>
      <c r="AF2970" s="2"/>
      <c r="AG2970" s="2"/>
      <c r="AH2970" s="2"/>
      <c r="AI2970" s="2"/>
    </row>
    <row r="2971" spans="1:35" x14ac:dyDescent="0.15">
      <c r="A2971" t="s">
        <v>3006</v>
      </c>
      <c r="B2971" s="2"/>
      <c r="C2971" s="2"/>
      <c r="D2971" s="2"/>
      <c r="E2971" s="2"/>
      <c r="F2971" s="2"/>
      <c r="G2971" s="2"/>
      <c r="H2971" s="2"/>
      <c r="I2971" s="2"/>
      <c r="J2971" s="2"/>
      <c r="K2971" s="2"/>
      <c r="L2971" s="2"/>
      <c r="M2971" s="2"/>
      <c r="N2971" s="2"/>
      <c r="O2971" s="2"/>
      <c r="P2971" s="2"/>
      <c r="Q2971" s="2"/>
      <c r="R2971" s="2"/>
      <c r="S2971" s="2"/>
      <c r="T2971" s="2"/>
      <c r="U2971" s="2"/>
      <c r="V2971" s="2"/>
      <c r="W2971" s="2"/>
      <c r="X2971" s="2"/>
      <c r="Y2971" s="2"/>
      <c r="Z2971" s="2"/>
      <c r="AA2971" s="2"/>
      <c r="AB2971" s="2"/>
      <c r="AC2971" s="2"/>
      <c r="AD2971" s="2"/>
      <c r="AE2971" s="2"/>
      <c r="AF2971" s="2"/>
      <c r="AG2971" s="2"/>
      <c r="AH2971" s="2"/>
      <c r="AI2971" s="2"/>
    </row>
    <row r="2972" spans="1:35" x14ac:dyDescent="0.15">
      <c r="A2972" t="s">
        <v>3007</v>
      </c>
      <c r="B2972" s="2"/>
      <c r="C2972" s="2"/>
      <c r="D2972" s="2"/>
      <c r="E2972" s="2"/>
      <c r="F2972" s="2"/>
      <c r="G2972" s="2"/>
      <c r="H2972" s="2"/>
      <c r="I2972" s="2"/>
      <c r="J2972" s="2"/>
      <c r="K2972" s="2"/>
      <c r="L2972" s="2"/>
      <c r="M2972" s="2"/>
      <c r="N2972" s="2"/>
      <c r="O2972" s="2"/>
      <c r="P2972" s="2"/>
      <c r="Q2972" s="2"/>
      <c r="R2972" s="2"/>
      <c r="S2972" s="2"/>
      <c r="T2972" s="2"/>
      <c r="U2972" s="2"/>
      <c r="V2972" s="2"/>
      <c r="W2972" s="2"/>
      <c r="X2972" s="2"/>
      <c r="Y2972" s="2"/>
      <c r="Z2972" s="2"/>
      <c r="AA2972" s="2"/>
      <c r="AB2972" s="2"/>
      <c r="AC2972" s="2"/>
      <c r="AD2972" s="2"/>
      <c r="AE2972" s="2"/>
      <c r="AF2972" s="2"/>
      <c r="AG2972" s="2"/>
      <c r="AH2972" s="2"/>
      <c r="AI2972" s="2"/>
    </row>
    <row r="2973" spans="1:35" x14ac:dyDescent="0.15">
      <c r="A2973" t="s">
        <v>3008</v>
      </c>
      <c r="B2973" s="2"/>
      <c r="C2973" s="2"/>
      <c r="D2973" s="2"/>
      <c r="E2973" s="2"/>
      <c r="F2973" s="2"/>
      <c r="G2973" s="2"/>
      <c r="H2973" s="2"/>
      <c r="I2973" s="2"/>
      <c r="J2973" s="2"/>
      <c r="K2973" s="2"/>
      <c r="L2973" s="2"/>
      <c r="M2973" s="2"/>
      <c r="N2973" s="2"/>
      <c r="O2973" s="2"/>
      <c r="P2973" s="2"/>
      <c r="Q2973" s="2"/>
      <c r="R2973" s="2"/>
      <c r="S2973" s="2"/>
      <c r="T2973" s="2"/>
      <c r="U2973" s="2"/>
      <c r="V2973" s="2"/>
      <c r="W2973" s="2"/>
      <c r="X2973" s="2"/>
      <c r="Y2973" s="2"/>
      <c r="Z2973" s="2"/>
      <c r="AA2973" s="2"/>
      <c r="AB2973" s="2"/>
      <c r="AC2973" s="2"/>
      <c r="AD2973" s="2"/>
      <c r="AE2973" s="2"/>
      <c r="AF2973" s="2"/>
      <c r="AG2973" s="2"/>
      <c r="AH2973" s="2"/>
      <c r="AI2973" s="2"/>
    </row>
    <row r="2974" spans="1:35" x14ac:dyDescent="0.15">
      <c r="A2974" t="s">
        <v>3009</v>
      </c>
      <c r="B2974" s="2"/>
      <c r="C2974" s="2"/>
      <c r="D2974" s="2"/>
      <c r="E2974" s="2"/>
      <c r="F2974" s="2"/>
      <c r="G2974" s="2"/>
      <c r="H2974" s="2"/>
      <c r="I2974" s="2"/>
      <c r="J2974" s="2"/>
      <c r="K2974" s="2"/>
      <c r="L2974" s="2"/>
      <c r="M2974" s="2"/>
      <c r="N2974" s="2"/>
      <c r="O2974" s="2"/>
      <c r="P2974" s="2"/>
      <c r="Q2974" s="2"/>
      <c r="R2974" s="2"/>
      <c r="S2974" s="2"/>
      <c r="T2974" s="2"/>
      <c r="U2974" s="2"/>
      <c r="V2974" s="2"/>
      <c r="W2974" s="2"/>
      <c r="X2974" s="2"/>
      <c r="Y2974" s="2"/>
      <c r="Z2974" s="2"/>
      <c r="AA2974" s="2"/>
      <c r="AB2974" s="2"/>
      <c r="AC2974" s="2"/>
      <c r="AD2974" s="2"/>
      <c r="AE2974" s="2"/>
      <c r="AF2974" s="2"/>
      <c r="AG2974" s="2"/>
      <c r="AH2974" s="2"/>
      <c r="AI2974" s="2"/>
    </row>
    <row r="2975" spans="1:35" x14ac:dyDescent="0.15">
      <c r="A2975" t="s">
        <v>3010</v>
      </c>
      <c r="B2975" s="2"/>
      <c r="C2975" s="2"/>
      <c r="D2975" s="2"/>
      <c r="E2975" s="2"/>
      <c r="F2975" s="2"/>
      <c r="G2975" s="2"/>
      <c r="H2975" s="2"/>
      <c r="I2975" s="2"/>
      <c r="J2975" s="2"/>
      <c r="K2975" s="2"/>
      <c r="L2975" s="2"/>
      <c r="M2975" s="2"/>
      <c r="N2975" s="2"/>
      <c r="O2975" s="2"/>
      <c r="P2975" s="2"/>
      <c r="Q2975" s="2"/>
      <c r="R2975" s="2"/>
      <c r="S2975" s="2"/>
      <c r="T2975" s="2"/>
      <c r="U2975" s="2"/>
      <c r="V2975" s="2"/>
      <c r="W2975" s="2"/>
      <c r="X2975" s="2"/>
      <c r="Y2975" s="2"/>
      <c r="Z2975" s="2"/>
      <c r="AA2975" s="2"/>
      <c r="AB2975" s="2"/>
      <c r="AC2975" s="2"/>
      <c r="AD2975" s="2"/>
      <c r="AE2975" s="2"/>
      <c r="AF2975" s="2"/>
      <c r="AG2975" s="2"/>
      <c r="AH2975" s="2"/>
      <c r="AI2975" s="2"/>
    </row>
    <row r="2976" spans="1:35" x14ac:dyDescent="0.15">
      <c r="A2976" t="s">
        <v>3011</v>
      </c>
      <c r="B2976" s="2"/>
      <c r="C2976" s="2"/>
      <c r="D2976" s="2"/>
      <c r="E2976" s="2"/>
      <c r="F2976" s="2"/>
      <c r="G2976" s="2"/>
      <c r="H2976" s="2"/>
      <c r="I2976" s="2"/>
      <c r="J2976" s="2"/>
      <c r="K2976" s="2"/>
      <c r="L2976" s="2"/>
      <c r="M2976" s="2"/>
      <c r="N2976" s="2"/>
      <c r="O2976" s="2"/>
      <c r="P2976" s="2"/>
      <c r="Q2976" s="2"/>
      <c r="R2976" s="2"/>
      <c r="S2976" s="2"/>
      <c r="T2976" s="2"/>
      <c r="U2976" s="2"/>
      <c r="V2976" s="2"/>
      <c r="W2976" s="2"/>
      <c r="X2976" s="2"/>
      <c r="Y2976" s="2"/>
      <c r="Z2976" s="2"/>
      <c r="AA2976" s="2"/>
      <c r="AB2976" s="2"/>
      <c r="AC2976" s="2"/>
      <c r="AD2976" s="2"/>
      <c r="AE2976" s="2"/>
      <c r="AF2976" s="2"/>
      <c r="AG2976" s="2"/>
      <c r="AH2976" s="2"/>
      <c r="AI2976" s="2"/>
    </row>
    <row r="2977" spans="1:35" x14ac:dyDescent="0.15">
      <c r="A2977" t="s">
        <v>3012</v>
      </c>
      <c r="B2977" s="2"/>
      <c r="C2977" s="2"/>
      <c r="D2977" s="2"/>
      <c r="E2977" s="2"/>
      <c r="F2977" s="2"/>
      <c r="G2977" s="2"/>
      <c r="H2977" s="2"/>
      <c r="I2977" s="2"/>
      <c r="J2977" s="2"/>
      <c r="K2977" s="2"/>
      <c r="L2977" s="2"/>
      <c r="M2977" s="2"/>
      <c r="N2977" s="2"/>
      <c r="O2977" s="2"/>
      <c r="P2977" s="2"/>
      <c r="Q2977" s="2"/>
      <c r="R2977" s="2"/>
      <c r="S2977" s="2"/>
      <c r="T2977" s="2"/>
      <c r="U2977" s="2"/>
      <c r="V2977" s="2"/>
      <c r="W2977" s="2"/>
      <c r="X2977" s="2"/>
      <c r="Y2977" s="2"/>
      <c r="Z2977" s="2"/>
      <c r="AA2977" s="2"/>
      <c r="AB2977" s="2"/>
      <c r="AC2977" s="2"/>
      <c r="AD2977" s="2"/>
      <c r="AE2977" s="2"/>
      <c r="AF2977" s="2"/>
      <c r="AG2977" s="2"/>
      <c r="AH2977" s="2"/>
      <c r="AI2977" s="2"/>
    </row>
    <row r="2978" spans="1:35" x14ac:dyDescent="0.15">
      <c r="A2978" t="s">
        <v>3013</v>
      </c>
      <c r="B2978" s="2"/>
      <c r="C2978" s="2"/>
      <c r="D2978" s="2"/>
      <c r="E2978" s="2"/>
      <c r="F2978" s="2"/>
      <c r="G2978" s="2"/>
      <c r="H2978" s="2"/>
      <c r="I2978" s="2"/>
      <c r="J2978" s="2"/>
      <c r="K2978" s="2"/>
      <c r="L2978" s="2"/>
      <c r="M2978" s="2"/>
      <c r="N2978" s="2"/>
      <c r="O2978" s="2"/>
      <c r="P2978" s="2"/>
      <c r="Q2978" s="2"/>
      <c r="R2978" s="2"/>
      <c r="S2978" s="2"/>
      <c r="T2978" s="2"/>
      <c r="U2978" s="2"/>
      <c r="V2978" s="2"/>
      <c r="W2978" s="2"/>
      <c r="X2978" s="2"/>
      <c r="Y2978" s="2"/>
      <c r="Z2978" s="2"/>
      <c r="AA2978" s="2"/>
      <c r="AB2978" s="2"/>
      <c r="AC2978" s="2"/>
      <c r="AD2978" s="2"/>
      <c r="AE2978" s="2"/>
      <c r="AF2978" s="2"/>
      <c r="AG2978" s="2"/>
      <c r="AH2978" s="2"/>
      <c r="AI2978" s="2"/>
    </row>
    <row r="2979" spans="1:35" x14ac:dyDescent="0.15">
      <c r="A2979" t="s">
        <v>3014</v>
      </c>
      <c r="B2979" s="2"/>
      <c r="C2979" s="2"/>
      <c r="D2979" s="2"/>
      <c r="E2979" s="2"/>
      <c r="F2979" s="2"/>
      <c r="G2979" s="2"/>
      <c r="H2979" s="2"/>
      <c r="I2979" s="2"/>
      <c r="J2979" s="2"/>
      <c r="K2979" s="2"/>
      <c r="L2979" s="2"/>
      <c r="M2979" s="2"/>
      <c r="N2979" s="2"/>
      <c r="O2979" s="2"/>
      <c r="P2979" s="2"/>
      <c r="Q2979" s="2"/>
      <c r="R2979" s="2"/>
      <c r="S2979" s="2"/>
      <c r="T2979" s="2"/>
      <c r="U2979" s="2"/>
      <c r="V2979" s="2"/>
      <c r="W2979" s="2"/>
      <c r="X2979" s="2"/>
      <c r="Y2979" s="2"/>
      <c r="Z2979" s="2"/>
      <c r="AA2979" s="2"/>
      <c r="AB2979" s="2"/>
      <c r="AC2979" s="2"/>
      <c r="AD2979" s="2"/>
      <c r="AE2979" s="2"/>
      <c r="AF2979" s="2"/>
      <c r="AG2979" s="2"/>
      <c r="AH2979" s="2"/>
      <c r="AI2979" s="2"/>
    </row>
    <row r="2980" spans="1:35" x14ac:dyDescent="0.15">
      <c r="A2980" t="s">
        <v>3015</v>
      </c>
      <c r="B2980" s="2"/>
      <c r="C2980" s="2"/>
      <c r="D2980" s="2"/>
      <c r="E2980" s="2"/>
      <c r="F2980" s="2"/>
      <c r="G2980" s="2"/>
      <c r="H2980" s="2"/>
      <c r="I2980" s="2"/>
      <c r="J2980" s="2"/>
      <c r="K2980" s="2"/>
      <c r="L2980" s="2"/>
      <c r="M2980" s="2"/>
      <c r="N2980" s="2"/>
      <c r="O2980" s="2"/>
      <c r="P2980" s="2"/>
      <c r="Q2980" s="2"/>
      <c r="R2980" s="2"/>
      <c r="S2980" s="2"/>
      <c r="T2980" s="2"/>
      <c r="U2980" s="2"/>
      <c r="V2980" s="2"/>
      <c r="W2980" s="2"/>
      <c r="X2980" s="2"/>
      <c r="Y2980" s="2"/>
      <c r="Z2980" s="2"/>
      <c r="AA2980" s="2"/>
      <c r="AB2980" s="2"/>
      <c r="AC2980" s="2"/>
      <c r="AD2980" s="2"/>
      <c r="AE2980" s="2"/>
      <c r="AF2980" s="2"/>
      <c r="AG2980" s="2"/>
      <c r="AH2980" s="2"/>
      <c r="AI2980" s="2"/>
    </row>
    <row r="2981" spans="1:35" x14ac:dyDescent="0.15">
      <c r="A2981" t="s">
        <v>3016</v>
      </c>
      <c r="B2981" s="2"/>
      <c r="C2981" s="2"/>
      <c r="D2981" s="2"/>
      <c r="E2981" s="2"/>
      <c r="F2981" s="2"/>
      <c r="G2981" s="2"/>
      <c r="H2981" s="2"/>
      <c r="I2981" s="2"/>
      <c r="J2981" s="2"/>
      <c r="K2981" s="2"/>
      <c r="L2981" s="2"/>
      <c r="M2981" s="2"/>
      <c r="N2981" s="2"/>
      <c r="O2981" s="2"/>
      <c r="P2981" s="2"/>
      <c r="Q2981" s="2"/>
      <c r="R2981" s="2"/>
      <c r="S2981" s="2"/>
      <c r="T2981" s="2"/>
      <c r="U2981" s="2"/>
      <c r="V2981" s="2"/>
      <c r="W2981" s="2"/>
      <c r="X2981" s="2"/>
      <c r="Y2981" s="2"/>
      <c r="Z2981" s="2"/>
      <c r="AA2981" s="2"/>
      <c r="AB2981" s="2"/>
      <c r="AC2981" s="2"/>
      <c r="AD2981" s="2"/>
      <c r="AE2981" s="2"/>
      <c r="AF2981" s="2"/>
      <c r="AG2981" s="2"/>
      <c r="AH2981" s="2"/>
      <c r="AI2981" s="2"/>
    </row>
    <row r="2982" spans="1:35" x14ac:dyDescent="0.15">
      <c r="A2982" t="s">
        <v>3017</v>
      </c>
      <c r="B2982" s="2"/>
      <c r="C2982" s="2"/>
      <c r="D2982" s="2"/>
      <c r="E2982" s="2"/>
      <c r="F2982" s="2"/>
      <c r="G2982" s="2"/>
      <c r="H2982" s="2"/>
      <c r="I2982" s="2"/>
      <c r="J2982" s="2"/>
      <c r="K2982" s="2"/>
      <c r="L2982" s="2"/>
      <c r="M2982" s="2"/>
      <c r="N2982" s="2"/>
      <c r="O2982" s="2"/>
      <c r="P2982" s="2"/>
      <c r="Q2982" s="2"/>
      <c r="R2982" s="2"/>
      <c r="S2982" s="2"/>
      <c r="T2982" s="2"/>
      <c r="U2982" s="2"/>
      <c r="V2982" s="2"/>
      <c r="W2982" s="2"/>
      <c r="X2982" s="2"/>
      <c r="Y2982" s="2"/>
      <c r="Z2982" s="2"/>
      <c r="AA2982" s="2"/>
      <c r="AB2982" s="2"/>
      <c r="AC2982" s="2"/>
      <c r="AD2982" s="2"/>
      <c r="AE2982" s="2"/>
      <c r="AF2982" s="2"/>
      <c r="AG2982" s="2"/>
      <c r="AH2982" s="2"/>
      <c r="AI2982" s="2"/>
    </row>
    <row r="2983" spans="1:35" x14ac:dyDescent="0.15">
      <c r="A2983" t="s">
        <v>3018</v>
      </c>
      <c r="B2983" s="2"/>
      <c r="C2983" s="2"/>
      <c r="D2983" s="2"/>
      <c r="E2983" s="2"/>
      <c r="F2983" s="2"/>
      <c r="G2983" s="2"/>
      <c r="H2983" s="2"/>
      <c r="I2983" s="2"/>
      <c r="J2983" s="2"/>
      <c r="K2983" s="2"/>
      <c r="L2983" s="2"/>
      <c r="M2983" s="2"/>
      <c r="N2983" s="2"/>
      <c r="O2983" s="2"/>
      <c r="P2983" s="2"/>
      <c r="Q2983" s="2"/>
      <c r="R2983" s="2"/>
      <c r="S2983" s="2"/>
      <c r="T2983" s="2"/>
      <c r="U2983" s="2"/>
      <c r="V2983" s="2"/>
      <c r="W2983" s="2"/>
      <c r="X2983" s="2"/>
      <c r="Y2983" s="2"/>
      <c r="Z2983" s="2"/>
      <c r="AA2983" s="2"/>
      <c r="AB2983" s="2"/>
      <c r="AC2983" s="2"/>
      <c r="AD2983" s="2"/>
      <c r="AE2983" s="2"/>
      <c r="AF2983" s="2"/>
      <c r="AG2983" s="2"/>
      <c r="AH2983" s="2"/>
      <c r="AI2983" s="2"/>
    </row>
    <row r="2984" spans="1:35" x14ac:dyDescent="0.15">
      <c r="A2984" t="s">
        <v>3019</v>
      </c>
      <c r="B2984" s="2"/>
      <c r="C2984" s="2"/>
      <c r="D2984" s="2"/>
      <c r="E2984" s="2"/>
      <c r="F2984" s="2"/>
      <c r="G2984" s="2"/>
      <c r="H2984" s="2"/>
      <c r="I2984" s="2"/>
      <c r="J2984" s="2"/>
      <c r="K2984" s="2"/>
      <c r="L2984" s="2"/>
      <c r="M2984" s="2"/>
      <c r="N2984" s="2"/>
      <c r="O2984" s="2"/>
      <c r="P2984" s="2"/>
      <c r="Q2984" s="2"/>
      <c r="R2984" s="2"/>
      <c r="S2984" s="2"/>
      <c r="T2984" s="2"/>
      <c r="U2984" s="2"/>
      <c r="V2984" s="2"/>
      <c r="W2984" s="2"/>
      <c r="X2984" s="2"/>
      <c r="Y2984" s="2"/>
      <c r="Z2984" s="2"/>
      <c r="AA2984" s="2"/>
      <c r="AB2984" s="2"/>
      <c r="AC2984" s="2"/>
      <c r="AD2984" s="2"/>
      <c r="AE2984" s="2"/>
      <c r="AF2984" s="2"/>
      <c r="AG2984" s="2"/>
      <c r="AH2984" s="2"/>
      <c r="AI2984" s="2"/>
    </row>
    <row r="2985" spans="1:35" x14ac:dyDescent="0.15">
      <c r="A2985" t="s">
        <v>3020</v>
      </c>
      <c r="B2985" s="2"/>
      <c r="C2985" s="2"/>
      <c r="D2985" s="2"/>
      <c r="E2985" s="2"/>
      <c r="F2985" s="2"/>
      <c r="G2985" s="2"/>
      <c r="H2985" s="2"/>
      <c r="I2985" s="2"/>
      <c r="J2985" s="2"/>
      <c r="K2985" s="2"/>
      <c r="L2985" s="2"/>
      <c r="M2985" s="2"/>
      <c r="N2985" s="2"/>
      <c r="O2985" s="2"/>
      <c r="P2985" s="2"/>
      <c r="Q2985" s="2"/>
      <c r="R2985" s="2"/>
      <c r="S2985" s="2"/>
      <c r="T2985" s="2"/>
      <c r="U2985" s="2"/>
      <c r="V2985" s="2"/>
      <c r="W2985" s="2"/>
      <c r="X2985" s="2"/>
      <c r="Y2985" s="2"/>
      <c r="Z2985" s="2"/>
      <c r="AA2985" s="2"/>
      <c r="AB2985" s="2"/>
      <c r="AC2985" s="2"/>
      <c r="AD2985" s="2"/>
      <c r="AE2985" s="2"/>
      <c r="AF2985" s="2"/>
      <c r="AG2985" s="2"/>
      <c r="AH2985" s="2"/>
      <c r="AI2985" s="2"/>
    </row>
    <row r="2986" spans="1:35" x14ac:dyDescent="0.15">
      <c r="A2986" t="s">
        <v>3021</v>
      </c>
      <c r="B2986" s="2"/>
      <c r="C2986" s="2"/>
      <c r="D2986" s="2"/>
      <c r="E2986" s="2"/>
      <c r="F2986" s="2"/>
      <c r="G2986" s="2"/>
      <c r="H2986" s="2"/>
      <c r="I2986" s="2"/>
      <c r="J2986" s="2"/>
      <c r="K2986" s="2"/>
      <c r="L2986" s="2"/>
      <c r="M2986" s="2"/>
      <c r="N2986" s="2"/>
      <c r="O2986" s="2"/>
      <c r="P2986" s="2"/>
      <c r="Q2986" s="2"/>
      <c r="R2986" s="2"/>
      <c r="S2986" s="2"/>
      <c r="T2986" s="2"/>
      <c r="U2986" s="2"/>
      <c r="V2986" s="2"/>
      <c r="W2986" s="2"/>
      <c r="X2986" s="2"/>
      <c r="Y2986" s="2"/>
      <c r="Z2986" s="2"/>
      <c r="AA2986" s="2"/>
      <c r="AB2986" s="2"/>
      <c r="AC2986" s="2"/>
      <c r="AD2986" s="2"/>
      <c r="AE2986" s="2"/>
      <c r="AF2986" s="2"/>
      <c r="AG2986" s="2"/>
      <c r="AH2986" s="2"/>
      <c r="AI2986" s="2"/>
    </row>
    <row r="2987" spans="1:35" x14ac:dyDescent="0.15">
      <c r="A2987" t="s">
        <v>3022</v>
      </c>
      <c r="B2987" s="2"/>
      <c r="C2987" s="2"/>
      <c r="D2987" s="2"/>
      <c r="E2987" s="2"/>
      <c r="F2987" s="2"/>
      <c r="G2987" s="2"/>
      <c r="H2987" s="2"/>
      <c r="I2987" s="2"/>
      <c r="J2987" s="2"/>
      <c r="K2987" s="2"/>
      <c r="L2987" s="2"/>
      <c r="M2987" s="2"/>
      <c r="N2987" s="2"/>
      <c r="O2987" s="2"/>
      <c r="P2987" s="2"/>
      <c r="Q2987" s="2"/>
      <c r="R2987" s="2"/>
      <c r="S2987" s="2"/>
      <c r="T2987" s="2"/>
      <c r="U2987" s="2"/>
      <c r="V2987" s="2"/>
      <c r="W2987" s="2"/>
      <c r="X2987" s="2"/>
      <c r="Y2987" s="2"/>
      <c r="Z2987" s="2"/>
      <c r="AA2987" s="2"/>
      <c r="AB2987" s="2"/>
      <c r="AC2987" s="2"/>
      <c r="AD2987" s="2"/>
      <c r="AE2987" s="2"/>
      <c r="AF2987" s="2"/>
      <c r="AG2987" s="2"/>
      <c r="AH2987" s="2"/>
      <c r="AI2987" s="2"/>
    </row>
    <row r="2988" spans="1:35" x14ac:dyDescent="0.15">
      <c r="A2988" t="s">
        <v>3023</v>
      </c>
      <c r="B2988" s="2"/>
      <c r="C2988" s="2"/>
      <c r="D2988" s="2"/>
      <c r="E2988" s="2"/>
      <c r="F2988" s="2"/>
      <c r="G2988" s="2"/>
      <c r="H2988" s="2"/>
      <c r="I2988" s="2"/>
      <c r="J2988" s="2"/>
      <c r="K2988" s="2"/>
      <c r="L2988" s="2"/>
      <c r="M2988" s="2"/>
      <c r="N2988" s="2"/>
      <c r="O2988" s="2"/>
      <c r="P2988" s="2"/>
      <c r="Q2988" s="2"/>
      <c r="R2988" s="2"/>
      <c r="S2988" s="2"/>
      <c r="T2988" s="2"/>
      <c r="U2988" s="2"/>
      <c r="V2988" s="2"/>
      <c r="W2988" s="2"/>
      <c r="X2988" s="2"/>
      <c r="Y2988" s="2"/>
      <c r="Z2988" s="2"/>
      <c r="AA2988" s="2"/>
      <c r="AB2988" s="2"/>
      <c r="AC2988" s="2"/>
      <c r="AD2988" s="2"/>
      <c r="AE2988" s="2"/>
      <c r="AF2988" s="2"/>
      <c r="AG2988" s="2"/>
      <c r="AH2988" s="2"/>
      <c r="AI2988" s="2"/>
    </row>
    <row r="2989" spans="1:35" x14ac:dyDescent="0.15">
      <c r="A2989" t="s">
        <v>3024</v>
      </c>
      <c r="B2989" s="2"/>
      <c r="C2989" s="2"/>
      <c r="D2989" s="2"/>
      <c r="E2989" s="2"/>
      <c r="F2989" s="2"/>
      <c r="G2989" s="2"/>
      <c r="H2989" s="2"/>
      <c r="I2989" s="2"/>
      <c r="J2989" s="2"/>
      <c r="K2989" s="2"/>
      <c r="L2989" s="2"/>
      <c r="M2989" s="2"/>
      <c r="N2989" s="2"/>
      <c r="O2989" s="2"/>
      <c r="P2989" s="2"/>
      <c r="Q2989" s="2"/>
      <c r="R2989" s="2"/>
      <c r="S2989" s="2"/>
      <c r="T2989" s="2"/>
      <c r="U2989" s="2"/>
      <c r="V2989" s="2"/>
      <c r="W2989" s="2"/>
      <c r="X2989" s="2"/>
      <c r="Y2989" s="2"/>
      <c r="Z2989" s="2"/>
      <c r="AA2989" s="2"/>
      <c r="AB2989" s="2"/>
      <c r="AC2989" s="2"/>
      <c r="AD2989" s="2"/>
      <c r="AE2989" s="2"/>
      <c r="AF2989" s="2"/>
      <c r="AG2989" s="2"/>
      <c r="AH2989" s="2"/>
      <c r="AI2989" s="2"/>
    </row>
    <row r="2990" spans="1:35" x14ac:dyDescent="0.15">
      <c r="A2990" t="s">
        <v>3025</v>
      </c>
      <c r="B2990" s="2"/>
      <c r="C2990" s="2"/>
      <c r="D2990" s="2"/>
      <c r="E2990" s="2"/>
      <c r="F2990" s="2"/>
      <c r="G2990" s="2"/>
      <c r="H2990" s="2"/>
      <c r="I2990" s="2"/>
      <c r="J2990" s="2"/>
      <c r="K2990" s="2"/>
      <c r="L2990" s="2"/>
      <c r="M2990" s="2"/>
      <c r="N2990" s="2"/>
      <c r="O2990" s="2"/>
      <c r="P2990" s="2"/>
      <c r="Q2990" s="2"/>
      <c r="R2990" s="2"/>
      <c r="S2990" s="2"/>
      <c r="T2990" s="2"/>
      <c r="U2990" s="2"/>
      <c r="V2990" s="2"/>
      <c r="W2990" s="2"/>
      <c r="X2990" s="2"/>
      <c r="Y2990" s="2"/>
      <c r="Z2990" s="2"/>
      <c r="AA2990" s="2"/>
      <c r="AB2990" s="2"/>
      <c r="AC2990" s="2"/>
      <c r="AD2990" s="2"/>
      <c r="AE2990" s="2"/>
      <c r="AF2990" s="2"/>
      <c r="AG2990" s="2"/>
      <c r="AH2990" s="2"/>
      <c r="AI2990" s="2"/>
    </row>
    <row r="2991" spans="1:35" x14ac:dyDescent="0.15">
      <c r="A2991" t="s">
        <v>3026</v>
      </c>
      <c r="B2991" s="2"/>
      <c r="C2991" s="2"/>
      <c r="D2991" s="2"/>
      <c r="E2991" s="2"/>
      <c r="F2991" s="2"/>
      <c r="G2991" s="2"/>
      <c r="H2991" s="2"/>
      <c r="I2991" s="2"/>
      <c r="J2991" s="2"/>
      <c r="K2991" s="2"/>
      <c r="L2991" s="2"/>
      <c r="M2991" s="2"/>
      <c r="N2991" s="2"/>
      <c r="O2991" s="2"/>
      <c r="P2991" s="2"/>
      <c r="Q2991" s="2"/>
      <c r="R2991" s="2"/>
      <c r="S2991" s="2"/>
      <c r="T2991" s="2"/>
      <c r="U2991" s="2"/>
      <c r="V2991" s="2"/>
      <c r="W2991" s="2"/>
      <c r="X2991" s="2"/>
      <c r="Y2991" s="2"/>
      <c r="Z2991" s="2"/>
      <c r="AA2991" s="2"/>
      <c r="AB2991" s="2"/>
      <c r="AC2991" s="2"/>
      <c r="AD2991" s="2"/>
      <c r="AE2991" s="2"/>
      <c r="AF2991" s="2"/>
      <c r="AG2991" s="2"/>
      <c r="AH2991" s="2"/>
      <c r="AI2991" s="2"/>
    </row>
    <row r="2992" spans="1:35" x14ac:dyDescent="0.15">
      <c r="A2992" t="s">
        <v>3027</v>
      </c>
      <c r="B2992" s="2"/>
      <c r="C2992" s="2"/>
      <c r="D2992" s="2"/>
      <c r="E2992" s="2"/>
      <c r="F2992" s="2"/>
      <c r="G2992" s="2"/>
      <c r="H2992" s="2"/>
      <c r="I2992" s="2"/>
      <c r="J2992" s="2"/>
      <c r="K2992" s="2"/>
      <c r="L2992" s="2"/>
      <c r="M2992" s="2"/>
      <c r="N2992" s="2"/>
      <c r="O2992" s="2"/>
      <c r="P2992" s="2"/>
      <c r="Q2992" s="2"/>
      <c r="R2992" s="2"/>
      <c r="S2992" s="2"/>
      <c r="T2992" s="2"/>
      <c r="U2992" s="2"/>
      <c r="V2992" s="2"/>
      <c r="W2992" s="2"/>
      <c r="X2992" s="2"/>
      <c r="Y2992" s="2"/>
      <c r="Z2992" s="2"/>
      <c r="AA2992" s="2"/>
      <c r="AB2992" s="2"/>
      <c r="AC2992" s="2"/>
      <c r="AD2992" s="2"/>
      <c r="AE2992" s="2"/>
      <c r="AF2992" s="2"/>
      <c r="AG2992" s="2"/>
      <c r="AH2992" s="2"/>
      <c r="AI2992" s="2"/>
    </row>
    <row r="2993" spans="1:35" x14ac:dyDescent="0.15">
      <c r="A2993" t="s">
        <v>3028</v>
      </c>
      <c r="B2993" s="2"/>
      <c r="C2993" s="2"/>
      <c r="D2993" s="2"/>
      <c r="E2993" s="2"/>
      <c r="F2993" s="2"/>
      <c r="G2993" s="2"/>
      <c r="H2993" s="2"/>
      <c r="I2993" s="2"/>
      <c r="J2993" s="2"/>
      <c r="K2993" s="2"/>
      <c r="L2993" s="2"/>
      <c r="M2993" s="2"/>
      <c r="N2993" s="2"/>
      <c r="O2993" s="2"/>
      <c r="P2993" s="2"/>
      <c r="Q2993" s="2"/>
      <c r="R2993" s="2"/>
      <c r="S2993" s="2"/>
      <c r="T2993" s="2"/>
      <c r="U2993" s="2"/>
      <c r="V2993" s="2"/>
      <c r="W2993" s="2"/>
      <c r="X2993" s="2"/>
      <c r="Y2993" s="2"/>
      <c r="Z2993" s="2"/>
      <c r="AA2993" s="2"/>
      <c r="AB2993" s="2"/>
      <c r="AC2993" s="2"/>
      <c r="AD2993" s="2"/>
      <c r="AE2993" s="2"/>
      <c r="AF2993" s="2"/>
      <c r="AG2993" s="2"/>
      <c r="AH2993" s="2"/>
      <c r="AI2993" s="2"/>
    </row>
    <row r="2994" spans="1:35" x14ac:dyDescent="0.15">
      <c r="A2994" t="s">
        <v>3029</v>
      </c>
      <c r="B2994" s="2"/>
      <c r="C2994" s="2"/>
      <c r="D2994" s="2"/>
      <c r="E2994" s="2"/>
      <c r="F2994" s="2"/>
      <c r="G2994" s="2"/>
      <c r="H2994" s="2"/>
      <c r="I2994" s="2"/>
      <c r="J2994" s="2"/>
      <c r="K2994" s="2"/>
      <c r="L2994" s="2"/>
      <c r="M2994" s="2"/>
      <c r="N2994" s="2"/>
      <c r="O2994" s="2"/>
      <c r="P2994" s="2"/>
      <c r="Q2994" s="2"/>
      <c r="R2994" s="2"/>
      <c r="S2994" s="2"/>
      <c r="T2994" s="2"/>
      <c r="U2994" s="2"/>
      <c r="V2994" s="2"/>
      <c r="W2994" s="2"/>
      <c r="X2994" s="2"/>
      <c r="Y2994" s="2"/>
      <c r="Z2994" s="2"/>
      <c r="AA2994" s="2"/>
      <c r="AB2994" s="2"/>
      <c r="AC2994" s="2"/>
      <c r="AD2994" s="2"/>
      <c r="AE2994" s="2"/>
      <c r="AF2994" s="2"/>
      <c r="AG2994" s="2"/>
      <c r="AH2994" s="2"/>
      <c r="AI2994" s="2"/>
    </row>
    <row r="2995" spans="1:35" x14ac:dyDescent="0.15">
      <c r="A2995" t="s">
        <v>3030</v>
      </c>
      <c r="B2995" s="2"/>
      <c r="C2995" s="2"/>
      <c r="D2995" s="2"/>
      <c r="E2995" s="2"/>
      <c r="F2995" s="2"/>
      <c r="G2995" s="2"/>
      <c r="H2995" s="2"/>
      <c r="I2995" s="2"/>
      <c r="J2995" s="2"/>
      <c r="K2995" s="2"/>
      <c r="L2995" s="2"/>
      <c r="M2995" s="2"/>
      <c r="N2995" s="2"/>
      <c r="O2995" s="2"/>
      <c r="P2995" s="2"/>
      <c r="Q2995" s="2"/>
      <c r="R2995" s="2"/>
      <c r="S2995" s="2"/>
      <c r="T2995" s="2"/>
      <c r="U2995" s="2"/>
      <c r="V2995" s="2"/>
      <c r="W2995" s="2"/>
      <c r="X2995" s="2"/>
      <c r="Y2995" s="2"/>
      <c r="Z2995" s="2"/>
      <c r="AA2995" s="2"/>
      <c r="AB2995" s="2"/>
      <c r="AC2995" s="2"/>
      <c r="AD2995" s="2"/>
      <c r="AE2995" s="2"/>
      <c r="AF2995" s="2"/>
      <c r="AG2995" s="2"/>
      <c r="AH2995" s="2"/>
      <c r="AI2995" s="2"/>
    </row>
    <row r="2996" spans="1:35" x14ac:dyDescent="0.15">
      <c r="A2996" t="s">
        <v>3031</v>
      </c>
      <c r="B2996" s="2"/>
      <c r="C2996" s="2"/>
      <c r="D2996" s="2"/>
      <c r="E2996" s="2"/>
      <c r="F2996" s="2"/>
      <c r="G2996" s="2"/>
      <c r="H2996" s="2"/>
      <c r="I2996" s="2"/>
      <c r="J2996" s="2"/>
      <c r="K2996" s="2"/>
      <c r="L2996" s="2"/>
      <c r="M2996" s="2"/>
      <c r="N2996" s="2"/>
      <c r="O2996" s="2"/>
      <c r="P2996" s="2"/>
      <c r="Q2996" s="2"/>
      <c r="R2996" s="2"/>
      <c r="S2996" s="2"/>
      <c r="T2996" s="2"/>
      <c r="U2996" s="2"/>
      <c r="V2996" s="2"/>
      <c r="W2996" s="2"/>
      <c r="X2996" s="2"/>
      <c r="Y2996" s="2"/>
      <c r="Z2996" s="2"/>
      <c r="AA2996" s="2"/>
      <c r="AB2996" s="2"/>
      <c r="AC2996" s="2"/>
      <c r="AD2996" s="2"/>
      <c r="AE2996" s="2"/>
      <c r="AF2996" s="2"/>
      <c r="AG2996" s="2"/>
      <c r="AH2996" s="2"/>
      <c r="AI2996" s="2"/>
    </row>
    <row r="2997" spans="1:35" x14ac:dyDescent="0.15">
      <c r="A2997" t="s">
        <v>3032</v>
      </c>
      <c r="B2997" s="2"/>
      <c r="C2997" s="2"/>
      <c r="D2997" s="2"/>
      <c r="E2997" s="2"/>
      <c r="F2997" s="2"/>
      <c r="G2997" s="2"/>
      <c r="H2997" s="2"/>
      <c r="I2997" s="2"/>
      <c r="J2997" s="2"/>
      <c r="K2997" s="2"/>
      <c r="L2997" s="2"/>
      <c r="M2997" s="2"/>
      <c r="N2997" s="2"/>
      <c r="O2997" s="2"/>
      <c r="P2997" s="2"/>
      <c r="Q2997" s="2"/>
      <c r="R2997" s="2"/>
      <c r="S2997" s="2"/>
      <c r="T2997" s="2"/>
      <c r="U2997" s="2"/>
      <c r="V2997" s="2"/>
      <c r="W2997" s="2"/>
      <c r="X2997" s="2"/>
      <c r="Y2997" s="2"/>
      <c r="Z2997" s="2"/>
      <c r="AA2997" s="2"/>
      <c r="AB2997" s="2"/>
      <c r="AC2997" s="2"/>
      <c r="AD2997" s="2"/>
      <c r="AE2997" s="2"/>
      <c r="AF2997" s="2"/>
      <c r="AG2997" s="2"/>
      <c r="AH2997" s="2"/>
      <c r="AI2997" s="2"/>
    </row>
    <row r="2998" spans="1:35" x14ac:dyDescent="0.15">
      <c r="A2998" t="s">
        <v>3033</v>
      </c>
      <c r="B2998" s="2"/>
      <c r="C2998" s="2"/>
      <c r="D2998" s="2"/>
      <c r="E2998" s="2"/>
      <c r="F2998" s="2"/>
      <c r="G2998" s="2"/>
      <c r="H2998" s="2"/>
      <c r="I2998" s="2"/>
      <c r="J2998" s="2"/>
      <c r="K2998" s="2"/>
      <c r="L2998" s="2"/>
      <c r="M2998" s="2"/>
      <c r="N2998" s="2"/>
      <c r="O2998" s="2"/>
      <c r="P2998" s="2"/>
      <c r="Q2998" s="2"/>
      <c r="R2998" s="2"/>
      <c r="S2998" s="2"/>
      <c r="T2998" s="2"/>
      <c r="U2998" s="2"/>
      <c r="V2998" s="2"/>
      <c r="W2998" s="2"/>
      <c r="X2998" s="2"/>
      <c r="Y2998" s="2"/>
      <c r="Z2998" s="2"/>
      <c r="AA2998" s="2"/>
      <c r="AB2998" s="2"/>
      <c r="AC2998" s="2"/>
      <c r="AD2998" s="2"/>
      <c r="AE2998" s="2"/>
      <c r="AF2998" s="2"/>
      <c r="AG2998" s="2"/>
      <c r="AH2998" s="2"/>
      <c r="AI2998" s="2"/>
    </row>
    <row r="2999" spans="1:35" x14ac:dyDescent="0.15">
      <c r="A2999" t="s">
        <v>3034</v>
      </c>
      <c r="B2999" s="2"/>
      <c r="C2999" s="2"/>
      <c r="D2999" s="2"/>
      <c r="E2999" s="2"/>
      <c r="F2999" s="2"/>
      <c r="G2999" s="2"/>
      <c r="H2999" s="2"/>
      <c r="I2999" s="2"/>
      <c r="J2999" s="2"/>
      <c r="K2999" s="2"/>
      <c r="L2999" s="2"/>
      <c r="M2999" s="2"/>
      <c r="N2999" s="2"/>
      <c r="O2999" s="2"/>
      <c r="P2999" s="2"/>
      <c r="Q2999" s="2"/>
      <c r="R2999" s="2"/>
      <c r="S2999" s="2"/>
      <c r="T2999" s="2"/>
      <c r="U2999" s="2"/>
      <c r="V2999" s="2"/>
      <c r="W2999" s="2"/>
      <c r="X2999" s="2"/>
      <c r="Y2999" s="2"/>
      <c r="Z2999" s="2"/>
      <c r="AA2999" s="2"/>
      <c r="AB2999" s="2"/>
      <c r="AC2999" s="2"/>
      <c r="AD2999" s="2"/>
      <c r="AE2999" s="2"/>
      <c r="AF2999" s="2"/>
      <c r="AG2999" s="2"/>
      <c r="AH2999" s="2"/>
      <c r="AI2999" s="2"/>
    </row>
    <row r="3000" spans="1:35" x14ac:dyDescent="0.15">
      <c r="A3000" t="s">
        <v>3035</v>
      </c>
      <c r="B3000" s="2"/>
      <c r="C3000" s="2"/>
      <c r="D3000" s="2"/>
      <c r="E3000" s="2"/>
      <c r="F3000" s="2"/>
      <c r="G3000" s="2"/>
      <c r="H3000" s="2"/>
      <c r="I3000" s="2"/>
      <c r="J3000" s="2"/>
      <c r="K3000" s="2"/>
      <c r="L3000" s="2"/>
      <c r="M3000" s="2"/>
      <c r="N3000" s="2"/>
      <c r="O3000" s="2"/>
      <c r="P3000" s="2"/>
      <c r="Q3000" s="2"/>
      <c r="R3000" s="2"/>
      <c r="S3000" s="2"/>
      <c r="T3000" s="2"/>
      <c r="U3000" s="2"/>
      <c r="V3000" s="2"/>
      <c r="W3000" s="2"/>
      <c r="X3000" s="2"/>
      <c r="Y3000" s="2"/>
      <c r="Z3000" s="2"/>
      <c r="AA3000" s="2"/>
      <c r="AB3000" s="2"/>
      <c r="AC3000" s="2"/>
      <c r="AD3000" s="2"/>
      <c r="AE3000" s="2"/>
      <c r="AF3000" s="2"/>
      <c r="AG3000" s="2"/>
      <c r="AH3000" s="2"/>
      <c r="AI3000" s="2"/>
    </row>
  </sheetData>
  <phoneticPr fontId="2"/>
  <dataValidations count="3">
    <dataValidation type="list" allowBlank="1" showInputMessage="1" showErrorMessage="1" sqref="Z2:AE3000 N2:V3000 B2:L3000" xr:uid="{00000000-0002-0000-0100-000000000000}">
      <formula1>"○,△,—"</formula1>
    </dataValidation>
    <dataValidation type="list" allowBlank="1" showInputMessage="1" showErrorMessage="1" sqref="W2:W3000" xr:uid="{00000000-0002-0000-0100-00001A000000}">
      <formula1>"初診可,再診のみ,なし"</formula1>
    </dataValidation>
    <dataValidation type="list" allowBlank="1" showInputMessage="1" showErrorMessage="1" sqref="AF2:AF3000" xr:uid="{00000000-0002-0000-0100-00001B000000}">
      <formula1>"なし,あり"</formula1>
    </dataValidation>
  </dataValidations>
  <pageMargins left="0.75" right="0.75" top="1" bottom="1" header="0.5" footer="0.5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B21"/>
  <sheetViews>
    <sheetView workbookViewId="0"/>
  </sheetViews>
  <sheetFormatPr defaultRowHeight="13.5" x14ac:dyDescent="0.15"/>
  <sheetData>
    <row r="1" spans="1:2" x14ac:dyDescent="0.15">
      <c r="A1">
        <v>3</v>
      </c>
      <c r="B1">
        <v>0</v>
      </c>
    </row>
    <row r="2" spans="1:2" x14ac:dyDescent="0.15">
      <c r="A2">
        <v>3.1</v>
      </c>
      <c r="B2">
        <v>5</v>
      </c>
    </row>
    <row r="3" spans="1:2" x14ac:dyDescent="0.15">
      <c r="A3">
        <v>3.2</v>
      </c>
      <c r="B3">
        <v>10</v>
      </c>
    </row>
    <row r="4" spans="1:2" x14ac:dyDescent="0.15">
      <c r="A4">
        <v>3.3</v>
      </c>
      <c r="B4">
        <v>20</v>
      </c>
    </row>
    <row r="5" spans="1:2" x14ac:dyDescent="0.15">
      <c r="A5">
        <v>3.4</v>
      </c>
      <c r="B5">
        <v>30</v>
      </c>
    </row>
    <row r="6" spans="1:2" x14ac:dyDescent="0.15">
      <c r="A6">
        <v>3.5</v>
      </c>
      <c r="B6">
        <v>50</v>
      </c>
    </row>
    <row r="7" spans="1:2" x14ac:dyDescent="0.15">
      <c r="A7">
        <v>3.6</v>
      </c>
      <c r="B7">
        <v>75</v>
      </c>
    </row>
    <row r="8" spans="1:2" x14ac:dyDescent="0.15">
      <c r="A8">
        <v>3.7</v>
      </c>
      <c r="B8">
        <v>100</v>
      </c>
    </row>
    <row r="9" spans="1:2" x14ac:dyDescent="0.15">
      <c r="A9">
        <v>3.8</v>
      </c>
      <c r="B9">
        <v>150</v>
      </c>
    </row>
    <row r="10" spans="1:2" x14ac:dyDescent="0.15">
      <c r="A10">
        <v>3.9</v>
      </c>
      <c r="B10">
        <v>200</v>
      </c>
    </row>
    <row r="11" spans="1:2" x14ac:dyDescent="0.15">
      <c r="A11">
        <v>4</v>
      </c>
      <c r="B11">
        <v>300</v>
      </c>
    </row>
    <row r="12" spans="1:2" x14ac:dyDescent="0.15">
      <c r="A12">
        <v>4.0999999999999996</v>
      </c>
      <c r="B12">
        <v>500</v>
      </c>
    </row>
    <row r="13" spans="1:2" x14ac:dyDescent="0.15">
      <c r="A13">
        <v>4.2</v>
      </c>
      <c r="B13">
        <v>1000</v>
      </c>
    </row>
    <row r="14" spans="1:2" x14ac:dyDescent="0.15">
      <c r="A14">
        <v>4.3</v>
      </c>
      <c r="B14">
        <v>2000</v>
      </c>
    </row>
    <row r="15" spans="1:2" x14ac:dyDescent="0.15">
      <c r="A15">
        <v>4.4000000000000004</v>
      </c>
      <c r="B15">
        <v>5000</v>
      </c>
    </row>
    <row r="16" spans="1:2" x14ac:dyDescent="0.15">
      <c r="A16">
        <v>4.5</v>
      </c>
      <c r="B16">
        <v>10000</v>
      </c>
    </row>
    <row r="17" spans="1:2" x14ac:dyDescent="0.15">
      <c r="A17">
        <v>4.5999999999999996</v>
      </c>
      <c r="B17">
        <v>30000</v>
      </c>
    </row>
    <row r="18" spans="1:2" x14ac:dyDescent="0.15">
      <c r="A18">
        <v>4.7</v>
      </c>
      <c r="B18">
        <v>100000</v>
      </c>
    </row>
    <row r="19" spans="1:2" x14ac:dyDescent="0.15">
      <c r="A19">
        <v>4.8</v>
      </c>
      <c r="B19">
        <v>300000</v>
      </c>
    </row>
    <row r="20" spans="1:2" x14ac:dyDescent="0.15">
      <c r="A20">
        <v>4.9000000000000004</v>
      </c>
      <c r="B20">
        <v>1000000</v>
      </c>
    </row>
    <row r="21" spans="1:2" x14ac:dyDescent="0.15">
      <c r="A21">
        <v>5</v>
      </c>
    </row>
  </sheetData>
  <phoneticPr fontId="2"/>
  <pageMargins left="0.75" right="0.75" top="1" bottom="1" header="0.5" footer="0.5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U3000"/>
  <sheetViews>
    <sheetView workbookViewId="0">
      <pane ySplit="1" topLeftCell="A2" activePane="bottomLeft" state="frozen"/>
      <selection pane="bottomLeft"/>
    </sheetView>
  </sheetViews>
  <sheetFormatPr defaultRowHeight="13.5" x14ac:dyDescent="0.15"/>
  <cols>
    <col min="1" max="1" width="18" customWidth="1"/>
    <col min="2" max="21" width="16" customWidth="1"/>
  </cols>
  <sheetData>
    <row r="1" spans="1:21" x14ac:dyDescent="0.15">
      <c r="A1" s="3" t="s">
        <v>2</v>
      </c>
      <c r="B1" s="3" t="s">
        <v>3036</v>
      </c>
      <c r="C1" s="3" t="s">
        <v>3037</v>
      </c>
      <c r="D1" s="3" t="s">
        <v>3038</v>
      </c>
      <c r="E1" s="3" t="s">
        <v>3039</v>
      </c>
      <c r="F1" s="3" t="s">
        <v>3040</v>
      </c>
      <c r="G1" s="3" t="s">
        <v>3041</v>
      </c>
      <c r="H1" s="3" t="s">
        <v>3042</v>
      </c>
      <c r="I1" s="3" t="s">
        <v>3043</v>
      </c>
      <c r="J1" s="3" t="s">
        <v>3044</v>
      </c>
      <c r="K1" s="3" t="s">
        <v>3045</v>
      </c>
      <c r="L1" s="3" t="s">
        <v>3046</v>
      </c>
      <c r="M1" s="3" t="s">
        <v>3047</v>
      </c>
      <c r="N1" s="3" t="s">
        <v>3048</v>
      </c>
      <c r="O1" s="3" t="s">
        <v>3049</v>
      </c>
      <c r="P1" s="3" t="s">
        <v>3050</v>
      </c>
      <c r="Q1" s="3" t="s">
        <v>3051</v>
      </c>
      <c r="R1" s="3" t="s">
        <v>3052</v>
      </c>
      <c r="S1" s="3" t="s">
        <v>34</v>
      </c>
      <c r="T1" s="3" t="s">
        <v>35</v>
      </c>
      <c r="U1" s="3" t="s">
        <v>36</v>
      </c>
    </row>
    <row r="2" spans="1:21" x14ac:dyDescent="0.15">
      <c r="A2" t="str">
        <f>入力!A2</f>
        <v>クリニック0001</v>
      </c>
      <c r="B2">
        <f>ROUND(5*(0.8*IF(入力!C2="○",1,IF(入力!C2="△",0.5,0))+0.2*IF(入力!B2="○",1,IF(入力!B2="△",0.5,0))),1)</f>
        <v>0</v>
      </c>
      <c r="C2">
        <f>ROUND(5*(0.4*IF(入力!D2="○",1,IF(入力!D2="△",0.5,0))+0.3*IF(入力!E2="○",1,IF(入力!E2="△",0.5,0))+0.3*IF(入力!F2="○",1,IF(入力!F2="△",0.5,0))),1)</f>
        <v>0</v>
      </c>
      <c r="D2">
        <f>MIN(5,IF(入力!G2="○",3,IF(入力!G2="△",1.5,0))+IF(入力!H2="○",1,IF(入力!H2="△",0.5,0))+IF(入力!I2="○",1,IF(入力!I2="△",0.5,0)))</f>
        <v>0</v>
      </c>
      <c r="E2">
        <f>MIN(5,IF(入力!J2="○",2,IF(入力!J2="△",1,0))+IF(入力!K2="○",2,IF(入力!K2="△",1,0))+IF(入力!L2="○",1,0))</f>
        <v>0</v>
      </c>
      <c r="F2">
        <f>IF(ISNUMBER(入力!M2),ROUND(MIN(5,0.8*(MIN(5,1+0.7*LOG10(MAX(1,入力!M2))))+0.2*(IF(入力!N2="○",5,IF(入力!N2="△",3,1)))),1),ROUND(IF(入力!N2="○",4,IF(入力!N2="△",3,1)),1))</f>
        <v>1</v>
      </c>
      <c r="G2">
        <f>ROUND(5*(0.4*IF(入力!O2="○",1,IF(入力!O2="△",0.5,0))+0.3*IF(入力!P2="○",1,IF(入力!P2="△",0.5,0))+0.3*IF(入力!Q2="○",1,IF(入力!Q2="△",0.5,0))),1)</f>
        <v>0</v>
      </c>
      <c r="H2">
        <f>MIN(5,IF(入力!R2="○",2,0)+IF(入力!S2="○",2,0)+IF(入力!T2="○",1,0))</f>
        <v>0</v>
      </c>
      <c r="I2">
        <f>MIN(5,IF(入力!U2="○",3,IF(入力!U2="△",2,0))+IF(入力!V2="○",2,IF(入力!V2="△",1,0)))</f>
        <v>0</v>
      </c>
      <c r="J2">
        <f>IF(入力!W2="初診可",5,IF(入力!W2="再診のみ",3,IF(入力!W2="なし",1,0)))</f>
        <v>0</v>
      </c>
      <c r="K2">
        <f>IF(AND(ISNUMBER(入力!X2),ISNUMBER(入力!Y2)),IF(AND(入力!X2&gt;=4.3,入力!Y2&gt;=100),5,IF(AND(入力!X2&gt;=4,入力!Y2&gt;=50),4,IF(AND(入力!X2&gt;=3.7,入力!Y2&gt;=20),3,IF(AND(入力!X2&gt;=3.5,入力!Y2&gt;=10),2,1)))),IF(入力!Z2="○",4,IF(入力!Z2="△",3,1)))</f>
        <v>1</v>
      </c>
      <c r="L2">
        <f>MAX(0,IF(入力!AA2="○",1,IF(入力!AA2="△",0.5,0))+IF(入力!AB2="○",1,IF(入力!AB2="△",0.5,0))+IF(入力!AC2="○",1,IF(入力!AC2="△",0.5,0))+IF(入力!AD2="○",1,IF(入力!AD2="△",0.5,0))+IF(入力!AE2="○",1,IF(入力!AE2="△",0.5,0))-IF(入力!AF2="あり",1,0))</f>
        <v>0</v>
      </c>
      <c r="M2">
        <f t="shared" ref="M2:M65" si="0">ROUND(4*(0.6*B2+0.4*C2),1)</f>
        <v>0</v>
      </c>
      <c r="N2">
        <f t="shared" ref="N2:N65" si="1">ROUND(5*(0.6*D2+0.4*E2),1)</f>
        <v>0</v>
      </c>
      <c r="O2">
        <f t="shared" ref="O2:O65" si="2">ROUND(4*(0.7*F2+0.3*J2),1)</f>
        <v>2.8</v>
      </c>
      <c r="P2">
        <f t="shared" ref="P2:P65" si="3">ROUND(3*(G2),1)</f>
        <v>0</v>
      </c>
      <c r="Q2">
        <f t="shared" ref="Q2:Q65" si="4">ROUND(4*(0.3*H2+0.3*F2+0.25*K2+0.15*L2),1)</f>
        <v>2.2000000000000002</v>
      </c>
      <c r="R2">
        <f t="shared" ref="R2:R65" si="5">ROUND(SUM(M2:Q2),0)</f>
        <v>5</v>
      </c>
      <c r="S2">
        <f>入力!AG2</f>
        <v>0</v>
      </c>
      <c r="T2">
        <f>入力!AH2</f>
        <v>0</v>
      </c>
      <c r="U2">
        <f>入力!AI2</f>
        <v>0</v>
      </c>
    </row>
    <row r="3" spans="1:21" x14ac:dyDescent="0.15">
      <c r="A3" t="str">
        <f>入力!A3</f>
        <v>クリニック0002</v>
      </c>
      <c r="B3">
        <f>ROUND(5*(0.8*IF(入力!C3="○",1,IF(入力!C3="△",0.5,0))+0.2*IF(入力!B3="○",1,IF(入力!B3="△",0.5,0))),1)</f>
        <v>0</v>
      </c>
      <c r="C3">
        <f>ROUND(5*(0.4*IF(入力!D3="○",1,IF(入力!D3="△",0.5,0))+0.3*IF(入力!E3="○",1,IF(入力!E3="△",0.5,0))+0.3*IF(入力!F3="○",1,IF(入力!F3="△",0.5,0))),1)</f>
        <v>0</v>
      </c>
      <c r="D3">
        <f>MIN(5,IF(入力!G3="○",3,IF(入力!G3="△",1.5,0))+IF(入力!H3="○",1,IF(入力!H3="△",0.5,0))+IF(入力!I3="○",1,IF(入力!I3="△",0.5,0)))</f>
        <v>0</v>
      </c>
      <c r="E3">
        <f>MIN(5,IF(入力!J3="○",2,IF(入力!J3="△",1,0))+IF(入力!K3="○",2,IF(入力!K3="△",1,0))+IF(入力!L3="○",1,0))</f>
        <v>0</v>
      </c>
      <c r="F3">
        <f>IF(ISNUMBER(入力!M3),ROUND(MIN(5,0.8*(MIN(5,1+0.7*LOG10(MAX(1,入力!M3))))+0.2*(IF(入力!N3="○",5,IF(入力!N3="△",3,1)))),1),ROUND(IF(入力!N3="○",4,IF(入力!N3="△",3,1)),1))</f>
        <v>1</v>
      </c>
      <c r="G3">
        <f>ROUND(5*(0.4*IF(入力!O3="○",1,IF(入力!O3="△",0.5,0))+0.3*IF(入力!P3="○",1,IF(入力!P3="△",0.5,0))+0.3*IF(入力!Q3="○",1,IF(入力!Q3="△",0.5,0))),1)</f>
        <v>0</v>
      </c>
      <c r="H3">
        <f>MIN(5,IF(入力!R3="○",2,0)+IF(入力!S3="○",2,0)+IF(入力!T3="○",1,0))</f>
        <v>0</v>
      </c>
      <c r="I3">
        <f>MIN(5,IF(入力!U3="○",3,IF(入力!U3="△",2,0))+IF(入力!V3="○",2,IF(入力!V3="△",1,0)))</f>
        <v>0</v>
      </c>
      <c r="J3">
        <f>IF(入力!W3="初診可",5,IF(入力!W3="再診のみ",3,IF(入力!W3="なし",1,0)))</f>
        <v>0</v>
      </c>
      <c r="K3">
        <f>IF(AND(ISNUMBER(入力!X3),ISNUMBER(入力!Y3)),IF(AND(入力!X3&gt;=4.3,入力!Y3&gt;=100),5,IF(AND(入力!X3&gt;=4,入力!Y3&gt;=50),4,IF(AND(入力!X3&gt;=3.7,入力!Y3&gt;=20),3,IF(AND(入力!X3&gt;=3.5,入力!Y3&gt;=10),2,1)))),IF(入力!Z3="○",4,IF(入力!Z3="△",3,1)))</f>
        <v>1</v>
      </c>
      <c r="L3">
        <f>MAX(0,IF(入力!AA3="○",1,IF(入力!AA3="△",0.5,0))+IF(入力!AB3="○",1,IF(入力!AB3="△",0.5,0))+IF(入力!AC3="○",1,IF(入力!AC3="△",0.5,0))+IF(入力!AD3="○",1,IF(入力!AD3="△",0.5,0))+IF(入力!AE3="○",1,IF(入力!AE3="△",0.5,0))-IF(入力!AF3="あり",1,0))</f>
        <v>0</v>
      </c>
      <c r="M3">
        <f t="shared" si="0"/>
        <v>0</v>
      </c>
      <c r="N3">
        <f t="shared" si="1"/>
        <v>0</v>
      </c>
      <c r="O3">
        <f t="shared" si="2"/>
        <v>2.8</v>
      </c>
      <c r="P3">
        <f t="shared" si="3"/>
        <v>0</v>
      </c>
      <c r="Q3">
        <f t="shared" si="4"/>
        <v>2.2000000000000002</v>
      </c>
      <c r="R3">
        <f t="shared" si="5"/>
        <v>5</v>
      </c>
      <c r="S3">
        <f>入力!AG3</f>
        <v>0</v>
      </c>
      <c r="T3">
        <f>入力!AH3</f>
        <v>0</v>
      </c>
      <c r="U3">
        <f>入力!AI3</f>
        <v>0</v>
      </c>
    </row>
    <row r="4" spans="1:21" x14ac:dyDescent="0.15">
      <c r="A4" t="str">
        <f>入力!A4</f>
        <v>クリニック0003</v>
      </c>
      <c r="B4">
        <f>ROUND(5*(0.8*IF(入力!C4="○",1,IF(入力!C4="△",0.5,0))+0.2*IF(入力!B4="○",1,IF(入力!B4="△",0.5,0))),1)</f>
        <v>0</v>
      </c>
      <c r="C4">
        <f>ROUND(5*(0.4*IF(入力!D4="○",1,IF(入力!D4="△",0.5,0))+0.3*IF(入力!E4="○",1,IF(入力!E4="△",0.5,0))+0.3*IF(入力!F4="○",1,IF(入力!F4="△",0.5,0))),1)</f>
        <v>0</v>
      </c>
      <c r="D4">
        <f>MIN(5,IF(入力!G4="○",3,IF(入力!G4="△",1.5,0))+IF(入力!H4="○",1,IF(入力!H4="△",0.5,0))+IF(入力!I4="○",1,IF(入力!I4="△",0.5,0)))</f>
        <v>0</v>
      </c>
      <c r="E4">
        <f>MIN(5,IF(入力!J4="○",2,IF(入力!J4="△",1,0))+IF(入力!K4="○",2,IF(入力!K4="△",1,0))+IF(入力!L4="○",1,0))</f>
        <v>0</v>
      </c>
      <c r="F4">
        <f>IF(ISNUMBER(入力!M4),ROUND(MIN(5,0.8*(MIN(5,1+0.7*LOG10(MAX(1,入力!M4))))+0.2*(IF(入力!N4="○",5,IF(入力!N4="△",3,1)))),1),ROUND(IF(入力!N4="○",4,IF(入力!N4="△",3,1)),1))</f>
        <v>1</v>
      </c>
      <c r="G4">
        <f>ROUND(5*(0.4*IF(入力!O4="○",1,IF(入力!O4="△",0.5,0))+0.3*IF(入力!P4="○",1,IF(入力!P4="△",0.5,0))+0.3*IF(入力!Q4="○",1,IF(入力!Q4="△",0.5,0))),1)</f>
        <v>0</v>
      </c>
      <c r="H4">
        <f>MIN(5,IF(入力!R4="○",2,0)+IF(入力!S4="○",2,0)+IF(入力!T4="○",1,0))</f>
        <v>0</v>
      </c>
      <c r="I4">
        <f>MIN(5,IF(入力!U4="○",3,IF(入力!U4="△",2,0))+IF(入力!V4="○",2,IF(入力!V4="△",1,0)))</f>
        <v>0</v>
      </c>
      <c r="J4">
        <f>IF(入力!W4="初診可",5,IF(入力!W4="再診のみ",3,IF(入力!W4="なし",1,0)))</f>
        <v>0</v>
      </c>
      <c r="K4">
        <f>IF(AND(ISNUMBER(入力!X4),ISNUMBER(入力!Y4)),IF(AND(入力!X4&gt;=4.3,入力!Y4&gt;=100),5,IF(AND(入力!X4&gt;=4,入力!Y4&gt;=50),4,IF(AND(入力!X4&gt;=3.7,入力!Y4&gt;=20),3,IF(AND(入力!X4&gt;=3.5,入力!Y4&gt;=10),2,1)))),IF(入力!Z4="○",4,IF(入力!Z4="△",3,1)))</f>
        <v>1</v>
      </c>
      <c r="L4">
        <f>MAX(0,IF(入力!AA4="○",1,IF(入力!AA4="△",0.5,0))+IF(入力!AB4="○",1,IF(入力!AB4="△",0.5,0))+IF(入力!AC4="○",1,IF(入力!AC4="△",0.5,0))+IF(入力!AD4="○",1,IF(入力!AD4="△",0.5,0))+IF(入力!AE4="○",1,IF(入力!AE4="△",0.5,0))-IF(入力!AF4="あり",1,0))</f>
        <v>0</v>
      </c>
      <c r="M4">
        <f t="shared" si="0"/>
        <v>0</v>
      </c>
      <c r="N4">
        <f t="shared" si="1"/>
        <v>0</v>
      </c>
      <c r="O4">
        <f t="shared" si="2"/>
        <v>2.8</v>
      </c>
      <c r="P4">
        <f t="shared" si="3"/>
        <v>0</v>
      </c>
      <c r="Q4">
        <f t="shared" si="4"/>
        <v>2.2000000000000002</v>
      </c>
      <c r="R4">
        <f t="shared" si="5"/>
        <v>5</v>
      </c>
      <c r="S4">
        <f>入力!AG4</f>
        <v>0</v>
      </c>
      <c r="T4">
        <f>入力!AH4</f>
        <v>0</v>
      </c>
      <c r="U4">
        <f>入力!AI4</f>
        <v>0</v>
      </c>
    </row>
    <row r="5" spans="1:21" x14ac:dyDescent="0.15">
      <c r="A5" t="str">
        <f>入力!A5</f>
        <v>クリニック0004</v>
      </c>
      <c r="B5">
        <f>ROUND(5*(0.8*IF(入力!C5="○",1,IF(入力!C5="△",0.5,0))+0.2*IF(入力!B5="○",1,IF(入力!B5="△",0.5,0))),1)</f>
        <v>0</v>
      </c>
      <c r="C5">
        <f>ROUND(5*(0.4*IF(入力!D5="○",1,IF(入力!D5="△",0.5,0))+0.3*IF(入力!E5="○",1,IF(入力!E5="△",0.5,0))+0.3*IF(入力!F5="○",1,IF(入力!F5="△",0.5,0))),1)</f>
        <v>0</v>
      </c>
      <c r="D5">
        <f>MIN(5,IF(入力!G5="○",3,IF(入力!G5="△",1.5,0))+IF(入力!H5="○",1,IF(入力!H5="△",0.5,0))+IF(入力!I5="○",1,IF(入力!I5="△",0.5,0)))</f>
        <v>0</v>
      </c>
      <c r="E5">
        <f>MIN(5,IF(入力!J5="○",2,IF(入力!J5="△",1,0))+IF(入力!K5="○",2,IF(入力!K5="△",1,0))+IF(入力!L5="○",1,0))</f>
        <v>0</v>
      </c>
      <c r="F5">
        <f>IF(ISNUMBER(入力!M5),ROUND(MIN(5,0.8*(MIN(5,1+0.7*LOG10(MAX(1,入力!M5))))+0.2*(IF(入力!N5="○",5,IF(入力!N5="△",3,1)))),1),ROUND(IF(入力!N5="○",4,IF(入力!N5="△",3,1)),1))</f>
        <v>1</v>
      </c>
      <c r="G5">
        <f>ROUND(5*(0.4*IF(入力!O5="○",1,IF(入力!O5="△",0.5,0))+0.3*IF(入力!P5="○",1,IF(入力!P5="△",0.5,0))+0.3*IF(入力!Q5="○",1,IF(入力!Q5="△",0.5,0))),1)</f>
        <v>0</v>
      </c>
      <c r="H5">
        <f>MIN(5,IF(入力!R5="○",2,0)+IF(入力!S5="○",2,0)+IF(入力!T5="○",1,0))</f>
        <v>0</v>
      </c>
      <c r="I5">
        <f>MIN(5,IF(入力!U5="○",3,IF(入力!U5="△",2,0))+IF(入力!V5="○",2,IF(入力!V5="△",1,0)))</f>
        <v>0</v>
      </c>
      <c r="J5">
        <f>IF(入力!W5="初診可",5,IF(入力!W5="再診のみ",3,IF(入力!W5="なし",1,0)))</f>
        <v>0</v>
      </c>
      <c r="K5">
        <f>IF(AND(ISNUMBER(入力!X5),ISNUMBER(入力!Y5)),IF(AND(入力!X5&gt;=4.3,入力!Y5&gt;=100),5,IF(AND(入力!X5&gt;=4,入力!Y5&gt;=50),4,IF(AND(入力!X5&gt;=3.7,入力!Y5&gt;=20),3,IF(AND(入力!X5&gt;=3.5,入力!Y5&gt;=10),2,1)))),IF(入力!Z5="○",4,IF(入力!Z5="△",3,1)))</f>
        <v>1</v>
      </c>
      <c r="L5">
        <f>MAX(0,IF(入力!AA5="○",1,IF(入力!AA5="△",0.5,0))+IF(入力!AB5="○",1,IF(入力!AB5="△",0.5,0))+IF(入力!AC5="○",1,IF(入力!AC5="△",0.5,0))+IF(入力!AD5="○",1,IF(入力!AD5="△",0.5,0))+IF(入力!AE5="○",1,IF(入力!AE5="△",0.5,0))-IF(入力!AF5="あり",1,0))</f>
        <v>0</v>
      </c>
      <c r="M5">
        <f t="shared" si="0"/>
        <v>0</v>
      </c>
      <c r="N5">
        <f t="shared" si="1"/>
        <v>0</v>
      </c>
      <c r="O5">
        <f t="shared" si="2"/>
        <v>2.8</v>
      </c>
      <c r="P5">
        <f t="shared" si="3"/>
        <v>0</v>
      </c>
      <c r="Q5">
        <f t="shared" si="4"/>
        <v>2.2000000000000002</v>
      </c>
      <c r="R5">
        <f t="shared" si="5"/>
        <v>5</v>
      </c>
      <c r="S5">
        <f>入力!AG5</f>
        <v>0</v>
      </c>
      <c r="T5">
        <f>入力!AH5</f>
        <v>0</v>
      </c>
      <c r="U5">
        <f>入力!AI5</f>
        <v>0</v>
      </c>
    </row>
    <row r="6" spans="1:21" x14ac:dyDescent="0.15">
      <c r="A6" t="str">
        <f>入力!A6</f>
        <v>クリニック0005</v>
      </c>
      <c r="B6">
        <f>ROUND(5*(0.8*IF(入力!C6="○",1,IF(入力!C6="△",0.5,0))+0.2*IF(入力!B6="○",1,IF(入力!B6="△",0.5,0))),1)</f>
        <v>0</v>
      </c>
      <c r="C6">
        <f>ROUND(5*(0.4*IF(入力!D6="○",1,IF(入力!D6="△",0.5,0))+0.3*IF(入力!E6="○",1,IF(入力!E6="△",0.5,0))+0.3*IF(入力!F6="○",1,IF(入力!F6="△",0.5,0))),1)</f>
        <v>0</v>
      </c>
      <c r="D6">
        <f>MIN(5,IF(入力!G6="○",3,IF(入力!G6="△",1.5,0))+IF(入力!H6="○",1,IF(入力!H6="△",0.5,0))+IF(入力!I6="○",1,IF(入力!I6="△",0.5,0)))</f>
        <v>0</v>
      </c>
      <c r="E6">
        <f>MIN(5,IF(入力!J6="○",2,IF(入力!J6="△",1,0))+IF(入力!K6="○",2,IF(入力!K6="△",1,0))+IF(入力!L6="○",1,0))</f>
        <v>0</v>
      </c>
      <c r="F6">
        <f>IF(ISNUMBER(入力!M6),ROUND(MIN(5,0.8*(MIN(5,1+0.7*LOG10(MAX(1,入力!M6))))+0.2*(IF(入力!N6="○",5,IF(入力!N6="△",3,1)))),1),ROUND(IF(入力!N6="○",4,IF(入力!N6="△",3,1)),1))</f>
        <v>1</v>
      </c>
      <c r="G6">
        <f>ROUND(5*(0.4*IF(入力!O6="○",1,IF(入力!O6="△",0.5,0))+0.3*IF(入力!P6="○",1,IF(入力!P6="△",0.5,0))+0.3*IF(入力!Q6="○",1,IF(入力!Q6="△",0.5,0))),1)</f>
        <v>0</v>
      </c>
      <c r="H6">
        <f>MIN(5,IF(入力!R6="○",2,0)+IF(入力!S6="○",2,0)+IF(入力!T6="○",1,0))</f>
        <v>0</v>
      </c>
      <c r="I6">
        <f>MIN(5,IF(入力!U6="○",3,IF(入力!U6="△",2,0))+IF(入力!V6="○",2,IF(入力!V6="△",1,0)))</f>
        <v>0</v>
      </c>
      <c r="J6">
        <f>IF(入力!W6="初診可",5,IF(入力!W6="再診のみ",3,IF(入力!W6="なし",1,0)))</f>
        <v>0</v>
      </c>
      <c r="K6">
        <f>IF(AND(ISNUMBER(入力!X6),ISNUMBER(入力!Y6)),IF(AND(入力!X6&gt;=4.3,入力!Y6&gt;=100),5,IF(AND(入力!X6&gt;=4,入力!Y6&gt;=50),4,IF(AND(入力!X6&gt;=3.7,入力!Y6&gt;=20),3,IF(AND(入力!X6&gt;=3.5,入力!Y6&gt;=10),2,1)))),IF(入力!Z6="○",4,IF(入力!Z6="△",3,1)))</f>
        <v>1</v>
      </c>
      <c r="L6">
        <f>MAX(0,IF(入力!AA6="○",1,IF(入力!AA6="△",0.5,0))+IF(入力!AB6="○",1,IF(入力!AB6="△",0.5,0))+IF(入力!AC6="○",1,IF(入力!AC6="△",0.5,0))+IF(入力!AD6="○",1,IF(入力!AD6="△",0.5,0))+IF(入力!AE6="○",1,IF(入力!AE6="△",0.5,0))-IF(入力!AF6="あり",1,0))</f>
        <v>0</v>
      </c>
      <c r="M6">
        <f t="shared" si="0"/>
        <v>0</v>
      </c>
      <c r="N6">
        <f t="shared" si="1"/>
        <v>0</v>
      </c>
      <c r="O6">
        <f t="shared" si="2"/>
        <v>2.8</v>
      </c>
      <c r="P6">
        <f t="shared" si="3"/>
        <v>0</v>
      </c>
      <c r="Q6">
        <f t="shared" si="4"/>
        <v>2.2000000000000002</v>
      </c>
      <c r="R6">
        <f t="shared" si="5"/>
        <v>5</v>
      </c>
      <c r="S6">
        <f>入力!AG6</f>
        <v>0</v>
      </c>
      <c r="T6">
        <f>入力!AH6</f>
        <v>0</v>
      </c>
      <c r="U6">
        <f>入力!AI6</f>
        <v>0</v>
      </c>
    </row>
    <row r="7" spans="1:21" x14ac:dyDescent="0.15">
      <c r="A7" t="str">
        <f>入力!A7</f>
        <v>クリニック0006</v>
      </c>
      <c r="B7">
        <f>ROUND(5*(0.8*IF(入力!C7="○",1,IF(入力!C7="△",0.5,0))+0.2*IF(入力!B7="○",1,IF(入力!B7="△",0.5,0))),1)</f>
        <v>0</v>
      </c>
      <c r="C7">
        <f>ROUND(5*(0.4*IF(入力!D7="○",1,IF(入力!D7="△",0.5,0))+0.3*IF(入力!E7="○",1,IF(入力!E7="△",0.5,0))+0.3*IF(入力!F7="○",1,IF(入力!F7="△",0.5,0))),1)</f>
        <v>0</v>
      </c>
      <c r="D7">
        <f>MIN(5,IF(入力!G7="○",3,IF(入力!G7="△",1.5,0))+IF(入力!H7="○",1,IF(入力!H7="△",0.5,0))+IF(入力!I7="○",1,IF(入力!I7="△",0.5,0)))</f>
        <v>0</v>
      </c>
      <c r="E7">
        <f>MIN(5,IF(入力!J7="○",2,IF(入力!J7="△",1,0))+IF(入力!K7="○",2,IF(入力!K7="△",1,0))+IF(入力!L7="○",1,0))</f>
        <v>0</v>
      </c>
      <c r="F7">
        <f>IF(ISNUMBER(入力!M7),ROUND(MIN(5,0.8*(MIN(5,1+0.7*LOG10(MAX(1,入力!M7))))+0.2*(IF(入力!N7="○",5,IF(入力!N7="△",3,1)))),1),ROUND(IF(入力!N7="○",4,IF(入力!N7="△",3,1)),1))</f>
        <v>1</v>
      </c>
      <c r="G7">
        <f>ROUND(5*(0.4*IF(入力!O7="○",1,IF(入力!O7="△",0.5,0))+0.3*IF(入力!P7="○",1,IF(入力!P7="△",0.5,0))+0.3*IF(入力!Q7="○",1,IF(入力!Q7="△",0.5,0))),1)</f>
        <v>0</v>
      </c>
      <c r="H7">
        <f>MIN(5,IF(入力!R7="○",2,0)+IF(入力!S7="○",2,0)+IF(入力!T7="○",1,0))</f>
        <v>0</v>
      </c>
      <c r="I7">
        <f>MIN(5,IF(入力!U7="○",3,IF(入力!U7="△",2,0))+IF(入力!V7="○",2,IF(入力!V7="△",1,0)))</f>
        <v>0</v>
      </c>
      <c r="J7">
        <f>IF(入力!W7="初診可",5,IF(入力!W7="再診のみ",3,IF(入力!W7="なし",1,0)))</f>
        <v>0</v>
      </c>
      <c r="K7">
        <f>IF(AND(ISNUMBER(入力!X7),ISNUMBER(入力!Y7)),IF(AND(入力!X7&gt;=4.3,入力!Y7&gt;=100),5,IF(AND(入力!X7&gt;=4,入力!Y7&gt;=50),4,IF(AND(入力!X7&gt;=3.7,入力!Y7&gt;=20),3,IF(AND(入力!X7&gt;=3.5,入力!Y7&gt;=10),2,1)))),IF(入力!Z7="○",4,IF(入力!Z7="△",3,1)))</f>
        <v>1</v>
      </c>
      <c r="L7">
        <f>MAX(0,IF(入力!AA7="○",1,IF(入力!AA7="△",0.5,0))+IF(入力!AB7="○",1,IF(入力!AB7="△",0.5,0))+IF(入力!AC7="○",1,IF(入力!AC7="△",0.5,0))+IF(入力!AD7="○",1,IF(入力!AD7="△",0.5,0))+IF(入力!AE7="○",1,IF(入力!AE7="△",0.5,0))-IF(入力!AF7="あり",1,0))</f>
        <v>0</v>
      </c>
      <c r="M7">
        <f t="shared" si="0"/>
        <v>0</v>
      </c>
      <c r="N7">
        <f t="shared" si="1"/>
        <v>0</v>
      </c>
      <c r="O7">
        <f t="shared" si="2"/>
        <v>2.8</v>
      </c>
      <c r="P7">
        <f t="shared" si="3"/>
        <v>0</v>
      </c>
      <c r="Q7">
        <f t="shared" si="4"/>
        <v>2.2000000000000002</v>
      </c>
      <c r="R7">
        <f t="shared" si="5"/>
        <v>5</v>
      </c>
      <c r="S7">
        <f>入力!AG7</f>
        <v>0</v>
      </c>
      <c r="T7">
        <f>入力!AH7</f>
        <v>0</v>
      </c>
      <c r="U7">
        <f>入力!AI7</f>
        <v>0</v>
      </c>
    </row>
    <row r="8" spans="1:21" x14ac:dyDescent="0.15">
      <c r="A8" t="str">
        <f>入力!A8</f>
        <v>クリニック0007</v>
      </c>
      <c r="B8">
        <f>ROUND(5*(0.8*IF(入力!C8="○",1,IF(入力!C8="△",0.5,0))+0.2*IF(入力!B8="○",1,IF(入力!B8="△",0.5,0))),1)</f>
        <v>0</v>
      </c>
      <c r="C8">
        <f>ROUND(5*(0.4*IF(入力!D8="○",1,IF(入力!D8="△",0.5,0))+0.3*IF(入力!E8="○",1,IF(入力!E8="△",0.5,0))+0.3*IF(入力!F8="○",1,IF(入力!F8="△",0.5,0))),1)</f>
        <v>0</v>
      </c>
      <c r="D8">
        <f>MIN(5,IF(入力!G8="○",3,IF(入力!G8="△",1.5,0))+IF(入力!H8="○",1,IF(入力!H8="△",0.5,0))+IF(入力!I8="○",1,IF(入力!I8="△",0.5,0)))</f>
        <v>0</v>
      </c>
      <c r="E8">
        <f>MIN(5,IF(入力!J8="○",2,IF(入力!J8="△",1,0))+IF(入力!K8="○",2,IF(入力!K8="△",1,0))+IF(入力!L8="○",1,0))</f>
        <v>0</v>
      </c>
      <c r="F8">
        <f>IF(ISNUMBER(入力!M8),ROUND(MIN(5,0.8*(MIN(5,1+0.7*LOG10(MAX(1,入力!M8))))+0.2*(IF(入力!N8="○",5,IF(入力!N8="△",3,1)))),1),ROUND(IF(入力!N8="○",4,IF(入力!N8="△",3,1)),1))</f>
        <v>1</v>
      </c>
      <c r="G8">
        <f>ROUND(5*(0.4*IF(入力!O8="○",1,IF(入力!O8="△",0.5,0))+0.3*IF(入力!P8="○",1,IF(入力!P8="△",0.5,0))+0.3*IF(入力!Q8="○",1,IF(入力!Q8="△",0.5,0))),1)</f>
        <v>0</v>
      </c>
      <c r="H8">
        <f>MIN(5,IF(入力!R8="○",2,0)+IF(入力!S8="○",2,0)+IF(入力!T8="○",1,0))</f>
        <v>0</v>
      </c>
      <c r="I8">
        <f>MIN(5,IF(入力!U8="○",3,IF(入力!U8="△",2,0))+IF(入力!V8="○",2,IF(入力!V8="△",1,0)))</f>
        <v>0</v>
      </c>
      <c r="J8">
        <f>IF(入力!W8="初診可",5,IF(入力!W8="再診のみ",3,IF(入力!W8="なし",1,0)))</f>
        <v>0</v>
      </c>
      <c r="K8">
        <f>IF(AND(ISNUMBER(入力!X8),ISNUMBER(入力!Y8)),IF(AND(入力!X8&gt;=4.3,入力!Y8&gt;=100),5,IF(AND(入力!X8&gt;=4,入力!Y8&gt;=50),4,IF(AND(入力!X8&gt;=3.7,入力!Y8&gt;=20),3,IF(AND(入力!X8&gt;=3.5,入力!Y8&gt;=10),2,1)))),IF(入力!Z8="○",4,IF(入力!Z8="△",3,1)))</f>
        <v>1</v>
      </c>
      <c r="L8">
        <f>MAX(0,IF(入力!AA8="○",1,IF(入力!AA8="△",0.5,0))+IF(入力!AB8="○",1,IF(入力!AB8="△",0.5,0))+IF(入力!AC8="○",1,IF(入力!AC8="△",0.5,0))+IF(入力!AD8="○",1,IF(入力!AD8="△",0.5,0))+IF(入力!AE8="○",1,IF(入力!AE8="△",0.5,0))-IF(入力!AF8="あり",1,0))</f>
        <v>0</v>
      </c>
      <c r="M8">
        <f t="shared" si="0"/>
        <v>0</v>
      </c>
      <c r="N8">
        <f t="shared" si="1"/>
        <v>0</v>
      </c>
      <c r="O8">
        <f t="shared" si="2"/>
        <v>2.8</v>
      </c>
      <c r="P8">
        <f t="shared" si="3"/>
        <v>0</v>
      </c>
      <c r="Q8">
        <f t="shared" si="4"/>
        <v>2.2000000000000002</v>
      </c>
      <c r="R8">
        <f t="shared" si="5"/>
        <v>5</v>
      </c>
      <c r="S8">
        <f>入力!AG8</f>
        <v>0</v>
      </c>
      <c r="T8">
        <f>入力!AH8</f>
        <v>0</v>
      </c>
      <c r="U8">
        <f>入力!AI8</f>
        <v>0</v>
      </c>
    </row>
    <row r="9" spans="1:21" x14ac:dyDescent="0.15">
      <c r="A9" t="str">
        <f>入力!A9</f>
        <v>クリニック0008</v>
      </c>
      <c r="B9">
        <f>ROUND(5*(0.8*IF(入力!C9="○",1,IF(入力!C9="△",0.5,0))+0.2*IF(入力!B9="○",1,IF(入力!B9="△",0.5,0))),1)</f>
        <v>0</v>
      </c>
      <c r="C9">
        <f>ROUND(5*(0.4*IF(入力!D9="○",1,IF(入力!D9="△",0.5,0))+0.3*IF(入力!E9="○",1,IF(入力!E9="△",0.5,0))+0.3*IF(入力!F9="○",1,IF(入力!F9="△",0.5,0))),1)</f>
        <v>0</v>
      </c>
      <c r="D9">
        <f>MIN(5,IF(入力!G9="○",3,IF(入力!G9="△",1.5,0))+IF(入力!H9="○",1,IF(入力!H9="△",0.5,0))+IF(入力!I9="○",1,IF(入力!I9="△",0.5,0)))</f>
        <v>0</v>
      </c>
      <c r="E9">
        <f>MIN(5,IF(入力!J9="○",2,IF(入力!J9="△",1,0))+IF(入力!K9="○",2,IF(入力!K9="△",1,0))+IF(入力!L9="○",1,0))</f>
        <v>0</v>
      </c>
      <c r="F9">
        <f>IF(ISNUMBER(入力!M9),ROUND(MIN(5,0.8*(MIN(5,1+0.7*LOG10(MAX(1,入力!M9))))+0.2*(IF(入力!N9="○",5,IF(入力!N9="△",3,1)))),1),ROUND(IF(入力!N9="○",4,IF(入力!N9="△",3,1)),1))</f>
        <v>1</v>
      </c>
      <c r="G9">
        <f>ROUND(5*(0.4*IF(入力!O9="○",1,IF(入力!O9="△",0.5,0))+0.3*IF(入力!P9="○",1,IF(入力!P9="△",0.5,0))+0.3*IF(入力!Q9="○",1,IF(入力!Q9="△",0.5,0))),1)</f>
        <v>0</v>
      </c>
      <c r="H9">
        <f>MIN(5,IF(入力!R9="○",2,0)+IF(入力!S9="○",2,0)+IF(入力!T9="○",1,0))</f>
        <v>0</v>
      </c>
      <c r="I9">
        <f>MIN(5,IF(入力!U9="○",3,IF(入力!U9="△",2,0))+IF(入力!V9="○",2,IF(入力!V9="△",1,0)))</f>
        <v>0</v>
      </c>
      <c r="J9">
        <f>IF(入力!W9="初診可",5,IF(入力!W9="再診のみ",3,IF(入力!W9="なし",1,0)))</f>
        <v>0</v>
      </c>
      <c r="K9">
        <f>IF(AND(ISNUMBER(入力!X9),ISNUMBER(入力!Y9)),IF(AND(入力!X9&gt;=4.3,入力!Y9&gt;=100),5,IF(AND(入力!X9&gt;=4,入力!Y9&gt;=50),4,IF(AND(入力!X9&gt;=3.7,入力!Y9&gt;=20),3,IF(AND(入力!X9&gt;=3.5,入力!Y9&gt;=10),2,1)))),IF(入力!Z9="○",4,IF(入力!Z9="△",3,1)))</f>
        <v>1</v>
      </c>
      <c r="L9">
        <f>MAX(0,IF(入力!AA9="○",1,IF(入力!AA9="△",0.5,0))+IF(入力!AB9="○",1,IF(入力!AB9="△",0.5,0))+IF(入力!AC9="○",1,IF(入力!AC9="△",0.5,0))+IF(入力!AD9="○",1,IF(入力!AD9="△",0.5,0))+IF(入力!AE9="○",1,IF(入力!AE9="△",0.5,0))-IF(入力!AF9="あり",1,0))</f>
        <v>0</v>
      </c>
      <c r="M9">
        <f t="shared" si="0"/>
        <v>0</v>
      </c>
      <c r="N9">
        <f t="shared" si="1"/>
        <v>0</v>
      </c>
      <c r="O9">
        <f t="shared" si="2"/>
        <v>2.8</v>
      </c>
      <c r="P9">
        <f t="shared" si="3"/>
        <v>0</v>
      </c>
      <c r="Q9">
        <f t="shared" si="4"/>
        <v>2.2000000000000002</v>
      </c>
      <c r="R9">
        <f t="shared" si="5"/>
        <v>5</v>
      </c>
      <c r="S9">
        <f>入力!AG9</f>
        <v>0</v>
      </c>
      <c r="T9">
        <f>入力!AH9</f>
        <v>0</v>
      </c>
      <c r="U9">
        <f>入力!AI9</f>
        <v>0</v>
      </c>
    </row>
    <row r="10" spans="1:21" x14ac:dyDescent="0.15">
      <c r="A10" t="str">
        <f>入力!A10</f>
        <v>クリニック0009</v>
      </c>
      <c r="B10">
        <f>ROUND(5*(0.8*IF(入力!C10="○",1,IF(入力!C10="△",0.5,0))+0.2*IF(入力!B10="○",1,IF(入力!B10="△",0.5,0))),1)</f>
        <v>0</v>
      </c>
      <c r="C10">
        <f>ROUND(5*(0.4*IF(入力!D10="○",1,IF(入力!D10="△",0.5,0))+0.3*IF(入力!E10="○",1,IF(入力!E10="△",0.5,0))+0.3*IF(入力!F10="○",1,IF(入力!F10="△",0.5,0))),1)</f>
        <v>0</v>
      </c>
      <c r="D10">
        <f>MIN(5,IF(入力!G10="○",3,IF(入力!G10="△",1.5,0))+IF(入力!H10="○",1,IF(入力!H10="△",0.5,0))+IF(入力!I10="○",1,IF(入力!I10="△",0.5,0)))</f>
        <v>0</v>
      </c>
      <c r="E10">
        <f>MIN(5,IF(入力!J10="○",2,IF(入力!J10="△",1,0))+IF(入力!K10="○",2,IF(入力!K10="△",1,0))+IF(入力!L10="○",1,0))</f>
        <v>0</v>
      </c>
      <c r="F10">
        <f>IF(ISNUMBER(入力!M10),ROUND(MIN(5,0.8*(MIN(5,1+0.7*LOG10(MAX(1,入力!M10))))+0.2*(IF(入力!N10="○",5,IF(入力!N10="△",3,1)))),1),ROUND(IF(入力!N10="○",4,IF(入力!N10="△",3,1)),1))</f>
        <v>1</v>
      </c>
      <c r="G10">
        <f>ROUND(5*(0.4*IF(入力!O10="○",1,IF(入力!O10="△",0.5,0))+0.3*IF(入力!P10="○",1,IF(入力!P10="△",0.5,0))+0.3*IF(入力!Q10="○",1,IF(入力!Q10="△",0.5,0))),1)</f>
        <v>0</v>
      </c>
      <c r="H10">
        <f>MIN(5,IF(入力!R10="○",2,0)+IF(入力!S10="○",2,0)+IF(入力!T10="○",1,0))</f>
        <v>0</v>
      </c>
      <c r="I10">
        <f>MIN(5,IF(入力!U10="○",3,IF(入力!U10="△",2,0))+IF(入力!V10="○",2,IF(入力!V10="△",1,0)))</f>
        <v>0</v>
      </c>
      <c r="J10">
        <f>IF(入力!W10="初診可",5,IF(入力!W10="再診のみ",3,IF(入力!W10="なし",1,0)))</f>
        <v>0</v>
      </c>
      <c r="K10">
        <f>IF(AND(ISNUMBER(入力!X10),ISNUMBER(入力!Y10)),IF(AND(入力!X10&gt;=4.3,入力!Y10&gt;=100),5,IF(AND(入力!X10&gt;=4,入力!Y10&gt;=50),4,IF(AND(入力!X10&gt;=3.7,入力!Y10&gt;=20),3,IF(AND(入力!X10&gt;=3.5,入力!Y10&gt;=10),2,1)))),IF(入力!Z10="○",4,IF(入力!Z10="△",3,1)))</f>
        <v>1</v>
      </c>
      <c r="L10">
        <f>MAX(0,IF(入力!AA10="○",1,IF(入力!AA10="△",0.5,0))+IF(入力!AB10="○",1,IF(入力!AB10="△",0.5,0))+IF(入力!AC10="○",1,IF(入力!AC10="△",0.5,0))+IF(入力!AD10="○",1,IF(入力!AD10="△",0.5,0))+IF(入力!AE10="○",1,IF(入力!AE10="△",0.5,0))-IF(入力!AF10="あり",1,0))</f>
        <v>0</v>
      </c>
      <c r="M10">
        <f t="shared" si="0"/>
        <v>0</v>
      </c>
      <c r="N10">
        <f t="shared" si="1"/>
        <v>0</v>
      </c>
      <c r="O10">
        <f t="shared" si="2"/>
        <v>2.8</v>
      </c>
      <c r="P10">
        <f t="shared" si="3"/>
        <v>0</v>
      </c>
      <c r="Q10">
        <f t="shared" si="4"/>
        <v>2.2000000000000002</v>
      </c>
      <c r="R10">
        <f t="shared" si="5"/>
        <v>5</v>
      </c>
      <c r="S10">
        <f>入力!AG10</f>
        <v>0</v>
      </c>
      <c r="T10">
        <f>入力!AH10</f>
        <v>0</v>
      </c>
      <c r="U10">
        <f>入力!AI10</f>
        <v>0</v>
      </c>
    </row>
    <row r="11" spans="1:21" x14ac:dyDescent="0.15">
      <c r="A11" t="str">
        <f>入力!A11</f>
        <v>クリニック0010</v>
      </c>
      <c r="B11">
        <f>ROUND(5*(0.8*IF(入力!C11="○",1,IF(入力!C11="△",0.5,0))+0.2*IF(入力!B11="○",1,IF(入力!B11="△",0.5,0))),1)</f>
        <v>0</v>
      </c>
      <c r="C11">
        <f>ROUND(5*(0.4*IF(入力!D11="○",1,IF(入力!D11="△",0.5,0))+0.3*IF(入力!E11="○",1,IF(入力!E11="△",0.5,0))+0.3*IF(入力!F11="○",1,IF(入力!F11="△",0.5,0))),1)</f>
        <v>0</v>
      </c>
      <c r="D11">
        <f>MIN(5,IF(入力!G11="○",3,IF(入力!G11="△",1.5,0))+IF(入力!H11="○",1,IF(入力!H11="△",0.5,0))+IF(入力!I11="○",1,IF(入力!I11="△",0.5,0)))</f>
        <v>0</v>
      </c>
      <c r="E11">
        <f>MIN(5,IF(入力!J11="○",2,IF(入力!J11="△",1,0))+IF(入力!K11="○",2,IF(入力!K11="△",1,0))+IF(入力!L11="○",1,0))</f>
        <v>0</v>
      </c>
      <c r="F11">
        <f>IF(ISNUMBER(入力!M11),ROUND(MIN(5,0.8*(MIN(5,1+0.7*LOG10(MAX(1,入力!M11))))+0.2*(IF(入力!N11="○",5,IF(入力!N11="△",3,1)))),1),ROUND(IF(入力!N11="○",4,IF(入力!N11="△",3,1)),1))</f>
        <v>1</v>
      </c>
      <c r="G11">
        <f>ROUND(5*(0.4*IF(入力!O11="○",1,IF(入力!O11="△",0.5,0))+0.3*IF(入力!P11="○",1,IF(入力!P11="△",0.5,0))+0.3*IF(入力!Q11="○",1,IF(入力!Q11="△",0.5,0))),1)</f>
        <v>0</v>
      </c>
      <c r="H11">
        <f>MIN(5,IF(入力!R11="○",2,0)+IF(入力!S11="○",2,0)+IF(入力!T11="○",1,0))</f>
        <v>0</v>
      </c>
      <c r="I11">
        <f>MIN(5,IF(入力!U11="○",3,IF(入力!U11="△",2,0))+IF(入力!V11="○",2,IF(入力!V11="△",1,0)))</f>
        <v>0</v>
      </c>
      <c r="J11">
        <f>IF(入力!W11="初診可",5,IF(入力!W11="再診のみ",3,IF(入力!W11="なし",1,0)))</f>
        <v>0</v>
      </c>
      <c r="K11">
        <f>IF(AND(ISNUMBER(入力!X11),ISNUMBER(入力!Y11)),IF(AND(入力!X11&gt;=4.3,入力!Y11&gt;=100),5,IF(AND(入力!X11&gt;=4,入力!Y11&gt;=50),4,IF(AND(入力!X11&gt;=3.7,入力!Y11&gt;=20),3,IF(AND(入力!X11&gt;=3.5,入力!Y11&gt;=10),2,1)))),IF(入力!Z11="○",4,IF(入力!Z11="△",3,1)))</f>
        <v>1</v>
      </c>
      <c r="L11">
        <f>MAX(0,IF(入力!AA11="○",1,IF(入力!AA11="△",0.5,0))+IF(入力!AB11="○",1,IF(入力!AB11="△",0.5,0))+IF(入力!AC11="○",1,IF(入力!AC11="△",0.5,0))+IF(入力!AD11="○",1,IF(入力!AD11="△",0.5,0))+IF(入力!AE11="○",1,IF(入力!AE11="△",0.5,0))-IF(入力!AF11="あり",1,0))</f>
        <v>0</v>
      </c>
      <c r="M11">
        <f t="shared" si="0"/>
        <v>0</v>
      </c>
      <c r="N11">
        <f t="shared" si="1"/>
        <v>0</v>
      </c>
      <c r="O11">
        <f t="shared" si="2"/>
        <v>2.8</v>
      </c>
      <c r="P11">
        <f t="shared" si="3"/>
        <v>0</v>
      </c>
      <c r="Q11">
        <f t="shared" si="4"/>
        <v>2.2000000000000002</v>
      </c>
      <c r="R11">
        <f t="shared" si="5"/>
        <v>5</v>
      </c>
      <c r="S11">
        <f>入力!AG11</f>
        <v>0</v>
      </c>
      <c r="T11">
        <f>入力!AH11</f>
        <v>0</v>
      </c>
      <c r="U11">
        <f>入力!AI11</f>
        <v>0</v>
      </c>
    </row>
    <row r="12" spans="1:21" x14ac:dyDescent="0.15">
      <c r="A12" t="str">
        <f>入力!A12</f>
        <v>クリニック0011</v>
      </c>
      <c r="B12">
        <f>ROUND(5*(0.8*IF(入力!C12="○",1,IF(入力!C12="△",0.5,0))+0.2*IF(入力!B12="○",1,IF(入力!B12="△",0.5,0))),1)</f>
        <v>0</v>
      </c>
      <c r="C12">
        <f>ROUND(5*(0.4*IF(入力!D12="○",1,IF(入力!D12="△",0.5,0))+0.3*IF(入力!E12="○",1,IF(入力!E12="△",0.5,0))+0.3*IF(入力!F12="○",1,IF(入力!F12="△",0.5,0))),1)</f>
        <v>0</v>
      </c>
      <c r="D12">
        <f>MIN(5,IF(入力!G12="○",3,IF(入力!G12="△",1.5,0))+IF(入力!H12="○",1,IF(入力!H12="△",0.5,0))+IF(入力!I12="○",1,IF(入力!I12="△",0.5,0)))</f>
        <v>0</v>
      </c>
      <c r="E12">
        <f>MIN(5,IF(入力!J12="○",2,IF(入力!J12="△",1,0))+IF(入力!K12="○",2,IF(入力!K12="△",1,0))+IF(入力!L12="○",1,0))</f>
        <v>0</v>
      </c>
      <c r="F12">
        <f>IF(ISNUMBER(入力!M12),ROUND(MIN(5,0.8*(MIN(5,1+0.7*LOG10(MAX(1,入力!M12))))+0.2*(IF(入力!N12="○",5,IF(入力!N12="△",3,1)))),1),ROUND(IF(入力!N12="○",4,IF(入力!N12="△",3,1)),1))</f>
        <v>1</v>
      </c>
      <c r="G12">
        <f>ROUND(5*(0.4*IF(入力!O12="○",1,IF(入力!O12="△",0.5,0))+0.3*IF(入力!P12="○",1,IF(入力!P12="△",0.5,0))+0.3*IF(入力!Q12="○",1,IF(入力!Q12="△",0.5,0))),1)</f>
        <v>0</v>
      </c>
      <c r="H12">
        <f>MIN(5,IF(入力!R12="○",2,0)+IF(入力!S12="○",2,0)+IF(入力!T12="○",1,0))</f>
        <v>0</v>
      </c>
      <c r="I12">
        <f>MIN(5,IF(入力!U12="○",3,IF(入力!U12="△",2,0))+IF(入力!V12="○",2,IF(入力!V12="△",1,0)))</f>
        <v>0</v>
      </c>
      <c r="J12">
        <f>IF(入力!W12="初診可",5,IF(入力!W12="再診のみ",3,IF(入力!W12="なし",1,0)))</f>
        <v>0</v>
      </c>
      <c r="K12">
        <f>IF(AND(ISNUMBER(入力!X12),ISNUMBER(入力!Y12)),IF(AND(入力!X12&gt;=4.3,入力!Y12&gt;=100),5,IF(AND(入力!X12&gt;=4,入力!Y12&gt;=50),4,IF(AND(入力!X12&gt;=3.7,入力!Y12&gt;=20),3,IF(AND(入力!X12&gt;=3.5,入力!Y12&gt;=10),2,1)))),IF(入力!Z12="○",4,IF(入力!Z12="△",3,1)))</f>
        <v>1</v>
      </c>
      <c r="L12">
        <f>MAX(0,IF(入力!AA12="○",1,IF(入力!AA12="△",0.5,0))+IF(入力!AB12="○",1,IF(入力!AB12="△",0.5,0))+IF(入力!AC12="○",1,IF(入力!AC12="△",0.5,0))+IF(入力!AD12="○",1,IF(入力!AD12="△",0.5,0))+IF(入力!AE12="○",1,IF(入力!AE12="△",0.5,0))-IF(入力!AF12="あり",1,0))</f>
        <v>0</v>
      </c>
      <c r="M12">
        <f t="shared" si="0"/>
        <v>0</v>
      </c>
      <c r="N12">
        <f t="shared" si="1"/>
        <v>0</v>
      </c>
      <c r="O12">
        <f t="shared" si="2"/>
        <v>2.8</v>
      </c>
      <c r="P12">
        <f t="shared" si="3"/>
        <v>0</v>
      </c>
      <c r="Q12">
        <f t="shared" si="4"/>
        <v>2.2000000000000002</v>
      </c>
      <c r="R12">
        <f t="shared" si="5"/>
        <v>5</v>
      </c>
      <c r="S12">
        <f>入力!AG12</f>
        <v>0</v>
      </c>
      <c r="T12">
        <f>入力!AH12</f>
        <v>0</v>
      </c>
      <c r="U12">
        <f>入力!AI12</f>
        <v>0</v>
      </c>
    </row>
    <row r="13" spans="1:21" x14ac:dyDescent="0.15">
      <c r="A13" t="str">
        <f>入力!A13</f>
        <v>クリニック0012</v>
      </c>
      <c r="B13">
        <f>ROUND(5*(0.8*IF(入力!C13="○",1,IF(入力!C13="△",0.5,0))+0.2*IF(入力!B13="○",1,IF(入力!B13="△",0.5,0))),1)</f>
        <v>0</v>
      </c>
      <c r="C13">
        <f>ROUND(5*(0.4*IF(入力!D13="○",1,IF(入力!D13="△",0.5,0))+0.3*IF(入力!E13="○",1,IF(入力!E13="△",0.5,0))+0.3*IF(入力!F13="○",1,IF(入力!F13="△",0.5,0))),1)</f>
        <v>0</v>
      </c>
      <c r="D13">
        <f>MIN(5,IF(入力!G13="○",3,IF(入力!G13="△",1.5,0))+IF(入力!H13="○",1,IF(入力!H13="△",0.5,0))+IF(入力!I13="○",1,IF(入力!I13="△",0.5,0)))</f>
        <v>0</v>
      </c>
      <c r="E13">
        <f>MIN(5,IF(入力!J13="○",2,IF(入力!J13="△",1,0))+IF(入力!K13="○",2,IF(入力!K13="△",1,0))+IF(入力!L13="○",1,0))</f>
        <v>0</v>
      </c>
      <c r="F13">
        <f>IF(ISNUMBER(入力!M13),ROUND(MIN(5,0.8*(MIN(5,1+0.7*LOG10(MAX(1,入力!M13))))+0.2*(IF(入力!N13="○",5,IF(入力!N13="△",3,1)))),1),ROUND(IF(入力!N13="○",4,IF(入力!N13="△",3,1)),1))</f>
        <v>1</v>
      </c>
      <c r="G13">
        <f>ROUND(5*(0.4*IF(入力!O13="○",1,IF(入力!O13="△",0.5,0))+0.3*IF(入力!P13="○",1,IF(入力!P13="△",0.5,0))+0.3*IF(入力!Q13="○",1,IF(入力!Q13="△",0.5,0))),1)</f>
        <v>0</v>
      </c>
      <c r="H13">
        <f>MIN(5,IF(入力!R13="○",2,0)+IF(入力!S13="○",2,0)+IF(入力!T13="○",1,0))</f>
        <v>0</v>
      </c>
      <c r="I13">
        <f>MIN(5,IF(入力!U13="○",3,IF(入力!U13="△",2,0))+IF(入力!V13="○",2,IF(入力!V13="△",1,0)))</f>
        <v>0</v>
      </c>
      <c r="J13">
        <f>IF(入力!W13="初診可",5,IF(入力!W13="再診のみ",3,IF(入力!W13="なし",1,0)))</f>
        <v>0</v>
      </c>
      <c r="K13">
        <f>IF(AND(ISNUMBER(入力!X13),ISNUMBER(入力!Y13)),IF(AND(入力!X13&gt;=4.3,入力!Y13&gt;=100),5,IF(AND(入力!X13&gt;=4,入力!Y13&gt;=50),4,IF(AND(入力!X13&gt;=3.7,入力!Y13&gt;=20),3,IF(AND(入力!X13&gt;=3.5,入力!Y13&gt;=10),2,1)))),IF(入力!Z13="○",4,IF(入力!Z13="△",3,1)))</f>
        <v>1</v>
      </c>
      <c r="L13">
        <f>MAX(0,IF(入力!AA13="○",1,IF(入力!AA13="△",0.5,0))+IF(入力!AB13="○",1,IF(入力!AB13="△",0.5,0))+IF(入力!AC13="○",1,IF(入力!AC13="△",0.5,0))+IF(入力!AD13="○",1,IF(入力!AD13="△",0.5,0))+IF(入力!AE13="○",1,IF(入力!AE13="△",0.5,0))-IF(入力!AF13="あり",1,0))</f>
        <v>0</v>
      </c>
      <c r="M13">
        <f t="shared" si="0"/>
        <v>0</v>
      </c>
      <c r="N13">
        <f t="shared" si="1"/>
        <v>0</v>
      </c>
      <c r="O13">
        <f t="shared" si="2"/>
        <v>2.8</v>
      </c>
      <c r="P13">
        <f t="shared" si="3"/>
        <v>0</v>
      </c>
      <c r="Q13">
        <f t="shared" si="4"/>
        <v>2.2000000000000002</v>
      </c>
      <c r="R13">
        <f t="shared" si="5"/>
        <v>5</v>
      </c>
      <c r="S13">
        <f>入力!AG13</f>
        <v>0</v>
      </c>
      <c r="T13">
        <f>入力!AH13</f>
        <v>0</v>
      </c>
      <c r="U13">
        <f>入力!AI13</f>
        <v>0</v>
      </c>
    </row>
    <row r="14" spans="1:21" x14ac:dyDescent="0.15">
      <c r="A14" t="str">
        <f>入力!A14</f>
        <v>クリニック0013</v>
      </c>
      <c r="B14">
        <f>ROUND(5*(0.8*IF(入力!C14="○",1,IF(入力!C14="△",0.5,0))+0.2*IF(入力!B14="○",1,IF(入力!B14="△",0.5,0))),1)</f>
        <v>0</v>
      </c>
      <c r="C14">
        <f>ROUND(5*(0.4*IF(入力!D14="○",1,IF(入力!D14="△",0.5,0))+0.3*IF(入力!E14="○",1,IF(入力!E14="△",0.5,0))+0.3*IF(入力!F14="○",1,IF(入力!F14="△",0.5,0))),1)</f>
        <v>0</v>
      </c>
      <c r="D14">
        <f>MIN(5,IF(入力!G14="○",3,IF(入力!G14="△",1.5,0))+IF(入力!H14="○",1,IF(入力!H14="△",0.5,0))+IF(入力!I14="○",1,IF(入力!I14="△",0.5,0)))</f>
        <v>0</v>
      </c>
      <c r="E14">
        <f>MIN(5,IF(入力!J14="○",2,IF(入力!J14="△",1,0))+IF(入力!K14="○",2,IF(入力!K14="△",1,0))+IF(入力!L14="○",1,0))</f>
        <v>0</v>
      </c>
      <c r="F14">
        <f>IF(ISNUMBER(入力!M14),ROUND(MIN(5,0.8*(MIN(5,1+0.7*LOG10(MAX(1,入力!M14))))+0.2*(IF(入力!N14="○",5,IF(入力!N14="△",3,1)))),1),ROUND(IF(入力!N14="○",4,IF(入力!N14="△",3,1)),1))</f>
        <v>1</v>
      </c>
      <c r="G14">
        <f>ROUND(5*(0.4*IF(入力!O14="○",1,IF(入力!O14="△",0.5,0))+0.3*IF(入力!P14="○",1,IF(入力!P14="△",0.5,0))+0.3*IF(入力!Q14="○",1,IF(入力!Q14="△",0.5,0))),1)</f>
        <v>0</v>
      </c>
      <c r="H14">
        <f>MIN(5,IF(入力!R14="○",2,0)+IF(入力!S14="○",2,0)+IF(入力!T14="○",1,0))</f>
        <v>0</v>
      </c>
      <c r="I14">
        <f>MIN(5,IF(入力!U14="○",3,IF(入力!U14="△",2,0))+IF(入力!V14="○",2,IF(入力!V14="△",1,0)))</f>
        <v>0</v>
      </c>
      <c r="J14">
        <f>IF(入力!W14="初診可",5,IF(入力!W14="再診のみ",3,IF(入力!W14="なし",1,0)))</f>
        <v>0</v>
      </c>
      <c r="K14">
        <f>IF(AND(ISNUMBER(入力!X14),ISNUMBER(入力!Y14)),IF(AND(入力!X14&gt;=4.3,入力!Y14&gt;=100),5,IF(AND(入力!X14&gt;=4,入力!Y14&gt;=50),4,IF(AND(入力!X14&gt;=3.7,入力!Y14&gt;=20),3,IF(AND(入力!X14&gt;=3.5,入力!Y14&gt;=10),2,1)))),IF(入力!Z14="○",4,IF(入力!Z14="△",3,1)))</f>
        <v>1</v>
      </c>
      <c r="L14">
        <f>MAX(0,IF(入力!AA14="○",1,IF(入力!AA14="△",0.5,0))+IF(入力!AB14="○",1,IF(入力!AB14="△",0.5,0))+IF(入力!AC14="○",1,IF(入力!AC14="△",0.5,0))+IF(入力!AD14="○",1,IF(入力!AD14="△",0.5,0))+IF(入力!AE14="○",1,IF(入力!AE14="△",0.5,0))-IF(入力!AF14="あり",1,0))</f>
        <v>0</v>
      </c>
      <c r="M14">
        <f t="shared" si="0"/>
        <v>0</v>
      </c>
      <c r="N14">
        <f t="shared" si="1"/>
        <v>0</v>
      </c>
      <c r="O14">
        <f t="shared" si="2"/>
        <v>2.8</v>
      </c>
      <c r="P14">
        <f t="shared" si="3"/>
        <v>0</v>
      </c>
      <c r="Q14">
        <f t="shared" si="4"/>
        <v>2.2000000000000002</v>
      </c>
      <c r="R14">
        <f t="shared" si="5"/>
        <v>5</v>
      </c>
      <c r="S14">
        <f>入力!AG14</f>
        <v>0</v>
      </c>
      <c r="T14">
        <f>入力!AH14</f>
        <v>0</v>
      </c>
      <c r="U14">
        <f>入力!AI14</f>
        <v>0</v>
      </c>
    </row>
    <row r="15" spans="1:21" x14ac:dyDescent="0.15">
      <c r="A15" t="str">
        <f>入力!A15</f>
        <v>クリニック0014</v>
      </c>
      <c r="B15">
        <f>ROUND(5*(0.8*IF(入力!C15="○",1,IF(入力!C15="△",0.5,0))+0.2*IF(入力!B15="○",1,IF(入力!B15="△",0.5,0))),1)</f>
        <v>0</v>
      </c>
      <c r="C15">
        <f>ROUND(5*(0.4*IF(入力!D15="○",1,IF(入力!D15="△",0.5,0))+0.3*IF(入力!E15="○",1,IF(入力!E15="△",0.5,0))+0.3*IF(入力!F15="○",1,IF(入力!F15="△",0.5,0))),1)</f>
        <v>0</v>
      </c>
      <c r="D15">
        <f>MIN(5,IF(入力!G15="○",3,IF(入力!G15="△",1.5,0))+IF(入力!H15="○",1,IF(入力!H15="△",0.5,0))+IF(入力!I15="○",1,IF(入力!I15="△",0.5,0)))</f>
        <v>0</v>
      </c>
      <c r="E15">
        <f>MIN(5,IF(入力!J15="○",2,IF(入力!J15="△",1,0))+IF(入力!K15="○",2,IF(入力!K15="△",1,0))+IF(入力!L15="○",1,0))</f>
        <v>0</v>
      </c>
      <c r="F15">
        <f>IF(ISNUMBER(入力!M15),ROUND(MIN(5,0.8*(MIN(5,1+0.7*LOG10(MAX(1,入力!M15))))+0.2*(IF(入力!N15="○",5,IF(入力!N15="△",3,1)))),1),ROUND(IF(入力!N15="○",4,IF(入力!N15="△",3,1)),1))</f>
        <v>1</v>
      </c>
      <c r="G15">
        <f>ROUND(5*(0.4*IF(入力!O15="○",1,IF(入力!O15="△",0.5,0))+0.3*IF(入力!P15="○",1,IF(入力!P15="△",0.5,0))+0.3*IF(入力!Q15="○",1,IF(入力!Q15="△",0.5,0))),1)</f>
        <v>0</v>
      </c>
      <c r="H15">
        <f>MIN(5,IF(入力!R15="○",2,0)+IF(入力!S15="○",2,0)+IF(入力!T15="○",1,0))</f>
        <v>0</v>
      </c>
      <c r="I15">
        <f>MIN(5,IF(入力!U15="○",3,IF(入力!U15="△",2,0))+IF(入力!V15="○",2,IF(入力!V15="△",1,0)))</f>
        <v>0</v>
      </c>
      <c r="J15">
        <f>IF(入力!W15="初診可",5,IF(入力!W15="再診のみ",3,IF(入力!W15="なし",1,0)))</f>
        <v>0</v>
      </c>
      <c r="K15">
        <f>IF(AND(ISNUMBER(入力!X15),ISNUMBER(入力!Y15)),IF(AND(入力!X15&gt;=4.3,入力!Y15&gt;=100),5,IF(AND(入力!X15&gt;=4,入力!Y15&gt;=50),4,IF(AND(入力!X15&gt;=3.7,入力!Y15&gt;=20),3,IF(AND(入力!X15&gt;=3.5,入力!Y15&gt;=10),2,1)))),IF(入力!Z15="○",4,IF(入力!Z15="△",3,1)))</f>
        <v>1</v>
      </c>
      <c r="L15">
        <f>MAX(0,IF(入力!AA15="○",1,IF(入力!AA15="△",0.5,0))+IF(入力!AB15="○",1,IF(入力!AB15="△",0.5,0))+IF(入力!AC15="○",1,IF(入力!AC15="△",0.5,0))+IF(入力!AD15="○",1,IF(入力!AD15="△",0.5,0))+IF(入力!AE15="○",1,IF(入力!AE15="△",0.5,0))-IF(入力!AF15="あり",1,0))</f>
        <v>0</v>
      </c>
      <c r="M15">
        <f t="shared" si="0"/>
        <v>0</v>
      </c>
      <c r="N15">
        <f t="shared" si="1"/>
        <v>0</v>
      </c>
      <c r="O15">
        <f t="shared" si="2"/>
        <v>2.8</v>
      </c>
      <c r="P15">
        <f t="shared" si="3"/>
        <v>0</v>
      </c>
      <c r="Q15">
        <f t="shared" si="4"/>
        <v>2.2000000000000002</v>
      </c>
      <c r="R15">
        <f t="shared" si="5"/>
        <v>5</v>
      </c>
      <c r="S15">
        <f>入力!AG15</f>
        <v>0</v>
      </c>
      <c r="T15">
        <f>入力!AH15</f>
        <v>0</v>
      </c>
      <c r="U15">
        <f>入力!AI15</f>
        <v>0</v>
      </c>
    </row>
    <row r="16" spans="1:21" x14ac:dyDescent="0.15">
      <c r="A16" t="str">
        <f>入力!A16</f>
        <v>クリニック0015</v>
      </c>
      <c r="B16">
        <f>ROUND(5*(0.8*IF(入力!C16="○",1,IF(入力!C16="△",0.5,0))+0.2*IF(入力!B16="○",1,IF(入力!B16="△",0.5,0))),1)</f>
        <v>0</v>
      </c>
      <c r="C16">
        <f>ROUND(5*(0.4*IF(入力!D16="○",1,IF(入力!D16="△",0.5,0))+0.3*IF(入力!E16="○",1,IF(入力!E16="△",0.5,0))+0.3*IF(入力!F16="○",1,IF(入力!F16="△",0.5,0))),1)</f>
        <v>0</v>
      </c>
      <c r="D16">
        <f>MIN(5,IF(入力!G16="○",3,IF(入力!G16="△",1.5,0))+IF(入力!H16="○",1,IF(入力!H16="△",0.5,0))+IF(入力!I16="○",1,IF(入力!I16="△",0.5,0)))</f>
        <v>0</v>
      </c>
      <c r="E16">
        <f>MIN(5,IF(入力!J16="○",2,IF(入力!J16="△",1,0))+IF(入力!K16="○",2,IF(入力!K16="△",1,0))+IF(入力!L16="○",1,0))</f>
        <v>0</v>
      </c>
      <c r="F16">
        <f>IF(ISNUMBER(入力!M16),ROUND(MIN(5,0.8*(MIN(5,1+0.7*LOG10(MAX(1,入力!M16))))+0.2*(IF(入力!N16="○",5,IF(入力!N16="△",3,1)))),1),ROUND(IF(入力!N16="○",4,IF(入力!N16="△",3,1)),1))</f>
        <v>1</v>
      </c>
      <c r="G16">
        <f>ROUND(5*(0.4*IF(入力!O16="○",1,IF(入力!O16="△",0.5,0))+0.3*IF(入力!P16="○",1,IF(入力!P16="△",0.5,0))+0.3*IF(入力!Q16="○",1,IF(入力!Q16="△",0.5,0))),1)</f>
        <v>0</v>
      </c>
      <c r="H16">
        <f>MIN(5,IF(入力!R16="○",2,0)+IF(入力!S16="○",2,0)+IF(入力!T16="○",1,0))</f>
        <v>0</v>
      </c>
      <c r="I16">
        <f>MIN(5,IF(入力!U16="○",3,IF(入力!U16="△",2,0))+IF(入力!V16="○",2,IF(入力!V16="△",1,0)))</f>
        <v>0</v>
      </c>
      <c r="J16">
        <f>IF(入力!W16="初診可",5,IF(入力!W16="再診のみ",3,IF(入力!W16="なし",1,0)))</f>
        <v>0</v>
      </c>
      <c r="K16">
        <f>IF(AND(ISNUMBER(入力!X16),ISNUMBER(入力!Y16)),IF(AND(入力!X16&gt;=4.3,入力!Y16&gt;=100),5,IF(AND(入力!X16&gt;=4,入力!Y16&gt;=50),4,IF(AND(入力!X16&gt;=3.7,入力!Y16&gt;=20),3,IF(AND(入力!X16&gt;=3.5,入力!Y16&gt;=10),2,1)))),IF(入力!Z16="○",4,IF(入力!Z16="△",3,1)))</f>
        <v>1</v>
      </c>
      <c r="L16">
        <f>MAX(0,IF(入力!AA16="○",1,IF(入力!AA16="△",0.5,0))+IF(入力!AB16="○",1,IF(入力!AB16="△",0.5,0))+IF(入力!AC16="○",1,IF(入力!AC16="△",0.5,0))+IF(入力!AD16="○",1,IF(入力!AD16="△",0.5,0))+IF(入力!AE16="○",1,IF(入力!AE16="△",0.5,0))-IF(入力!AF16="あり",1,0))</f>
        <v>0</v>
      </c>
      <c r="M16">
        <f t="shared" si="0"/>
        <v>0</v>
      </c>
      <c r="N16">
        <f t="shared" si="1"/>
        <v>0</v>
      </c>
      <c r="O16">
        <f t="shared" si="2"/>
        <v>2.8</v>
      </c>
      <c r="P16">
        <f t="shared" si="3"/>
        <v>0</v>
      </c>
      <c r="Q16">
        <f t="shared" si="4"/>
        <v>2.2000000000000002</v>
      </c>
      <c r="R16">
        <f t="shared" si="5"/>
        <v>5</v>
      </c>
      <c r="S16">
        <f>入力!AG16</f>
        <v>0</v>
      </c>
      <c r="T16">
        <f>入力!AH16</f>
        <v>0</v>
      </c>
      <c r="U16">
        <f>入力!AI16</f>
        <v>0</v>
      </c>
    </row>
    <row r="17" spans="1:21" x14ac:dyDescent="0.15">
      <c r="A17" t="str">
        <f>入力!A17</f>
        <v>クリニック0016</v>
      </c>
      <c r="B17">
        <f>ROUND(5*(0.8*IF(入力!C17="○",1,IF(入力!C17="△",0.5,0))+0.2*IF(入力!B17="○",1,IF(入力!B17="△",0.5,0))),1)</f>
        <v>0</v>
      </c>
      <c r="C17">
        <f>ROUND(5*(0.4*IF(入力!D17="○",1,IF(入力!D17="△",0.5,0))+0.3*IF(入力!E17="○",1,IF(入力!E17="△",0.5,0))+0.3*IF(入力!F17="○",1,IF(入力!F17="△",0.5,0))),1)</f>
        <v>0</v>
      </c>
      <c r="D17">
        <f>MIN(5,IF(入力!G17="○",3,IF(入力!G17="△",1.5,0))+IF(入力!H17="○",1,IF(入力!H17="△",0.5,0))+IF(入力!I17="○",1,IF(入力!I17="△",0.5,0)))</f>
        <v>0</v>
      </c>
      <c r="E17">
        <f>MIN(5,IF(入力!J17="○",2,IF(入力!J17="△",1,0))+IF(入力!K17="○",2,IF(入力!K17="△",1,0))+IF(入力!L17="○",1,0))</f>
        <v>0</v>
      </c>
      <c r="F17">
        <f>IF(ISNUMBER(入力!M17),ROUND(MIN(5,0.8*(MIN(5,1+0.7*LOG10(MAX(1,入力!M17))))+0.2*(IF(入力!N17="○",5,IF(入力!N17="△",3,1)))),1),ROUND(IF(入力!N17="○",4,IF(入力!N17="△",3,1)),1))</f>
        <v>1</v>
      </c>
      <c r="G17">
        <f>ROUND(5*(0.4*IF(入力!O17="○",1,IF(入力!O17="△",0.5,0))+0.3*IF(入力!P17="○",1,IF(入力!P17="△",0.5,0))+0.3*IF(入力!Q17="○",1,IF(入力!Q17="△",0.5,0))),1)</f>
        <v>0</v>
      </c>
      <c r="H17">
        <f>MIN(5,IF(入力!R17="○",2,0)+IF(入力!S17="○",2,0)+IF(入力!T17="○",1,0))</f>
        <v>0</v>
      </c>
      <c r="I17">
        <f>MIN(5,IF(入力!U17="○",3,IF(入力!U17="△",2,0))+IF(入力!V17="○",2,IF(入力!V17="△",1,0)))</f>
        <v>0</v>
      </c>
      <c r="J17">
        <f>IF(入力!W17="初診可",5,IF(入力!W17="再診のみ",3,IF(入力!W17="なし",1,0)))</f>
        <v>0</v>
      </c>
      <c r="K17">
        <f>IF(AND(ISNUMBER(入力!X17),ISNUMBER(入力!Y17)),IF(AND(入力!X17&gt;=4.3,入力!Y17&gt;=100),5,IF(AND(入力!X17&gt;=4,入力!Y17&gt;=50),4,IF(AND(入力!X17&gt;=3.7,入力!Y17&gt;=20),3,IF(AND(入力!X17&gt;=3.5,入力!Y17&gt;=10),2,1)))),IF(入力!Z17="○",4,IF(入力!Z17="△",3,1)))</f>
        <v>1</v>
      </c>
      <c r="L17">
        <f>MAX(0,IF(入力!AA17="○",1,IF(入力!AA17="△",0.5,0))+IF(入力!AB17="○",1,IF(入力!AB17="△",0.5,0))+IF(入力!AC17="○",1,IF(入力!AC17="△",0.5,0))+IF(入力!AD17="○",1,IF(入力!AD17="△",0.5,0))+IF(入力!AE17="○",1,IF(入力!AE17="△",0.5,0))-IF(入力!AF17="あり",1,0))</f>
        <v>0</v>
      </c>
      <c r="M17">
        <f t="shared" si="0"/>
        <v>0</v>
      </c>
      <c r="N17">
        <f t="shared" si="1"/>
        <v>0</v>
      </c>
      <c r="O17">
        <f t="shared" si="2"/>
        <v>2.8</v>
      </c>
      <c r="P17">
        <f t="shared" si="3"/>
        <v>0</v>
      </c>
      <c r="Q17">
        <f t="shared" si="4"/>
        <v>2.2000000000000002</v>
      </c>
      <c r="R17">
        <f t="shared" si="5"/>
        <v>5</v>
      </c>
      <c r="S17">
        <f>入力!AG17</f>
        <v>0</v>
      </c>
      <c r="T17">
        <f>入力!AH17</f>
        <v>0</v>
      </c>
      <c r="U17">
        <f>入力!AI17</f>
        <v>0</v>
      </c>
    </row>
    <row r="18" spans="1:21" x14ac:dyDescent="0.15">
      <c r="A18" t="str">
        <f>入力!A18</f>
        <v>クリニック0017</v>
      </c>
      <c r="B18">
        <f>ROUND(5*(0.8*IF(入力!C18="○",1,IF(入力!C18="△",0.5,0))+0.2*IF(入力!B18="○",1,IF(入力!B18="△",0.5,0))),1)</f>
        <v>0</v>
      </c>
      <c r="C18">
        <f>ROUND(5*(0.4*IF(入力!D18="○",1,IF(入力!D18="△",0.5,0))+0.3*IF(入力!E18="○",1,IF(入力!E18="△",0.5,0))+0.3*IF(入力!F18="○",1,IF(入力!F18="△",0.5,0))),1)</f>
        <v>0</v>
      </c>
      <c r="D18">
        <f>MIN(5,IF(入力!G18="○",3,IF(入力!G18="△",1.5,0))+IF(入力!H18="○",1,IF(入力!H18="△",0.5,0))+IF(入力!I18="○",1,IF(入力!I18="△",0.5,0)))</f>
        <v>0</v>
      </c>
      <c r="E18">
        <f>MIN(5,IF(入力!J18="○",2,IF(入力!J18="△",1,0))+IF(入力!K18="○",2,IF(入力!K18="△",1,0))+IF(入力!L18="○",1,0))</f>
        <v>0</v>
      </c>
      <c r="F18">
        <f>IF(ISNUMBER(入力!M18),ROUND(MIN(5,0.8*(MIN(5,1+0.7*LOG10(MAX(1,入力!M18))))+0.2*(IF(入力!N18="○",5,IF(入力!N18="△",3,1)))),1),ROUND(IF(入力!N18="○",4,IF(入力!N18="△",3,1)),1))</f>
        <v>1</v>
      </c>
      <c r="G18">
        <f>ROUND(5*(0.4*IF(入力!O18="○",1,IF(入力!O18="△",0.5,0))+0.3*IF(入力!P18="○",1,IF(入力!P18="△",0.5,0))+0.3*IF(入力!Q18="○",1,IF(入力!Q18="△",0.5,0))),1)</f>
        <v>0</v>
      </c>
      <c r="H18">
        <f>MIN(5,IF(入力!R18="○",2,0)+IF(入力!S18="○",2,0)+IF(入力!T18="○",1,0))</f>
        <v>0</v>
      </c>
      <c r="I18">
        <f>MIN(5,IF(入力!U18="○",3,IF(入力!U18="△",2,0))+IF(入力!V18="○",2,IF(入力!V18="△",1,0)))</f>
        <v>0</v>
      </c>
      <c r="J18">
        <f>IF(入力!W18="初診可",5,IF(入力!W18="再診のみ",3,IF(入力!W18="なし",1,0)))</f>
        <v>0</v>
      </c>
      <c r="K18">
        <f>IF(AND(ISNUMBER(入力!X18),ISNUMBER(入力!Y18)),IF(AND(入力!X18&gt;=4.3,入力!Y18&gt;=100),5,IF(AND(入力!X18&gt;=4,入力!Y18&gt;=50),4,IF(AND(入力!X18&gt;=3.7,入力!Y18&gt;=20),3,IF(AND(入力!X18&gt;=3.5,入力!Y18&gt;=10),2,1)))),IF(入力!Z18="○",4,IF(入力!Z18="△",3,1)))</f>
        <v>1</v>
      </c>
      <c r="L18">
        <f>MAX(0,IF(入力!AA18="○",1,IF(入力!AA18="△",0.5,0))+IF(入力!AB18="○",1,IF(入力!AB18="△",0.5,0))+IF(入力!AC18="○",1,IF(入力!AC18="△",0.5,0))+IF(入力!AD18="○",1,IF(入力!AD18="△",0.5,0))+IF(入力!AE18="○",1,IF(入力!AE18="△",0.5,0))-IF(入力!AF18="あり",1,0))</f>
        <v>0</v>
      </c>
      <c r="M18">
        <f t="shared" si="0"/>
        <v>0</v>
      </c>
      <c r="N18">
        <f t="shared" si="1"/>
        <v>0</v>
      </c>
      <c r="O18">
        <f t="shared" si="2"/>
        <v>2.8</v>
      </c>
      <c r="P18">
        <f t="shared" si="3"/>
        <v>0</v>
      </c>
      <c r="Q18">
        <f t="shared" si="4"/>
        <v>2.2000000000000002</v>
      </c>
      <c r="R18">
        <f t="shared" si="5"/>
        <v>5</v>
      </c>
      <c r="S18">
        <f>入力!AG18</f>
        <v>0</v>
      </c>
      <c r="T18">
        <f>入力!AH18</f>
        <v>0</v>
      </c>
      <c r="U18">
        <f>入力!AI18</f>
        <v>0</v>
      </c>
    </row>
    <row r="19" spans="1:21" x14ac:dyDescent="0.15">
      <c r="A19" t="str">
        <f>入力!A19</f>
        <v>クリニック0018</v>
      </c>
      <c r="B19">
        <f>ROUND(5*(0.8*IF(入力!C19="○",1,IF(入力!C19="△",0.5,0))+0.2*IF(入力!B19="○",1,IF(入力!B19="△",0.5,0))),1)</f>
        <v>0</v>
      </c>
      <c r="C19">
        <f>ROUND(5*(0.4*IF(入力!D19="○",1,IF(入力!D19="△",0.5,0))+0.3*IF(入力!E19="○",1,IF(入力!E19="△",0.5,0))+0.3*IF(入力!F19="○",1,IF(入力!F19="△",0.5,0))),1)</f>
        <v>0</v>
      </c>
      <c r="D19">
        <f>MIN(5,IF(入力!G19="○",3,IF(入力!G19="△",1.5,0))+IF(入力!H19="○",1,IF(入力!H19="△",0.5,0))+IF(入力!I19="○",1,IF(入力!I19="△",0.5,0)))</f>
        <v>0</v>
      </c>
      <c r="E19">
        <f>MIN(5,IF(入力!J19="○",2,IF(入力!J19="△",1,0))+IF(入力!K19="○",2,IF(入力!K19="△",1,0))+IF(入力!L19="○",1,0))</f>
        <v>0</v>
      </c>
      <c r="F19">
        <f>IF(ISNUMBER(入力!M19),ROUND(MIN(5,0.8*(MIN(5,1+0.7*LOG10(MAX(1,入力!M19))))+0.2*(IF(入力!N19="○",5,IF(入力!N19="△",3,1)))),1),ROUND(IF(入力!N19="○",4,IF(入力!N19="△",3,1)),1))</f>
        <v>1</v>
      </c>
      <c r="G19">
        <f>ROUND(5*(0.4*IF(入力!O19="○",1,IF(入力!O19="△",0.5,0))+0.3*IF(入力!P19="○",1,IF(入力!P19="△",0.5,0))+0.3*IF(入力!Q19="○",1,IF(入力!Q19="△",0.5,0))),1)</f>
        <v>0</v>
      </c>
      <c r="H19">
        <f>MIN(5,IF(入力!R19="○",2,0)+IF(入力!S19="○",2,0)+IF(入力!T19="○",1,0))</f>
        <v>0</v>
      </c>
      <c r="I19">
        <f>MIN(5,IF(入力!U19="○",3,IF(入力!U19="△",2,0))+IF(入力!V19="○",2,IF(入力!V19="△",1,0)))</f>
        <v>0</v>
      </c>
      <c r="J19">
        <f>IF(入力!W19="初診可",5,IF(入力!W19="再診のみ",3,IF(入力!W19="なし",1,0)))</f>
        <v>0</v>
      </c>
      <c r="K19">
        <f>IF(AND(ISNUMBER(入力!X19),ISNUMBER(入力!Y19)),IF(AND(入力!X19&gt;=4.3,入力!Y19&gt;=100),5,IF(AND(入力!X19&gt;=4,入力!Y19&gt;=50),4,IF(AND(入力!X19&gt;=3.7,入力!Y19&gt;=20),3,IF(AND(入力!X19&gt;=3.5,入力!Y19&gt;=10),2,1)))),IF(入力!Z19="○",4,IF(入力!Z19="△",3,1)))</f>
        <v>1</v>
      </c>
      <c r="L19">
        <f>MAX(0,IF(入力!AA19="○",1,IF(入力!AA19="△",0.5,0))+IF(入力!AB19="○",1,IF(入力!AB19="△",0.5,0))+IF(入力!AC19="○",1,IF(入力!AC19="△",0.5,0))+IF(入力!AD19="○",1,IF(入力!AD19="△",0.5,0))+IF(入力!AE19="○",1,IF(入力!AE19="△",0.5,0))-IF(入力!AF19="あり",1,0))</f>
        <v>0</v>
      </c>
      <c r="M19">
        <f t="shared" si="0"/>
        <v>0</v>
      </c>
      <c r="N19">
        <f t="shared" si="1"/>
        <v>0</v>
      </c>
      <c r="O19">
        <f t="shared" si="2"/>
        <v>2.8</v>
      </c>
      <c r="P19">
        <f t="shared" si="3"/>
        <v>0</v>
      </c>
      <c r="Q19">
        <f t="shared" si="4"/>
        <v>2.2000000000000002</v>
      </c>
      <c r="R19">
        <f t="shared" si="5"/>
        <v>5</v>
      </c>
      <c r="S19">
        <f>入力!AG19</f>
        <v>0</v>
      </c>
      <c r="T19">
        <f>入力!AH19</f>
        <v>0</v>
      </c>
      <c r="U19">
        <f>入力!AI19</f>
        <v>0</v>
      </c>
    </row>
    <row r="20" spans="1:21" x14ac:dyDescent="0.15">
      <c r="A20" t="str">
        <f>入力!A20</f>
        <v>クリニック0019</v>
      </c>
      <c r="B20">
        <f>ROUND(5*(0.8*IF(入力!C20="○",1,IF(入力!C20="△",0.5,0))+0.2*IF(入力!B20="○",1,IF(入力!B20="△",0.5,0))),1)</f>
        <v>0</v>
      </c>
      <c r="C20">
        <f>ROUND(5*(0.4*IF(入力!D20="○",1,IF(入力!D20="△",0.5,0))+0.3*IF(入力!E20="○",1,IF(入力!E20="△",0.5,0))+0.3*IF(入力!F20="○",1,IF(入力!F20="△",0.5,0))),1)</f>
        <v>0</v>
      </c>
      <c r="D20">
        <f>MIN(5,IF(入力!G20="○",3,IF(入力!G20="△",1.5,0))+IF(入力!H20="○",1,IF(入力!H20="△",0.5,0))+IF(入力!I20="○",1,IF(入力!I20="△",0.5,0)))</f>
        <v>0</v>
      </c>
      <c r="E20">
        <f>MIN(5,IF(入力!J20="○",2,IF(入力!J20="△",1,0))+IF(入力!K20="○",2,IF(入力!K20="△",1,0))+IF(入力!L20="○",1,0))</f>
        <v>0</v>
      </c>
      <c r="F20">
        <f>IF(ISNUMBER(入力!M20),ROUND(MIN(5,0.8*(MIN(5,1+0.7*LOG10(MAX(1,入力!M20))))+0.2*(IF(入力!N20="○",5,IF(入力!N20="△",3,1)))),1),ROUND(IF(入力!N20="○",4,IF(入力!N20="△",3,1)),1))</f>
        <v>1</v>
      </c>
      <c r="G20">
        <f>ROUND(5*(0.4*IF(入力!O20="○",1,IF(入力!O20="△",0.5,0))+0.3*IF(入力!P20="○",1,IF(入力!P20="△",0.5,0))+0.3*IF(入力!Q20="○",1,IF(入力!Q20="△",0.5,0))),1)</f>
        <v>0</v>
      </c>
      <c r="H20">
        <f>MIN(5,IF(入力!R20="○",2,0)+IF(入力!S20="○",2,0)+IF(入力!T20="○",1,0))</f>
        <v>0</v>
      </c>
      <c r="I20">
        <f>MIN(5,IF(入力!U20="○",3,IF(入力!U20="△",2,0))+IF(入力!V20="○",2,IF(入力!V20="△",1,0)))</f>
        <v>0</v>
      </c>
      <c r="J20">
        <f>IF(入力!W20="初診可",5,IF(入力!W20="再診のみ",3,IF(入力!W20="なし",1,0)))</f>
        <v>0</v>
      </c>
      <c r="K20">
        <f>IF(AND(ISNUMBER(入力!X20),ISNUMBER(入力!Y20)),IF(AND(入力!X20&gt;=4.3,入力!Y20&gt;=100),5,IF(AND(入力!X20&gt;=4,入力!Y20&gt;=50),4,IF(AND(入力!X20&gt;=3.7,入力!Y20&gt;=20),3,IF(AND(入力!X20&gt;=3.5,入力!Y20&gt;=10),2,1)))),IF(入力!Z20="○",4,IF(入力!Z20="△",3,1)))</f>
        <v>1</v>
      </c>
      <c r="L20">
        <f>MAX(0,IF(入力!AA20="○",1,IF(入力!AA20="△",0.5,0))+IF(入力!AB20="○",1,IF(入力!AB20="△",0.5,0))+IF(入力!AC20="○",1,IF(入力!AC20="△",0.5,0))+IF(入力!AD20="○",1,IF(入力!AD20="△",0.5,0))+IF(入力!AE20="○",1,IF(入力!AE20="△",0.5,0))-IF(入力!AF20="あり",1,0))</f>
        <v>0</v>
      </c>
      <c r="M20">
        <f t="shared" si="0"/>
        <v>0</v>
      </c>
      <c r="N20">
        <f t="shared" si="1"/>
        <v>0</v>
      </c>
      <c r="O20">
        <f t="shared" si="2"/>
        <v>2.8</v>
      </c>
      <c r="P20">
        <f t="shared" si="3"/>
        <v>0</v>
      </c>
      <c r="Q20">
        <f t="shared" si="4"/>
        <v>2.2000000000000002</v>
      </c>
      <c r="R20">
        <f t="shared" si="5"/>
        <v>5</v>
      </c>
      <c r="S20">
        <f>入力!AG20</f>
        <v>0</v>
      </c>
      <c r="T20">
        <f>入力!AH20</f>
        <v>0</v>
      </c>
      <c r="U20">
        <f>入力!AI20</f>
        <v>0</v>
      </c>
    </row>
    <row r="21" spans="1:21" x14ac:dyDescent="0.15">
      <c r="A21" t="str">
        <f>入力!A21</f>
        <v>クリニック0020</v>
      </c>
      <c r="B21">
        <f>ROUND(5*(0.8*IF(入力!C21="○",1,IF(入力!C21="△",0.5,0))+0.2*IF(入力!B21="○",1,IF(入力!B21="△",0.5,0))),1)</f>
        <v>0</v>
      </c>
      <c r="C21">
        <f>ROUND(5*(0.4*IF(入力!D21="○",1,IF(入力!D21="△",0.5,0))+0.3*IF(入力!E21="○",1,IF(入力!E21="△",0.5,0))+0.3*IF(入力!F21="○",1,IF(入力!F21="△",0.5,0))),1)</f>
        <v>0</v>
      </c>
      <c r="D21">
        <f>MIN(5,IF(入力!G21="○",3,IF(入力!G21="△",1.5,0))+IF(入力!H21="○",1,IF(入力!H21="△",0.5,0))+IF(入力!I21="○",1,IF(入力!I21="△",0.5,0)))</f>
        <v>0</v>
      </c>
      <c r="E21">
        <f>MIN(5,IF(入力!J21="○",2,IF(入力!J21="△",1,0))+IF(入力!K21="○",2,IF(入力!K21="△",1,0))+IF(入力!L21="○",1,0))</f>
        <v>0</v>
      </c>
      <c r="F21">
        <f>IF(ISNUMBER(入力!M21),ROUND(MIN(5,0.8*(MIN(5,1+0.7*LOG10(MAX(1,入力!M21))))+0.2*(IF(入力!N21="○",5,IF(入力!N21="△",3,1)))),1),ROUND(IF(入力!N21="○",4,IF(入力!N21="△",3,1)),1))</f>
        <v>1</v>
      </c>
      <c r="G21">
        <f>ROUND(5*(0.4*IF(入力!O21="○",1,IF(入力!O21="△",0.5,0))+0.3*IF(入力!P21="○",1,IF(入力!P21="△",0.5,0))+0.3*IF(入力!Q21="○",1,IF(入力!Q21="△",0.5,0))),1)</f>
        <v>0</v>
      </c>
      <c r="H21">
        <f>MIN(5,IF(入力!R21="○",2,0)+IF(入力!S21="○",2,0)+IF(入力!T21="○",1,0))</f>
        <v>0</v>
      </c>
      <c r="I21">
        <f>MIN(5,IF(入力!U21="○",3,IF(入力!U21="△",2,0))+IF(入力!V21="○",2,IF(入力!V21="△",1,0)))</f>
        <v>0</v>
      </c>
      <c r="J21">
        <f>IF(入力!W21="初診可",5,IF(入力!W21="再診のみ",3,IF(入力!W21="なし",1,0)))</f>
        <v>0</v>
      </c>
      <c r="K21">
        <f>IF(AND(ISNUMBER(入力!X21),ISNUMBER(入力!Y21)),IF(AND(入力!X21&gt;=4.3,入力!Y21&gt;=100),5,IF(AND(入力!X21&gt;=4,入力!Y21&gt;=50),4,IF(AND(入力!X21&gt;=3.7,入力!Y21&gt;=20),3,IF(AND(入力!X21&gt;=3.5,入力!Y21&gt;=10),2,1)))),IF(入力!Z21="○",4,IF(入力!Z21="△",3,1)))</f>
        <v>1</v>
      </c>
      <c r="L21">
        <f>MAX(0,IF(入力!AA21="○",1,IF(入力!AA21="△",0.5,0))+IF(入力!AB21="○",1,IF(入力!AB21="△",0.5,0))+IF(入力!AC21="○",1,IF(入力!AC21="△",0.5,0))+IF(入力!AD21="○",1,IF(入力!AD21="△",0.5,0))+IF(入力!AE21="○",1,IF(入力!AE21="△",0.5,0))-IF(入力!AF21="あり",1,0))</f>
        <v>0</v>
      </c>
      <c r="M21">
        <f t="shared" si="0"/>
        <v>0</v>
      </c>
      <c r="N21">
        <f t="shared" si="1"/>
        <v>0</v>
      </c>
      <c r="O21">
        <f t="shared" si="2"/>
        <v>2.8</v>
      </c>
      <c r="P21">
        <f t="shared" si="3"/>
        <v>0</v>
      </c>
      <c r="Q21">
        <f t="shared" si="4"/>
        <v>2.2000000000000002</v>
      </c>
      <c r="R21">
        <f t="shared" si="5"/>
        <v>5</v>
      </c>
      <c r="S21">
        <f>入力!AG21</f>
        <v>0</v>
      </c>
      <c r="T21">
        <f>入力!AH21</f>
        <v>0</v>
      </c>
      <c r="U21">
        <f>入力!AI21</f>
        <v>0</v>
      </c>
    </row>
    <row r="22" spans="1:21" x14ac:dyDescent="0.15">
      <c r="A22" t="str">
        <f>入力!A22</f>
        <v>クリニック0021</v>
      </c>
      <c r="B22">
        <f>ROUND(5*(0.8*IF(入力!C22="○",1,IF(入力!C22="△",0.5,0))+0.2*IF(入力!B22="○",1,IF(入力!B22="△",0.5,0))),1)</f>
        <v>0</v>
      </c>
      <c r="C22">
        <f>ROUND(5*(0.4*IF(入力!D22="○",1,IF(入力!D22="△",0.5,0))+0.3*IF(入力!E22="○",1,IF(入力!E22="△",0.5,0))+0.3*IF(入力!F22="○",1,IF(入力!F22="△",0.5,0))),1)</f>
        <v>0</v>
      </c>
      <c r="D22">
        <f>MIN(5,IF(入力!G22="○",3,IF(入力!G22="△",1.5,0))+IF(入力!H22="○",1,IF(入力!H22="△",0.5,0))+IF(入力!I22="○",1,IF(入力!I22="△",0.5,0)))</f>
        <v>0</v>
      </c>
      <c r="E22">
        <f>MIN(5,IF(入力!J22="○",2,IF(入力!J22="△",1,0))+IF(入力!K22="○",2,IF(入力!K22="△",1,0))+IF(入力!L22="○",1,0))</f>
        <v>0</v>
      </c>
      <c r="F22">
        <f>IF(ISNUMBER(入力!M22),ROUND(MIN(5,0.8*(MIN(5,1+0.7*LOG10(MAX(1,入力!M22))))+0.2*(IF(入力!N22="○",5,IF(入力!N22="△",3,1)))),1),ROUND(IF(入力!N22="○",4,IF(入力!N22="△",3,1)),1))</f>
        <v>1</v>
      </c>
      <c r="G22">
        <f>ROUND(5*(0.4*IF(入力!O22="○",1,IF(入力!O22="△",0.5,0))+0.3*IF(入力!P22="○",1,IF(入力!P22="△",0.5,0))+0.3*IF(入力!Q22="○",1,IF(入力!Q22="△",0.5,0))),1)</f>
        <v>0</v>
      </c>
      <c r="H22">
        <f>MIN(5,IF(入力!R22="○",2,0)+IF(入力!S22="○",2,0)+IF(入力!T22="○",1,0))</f>
        <v>0</v>
      </c>
      <c r="I22">
        <f>MIN(5,IF(入力!U22="○",3,IF(入力!U22="△",2,0))+IF(入力!V22="○",2,IF(入力!V22="△",1,0)))</f>
        <v>0</v>
      </c>
      <c r="J22">
        <f>IF(入力!W22="初診可",5,IF(入力!W22="再診のみ",3,IF(入力!W22="なし",1,0)))</f>
        <v>0</v>
      </c>
      <c r="K22">
        <f>IF(AND(ISNUMBER(入力!X22),ISNUMBER(入力!Y22)),IF(AND(入力!X22&gt;=4.3,入力!Y22&gt;=100),5,IF(AND(入力!X22&gt;=4,入力!Y22&gt;=50),4,IF(AND(入力!X22&gt;=3.7,入力!Y22&gt;=20),3,IF(AND(入力!X22&gt;=3.5,入力!Y22&gt;=10),2,1)))),IF(入力!Z22="○",4,IF(入力!Z22="△",3,1)))</f>
        <v>1</v>
      </c>
      <c r="L22">
        <f>MAX(0,IF(入力!AA22="○",1,IF(入力!AA22="△",0.5,0))+IF(入力!AB22="○",1,IF(入力!AB22="△",0.5,0))+IF(入力!AC22="○",1,IF(入力!AC22="△",0.5,0))+IF(入力!AD22="○",1,IF(入力!AD22="△",0.5,0))+IF(入力!AE22="○",1,IF(入力!AE22="△",0.5,0))-IF(入力!AF22="あり",1,0))</f>
        <v>0</v>
      </c>
      <c r="M22">
        <f t="shared" si="0"/>
        <v>0</v>
      </c>
      <c r="N22">
        <f t="shared" si="1"/>
        <v>0</v>
      </c>
      <c r="O22">
        <f t="shared" si="2"/>
        <v>2.8</v>
      </c>
      <c r="P22">
        <f t="shared" si="3"/>
        <v>0</v>
      </c>
      <c r="Q22">
        <f t="shared" si="4"/>
        <v>2.2000000000000002</v>
      </c>
      <c r="R22">
        <f t="shared" si="5"/>
        <v>5</v>
      </c>
      <c r="S22">
        <f>入力!AG22</f>
        <v>0</v>
      </c>
      <c r="T22">
        <f>入力!AH22</f>
        <v>0</v>
      </c>
      <c r="U22">
        <f>入力!AI22</f>
        <v>0</v>
      </c>
    </row>
    <row r="23" spans="1:21" x14ac:dyDescent="0.15">
      <c r="A23" t="str">
        <f>入力!A23</f>
        <v>クリニック0022</v>
      </c>
      <c r="B23">
        <f>ROUND(5*(0.8*IF(入力!C23="○",1,IF(入力!C23="△",0.5,0))+0.2*IF(入力!B23="○",1,IF(入力!B23="△",0.5,0))),1)</f>
        <v>0</v>
      </c>
      <c r="C23">
        <f>ROUND(5*(0.4*IF(入力!D23="○",1,IF(入力!D23="△",0.5,0))+0.3*IF(入力!E23="○",1,IF(入力!E23="△",0.5,0))+0.3*IF(入力!F23="○",1,IF(入力!F23="△",0.5,0))),1)</f>
        <v>0</v>
      </c>
      <c r="D23">
        <f>MIN(5,IF(入力!G23="○",3,IF(入力!G23="△",1.5,0))+IF(入力!H23="○",1,IF(入力!H23="△",0.5,0))+IF(入力!I23="○",1,IF(入力!I23="△",0.5,0)))</f>
        <v>0</v>
      </c>
      <c r="E23">
        <f>MIN(5,IF(入力!J23="○",2,IF(入力!J23="△",1,0))+IF(入力!K23="○",2,IF(入力!K23="△",1,0))+IF(入力!L23="○",1,0))</f>
        <v>0</v>
      </c>
      <c r="F23">
        <f>IF(ISNUMBER(入力!M23),ROUND(MIN(5,0.8*(MIN(5,1+0.7*LOG10(MAX(1,入力!M23))))+0.2*(IF(入力!N23="○",5,IF(入力!N23="△",3,1)))),1),ROUND(IF(入力!N23="○",4,IF(入力!N23="△",3,1)),1))</f>
        <v>1</v>
      </c>
      <c r="G23">
        <f>ROUND(5*(0.4*IF(入力!O23="○",1,IF(入力!O23="△",0.5,0))+0.3*IF(入力!P23="○",1,IF(入力!P23="△",0.5,0))+0.3*IF(入力!Q23="○",1,IF(入力!Q23="△",0.5,0))),1)</f>
        <v>0</v>
      </c>
      <c r="H23">
        <f>MIN(5,IF(入力!R23="○",2,0)+IF(入力!S23="○",2,0)+IF(入力!T23="○",1,0))</f>
        <v>0</v>
      </c>
      <c r="I23">
        <f>MIN(5,IF(入力!U23="○",3,IF(入力!U23="△",2,0))+IF(入力!V23="○",2,IF(入力!V23="△",1,0)))</f>
        <v>0</v>
      </c>
      <c r="J23">
        <f>IF(入力!W23="初診可",5,IF(入力!W23="再診のみ",3,IF(入力!W23="なし",1,0)))</f>
        <v>0</v>
      </c>
      <c r="K23">
        <f>IF(AND(ISNUMBER(入力!X23),ISNUMBER(入力!Y23)),IF(AND(入力!X23&gt;=4.3,入力!Y23&gt;=100),5,IF(AND(入力!X23&gt;=4,入力!Y23&gt;=50),4,IF(AND(入力!X23&gt;=3.7,入力!Y23&gt;=20),3,IF(AND(入力!X23&gt;=3.5,入力!Y23&gt;=10),2,1)))),IF(入力!Z23="○",4,IF(入力!Z23="△",3,1)))</f>
        <v>1</v>
      </c>
      <c r="L23">
        <f>MAX(0,IF(入力!AA23="○",1,IF(入力!AA23="△",0.5,0))+IF(入力!AB23="○",1,IF(入力!AB23="△",0.5,0))+IF(入力!AC23="○",1,IF(入力!AC23="△",0.5,0))+IF(入力!AD23="○",1,IF(入力!AD23="△",0.5,0))+IF(入力!AE23="○",1,IF(入力!AE23="△",0.5,0))-IF(入力!AF23="あり",1,0))</f>
        <v>0</v>
      </c>
      <c r="M23">
        <f t="shared" si="0"/>
        <v>0</v>
      </c>
      <c r="N23">
        <f t="shared" si="1"/>
        <v>0</v>
      </c>
      <c r="O23">
        <f t="shared" si="2"/>
        <v>2.8</v>
      </c>
      <c r="P23">
        <f t="shared" si="3"/>
        <v>0</v>
      </c>
      <c r="Q23">
        <f t="shared" si="4"/>
        <v>2.2000000000000002</v>
      </c>
      <c r="R23">
        <f t="shared" si="5"/>
        <v>5</v>
      </c>
      <c r="S23">
        <f>入力!AG23</f>
        <v>0</v>
      </c>
      <c r="T23">
        <f>入力!AH23</f>
        <v>0</v>
      </c>
      <c r="U23">
        <f>入力!AI23</f>
        <v>0</v>
      </c>
    </row>
    <row r="24" spans="1:21" x14ac:dyDescent="0.15">
      <c r="A24" t="str">
        <f>入力!A24</f>
        <v>クリニック0023</v>
      </c>
      <c r="B24">
        <f>ROUND(5*(0.8*IF(入力!C24="○",1,IF(入力!C24="△",0.5,0))+0.2*IF(入力!B24="○",1,IF(入力!B24="△",0.5,0))),1)</f>
        <v>0</v>
      </c>
      <c r="C24">
        <f>ROUND(5*(0.4*IF(入力!D24="○",1,IF(入力!D24="△",0.5,0))+0.3*IF(入力!E24="○",1,IF(入力!E24="△",0.5,0))+0.3*IF(入力!F24="○",1,IF(入力!F24="△",0.5,0))),1)</f>
        <v>0</v>
      </c>
      <c r="D24">
        <f>MIN(5,IF(入力!G24="○",3,IF(入力!G24="△",1.5,0))+IF(入力!H24="○",1,IF(入力!H24="△",0.5,0))+IF(入力!I24="○",1,IF(入力!I24="△",0.5,0)))</f>
        <v>0</v>
      </c>
      <c r="E24">
        <f>MIN(5,IF(入力!J24="○",2,IF(入力!J24="△",1,0))+IF(入力!K24="○",2,IF(入力!K24="△",1,0))+IF(入力!L24="○",1,0))</f>
        <v>0</v>
      </c>
      <c r="F24">
        <f>IF(ISNUMBER(入力!M24),ROUND(MIN(5,0.8*(MIN(5,1+0.7*LOG10(MAX(1,入力!M24))))+0.2*(IF(入力!N24="○",5,IF(入力!N24="△",3,1)))),1),ROUND(IF(入力!N24="○",4,IF(入力!N24="△",3,1)),1))</f>
        <v>1</v>
      </c>
      <c r="G24">
        <f>ROUND(5*(0.4*IF(入力!O24="○",1,IF(入力!O24="△",0.5,0))+0.3*IF(入力!P24="○",1,IF(入力!P24="△",0.5,0))+0.3*IF(入力!Q24="○",1,IF(入力!Q24="△",0.5,0))),1)</f>
        <v>0</v>
      </c>
      <c r="H24">
        <f>MIN(5,IF(入力!R24="○",2,0)+IF(入力!S24="○",2,0)+IF(入力!T24="○",1,0))</f>
        <v>0</v>
      </c>
      <c r="I24">
        <f>MIN(5,IF(入力!U24="○",3,IF(入力!U24="△",2,0))+IF(入力!V24="○",2,IF(入力!V24="△",1,0)))</f>
        <v>0</v>
      </c>
      <c r="J24">
        <f>IF(入力!W24="初診可",5,IF(入力!W24="再診のみ",3,IF(入力!W24="なし",1,0)))</f>
        <v>0</v>
      </c>
      <c r="K24">
        <f>IF(AND(ISNUMBER(入力!X24),ISNUMBER(入力!Y24)),IF(AND(入力!X24&gt;=4.3,入力!Y24&gt;=100),5,IF(AND(入力!X24&gt;=4,入力!Y24&gt;=50),4,IF(AND(入力!X24&gt;=3.7,入力!Y24&gt;=20),3,IF(AND(入力!X24&gt;=3.5,入力!Y24&gt;=10),2,1)))),IF(入力!Z24="○",4,IF(入力!Z24="△",3,1)))</f>
        <v>1</v>
      </c>
      <c r="L24">
        <f>MAX(0,IF(入力!AA24="○",1,IF(入力!AA24="△",0.5,0))+IF(入力!AB24="○",1,IF(入力!AB24="△",0.5,0))+IF(入力!AC24="○",1,IF(入力!AC24="△",0.5,0))+IF(入力!AD24="○",1,IF(入力!AD24="△",0.5,0))+IF(入力!AE24="○",1,IF(入力!AE24="△",0.5,0))-IF(入力!AF24="あり",1,0))</f>
        <v>0</v>
      </c>
      <c r="M24">
        <f t="shared" si="0"/>
        <v>0</v>
      </c>
      <c r="N24">
        <f t="shared" si="1"/>
        <v>0</v>
      </c>
      <c r="O24">
        <f t="shared" si="2"/>
        <v>2.8</v>
      </c>
      <c r="P24">
        <f t="shared" si="3"/>
        <v>0</v>
      </c>
      <c r="Q24">
        <f t="shared" si="4"/>
        <v>2.2000000000000002</v>
      </c>
      <c r="R24">
        <f t="shared" si="5"/>
        <v>5</v>
      </c>
      <c r="S24">
        <f>入力!AG24</f>
        <v>0</v>
      </c>
      <c r="T24">
        <f>入力!AH24</f>
        <v>0</v>
      </c>
      <c r="U24">
        <f>入力!AI24</f>
        <v>0</v>
      </c>
    </row>
    <row r="25" spans="1:21" x14ac:dyDescent="0.15">
      <c r="A25" t="str">
        <f>入力!A25</f>
        <v>クリニック0024</v>
      </c>
      <c r="B25">
        <f>ROUND(5*(0.8*IF(入力!C25="○",1,IF(入力!C25="△",0.5,0))+0.2*IF(入力!B25="○",1,IF(入力!B25="△",0.5,0))),1)</f>
        <v>0</v>
      </c>
      <c r="C25">
        <f>ROUND(5*(0.4*IF(入力!D25="○",1,IF(入力!D25="△",0.5,0))+0.3*IF(入力!E25="○",1,IF(入力!E25="△",0.5,0))+0.3*IF(入力!F25="○",1,IF(入力!F25="△",0.5,0))),1)</f>
        <v>0</v>
      </c>
      <c r="D25">
        <f>MIN(5,IF(入力!G25="○",3,IF(入力!G25="△",1.5,0))+IF(入力!H25="○",1,IF(入力!H25="△",0.5,0))+IF(入力!I25="○",1,IF(入力!I25="△",0.5,0)))</f>
        <v>0</v>
      </c>
      <c r="E25">
        <f>MIN(5,IF(入力!J25="○",2,IF(入力!J25="△",1,0))+IF(入力!K25="○",2,IF(入力!K25="△",1,0))+IF(入力!L25="○",1,0))</f>
        <v>0</v>
      </c>
      <c r="F25">
        <f>IF(ISNUMBER(入力!M25),ROUND(MIN(5,0.8*(MIN(5,1+0.7*LOG10(MAX(1,入力!M25))))+0.2*(IF(入力!N25="○",5,IF(入力!N25="△",3,1)))),1),ROUND(IF(入力!N25="○",4,IF(入力!N25="△",3,1)),1))</f>
        <v>1</v>
      </c>
      <c r="G25">
        <f>ROUND(5*(0.4*IF(入力!O25="○",1,IF(入力!O25="△",0.5,0))+0.3*IF(入力!P25="○",1,IF(入力!P25="△",0.5,0))+0.3*IF(入力!Q25="○",1,IF(入力!Q25="△",0.5,0))),1)</f>
        <v>0</v>
      </c>
      <c r="H25">
        <f>MIN(5,IF(入力!R25="○",2,0)+IF(入力!S25="○",2,0)+IF(入力!T25="○",1,0))</f>
        <v>0</v>
      </c>
      <c r="I25">
        <f>MIN(5,IF(入力!U25="○",3,IF(入力!U25="△",2,0))+IF(入力!V25="○",2,IF(入力!V25="△",1,0)))</f>
        <v>0</v>
      </c>
      <c r="J25">
        <f>IF(入力!W25="初診可",5,IF(入力!W25="再診のみ",3,IF(入力!W25="なし",1,0)))</f>
        <v>0</v>
      </c>
      <c r="K25">
        <f>IF(AND(ISNUMBER(入力!X25),ISNUMBER(入力!Y25)),IF(AND(入力!X25&gt;=4.3,入力!Y25&gt;=100),5,IF(AND(入力!X25&gt;=4,入力!Y25&gt;=50),4,IF(AND(入力!X25&gt;=3.7,入力!Y25&gt;=20),3,IF(AND(入力!X25&gt;=3.5,入力!Y25&gt;=10),2,1)))),IF(入力!Z25="○",4,IF(入力!Z25="△",3,1)))</f>
        <v>1</v>
      </c>
      <c r="L25">
        <f>MAX(0,IF(入力!AA25="○",1,IF(入力!AA25="△",0.5,0))+IF(入力!AB25="○",1,IF(入力!AB25="△",0.5,0))+IF(入力!AC25="○",1,IF(入力!AC25="△",0.5,0))+IF(入力!AD25="○",1,IF(入力!AD25="△",0.5,0))+IF(入力!AE25="○",1,IF(入力!AE25="△",0.5,0))-IF(入力!AF25="あり",1,0))</f>
        <v>0</v>
      </c>
      <c r="M25">
        <f t="shared" si="0"/>
        <v>0</v>
      </c>
      <c r="N25">
        <f t="shared" si="1"/>
        <v>0</v>
      </c>
      <c r="O25">
        <f t="shared" si="2"/>
        <v>2.8</v>
      </c>
      <c r="P25">
        <f t="shared" si="3"/>
        <v>0</v>
      </c>
      <c r="Q25">
        <f t="shared" si="4"/>
        <v>2.2000000000000002</v>
      </c>
      <c r="R25">
        <f t="shared" si="5"/>
        <v>5</v>
      </c>
      <c r="S25">
        <f>入力!AG25</f>
        <v>0</v>
      </c>
      <c r="T25">
        <f>入力!AH25</f>
        <v>0</v>
      </c>
      <c r="U25">
        <f>入力!AI25</f>
        <v>0</v>
      </c>
    </row>
    <row r="26" spans="1:21" x14ac:dyDescent="0.15">
      <c r="A26" t="str">
        <f>入力!A26</f>
        <v>クリニック0025</v>
      </c>
      <c r="B26">
        <f>ROUND(5*(0.8*IF(入力!C26="○",1,IF(入力!C26="△",0.5,0))+0.2*IF(入力!B26="○",1,IF(入力!B26="△",0.5,0))),1)</f>
        <v>0</v>
      </c>
      <c r="C26">
        <f>ROUND(5*(0.4*IF(入力!D26="○",1,IF(入力!D26="△",0.5,0))+0.3*IF(入力!E26="○",1,IF(入力!E26="△",0.5,0))+0.3*IF(入力!F26="○",1,IF(入力!F26="△",0.5,0))),1)</f>
        <v>0</v>
      </c>
      <c r="D26">
        <f>MIN(5,IF(入力!G26="○",3,IF(入力!G26="△",1.5,0))+IF(入力!H26="○",1,IF(入力!H26="△",0.5,0))+IF(入力!I26="○",1,IF(入力!I26="△",0.5,0)))</f>
        <v>0</v>
      </c>
      <c r="E26">
        <f>MIN(5,IF(入力!J26="○",2,IF(入力!J26="△",1,0))+IF(入力!K26="○",2,IF(入力!K26="△",1,0))+IF(入力!L26="○",1,0))</f>
        <v>0</v>
      </c>
      <c r="F26">
        <f>IF(ISNUMBER(入力!M26),ROUND(MIN(5,0.8*(MIN(5,1+0.7*LOG10(MAX(1,入力!M26))))+0.2*(IF(入力!N26="○",5,IF(入力!N26="△",3,1)))),1),ROUND(IF(入力!N26="○",4,IF(入力!N26="△",3,1)),1))</f>
        <v>1</v>
      </c>
      <c r="G26">
        <f>ROUND(5*(0.4*IF(入力!O26="○",1,IF(入力!O26="△",0.5,0))+0.3*IF(入力!P26="○",1,IF(入力!P26="△",0.5,0))+0.3*IF(入力!Q26="○",1,IF(入力!Q26="△",0.5,0))),1)</f>
        <v>0</v>
      </c>
      <c r="H26">
        <f>MIN(5,IF(入力!R26="○",2,0)+IF(入力!S26="○",2,0)+IF(入力!T26="○",1,0))</f>
        <v>0</v>
      </c>
      <c r="I26">
        <f>MIN(5,IF(入力!U26="○",3,IF(入力!U26="△",2,0))+IF(入力!V26="○",2,IF(入力!V26="△",1,0)))</f>
        <v>0</v>
      </c>
      <c r="J26">
        <f>IF(入力!W26="初診可",5,IF(入力!W26="再診のみ",3,IF(入力!W26="なし",1,0)))</f>
        <v>0</v>
      </c>
      <c r="K26">
        <f>IF(AND(ISNUMBER(入力!X26),ISNUMBER(入力!Y26)),IF(AND(入力!X26&gt;=4.3,入力!Y26&gt;=100),5,IF(AND(入力!X26&gt;=4,入力!Y26&gt;=50),4,IF(AND(入力!X26&gt;=3.7,入力!Y26&gt;=20),3,IF(AND(入力!X26&gt;=3.5,入力!Y26&gt;=10),2,1)))),IF(入力!Z26="○",4,IF(入力!Z26="△",3,1)))</f>
        <v>1</v>
      </c>
      <c r="L26">
        <f>MAX(0,IF(入力!AA26="○",1,IF(入力!AA26="△",0.5,0))+IF(入力!AB26="○",1,IF(入力!AB26="△",0.5,0))+IF(入力!AC26="○",1,IF(入力!AC26="△",0.5,0))+IF(入力!AD26="○",1,IF(入力!AD26="△",0.5,0))+IF(入力!AE26="○",1,IF(入力!AE26="△",0.5,0))-IF(入力!AF26="あり",1,0))</f>
        <v>0</v>
      </c>
      <c r="M26">
        <f t="shared" si="0"/>
        <v>0</v>
      </c>
      <c r="N26">
        <f t="shared" si="1"/>
        <v>0</v>
      </c>
      <c r="O26">
        <f t="shared" si="2"/>
        <v>2.8</v>
      </c>
      <c r="P26">
        <f t="shared" si="3"/>
        <v>0</v>
      </c>
      <c r="Q26">
        <f t="shared" si="4"/>
        <v>2.2000000000000002</v>
      </c>
      <c r="R26">
        <f t="shared" si="5"/>
        <v>5</v>
      </c>
      <c r="S26">
        <f>入力!AG26</f>
        <v>0</v>
      </c>
      <c r="T26">
        <f>入力!AH26</f>
        <v>0</v>
      </c>
      <c r="U26">
        <f>入力!AI26</f>
        <v>0</v>
      </c>
    </row>
    <row r="27" spans="1:21" x14ac:dyDescent="0.15">
      <c r="A27" t="str">
        <f>入力!A27</f>
        <v>クリニック0026</v>
      </c>
      <c r="B27">
        <f>ROUND(5*(0.8*IF(入力!C27="○",1,IF(入力!C27="△",0.5,0))+0.2*IF(入力!B27="○",1,IF(入力!B27="△",0.5,0))),1)</f>
        <v>0</v>
      </c>
      <c r="C27">
        <f>ROUND(5*(0.4*IF(入力!D27="○",1,IF(入力!D27="△",0.5,0))+0.3*IF(入力!E27="○",1,IF(入力!E27="△",0.5,0))+0.3*IF(入力!F27="○",1,IF(入力!F27="△",0.5,0))),1)</f>
        <v>0</v>
      </c>
      <c r="D27">
        <f>MIN(5,IF(入力!G27="○",3,IF(入力!G27="△",1.5,0))+IF(入力!H27="○",1,IF(入力!H27="△",0.5,0))+IF(入力!I27="○",1,IF(入力!I27="△",0.5,0)))</f>
        <v>0</v>
      </c>
      <c r="E27">
        <f>MIN(5,IF(入力!J27="○",2,IF(入力!J27="△",1,0))+IF(入力!K27="○",2,IF(入力!K27="△",1,0))+IF(入力!L27="○",1,0))</f>
        <v>0</v>
      </c>
      <c r="F27">
        <f>IF(ISNUMBER(入力!M27),ROUND(MIN(5,0.8*(MIN(5,1+0.7*LOG10(MAX(1,入力!M27))))+0.2*(IF(入力!N27="○",5,IF(入力!N27="△",3,1)))),1),ROUND(IF(入力!N27="○",4,IF(入力!N27="△",3,1)),1))</f>
        <v>1</v>
      </c>
      <c r="G27">
        <f>ROUND(5*(0.4*IF(入力!O27="○",1,IF(入力!O27="△",0.5,0))+0.3*IF(入力!P27="○",1,IF(入力!P27="△",0.5,0))+0.3*IF(入力!Q27="○",1,IF(入力!Q27="△",0.5,0))),1)</f>
        <v>0</v>
      </c>
      <c r="H27">
        <f>MIN(5,IF(入力!R27="○",2,0)+IF(入力!S27="○",2,0)+IF(入力!T27="○",1,0))</f>
        <v>0</v>
      </c>
      <c r="I27">
        <f>MIN(5,IF(入力!U27="○",3,IF(入力!U27="△",2,0))+IF(入力!V27="○",2,IF(入力!V27="△",1,0)))</f>
        <v>0</v>
      </c>
      <c r="J27">
        <f>IF(入力!W27="初診可",5,IF(入力!W27="再診のみ",3,IF(入力!W27="なし",1,0)))</f>
        <v>0</v>
      </c>
      <c r="K27">
        <f>IF(AND(ISNUMBER(入力!X27),ISNUMBER(入力!Y27)),IF(AND(入力!X27&gt;=4.3,入力!Y27&gt;=100),5,IF(AND(入力!X27&gt;=4,入力!Y27&gt;=50),4,IF(AND(入力!X27&gt;=3.7,入力!Y27&gt;=20),3,IF(AND(入力!X27&gt;=3.5,入力!Y27&gt;=10),2,1)))),IF(入力!Z27="○",4,IF(入力!Z27="△",3,1)))</f>
        <v>1</v>
      </c>
      <c r="L27">
        <f>MAX(0,IF(入力!AA27="○",1,IF(入力!AA27="△",0.5,0))+IF(入力!AB27="○",1,IF(入力!AB27="△",0.5,0))+IF(入力!AC27="○",1,IF(入力!AC27="△",0.5,0))+IF(入力!AD27="○",1,IF(入力!AD27="△",0.5,0))+IF(入力!AE27="○",1,IF(入力!AE27="△",0.5,0))-IF(入力!AF27="あり",1,0))</f>
        <v>0</v>
      </c>
      <c r="M27">
        <f t="shared" si="0"/>
        <v>0</v>
      </c>
      <c r="N27">
        <f t="shared" si="1"/>
        <v>0</v>
      </c>
      <c r="O27">
        <f t="shared" si="2"/>
        <v>2.8</v>
      </c>
      <c r="P27">
        <f t="shared" si="3"/>
        <v>0</v>
      </c>
      <c r="Q27">
        <f t="shared" si="4"/>
        <v>2.2000000000000002</v>
      </c>
      <c r="R27">
        <f t="shared" si="5"/>
        <v>5</v>
      </c>
      <c r="S27">
        <f>入力!AG27</f>
        <v>0</v>
      </c>
      <c r="T27">
        <f>入力!AH27</f>
        <v>0</v>
      </c>
      <c r="U27">
        <f>入力!AI27</f>
        <v>0</v>
      </c>
    </row>
    <row r="28" spans="1:21" x14ac:dyDescent="0.15">
      <c r="A28" t="str">
        <f>入力!A28</f>
        <v>クリニック0027</v>
      </c>
      <c r="B28">
        <f>ROUND(5*(0.8*IF(入力!C28="○",1,IF(入力!C28="△",0.5,0))+0.2*IF(入力!B28="○",1,IF(入力!B28="△",0.5,0))),1)</f>
        <v>0</v>
      </c>
      <c r="C28">
        <f>ROUND(5*(0.4*IF(入力!D28="○",1,IF(入力!D28="△",0.5,0))+0.3*IF(入力!E28="○",1,IF(入力!E28="△",0.5,0))+0.3*IF(入力!F28="○",1,IF(入力!F28="△",0.5,0))),1)</f>
        <v>0</v>
      </c>
      <c r="D28">
        <f>MIN(5,IF(入力!G28="○",3,IF(入力!G28="△",1.5,0))+IF(入力!H28="○",1,IF(入力!H28="△",0.5,0))+IF(入力!I28="○",1,IF(入力!I28="△",0.5,0)))</f>
        <v>0</v>
      </c>
      <c r="E28">
        <f>MIN(5,IF(入力!J28="○",2,IF(入力!J28="△",1,0))+IF(入力!K28="○",2,IF(入力!K28="△",1,0))+IF(入力!L28="○",1,0))</f>
        <v>0</v>
      </c>
      <c r="F28">
        <f>IF(ISNUMBER(入力!M28),ROUND(MIN(5,0.8*(MIN(5,1+0.7*LOG10(MAX(1,入力!M28))))+0.2*(IF(入力!N28="○",5,IF(入力!N28="△",3,1)))),1),ROUND(IF(入力!N28="○",4,IF(入力!N28="△",3,1)),1))</f>
        <v>1</v>
      </c>
      <c r="G28">
        <f>ROUND(5*(0.4*IF(入力!O28="○",1,IF(入力!O28="△",0.5,0))+0.3*IF(入力!P28="○",1,IF(入力!P28="△",0.5,0))+0.3*IF(入力!Q28="○",1,IF(入力!Q28="△",0.5,0))),1)</f>
        <v>0</v>
      </c>
      <c r="H28">
        <f>MIN(5,IF(入力!R28="○",2,0)+IF(入力!S28="○",2,0)+IF(入力!T28="○",1,0))</f>
        <v>0</v>
      </c>
      <c r="I28">
        <f>MIN(5,IF(入力!U28="○",3,IF(入力!U28="△",2,0))+IF(入力!V28="○",2,IF(入力!V28="△",1,0)))</f>
        <v>0</v>
      </c>
      <c r="J28">
        <f>IF(入力!W28="初診可",5,IF(入力!W28="再診のみ",3,IF(入力!W28="なし",1,0)))</f>
        <v>0</v>
      </c>
      <c r="K28">
        <f>IF(AND(ISNUMBER(入力!X28),ISNUMBER(入力!Y28)),IF(AND(入力!X28&gt;=4.3,入力!Y28&gt;=100),5,IF(AND(入力!X28&gt;=4,入力!Y28&gt;=50),4,IF(AND(入力!X28&gt;=3.7,入力!Y28&gt;=20),3,IF(AND(入力!X28&gt;=3.5,入力!Y28&gt;=10),2,1)))),IF(入力!Z28="○",4,IF(入力!Z28="△",3,1)))</f>
        <v>1</v>
      </c>
      <c r="L28">
        <f>MAX(0,IF(入力!AA28="○",1,IF(入力!AA28="△",0.5,0))+IF(入力!AB28="○",1,IF(入力!AB28="△",0.5,0))+IF(入力!AC28="○",1,IF(入力!AC28="△",0.5,0))+IF(入力!AD28="○",1,IF(入力!AD28="△",0.5,0))+IF(入力!AE28="○",1,IF(入力!AE28="△",0.5,0))-IF(入力!AF28="あり",1,0))</f>
        <v>0</v>
      </c>
      <c r="M28">
        <f t="shared" si="0"/>
        <v>0</v>
      </c>
      <c r="N28">
        <f t="shared" si="1"/>
        <v>0</v>
      </c>
      <c r="O28">
        <f t="shared" si="2"/>
        <v>2.8</v>
      </c>
      <c r="P28">
        <f t="shared" si="3"/>
        <v>0</v>
      </c>
      <c r="Q28">
        <f t="shared" si="4"/>
        <v>2.2000000000000002</v>
      </c>
      <c r="R28">
        <f t="shared" si="5"/>
        <v>5</v>
      </c>
      <c r="S28">
        <f>入力!AG28</f>
        <v>0</v>
      </c>
      <c r="T28">
        <f>入力!AH28</f>
        <v>0</v>
      </c>
      <c r="U28">
        <f>入力!AI28</f>
        <v>0</v>
      </c>
    </row>
    <row r="29" spans="1:21" x14ac:dyDescent="0.15">
      <c r="A29" t="str">
        <f>入力!A29</f>
        <v>クリニック0028</v>
      </c>
      <c r="B29">
        <f>ROUND(5*(0.8*IF(入力!C29="○",1,IF(入力!C29="△",0.5,0))+0.2*IF(入力!B29="○",1,IF(入力!B29="△",0.5,0))),1)</f>
        <v>0</v>
      </c>
      <c r="C29">
        <f>ROUND(5*(0.4*IF(入力!D29="○",1,IF(入力!D29="△",0.5,0))+0.3*IF(入力!E29="○",1,IF(入力!E29="△",0.5,0))+0.3*IF(入力!F29="○",1,IF(入力!F29="△",0.5,0))),1)</f>
        <v>0</v>
      </c>
      <c r="D29">
        <f>MIN(5,IF(入力!G29="○",3,IF(入力!G29="△",1.5,0))+IF(入力!H29="○",1,IF(入力!H29="△",0.5,0))+IF(入力!I29="○",1,IF(入力!I29="△",0.5,0)))</f>
        <v>0</v>
      </c>
      <c r="E29">
        <f>MIN(5,IF(入力!J29="○",2,IF(入力!J29="△",1,0))+IF(入力!K29="○",2,IF(入力!K29="△",1,0))+IF(入力!L29="○",1,0))</f>
        <v>0</v>
      </c>
      <c r="F29">
        <f>IF(ISNUMBER(入力!M29),ROUND(MIN(5,0.8*(MIN(5,1+0.7*LOG10(MAX(1,入力!M29))))+0.2*(IF(入力!N29="○",5,IF(入力!N29="△",3,1)))),1),ROUND(IF(入力!N29="○",4,IF(入力!N29="△",3,1)),1))</f>
        <v>1</v>
      </c>
      <c r="G29">
        <f>ROUND(5*(0.4*IF(入力!O29="○",1,IF(入力!O29="△",0.5,0))+0.3*IF(入力!P29="○",1,IF(入力!P29="△",0.5,0))+0.3*IF(入力!Q29="○",1,IF(入力!Q29="△",0.5,0))),1)</f>
        <v>0</v>
      </c>
      <c r="H29">
        <f>MIN(5,IF(入力!R29="○",2,0)+IF(入力!S29="○",2,0)+IF(入力!T29="○",1,0))</f>
        <v>0</v>
      </c>
      <c r="I29">
        <f>MIN(5,IF(入力!U29="○",3,IF(入力!U29="△",2,0))+IF(入力!V29="○",2,IF(入力!V29="△",1,0)))</f>
        <v>0</v>
      </c>
      <c r="J29">
        <f>IF(入力!W29="初診可",5,IF(入力!W29="再診のみ",3,IF(入力!W29="なし",1,0)))</f>
        <v>0</v>
      </c>
      <c r="K29">
        <f>IF(AND(ISNUMBER(入力!X29),ISNUMBER(入力!Y29)),IF(AND(入力!X29&gt;=4.3,入力!Y29&gt;=100),5,IF(AND(入力!X29&gt;=4,入力!Y29&gt;=50),4,IF(AND(入力!X29&gt;=3.7,入力!Y29&gt;=20),3,IF(AND(入力!X29&gt;=3.5,入力!Y29&gt;=10),2,1)))),IF(入力!Z29="○",4,IF(入力!Z29="△",3,1)))</f>
        <v>1</v>
      </c>
      <c r="L29">
        <f>MAX(0,IF(入力!AA29="○",1,IF(入力!AA29="△",0.5,0))+IF(入力!AB29="○",1,IF(入力!AB29="△",0.5,0))+IF(入力!AC29="○",1,IF(入力!AC29="△",0.5,0))+IF(入力!AD29="○",1,IF(入力!AD29="△",0.5,0))+IF(入力!AE29="○",1,IF(入力!AE29="△",0.5,0))-IF(入力!AF29="あり",1,0))</f>
        <v>0</v>
      </c>
      <c r="M29">
        <f t="shared" si="0"/>
        <v>0</v>
      </c>
      <c r="N29">
        <f t="shared" si="1"/>
        <v>0</v>
      </c>
      <c r="O29">
        <f t="shared" si="2"/>
        <v>2.8</v>
      </c>
      <c r="P29">
        <f t="shared" si="3"/>
        <v>0</v>
      </c>
      <c r="Q29">
        <f t="shared" si="4"/>
        <v>2.2000000000000002</v>
      </c>
      <c r="R29">
        <f t="shared" si="5"/>
        <v>5</v>
      </c>
      <c r="S29">
        <f>入力!AG29</f>
        <v>0</v>
      </c>
      <c r="T29">
        <f>入力!AH29</f>
        <v>0</v>
      </c>
      <c r="U29">
        <f>入力!AI29</f>
        <v>0</v>
      </c>
    </row>
    <row r="30" spans="1:21" x14ac:dyDescent="0.15">
      <c r="A30" t="str">
        <f>入力!A30</f>
        <v>クリニック0029</v>
      </c>
      <c r="B30">
        <f>ROUND(5*(0.8*IF(入力!C30="○",1,IF(入力!C30="△",0.5,0))+0.2*IF(入力!B30="○",1,IF(入力!B30="△",0.5,0))),1)</f>
        <v>0</v>
      </c>
      <c r="C30">
        <f>ROUND(5*(0.4*IF(入力!D30="○",1,IF(入力!D30="△",0.5,0))+0.3*IF(入力!E30="○",1,IF(入力!E30="△",0.5,0))+0.3*IF(入力!F30="○",1,IF(入力!F30="△",0.5,0))),1)</f>
        <v>0</v>
      </c>
      <c r="D30">
        <f>MIN(5,IF(入力!G30="○",3,IF(入力!G30="△",1.5,0))+IF(入力!H30="○",1,IF(入力!H30="△",0.5,0))+IF(入力!I30="○",1,IF(入力!I30="△",0.5,0)))</f>
        <v>0</v>
      </c>
      <c r="E30">
        <f>MIN(5,IF(入力!J30="○",2,IF(入力!J30="△",1,0))+IF(入力!K30="○",2,IF(入力!K30="△",1,0))+IF(入力!L30="○",1,0))</f>
        <v>0</v>
      </c>
      <c r="F30">
        <f>IF(ISNUMBER(入力!M30),ROUND(MIN(5,0.8*(MIN(5,1+0.7*LOG10(MAX(1,入力!M30))))+0.2*(IF(入力!N30="○",5,IF(入力!N30="△",3,1)))),1),ROUND(IF(入力!N30="○",4,IF(入力!N30="△",3,1)),1))</f>
        <v>1</v>
      </c>
      <c r="G30">
        <f>ROUND(5*(0.4*IF(入力!O30="○",1,IF(入力!O30="△",0.5,0))+0.3*IF(入力!P30="○",1,IF(入力!P30="△",0.5,0))+0.3*IF(入力!Q30="○",1,IF(入力!Q30="△",0.5,0))),1)</f>
        <v>0</v>
      </c>
      <c r="H30">
        <f>MIN(5,IF(入力!R30="○",2,0)+IF(入力!S30="○",2,0)+IF(入力!T30="○",1,0))</f>
        <v>0</v>
      </c>
      <c r="I30">
        <f>MIN(5,IF(入力!U30="○",3,IF(入力!U30="△",2,0))+IF(入力!V30="○",2,IF(入力!V30="△",1,0)))</f>
        <v>0</v>
      </c>
      <c r="J30">
        <f>IF(入力!W30="初診可",5,IF(入力!W30="再診のみ",3,IF(入力!W30="なし",1,0)))</f>
        <v>0</v>
      </c>
      <c r="K30">
        <f>IF(AND(ISNUMBER(入力!X30),ISNUMBER(入力!Y30)),IF(AND(入力!X30&gt;=4.3,入力!Y30&gt;=100),5,IF(AND(入力!X30&gt;=4,入力!Y30&gt;=50),4,IF(AND(入力!X30&gt;=3.7,入力!Y30&gt;=20),3,IF(AND(入力!X30&gt;=3.5,入力!Y30&gt;=10),2,1)))),IF(入力!Z30="○",4,IF(入力!Z30="△",3,1)))</f>
        <v>1</v>
      </c>
      <c r="L30">
        <f>MAX(0,IF(入力!AA30="○",1,IF(入力!AA30="△",0.5,0))+IF(入力!AB30="○",1,IF(入力!AB30="△",0.5,0))+IF(入力!AC30="○",1,IF(入力!AC30="△",0.5,0))+IF(入力!AD30="○",1,IF(入力!AD30="△",0.5,0))+IF(入力!AE30="○",1,IF(入力!AE30="△",0.5,0))-IF(入力!AF30="あり",1,0))</f>
        <v>0</v>
      </c>
      <c r="M30">
        <f t="shared" si="0"/>
        <v>0</v>
      </c>
      <c r="N30">
        <f t="shared" si="1"/>
        <v>0</v>
      </c>
      <c r="O30">
        <f t="shared" si="2"/>
        <v>2.8</v>
      </c>
      <c r="P30">
        <f t="shared" si="3"/>
        <v>0</v>
      </c>
      <c r="Q30">
        <f t="shared" si="4"/>
        <v>2.2000000000000002</v>
      </c>
      <c r="R30">
        <f t="shared" si="5"/>
        <v>5</v>
      </c>
      <c r="S30">
        <f>入力!AG30</f>
        <v>0</v>
      </c>
      <c r="T30">
        <f>入力!AH30</f>
        <v>0</v>
      </c>
      <c r="U30">
        <f>入力!AI30</f>
        <v>0</v>
      </c>
    </row>
    <row r="31" spans="1:21" x14ac:dyDescent="0.15">
      <c r="A31" t="str">
        <f>入力!A31</f>
        <v>クリニック0030</v>
      </c>
      <c r="B31">
        <f>ROUND(5*(0.8*IF(入力!C31="○",1,IF(入力!C31="△",0.5,0))+0.2*IF(入力!B31="○",1,IF(入力!B31="△",0.5,0))),1)</f>
        <v>0</v>
      </c>
      <c r="C31">
        <f>ROUND(5*(0.4*IF(入力!D31="○",1,IF(入力!D31="△",0.5,0))+0.3*IF(入力!E31="○",1,IF(入力!E31="△",0.5,0))+0.3*IF(入力!F31="○",1,IF(入力!F31="△",0.5,0))),1)</f>
        <v>0</v>
      </c>
      <c r="D31">
        <f>MIN(5,IF(入力!G31="○",3,IF(入力!G31="△",1.5,0))+IF(入力!H31="○",1,IF(入力!H31="△",0.5,0))+IF(入力!I31="○",1,IF(入力!I31="△",0.5,0)))</f>
        <v>0</v>
      </c>
      <c r="E31">
        <f>MIN(5,IF(入力!J31="○",2,IF(入力!J31="△",1,0))+IF(入力!K31="○",2,IF(入力!K31="△",1,0))+IF(入力!L31="○",1,0))</f>
        <v>0</v>
      </c>
      <c r="F31">
        <f>IF(ISNUMBER(入力!M31),ROUND(MIN(5,0.8*(MIN(5,1+0.7*LOG10(MAX(1,入力!M31))))+0.2*(IF(入力!N31="○",5,IF(入力!N31="△",3,1)))),1),ROUND(IF(入力!N31="○",4,IF(入力!N31="△",3,1)),1))</f>
        <v>1</v>
      </c>
      <c r="G31">
        <f>ROUND(5*(0.4*IF(入力!O31="○",1,IF(入力!O31="△",0.5,0))+0.3*IF(入力!P31="○",1,IF(入力!P31="△",0.5,0))+0.3*IF(入力!Q31="○",1,IF(入力!Q31="△",0.5,0))),1)</f>
        <v>0</v>
      </c>
      <c r="H31">
        <f>MIN(5,IF(入力!R31="○",2,0)+IF(入力!S31="○",2,0)+IF(入力!T31="○",1,0))</f>
        <v>0</v>
      </c>
      <c r="I31">
        <f>MIN(5,IF(入力!U31="○",3,IF(入力!U31="△",2,0))+IF(入力!V31="○",2,IF(入力!V31="△",1,0)))</f>
        <v>0</v>
      </c>
      <c r="J31">
        <f>IF(入力!W31="初診可",5,IF(入力!W31="再診のみ",3,IF(入力!W31="なし",1,0)))</f>
        <v>0</v>
      </c>
      <c r="K31">
        <f>IF(AND(ISNUMBER(入力!X31),ISNUMBER(入力!Y31)),IF(AND(入力!X31&gt;=4.3,入力!Y31&gt;=100),5,IF(AND(入力!X31&gt;=4,入力!Y31&gt;=50),4,IF(AND(入力!X31&gt;=3.7,入力!Y31&gt;=20),3,IF(AND(入力!X31&gt;=3.5,入力!Y31&gt;=10),2,1)))),IF(入力!Z31="○",4,IF(入力!Z31="△",3,1)))</f>
        <v>1</v>
      </c>
      <c r="L31">
        <f>MAX(0,IF(入力!AA31="○",1,IF(入力!AA31="△",0.5,0))+IF(入力!AB31="○",1,IF(入力!AB31="△",0.5,0))+IF(入力!AC31="○",1,IF(入力!AC31="△",0.5,0))+IF(入力!AD31="○",1,IF(入力!AD31="△",0.5,0))+IF(入力!AE31="○",1,IF(入力!AE31="△",0.5,0))-IF(入力!AF31="あり",1,0))</f>
        <v>0</v>
      </c>
      <c r="M31">
        <f t="shared" si="0"/>
        <v>0</v>
      </c>
      <c r="N31">
        <f t="shared" si="1"/>
        <v>0</v>
      </c>
      <c r="O31">
        <f t="shared" si="2"/>
        <v>2.8</v>
      </c>
      <c r="P31">
        <f t="shared" si="3"/>
        <v>0</v>
      </c>
      <c r="Q31">
        <f t="shared" si="4"/>
        <v>2.2000000000000002</v>
      </c>
      <c r="R31">
        <f t="shared" si="5"/>
        <v>5</v>
      </c>
      <c r="S31">
        <f>入力!AG31</f>
        <v>0</v>
      </c>
      <c r="T31">
        <f>入力!AH31</f>
        <v>0</v>
      </c>
      <c r="U31">
        <f>入力!AI31</f>
        <v>0</v>
      </c>
    </row>
    <row r="32" spans="1:21" x14ac:dyDescent="0.15">
      <c r="A32" t="str">
        <f>入力!A32</f>
        <v>クリニック0031</v>
      </c>
      <c r="B32">
        <f>ROUND(5*(0.8*IF(入力!C32="○",1,IF(入力!C32="△",0.5,0))+0.2*IF(入力!B32="○",1,IF(入力!B32="△",0.5,0))),1)</f>
        <v>0</v>
      </c>
      <c r="C32">
        <f>ROUND(5*(0.4*IF(入力!D32="○",1,IF(入力!D32="△",0.5,0))+0.3*IF(入力!E32="○",1,IF(入力!E32="△",0.5,0))+0.3*IF(入力!F32="○",1,IF(入力!F32="△",0.5,0))),1)</f>
        <v>0</v>
      </c>
      <c r="D32">
        <f>MIN(5,IF(入力!G32="○",3,IF(入力!G32="△",1.5,0))+IF(入力!H32="○",1,IF(入力!H32="△",0.5,0))+IF(入力!I32="○",1,IF(入力!I32="△",0.5,0)))</f>
        <v>0</v>
      </c>
      <c r="E32">
        <f>MIN(5,IF(入力!J32="○",2,IF(入力!J32="△",1,0))+IF(入力!K32="○",2,IF(入力!K32="△",1,0))+IF(入力!L32="○",1,0))</f>
        <v>0</v>
      </c>
      <c r="F32">
        <f>IF(ISNUMBER(入力!M32),ROUND(MIN(5,0.8*(MIN(5,1+0.7*LOG10(MAX(1,入力!M32))))+0.2*(IF(入力!N32="○",5,IF(入力!N32="△",3,1)))),1),ROUND(IF(入力!N32="○",4,IF(入力!N32="△",3,1)),1))</f>
        <v>1</v>
      </c>
      <c r="G32">
        <f>ROUND(5*(0.4*IF(入力!O32="○",1,IF(入力!O32="△",0.5,0))+0.3*IF(入力!P32="○",1,IF(入力!P32="△",0.5,0))+0.3*IF(入力!Q32="○",1,IF(入力!Q32="△",0.5,0))),1)</f>
        <v>0</v>
      </c>
      <c r="H32">
        <f>MIN(5,IF(入力!R32="○",2,0)+IF(入力!S32="○",2,0)+IF(入力!T32="○",1,0))</f>
        <v>0</v>
      </c>
      <c r="I32">
        <f>MIN(5,IF(入力!U32="○",3,IF(入力!U32="△",2,0))+IF(入力!V32="○",2,IF(入力!V32="△",1,0)))</f>
        <v>0</v>
      </c>
      <c r="J32">
        <f>IF(入力!W32="初診可",5,IF(入力!W32="再診のみ",3,IF(入力!W32="なし",1,0)))</f>
        <v>0</v>
      </c>
      <c r="K32">
        <f>IF(AND(ISNUMBER(入力!X32),ISNUMBER(入力!Y32)),IF(AND(入力!X32&gt;=4.3,入力!Y32&gt;=100),5,IF(AND(入力!X32&gt;=4,入力!Y32&gt;=50),4,IF(AND(入力!X32&gt;=3.7,入力!Y32&gt;=20),3,IF(AND(入力!X32&gt;=3.5,入力!Y32&gt;=10),2,1)))),IF(入力!Z32="○",4,IF(入力!Z32="△",3,1)))</f>
        <v>1</v>
      </c>
      <c r="L32">
        <f>MAX(0,IF(入力!AA32="○",1,IF(入力!AA32="△",0.5,0))+IF(入力!AB32="○",1,IF(入力!AB32="△",0.5,0))+IF(入力!AC32="○",1,IF(入力!AC32="△",0.5,0))+IF(入力!AD32="○",1,IF(入力!AD32="△",0.5,0))+IF(入力!AE32="○",1,IF(入力!AE32="△",0.5,0))-IF(入力!AF32="あり",1,0))</f>
        <v>0</v>
      </c>
      <c r="M32">
        <f t="shared" si="0"/>
        <v>0</v>
      </c>
      <c r="N32">
        <f t="shared" si="1"/>
        <v>0</v>
      </c>
      <c r="O32">
        <f t="shared" si="2"/>
        <v>2.8</v>
      </c>
      <c r="P32">
        <f t="shared" si="3"/>
        <v>0</v>
      </c>
      <c r="Q32">
        <f t="shared" si="4"/>
        <v>2.2000000000000002</v>
      </c>
      <c r="R32">
        <f t="shared" si="5"/>
        <v>5</v>
      </c>
      <c r="S32">
        <f>入力!AG32</f>
        <v>0</v>
      </c>
      <c r="T32">
        <f>入力!AH32</f>
        <v>0</v>
      </c>
      <c r="U32">
        <f>入力!AI32</f>
        <v>0</v>
      </c>
    </row>
    <row r="33" spans="1:21" x14ac:dyDescent="0.15">
      <c r="A33" t="str">
        <f>入力!A33</f>
        <v>クリニック0032</v>
      </c>
      <c r="B33">
        <f>ROUND(5*(0.8*IF(入力!C33="○",1,IF(入力!C33="△",0.5,0))+0.2*IF(入力!B33="○",1,IF(入力!B33="△",0.5,0))),1)</f>
        <v>0</v>
      </c>
      <c r="C33">
        <f>ROUND(5*(0.4*IF(入力!D33="○",1,IF(入力!D33="△",0.5,0))+0.3*IF(入力!E33="○",1,IF(入力!E33="△",0.5,0))+0.3*IF(入力!F33="○",1,IF(入力!F33="△",0.5,0))),1)</f>
        <v>0</v>
      </c>
      <c r="D33">
        <f>MIN(5,IF(入力!G33="○",3,IF(入力!G33="△",1.5,0))+IF(入力!H33="○",1,IF(入力!H33="△",0.5,0))+IF(入力!I33="○",1,IF(入力!I33="△",0.5,0)))</f>
        <v>0</v>
      </c>
      <c r="E33">
        <f>MIN(5,IF(入力!J33="○",2,IF(入力!J33="△",1,0))+IF(入力!K33="○",2,IF(入力!K33="△",1,0))+IF(入力!L33="○",1,0))</f>
        <v>0</v>
      </c>
      <c r="F33">
        <f>IF(ISNUMBER(入力!M33),ROUND(MIN(5,0.8*(MIN(5,1+0.7*LOG10(MAX(1,入力!M33))))+0.2*(IF(入力!N33="○",5,IF(入力!N33="△",3,1)))),1),ROUND(IF(入力!N33="○",4,IF(入力!N33="△",3,1)),1))</f>
        <v>1</v>
      </c>
      <c r="G33">
        <f>ROUND(5*(0.4*IF(入力!O33="○",1,IF(入力!O33="△",0.5,0))+0.3*IF(入力!P33="○",1,IF(入力!P33="△",0.5,0))+0.3*IF(入力!Q33="○",1,IF(入力!Q33="△",0.5,0))),1)</f>
        <v>0</v>
      </c>
      <c r="H33">
        <f>MIN(5,IF(入力!R33="○",2,0)+IF(入力!S33="○",2,0)+IF(入力!T33="○",1,0))</f>
        <v>0</v>
      </c>
      <c r="I33">
        <f>MIN(5,IF(入力!U33="○",3,IF(入力!U33="△",2,0))+IF(入力!V33="○",2,IF(入力!V33="△",1,0)))</f>
        <v>0</v>
      </c>
      <c r="J33">
        <f>IF(入力!W33="初診可",5,IF(入力!W33="再診のみ",3,IF(入力!W33="なし",1,0)))</f>
        <v>0</v>
      </c>
      <c r="K33">
        <f>IF(AND(ISNUMBER(入力!X33),ISNUMBER(入力!Y33)),IF(AND(入力!X33&gt;=4.3,入力!Y33&gt;=100),5,IF(AND(入力!X33&gt;=4,入力!Y33&gt;=50),4,IF(AND(入力!X33&gt;=3.7,入力!Y33&gt;=20),3,IF(AND(入力!X33&gt;=3.5,入力!Y33&gt;=10),2,1)))),IF(入力!Z33="○",4,IF(入力!Z33="△",3,1)))</f>
        <v>1</v>
      </c>
      <c r="L33">
        <f>MAX(0,IF(入力!AA33="○",1,IF(入力!AA33="△",0.5,0))+IF(入力!AB33="○",1,IF(入力!AB33="△",0.5,0))+IF(入力!AC33="○",1,IF(入力!AC33="△",0.5,0))+IF(入力!AD33="○",1,IF(入力!AD33="△",0.5,0))+IF(入力!AE33="○",1,IF(入力!AE33="△",0.5,0))-IF(入力!AF33="あり",1,0))</f>
        <v>0</v>
      </c>
      <c r="M33">
        <f t="shared" si="0"/>
        <v>0</v>
      </c>
      <c r="N33">
        <f t="shared" si="1"/>
        <v>0</v>
      </c>
      <c r="O33">
        <f t="shared" si="2"/>
        <v>2.8</v>
      </c>
      <c r="P33">
        <f t="shared" si="3"/>
        <v>0</v>
      </c>
      <c r="Q33">
        <f t="shared" si="4"/>
        <v>2.2000000000000002</v>
      </c>
      <c r="R33">
        <f t="shared" si="5"/>
        <v>5</v>
      </c>
      <c r="S33">
        <f>入力!AG33</f>
        <v>0</v>
      </c>
      <c r="T33">
        <f>入力!AH33</f>
        <v>0</v>
      </c>
      <c r="U33">
        <f>入力!AI33</f>
        <v>0</v>
      </c>
    </row>
    <row r="34" spans="1:21" x14ac:dyDescent="0.15">
      <c r="A34" t="str">
        <f>入力!A34</f>
        <v>クリニック0033</v>
      </c>
      <c r="B34">
        <f>ROUND(5*(0.8*IF(入力!C34="○",1,IF(入力!C34="△",0.5,0))+0.2*IF(入力!B34="○",1,IF(入力!B34="△",0.5,0))),1)</f>
        <v>0</v>
      </c>
      <c r="C34">
        <f>ROUND(5*(0.4*IF(入力!D34="○",1,IF(入力!D34="△",0.5,0))+0.3*IF(入力!E34="○",1,IF(入力!E34="△",0.5,0))+0.3*IF(入力!F34="○",1,IF(入力!F34="△",0.5,0))),1)</f>
        <v>0</v>
      </c>
      <c r="D34">
        <f>MIN(5,IF(入力!G34="○",3,IF(入力!G34="△",1.5,0))+IF(入力!H34="○",1,IF(入力!H34="△",0.5,0))+IF(入力!I34="○",1,IF(入力!I34="△",0.5,0)))</f>
        <v>0</v>
      </c>
      <c r="E34">
        <f>MIN(5,IF(入力!J34="○",2,IF(入力!J34="△",1,0))+IF(入力!K34="○",2,IF(入力!K34="△",1,0))+IF(入力!L34="○",1,0))</f>
        <v>0</v>
      </c>
      <c r="F34">
        <f>IF(ISNUMBER(入力!M34),ROUND(MIN(5,0.8*(MIN(5,1+0.7*LOG10(MAX(1,入力!M34))))+0.2*(IF(入力!N34="○",5,IF(入力!N34="△",3,1)))),1),ROUND(IF(入力!N34="○",4,IF(入力!N34="△",3,1)),1))</f>
        <v>1</v>
      </c>
      <c r="G34">
        <f>ROUND(5*(0.4*IF(入力!O34="○",1,IF(入力!O34="△",0.5,0))+0.3*IF(入力!P34="○",1,IF(入力!P34="△",0.5,0))+0.3*IF(入力!Q34="○",1,IF(入力!Q34="△",0.5,0))),1)</f>
        <v>0</v>
      </c>
      <c r="H34">
        <f>MIN(5,IF(入力!R34="○",2,0)+IF(入力!S34="○",2,0)+IF(入力!T34="○",1,0))</f>
        <v>0</v>
      </c>
      <c r="I34">
        <f>MIN(5,IF(入力!U34="○",3,IF(入力!U34="△",2,0))+IF(入力!V34="○",2,IF(入力!V34="△",1,0)))</f>
        <v>0</v>
      </c>
      <c r="J34">
        <f>IF(入力!W34="初診可",5,IF(入力!W34="再診のみ",3,IF(入力!W34="なし",1,0)))</f>
        <v>0</v>
      </c>
      <c r="K34">
        <f>IF(AND(ISNUMBER(入力!X34),ISNUMBER(入力!Y34)),IF(AND(入力!X34&gt;=4.3,入力!Y34&gt;=100),5,IF(AND(入力!X34&gt;=4,入力!Y34&gt;=50),4,IF(AND(入力!X34&gt;=3.7,入力!Y34&gt;=20),3,IF(AND(入力!X34&gt;=3.5,入力!Y34&gt;=10),2,1)))),IF(入力!Z34="○",4,IF(入力!Z34="△",3,1)))</f>
        <v>1</v>
      </c>
      <c r="L34">
        <f>MAX(0,IF(入力!AA34="○",1,IF(入力!AA34="△",0.5,0))+IF(入力!AB34="○",1,IF(入力!AB34="△",0.5,0))+IF(入力!AC34="○",1,IF(入力!AC34="△",0.5,0))+IF(入力!AD34="○",1,IF(入力!AD34="△",0.5,0))+IF(入力!AE34="○",1,IF(入力!AE34="△",0.5,0))-IF(入力!AF34="あり",1,0))</f>
        <v>0</v>
      </c>
      <c r="M34">
        <f t="shared" si="0"/>
        <v>0</v>
      </c>
      <c r="N34">
        <f t="shared" si="1"/>
        <v>0</v>
      </c>
      <c r="O34">
        <f t="shared" si="2"/>
        <v>2.8</v>
      </c>
      <c r="P34">
        <f t="shared" si="3"/>
        <v>0</v>
      </c>
      <c r="Q34">
        <f t="shared" si="4"/>
        <v>2.2000000000000002</v>
      </c>
      <c r="R34">
        <f t="shared" si="5"/>
        <v>5</v>
      </c>
      <c r="S34">
        <f>入力!AG34</f>
        <v>0</v>
      </c>
      <c r="T34">
        <f>入力!AH34</f>
        <v>0</v>
      </c>
      <c r="U34">
        <f>入力!AI34</f>
        <v>0</v>
      </c>
    </row>
    <row r="35" spans="1:21" x14ac:dyDescent="0.15">
      <c r="A35" t="str">
        <f>入力!A35</f>
        <v>クリニック0034</v>
      </c>
      <c r="B35">
        <f>ROUND(5*(0.8*IF(入力!C35="○",1,IF(入力!C35="△",0.5,0))+0.2*IF(入力!B35="○",1,IF(入力!B35="△",0.5,0))),1)</f>
        <v>0</v>
      </c>
      <c r="C35">
        <f>ROUND(5*(0.4*IF(入力!D35="○",1,IF(入力!D35="△",0.5,0))+0.3*IF(入力!E35="○",1,IF(入力!E35="△",0.5,0))+0.3*IF(入力!F35="○",1,IF(入力!F35="△",0.5,0))),1)</f>
        <v>0</v>
      </c>
      <c r="D35">
        <f>MIN(5,IF(入力!G35="○",3,IF(入力!G35="△",1.5,0))+IF(入力!H35="○",1,IF(入力!H35="△",0.5,0))+IF(入力!I35="○",1,IF(入力!I35="△",0.5,0)))</f>
        <v>0</v>
      </c>
      <c r="E35">
        <f>MIN(5,IF(入力!J35="○",2,IF(入力!J35="△",1,0))+IF(入力!K35="○",2,IF(入力!K35="△",1,0))+IF(入力!L35="○",1,0))</f>
        <v>0</v>
      </c>
      <c r="F35">
        <f>IF(ISNUMBER(入力!M35),ROUND(MIN(5,0.8*(MIN(5,1+0.7*LOG10(MAX(1,入力!M35))))+0.2*(IF(入力!N35="○",5,IF(入力!N35="△",3,1)))),1),ROUND(IF(入力!N35="○",4,IF(入力!N35="△",3,1)),1))</f>
        <v>1</v>
      </c>
      <c r="G35">
        <f>ROUND(5*(0.4*IF(入力!O35="○",1,IF(入力!O35="△",0.5,0))+0.3*IF(入力!P35="○",1,IF(入力!P35="△",0.5,0))+0.3*IF(入力!Q35="○",1,IF(入力!Q35="△",0.5,0))),1)</f>
        <v>0</v>
      </c>
      <c r="H35">
        <f>MIN(5,IF(入力!R35="○",2,0)+IF(入力!S35="○",2,0)+IF(入力!T35="○",1,0))</f>
        <v>0</v>
      </c>
      <c r="I35">
        <f>MIN(5,IF(入力!U35="○",3,IF(入力!U35="△",2,0))+IF(入力!V35="○",2,IF(入力!V35="△",1,0)))</f>
        <v>0</v>
      </c>
      <c r="J35">
        <f>IF(入力!W35="初診可",5,IF(入力!W35="再診のみ",3,IF(入力!W35="なし",1,0)))</f>
        <v>0</v>
      </c>
      <c r="K35">
        <f>IF(AND(ISNUMBER(入力!X35),ISNUMBER(入力!Y35)),IF(AND(入力!X35&gt;=4.3,入力!Y35&gt;=100),5,IF(AND(入力!X35&gt;=4,入力!Y35&gt;=50),4,IF(AND(入力!X35&gt;=3.7,入力!Y35&gt;=20),3,IF(AND(入力!X35&gt;=3.5,入力!Y35&gt;=10),2,1)))),IF(入力!Z35="○",4,IF(入力!Z35="△",3,1)))</f>
        <v>1</v>
      </c>
      <c r="L35">
        <f>MAX(0,IF(入力!AA35="○",1,IF(入力!AA35="△",0.5,0))+IF(入力!AB35="○",1,IF(入力!AB35="△",0.5,0))+IF(入力!AC35="○",1,IF(入力!AC35="△",0.5,0))+IF(入力!AD35="○",1,IF(入力!AD35="△",0.5,0))+IF(入力!AE35="○",1,IF(入力!AE35="△",0.5,0))-IF(入力!AF35="あり",1,0))</f>
        <v>0</v>
      </c>
      <c r="M35">
        <f t="shared" si="0"/>
        <v>0</v>
      </c>
      <c r="N35">
        <f t="shared" si="1"/>
        <v>0</v>
      </c>
      <c r="O35">
        <f t="shared" si="2"/>
        <v>2.8</v>
      </c>
      <c r="P35">
        <f t="shared" si="3"/>
        <v>0</v>
      </c>
      <c r="Q35">
        <f t="shared" si="4"/>
        <v>2.2000000000000002</v>
      </c>
      <c r="R35">
        <f t="shared" si="5"/>
        <v>5</v>
      </c>
      <c r="S35">
        <f>入力!AG35</f>
        <v>0</v>
      </c>
      <c r="T35">
        <f>入力!AH35</f>
        <v>0</v>
      </c>
      <c r="U35">
        <f>入力!AI35</f>
        <v>0</v>
      </c>
    </row>
    <row r="36" spans="1:21" x14ac:dyDescent="0.15">
      <c r="A36" t="str">
        <f>入力!A36</f>
        <v>クリニック0035</v>
      </c>
      <c r="B36">
        <f>ROUND(5*(0.8*IF(入力!C36="○",1,IF(入力!C36="△",0.5,0))+0.2*IF(入力!B36="○",1,IF(入力!B36="△",0.5,0))),1)</f>
        <v>0</v>
      </c>
      <c r="C36">
        <f>ROUND(5*(0.4*IF(入力!D36="○",1,IF(入力!D36="△",0.5,0))+0.3*IF(入力!E36="○",1,IF(入力!E36="△",0.5,0))+0.3*IF(入力!F36="○",1,IF(入力!F36="△",0.5,0))),1)</f>
        <v>0</v>
      </c>
      <c r="D36">
        <f>MIN(5,IF(入力!G36="○",3,IF(入力!G36="△",1.5,0))+IF(入力!H36="○",1,IF(入力!H36="△",0.5,0))+IF(入力!I36="○",1,IF(入力!I36="△",0.5,0)))</f>
        <v>0</v>
      </c>
      <c r="E36">
        <f>MIN(5,IF(入力!J36="○",2,IF(入力!J36="△",1,0))+IF(入力!K36="○",2,IF(入力!K36="△",1,0))+IF(入力!L36="○",1,0))</f>
        <v>0</v>
      </c>
      <c r="F36">
        <f>IF(ISNUMBER(入力!M36),ROUND(MIN(5,0.8*(MIN(5,1+0.7*LOG10(MAX(1,入力!M36))))+0.2*(IF(入力!N36="○",5,IF(入力!N36="△",3,1)))),1),ROUND(IF(入力!N36="○",4,IF(入力!N36="△",3,1)),1))</f>
        <v>1</v>
      </c>
      <c r="G36">
        <f>ROUND(5*(0.4*IF(入力!O36="○",1,IF(入力!O36="△",0.5,0))+0.3*IF(入力!P36="○",1,IF(入力!P36="△",0.5,0))+0.3*IF(入力!Q36="○",1,IF(入力!Q36="△",0.5,0))),1)</f>
        <v>0</v>
      </c>
      <c r="H36">
        <f>MIN(5,IF(入力!R36="○",2,0)+IF(入力!S36="○",2,0)+IF(入力!T36="○",1,0))</f>
        <v>0</v>
      </c>
      <c r="I36">
        <f>MIN(5,IF(入力!U36="○",3,IF(入力!U36="△",2,0))+IF(入力!V36="○",2,IF(入力!V36="△",1,0)))</f>
        <v>0</v>
      </c>
      <c r="J36">
        <f>IF(入力!W36="初診可",5,IF(入力!W36="再診のみ",3,IF(入力!W36="なし",1,0)))</f>
        <v>0</v>
      </c>
      <c r="K36">
        <f>IF(AND(ISNUMBER(入力!X36),ISNUMBER(入力!Y36)),IF(AND(入力!X36&gt;=4.3,入力!Y36&gt;=100),5,IF(AND(入力!X36&gt;=4,入力!Y36&gt;=50),4,IF(AND(入力!X36&gt;=3.7,入力!Y36&gt;=20),3,IF(AND(入力!X36&gt;=3.5,入力!Y36&gt;=10),2,1)))),IF(入力!Z36="○",4,IF(入力!Z36="△",3,1)))</f>
        <v>1</v>
      </c>
      <c r="L36">
        <f>MAX(0,IF(入力!AA36="○",1,IF(入力!AA36="△",0.5,0))+IF(入力!AB36="○",1,IF(入力!AB36="△",0.5,0))+IF(入力!AC36="○",1,IF(入力!AC36="△",0.5,0))+IF(入力!AD36="○",1,IF(入力!AD36="△",0.5,0))+IF(入力!AE36="○",1,IF(入力!AE36="△",0.5,0))-IF(入力!AF36="あり",1,0))</f>
        <v>0</v>
      </c>
      <c r="M36">
        <f t="shared" si="0"/>
        <v>0</v>
      </c>
      <c r="N36">
        <f t="shared" si="1"/>
        <v>0</v>
      </c>
      <c r="O36">
        <f t="shared" si="2"/>
        <v>2.8</v>
      </c>
      <c r="P36">
        <f t="shared" si="3"/>
        <v>0</v>
      </c>
      <c r="Q36">
        <f t="shared" si="4"/>
        <v>2.2000000000000002</v>
      </c>
      <c r="R36">
        <f t="shared" si="5"/>
        <v>5</v>
      </c>
      <c r="S36">
        <f>入力!AG36</f>
        <v>0</v>
      </c>
      <c r="T36">
        <f>入力!AH36</f>
        <v>0</v>
      </c>
      <c r="U36">
        <f>入力!AI36</f>
        <v>0</v>
      </c>
    </row>
    <row r="37" spans="1:21" x14ac:dyDescent="0.15">
      <c r="A37" t="str">
        <f>入力!A37</f>
        <v>クリニック0036</v>
      </c>
      <c r="B37">
        <f>ROUND(5*(0.8*IF(入力!C37="○",1,IF(入力!C37="△",0.5,0))+0.2*IF(入力!B37="○",1,IF(入力!B37="△",0.5,0))),1)</f>
        <v>0</v>
      </c>
      <c r="C37">
        <f>ROUND(5*(0.4*IF(入力!D37="○",1,IF(入力!D37="△",0.5,0))+0.3*IF(入力!E37="○",1,IF(入力!E37="△",0.5,0))+0.3*IF(入力!F37="○",1,IF(入力!F37="△",0.5,0))),1)</f>
        <v>0</v>
      </c>
      <c r="D37">
        <f>MIN(5,IF(入力!G37="○",3,IF(入力!G37="△",1.5,0))+IF(入力!H37="○",1,IF(入力!H37="△",0.5,0))+IF(入力!I37="○",1,IF(入力!I37="△",0.5,0)))</f>
        <v>0</v>
      </c>
      <c r="E37">
        <f>MIN(5,IF(入力!J37="○",2,IF(入力!J37="△",1,0))+IF(入力!K37="○",2,IF(入力!K37="△",1,0))+IF(入力!L37="○",1,0))</f>
        <v>0</v>
      </c>
      <c r="F37">
        <f>IF(ISNUMBER(入力!M37),ROUND(MIN(5,0.8*(MIN(5,1+0.7*LOG10(MAX(1,入力!M37))))+0.2*(IF(入力!N37="○",5,IF(入力!N37="△",3,1)))),1),ROUND(IF(入力!N37="○",4,IF(入力!N37="△",3,1)),1))</f>
        <v>1</v>
      </c>
      <c r="G37">
        <f>ROUND(5*(0.4*IF(入力!O37="○",1,IF(入力!O37="△",0.5,0))+0.3*IF(入力!P37="○",1,IF(入力!P37="△",0.5,0))+0.3*IF(入力!Q37="○",1,IF(入力!Q37="△",0.5,0))),1)</f>
        <v>0</v>
      </c>
      <c r="H37">
        <f>MIN(5,IF(入力!R37="○",2,0)+IF(入力!S37="○",2,0)+IF(入力!T37="○",1,0))</f>
        <v>0</v>
      </c>
      <c r="I37">
        <f>MIN(5,IF(入力!U37="○",3,IF(入力!U37="△",2,0))+IF(入力!V37="○",2,IF(入力!V37="△",1,0)))</f>
        <v>0</v>
      </c>
      <c r="J37">
        <f>IF(入力!W37="初診可",5,IF(入力!W37="再診のみ",3,IF(入力!W37="なし",1,0)))</f>
        <v>0</v>
      </c>
      <c r="K37">
        <f>IF(AND(ISNUMBER(入力!X37),ISNUMBER(入力!Y37)),IF(AND(入力!X37&gt;=4.3,入力!Y37&gt;=100),5,IF(AND(入力!X37&gt;=4,入力!Y37&gt;=50),4,IF(AND(入力!X37&gt;=3.7,入力!Y37&gt;=20),3,IF(AND(入力!X37&gt;=3.5,入力!Y37&gt;=10),2,1)))),IF(入力!Z37="○",4,IF(入力!Z37="△",3,1)))</f>
        <v>1</v>
      </c>
      <c r="L37">
        <f>MAX(0,IF(入力!AA37="○",1,IF(入力!AA37="△",0.5,0))+IF(入力!AB37="○",1,IF(入力!AB37="△",0.5,0))+IF(入力!AC37="○",1,IF(入力!AC37="△",0.5,0))+IF(入力!AD37="○",1,IF(入力!AD37="△",0.5,0))+IF(入力!AE37="○",1,IF(入力!AE37="△",0.5,0))-IF(入力!AF37="あり",1,0))</f>
        <v>0</v>
      </c>
      <c r="M37">
        <f t="shared" si="0"/>
        <v>0</v>
      </c>
      <c r="N37">
        <f t="shared" si="1"/>
        <v>0</v>
      </c>
      <c r="O37">
        <f t="shared" si="2"/>
        <v>2.8</v>
      </c>
      <c r="P37">
        <f t="shared" si="3"/>
        <v>0</v>
      </c>
      <c r="Q37">
        <f t="shared" si="4"/>
        <v>2.2000000000000002</v>
      </c>
      <c r="R37">
        <f t="shared" si="5"/>
        <v>5</v>
      </c>
      <c r="S37">
        <f>入力!AG37</f>
        <v>0</v>
      </c>
      <c r="T37">
        <f>入力!AH37</f>
        <v>0</v>
      </c>
      <c r="U37">
        <f>入力!AI37</f>
        <v>0</v>
      </c>
    </row>
    <row r="38" spans="1:21" x14ac:dyDescent="0.15">
      <c r="A38" t="str">
        <f>入力!A38</f>
        <v>クリニック0037</v>
      </c>
      <c r="B38">
        <f>ROUND(5*(0.8*IF(入力!C38="○",1,IF(入力!C38="△",0.5,0))+0.2*IF(入力!B38="○",1,IF(入力!B38="△",0.5,0))),1)</f>
        <v>0</v>
      </c>
      <c r="C38">
        <f>ROUND(5*(0.4*IF(入力!D38="○",1,IF(入力!D38="△",0.5,0))+0.3*IF(入力!E38="○",1,IF(入力!E38="△",0.5,0))+0.3*IF(入力!F38="○",1,IF(入力!F38="△",0.5,0))),1)</f>
        <v>0</v>
      </c>
      <c r="D38">
        <f>MIN(5,IF(入力!G38="○",3,IF(入力!G38="△",1.5,0))+IF(入力!H38="○",1,IF(入力!H38="△",0.5,0))+IF(入力!I38="○",1,IF(入力!I38="△",0.5,0)))</f>
        <v>0</v>
      </c>
      <c r="E38">
        <f>MIN(5,IF(入力!J38="○",2,IF(入力!J38="△",1,0))+IF(入力!K38="○",2,IF(入力!K38="△",1,0))+IF(入力!L38="○",1,0))</f>
        <v>0</v>
      </c>
      <c r="F38">
        <f>IF(ISNUMBER(入力!M38),ROUND(MIN(5,0.8*(MIN(5,1+0.7*LOG10(MAX(1,入力!M38))))+0.2*(IF(入力!N38="○",5,IF(入力!N38="△",3,1)))),1),ROUND(IF(入力!N38="○",4,IF(入力!N38="△",3,1)),1))</f>
        <v>1</v>
      </c>
      <c r="G38">
        <f>ROUND(5*(0.4*IF(入力!O38="○",1,IF(入力!O38="△",0.5,0))+0.3*IF(入力!P38="○",1,IF(入力!P38="△",0.5,0))+0.3*IF(入力!Q38="○",1,IF(入力!Q38="△",0.5,0))),1)</f>
        <v>0</v>
      </c>
      <c r="H38">
        <f>MIN(5,IF(入力!R38="○",2,0)+IF(入力!S38="○",2,0)+IF(入力!T38="○",1,0))</f>
        <v>0</v>
      </c>
      <c r="I38">
        <f>MIN(5,IF(入力!U38="○",3,IF(入力!U38="△",2,0))+IF(入力!V38="○",2,IF(入力!V38="△",1,0)))</f>
        <v>0</v>
      </c>
      <c r="J38">
        <f>IF(入力!W38="初診可",5,IF(入力!W38="再診のみ",3,IF(入力!W38="なし",1,0)))</f>
        <v>0</v>
      </c>
      <c r="K38">
        <f>IF(AND(ISNUMBER(入力!X38),ISNUMBER(入力!Y38)),IF(AND(入力!X38&gt;=4.3,入力!Y38&gt;=100),5,IF(AND(入力!X38&gt;=4,入力!Y38&gt;=50),4,IF(AND(入力!X38&gt;=3.7,入力!Y38&gt;=20),3,IF(AND(入力!X38&gt;=3.5,入力!Y38&gt;=10),2,1)))),IF(入力!Z38="○",4,IF(入力!Z38="△",3,1)))</f>
        <v>1</v>
      </c>
      <c r="L38">
        <f>MAX(0,IF(入力!AA38="○",1,IF(入力!AA38="△",0.5,0))+IF(入力!AB38="○",1,IF(入力!AB38="△",0.5,0))+IF(入力!AC38="○",1,IF(入力!AC38="△",0.5,0))+IF(入力!AD38="○",1,IF(入力!AD38="△",0.5,0))+IF(入力!AE38="○",1,IF(入力!AE38="△",0.5,0))-IF(入力!AF38="あり",1,0))</f>
        <v>0</v>
      </c>
      <c r="M38">
        <f t="shared" si="0"/>
        <v>0</v>
      </c>
      <c r="N38">
        <f t="shared" si="1"/>
        <v>0</v>
      </c>
      <c r="O38">
        <f t="shared" si="2"/>
        <v>2.8</v>
      </c>
      <c r="P38">
        <f t="shared" si="3"/>
        <v>0</v>
      </c>
      <c r="Q38">
        <f t="shared" si="4"/>
        <v>2.2000000000000002</v>
      </c>
      <c r="R38">
        <f t="shared" si="5"/>
        <v>5</v>
      </c>
      <c r="S38">
        <f>入力!AG38</f>
        <v>0</v>
      </c>
      <c r="T38">
        <f>入力!AH38</f>
        <v>0</v>
      </c>
      <c r="U38">
        <f>入力!AI38</f>
        <v>0</v>
      </c>
    </row>
    <row r="39" spans="1:21" x14ac:dyDescent="0.15">
      <c r="A39" t="str">
        <f>入力!A39</f>
        <v>クリニック0038</v>
      </c>
      <c r="B39">
        <f>ROUND(5*(0.8*IF(入力!C39="○",1,IF(入力!C39="△",0.5,0))+0.2*IF(入力!B39="○",1,IF(入力!B39="△",0.5,0))),1)</f>
        <v>0</v>
      </c>
      <c r="C39">
        <f>ROUND(5*(0.4*IF(入力!D39="○",1,IF(入力!D39="△",0.5,0))+0.3*IF(入力!E39="○",1,IF(入力!E39="△",0.5,0))+0.3*IF(入力!F39="○",1,IF(入力!F39="△",0.5,0))),1)</f>
        <v>0</v>
      </c>
      <c r="D39">
        <f>MIN(5,IF(入力!G39="○",3,IF(入力!G39="△",1.5,0))+IF(入力!H39="○",1,IF(入力!H39="△",0.5,0))+IF(入力!I39="○",1,IF(入力!I39="△",0.5,0)))</f>
        <v>0</v>
      </c>
      <c r="E39">
        <f>MIN(5,IF(入力!J39="○",2,IF(入力!J39="△",1,0))+IF(入力!K39="○",2,IF(入力!K39="△",1,0))+IF(入力!L39="○",1,0))</f>
        <v>0</v>
      </c>
      <c r="F39">
        <f>IF(ISNUMBER(入力!M39),ROUND(MIN(5,0.8*(MIN(5,1+0.7*LOG10(MAX(1,入力!M39))))+0.2*(IF(入力!N39="○",5,IF(入力!N39="△",3,1)))),1),ROUND(IF(入力!N39="○",4,IF(入力!N39="△",3,1)),1))</f>
        <v>1</v>
      </c>
      <c r="G39">
        <f>ROUND(5*(0.4*IF(入力!O39="○",1,IF(入力!O39="△",0.5,0))+0.3*IF(入力!P39="○",1,IF(入力!P39="△",0.5,0))+0.3*IF(入力!Q39="○",1,IF(入力!Q39="△",0.5,0))),1)</f>
        <v>0</v>
      </c>
      <c r="H39">
        <f>MIN(5,IF(入力!R39="○",2,0)+IF(入力!S39="○",2,0)+IF(入力!T39="○",1,0))</f>
        <v>0</v>
      </c>
      <c r="I39">
        <f>MIN(5,IF(入力!U39="○",3,IF(入力!U39="△",2,0))+IF(入力!V39="○",2,IF(入力!V39="△",1,0)))</f>
        <v>0</v>
      </c>
      <c r="J39">
        <f>IF(入力!W39="初診可",5,IF(入力!W39="再診のみ",3,IF(入力!W39="なし",1,0)))</f>
        <v>0</v>
      </c>
      <c r="K39">
        <f>IF(AND(ISNUMBER(入力!X39),ISNUMBER(入力!Y39)),IF(AND(入力!X39&gt;=4.3,入力!Y39&gt;=100),5,IF(AND(入力!X39&gt;=4,入力!Y39&gt;=50),4,IF(AND(入力!X39&gt;=3.7,入力!Y39&gt;=20),3,IF(AND(入力!X39&gt;=3.5,入力!Y39&gt;=10),2,1)))),IF(入力!Z39="○",4,IF(入力!Z39="△",3,1)))</f>
        <v>1</v>
      </c>
      <c r="L39">
        <f>MAX(0,IF(入力!AA39="○",1,IF(入力!AA39="△",0.5,0))+IF(入力!AB39="○",1,IF(入力!AB39="△",0.5,0))+IF(入力!AC39="○",1,IF(入力!AC39="△",0.5,0))+IF(入力!AD39="○",1,IF(入力!AD39="△",0.5,0))+IF(入力!AE39="○",1,IF(入力!AE39="△",0.5,0))-IF(入力!AF39="あり",1,0))</f>
        <v>0</v>
      </c>
      <c r="M39">
        <f t="shared" si="0"/>
        <v>0</v>
      </c>
      <c r="N39">
        <f t="shared" si="1"/>
        <v>0</v>
      </c>
      <c r="O39">
        <f t="shared" si="2"/>
        <v>2.8</v>
      </c>
      <c r="P39">
        <f t="shared" si="3"/>
        <v>0</v>
      </c>
      <c r="Q39">
        <f t="shared" si="4"/>
        <v>2.2000000000000002</v>
      </c>
      <c r="R39">
        <f t="shared" si="5"/>
        <v>5</v>
      </c>
      <c r="S39">
        <f>入力!AG39</f>
        <v>0</v>
      </c>
      <c r="T39">
        <f>入力!AH39</f>
        <v>0</v>
      </c>
      <c r="U39">
        <f>入力!AI39</f>
        <v>0</v>
      </c>
    </row>
    <row r="40" spans="1:21" x14ac:dyDescent="0.15">
      <c r="A40" t="str">
        <f>入力!A40</f>
        <v>クリニック0039</v>
      </c>
      <c r="B40">
        <f>ROUND(5*(0.8*IF(入力!C40="○",1,IF(入力!C40="△",0.5,0))+0.2*IF(入力!B40="○",1,IF(入力!B40="△",0.5,0))),1)</f>
        <v>0</v>
      </c>
      <c r="C40">
        <f>ROUND(5*(0.4*IF(入力!D40="○",1,IF(入力!D40="△",0.5,0))+0.3*IF(入力!E40="○",1,IF(入力!E40="△",0.5,0))+0.3*IF(入力!F40="○",1,IF(入力!F40="△",0.5,0))),1)</f>
        <v>0</v>
      </c>
      <c r="D40">
        <f>MIN(5,IF(入力!G40="○",3,IF(入力!G40="△",1.5,0))+IF(入力!H40="○",1,IF(入力!H40="△",0.5,0))+IF(入力!I40="○",1,IF(入力!I40="△",0.5,0)))</f>
        <v>0</v>
      </c>
      <c r="E40">
        <f>MIN(5,IF(入力!J40="○",2,IF(入力!J40="△",1,0))+IF(入力!K40="○",2,IF(入力!K40="△",1,0))+IF(入力!L40="○",1,0))</f>
        <v>0</v>
      </c>
      <c r="F40">
        <f>IF(ISNUMBER(入力!M40),ROUND(MIN(5,0.8*(MIN(5,1+0.7*LOG10(MAX(1,入力!M40))))+0.2*(IF(入力!N40="○",5,IF(入力!N40="△",3,1)))),1),ROUND(IF(入力!N40="○",4,IF(入力!N40="△",3,1)),1))</f>
        <v>1</v>
      </c>
      <c r="G40">
        <f>ROUND(5*(0.4*IF(入力!O40="○",1,IF(入力!O40="△",0.5,0))+0.3*IF(入力!P40="○",1,IF(入力!P40="△",0.5,0))+0.3*IF(入力!Q40="○",1,IF(入力!Q40="△",0.5,0))),1)</f>
        <v>0</v>
      </c>
      <c r="H40">
        <f>MIN(5,IF(入力!R40="○",2,0)+IF(入力!S40="○",2,0)+IF(入力!T40="○",1,0))</f>
        <v>0</v>
      </c>
      <c r="I40">
        <f>MIN(5,IF(入力!U40="○",3,IF(入力!U40="△",2,0))+IF(入力!V40="○",2,IF(入力!V40="△",1,0)))</f>
        <v>0</v>
      </c>
      <c r="J40">
        <f>IF(入力!W40="初診可",5,IF(入力!W40="再診のみ",3,IF(入力!W40="なし",1,0)))</f>
        <v>0</v>
      </c>
      <c r="K40">
        <f>IF(AND(ISNUMBER(入力!X40),ISNUMBER(入力!Y40)),IF(AND(入力!X40&gt;=4.3,入力!Y40&gt;=100),5,IF(AND(入力!X40&gt;=4,入力!Y40&gt;=50),4,IF(AND(入力!X40&gt;=3.7,入力!Y40&gt;=20),3,IF(AND(入力!X40&gt;=3.5,入力!Y40&gt;=10),2,1)))),IF(入力!Z40="○",4,IF(入力!Z40="△",3,1)))</f>
        <v>1</v>
      </c>
      <c r="L40">
        <f>MAX(0,IF(入力!AA40="○",1,IF(入力!AA40="△",0.5,0))+IF(入力!AB40="○",1,IF(入力!AB40="△",0.5,0))+IF(入力!AC40="○",1,IF(入力!AC40="△",0.5,0))+IF(入力!AD40="○",1,IF(入力!AD40="△",0.5,0))+IF(入力!AE40="○",1,IF(入力!AE40="△",0.5,0))-IF(入力!AF40="あり",1,0))</f>
        <v>0</v>
      </c>
      <c r="M40">
        <f t="shared" si="0"/>
        <v>0</v>
      </c>
      <c r="N40">
        <f t="shared" si="1"/>
        <v>0</v>
      </c>
      <c r="O40">
        <f t="shared" si="2"/>
        <v>2.8</v>
      </c>
      <c r="P40">
        <f t="shared" si="3"/>
        <v>0</v>
      </c>
      <c r="Q40">
        <f t="shared" si="4"/>
        <v>2.2000000000000002</v>
      </c>
      <c r="R40">
        <f t="shared" si="5"/>
        <v>5</v>
      </c>
      <c r="S40">
        <f>入力!AG40</f>
        <v>0</v>
      </c>
      <c r="T40">
        <f>入力!AH40</f>
        <v>0</v>
      </c>
      <c r="U40">
        <f>入力!AI40</f>
        <v>0</v>
      </c>
    </row>
    <row r="41" spans="1:21" x14ac:dyDescent="0.15">
      <c r="A41" t="str">
        <f>入力!A41</f>
        <v>クリニック0040</v>
      </c>
      <c r="B41">
        <f>ROUND(5*(0.8*IF(入力!C41="○",1,IF(入力!C41="△",0.5,0))+0.2*IF(入力!B41="○",1,IF(入力!B41="△",0.5,0))),1)</f>
        <v>0</v>
      </c>
      <c r="C41">
        <f>ROUND(5*(0.4*IF(入力!D41="○",1,IF(入力!D41="△",0.5,0))+0.3*IF(入力!E41="○",1,IF(入力!E41="△",0.5,0))+0.3*IF(入力!F41="○",1,IF(入力!F41="△",0.5,0))),1)</f>
        <v>0</v>
      </c>
      <c r="D41">
        <f>MIN(5,IF(入力!G41="○",3,IF(入力!G41="△",1.5,0))+IF(入力!H41="○",1,IF(入力!H41="△",0.5,0))+IF(入力!I41="○",1,IF(入力!I41="△",0.5,0)))</f>
        <v>0</v>
      </c>
      <c r="E41">
        <f>MIN(5,IF(入力!J41="○",2,IF(入力!J41="△",1,0))+IF(入力!K41="○",2,IF(入力!K41="△",1,0))+IF(入力!L41="○",1,0))</f>
        <v>0</v>
      </c>
      <c r="F41">
        <f>IF(ISNUMBER(入力!M41),ROUND(MIN(5,0.8*(MIN(5,1+0.7*LOG10(MAX(1,入力!M41))))+0.2*(IF(入力!N41="○",5,IF(入力!N41="△",3,1)))),1),ROUND(IF(入力!N41="○",4,IF(入力!N41="△",3,1)),1))</f>
        <v>1</v>
      </c>
      <c r="G41">
        <f>ROUND(5*(0.4*IF(入力!O41="○",1,IF(入力!O41="△",0.5,0))+0.3*IF(入力!P41="○",1,IF(入力!P41="△",0.5,0))+0.3*IF(入力!Q41="○",1,IF(入力!Q41="△",0.5,0))),1)</f>
        <v>0</v>
      </c>
      <c r="H41">
        <f>MIN(5,IF(入力!R41="○",2,0)+IF(入力!S41="○",2,0)+IF(入力!T41="○",1,0))</f>
        <v>0</v>
      </c>
      <c r="I41">
        <f>MIN(5,IF(入力!U41="○",3,IF(入力!U41="△",2,0))+IF(入力!V41="○",2,IF(入力!V41="△",1,0)))</f>
        <v>0</v>
      </c>
      <c r="J41">
        <f>IF(入力!W41="初診可",5,IF(入力!W41="再診のみ",3,IF(入力!W41="なし",1,0)))</f>
        <v>0</v>
      </c>
      <c r="K41">
        <f>IF(AND(ISNUMBER(入力!X41),ISNUMBER(入力!Y41)),IF(AND(入力!X41&gt;=4.3,入力!Y41&gt;=100),5,IF(AND(入力!X41&gt;=4,入力!Y41&gt;=50),4,IF(AND(入力!X41&gt;=3.7,入力!Y41&gt;=20),3,IF(AND(入力!X41&gt;=3.5,入力!Y41&gt;=10),2,1)))),IF(入力!Z41="○",4,IF(入力!Z41="△",3,1)))</f>
        <v>1</v>
      </c>
      <c r="L41">
        <f>MAX(0,IF(入力!AA41="○",1,IF(入力!AA41="△",0.5,0))+IF(入力!AB41="○",1,IF(入力!AB41="△",0.5,0))+IF(入力!AC41="○",1,IF(入力!AC41="△",0.5,0))+IF(入力!AD41="○",1,IF(入力!AD41="△",0.5,0))+IF(入力!AE41="○",1,IF(入力!AE41="△",0.5,0))-IF(入力!AF41="あり",1,0))</f>
        <v>0</v>
      </c>
      <c r="M41">
        <f t="shared" si="0"/>
        <v>0</v>
      </c>
      <c r="N41">
        <f t="shared" si="1"/>
        <v>0</v>
      </c>
      <c r="O41">
        <f t="shared" si="2"/>
        <v>2.8</v>
      </c>
      <c r="P41">
        <f t="shared" si="3"/>
        <v>0</v>
      </c>
      <c r="Q41">
        <f t="shared" si="4"/>
        <v>2.2000000000000002</v>
      </c>
      <c r="R41">
        <f t="shared" si="5"/>
        <v>5</v>
      </c>
      <c r="S41">
        <f>入力!AG41</f>
        <v>0</v>
      </c>
      <c r="T41">
        <f>入力!AH41</f>
        <v>0</v>
      </c>
      <c r="U41">
        <f>入力!AI41</f>
        <v>0</v>
      </c>
    </row>
    <row r="42" spans="1:21" x14ac:dyDescent="0.15">
      <c r="A42" t="str">
        <f>入力!A42</f>
        <v>クリニック0041</v>
      </c>
      <c r="B42">
        <f>ROUND(5*(0.8*IF(入力!C42="○",1,IF(入力!C42="△",0.5,0))+0.2*IF(入力!B42="○",1,IF(入力!B42="△",0.5,0))),1)</f>
        <v>0</v>
      </c>
      <c r="C42">
        <f>ROUND(5*(0.4*IF(入力!D42="○",1,IF(入力!D42="△",0.5,0))+0.3*IF(入力!E42="○",1,IF(入力!E42="△",0.5,0))+0.3*IF(入力!F42="○",1,IF(入力!F42="△",0.5,0))),1)</f>
        <v>0</v>
      </c>
      <c r="D42">
        <f>MIN(5,IF(入力!G42="○",3,IF(入力!G42="△",1.5,0))+IF(入力!H42="○",1,IF(入力!H42="△",0.5,0))+IF(入力!I42="○",1,IF(入力!I42="△",0.5,0)))</f>
        <v>0</v>
      </c>
      <c r="E42">
        <f>MIN(5,IF(入力!J42="○",2,IF(入力!J42="△",1,0))+IF(入力!K42="○",2,IF(入力!K42="△",1,0))+IF(入力!L42="○",1,0))</f>
        <v>0</v>
      </c>
      <c r="F42">
        <f>IF(ISNUMBER(入力!M42),ROUND(MIN(5,0.8*(MIN(5,1+0.7*LOG10(MAX(1,入力!M42))))+0.2*(IF(入力!N42="○",5,IF(入力!N42="△",3,1)))),1),ROUND(IF(入力!N42="○",4,IF(入力!N42="△",3,1)),1))</f>
        <v>1</v>
      </c>
      <c r="G42">
        <f>ROUND(5*(0.4*IF(入力!O42="○",1,IF(入力!O42="△",0.5,0))+0.3*IF(入力!P42="○",1,IF(入力!P42="△",0.5,0))+0.3*IF(入力!Q42="○",1,IF(入力!Q42="△",0.5,0))),1)</f>
        <v>0</v>
      </c>
      <c r="H42">
        <f>MIN(5,IF(入力!R42="○",2,0)+IF(入力!S42="○",2,0)+IF(入力!T42="○",1,0))</f>
        <v>0</v>
      </c>
      <c r="I42">
        <f>MIN(5,IF(入力!U42="○",3,IF(入力!U42="△",2,0))+IF(入力!V42="○",2,IF(入力!V42="△",1,0)))</f>
        <v>0</v>
      </c>
      <c r="J42">
        <f>IF(入力!W42="初診可",5,IF(入力!W42="再診のみ",3,IF(入力!W42="なし",1,0)))</f>
        <v>0</v>
      </c>
      <c r="K42">
        <f>IF(AND(ISNUMBER(入力!X42),ISNUMBER(入力!Y42)),IF(AND(入力!X42&gt;=4.3,入力!Y42&gt;=100),5,IF(AND(入力!X42&gt;=4,入力!Y42&gt;=50),4,IF(AND(入力!X42&gt;=3.7,入力!Y42&gt;=20),3,IF(AND(入力!X42&gt;=3.5,入力!Y42&gt;=10),2,1)))),IF(入力!Z42="○",4,IF(入力!Z42="△",3,1)))</f>
        <v>1</v>
      </c>
      <c r="L42">
        <f>MAX(0,IF(入力!AA42="○",1,IF(入力!AA42="△",0.5,0))+IF(入力!AB42="○",1,IF(入力!AB42="△",0.5,0))+IF(入力!AC42="○",1,IF(入力!AC42="△",0.5,0))+IF(入力!AD42="○",1,IF(入力!AD42="△",0.5,0))+IF(入力!AE42="○",1,IF(入力!AE42="△",0.5,0))-IF(入力!AF42="あり",1,0))</f>
        <v>0</v>
      </c>
      <c r="M42">
        <f t="shared" si="0"/>
        <v>0</v>
      </c>
      <c r="N42">
        <f t="shared" si="1"/>
        <v>0</v>
      </c>
      <c r="O42">
        <f t="shared" si="2"/>
        <v>2.8</v>
      </c>
      <c r="P42">
        <f t="shared" si="3"/>
        <v>0</v>
      </c>
      <c r="Q42">
        <f t="shared" si="4"/>
        <v>2.2000000000000002</v>
      </c>
      <c r="R42">
        <f t="shared" si="5"/>
        <v>5</v>
      </c>
      <c r="S42">
        <f>入力!AG42</f>
        <v>0</v>
      </c>
      <c r="T42">
        <f>入力!AH42</f>
        <v>0</v>
      </c>
      <c r="U42">
        <f>入力!AI42</f>
        <v>0</v>
      </c>
    </row>
    <row r="43" spans="1:21" x14ac:dyDescent="0.15">
      <c r="A43" t="str">
        <f>入力!A43</f>
        <v>クリニック0042</v>
      </c>
      <c r="B43">
        <f>ROUND(5*(0.8*IF(入力!C43="○",1,IF(入力!C43="△",0.5,0))+0.2*IF(入力!B43="○",1,IF(入力!B43="△",0.5,0))),1)</f>
        <v>0</v>
      </c>
      <c r="C43">
        <f>ROUND(5*(0.4*IF(入力!D43="○",1,IF(入力!D43="△",0.5,0))+0.3*IF(入力!E43="○",1,IF(入力!E43="△",0.5,0))+0.3*IF(入力!F43="○",1,IF(入力!F43="△",0.5,0))),1)</f>
        <v>0</v>
      </c>
      <c r="D43">
        <f>MIN(5,IF(入力!G43="○",3,IF(入力!G43="△",1.5,0))+IF(入力!H43="○",1,IF(入力!H43="△",0.5,0))+IF(入力!I43="○",1,IF(入力!I43="△",0.5,0)))</f>
        <v>0</v>
      </c>
      <c r="E43">
        <f>MIN(5,IF(入力!J43="○",2,IF(入力!J43="△",1,0))+IF(入力!K43="○",2,IF(入力!K43="△",1,0))+IF(入力!L43="○",1,0))</f>
        <v>0</v>
      </c>
      <c r="F43">
        <f>IF(ISNUMBER(入力!M43),ROUND(MIN(5,0.8*(MIN(5,1+0.7*LOG10(MAX(1,入力!M43))))+0.2*(IF(入力!N43="○",5,IF(入力!N43="△",3,1)))),1),ROUND(IF(入力!N43="○",4,IF(入力!N43="△",3,1)),1))</f>
        <v>1</v>
      </c>
      <c r="G43">
        <f>ROUND(5*(0.4*IF(入力!O43="○",1,IF(入力!O43="△",0.5,0))+0.3*IF(入力!P43="○",1,IF(入力!P43="△",0.5,0))+0.3*IF(入力!Q43="○",1,IF(入力!Q43="△",0.5,0))),1)</f>
        <v>0</v>
      </c>
      <c r="H43">
        <f>MIN(5,IF(入力!R43="○",2,0)+IF(入力!S43="○",2,0)+IF(入力!T43="○",1,0))</f>
        <v>0</v>
      </c>
      <c r="I43">
        <f>MIN(5,IF(入力!U43="○",3,IF(入力!U43="△",2,0))+IF(入力!V43="○",2,IF(入力!V43="△",1,0)))</f>
        <v>0</v>
      </c>
      <c r="J43">
        <f>IF(入力!W43="初診可",5,IF(入力!W43="再診のみ",3,IF(入力!W43="なし",1,0)))</f>
        <v>0</v>
      </c>
      <c r="K43">
        <f>IF(AND(ISNUMBER(入力!X43),ISNUMBER(入力!Y43)),IF(AND(入力!X43&gt;=4.3,入力!Y43&gt;=100),5,IF(AND(入力!X43&gt;=4,入力!Y43&gt;=50),4,IF(AND(入力!X43&gt;=3.7,入力!Y43&gt;=20),3,IF(AND(入力!X43&gt;=3.5,入力!Y43&gt;=10),2,1)))),IF(入力!Z43="○",4,IF(入力!Z43="△",3,1)))</f>
        <v>1</v>
      </c>
      <c r="L43">
        <f>MAX(0,IF(入力!AA43="○",1,IF(入力!AA43="△",0.5,0))+IF(入力!AB43="○",1,IF(入力!AB43="△",0.5,0))+IF(入力!AC43="○",1,IF(入力!AC43="△",0.5,0))+IF(入力!AD43="○",1,IF(入力!AD43="△",0.5,0))+IF(入力!AE43="○",1,IF(入力!AE43="△",0.5,0))-IF(入力!AF43="あり",1,0))</f>
        <v>0</v>
      </c>
      <c r="M43">
        <f t="shared" si="0"/>
        <v>0</v>
      </c>
      <c r="N43">
        <f t="shared" si="1"/>
        <v>0</v>
      </c>
      <c r="O43">
        <f t="shared" si="2"/>
        <v>2.8</v>
      </c>
      <c r="P43">
        <f t="shared" si="3"/>
        <v>0</v>
      </c>
      <c r="Q43">
        <f t="shared" si="4"/>
        <v>2.2000000000000002</v>
      </c>
      <c r="R43">
        <f t="shared" si="5"/>
        <v>5</v>
      </c>
      <c r="S43">
        <f>入力!AG43</f>
        <v>0</v>
      </c>
      <c r="T43">
        <f>入力!AH43</f>
        <v>0</v>
      </c>
      <c r="U43">
        <f>入力!AI43</f>
        <v>0</v>
      </c>
    </row>
    <row r="44" spans="1:21" x14ac:dyDescent="0.15">
      <c r="A44" t="str">
        <f>入力!A44</f>
        <v>クリニック0043</v>
      </c>
      <c r="B44">
        <f>ROUND(5*(0.8*IF(入力!C44="○",1,IF(入力!C44="△",0.5,0))+0.2*IF(入力!B44="○",1,IF(入力!B44="△",0.5,0))),1)</f>
        <v>0</v>
      </c>
      <c r="C44">
        <f>ROUND(5*(0.4*IF(入力!D44="○",1,IF(入力!D44="△",0.5,0))+0.3*IF(入力!E44="○",1,IF(入力!E44="△",0.5,0))+0.3*IF(入力!F44="○",1,IF(入力!F44="△",0.5,0))),1)</f>
        <v>0</v>
      </c>
      <c r="D44">
        <f>MIN(5,IF(入力!G44="○",3,IF(入力!G44="△",1.5,0))+IF(入力!H44="○",1,IF(入力!H44="△",0.5,0))+IF(入力!I44="○",1,IF(入力!I44="△",0.5,0)))</f>
        <v>0</v>
      </c>
      <c r="E44">
        <f>MIN(5,IF(入力!J44="○",2,IF(入力!J44="△",1,0))+IF(入力!K44="○",2,IF(入力!K44="△",1,0))+IF(入力!L44="○",1,0))</f>
        <v>0</v>
      </c>
      <c r="F44">
        <f>IF(ISNUMBER(入力!M44),ROUND(MIN(5,0.8*(MIN(5,1+0.7*LOG10(MAX(1,入力!M44))))+0.2*(IF(入力!N44="○",5,IF(入力!N44="△",3,1)))),1),ROUND(IF(入力!N44="○",4,IF(入力!N44="△",3,1)),1))</f>
        <v>1</v>
      </c>
      <c r="G44">
        <f>ROUND(5*(0.4*IF(入力!O44="○",1,IF(入力!O44="△",0.5,0))+0.3*IF(入力!P44="○",1,IF(入力!P44="△",0.5,0))+0.3*IF(入力!Q44="○",1,IF(入力!Q44="△",0.5,0))),1)</f>
        <v>0</v>
      </c>
      <c r="H44">
        <f>MIN(5,IF(入力!R44="○",2,0)+IF(入力!S44="○",2,0)+IF(入力!T44="○",1,0))</f>
        <v>0</v>
      </c>
      <c r="I44">
        <f>MIN(5,IF(入力!U44="○",3,IF(入力!U44="△",2,0))+IF(入力!V44="○",2,IF(入力!V44="△",1,0)))</f>
        <v>0</v>
      </c>
      <c r="J44">
        <f>IF(入力!W44="初診可",5,IF(入力!W44="再診のみ",3,IF(入力!W44="なし",1,0)))</f>
        <v>0</v>
      </c>
      <c r="K44">
        <f>IF(AND(ISNUMBER(入力!X44),ISNUMBER(入力!Y44)),IF(AND(入力!X44&gt;=4.3,入力!Y44&gt;=100),5,IF(AND(入力!X44&gt;=4,入力!Y44&gt;=50),4,IF(AND(入力!X44&gt;=3.7,入力!Y44&gt;=20),3,IF(AND(入力!X44&gt;=3.5,入力!Y44&gt;=10),2,1)))),IF(入力!Z44="○",4,IF(入力!Z44="△",3,1)))</f>
        <v>1</v>
      </c>
      <c r="L44">
        <f>MAX(0,IF(入力!AA44="○",1,IF(入力!AA44="△",0.5,0))+IF(入力!AB44="○",1,IF(入力!AB44="△",0.5,0))+IF(入力!AC44="○",1,IF(入力!AC44="△",0.5,0))+IF(入力!AD44="○",1,IF(入力!AD44="△",0.5,0))+IF(入力!AE44="○",1,IF(入力!AE44="△",0.5,0))-IF(入力!AF44="あり",1,0))</f>
        <v>0</v>
      </c>
      <c r="M44">
        <f t="shared" si="0"/>
        <v>0</v>
      </c>
      <c r="N44">
        <f t="shared" si="1"/>
        <v>0</v>
      </c>
      <c r="O44">
        <f t="shared" si="2"/>
        <v>2.8</v>
      </c>
      <c r="P44">
        <f t="shared" si="3"/>
        <v>0</v>
      </c>
      <c r="Q44">
        <f t="shared" si="4"/>
        <v>2.2000000000000002</v>
      </c>
      <c r="R44">
        <f t="shared" si="5"/>
        <v>5</v>
      </c>
      <c r="S44">
        <f>入力!AG44</f>
        <v>0</v>
      </c>
      <c r="T44">
        <f>入力!AH44</f>
        <v>0</v>
      </c>
      <c r="U44">
        <f>入力!AI44</f>
        <v>0</v>
      </c>
    </row>
    <row r="45" spans="1:21" x14ac:dyDescent="0.15">
      <c r="A45" t="str">
        <f>入力!A45</f>
        <v>クリニック0044</v>
      </c>
      <c r="B45">
        <f>ROUND(5*(0.8*IF(入力!C45="○",1,IF(入力!C45="△",0.5,0))+0.2*IF(入力!B45="○",1,IF(入力!B45="△",0.5,0))),1)</f>
        <v>0</v>
      </c>
      <c r="C45">
        <f>ROUND(5*(0.4*IF(入力!D45="○",1,IF(入力!D45="△",0.5,0))+0.3*IF(入力!E45="○",1,IF(入力!E45="△",0.5,0))+0.3*IF(入力!F45="○",1,IF(入力!F45="△",0.5,0))),1)</f>
        <v>0</v>
      </c>
      <c r="D45">
        <f>MIN(5,IF(入力!G45="○",3,IF(入力!G45="△",1.5,0))+IF(入力!H45="○",1,IF(入力!H45="△",0.5,0))+IF(入力!I45="○",1,IF(入力!I45="△",0.5,0)))</f>
        <v>0</v>
      </c>
      <c r="E45">
        <f>MIN(5,IF(入力!J45="○",2,IF(入力!J45="△",1,0))+IF(入力!K45="○",2,IF(入力!K45="△",1,0))+IF(入力!L45="○",1,0))</f>
        <v>0</v>
      </c>
      <c r="F45">
        <f>IF(ISNUMBER(入力!M45),ROUND(MIN(5,0.8*(MIN(5,1+0.7*LOG10(MAX(1,入力!M45))))+0.2*(IF(入力!N45="○",5,IF(入力!N45="△",3,1)))),1),ROUND(IF(入力!N45="○",4,IF(入力!N45="△",3,1)),1))</f>
        <v>1</v>
      </c>
      <c r="G45">
        <f>ROUND(5*(0.4*IF(入力!O45="○",1,IF(入力!O45="△",0.5,0))+0.3*IF(入力!P45="○",1,IF(入力!P45="△",0.5,0))+0.3*IF(入力!Q45="○",1,IF(入力!Q45="△",0.5,0))),1)</f>
        <v>0</v>
      </c>
      <c r="H45">
        <f>MIN(5,IF(入力!R45="○",2,0)+IF(入力!S45="○",2,0)+IF(入力!T45="○",1,0))</f>
        <v>0</v>
      </c>
      <c r="I45">
        <f>MIN(5,IF(入力!U45="○",3,IF(入力!U45="△",2,0))+IF(入力!V45="○",2,IF(入力!V45="△",1,0)))</f>
        <v>0</v>
      </c>
      <c r="J45">
        <f>IF(入力!W45="初診可",5,IF(入力!W45="再診のみ",3,IF(入力!W45="なし",1,0)))</f>
        <v>0</v>
      </c>
      <c r="K45">
        <f>IF(AND(ISNUMBER(入力!X45),ISNUMBER(入力!Y45)),IF(AND(入力!X45&gt;=4.3,入力!Y45&gt;=100),5,IF(AND(入力!X45&gt;=4,入力!Y45&gt;=50),4,IF(AND(入力!X45&gt;=3.7,入力!Y45&gt;=20),3,IF(AND(入力!X45&gt;=3.5,入力!Y45&gt;=10),2,1)))),IF(入力!Z45="○",4,IF(入力!Z45="△",3,1)))</f>
        <v>1</v>
      </c>
      <c r="L45">
        <f>MAX(0,IF(入力!AA45="○",1,IF(入力!AA45="△",0.5,0))+IF(入力!AB45="○",1,IF(入力!AB45="△",0.5,0))+IF(入力!AC45="○",1,IF(入力!AC45="△",0.5,0))+IF(入力!AD45="○",1,IF(入力!AD45="△",0.5,0))+IF(入力!AE45="○",1,IF(入力!AE45="△",0.5,0))-IF(入力!AF45="あり",1,0))</f>
        <v>0</v>
      </c>
      <c r="M45">
        <f t="shared" si="0"/>
        <v>0</v>
      </c>
      <c r="N45">
        <f t="shared" si="1"/>
        <v>0</v>
      </c>
      <c r="O45">
        <f t="shared" si="2"/>
        <v>2.8</v>
      </c>
      <c r="P45">
        <f t="shared" si="3"/>
        <v>0</v>
      </c>
      <c r="Q45">
        <f t="shared" si="4"/>
        <v>2.2000000000000002</v>
      </c>
      <c r="R45">
        <f t="shared" si="5"/>
        <v>5</v>
      </c>
      <c r="S45">
        <f>入力!AG45</f>
        <v>0</v>
      </c>
      <c r="T45">
        <f>入力!AH45</f>
        <v>0</v>
      </c>
      <c r="U45">
        <f>入力!AI45</f>
        <v>0</v>
      </c>
    </row>
    <row r="46" spans="1:21" x14ac:dyDescent="0.15">
      <c r="A46" t="str">
        <f>入力!A46</f>
        <v>クリニック0045</v>
      </c>
      <c r="B46">
        <f>ROUND(5*(0.8*IF(入力!C46="○",1,IF(入力!C46="△",0.5,0))+0.2*IF(入力!B46="○",1,IF(入力!B46="△",0.5,0))),1)</f>
        <v>0</v>
      </c>
      <c r="C46">
        <f>ROUND(5*(0.4*IF(入力!D46="○",1,IF(入力!D46="△",0.5,0))+0.3*IF(入力!E46="○",1,IF(入力!E46="△",0.5,0))+0.3*IF(入力!F46="○",1,IF(入力!F46="△",0.5,0))),1)</f>
        <v>0</v>
      </c>
      <c r="D46">
        <f>MIN(5,IF(入力!G46="○",3,IF(入力!G46="△",1.5,0))+IF(入力!H46="○",1,IF(入力!H46="△",0.5,0))+IF(入力!I46="○",1,IF(入力!I46="△",0.5,0)))</f>
        <v>0</v>
      </c>
      <c r="E46">
        <f>MIN(5,IF(入力!J46="○",2,IF(入力!J46="△",1,0))+IF(入力!K46="○",2,IF(入力!K46="△",1,0))+IF(入力!L46="○",1,0))</f>
        <v>0</v>
      </c>
      <c r="F46">
        <f>IF(ISNUMBER(入力!M46),ROUND(MIN(5,0.8*(MIN(5,1+0.7*LOG10(MAX(1,入力!M46))))+0.2*(IF(入力!N46="○",5,IF(入力!N46="△",3,1)))),1),ROUND(IF(入力!N46="○",4,IF(入力!N46="△",3,1)),1))</f>
        <v>1</v>
      </c>
      <c r="G46">
        <f>ROUND(5*(0.4*IF(入力!O46="○",1,IF(入力!O46="△",0.5,0))+0.3*IF(入力!P46="○",1,IF(入力!P46="△",0.5,0))+0.3*IF(入力!Q46="○",1,IF(入力!Q46="△",0.5,0))),1)</f>
        <v>0</v>
      </c>
      <c r="H46">
        <f>MIN(5,IF(入力!R46="○",2,0)+IF(入力!S46="○",2,0)+IF(入力!T46="○",1,0))</f>
        <v>0</v>
      </c>
      <c r="I46">
        <f>MIN(5,IF(入力!U46="○",3,IF(入力!U46="△",2,0))+IF(入力!V46="○",2,IF(入力!V46="△",1,0)))</f>
        <v>0</v>
      </c>
      <c r="J46">
        <f>IF(入力!W46="初診可",5,IF(入力!W46="再診のみ",3,IF(入力!W46="なし",1,0)))</f>
        <v>0</v>
      </c>
      <c r="K46">
        <f>IF(AND(ISNUMBER(入力!X46),ISNUMBER(入力!Y46)),IF(AND(入力!X46&gt;=4.3,入力!Y46&gt;=100),5,IF(AND(入力!X46&gt;=4,入力!Y46&gt;=50),4,IF(AND(入力!X46&gt;=3.7,入力!Y46&gt;=20),3,IF(AND(入力!X46&gt;=3.5,入力!Y46&gt;=10),2,1)))),IF(入力!Z46="○",4,IF(入力!Z46="△",3,1)))</f>
        <v>1</v>
      </c>
      <c r="L46">
        <f>MAX(0,IF(入力!AA46="○",1,IF(入力!AA46="△",0.5,0))+IF(入力!AB46="○",1,IF(入力!AB46="△",0.5,0))+IF(入力!AC46="○",1,IF(入力!AC46="△",0.5,0))+IF(入力!AD46="○",1,IF(入力!AD46="△",0.5,0))+IF(入力!AE46="○",1,IF(入力!AE46="△",0.5,0))-IF(入力!AF46="あり",1,0))</f>
        <v>0</v>
      </c>
      <c r="M46">
        <f t="shared" si="0"/>
        <v>0</v>
      </c>
      <c r="N46">
        <f t="shared" si="1"/>
        <v>0</v>
      </c>
      <c r="O46">
        <f t="shared" si="2"/>
        <v>2.8</v>
      </c>
      <c r="P46">
        <f t="shared" si="3"/>
        <v>0</v>
      </c>
      <c r="Q46">
        <f t="shared" si="4"/>
        <v>2.2000000000000002</v>
      </c>
      <c r="R46">
        <f t="shared" si="5"/>
        <v>5</v>
      </c>
      <c r="S46">
        <f>入力!AG46</f>
        <v>0</v>
      </c>
      <c r="T46">
        <f>入力!AH46</f>
        <v>0</v>
      </c>
      <c r="U46">
        <f>入力!AI46</f>
        <v>0</v>
      </c>
    </row>
    <row r="47" spans="1:21" x14ac:dyDescent="0.15">
      <c r="A47" t="str">
        <f>入力!A47</f>
        <v>クリニック0046</v>
      </c>
      <c r="B47">
        <f>ROUND(5*(0.8*IF(入力!C47="○",1,IF(入力!C47="△",0.5,0))+0.2*IF(入力!B47="○",1,IF(入力!B47="△",0.5,0))),1)</f>
        <v>0</v>
      </c>
      <c r="C47">
        <f>ROUND(5*(0.4*IF(入力!D47="○",1,IF(入力!D47="△",0.5,0))+0.3*IF(入力!E47="○",1,IF(入力!E47="△",0.5,0))+0.3*IF(入力!F47="○",1,IF(入力!F47="△",0.5,0))),1)</f>
        <v>0</v>
      </c>
      <c r="D47">
        <f>MIN(5,IF(入力!G47="○",3,IF(入力!G47="△",1.5,0))+IF(入力!H47="○",1,IF(入力!H47="△",0.5,0))+IF(入力!I47="○",1,IF(入力!I47="△",0.5,0)))</f>
        <v>0</v>
      </c>
      <c r="E47">
        <f>MIN(5,IF(入力!J47="○",2,IF(入力!J47="△",1,0))+IF(入力!K47="○",2,IF(入力!K47="△",1,0))+IF(入力!L47="○",1,0))</f>
        <v>0</v>
      </c>
      <c r="F47">
        <f>IF(ISNUMBER(入力!M47),ROUND(MIN(5,0.8*(MIN(5,1+0.7*LOG10(MAX(1,入力!M47))))+0.2*(IF(入力!N47="○",5,IF(入力!N47="△",3,1)))),1),ROUND(IF(入力!N47="○",4,IF(入力!N47="△",3,1)),1))</f>
        <v>1</v>
      </c>
      <c r="G47">
        <f>ROUND(5*(0.4*IF(入力!O47="○",1,IF(入力!O47="△",0.5,0))+0.3*IF(入力!P47="○",1,IF(入力!P47="△",0.5,0))+0.3*IF(入力!Q47="○",1,IF(入力!Q47="△",0.5,0))),1)</f>
        <v>0</v>
      </c>
      <c r="H47">
        <f>MIN(5,IF(入力!R47="○",2,0)+IF(入力!S47="○",2,0)+IF(入力!T47="○",1,0))</f>
        <v>0</v>
      </c>
      <c r="I47">
        <f>MIN(5,IF(入力!U47="○",3,IF(入力!U47="△",2,0))+IF(入力!V47="○",2,IF(入力!V47="△",1,0)))</f>
        <v>0</v>
      </c>
      <c r="J47">
        <f>IF(入力!W47="初診可",5,IF(入力!W47="再診のみ",3,IF(入力!W47="なし",1,0)))</f>
        <v>0</v>
      </c>
      <c r="K47">
        <f>IF(AND(ISNUMBER(入力!X47),ISNUMBER(入力!Y47)),IF(AND(入力!X47&gt;=4.3,入力!Y47&gt;=100),5,IF(AND(入力!X47&gt;=4,入力!Y47&gt;=50),4,IF(AND(入力!X47&gt;=3.7,入力!Y47&gt;=20),3,IF(AND(入力!X47&gt;=3.5,入力!Y47&gt;=10),2,1)))),IF(入力!Z47="○",4,IF(入力!Z47="△",3,1)))</f>
        <v>1</v>
      </c>
      <c r="L47">
        <f>MAX(0,IF(入力!AA47="○",1,IF(入力!AA47="△",0.5,0))+IF(入力!AB47="○",1,IF(入力!AB47="△",0.5,0))+IF(入力!AC47="○",1,IF(入力!AC47="△",0.5,0))+IF(入力!AD47="○",1,IF(入力!AD47="△",0.5,0))+IF(入力!AE47="○",1,IF(入力!AE47="△",0.5,0))-IF(入力!AF47="あり",1,0))</f>
        <v>0</v>
      </c>
      <c r="M47">
        <f t="shared" si="0"/>
        <v>0</v>
      </c>
      <c r="N47">
        <f t="shared" si="1"/>
        <v>0</v>
      </c>
      <c r="O47">
        <f t="shared" si="2"/>
        <v>2.8</v>
      </c>
      <c r="P47">
        <f t="shared" si="3"/>
        <v>0</v>
      </c>
      <c r="Q47">
        <f t="shared" si="4"/>
        <v>2.2000000000000002</v>
      </c>
      <c r="R47">
        <f t="shared" si="5"/>
        <v>5</v>
      </c>
      <c r="S47">
        <f>入力!AG47</f>
        <v>0</v>
      </c>
      <c r="T47">
        <f>入力!AH47</f>
        <v>0</v>
      </c>
      <c r="U47">
        <f>入力!AI47</f>
        <v>0</v>
      </c>
    </row>
    <row r="48" spans="1:21" x14ac:dyDescent="0.15">
      <c r="A48" t="str">
        <f>入力!A48</f>
        <v>クリニック0047</v>
      </c>
      <c r="B48">
        <f>ROUND(5*(0.8*IF(入力!C48="○",1,IF(入力!C48="△",0.5,0))+0.2*IF(入力!B48="○",1,IF(入力!B48="△",0.5,0))),1)</f>
        <v>0</v>
      </c>
      <c r="C48">
        <f>ROUND(5*(0.4*IF(入力!D48="○",1,IF(入力!D48="△",0.5,0))+0.3*IF(入力!E48="○",1,IF(入力!E48="△",0.5,0))+0.3*IF(入力!F48="○",1,IF(入力!F48="△",0.5,0))),1)</f>
        <v>0</v>
      </c>
      <c r="D48">
        <f>MIN(5,IF(入力!G48="○",3,IF(入力!G48="△",1.5,0))+IF(入力!H48="○",1,IF(入力!H48="△",0.5,0))+IF(入力!I48="○",1,IF(入力!I48="△",0.5,0)))</f>
        <v>0</v>
      </c>
      <c r="E48">
        <f>MIN(5,IF(入力!J48="○",2,IF(入力!J48="△",1,0))+IF(入力!K48="○",2,IF(入力!K48="△",1,0))+IF(入力!L48="○",1,0))</f>
        <v>0</v>
      </c>
      <c r="F48">
        <f>IF(ISNUMBER(入力!M48),ROUND(MIN(5,0.8*(MIN(5,1+0.7*LOG10(MAX(1,入力!M48))))+0.2*(IF(入力!N48="○",5,IF(入力!N48="△",3,1)))),1),ROUND(IF(入力!N48="○",4,IF(入力!N48="△",3,1)),1))</f>
        <v>1</v>
      </c>
      <c r="G48">
        <f>ROUND(5*(0.4*IF(入力!O48="○",1,IF(入力!O48="△",0.5,0))+0.3*IF(入力!P48="○",1,IF(入力!P48="△",0.5,0))+0.3*IF(入力!Q48="○",1,IF(入力!Q48="△",0.5,0))),1)</f>
        <v>0</v>
      </c>
      <c r="H48">
        <f>MIN(5,IF(入力!R48="○",2,0)+IF(入力!S48="○",2,0)+IF(入力!T48="○",1,0))</f>
        <v>0</v>
      </c>
      <c r="I48">
        <f>MIN(5,IF(入力!U48="○",3,IF(入力!U48="△",2,0))+IF(入力!V48="○",2,IF(入力!V48="△",1,0)))</f>
        <v>0</v>
      </c>
      <c r="J48">
        <f>IF(入力!W48="初診可",5,IF(入力!W48="再診のみ",3,IF(入力!W48="なし",1,0)))</f>
        <v>0</v>
      </c>
      <c r="K48">
        <f>IF(AND(ISNUMBER(入力!X48),ISNUMBER(入力!Y48)),IF(AND(入力!X48&gt;=4.3,入力!Y48&gt;=100),5,IF(AND(入力!X48&gt;=4,入力!Y48&gt;=50),4,IF(AND(入力!X48&gt;=3.7,入力!Y48&gt;=20),3,IF(AND(入力!X48&gt;=3.5,入力!Y48&gt;=10),2,1)))),IF(入力!Z48="○",4,IF(入力!Z48="△",3,1)))</f>
        <v>1</v>
      </c>
      <c r="L48">
        <f>MAX(0,IF(入力!AA48="○",1,IF(入力!AA48="△",0.5,0))+IF(入力!AB48="○",1,IF(入力!AB48="△",0.5,0))+IF(入力!AC48="○",1,IF(入力!AC48="△",0.5,0))+IF(入力!AD48="○",1,IF(入力!AD48="△",0.5,0))+IF(入力!AE48="○",1,IF(入力!AE48="△",0.5,0))-IF(入力!AF48="あり",1,0))</f>
        <v>0</v>
      </c>
      <c r="M48">
        <f t="shared" si="0"/>
        <v>0</v>
      </c>
      <c r="N48">
        <f t="shared" si="1"/>
        <v>0</v>
      </c>
      <c r="O48">
        <f t="shared" si="2"/>
        <v>2.8</v>
      </c>
      <c r="P48">
        <f t="shared" si="3"/>
        <v>0</v>
      </c>
      <c r="Q48">
        <f t="shared" si="4"/>
        <v>2.2000000000000002</v>
      </c>
      <c r="R48">
        <f t="shared" si="5"/>
        <v>5</v>
      </c>
      <c r="S48">
        <f>入力!AG48</f>
        <v>0</v>
      </c>
      <c r="T48">
        <f>入力!AH48</f>
        <v>0</v>
      </c>
      <c r="U48">
        <f>入力!AI48</f>
        <v>0</v>
      </c>
    </row>
    <row r="49" spans="1:21" x14ac:dyDescent="0.15">
      <c r="A49" t="str">
        <f>入力!A49</f>
        <v>クリニック0048</v>
      </c>
      <c r="B49">
        <f>ROUND(5*(0.8*IF(入力!C49="○",1,IF(入力!C49="△",0.5,0))+0.2*IF(入力!B49="○",1,IF(入力!B49="△",0.5,0))),1)</f>
        <v>0</v>
      </c>
      <c r="C49">
        <f>ROUND(5*(0.4*IF(入力!D49="○",1,IF(入力!D49="△",0.5,0))+0.3*IF(入力!E49="○",1,IF(入力!E49="△",0.5,0))+0.3*IF(入力!F49="○",1,IF(入力!F49="△",0.5,0))),1)</f>
        <v>0</v>
      </c>
      <c r="D49">
        <f>MIN(5,IF(入力!G49="○",3,IF(入力!G49="△",1.5,0))+IF(入力!H49="○",1,IF(入力!H49="△",0.5,0))+IF(入力!I49="○",1,IF(入力!I49="△",0.5,0)))</f>
        <v>0</v>
      </c>
      <c r="E49">
        <f>MIN(5,IF(入力!J49="○",2,IF(入力!J49="△",1,0))+IF(入力!K49="○",2,IF(入力!K49="△",1,0))+IF(入力!L49="○",1,0))</f>
        <v>0</v>
      </c>
      <c r="F49">
        <f>IF(ISNUMBER(入力!M49),ROUND(MIN(5,0.8*(MIN(5,1+0.7*LOG10(MAX(1,入力!M49))))+0.2*(IF(入力!N49="○",5,IF(入力!N49="△",3,1)))),1),ROUND(IF(入力!N49="○",4,IF(入力!N49="△",3,1)),1))</f>
        <v>1</v>
      </c>
      <c r="G49">
        <f>ROUND(5*(0.4*IF(入力!O49="○",1,IF(入力!O49="△",0.5,0))+0.3*IF(入力!P49="○",1,IF(入力!P49="△",0.5,0))+0.3*IF(入力!Q49="○",1,IF(入力!Q49="△",0.5,0))),1)</f>
        <v>0</v>
      </c>
      <c r="H49">
        <f>MIN(5,IF(入力!R49="○",2,0)+IF(入力!S49="○",2,0)+IF(入力!T49="○",1,0))</f>
        <v>0</v>
      </c>
      <c r="I49">
        <f>MIN(5,IF(入力!U49="○",3,IF(入力!U49="△",2,0))+IF(入力!V49="○",2,IF(入力!V49="△",1,0)))</f>
        <v>0</v>
      </c>
      <c r="J49">
        <f>IF(入力!W49="初診可",5,IF(入力!W49="再診のみ",3,IF(入力!W49="なし",1,0)))</f>
        <v>0</v>
      </c>
      <c r="K49">
        <f>IF(AND(ISNUMBER(入力!X49),ISNUMBER(入力!Y49)),IF(AND(入力!X49&gt;=4.3,入力!Y49&gt;=100),5,IF(AND(入力!X49&gt;=4,入力!Y49&gt;=50),4,IF(AND(入力!X49&gt;=3.7,入力!Y49&gt;=20),3,IF(AND(入力!X49&gt;=3.5,入力!Y49&gt;=10),2,1)))),IF(入力!Z49="○",4,IF(入力!Z49="△",3,1)))</f>
        <v>1</v>
      </c>
      <c r="L49">
        <f>MAX(0,IF(入力!AA49="○",1,IF(入力!AA49="△",0.5,0))+IF(入力!AB49="○",1,IF(入力!AB49="△",0.5,0))+IF(入力!AC49="○",1,IF(入力!AC49="△",0.5,0))+IF(入力!AD49="○",1,IF(入力!AD49="△",0.5,0))+IF(入力!AE49="○",1,IF(入力!AE49="△",0.5,0))-IF(入力!AF49="あり",1,0))</f>
        <v>0</v>
      </c>
      <c r="M49">
        <f t="shared" si="0"/>
        <v>0</v>
      </c>
      <c r="N49">
        <f t="shared" si="1"/>
        <v>0</v>
      </c>
      <c r="O49">
        <f t="shared" si="2"/>
        <v>2.8</v>
      </c>
      <c r="P49">
        <f t="shared" si="3"/>
        <v>0</v>
      </c>
      <c r="Q49">
        <f t="shared" si="4"/>
        <v>2.2000000000000002</v>
      </c>
      <c r="R49">
        <f t="shared" si="5"/>
        <v>5</v>
      </c>
      <c r="S49">
        <f>入力!AG49</f>
        <v>0</v>
      </c>
      <c r="T49">
        <f>入力!AH49</f>
        <v>0</v>
      </c>
      <c r="U49">
        <f>入力!AI49</f>
        <v>0</v>
      </c>
    </row>
    <row r="50" spans="1:21" x14ac:dyDescent="0.15">
      <c r="A50" t="str">
        <f>入力!A50</f>
        <v>クリニック0049</v>
      </c>
      <c r="B50">
        <f>ROUND(5*(0.8*IF(入力!C50="○",1,IF(入力!C50="△",0.5,0))+0.2*IF(入力!B50="○",1,IF(入力!B50="△",0.5,0))),1)</f>
        <v>0</v>
      </c>
      <c r="C50">
        <f>ROUND(5*(0.4*IF(入力!D50="○",1,IF(入力!D50="△",0.5,0))+0.3*IF(入力!E50="○",1,IF(入力!E50="△",0.5,0))+0.3*IF(入力!F50="○",1,IF(入力!F50="△",0.5,0))),1)</f>
        <v>0</v>
      </c>
      <c r="D50">
        <f>MIN(5,IF(入力!G50="○",3,IF(入力!G50="△",1.5,0))+IF(入力!H50="○",1,IF(入力!H50="△",0.5,0))+IF(入力!I50="○",1,IF(入力!I50="△",0.5,0)))</f>
        <v>0</v>
      </c>
      <c r="E50">
        <f>MIN(5,IF(入力!J50="○",2,IF(入力!J50="△",1,0))+IF(入力!K50="○",2,IF(入力!K50="△",1,0))+IF(入力!L50="○",1,0))</f>
        <v>0</v>
      </c>
      <c r="F50">
        <f>IF(ISNUMBER(入力!M50),ROUND(MIN(5,0.8*(MIN(5,1+0.7*LOG10(MAX(1,入力!M50))))+0.2*(IF(入力!N50="○",5,IF(入力!N50="△",3,1)))),1),ROUND(IF(入力!N50="○",4,IF(入力!N50="△",3,1)),1))</f>
        <v>1</v>
      </c>
      <c r="G50">
        <f>ROUND(5*(0.4*IF(入力!O50="○",1,IF(入力!O50="△",0.5,0))+0.3*IF(入力!P50="○",1,IF(入力!P50="△",0.5,0))+0.3*IF(入力!Q50="○",1,IF(入力!Q50="△",0.5,0))),1)</f>
        <v>0</v>
      </c>
      <c r="H50">
        <f>MIN(5,IF(入力!R50="○",2,0)+IF(入力!S50="○",2,0)+IF(入力!T50="○",1,0))</f>
        <v>0</v>
      </c>
      <c r="I50">
        <f>MIN(5,IF(入力!U50="○",3,IF(入力!U50="△",2,0))+IF(入力!V50="○",2,IF(入力!V50="△",1,0)))</f>
        <v>0</v>
      </c>
      <c r="J50">
        <f>IF(入力!W50="初診可",5,IF(入力!W50="再診のみ",3,IF(入力!W50="なし",1,0)))</f>
        <v>0</v>
      </c>
      <c r="K50">
        <f>IF(AND(ISNUMBER(入力!X50),ISNUMBER(入力!Y50)),IF(AND(入力!X50&gt;=4.3,入力!Y50&gt;=100),5,IF(AND(入力!X50&gt;=4,入力!Y50&gt;=50),4,IF(AND(入力!X50&gt;=3.7,入力!Y50&gt;=20),3,IF(AND(入力!X50&gt;=3.5,入力!Y50&gt;=10),2,1)))),IF(入力!Z50="○",4,IF(入力!Z50="△",3,1)))</f>
        <v>1</v>
      </c>
      <c r="L50">
        <f>MAX(0,IF(入力!AA50="○",1,IF(入力!AA50="△",0.5,0))+IF(入力!AB50="○",1,IF(入力!AB50="△",0.5,0))+IF(入力!AC50="○",1,IF(入力!AC50="△",0.5,0))+IF(入力!AD50="○",1,IF(入力!AD50="△",0.5,0))+IF(入力!AE50="○",1,IF(入力!AE50="△",0.5,0))-IF(入力!AF50="あり",1,0))</f>
        <v>0</v>
      </c>
      <c r="M50">
        <f t="shared" si="0"/>
        <v>0</v>
      </c>
      <c r="N50">
        <f t="shared" si="1"/>
        <v>0</v>
      </c>
      <c r="O50">
        <f t="shared" si="2"/>
        <v>2.8</v>
      </c>
      <c r="P50">
        <f t="shared" si="3"/>
        <v>0</v>
      </c>
      <c r="Q50">
        <f t="shared" si="4"/>
        <v>2.2000000000000002</v>
      </c>
      <c r="R50">
        <f t="shared" si="5"/>
        <v>5</v>
      </c>
      <c r="S50">
        <f>入力!AG50</f>
        <v>0</v>
      </c>
      <c r="T50">
        <f>入力!AH50</f>
        <v>0</v>
      </c>
      <c r="U50">
        <f>入力!AI50</f>
        <v>0</v>
      </c>
    </row>
    <row r="51" spans="1:21" x14ac:dyDescent="0.15">
      <c r="A51" t="str">
        <f>入力!A51</f>
        <v>クリニック0050</v>
      </c>
      <c r="B51">
        <f>ROUND(5*(0.8*IF(入力!C51="○",1,IF(入力!C51="△",0.5,0))+0.2*IF(入力!B51="○",1,IF(入力!B51="△",0.5,0))),1)</f>
        <v>0</v>
      </c>
      <c r="C51">
        <f>ROUND(5*(0.4*IF(入力!D51="○",1,IF(入力!D51="△",0.5,0))+0.3*IF(入力!E51="○",1,IF(入力!E51="△",0.5,0))+0.3*IF(入力!F51="○",1,IF(入力!F51="△",0.5,0))),1)</f>
        <v>0</v>
      </c>
      <c r="D51">
        <f>MIN(5,IF(入力!G51="○",3,IF(入力!G51="△",1.5,0))+IF(入力!H51="○",1,IF(入力!H51="△",0.5,0))+IF(入力!I51="○",1,IF(入力!I51="△",0.5,0)))</f>
        <v>0</v>
      </c>
      <c r="E51">
        <f>MIN(5,IF(入力!J51="○",2,IF(入力!J51="△",1,0))+IF(入力!K51="○",2,IF(入力!K51="△",1,0))+IF(入力!L51="○",1,0))</f>
        <v>0</v>
      </c>
      <c r="F51">
        <f>IF(ISNUMBER(入力!M51),ROUND(MIN(5,0.8*(MIN(5,1+0.7*LOG10(MAX(1,入力!M51))))+0.2*(IF(入力!N51="○",5,IF(入力!N51="△",3,1)))),1),ROUND(IF(入力!N51="○",4,IF(入力!N51="△",3,1)),1))</f>
        <v>1</v>
      </c>
      <c r="G51">
        <f>ROUND(5*(0.4*IF(入力!O51="○",1,IF(入力!O51="△",0.5,0))+0.3*IF(入力!P51="○",1,IF(入力!P51="△",0.5,0))+0.3*IF(入力!Q51="○",1,IF(入力!Q51="△",0.5,0))),1)</f>
        <v>0</v>
      </c>
      <c r="H51">
        <f>MIN(5,IF(入力!R51="○",2,0)+IF(入力!S51="○",2,0)+IF(入力!T51="○",1,0))</f>
        <v>0</v>
      </c>
      <c r="I51">
        <f>MIN(5,IF(入力!U51="○",3,IF(入力!U51="△",2,0))+IF(入力!V51="○",2,IF(入力!V51="△",1,0)))</f>
        <v>0</v>
      </c>
      <c r="J51">
        <f>IF(入力!W51="初診可",5,IF(入力!W51="再診のみ",3,IF(入力!W51="なし",1,0)))</f>
        <v>0</v>
      </c>
      <c r="K51">
        <f>IF(AND(ISNUMBER(入力!X51),ISNUMBER(入力!Y51)),IF(AND(入力!X51&gt;=4.3,入力!Y51&gt;=100),5,IF(AND(入力!X51&gt;=4,入力!Y51&gt;=50),4,IF(AND(入力!X51&gt;=3.7,入力!Y51&gt;=20),3,IF(AND(入力!X51&gt;=3.5,入力!Y51&gt;=10),2,1)))),IF(入力!Z51="○",4,IF(入力!Z51="△",3,1)))</f>
        <v>1</v>
      </c>
      <c r="L51">
        <f>MAX(0,IF(入力!AA51="○",1,IF(入力!AA51="△",0.5,0))+IF(入力!AB51="○",1,IF(入力!AB51="△",0.5,0))+IF(入力!AC51="○",1,IF(入力!AC51="△",0.5,0))+IF(入力!AD51="○",1,IF(入力!AD51="△",0.5,0))+IF(入力!AE51="○",1,IF(入力!AE51="△",0.5,0))-IF(入力!AF51="あり",1,0))</f>
        <v>0</v>
      </c>
      <c r="M51">
        <f t="shared" si="0"/>
        <v>0</v>
      </c>
      <c r="N51">
        <f t="shared" si="1"/>
        <v>0</v>
      </c>
      <c r="O51">
        <f t="shared" si="2"/>
        <v>2.8</v>
      </c>
      <c r="P51">
        <f t="shared" si="3"/>
        <v>0</v>
      </c>
      <c r="Q51">
        <f t="shared" si="4"/>
        <v>2.2000000000000002</v>
      </c>
      <c r="R51">
        <f t="shared" si="5"/>
        <v>5</v>
      </c>
      <c r="S51">
        <f>入力!AG51</f>
        <v>0</v>
      </c>
      <c r="T51">
        <f>入力!AH51</f>
        <v>0</v>
      </c>
      <c r="U51">
        <f>入力!AI51</f>
        <v>0</v>
      </c>
    </row>
    <row r="52" spans="1:21" x14ac:dyDescent="0.15">
      <c r="A52" t="str">
        <f>入力!A52</f>
        <v>クリニック0051</v>
      </c>
      <c r="B52">
        <f>ROUND(5*(0.8*IF(入力!C52="○",1,IF(入力!C52="△",0.5,0))+0.2*IF(入力!B52="○",1,IF(入力!B52="△",0.5,0))),1)</f>
        <v>0</v>
      </c>
      <c r="C52">
        <f>ROUND(5*(0.4*IF(入力!D52="○",1,IF(入力!D52="△",0.5,0))+0.3*IF(入力!E52="○",1,IF(入力!E52="△",0.5,0))+0.3*IF(入力!F52="○",1,IF(入力!F52="△",0.5,0))),1)</f>
        <v>0</v>
      </c>
      <c r="D52">
        <f>MIN(5,IF(入力!G52="○",3,IF(入力!G52="△",1.5,0))+IF(入力!H52="○",1,IF(入力!H52="△",0.5,0))+IF(入力!I52="○",1,IF(入力!I52="△",0.5,0)))</f>
        <v>0</v>
      </c>
      <c r="E52">
        <f>MIN(5,IF(入力!J52="○",2,IF(入力!J52="△",1,0))+IF(入力!K52="○",2,IF(入力!K52="△",1,0))+IF(入力!L52="○",1,0))</f>
        <v>0</v>
      </c>
      <c r="F52">
        <f>IF(ISNUMBER(入力!M52),ROUND(MIN(5,0.8*(MIN(5,1+0.7*LOG10(MAX(1,入力!M52))))+0.2*(IF(入力!N52="○",5,IF(入力!N52="△",3,1)))),1),ROUND(IF(入力!N52="○",4,IF(入力!N52="△",3,1)),1))</f>
        <v>1</v>
      </c>
      <c r="G52">
        <f>ROUND(5*(0.4*IF(入力!O52="○",1,IF(入力!O52="△",0.5,0))+0.3*IF(入力!P52="○",1,IF(入力!P52="△",0.5,0))+0.3*IF(入力!Q52="○",1,IF(入力!Q52="△",0.5,0))),1)</f>
        <v>0</v>
      </c>
      <c r="H52">
        <f>MIN(5,IF(入力!R52="○",2,0)+IF(入力!S52="○",2,0)+IF(入力!T52="○",1,0))</f>
        <v>0</v>
      </c>
      <c r="I52">
        <f>MIN(5,IF(入力!U52="○",3,IF(入力!U52="△",2,0))+IF(入力!V52="○",2,IF(入力!V52="△",1,0)))</f>
        <v>0</v>
      </c>
      <c r="J52">
        <f>IF(入力!W52="初診可",5,IF(入力!W52="再診のみ",3,IF(入力!W52="なし",1,0)))</f>
        <v>0</v>
      </c>
      <c r="K52">
        <f>IF(AND(ISNUMBER(入力!X52),ISNUMBER(入力!Y52)),IF(AND(入力!X52&gt;=4.3,入力!Y52&gt;=100),5,IF(AND(入力!X52&gt;=4,入力!Y52&gt;=50),4,IF(AND(入力!X52&gt;=3.7,入力!Y52&gt;=20),3,IF(AND(入力!X52&gt;=3.5,入力!Y52&gt;=10),2,1)))),IF(入力!Z52="○",4,IF(入力!Z52="△",3,1)))</f>
        <v>1</v>
      </c>
      <c r="L52">
        <f>MAX(0,IF(入力!AA52="○",1,IF(入力!AA52="△",0.5,0))+IF(入力!AB52="○",1,IF(入力!AB52="△",0.5,0))+IF(入力!AC52="○",1,IF(入力!AC52="△",0.5,0))+IF(入力!AD52="○",1,IF(入力!AD52="△",0.5,0))+IF(入力!AE52="○",1,IF(入力!AE52="△",0.5,0))-IF(入力!AF52="あり",1,0))</f>
        <v>0</v>
      </c>
      <c r="M52">
        <f t="shared" si="0"/>
        <v>0</v>
      </c>
      <c r="N52">
        <f t="shared" si="1"/>
        <v>0</v>
      </c>
      <c r="O52">
        <f t="shared" si="2"/>
        <v>2.8</v>
      </c>
      <c r="P52">
        <f t="shared" si="3"/>
        <v>0</v>
      </c>
      <c r="Q52">
        <f t="shared" si="4"/>
        <v>2.2000000000000002</v>
      </c>
      <c r="R52">
        <f t="shared" si="5"/>
        <v>5</v>
      </c>
      <c r="S52">
        <f>入力!AG52</f>
        <v>0</v>
      </c>
      <c r="T52">
        <f>入力!AH52</f>
        <v>0</v>
      </c>
      <c r="U52">
        <f>入力!AI52</f>
        <v>0</v>
      </c>
    </row>
    <row r="53" spans="1:21" x14ac:dyDescent="0.15">
      <c r="A53" t="str">
        <f>入力!A53</f>
        <v>クリニック0052</v>
      </c>
      <c r="B53">
        <f>ROUND(5*(0.8*IF(入力!C53="○",1,IF(入力!C53="△",0.5,0))+0.2*IF(入力!B53="○",1,IF(入力!B53="△",0.5,0))),1)</f>
        <v>0</v>
      </c>
      <c r="C53">
        <f>ROUND(5*(0.4*IF(入力!D53="○",1,IF(入力!D53="△",0.5,0))+0.3*IF(入力!E53="○",1,IF(入力!E53="△",0.5,0))+0.3*IF(入力!F53="○",1,IF(入力!F53="△",0.5,0))),1)</f>
        <v>0</v>
      </c>
      <c r="D53">
        <f>MIN(5,IF(入力!G53="○",3,IF(入力!G53="△",1.5,0))+IF(入力!H53="○",1,IF(入力!H53="△",0.5,0))+IF(入力!I53="○",1,IF(入力!I53="△",0.5,0)))</f>
        <v>0</v>
      </c>
      <c r="E53">
        <f>MIN(5,IF(入力!J53="○",2,IF(入力!J53="△",1,0))+IF(入力!K53="○",2,IF(入力!K53="△",1,0))+IF(入力!L53="○",1,0))</f>
        <v>0</v>
      </c>
      <c r="F53">
        <f>IF(ISNUMBER(入力!M53),ROUND(MIN(5,0.8*(MIN(5,1+0.7*LOG10(MAX(1,入力!M53))))+0.2*(IF(入力!N53="○",5,IF(入力!N53="△",3,1)))),1),ROUND(IF(入力!N53="○",4,IF(入力!N53="△",3,1)),1))</f>
        <v>1</v>
      </c>
      <c r="G53">
        <f>ROUND(5*(0.4*IF(入力!O53="○",1,IF(入力!O53="△",0.5,0))+0.3*IF(入力!P53="○",1,IF(入力!P53="△",0.5,0))+0.3*IF(入力!Q53="○",1,IF(入力!Q53="△",0.5,0))),1)</f>
        <v>0</v>
      </c>
      <c r="H53">
        <f>MIN(5,IF(入力!R53="○",2,0)+IF(入力!S53="○",2,0)+IF(入力!T53="○",1,0))</f>
        <v>0</v>
      </c>
      <c r="I53">
        <f>MIN(5,IF(入力!U53="○",3,IF(入力!U53="△",2,0))+IF(入力!V53="○",2,IF(入力!V53="△",1,0)))</f>
        <v>0</v>
      </c>
      <c r="J53">
        <f>IF(入力!W53="初診可",5,IF(入力!W53="再診のみ",3,IF(入力!W53="なし",1,0)))</f>
        <v>0</v>
      </c>
      <c r="K53">
        <f>IF(AND(ISNUMBER(入力!X53),ISNUMBER(入力!Y53)),IF(AND(入力!X53&gt;=4.3,入力!Y53&gt;=100),5,IF(AND(入力!X53&gt;=4,入力!Y53&gt;=50),4,IF(AND(入力!X53&gt;=3.7,入力!Y53&gt;=20),3,IF(AND(入力!X53&gt;=3.5,入力!Y53&gt;=10),2,1)))),IF(入力!Z53="○",4,IF(入力!Z53="△",3,1)))</f>
        <v>1</v>
      </c>
      <c r="L53">
        <f>MAX(0,IF(入力!AA53="○",1,IF(入力!AA53="△",0.5,0))+IF(入力!AB53="○",1,IF(入力!AB53="△",0.5,0))+IF(入力!AC53="○",1,IF(入力!AC53="△",0.5,0))+IF(入力!AD53="○",1,IF(入力!AD53="△",0.5,0))+IF(入力!AE53="○",1,IF(入力!AE53="△",0.5,0))-IF(入力!AF53="あり",1,0))</f>
        <v>0</v>
      </c>
      <c r="M53">
        <f t="shared" si="0"/>
        <v>0</v>
      </c>
      <c r="N53">
        <f t="shared" si="1"/>
        <v>0</v>
      </c>
      <c r="O53">
        <f t="shared" si="2"/>
        <v>2.8</v>
      </c>
      <c r="P53">
        <f t="shared" si="3"/>
        <v>0</v>
      </c>
      <c r="Q53">
        <f t="shared" si="4"/>
        <v>2.2000000000000002</v>
      </c>
      <c r="R53">
        <f t="shared" si="5"/>
        <v>5</v>
      </c>
      <c r="S53">
        <f>入力!AG53</f>
        <v>0</v>
      </c>
      <c r="T53">
        <f>入力!AH53</f>
        <v>0</v>
      </c>
      <c r="U53">
        <f>入力!AI53</f>
        <v>0</v>
      </c>
    </row>
    <row r="54" spans="1:21" x14ac:dyDescent="0.15">
      <c r="A54" t="str">
        <f>入力!A54</f>
        <v>クリニック0053</v>
      </c>
      <c r="B54">
        <f>ROUND(5*(0.8*IF(入力!C54="○",1,IF(入力!C54="△",0.5,0))+0.2*IF(入力!B54="○",1,IF(入力!B54="△",0.5,0))),1)</f>
        <v>0</v>
      </c>
      <c r="C54">
        <f>ROUND(5*(0.4*IF(入力!D54="○",1,IF(入力!D54="△",0.5,0))+0.3*IF(入力!E54="○",1,IF(入力!E54="△",0.5,0))+0.3*IF(入力!F54="○",1,IF(入力!F54="△",0.5,0))),1)</f>
        <v>0</v>
      </c>
      <c r="D54">
        <f>MIN(5,IF(入力!G54="○",3,IF(入力!G54="△",1.5,0))+IF(入力!H54="○",1,IF(入力!H54="△",0.5,0))+IF(入力!I54="○",1,IF(入力!I54="△",0.5,0)))</f>
        <v>0</v>
      </c>
      <c r="E54">
        <f>MIN(5,IF(入力!J54="○",2,IF(入力!J54="△",1,0))+IF(入力!K54="○",2,IF(入力!K54="△",1,0))+IF(入力!L54="○",1,0))</f>
        <v>0</v>
      </c>
      <c r="F54">
        <f>IF(ISNUMBER(入力!M54),ROUND(MIN(5,0.8*(MIN(5,1+0.7*LOG10(MAX(1,入力!M54))))+0.2*(IF(入力!N54="○",5,IF(入力!N54="△",3,1)))),1),ROUND(IF(入力!N54="○",4,IF(入力!N54="△",3,1)),1))</f>
        <v>1</v>
      </c>
      <c r="G54">
        <f>ROUND(5*(0.4*IF(入力!O54="○",1,IF(入力!O54="△",0.5,0))+0.3*IF(入力!P54="○",1,IF(入力!P54="△",0.5,0))+0.3*IF(入力!Q54="○",1,IF(入力!Q54="△",0.5,0))),1)</f>
        <v>0</v>
      </c>
      <c r="H54">
        <f>MIN(5,IF(入力!R54="○",2,0)+IF(入力!S54="○",2,0)+IF(入力!T54="○",1,0))</f>
        <v>0</v>
      </c>
      <c r="I54">
        <f>MIN(5,IF(入力!U54="○",3,IF(入力!U54="△",2,0))+IF(入力!V54="○",2,IF(入力!V54="△",1,0)))</f>
        <v>0</v>
      </c>
      <c r="J54">
        <f>IF(入力!W54="初診可",5,IF(入力!W54="再診のみ",3,IF(入力!W54="なし",1,0)))</f>
        <v>0</v>
      </c>
      <c r="K54">
        <f>IF(AND(ISNUMBER(入力!X54),ISNUMBER(入力!Y54)),IF(AND(入力!X54&gt;=4.3,入力!Y54&gt;=100),5,IF(AND(入力!X54&gt;=4,入力!Y54&gt;=50),4,IF(AND(入力!X54&gt;=3.7,入力!Y54&gt;=20),3,IF(AND(入力!X54&gt;=3.5,入力!Y54&gt;=10),2,1)))),IF(入力!Z54="○",4,IF(入力!Z54="△",3,1)))</f>
        <v>1</v>
      </c>
      <c r="L54">
        <f>MAX(0,IF(入力!AA54="○",1,IF(入力!AA54="△",0.5,0))+IF(入力!AB54="○",1,IF(入力!AB54="△",0.5,0))+IF(入力!AC54="○",1,IF(入力!AC54="△",0.5,0))+IF(入力!AD54="○",1,IF(入力!AD54="△",0.5,0))+IF(入力!AE54="○",1,IF(入力!AE54="△",0.5,0))-IF(入力!AF54="あり",1,0))</f>
        <v>0</v>
      </c>
      <c r="M54">
        <f t="shared" si="0"/>
        <v>0</v>
      </c>
      <c r="N54">
        <f t="shared" si="1"/>
        <v>0</v>
      </c>
      <c r="O54">
        <f t="shared" si="2"/>
        <v>2.8</v>
      </c>
      <c r="P54">
        <f t="shared" si="3"/>
        <v>0</v>
      </c>
      <c r="Q54">
        <f t="shared" si="4"/>
        <v>2.2000000000000002</v>
      </c>
      <c r="R54">
        <f t="shared" si="5"/>
        <v>5</v>
      </c>
      <c r="S54">
        <f>入力!AG54</f>
        <v>0</v>
      </c>
      <c r="T54">
        <f>入力!AH54</f>
        <v>0</v>
      </c>
      <c r="U54">
        <f>入力!AI54</f>
        <v>0</v>
      </c>
    </row>
    <row r="55" spans="1:21" x14ac:dyDescent="0.15">
      <c r="A55" t="str">
        <f>入力!A55</f>
        <v>クリニック0054</v>
      </c>
      <c r="B55">
        <f>ROUND(5*(0.8*IF(入力!C55="○",1,IF(入力!C55="△",0.5,0))+0.2*IF(入力!B55="○",1,IF(入力!B55="△",0.5,0))),1)</f>
        <v>0</v>
      </c>
      <c r="C55">
        <f>ROUND(5*(0.4*IF(入力!D55="○",1,IF(入力!D55="△",0.5,0))+0.3*IF(入力!E55="○",1,IF(入力!E55="△",0.5,0))+0.3*IF(入力!F55="○",1,IF(入力!F55="△",0.5,0))),1)</f>
        <v>0</v>
      </c>
      <c r="D55">
        <f>MIN(5,IF(入力!G55="○",3,IF(入力!G55="△",1.5,0))+IF(入力!H55="○",1,IF(入力!H55="△",0.5,0))+IF(入力!I55="○",1,IF(入力!I55="△",0.5,0)))</f>
        <v>0</v>
      </c>
      <c r="E55">
        <f>MIN(5,IF(入力!J55="○",2,IF(入力!J55="△",1,0))+IF(入力!K55="○",2,IF(入力!K55="△",1,0))+IF(入力!L55="○",1,0))</f>
        <v>0</v>
      </c>
      <c r="F55">
        <f>IF(ISNUMBER(入力!M55),ROUND(MIN(5,0.8*(MIN(5,1+0.7*LOG10(MAX(1,入力!M55))))+0.2*(IF(入力!N55="○",5,IF(入力!N55="△",3,1)))),1),ROUND(IF(入力!N55="○",4,IF(入力!N55="△",3,1)),1))</f>
        <v>1</v>
      </c>
      <c r="G55">
        <f>ROUND(5*(0.4*IF(入力!O55="○",1,IF(入力!O55="△",0.5,0))+0.3*IF(入力!P55="○",1,IF(入力!P55="△",0.5,0))+0.3*IF(入力!Q55="○",1,IF(入力!Q55="△",0.5,0))),1)</f>
        <v>0</v>
      </c>
      <c r="H55">
        <f>MIN(5,IF(入力!R55="○",2,0)+IF(入力!S55="○",2,0)+IF(入力!T55="○",1,0))</f>
        <v>0</v>
      </c>
      <c r="I55">
        <f>MIN(5,IF(入力!U55="○",3,IF(入力!U55="△",2,0))+IF(入力!V55="○",2,IF(入力!V55="△",1,0)))</f>
        <v>0</v>
      </c>
      <c r="J55">
        <f>IF(入力!W55="初診可",5,IF(入力!W55="再診のみ",3,IF(入力!W55="なし",1,0)))</f>
        <v>0</v>
      </c>
      <c r="K55">
        <f>IF(AND(ISNUMBER(入力!X55),ISNUMBER(入力!Y55)),IF(AND(入力!X55&gt;=4.3,入力!Y55&gt;=100),5,IF(AND(入力!X55&gt;=4,入力!Y55&gt;=50),4,IF(AND(入力!X55&gt;=3.7,入力!Y55&gt;=20),3,IF(AND(入力!X55&gt;=3.5,入力!Y55&gt;=10),2,1)))),IF(入力!Z55="○",4,IF(入力!Z55="△",3,1)))</f>
        <v>1</v>
      </c>
      <c r="L55">
        <f>MAX(0,IF(入力!AA55="○",1,IF(入力!AA55="△",0.5,0))+IF(入力!AB55="○",1,IF(入力!AB55="△",0.5,0))+IF(入力!AC55="○",1,IF(入力!AC55="△",0.5,0))+IF(入力!AD55="○",1,IF(入力!AD55="△",0.5,0))+IF(入力!AE55="○",1,IF(入力!AE55="△",0.5,0))-IF(入力!AF55="あり",1,0))</f>
        <v>0</v>
      </c>
      <c r="M55">
        <f t="shared" si="0"/>
        <v>0</v>
      </c>
      <c r="N55">
        <f t="shared" si="1"/>
        <v>0</v>
      </c>
      <c r="O55">
        <f t="shared" si="2"/>
        <v>2.8</v>
      </c>
      <c r="P55">
        <f t="shared" si="3"/>
        <v>0</v>
      </c>
      <c r="Q55">
        <f t="shared" si="4"/>
        <v>2.2000000000000002</v>
      </c>
      <c r="R55">
        <f t="shared" si="5"/>
        <v>5</v>
      </c>
      <c r="S55">
        <f>入力!AG55</f>
        <v>0</v>
      </c>
      <c r="T55">
        <f>入力!AH55</f>
        <v>0</v>
      </c>
      <c r="U55">
        <f>入力!AI55</f>
        <v>0</v>
      </c>
    </row>
    <row r="56" spans="1:21" x14ac:dyDescent="0.15">
      <c r="A56" t="str">
        <f>入力!A56</f>
        <v>クリニック0055</v>
      </c>
      <c r="B56">
        <f>ROUND(5*(0.8*IF(入力!C56="○",1,IF(入力!C56="△",0.5,0))+0.2*IF(入力!B56="○",1,IF(入力!B56="△",0.5,0))),1)</f>
        <v>0</v>
      </c>
      <c r="C56">
        <f>ROUND(5*(0.4*IF(入力!D56="○",1,IF(入力!D56="△",0.5,0))+0.3*IF(入力!E56="○",1,IF(入力!E56="△",0.5,0))+0.3*IF(入力!F56="○",1,IF(入力!F56="△",0.5,0))),1)</f>
        <v>0</v>
      </c>
      <c r="D56">
        <f>MIN(5,IF(入力!G56="○",3,IF(入力!G56="△",1.5,0))+IF(入力!H56="○",1,IF(入力!H56="△",0.5,0))+IF(入力!I56="○",1,IF(入力!I56="△",0.5,0)))</f>
        <v>0</v>
      </c>
      <c r="E56">
        <f>MIN(5,IF(入力!J56="○",2,IF(入力!J56="△",1,0))+IF(入力!K56="○",2,IF(入力!K56="△",1,0))+IF(入力!L56="○",1,0))</f>
        <v>0</v>
      </c>
      <c r="F56">
        <f>IF(ISNUMBER(入力!M56),ROUND(MIN(5,0.8*(MIN(5,1+0.7*LOG10(MAX(1,入力!M56))))+0.2*(IF(入力!N56="○",5,IF(入力!N56="△",3,1)))),1),ROUND(IF(入力!N56="○",4,IF(入力!N56="△",3,1)),1))</f>
        <v>1</v>
      </c>
      <c r="G56">
        <f>ROUND(5*(0.4*IF(入力!O56="○",1,IF(入力!O56="△",0.5,0))+0.3*IF(入力!P56="○",1,IF(入力!P56="△",0.5,0))+0.3*IF(入力!Q56="○",1,IF(入力!Q56="△",0.5,0))),1)</f>
        <v>0</v>
      </c>
      <c r="H56">
        <f>MIN(5,IF(入力!R56="○",2,0)+IF(入力!S56="○",2,0)+IF(入力!T56="○",1,0))</f>
        <v>0</v>
      </c>
      <c r="I56">
        <f>MIN(5,IF(入力!U56="○",3,IF(入力!U56="△",2,0))+IF(入力!V56="○",2,IF(入力!V56="△",1,0)))</f>
        <v>0</v>
      </c>
      <c r="J56">
        <f>IF(入力!W56="初診可",5,IF(入力!W56="再診のみ",3,IF(入力!W56="なし",1,0)))</f>
        <v>0</v>
      </c>
      <c r="K56">
        <f>IF(AND(ISNUMBER(入力!X56),ISNUMBER(入力!Y56)),IF(AND(入力!X56&gt;=4.3,入力!Y56&gt;=100),5,IF(AND(入力!X56&gt;=4,入力!Y56&gt;=50),4,IF(AND(入力!X56&gt;=3.7,入力!Y56&gt;=20),3,IF(AND(入力!X56&gt;=3.5,入力!Y56&gt;=10),2,1)))),IF(入力!Z56="○",4,IF(入力!Z56="△",3,1)))</f>
        <v>1</v>
      </c>
      <c r="L56">
        <f>MAX(0,IF(入力!AA56="○",1,IF(入力!AA56="△",0.5,0))+IF(入力!AB56="○",1,IF(入力!AB56="△",0.5,0))+IF(入力!AC56="○",1,IF(入力!AC56="△",0.5,0))+IF(入力!AD56="○",1,IF(入力!AD56="△",0.5,0))+IF(入力!AE56="○",1,IF(入力!AE56="△",0.5,0))-IF(入力!AF56="あり",1,0))</f>
        <v>0</v>
      </c>
      <c r="M56">
        <f t="shared" si="0"/>
        <v>0</v>
      </c>
      <c r="N56">
        <f t="shared" si="1"/>
        <v>0</v>
      </c>
      <c r="O56">
        <f t="shared" si="2"/>
        <v>2.8</v>
      </c>
      <c r="P56">
        <f t="shared" si="3"/>
        <v>0</v>
      </c>
      <c r="Q56">
        <f t="shared" si="4"/>
        <v>2.2000000000000002</v>
      </c>
      <c r="R56">
        <f t="shared" si="5"/>
        <v>5</v>
      </c>
      <c r="S56">
        <f>入力!AG56</f>
        <v>0</v>
      </c>
      <c r="T56">
        <f>入力!AH56</f>
        <v>0</v>
      </c>
      <c r="U56">
        <f>入力!AI56</f>
        <v>0</v>
      </c>
    </row>
    <row r="57" spans="1:21" x14ac:dyDescent="0.15">
      <c r="A57" t="str">
        <f>入力!A57</f>
        <v>クリニック0056</v>
      </c>
      <c r="B57">
        <f>ROUND(5*(0.8*IF(入力!C57="○",1,IF(入力!C57="△",0.5,0))+0.2*IF(入力!B57="○",1,IF(入力!B57="△",0.5,0))),1)</f>
        <v>0</v>
      </c>
      <c r="C57">
        <f>ROUND(5*(0.4*IF(入力!D57="○",1,IF(入力!D57="△",0.5,0))+0.3*IF(入力!E57="○",1,IF(入力!E57="△",0.5,0))+0.3*IF(入力!F57="○",1,IF(入力!F57="△",0.5,0))),1)</f>
        <v>0</v>
      </c>
      <c r="D57">
        <f>MIN(5,IF(入力!G57="○",3,IF(入力!G57="△",1.5,0))+IF(入力!H57="○",1,IF(入力!H57="△",0.5,0))+IF(入力!I57="○",1,IF(入力!I57="△",0.5,0)))</f>
        <v>0</v>
      </c>
      <c r="E57">
        <f>MIN(5,IF(入力!J57="○",2,IF(入力!J57="△",1,0))+IF(入力!K57="○",2,IF(入力!K57="△",1,0))+IF(入力!L57="○",1,0))</f>
        <v>0</v>
      </c>
      <c r="F57">
        <f>IF(ISNUMBER(入力!M57),ROUND(MIN(5,0.8*(MIN(5,1+0.7*LOG10(MAX(1,入力!M57))))+0.2*(IF(入力!N57="○",5,IF(入力!N57="△",3,1)))),1),ROUND(IF(入力!N57="○",4,IF(入力!N57="△",3,1)),1))</f>
        <v>1</v>
      </c>
      <c r="G57">
        <f>ROUND(5*(0.4*IF(入力!O57="○",1,IF(入力!O57="△",0.5,0))+0.3*IF(入力!P57="○",1,IF(入力!P57="△",0.5,0))+0.3*IF(入力!Q57="○",1,IF(入力!Q57="△",0.5,0))),1)</f>
        <v>0</v>
      </c>
      <c r="H57">
        <f>MIN(5,IF(入力!R57="○",2,0)+IF(入力!S57="○",2,0)+IF(入力!T57="○",1,0))</f>
        <v>0</v>
      </c>
      <c r="I57">
        <f>MIN(5,IF(入力!U57="○",3,IF(入力!U57="△",2,0))+IF(入力!V57="○",2,IF(入力!V57="△",1,0)))</f>
        <v>0</v>
      </c>
      <c r="J57">
        <f>IF(入力!W57="初診可",5,IF(入力!W57="再診のみ",3,IF(入力!W57="なし",1,0)))</f>
        <v>0</v>
      </c>
      <c r="K57">
        <f>IF(AND(ISNUMBER(入力!X57),ISNUMBER(入力!Y57)),IF(AND(入力!X57&gt;=4.3,入力!Y57&gt;=100),5,IF(AND(入力!X57&gt;=4,入力!Y57&gt;=50),4,IF(AND(入力!X57&gt;=3.7,入力!Y57&gt;=20),3,IF(AND(入力!X57&gt;=3.5,入力!Y57&gt;=10),2,1)))),IF(入力!Z57="○",4,IF(入力!Z57="△",3,1)))</f>
        <v>1</v>
      </c>
      <c r="L57">
        <f>MAX(0,IF(入力!AA57="○",1,IF(入力!AA57="△",0.5,0))+IF(入力!AB57="○",1,IF(入力!AB57="△",0.5,0))+IF(入力!AC57="○",1,IF(入力!AC57="△",0.5,0))+IF(入力!AD57="○",1,IF(入力!AD57="△",0.5,0))+IF(入力!AE57="○",1,IF(入力!AE57="△",0.5,0))-IF(入力!AF57="あり",1,0))</f>
        <v>0</v>
      </c>
      <c r="M57">
        <f t="shared" si="0"/>
        <v>0</v>
      </c>
      <c r="N57">
        <f t="shared" si="1"/>
        <v>0</v>
      </c>
      <c r="O57">
        <f t="shared" si="2"/>
        <v>2.8</v>
      </c>
      <c r="P57">
        <f t="shared" si="3"/>
        <v>0</v>
      </c>
      <c r="Q57">
        <f t="shared" si="4"/>
        <v>2.2000000000000002</v>
      </c>
      <c r="R57">
        <f t="shared" si="5"/>
        <v>5</v>
      </c>
      <c r="S57">
        <f>入力!AG57</f>
        <v>0</v>
      </c>
      <c r="T57">
        <f>入力!AH57</f>
        <v>0</v>
      </c>
      <c r="U57">
        <f>入力!AI57</f>
        <v>0</v>
      </c>
    </row>
    <row r="58" spans="1:21" x14ac:dyDescent="0.15">
      <c r="A58" t="str">
        <f>入力!A58</f>
        <v>クリニック0057</v>
      </c>
      <c r="B58">
        <f>ROUND(5*(0.8*IF(入力!C58="○",1,IF(入力!C58="△",0.5,0))+0.2*IF(入力!B58="○",1,IF(入力!B58="△",0.5,0))),1)</f>
        <v>0</v>
      </c>
      <c r="C58">
        <f>ROUND(5*(0.4*IF(入力!D58="○",1,IF(入力!D58="△",0.5,0))+0.3*IF(入力!E58="○",1,IF(入力!E58="△",0.5,0))+0.3*IF(入力!F58="○",1,IF(入力!F58="△",0.5,0))),1)</f>
        <v>0</v>
      </c>
      <c r="D58">
        <f>MIN(5,IF(入力!G58="○",3,IF(入力!G58="△",1.5,0))+IF(入力!H58="○",1,IF(入力!H58="△",0.5,0))+IF(入力!I58="○",1,IF(入力!I58="△",0.5,0)))</f>
        <v>0</v>
      </c>
      <c r="E58">
        <f>MIN(5,IF(入力!J58="○",2,IF(入力!J58="△",1,0))+IF(入力!K58="○",2,IF(入力!K58="△",1,0))+IF(入力!L58="○",1,0))</f>
        <v>0</v>
      </c>
      <c r="F58">
        <f>IF(ISNUMBER(入力!M58),ROUND(MIN(5,0.8*(MIN(5,1+0.7*LOG10(MAX(1,入力!M58))))+0.2*(IF(入力!N58="○",5,IF(入力!N58="△",3,1)))),1),ROUND(IF(入力!N58="○",4,IF(入力!N58="△",3,1)),1))</f>
        <v>1</v>
      </c>
      <c r="G58">
        <f>ROUND(5*(0.4*IF(入力!O58="○",1,IF(入力!O58="△",0.5,0))+0.3*IF(入力!P58="○",1,IF(入力!P58="△",0.5,0))+0.3*IF(入力!Q58="○",1,IF(入力!Q58="△",0.5,0))),1)</f>
        <v>0</v>
      </c>
      <c r="H58">
        <f>MIN(5,IF(入力!R58="○",2,0)+IF(入力!S58="○",2,0)+IF(入力!T58="○",1,0))</f>
        <v>0</v>
      </c>
      <c r="I58">
        <f>MIN(5,IF(入力!U58="○",3,IF(入力!U58="△",2,0))+IF(入力!V58="○",2,IF(入力!V58="△",1,0)))</f>
        <v>0</v>
      </c>
      <c r="J58">
        <f>IF(入力!W58="初診可",5,IF(入力!W58="再診のみ",3,IF(入力!W58="なし",1,0)))</f>
        <v>0</v>
      </c>
      <c r="K58">
        <f>IF(AND(ISNUMBER(入力!X58),ISNUMBER(入力!Y58)),IF(AND(入力!X58&gt;=4.3,入力!Y58&gt;=100),5,IF(AND(入力!X58&gt;=4,入力!Y58&gt;=50),4,IF(AND(入力!X58&gt;=3.7,入力!Y58&gt;=20),3,IF(AND(入力!X58&gt;=3.5,入力!Y58&gt;=10),2,1)))),IF(入力!Z58="○",4,IF(入力!Z58="△",3,1)))</f>
        <v>1</v>
      </c>
      <c r="L58">
        <f>MAX(0,IF(入力!AA58="○",1,IF(入力!AA58="△",0.5,0))+IF(入力!AB58="○",1,IF(入力!AB58="△",0.5,0))+IF(入力!AC58="○",1,IF(入力!AC58="△",0.5,0))+IF(入力!AD58="○",1,IF(入力!AD58="△",0.5,0))+IF(入力!AE58="○",1,IF(入力!AE58="△",0.5,0))-IF(入力!AF58="あり",1,0))</f>
        <v>0</v>
      </c>
      <c r="M58">
        <f t="shared" si="0"/>
        <v>0</v>
      </c>
      <c r="N58">
        <f t="shared" si="1"/>
        <v>0</v>
      </c>
      <c r="O58">
        <f t="shared" si="2"/>
        <v>2.8</v>
      </c>
      <c r="P58">
        <f t="shared" si="3"/>
        <v>0</v>
      </c>
      <c r="Q58">
        <f t="shared" si="4"/>
        <v>2.2000000000000002</v>
      </c>
      <c r="R58">
        <f t="shared" si="5"/>
        <v>5</v>
      </c>
      <c r="S58">
        <f>入力!AG58</f>
        <v>0</v>
      </c>
      <c r="T58">
        <f>入力!AH58</f>
        <v>0</v>
      </c>
      <c r="U58">
        <f>入力!AI58</f>
        <v>0</v>
      </c>
    </row>
    <row r="59" spans="1:21" x14ac:dyDescent="0.15">
      <c r="A59" t="str">
        <f>入力!A59</f>
        <v>クリニック0058</v>
      </c>
      <c r="B59">
        <f>ROUND(5*(0.8*IF(入力!C59="○",1,IF(入力!C59="△",0.5,0))+0.2*IF(入力!B59="○",1,IF(入力!B59="△",0.5,0))),1)</f>
        <v>0</v>
      </c>
      <c r="C59">
        <f>ROUND(5*(0.4*IF(入力!D59="○",1,IF(入力!D59="△",0.5,0))+0.3*IF(入力!E59="○",1,IF(入力!E59="△",0.5,0))+0.3*IF(入力!F59="○",1,IF(入力!F59="△",0.5,0))),1)</f>
        <v>0</v>
      </c>
      <c r="D59">
        <f>MIN(5,IF(入力!G59="○",3,IF(入力!G59="△",1.5,0))+IF(入力!H59="○",1,IF(入力!H59="△",0.5,0))+IF(入力!I59="○",1,IF(入力!I59="△",0.5,0)))</f>
        <v>0</v>
      </c>
      <c r="E59">
        <f>MIN(5,IF(入力!J59="○",2,IF(入力!J59="△",1,0))+IF(入力!K59="○",2,IF(入力!K59="△",1,0))+IF(入力!L59="○",1,0))</f>
        <v>0</v>
      </c>
      <c r="F59">
        <f>IF(ISNUMBER(入力!M59),ROUND(MIN(5,0.8*(MIN(5,1+0.7*LOG10(MAX(1,入力!M59))))+0.2*(IF(入力!N59="○",5,IF(入力!N59="△",3,1)))),1),ROUND(IF(入力!N59="○",4,IF(入力!N59="△",3,1)),1))</f>
        <v>1</v>
      </c>
      <c r="G59">
        <f>ROUND(5*(0.4*IF(入力!O59="○",1,IF(入力!O59="△",0.5,0))+0.3*IF(入力!P59="○",1,IF(入力!P59="△",0.5,0))+0.3*IF(入力!Q59="○",1,IF(入力!Q59="△",0.5,0))),1)</f>
        <v>0</v>
      </c>
      <c r="H59">
        <f>MIN(5,IF(入力!R59="○",2,0)+IF(入力!S59="○",2,0)+IF(入力!T59="○",1,0))</f>
        <v>0</v>
      </c>
      <c r="I59">
        <f>MIN(5,IF(入力!U59="○",3,IF(入力!U59="△",2,0))+IF(入力!V59="○",2,IF(入力!V59="△",1,0)))</f>
        <v>0</v>
      </c>
      <c r="J59">
        <f>IF(入力!W59="初診可",5,IF(入力!W59="再診のみ",3,IF(入力!W59="なし",1,0)))</f>
        <v>0</v>
      </c>
      <c r="K59">
        <f>IF(AND(ISNUMBER(入力!X59),ISNUMBER(入力!Y59)),IF(AND(入力!X59&gt;=4.3,入力!Y59&gt;=100),5,IF(AND(入力!X59&gt;=4,入力!Y59&gt;=50),4,IF(AND(入力!X59&gt;=3.7,入力!Y59&gt;=20),3,IF(AND(入力!X59&gt;=3.5,入力!Y59&gt;=10),2,1)))),IF(入力!Z59="○",4,IF(入力!Z59="△",3,1)))</f>
        <v>1</v>
      </c>
      <c r="L59">
        <f>MAX(0,IF(入力!AA59="○",1,IF(入力!AA59="△",0.5,0))+IF(入力!AB59="○",1,IF(入力!AB59="△",0.5,0))+IF(入力!AC59="○",1,IF(入力!AC59="△",0.5,0))+IF(入力!AD59="○",1,IF(入力!AD59="△",0.5,0))+IF(入力!AE59="○",1,IF(入力!AE59="△",0.5,0))-IF(入力!AF59="あり",1,0))</f>
        <v>0</v>
      </c>
      <c r="M59">
        <f t="shared" si="0"/>
        <v>0</v>
      </c>
      <c r="N59">
        <f t="shared" si="1"/>
        <v>0</v>
      </c>
      <c r="O59">
        <f t="shared" si="2"/>
        <v>2.8</v>
      </c>
      <c r="P59">
        <f t="shared" si="3"/>
        <v>0</v>
      </c>
      <c r="Q59">
        <f t="shared" si="4"/>
        <v>2.2000000000000002</v>
      </c>
      <c r="R59">
        <f t="shared" si="5"/>
        <v>5</v>
      </c>
      <c r="S59">
        <f>入力!AG59</f>
        <v>0</v>
      </c>
      <c r="T59">
        <f>入力!AH59</f>
        <v>0</v>
      </c>
      <c r="U59">
        <f>入力!AI59</f>
        <v>0</v>
      </c>
    </row>
    <row r="60" spans="1:21" x14ac:dyDescent="0.15">
      <c r="A60" t="str">
        <f>入力!A60</f>
        <v>クリニック0059</v>
      </c>
      <c r="B60">
        <f>ROUND(5*(0.8*IF(入力!C60="○",1,IF(入力!C60="△",0.5,0))+0.2*IF(入力!B60="○",1,IF(入力!B60="△",0.5,0))),1)</f>
        <v>0</v>
      </c>
      <c r="C60">
        <f>ROUND(5*(0.4*IF(入力!D60="○",1,IF(入力!D60="△",0.5,0))+0.3*IF(入力!E60="○",1,IF(入力!E60="△",0.5,0))+0.3*IF(入力!F60="○",1,IF(入力!F60="△",0.5,0))),1)</f>
        <v>0</v>
      </c>
      <c r="D60">
        <f>MIN(5,IF(入力!G60="○",3,IF(入力!G60="△",1.5,0))+IF(入力!H60="○",1,IF(入力!H60="△",0.5,0))+IF(入力!I60="○",1,IF(入力!I60="△",0.5,0)))</f>
        <v>0</v>
      </c>
      <c r="E60">
        <f>MIN(5,IF(入力!J60="○",2,IF(入力!J60="△",1,0))+IF(入力!K60="○",2,IF(入力!K60="△",1,0))+IF(入力!L60="○",1,0))</f>
        <v>0</v>
      </c>
      <c r="F60">
        <f>IF(ISNUMBER(入力!M60),ROUND(MIN(5,0.8*(MIN(5,1+0.7*LOG10(MAX(1,入力!M60))))+0.2*(IF(入力!N60="○",5,IF(入力!N60="△",3,1)))),1),ROUND(IF(入力!N60="○",4,IF(入力!N60="△",3,1)),1))</f>
        <v>1</v>
      </c>
      <c r="G60">
        <f>ROUND(5*(0.4*IF(入力!O60="○",1,IF(入力!O60="△",0.5,0))+0.3*IF(入力!P60="○",1,IF(入力!P60="△",0.5,0))+0.3*IF(入力!Q60="○",1,IF(入力!Q60="△",0.5,0))),1)</f>
        <v>0</v>
      </c>
      <c r="H60">
        <f>MIN(5,IF(入力!R60="○",2,0)+IF(入力!S60="○",2,0)+IF(入力!T60="○",1,0))</f>
        <v>0</v>
      </c>
      <c r="I60">
        <f>MIN(5,IF(入力!U60="○",3,IF(入力!U60="△",2,0))+IF(入力!V60="○",2,IF(入力!V60="△",1,0)))</f>
        <v>0</v>
      </c>
      <c r="J60">
        <f>IF(入力!W60="初診可",5,IF(入力!W60="再診のみ",3,IF(入力!W60="なし",1,0)))</f>
        <v>0</v>
      </c>
      <c r="K60">
        <f>IF(AND(ISNUMBER(入力!X60),ISNUMBER(入力!Y60)),IF(AND(入力!X60&gt;=4.3,入力!Y60&gt;=100),5,IF(AND(入力!X60&gt;=4,入力!Y60&gt;=50),4,IF(AND(入力!X60&gt;=3.7,入力!Y60&gt;=20),3,IF(AND(入力!X60&gt;=3.5,入力!Y60&gt;=10),2,1)))),IF(入力!Z60="○",4,IF(入力!Z60="△",3,1)))</f>
        <v>1</v>
      </c>
      <c r="L60">
        <f>MAX(0,IF(入力!AA60="○",1,IF(入力!AA60="△",0.5,0))+IF(入力!AB60="○",1,IF(入力!AB60="△",0.5,0))+IF(入力!AC60="○",1,IF(入力!AC60="△",0.5,0))+IF(入力!AD60="○",1,IF(入力!AD60="△",0.5,0))+IF(入力!AE60="○",1,IF(入力!AE60="△",0.5,0))-IF(入力!AF60="あり",1,0))</f>
        <v>0</v>
      </c>
      <c r="M60">
        <f t="shared" si="0"/>
        <v>0</v>
      </c>
      <c r="N60">
        <f t="shared" si="1"/>
        <v>0</v>
      </c>
      <c r="O60">
        <f t="shared" si="2"/>
        <v>2.8</v>
      </c>
      <c r="P60">
        <f t="shared" si="3"/>
        <v>0</v>
      </c>
      <c r="Q60">
        <f t="shared" si="4"/>
        <v>2.2000000000000002</v>
      </c>
      <c r="R60">
        <f t="shared" si="5"/>
        <v>5</v>
      </c>
      <c r="S60">
        <f>入力!AG60</f>
        <v>0</v>
      </c>
      <c r="T60">
        <f>入力!AH60</f>
        <v>0</v>
      </c>
      <c r="U60">
        <f>入力!AI60</f>
        <v>0</v>
      </c>
    </row>
    <row r="61" spans="1:21" x14ac:dyDescent="0.15">
      <c r="A61" t="str">
        <f>入力!A61</f>
        <v>クリニック0060</v>
      </c>
      <c r="B61">
        <f>ROUND(5*(0.8*IF(入力!C61="○",1,IF(入力!C61="△",0.5,0))+0.2*IF(入力!B61="○",1,IF(入力!B61="△",0.5,0))),1)</f>
        <v>0</v>
      </c>
      <c r="C61">
        <f>ROUND(5*(0.4*IF(入力!D61="○",1,IF(入力!D61="△",0.5,0))+0.3*IF(入力!E61="○",1,IF(入力!E61="△",0.5,0))+0.3*IF(入力!F61="○",1,IF(入力!F61="△",0.5,0))),1)</f>
        <v>0</v>
      </c>
      <c r="D61">
        <f>MIN(5,IF(入力!G61="○",3,IF(入力!G61="△",1.5,0))+IF(入力!H61="○",1,IF(入力!H61="△",0.5,0))+IF(入力!I61="○",1,IF(入力!I61="△",0.5,0)))</f>
        <v>0</v>
      </c>
      <c r="E61">
        <f>MIN(5,IF(入力!J61="○",2,IF(入力!J61="△",1,0))+IF(入力!K61="○",2,IF(入力!K61="△",1,0))+IF(入力!L61="○",1,0))</f>
        <v>0</v>
      </c>
      <c r="F61">
        <f>IF(ISNUMBER(入力!M61),ROUND(MIN(5,0.8*(MIN(5,1+0.7*LOG10(MAX(1,入力!M61))))+0.2*(IF(入力!N61="○",5,IF(入力!N61="△",3,1)))),1),ROUND(IF(入力!N61="○",4,IF(入力!N61="△",3,1)),1))</f>
        <v>1</v>
      </c>
      <c r="G61">
        <f>ROUND(5*(0.4*IF(入力!O61="○",1,IF(入力!O61="△",0.5,0))+0.3*IF(入力!P61="○",1,IF(入力!P61="△",0.5,0))+0.3*IF(入力!Q61="○",1,IF(入力!Q61="△",0.5,0))),1)</f>
        <v>0</v>
      </c>
      <c r="H61">
        <f>MIN(5,IF(入力!R61="○",2,0)+IF(入力!S61="○",2,0)+IF(入力!T61="○",1,0))</f>
        <v>0</v>
      </c>
      <c r="I61">
        <f>MIN(5,IF(入力!U61="○",3,IF(入力!U61="△",2,0))+IF(入力!V61="○",2,IF(入力!V61="△",1,0)))</f>
        <v>0</v>
      </c>
      <c r="J61">
        <f>IF(入力!W61="初診可",5,IF(入力!W61="再診のみ",3,IF(入力!W61="なし",1,0)))</f>
        <v>0</v>
      </c>
      <c r="K61">
        <f>IF(AND(ISNUMBER(入力!X61),ISNUMBER(入力!Y61)),IF(AND(入力!X61&gt;=4.3,入力!Y61&gt;=100),5,IF(AND(入力!X61&gt;=4,入力!Y61&gt;=50),4,IF(AND(入力!X61&gt;=3.7,入力!Y61&gt;=20),3,IF(AND(入力!X61&gt;=3.5,入力!Y61&gt;=10),2,1)))),IF(入力!Z61="○",4,IF(入力!Z61="△",3,1)))</f>
        <v>1</v>
      </c>
      <c r="L61">
        <f>MAX(0,IF(入力!AA61="○",1,IF(入力!AA61="△",0.5,0))+IF(入力!AB61="○",1,IF(入力!AB61="△",0.5,0))+IF(入力!AC61="○",1,IF(入力!AC61="△",0.5,0))+IF(入力!AD61="○",1,IF(入力!AD61="△",0.5,0))+IF(入力!AE61="○",1,IF(入力!AE61="△",0.5,0))-IF(入力!AF61="あり",1,0))</f>
        <v>0</v>
      </c>
      <c r="M61">
        <f t="shared" si="0"/>
        <v>0</v>
      </c>
      <c r="N61">
        <f t="shared" si="1"/>
        <v>0</v>
      </c>
      <c r="O61">
        <f t="shared" si="2"/>
        <v>2.8</v>
      </c>
      <c r="P61">
        <f t="shared" si="3"/>
        <v>0</v>
      </c>
      <c r="Q61">
        <f t="shared" si="4"/>
        <v>2.2000000000000002</v>
      </c>
      <c r="R61">
        <f t="shared" si="5"/>
        <v>5</v>
      </c>
      <c r="S61">
        <f>入力!AG61</f>
        <v>0</v>
      </c>
      <c r="T61">
        <f>入力!AH61</f>
        <v>0</v>
      </c>
      <c r="U61">
        <f>入力!AI61</f>
        <v>0</v>
      </c>
    </row>
    <row r="62" spans="1:21" x14ac:dyDescent="0.15">
      <c r="A62" t="str">
        <f>入力!A62</f>
        <v>クリニック0061</v>
      </c>
      <c r="B62">
        <f>ROUND(5*(0.8*IF(入力!C62="○",1,IF(入力!C62="△",0.5,0))+0.2*IF(入力!B62="○",1,IF(入力!B62="△",0.5,0))),1)</f>
        <v>0</v>
      </c>
      <c r="C62">
        <f>ROUND(5*(0.4*IF(入力!D62="○",1,IF(入力!D62="△",0.5,0))+0.3*IF(入力!E62="○",1,IF(入力!E62="△",0.5,0))+0.3*IF(入力!F62="○",1,IF(入力!F62="△",0.5,0))),1)</f>
        <v>0</v>
      </c>
      <c r="D62">
        <f>MIN(5,IF(入力!G62="○",3,IF(入力!G62="△",1.5,0))+IF(入力!H62="○",1,IF(入力!H62="△",0.5,0))+IF(入力!I62="○",1,IF(入力!I62="△",0.5,0)))</f>
        <v>0</v>
      </c>
      <c r="E62">
        <f>MIN(5,IF(入力!J62="○",2,IF(入力!J62="△",1,0))+IF(入力!K62="○",2,IF(入力!K62="△",1,0))+IF(入力!L62="○",1,0))</f>
        <v>0</v>
      </c>
      <c r="F62">
        <f>IF(ISNUMBER(入力!M62),ROUND(MIN(5,0.8*(MIN(5,1+0.7*LOG10(MAX(1,入力!M62))))+0.2*(IF(入力!N62="○",5,IF(入力!N62="△",3,1)))),1),ROUND(IF(入力!N62="○",4,IF(入力!N62="△",3,1)),1))</f>
        <v>1</v>
      </c>
      <c r="G62">
        <f>ROUND(5*(0.4*IF(入力!O62="○",1,IF(入力!O62="△",0.5,0))+0.3*IF(入力!P62="○",1,IF(入力!P62="△",0.5,0))+0.3*IF(入力!Q62="○",1,IF(入力!Q62="△",0.5,0))),1)</f>
        <v>0</v>
      </c>
      <c r="H62">
        <f>MIN(5,IF(入力!R62="○",2,0)+IF(入力!S62="○",2,0)+IF(入力!T62="○",1,0))</f>
        <v>0</v>
      </c>
      <c r="I62">
        <f>MIN(5,IF(入力!U62="○",3,IF(入力!U62="△",2,0))+IF(入力!V62="○",2,IF(入力!V62="△",1,0)))</f>
        <v>0</v>
      </c>
      <c r="J62">
        <f>IF(入力!W62="初診可",5,IF(入力!W62="再診のみ",3,IF(入力!W62="なし",1,0)))</f>
        <v>0</v>
      </c>
      <c r="K62">
        <f>IF(AND(ISNUMBER(入力!X62),ISNUMBER(入力!Y62)),IF(AND(入力!X62&gt;=4.3,入力!Y62&gt;=100),5,IF(AND(入力!X62&gt;=4,入力!Y62&gt;=50),4,IF(AND(入力!X62&gt;=3.7,入力!Y62&gt;=20),3,IF(AND(入力!X62&gt;=3.5,入力!Y62&gt;=10),2,1)))),IF(入力!Z62="○",4,IF(入力!Z62="△",3,1)))</f>
        <v>1</v>
      </c>
      <c r="L62">
        <f>MAX(0,IF(入力!AA62="○",1,IF(入力!AA62="△",0.5,0))+IF(入力!AB62="○",1,IF(入力!AB62="△",0.5,0))+IF(入力!AC62="○",1,IF(入力!AC62="△",0.5,0))+IF(入力!AD62="○",1,IF(入力!AD62="△",0.5,0))+IF(入力!AE62="○",1,IF(入力!AE62="△",0.5,0))-IF(入力!AF62="あり",1,0))</f>
        <v>0</v>
      </c>
      <c r="M62">
        <f t="shared" si="0"/>
        <v>0</v>
      </c>
      <c r="N62">
        <f t="shared" si="1"/>
        <v>0</v>
      </c>
      <c r="O62">
        <f t="shared" si="2"/>
        <v>2.8</v>
      </c>
      <c r="P62">
        <f t="shared" si="3"/>
        <v>0</v>
      </c>
      <c r="Q62">
        <f t="shared" si="4"/>
        <v>2.2000000000000002</v>
      </c>
      <c r="R62">
        <f t="shared" si="5"/>
        <v>5</v>
      </c>
      <c r="S62">
        <f>入力!AG62</f>
        <v>0</v>
      </c>
      <c r="T62">
        <f>入力!AH62</f>
        <v>0</v>
      </c>
      <c r="U62">
        <f>入力!AI62</f>
        <v>0</v>
      </c>
    </row>
    <row r="63" spans="1:21" x14ac:dyDescent="0.15">
      <c r="A63" t="str">
        <f>入力!A63</f>
        <v>クリニック0062</v>
      </c>
      <c r="B63">
        <f>ROUND(5*(0.8*IF(入力!C63="○",1,IF(入力!C63="△",0.5,0))+0.2*IF(入力!B63="○",1,IF(入力!B63="△",0.5,0))),1)</f>
        <v>0</v>
      </c>
      <c r="C63">
        <f>ROUND(5*(0.4*IF(入力!D63="○",1,IF(入力!D63="△",0.5,0))+0.3*IF(入力!E63="○",1,IF(入力!E63="△",0.5,0))+0.3*IF(入力!F63="○",1,IF(入力!F63="△",0.5,0))),1)</f>
        <v>0</v>
      </c>
      <c r="D63">
        <f>MIN(5,IF(入力!G63="○",3,IF(入力!G63="△",1.5,0))+IF(入力!H63="○",1,IF(入力!H63="△",0.5,0))+IF(入力!I63="○",1,IF(入力!I63="△",0.5,0)))</f>
        <v>0</v>
      </c>
      <c r="E63">
        <f>MIN(5,IF(入力!J63="○",2,IF(入力!J63="△",1,0))+IF(入力!K63="○",2,IF(入力!K63="△",1,0))+IF(入力!L63="○",1,0))</f>
        <v>0</v>
      </c>
      <c r="F63">
        <f>IF(ISNUMBER(入力!M63),ROUND(MIN(5,0.8*(MIN(5,1+0.7*LOG10(MAX(1,入力!M63))))+0.2*(IF(入力!N63="○",5,IF(入力!N63="△",3,1)))),1),ROUND(IF(入力!N63="○",4,IF(入力!N63="△",3,1)),1))</f>
        <v>1</v>
      </c>
      <c r="G63">
        <f>ROUND(5*(0.4*IF(入力!O63="○",1,IF(入力!O63="△",0.5,0))+0.3*IF(入力!P63="○",1,IF(入力!P63="△",0.5,0))+0.3*IF(入力!Q63="○",1,IF(入力!Q63="△",0.5,0))),1)</f>
        <v>0</v>
      </c>
      <c r="H63">
        <f>MIN(5,IF(入力!R63="○",2,0)+IF(入力!S63="○",2,0)+IF(入力!T63="○",1,0))</f>
        <v>0</v>
      </c>
      <c r="I63">
        <f>MIN(5,IF(入力!U63="○",3,IF(入力!U63="△",2,0))+IF(入力!V63="○",2,IF(入力!V63="△",1,0)))</f>
        <v>0</v>
      </c>
      <c r="J63">
        <f>IF(入力!W63="初診可",5,IF(入力!W63="再診のみ",3,IF(入力!W63="なし",1,0)))</f>
        <v>0</v>
      </c>
      <c r="K63">
        <f>IF(AND(ISNUMBER(入力!X63),ISNUMBER(入力!Y63)),IF(AND(入力!X63&gt;=4.3,入力!Y63&gt;=100),5,IF(AND(入力!X63&gt;=4,入力!Y63&gt;=50),4,IF(AND(入力!X63&gt;=3.7,入力!Y63&gt;=20),3,IF(AND(入力!X63&gt;=3.5,入力!Y63&gt;=10),2,1)))),IF(入力!Z63="○",4,IF(入力!Z63="△",3,1)))</f>
        <v>1</v>
      </c>
      <c r="L63">
        <f>MAX(0,IF(入力!AA63="○",1,IF(入力!AA63="△",0.5,0))+IF(入力!AB63="○",1,IF(入力!AB63="△",0.5,0))+IF(入力!AC63="○",1,IF(入力!AC63="△",0.5,0))+IF(入力!AD63="○",1,IF(入力!AD63="△",0.5,0))+IF(入力!AE63="○",1,IF(入力!AE63="△",0.5,0))-IF(入力!AF63="あり",1,0))</f>
        <v>0</v>
      </c>
      <c r="M63">
        <f t="shared" si="0"/>
        <v>0</v>
      </c>
      <c r="N63">
        <f t="shared" si="1"/>
        <v>0</v>
      </c>
      <c r="O63">
        <f t="shared" si="2"/>
        <v>2.8</v>
      </c>
      <c r="P63">
        <f t="shared" si="3"/>
        <v>0</v>
      </c>
      <c r="Q63">
        <f t="shared" si="4"/>
        <v>2.2000000000000002</v>
      </c>
      <c r="R63">
        <f t="shared" si="5"/>
        <v>5</v>
      </c>
      <c r="S63">
        <f>入力!AG63</f>
        <v>0</v>
      </c>
      <c r="T63">
        <f>入力!AH63</f>
        <v>0</v>
      </c>
      <c r="U63">
        <f>入力!AI63</f>
        <v>0</v>
      </c>
    </row>
    <row r="64" spans="1:21" x14ac:dyDescent="0.15">
      <c r="A64" t="str">
        <f>入力!A64</f>
        <v>クリニック0063</v>
      </c>
      <c r="B64">
        <f>ROUND(5*(0.8*IF(入力!C64="○",1,IF(入力!C64="△",0.5,0))+0.2*IF(入力!B64="○",1,IF(入力!B64="△",0.5,0))),1)</f>
        <v>0</v>
      </c>
      <c r="C64">
        <f>ROUND(5*(0.4*IF(入力!D64="○",1,IF(入力!D64="△",0.5,0))+0.3*IF(入力!E64="○",1,IF(入力!E64="△",0.5,0))+0.3*IF(入力!F64="○",1,IF(入力!F64="△",0.5,0))),1)</f>
        <v>0</v>
      </c>
      <c r="D64">
        <f>MIN(5,IF(入力!G64="○",3,IF(入力!G64="△",1.5,0))+IF(入力!H64="○",1,IF(入力!H64="△",0.5,0))+IF(入力!I64="○",1,IF(入力!I64="△",0.5,0)))</f>
        <v>0</v>
      </c>
      <c r="E64">
        <f>MIN(5,IF(入力!J64="○",2,IF(入力!J64="△",1,0))+IF(入力!K64="○",2,IF(入力!K64="△",1,0))+IF(入力!L64="○",1,0))</f>
        <v>0</v>
      </c>
      <c r="F64">
        <f>IF(ISNUMBER(入力!M64),ROUND(MIN(5,0.8*(MIN(5,1+0.7*LOG10(MAX(1,入力!M64))))+0.2*(IF(入力!N64="○",5,IF(入力!N64="△",3,1)))),1),ROUND(IF(入力!N64="○",4,IF(入力!N64="△",3,1)),1))</f>
        <v>1</v>
      </c>
      <c r="G64">
        <f>ROUND(5*(0.4*IF(入力!O64="○",1,IF(入力!O64="△",0.5,0))+0.3*IF(入力!P64="○",1,IF(入力!P64="△",0.5,0))+0.3*IF(入力!Q64="○",1,IF(入力!Q64="△",0.5,0))),1)</f>
        <v>0</v>
      </c>
      <c r="H64">
        <f>MIN(5,IF(入力!R64="○",2,0)+IF(入力!S64="○",2,0)+IF(入力!T64="○",1,0))</f>
        <v>0</v>
      </c>
      <c r="I64">
        <f>MIN(5,IF(入力!U64="○",3,IF(入力!U64="△",2,0))+IF(入力!V64="○",2,IF(入力!V64="△",1,0)))</f>
        <v>0</v>
      </c>
      <c r="J64">
        <f>IF(入力!W64="初診可",5,IF(入力!W64="再診のみ",3,IF(入力!W64="なし",1,0)))</f>
        <v>0</v>
      </c>
      <c r="K64">
        <f>IF(AND(ISNUMBER(入力!X64),ISNUMBER(入力!Y64)),IF(AND(入力!X64&gt;=4.3,入力!Y64&gt;=100),5,IF(AND(入力!X64&gt;=4,入力!Y64&gt;=50),4,IF(AND(入力!X64&gt;=3.7,入力!Y64&gt;=20),3,IF(AND(入力!X64&gt;=3.5,入力!Y64&gt;=10),2,1)))),IF(入力!Z64="○",4,IF(入力!Z64="△",3,1)))</f>
        <v>1</v>
      </c>
      <c r="L64">
        <f>MAX(0,IF(入力!AA64="○",1,IF(入力!AA64="△",0.5,0))+IF(入力!AB64="○",1,IF(入力!AB64="△",0.5,0))+IF(入力!AC64="○",1,IF(入力!AC64="△",0.5,0))+IF(入力!AD64="○",1,IF(入力!AD64="△",0.5,0))+IF(入力!AE64="○",1,IF(入力!AE64="△",0.5,0))-IF(入力!AF64="あり",1,0))</f>
        <v>0</v>
      </c>
      <c r="M64">
        <f t="shared" si="0"/>
        <v>0</v>
      </c>
      <c r="N64">
        <f t="shared" si="1"/>
        <v>0</v>
      </c>
      <c r="O64">
        <f t="shared" si="2"/>
        <v>2.8</v>
      </c>
      <c r="P64">
        <f t="shared" si="3"/>
        <v>0</v>
      </c>
      <c r="Q64">
        <f t="shared" si="4"/>
        <v>2.2000000000000002</v>
      </c>
      <c r="R64">
        <f t="shared" si="5"/>
        <v>5</v>
      </c>
      <c r="S64">
        <f>入力!AG64</f>
        <v>0</v>
      </c>
      <c r="T64">
        <f>入力!AH64</f>
        <v>0</v>
      </c>
      <c r="U64">
        <f>入力!AI64</f>
        <v>0</v>
      </c>
    </row>
    <row r="65" spans="1:21" x14ac:dyDescent="0.15">
      <c r="A65" t="str">
        <f>入力!A65</f>
        <v>クリニック0064</v>
      </c>
      <c r="B65">
        <f>ROUND(5*(0.8*IF(入力!C65="○",1,IF(入力!C65="△",0.5,0))+0.2*IF(入力!B65="○",1,IF(入力!B65="△",0.5,0))),1)</f>
        <v>0</v>
      </c>
      <c r="C65">
        <f>ROUND(5*(0.4*IF(入力!D65="○",1,IF(入力!D65="△",0.5,0))+0.3*IF(入力!E65="○",1,IF(入力!E65="△",0.5,0))+0.3*IF(入力!F65="○",1,IF(入力!F65="△",0.5,0))),1)</f>
        <v>0</v>
      </c>
      <c r="D65">
        <f>MIN(5,IF(入力!G65="○",3,IF(入力!G65="△",1.5,0))+IF(入力!H65="○",1,IF(入力!H65="△",0.5,0))+IF(入力!I65="○",1,IF(入力!I65="△",0.5,0)))</f>
        <v>0</v>
      </c>
      <c r="E65">
        <f>MIN(5,IF(入力!J65="○",2,IF(入力!J65="△",1,0))+IF(入力!K65="○",2,IF(入力!K65="△",1,0))+IF(入力!L65="○",1,0))</f>
        <v>0</v>
      </c>
      <c r="F65">
        <f>IF(ISNUMBER(入力!M65),ROUND(MIN(5,0.8*(MIN(5,1+0.7*LOG10(MAX(1,入力!M65))))+0.2*(IF(入力!N65="○",5,IF(入力!N65="△",3,1)))),1),ROUND(IF(入力!N65="○",4,IF(入力!N65="△",3,1)),1))</f>
        <v>1</v>
      </c>
      <c r="G65">
        <f>ROUND(5*(0.4*IF(入力!O65="○",1,IF(入力!O65="△",0.5,0))+0.3*IF(入力!P65="○",1,IF(入力!P65="△",0.5,0))+0.3*IF(入力!Q65="○",1,IF(入力!Q65="△",0.5,0))),1)</f>
        <v>0</v>
      </c>
      <c r="H65">
        <f>MIN(5,IF(入力!R65="○",2,0)+IF(入力!S65="○",2,0)+IF(入力!T65="○",1,0))</f>
        <v>0</v>
      </c>
      <c r="I65">
        <f>MIN(5,IF(入力!U65="○",3,IF(入力!U65="△",2,0))+IF(入力!V65="○",2,IF(入力!V65="△",1,0)))</f>
        <v>0</v>
      </c>
      <c r="J65">
        <f>IF(入力!W65="初診可",5,IF(入力!W65="再診のみ",3,IF(入力!W65="なし",1,0)))</f>
        <v>0</v>
      </c>
      <c r="K65">
        <f>IF(AND(ISNUMBER(入力!X65),ISNUMBER(入力!Y65)),IF(AND(入力!X65&gt;=4.3,入力!Y65&gt;=100),5,IF(AND(入力!X65&gt;=4,入力!Y65&gt;=50),4,IF(AND(入力!X65&gt;=3.7,入力!Y65&gt;=20),3,IF(AND(入力!X65&gt;=3.5,入力!Y65&gt;=10),2,1)))),IF(入力!Z65="○",4,IF(入力!Z65="△",3,1)))</f>
        <v>1</v>
      </c>
      <c r="L65">
        <f>MAX(0,IF(入力!AA65="○",1,IF(入力!AA65="△",0.5,0))+IF(入力!AB65="○",1,IF(入力!AB65="△",0.5,0))+IF(入力!AC65="○",1,IF(入力!AC65="△",0.5,0))+IF(入力!AD65="○",1,IF(入力!AD65="△",0.5,0))+IF(入力!AE65="○",1,IF(入力!AE65="△",0.5,0))-IF(入力!AF65="あり",1,0))</f>
        <v>0</v>
      </c>
      <c r="M65">
        <f t="shared" si="0"/>
        <v>0</v>
      </c>
      <c r="N65">
        <f t="shared" si="1"/>
        <v>0</v>
      </c>
      <c r="O65">
        <f t="shared" si="2"/>
        <v>2.8</v>
      </c>
      <c r="P65">
        <f t="shared" si="3"/>
        <v>0</v>
      </c>
      <c r="Q65">
        <f t="shared" si="4"/>
        <v>2.2000000000000002</v>
      </c>
      <c r="R65">
        <f t="shared" si="5"/>
        <v>5</v>
      </c>
      <c r="S65">
        <f>入力!AG65</f>
        <v>0</v>
      </c>
      <c r="T65">
        <f>入力!AH65</f>
        <v>0</v>
      </c>
      <c r="U65">
        <f>入力!AI65</f>
        <v>0</v>
      </c>
    </row>
    <row r="66" spans="1:21" x14ac:dyDescent="0.15">
      <c r="A66" t="str">
        <f>入力!A66</f>
        <v>クリニック0065</v>
      </c>
      <c r="B66">
        <f>ROUND(5*(0.8*IF(入力!C66="○",1,IF(入力!C66="△",0.5,0))+0.2*IF(入力!B66="○",1,IF(入力!B66="△",0.5,0))),1)</f>
        <v>0</v>
      </c>
      <c r="C66">
        <f>ROUND(5*(0.4*IF(入力!D66="○",1,IF(入力!D66="△",0.5,0))+0.3*IF(入力!E66="○",1,IF(入力!E66="△",0.5,0))+0.3*IF(入力!F66="○",1,IF(入力!F66="△",0.5,0))),1)</f>
        <v>0</v>
      </c>
      <c r="D66">
        <f>MIN(5,IF(入力!G66="○",3,IF(入力!G66="△",1.5,0))+IF(入力!H66="○",1,IF(入力!H66="△",0.5,0))+IF(入力!I66="○",1,IF(入力!I66="△",0.5,0)))</f>
        <v>0</v>
      </c>
      <c r="E66">
        <f>MIN(5,IF(入力!J66="○",2,IF(入力!J66="△",1,0))+IF(入力!K66="○",2,IF(入力!K66="△",1,0))+IF(入力!L66="○",1,0))</f>
        <v>0</v>
      </c>
      <c r="F66">
        <f>IF(ISNUMBER(入力!M66),ROUND(MIN(5,0.8*(MIN(5,1+0.7*LOG10(MAX(1,入力!M66))))+0.2*(IF(入力!N66="○",5,IF(入力!N66="△",3,1)))),1),ROUND(IF(入力!N66="○",4,IF(入力!N66="△",3,1)),1))</f>
        <v>1</v>
      </c>
      <c r="G66">
        <f>ROUND(5*(0.4*IF(入力!O66="○",1,IF(入力!O66="△",0.5,0))+0.3*IF(入力!P66="○",1,IF(入力!P66="△",0.5,0))+0.3*IF(入力!Q66="○",1,IF(入力!Q66="△",0.5,0))),1)</f>
        <v>0</v>
      </c>
      <c r="H66">
        <f>MIN(5,IF(入力!R66="○",2,0)+IF(入力!S66="○",2,0)+IF(入力!T66="○",1,0))</f>
        <v>0</v>
      </c>
      <c r="I66">
        <f>MIN(5,IF(入力!U66="○",3,IF(入力!U66="△",2,0))+IF(入力!V66="○",2,IF(入力!V66="△",1,0)))</f>
        <v>0</v>
      </c>
      <c r="J66">
        <f>IF(入力!W66="初診可",5,IF(入力!W66="再診のみ",3,IF(入力!W66="なし",1,0)))</f>
        <v>0</v>
      </c>
      <c r="K66">
        <f>IF(AND(ISNUMBER(入力!X66),ISNUMBER(入力!Y66)),IF(AND(入力!X66&gt;=4.3,入力!Y66&gt;=100),5,IF(AND(入力!X66&gt;=4,入力!Y66&gt;=50),4,IF(AND(入力!X66&gt;=3.7,入力!Y66&gt;=20),3,IF(AND(入力!X66&gt;=3.5,入力!Y66&gt;=10),2,1)))),IF(入力!Z66="○",4,IF(入力!Z66="△",3,1)))</f>
        <v>1</v>
      </c>
      <c r="L66">
        <f>MAX(0,IF(入力!AA66="○",1,IF(入力!AA66="△",0.5,0))+IF(入力!AB66="○",1,IF(入力!AB66="△",0.5,0))+IF(入力!AC66="○",1,IF(入力!AC66="△",0.5,0))+IF(入力!AD66="○",1,IF(入力!AD66="△",0.5,0))+IF(入力!AE66="○",1,IF(入力!AE66="△",0.5,0))-IF(入力!AF66="あり",1,0))</f>
        <v>0</v>
      </c>
      <c r="M66">
        <f t="shared" ref="M66:M129" si="6">ROUND(4*(0.6*B66+0.4*C66),1)</f>
        <v>0</v>
      </c>
      <c r="N66">
        <f t="shared" ref="N66:N129" si="7">ROUND(5*(0.6*D66+0.4*E66),1)</f>
        <v>0</v>
      </c>
      <c r="O66">
        <f t="shared" ref="O66:O129" si="8">ROUND(4*(0.7*F66+0.3*J66),1)</f>
        <v>2.8</v>
      </c>
      <c r="P66">
        <f t="shared" ref="P66:P129" si="9">ROUND(3*(G66),1)</f>
        <v>0</v>
      </c>
      <c r="Q66">
        <f t="shared" ref="Q66:Q129" si="10">ROUND(4*(0.3*H66+0.3*F66+0.25*K66+0.15*L66),1)</f>
        <v>2.2000000000000002</v>
      </c>
      <c r="R66">
        <f t="shared" ref="R66:R129" si="11">ROUND(SUM(M66:Q66),0)</f>
        <v>5</v>
      </c>
      <c r="S66">
        <f>入力!AG66</f>
        <v>0</v>
      </c>
      <c r="T66">
        <f>入力!AH66</f>
        <v>0</v>
      </c>
      <c r="U66">
        <f>入力!AI66</f>
        <v>0</v>
      </c>
    </row>
    <row r="67" spans="1:21" x14ac:dyDescent="0.15">
      <c r="A67" t="str">
        <f>入力!A67</f>
        <v>クリニック0066</v>
      </c>
      <c r="B67">
        <f>ROUND(5*(0.8*IF(入力!C67="○",1,IF(入力!C67="△",0.5,0))+0.2*IF(入力!B67="○",1,IF(入力!B67="△",0.5,0))),1)</f>
        <v>0</v>
      </c>
      <c r="C67">
        <f>ROUND(5*(0.4*IF(入力!D67="○",1,IF(入力!D67="△",0.5,0))+0.3*IF(入力!E67="○",1,IF(入力!E67="△",0.5,0))+0.3*IF(入力!F67="○",1,IF(入力!F67="△",0.5,0))),1)</f>
        <v>0</v>
      </c>
      <c r="D67">
        <f>MIN(5,IF(入力!G67="○",3,IF(入力!G67="△",1.5,0))+IF(入力!H67="○",1,IF(入力!H67="△",0.5,0))+IF(入力!I67="○",1,IF(入力!I67="△",0.5,0)))</f>
        <v>0</v>
      </c>
      <c r="E67">
        <f>MIN(5,IF(入力!J67="○",2,IF(入力!J67="△",1,0))+IF(入力!K67="○",2,IF(入力!K67="△",1,0))+IF(入力!L67="○",1,0))</f>
        <v>0</v>
      </c>
      <c r="F67">
        <f>IF(ISNUMBER(入力!M67),ROUND(MIN(5,0.8*(MIN(5,1+0.7*LOG10(MAX(1,入力!M67))))+0.2*(IF(入力!N67="○",5,IF(入力!N67="△",3,1)))),1),ROUND(IF(入力!N67="○",4,IF(入力!N67="△",3,1)),1))</f>
        <v>1</v>
      </c>
      <c r="G67">
        <f>ROUND(5*(0.4*IF(入力!O67="○",1,IF(入力!O67="△",0.5,0))+0.3*IF(入力!P67="○",1,IF(入力!P67="△",0.5,0))+0.3*IF(入力!Q67="○",1,IF(入力!Q67="△",0.5,0))),1)</f>
        <v>0</v>
      </c>
      <c r="H67">
        <f>MIN(5,IF(入力!R67="○",2,0)+IF(入力!S67="○",2,0)+IF(入力!T67="○",1,0))</f>
        <v>0</v>
      </c>
      <c r="I67">
        <f>MIN(5,IF(入力!U67="○",3,IF(入力!U67="△",2,0))+IF(入力!V67="○",2,IF(入力!V67="△",1,0)))</f>
        <v>0</v>
      </c>
      <c r="J67">
        <f>IF(入力!W67="初診可",5,IF(入力!W67="再診のみ",3,IF(入力!W67="なし",1,0)))</f>
        <v>0</v>
      </c>
      <c r="K67">
        <f>IF(AND(ISNUMBER(入力!X67),ISNUMBER(入力!Y67)),IF(AND(入力!X67&gt;=4.3,入力!Y67&gt;=100),5,IF(AND(入力!X67&gt;=4,入力!Y67&gt;=50),4,IF(AND(入力!X67&gt;=3.7,入力!Y67&gt;=20),3,IF(AND(入力!X67&gt;=3.5,入力!Y67&gt;=10),2,1)))),IF(入力!Z67="○",4,IF(入力!Z67="△",3,1)))</f>
        <v>1</v>
      </c>
      <c r="L67">
        <f>MAX(0,IF(入力!AA67="○",1,IF(入力!AA67="△",0.5,0))+IF(入力!AB67="○",1,IF(入力!AB67="△",0.5,0))+IF(入力!AC67="○",1,IF(入力!AC67="△",0.5,0))+IF(入力!AD67="○",1,IF(入力!AD67="△",0.5,0))+IF(入力!AE67="○",1,IF(入力!AE67="△",0.5,0))-IF(入力!AF67="あり",1,0))</f>
        <v>0</v>
      </c>
      <c r="M67">
        <f t="shared" si="6"/>
        <v>0</v>
      </c>
      <c r="N67">
        <f t="shared" si="7"/>
        <v>0</v>
      </c>
      <c r="O67">
        <f t="shared" si="8"/>
        <v>2.8</v>
      </c>
      <c r="P67">
        <f t="shared" si="9"/>
        <v>0</v>
      </c>
      <c r="Q67">
        <f t="shared" si="10"/>
        <v>2.2000000000000002</v>
      </c>
      <c r="R67">
        <f t="shared" si="11"/>
        <v>5</v>
      </c>
      <c r="S67">
        <f>入力!AG67</f>
        <v>0</v>
      </c>
      <c r="T67">
        <f>入力!AH67</f>
        <v>0</v>
      </c>
      <c r="U67">
        <f>入力!AI67</f>
        <v>0</v>
      </c>
    </row>
    <row r="68" spans="1:21" x14ac:dyDescent="0.15">
      <c r="A68" t="str">
        <f>入力!A68</f>
        <v>クリニック0067</v>
      </c>
      <c r="B68">
        <f>ROUND(5*(0.8*IF(入力!C68="○",1,IF(入力!C68="△",0.5,0))+0.2*IF(入力!B68="○",1,IF(入力!B68="△",0.5,0))),1)</f>
        <v>0</v>
      </c>
      <c r="C68">
        <f>ROUND(5*(0.4*IF(入力!D68="○",1,IF(入力!D68="△",0.5,0))+0.3*IF(入力!E68="○",1,IF(入力!E68="△",0.5,0))+0.3*IF(入力!F68="○",1,IF(入力!F68="△",0.5,0))),1)</f>
        <v>0</v>
      </c>
      <c r="D68">
        <f>MIN(5,IF(入力!G68="○",3,IF(入力!G68="△",1.5,0))+IF(入力!H68="○",1,IF(入力!H68="△",0.5,0))+IF(入力!I68="○",1,IF(入力!I68="△",0.5,0)))</f>
        <v>0</v>
      </c>
      <c r="E68">
        <f>MIN(5,IF(入力!J68="○",2,IF(入力!J68="△",1,0))+IF(入力!K68="○",2,IF(入力!K68="△",1,0))+IF(入力!L68="○",1,0))</f>
        <v>0</v>
      </c>
      <c r="F68">
        <f>IF(ISNUMBER(入力!M68),ROUND(MIN(5,0.8*(MIN(5,1+0.7*LOG10(MAX(1,入力!M68))))+0.2*(IF(入力!N68="○",5,IF(入力!N68="△",3,1)))),1),ROUND(IF(入力!N68="○",4,IF(入力!N68="△",3,1)),1))</f>
        <v>1</v>
      </c>
      <c r="G68">
        <f>ROUND(5*(0.4*IF(入力!O68="○",1,IF(入力!O68="△",0.5,0))+0.3*IF(入力!P68="○",1,IF(入力!P68="△",0.5,0))+0.3*IF(入力!Q68="○",1,IF(入力!Q68="△",0.5,0))),1)</f>
        <v>0</v>
      </c>
      <c r="H68">
        <f>MIN(5,IF(入力!R68="○",2,0)+IF(入力!S68="○",2,0)+IF(入力!T68="○",1,0))</f>
        <v>0</v>
      </c>
      <c r="I68">
        <f>MIN(5,IF(入力!U68="○",3,IF(入力!U68="△",2,0))+IF(入力!V68="○",2,IF(入力!V68="△",1,0)))</f>
        <v>0</v>
      </c>
      <c r="J68">
        <f>IF(入力!W68="初診可",5,IF(入力!W68="再診のみ",3,IF(入力!W68="なし",1,0)))</f>
        <v>0</v>
      </c>
      <c r="K68">
        <f>IF(AND(ISNUMBER(入力!X68),ISNUMBER(入力!Y68)),IF(AND(入力!X68&gt;=4.3,入力!Y68&gt;=100),5,IF(AND(入力!X68&gt;=4,入力!Y68&gt;=50),4,IF(AND(入力!X68&gt;=3.7,入力!Y68&gt;=20),3,IF(AND(入力!X68&gt;=3.5,入力!Y68&gt;=10),2,1)))),IF(入力!Z68="○",4,IF(入力!Z68="△",3,1)))</f>
        <v>1</v>
      </c>
      <c r="L68">
        <f>MAX(0,IF(入力!AA68="○",1,IF(入力!AA68="△",0.5,0))+IF(入力!AB68="○",1,IF(入力!AB68="△",0.5,0))+IF(入力!AC68="○",1,IF(入力!AC68="△",0.5,0))+IF(入力!AD68="○",1,IF(入力!AD68="△",0.5,0))+IF(入力!AE68="○",1,IF(入力!AE68="△",0.5,0))-IF(入力!AF68="あり",1,0))</f>
        <v>0</v>
      </c>
      <c r="M68">
        <f t="shared" si="6"/>
        <v>0</v>
      </c>
      <c r="N68">
        <f t="shared" si="7"/>
        <v>0</v>
      </c>
      <c r="O68">
        <f t="shared" si="8"/>
        <v>2.8</v>
      </c>
      <c r="P68">
        <f t="shared" si="9"/>
        <v>0</v>
      </c>
      <c r="Q68">
        <f t="shared" si="10"/>
        <v>2.2000000000000002</v>
      </c>
      <c r="R68">
        <f t="shared" si="11"/>
        <v>5</v>
      </c>
      <c r="S68">
        <f>入力!AG68</f>
        <v>0</v>
      </c>
      <c r="T68">
        <f>入力!AH68</f>
        <v>0</v>
      </c>
      <c r="U68">
        <f>入力!AI68</f>
        <v>0</v>
      </c>
    </row>
    <row r="69" spans="1:21" x14ac:dyDescent="0.15">
      <c r="A69" t="str">
        <f>入力!A69</f>
        <v>クリニック0068</v>
      </c>
      <c r="B69">
        <f>ROUND(5*(0.8*IF(入力!C69="○",1,IF(入力!C69="△",0.5,0))+0.2*IF(入力!B69="○",1,IF(入力!B69="△",0.5,0))),1)</f>
        <v>0</v>
      </c>
      <c r="C69">
        <f>ROUND(5*(0.4*IF(入力!D69="○",1,IF(入力!D69="△",0.5,0))+0.3*IF(入力!E69="○",1,IF(入力!E69="△",0.5,0))+0.3*IF(入力!F69="○",1,IF(入力!F69="△",0.5,0))),1)</f>
        <v>0</v>
      </c>
      <c r="D69">
        <f>MIN(5,IF(入力!G69="○",3,IF(入力!G69="△",1.5,0))+IF(入力!H69="○",1,IF(入力!H69="△",0.5,0))+IF(入力!I69="○",1,IF(入力!I69="△",0.5,0)))</f>
        <v>0</v>
      </c>
      <c r="E69">
        <f>MIN(5,IF(入力!J69="○",2,IF(入力!J69="△",1,0))+IF(入力!K69="○",2,IF(入力!K69="△",1,0))+IF(入力!L69="○",1,0))</f>
        <v>0</v>
      </c>
      <c r="F69">
        <f>IF(ISNUMBER(入力!M69),ROUND(MIN(5,0.8*(MIN(5,1+0.7*LOG10(MAX(1,入力!M69))))+0.2*(IF(入力!N69="○",5,IF(入力!N69="△",3,1)))),1),ROUND(IF(入力!N69="○",4,IF(入力!N69="△",3,1)),1))</f>
        <v>1</v>
      </c>
      <c r="G69">
        <f>ROUND(5*(0.4*IF(入力!O69="○",1,IF(入力!O69="△",0.5,0))+0.3*IF(入力!P69="○",1,IF(入力!P69="△",0.5,0))+0.3*IF(入力!Q69="○",1,IF(入力!Q69="△",0.5,0))),1)</f>
        <v>0</v>
      </c>
      <c r="H69">
        <f>MIN(5,IF(入力!R69="○",2,0)+IF(入力!S69="○",2,0)+IF(入力!T69="○",1,0))</f>
        <v>0</v>
      </c>
      <c r="I69">
        <f>MIN(5,IF(入力!U69="○",3,IF(入力!U69="△",2,0))+IF(入力!V69="○",2,IF(入力!V69="△",1,0)))</f>
        <v>0</v>
      </c>
      <c r="J69">
        <f>IF(入力!W69="初診可",5,IF(入力!W69="再診のみ",3,IF(入力!W69="なし",1,0)))</f>
        <v>0</v>
      </c>
      <c r="K69">
        <f>IF(AND(ISNUMBER(入力!X69),ISNUMBER(入力!Y69)),IF(AND(入力!X69&gt;=4.3,入力!Y69&gt;=100),5,IF(AND(入力!X69&gt;=4,入力!Y69&gt;=50),4,IF(AND(入力!X69&gt;=3.7,入力!Y69&gt;=20),3,IF(AND(入力!X69&gt;=3.5,入力!Y69&gt;=10),2,1)))),IF(入力!Z69="○",4,IF(入力!Z69="△",3,1)))</f>
        <v>1</v>
      </c>
      <c r="L69">
        <f>MAX(0,IF(入力!AA69="○",1,IF(入力!AA69="△",0.5,0))+IF(入力!AB69="○",1,IF(入力!AB69="△",0.5,0))+IF(入力!AC69="○",1,IF(入力!AC69="△",0.5,0))+IF(入力!AD69="○",1,IF(入力!AD69="△",0.5,0))+IF(入力!AE69="○",1,IF(入力!AE69="△",0.5,0))-IF(入力!AF69="あり",1,0))</f>
        <v>0</v>
      </c>
      <c r="M69">
        <f t="shared" si="6"/>
        <v>0</v>
      </c>
      <c r="N69">
        <f t="shared" si="7"/>
        <v>0</v>
      </c>
      <c r="O69">
        <f t="shared" si="8"/>
        <v>2.8</v>
      </c>
      <c r="P69">
        <f t="shared" si="9"/>
        <v>0</v>
      </c>
      <c r="Q69">
        <f t="shared" si="10"/>
        <v>2.2000000000000002</v>
      </c>
      <c r="R69">
        <f t="shared" si="11"/>
        <v>5</v>
      </c>
      <c r="S69">
        <f>入力!AG69</f>
        <v>0</v>
      </c>
      <c r="T69">
        <f>入力!AH69</f>
        <v>0</v>
      </c>
      <c r="U69">
        <f>入力!AI69</f>
        <v>0</v>
      </c>
    </row>
    <row r="70" spans="1:21" x14ac:dyDescent="0.15">
      <c r="A70" t="str">
        <f>入力!A70</f>
        <v>クリニック0069</v>
      </c>
      <c r="B70">
        <f>ROUND(5*(0.8*IF(入力!C70="○",1,IF(入力!C70="△",0.5,0))+0.2*IF(入力!B70="○",1,IF(入力!B70="△",0.5,0))),1)</f>
        <v>0</v>
      </c>
      <c r="C70">
        <f>ROUND(5*(0.4*IF(入力!D70="○",1,IF(入力!D70="△",0.5,0))+0.3*IF(入力!E70="○",1,IF(入力!E70="△",0.5,0))+0.3*IF(入力!F70="○",1,IF(入力!F70="△",0.5,0))),1)</f>
        <v>0</v>
      </c>
      <c r="D70">
        <f>MIN(5,IF(入力!G70="○",3,IF(入力!G70="△",1.5,0))+IF(入力!H70="○",1,IF(入力!H70="△",0.5,0))+IF(入力!I70="○",1,IF(入力!I70="△",0.5,0)))</f>
        <v>0</v>
      </c>
      <c r="E70">
        <f>MIN(5,IF(入力!J70="○",2,IF(入力!J70="△",1,0))+IF(入力!K70="○",2,IF(入力!K70="△",1,0))+IF(入力!L70="○",1,0))</f>
        <v>0</v>
      </c>
      <c r="F70">
        <f>IF(ISNUMBER(入力!M70),ROUND(MIN(5,0.8*(MIN(5,1+0.7*LOG10(MAX(1,入力!M70))))+0.2*(IF(入力!N70="○",5,IF(入力!N70="△",3,1)))),1),ROUND(IF(入力!N70="○",4,IF(入力!N70="△",3,1)),1))</f>
        <v>1</v>
      </c>
      <c r="G70">
        <f>ROUND(5*(0.4*IF(入力!O70="○",1,IF(入力!O70="△",0.5,0))+0.3*IF(入力!P70="○",1,IF(入力!P70="△",0.5,0))+0.3*IF(入力!Q70="○",1,IF(入力!Q70="△",0.5,0))),1)</f>
        <v>0</v>
      </c>
      <c r="H70">
        <f>MIN(5,IF(入力!R70="○",2,0)+IF(入力!S70="○",2,0)+IF(入力!T70="○",1,0))</f>
        <v>0</v>
      </c>
      <c r="I70">
        <f>MIN(5,IF(入力!U70="○",3,IF(入力!U70="△",2,0))+IF(入力!V70="○",2,IF(入力!V70="△",1,0)))</f>
        <v>0</v>
      </c>
      <c r="J70">
        <f>IF(入力!W70="初診可",5,IF(入力!W70="再診のみ",3,IF(入力!W70="なし",1,0)))</f>
        <v>0</v>
      </c>
      <c r="K70">
        <f>IF(AND(ISNUMBER(入力!X70),ISNUMBER(入力!Y70)),IF(AND(入力!X70&gt;=4.3,入力!Y70&gt;=100),5,IF(AND(入力!X70&gt;=4,入力!Y70&gt;=50),4,IF(AND(入力!X70&gt;=3.7,入力!Y70&gt;=20),3,IF(AND(入力!X70&gt;=3.5,入力!Y70&gt;=10),2,1)))),IF(入力!Z70="○",4,IF(入力!Z70="△",3,1)))</f>
        <v>1</v>
      </c>
      <c r="L70">
        <f>MAX(0,IF(入力!AA70="○",1,IF(入力!AA70="△",0.5,0))+IF(入力!AB70="○",1,IF(入力!AB70="△",0.5,0))+IF(入力!AC70="○",1,IF(入力!AC70="△",0.5,0))+IF(入力!AD70="○",1,IF(入力!AD70="△",0.5,0))+IF(入力!AE70="○",1,IF(入力!AE70="△",0.5,0))-IF(入力!AF70="あり",1,0))</f>
        <v>0</v>
      </c>
      <c r="M70">
        <f t="shared" si="6"/>
        <v>0</v>
      </c>
      <c r="N70">
        <f t="shared" si="7"/>
        <v>0</v>
      </c>
      <c r="O70">
        <f t="shared" si="8"/>
        <v>2.8</v>
      </c>
      <c r="P70">
        <f t="shared" si="9"/>
        <v>0</v>
      </c>
      <c r="Q70">
        <f t="shared" si="10"/>
        <v>2.2000000000000002</v>
      </c>
      <c r="R70">
        <f t="shared" si="11"/>
        <v>5</v>
      </c>
      <c r="S70">
        <f>入力!AG70</f>
        <v>0</v>
      </c>
      <c r="T70">
        <f>入力!AH70</f>
        <v>0</v>
      </c>
      <c r="U70">
        <f>入力!AI70</f>
        <v>0</v>
      </c>
    </row>
    <row r="71" spans="1:21" x14ac:dyDescent="0.15">
      <c r="A71" t="str">
        <f>入力!A71</f>
        <v>クリニック0070</v>
      </c>
      <c r="B71">
        <f>ROUND(5*(0.8*IF(入力!C71="○",1,IF(入力!C71="△",0.5,0))+0.2*IF(入力!B71="○",1,IF(入力!B71="△",0.5,0))),1)</f>
        <v>0</v>
      </c>
      <c r="C71">
        <f>ROUND(5*(0.4*IF(入力!D71="○",1,IF(入力!D71="△",0.5,0))+0.3*IF(入力!E71="○",1,IF(入力!E71="△",0.5,0))+0.3*IF(入力!F71="○",1,IF(入力!F71="△",0.5,0))),1)</f>
        <v>0</v>
      </c>
      <c r="D71">
        <f>MIN(5,IF(入力!G71="○",3,IF(入力!G71="△",1.5,0))+IF(入力!H71="○",1,IF(入力!H71="△",0.5,0))+IF(入力!I71="○",1,IF(入力!I71="△",0.5,0)))</f>
        <v>0</v>
      </c>
      <c r="E71">
        <f>MIN(5,IF(入力!J71="○",2,IF(入力!J71="△",1,0))+IF(入力!K71="○",2,IF(入力!K71="△",1,0))+IF(入力!L71="○",1,0))</f>
        <v>0</v>
      </c>
      <c r="F71">
        <f>IF(ISNUMBER(入力!M71),ROUND(MIN(5,0.8*(MIN(5,1+0.7*LOG10(MAX(1,入力!M71))))+0.2*(IF(入力!N71="○",5,IF(入力!N71="△",3,1)))),1),ROUND(IF(入力!N71="○",4,IF(入力!N71="△",3,1)),1))</f>
        <v>1</v>
      </c>
      <c r="G71">
        <f>ROUND(5*(0.4*IF(入力!O71="○",1,IF(入力!O71="△",0.5,0))+0.3*IF(入力!P71="○",1,IF(入力!P71="△",0.5,0))+0.3*IF(入力!Q71="○",1,IF(入力!Q71="△",0.5,0))),1)</f>
        <v>0</v>
      </c>
      <c r="H71">
        <f>MIN(5,IF(入力!R71="○",2,0)+IF(入力!S71="○",2,0)+IF(入力!T71="○",1,0))</f>
        <v>0</v>
      </c>
      <c r="I71">
        <f>MIN(5,IF(入力!U71="○",3,IF(入力!U71="△",2,0))+IF(入力!V71="○",2,IF(入力!V71="△",1,0)))</f>
        <v>0</v>
      </c>
      <c r="J71">
        <f>IF(入力!W71="初診可",5,IF(入力!W71="再診のみ",3,IF(入力!W71="なし",1,0)))</f>
        <v>0</v>
      </c>
      <c r="K71">
        <f>IF(AND(ISNUMBER(入力!X71),ISNUMBER(入力!Y71)),IF(AND(入力!X71&gt;=4.3,入力!Y71&gt;=100),5,IF(AND(入力!X71&gt;=4,入力!Y71&gt;=50),4,IF(AND(入力!X71&gt;=3.7,入力!Y71&gt;=20),3,IF(AND(入力!X71&gt;=3.5,入力!Y71&gt;=10),2,1)))),IF(入力!Z71="○",4,IF(入力!Z71="△",3,1)))</f>
        <v>1</v>
      </c>
      <c r="L71">
        <f>MAX(0,IF(入力!AA71="○",1,IF(入力!AA71="△",0.5,0))+IF(入力!AB71="○",1,IF(入力!AB71="△",0.5,0))+IF(入力!AC71="○",1,IF(入力!AC71="△",0.5,0))+IF(入力!AD71="○",1,IF(入力!AD71="△",0.5,0))+IF(入力!AE71="○",1,IF(入力!AE71="△",0.5,0))-IF(入力!AF71="あり",1,0))</f>
        <v>0</v>
      </c>
      <c r="M71">
        <f t="shared" si="6"/>
        <v>0</v>
      </c>
      <c r="N71">
        <f t="shared" si="7"/>
        <v>0</v>
      </c>
      <c r="O71">
        <f t="shared" si="8"/>
        <v>2.8</v>
      </c>
      <c r="P71">
        <f t="shared" si="9"/>
        <v>0</v>
      </c>
      <c r="Q71">
        <f t="shared" si="10"/>
        <v>2.2000000000000002</v>
      </c>
      <c r="R71">
        <f t="shared" si="11"/>
        <v>5</v>
      </c>
      <c r="S71">
        <f>入力!AG71</f>
        <v>0</v>
      </c>
      <c r="T71">
        <f>入力!AH71</f>
        <v>0</v>
      </c>
      <c r="U71">
        <f>入力!AI71</f>
        <v>0</v>
      </c>
    </row>
    <row r="72" spans="1:21" x14ac:dyDescent="0.15">
      <c r="A72" t="str">
        <f>入力!A72</f>
        <v>クリニック0071</v>
      </c>
      <c r="B72">
        <f>ROUND(5*(0.8*IF(入力!C72="○",1,IF(入力!C72="△",0.5,0))+0.2*IF(入力!B72="○",1,IF(入力!B72="△",0.5,0))),1)</f>
        <v>0</v>
      </c>
      <c r="C72">
        <f>ROUND(5*(0.4*IF(入力!D72="○",1,IF(入力!D72="△",0.5,0))+0.3*IF(入力!E72="○",1,IF(入力!E72="△",0.5,0))+0.3*IF(入力!F72="○",1,IF(入力!F72="△",0.5,0))),1)</f>
        <v>0</v>
      </c>
      <c r="D72">
        <f>MIN(5,IF(入力!G72="○",3,IF(入力!G72="△",1.5,0))+IF(入力!H72="○",1,IF(入力!H72="△",0.5,0))+IF(入力!I72="○",1,IF(入力!I72="△",0.5,0)))</f>
        <v>0</v>
      </c>
      <c r="E72">
        <f>MIN(5,IF(入力!J72="○",2,IF(入力!J72="△",1,0))+IF(入力!K72="○",2,IF(入力!K72="△",1,0))+IF(入力!L72="○",1,0))</f>
        <v>0</v>
      </c>
      <c r="F72">
        <f>IF(ISNUMBER(入力!M72),ROUND(MIN(5,0.8*(MIN(5,1+0.7*LOG10(MAX(1,入力!M72))))+0.2*(IF(入力!N72="○",5,IF(入力!N72="△",3,1)))),1),ROUND(IF(入力!N72="○",4,IF(入力!N72="△",3,1)),1))</f>
        <v>1</v>
      </c>
      <c r="G72">
        <f>ROUND(5*(0.4*IF(入力!O72="○",1,IF(入力!O72="△",0.5,0))+0.3*IF(入力!P72="○",1,IF(入力!P72="△",0.5,0))+0.3*IF(入力!Q72="○",1,IF(入力!Q72="△",0.5,0))),1)</f>
        <v>0</v>
      </c>
      <c r="H72">
        <f>MIN(5,IF(入力!R72="○",2,0)+IF(入力!S72="○",2,0)+IF(入力!T72="○",1,0))</f>
        <v>0</v>
      </c>
      <c r="I72">
        <f>MIN(5,IF(入力!U72="○",3,IF(入力!U72="△",2,0))+IF(入力!V72="○",2,IF(入力!V72="△",1,0)))</f>
        <v>0</v>
      </c>
      <c r="J72">
        <f>IF(入力!W72="初診可",5,IF(入力!W72="再診のみ",3,IF(入力!W72="なし",1,0)))</f>
        <v>0</v>
      </c>
      <c r="K72">
        <f>IF(AND(ISNUMBER(入力!X72),ISNUMBER(入力!Y72)),IF(AND(入力!X72&gt;=4.3,入力!Y72&gt;=100),5,IF(AND(入力!X72&gt;=4,入力!Y72&gt;=50),4,IF(AND(入力!X72&gt;=3.7,入力!Y72&gt;=20),3,IF(AND(入力!X72&gt;=3.5,入力!Y72&gt;=10),2,1)))),IF(入力!Z72="○",4,IF(入力!Z72="△",3,1)))</f>
        <v>1</v>
      </c>
      <c r="L72">
        <f>MAX(0,IF(入力!AA72="○",1,IF(入力!AA72="△",0.5,0))+IF(入力!AB72="○",1,IF(入力!AB72="△",0.5,0))+IF(入力!AC72="○",1,IF(入力!AC72="△",0.5,0))+IF(入力!AD72="○",1,IF(入力!AD72="△",0.5,0))+IF(入力!AE72="○",1,IF(入力!AE72="△",0.5,0))-IF(入力!AF72="あり",1,0))</f>
        <v>0</v>
      </c>
      <c r="M72">
        <f t="shared" si="6"/>
        <v>0</v>
      </c>
      <c r="N72">
        <f t="shared" si="7"/>
        <v>0</v>
      </c>
      <c r="O72">
        <f t="shared" si="8"/>
        <v>2.8</v>
      </c>
      <c r="P72">
        <f t="shared" si="9"/>
        <v>0</v>
      </c>
      <c r="Q72">
        <f t="shared" si="10"/>
        <v>2.2000000000000002</v>
      </c>
      <c r="R72">
        <f t="shared" si="11"/>
        <v>5</v>
      </c>
      <c r="S72">
        <f>入力!AG72</f>
        <v>0</v>
      </c>
      <c r="T72">
        <f>入力!AH72</f>
        <v>0</v>
      </c>
      <c r="U72">
        <f>入力!AI72</f>
        <v>0</v>
      </c>
    </row>
    <row r="73" spans="1:21" x14ac:dyDescent="0.15">
      <c r="A73" t="str">
        <f>入力!A73</f>
        <v>クリニック0072</v>
      </c>
      <c r="B73">
        <f>ROUND(5*(0.8*IF(入力!C73="○",1,IF(入力!C73="△",0.5,0))+0.2*IF(入力!B73="○",1,IF(入力!B73="△",0.5,0))),1)</f>
        <v>0</v>
      </c>
      <c r="C73">
        <f>ROUND(5*(0.4*IF(入力!D73="○",1,IF(入力!D73="△",0.5,0))+0.3*IF(入力!E73="○",1,IF(入力!E73="△",0.5,0))+0.3*IF(入力!F73="○",1,IF(入力!F73="△",0.5,0))),1)</f>
        <v>0</v>
      </c>
      <c r="D73">
        <f>MIN(5,IF(入力!G73="○",3,IF(入力!G73="△",1.5,0))+IF(入力!H73="○",1,IF(入力!H73="△",0.5,0))+IF(入力!I73="○",1,IF(入力!I73="△",0.5,0)))</f>
        <v>0</v>
      </c>
      <c r="E73">
        <f>MIN(5,IF(入力!J73="○",2,IF(入力!J73="△",1,0))+IF(入力!K73="○",2,IF(入力!K73="△",1,0))+IF(入力!L73="○",1,0))</f>
        <v>0</v>
      </c>
      <c r="F73">
        <f>IF(ISNUMBER(入力!M73),ROUND(MIN(5,0.8*(MIN(5,1+0.7*LOG10(MAX(1,入力!M73))))+0.2*(IF(入力!N73="○",5,IF(入力!N73="△",3,1)))),1),ROUND(IF(入力!N73="○",4,IF(入力!N73="△",3,1)),1))</f>
        <v>1</v>
      </c>
      <c r="G73">
        <f>ROUND(5*(0.4*IF(入力!O73="○",1,IF(入力!O73="△",0.5,0))+0.3*IF(入力!P73="○",1,IF(入力!P73="△",0.5,0))+0.3*IF(入力!Q73="○",1,IF(入力!Q73="△",0.5,0))),1)</f>
        <v>0</v>
      </c>
      <c r="H73">
        <f>MIN(5,IF(入力!R73="○",2,0)+IF(入力!S73="○",2,0)+IF(入力!T73="○",1,0))</f>
        <v>0</v>
      </c>
      <c r="I73">
        <f>MIN(5,IF(入力!U73="○",3,IF(入力!U73="△",2,0))+IF(入力!V73="○",2,IF(入力!V73="△",1,0)))</f>
        <v>0</v>
      </c>
      <c r="J73">
        <f>IF(入力!W73="初診可",5,IF(入力!W73="再診のみ",3,IF(入力!W73="なし",1,0)))</f>
        <v>0</v>
      </c>
      <c r="K73">
        <f>IF(AND(ISNUMBER(入力!X73),ISNUMBER(入力!Y73)),IF(AND(入力!X73&gt;=4.3,入力!Y73&gt;=100),5,IF(AND(入力!X73&gt;=4,入力!Y73&gt;=50),4,IF(AND(入力!X73&gt;=3.7,入力!Y73&gt;=20),3,IF(AND(入力!X73&gt;=3.5,入力!Y73&gt;=10),2,1)))),IF(入力!Z73="○",4,IF(入力!Z73="△",3,1)))</f>
        <v>1</v>
      </c>
      <c r="L73">
        <f>MAX(0,IF(入力!AA73="○",1,IF(入力!AA73="△",0.5,0))+IF(入力!AB73="○",1,IF(入力!AB73="△",0.5,0))+IF(入力!AC73="○",1,IF(入力!AC73="△",0.5,0))+IF(入力!AD73="○",1,IF(入力!AD73="△",0.5,0))+IF(入力!AE73="○",1,IF(入力!AE73="△",0.5,0))-IF(入力!AF73="あり",1,0))</f>
        <v>0</v>
      </c>
      <c r="M73">
        <f t="shared" si="6"/>
        <v>0</v>
      </c>
      <c r="N73">
        <f t="shared" si="7"/>
        <v>0</v>
      </c>
      <c r="O73">
        <f t="shared" si="8"/>
        <v>2.8</v>
      </c>
      <c r="P73">
        <f t="shared" si="9"/>
        <v>0</v>
      </c>
      <c r="Q73">
        <f t="shared" si="10"/>
        <v>2.2000000000000002</v>
      </c>
      <c r="R73">
        <f t="shared" si="11"/>
        <v>5</v>
      </c>
      <c r="S73">
        <f>入力!AG73</f>
        <v>0</v>
      </c>
      <c r="T73">
        <f>入力!AH73</f>
        <v>0</v>
      </c>
      <c r="U73">
        <f>入力!AI73</f>
        <v>0</v>
      </c>
    </row>
    <row r="74" spans="1:21" x14ac:dyDescent="0.15">
      <c r="A74" t="str">
        <f>入力!A74</f>
        <v>クリニック0073</v>
      </c>
      <c r="B74">
        <f>ROUND(5*(0.8*IF(入力!C74="○",1,IF(入力!C74="△",0.5,0))+0.2*IF(入力!B74="○",1,IF(入力!B74="△",0.5,0))),1)</f>
        <v>0</v>
      </c>
      <c r="C74">
        <f>ROUND(5*(0.4*IF(入力!D74="○",1,IF(入力!D74="△",0.5,0))+0.3*IF(入力!E74="○",1,IF(入力!E74="△",0.5,0))+0.3*IF(入力!F74="○",1,IF(入力!F74="△",0.5,0))),1)</f>
        <v>0</v>
      </c>
      <c r="D74">
        <f>MIN(5,IF(入力!G74="○",3,IF(入力!G74="△",1.5,0))+IF(入力!H74="○",1,IF(入力!H74="△",0.5,0))+IF(入力!I74="○",1,IF(入力!I74="△",0.5,0)))</f>
        <v>0</v>
      </c>
      <c r="E74">
        <f>MIN(5,IF(入力!J74="○",2,IF(入力!J74="△",1,0))+IF(入力!K74="○",2,IF(入力!K74="△",1,0))+IF(入力!L74="○",1,0))</f>
        <v>0</v>
      </c>
      <c r="F74">
        <f>IF(ISNUMBER(入力!M74),ROUND(MIN(5,0.8*(MIN(5,1+0.7*LOG10(MAX(1,入力!M74))))+0.2*(IF(入力!N74="○",5,IF(入力!N74="△",3,1)))),1),ROUND(IF(入力!N74="○",4,IF(入力!N74="△",3,1)),1))</f>
        <v>1</v>
      </c>
      <c r="G74">
        <f>ROUND(5*(0.4*IF(入力!O74="○",1,IF(入力!O74="△",0.5,0))+0.3*IF(入力!P74="○",1,IF(入力!P74="△",0.5,0))+0.3*IF(入力!Q74="○",1,IF(入力!Q74="△",0.5,0))),1)</f>
        <v>0</v>
      </c>
      <c r="H74">
        <f>MIN(5,IF(入力!R74="○",2,0)+IF(入力!S74="○",2,0)+IF(入力!T74="○",1,0))</f>
        <v>0</v>
      </c>
      <c r="I74">
        <f>MIN(5,IF(入力!U74="○",3,IF(入力!U74="△",2,0))+IF(入力!V74="○",2,IF(入力!V74="△",1,0)))</f>
        <v>0</v>
      </c>
      <c r="J74">
        <f>IF(入力!W74="初診可",5,IF(入力!W74="再診のみ",3,IF(入力!W74="なし",1,0)))</f>
        <v>0</v>
      </c>
      <c r="K74">
        <f>IF(AND(ISNUMBER(入力!X74),ISNUMBER(入力!Y74)),IF(AND(入力!X74&gt;=4.3,入力!Y74&gt;=100),5,IF(AND(入力!X74&gt;=4,入力!Y74&gt;=50),4,IF(AND(入力!X74&gt;=3.7,入力!Y74&gt;=20),3,IF(AND(入力!X74&gt;=3.5,入力!Y74&gt;=10),2,1)))),IF(入力!Z74="○",4,IF(入力!Z74="△",3,1)))</f>
        <v>1</v>
      </c>
      <c r="L74">
        <f>MAX(0,IF(入力!AA74="○",1,IF(入力!AA74="△",0.5,0))+IF(入力!AB74="○",1,IF(入力!AB74="△",0.5,0))+IF(入力!AC74="○",1,IF(入力!AC74="△",0.5,0))+IF(入力!AD74="○",1,IF(入力!AD74="△",0.5,0))+IF(入力!AE74="○",1,IF(入力!AE74="△",0.5,0))-IF(入力!AF74="あり",1,0))</f>
        <v>0</v>
      </c>
      <c r="M74">
        <f t="shared" si="6"/>
        <v>0</v>
      </c>
      <c r="N74">
        <f t="shared" si="7"/>
        <v>0</v>
      </c>
      <c r="O74">
        <f t="shared" si="8"/>
        <v>2.8</v>
      </c>
      <c r="P74">
        <f t="shared" si="9"/>
        <v>0</v>
      </c>
      <c r="Q74">
        <f t="shared" si="10"/>
        <v>2.2000000000000002</v>
      </c>
      <c r="R74">
        <f t="shared" si="11"/>
        <v>5</v>
      </c>
      <c r="S74">
        <f>入力!AG74</f>
        <v>0</v>
      </c>
      <c r="T74">
        <f>入力!AH74</f>
        <v>0</v>
      </c>
      <c r="U74">
        <f>入力!AI74</f>
        <v>0</v>
      </c>
    </row>
    <row r="75" spans="1:21" x14ac:dyDescent="0.15">
      <c r="A75" t="str">
        <f>入力!A75</f>
        <v>クリニック0074</v>
      </c>
      <c r="B75">
        <f>ROUND(5*(0.8*IF(入力!C75="○",1,IF(入力!C75="△",0.5,0))+0.2*IF(入力!B75="○",1,IF(入力!B75="△",0.5,0))),1)</f>
        <v>0</v>
      </c>
      <c r="C75">
        <f>ROUND(5*(0.4*IF(入力!D75="○",1,IF(入力!D75="△",0.5,0))+0.3*IF(入力!E75="○",1,IF(入力!E75="△",0.5,0))+0.3*IF(入力!F75="○",1,IF(入力!F75="△",0.5,0))),1)</f>
        <v>0</v>
      </c>
      <c r="D75">
        <f>MIN(5,IF(入力!G75="○",3,IF(入力!G75="△",1.5,0))+IF(入力!H75="○",1,IF(入力!H75="△",0.5,0))+IF(入力!I75="○",1,IF(入力!I75="△",0.5,0)))</f>
        <v>0</v>
      </c>
      <c r="E75">
        <f>MIN(5,IF(入力!J75="○",2,IF(入力!J75="△",1,0))+IF(入力!K75="○",2,IF(入力!K75="△",1,0))+IF(入力!L75="○",1,0))</f>
        <v>0</v>
      </c>
      <c r="F75">
        <f>IF(ISNUMBER(入力!M75),ROUND(MIN(5,0.8*(MIN(5,1+0.7*LOG10(MAX(1,入力!M75))))+0.2*(IF(入力!N75="○",5,IF(入力!N75="△",3,1)))),1),ROUND(IF(入力!N75="○",4,IF(入力!N75="△",3,1)),1))</f>
        <v>1</v>
      </c>
      <c r="G75">
        <f>ROUND(5*(0.4*IF(入力!O75="○",1,IF(入力!O75="△",0.5,0))+0.3*IF(入力!P75="○",1,IF(入力!P75="△",0.5,0))+0.3*IF(入力!Q75="○",1,IF(入力!Q75="△",0.5,0))),1)</f>
        <v>0</v>
      </c>
      <c r="H75">
        <f>MIN(5,IF(入力!R75="○",2,0)+IF(入力!S75="○",2,0)+IF(入力!T75="○",1,0))</f>
        <v>0</v>
      </c>
      <c r="I75">
        <f>MIN(5,IF(入力!U75="○",3,IF(入力!U75="△",2,0))+IF(入力!V75="○",2,IF(入力!V75="△",1,0)))</f>
        <v>0</v>
      </c>
      <c r="J75">
        <f>IF(入力!W75="初診可",5,IF(入力!W75="再診のみ",3,IF(入力!W75="なし",1,0)))</f>
        <v>0</v>
      </c>
      <c r="K75">
        <f>IF(AND(ISNUMBER(入力!X75),ISNUMBER(入力!Y75)),IF(AND(入力!X75&gt;=4.3,入力!Y75&gt;=100),5,IF(AND(入力!X75&gt;=4,入力!Y75&gt;=50),4,IF(AND(入力!X75&gt;=3.7,入力!Y75&gt;=20),3,IF(AND(入力!X75&gt;=3.5,入力!Y75&gt;=10),2,1)))),IF(入力!Z75="○",4,IF(入力!Z75="△",3,1)))</f>
        <v>1</v>
      </c>
      <c r="L75">
        <f>MAX(0,IF(入力!AA75="○",1,IF(入力!AA75="△",0.5,0))+IF(入力!AB75="○",1,IF(入力!AB75="△",0.5,0))+IF(入力!AC75="○",1,IF(入力!AC75="△",0.5,0))+IF(入力!AD75="○",1,IF(入力!AD75="△",0.5,0))+IF(入力!AE75="○",1,IF(入力!AE75="△",0.5,0))-IF(入力!AF75="あり",1,0))</f>
        <v>0</v>
      </c>
      <c r="M75">
        <f t="shared" si="6"/>
        <v>0</v>
      </c>
      <c r="N75">
        <f t="shared" si="7"/>
        <v>0</v>
      </c>
      <c r="O75">
        <f t="shared" si="8"/>
        <v>2.8</v>
      </c>
      <c r="P75">
        <f t="shared" si="9"/>
        <v>0</v>
      </c>
      <c r="Q75">
        <f t="shared" si="10"/>
        <v>2.2000000000000002</v>
      </c>
      <c r="R75">
        <f t="shared" si="11"/>
        <v>5</v>
      </c>
      <c r="S75">
        <f>入力!AG75</f>
        <v>0</v>
      </c>
      <c r="T75">
        <f>入力!AH75</f>
        <v>0</v>
      </c>
      <c r="U75">
        <f>入力!AI75</f>
        <v>0</v>
      </c>
    </row>
    <row r="76" spans="1:21" x14ac:dyDescent="0.15">
      <c r="A76" t="str">
        <f>入力!A76</f>
        <v>クリニック0075</v>
      </c>
      <c r="B76">
        <f>ROUND(5*(0.8*IF(入力!C76="○",1,IF(入力!C76="△",0.5,0))+0.2*IF(入力!B76="○",1,IF(入力!B76="△",0.5,0))),1)</f>
        <v>0</v>
      </c>
      <c r="C76">
        <f>ROUND(5*(0.4*IF(入力!D76="○",1,IF(入力!D76="△",0.5,0))+0.3*IF(入力!E76="○",1,IF(入力!E76="△",0.5,0))+0.3*IF(入力!F76="○",1,IF(入力!F76="△",0.5,0))),1)</f>
        <v>0</v>
      </c>
      <c r="D76">
        <f>MIN(5,IF(入力!G76="○",3,IF(入力!G76="△",1.5,0))+IF(入力!H76="○",1,IF(入力!H76="△",0.5,0))+IF(入力!I76="○",1,IF(入力!I76="△",0.5,0)))</f>
        <v>0</v>
      </c>
      <c r="E76">
        <f>MIN(5,IF(入力!J76="○",2,IF(入力!J76="△",1,0))+IF(入力!K76="○",2,IF(入力!K76="△",1,0))+IF(入力!L76="○",1,0))</f>
        <v>0</v>
      </c>
      <c r="F76">
        <f>IF(ISNUMBER(入力!M76),ROUND(MIN(5,0.8*(MIN(5,1+0.7*LOG10(MAX(1,入力!M76))))+0.2*(IF(入力!N76="○",5,IF(入力!N76="△",3,1)))),1),ROUND(IF(入力!N76="○",4,IF(入力!N76="△",3,1)),1))</f>
        <v>1</v>
      </c>
      <c r="G76">
        <f>ROUND(5*(0.4*IF(入力!O76="○",1,IF(入力!O76="△",0.5,0))+0.3*IF(入力!P76="○",1,IF(入力!P76="△",0.5,0))+0.3*IF(入力!Q76="○",1,IF(入力!Q76="△",0.5,0))),1)</f>
        <v>0</v>
      </c>
      <c r="H76">
        <f>MIN(5,IF(入力!R76="○",2,0)+IF(入力!S76="○",2,0)+IF(入力!T76="○",1,0))</f>
        <v>0</v>
      </c>
      <c r="I76">
        <f>MIN(5,IF(入力!U76="○",3,IF(入力!U76="△",2,0))+IF(入力!V76="○",2,IF(入力!V76="△",1,0)))</f>
        <v>0</v>
      </c>
      <c r="J76">
        <f>IF(入力!W76="初診可",5,IF(入力!W76="再診のみ",3,IF(入力!W76="なし",1,0)))</f>
        <v>0</v>
      </c>
      <c r="K76">
        <f>IF(AND(ISNUMBER(入力!X76),ISNUMBER(入力!Y76)),IF(AND(入力!X76&gt;=4.3,入力!Y76&gt;=100),5,IF(AND(入力!X76&gt;=4,入力!Y76&gt;=50),4,IF(AND(入力!X76&gt;=3.7,入力!Y76&gt;=20),3,IF(AND(入力!X76&gt;=3.5,入力!Y76&gt;=10),2,1)))),IF(入力!Z76="○",4,IF(入力!Z76="△",3,1)))</f>
        <v>1</v>
      </c>
      <c r="L76">
        <f>MAX(0,IF(入力!AA76="○",1,IF(入力!AA76="△",0.5,0))+IF(入力!AB76="○",1,IF(入力!AB76="△",0.5,0))+IF(入力!AC76="○",1,IF(入力!AC76="△",0.5,0))+IF(入力!AD76="○",1,IF(入力!AD76="△",0.5,0))+IF(入力!AE76="○",1,IF(入力!AE76="△",0.5,0))-IF(入力!AF76="あり",1,0))</f>
        <v>0</v>
      </c>
      <c r="M76">
        <f t="shared" si="6"/>
        <v>0</v>
      </c>
      <c r="N76">
        <f t="shared" si="7"/>
        <v>0</v>
      </c>
      <c r="O76">
        <f t="shared" si="8"/>
        <v>2.8</v>
      </c>
      <c r="P76">
        <f t="shared" si="9"/>
        <v>0</v>
      </c>
      <c r="Q76">
        <f t="shared" si="10"/>
        <v>2.2000000000000002</v>
      </c>
      <c r="R76">
        <f t="shared" si="11"/>
        <v>5</v>
      </c>
      <c r="S76">
        <f>入力!AG76</f>
        <v>0</v>
      </c>
      <c r="T76">
        <f>入力!AH76</f>
        <v>0</v>
      </c>
      <c r="U76">
        <f>入力!AI76</f>
        <v>0</v>
      </c>
    </row>
    <row r="77" spans="1:21" x14ac:dyDescent="0.15">
      <c r="A77" t="str">
        <f>入力!A77</f>
        <v>クリニック0076</v>
      </c>
      <c r="B77">
        <f>ROUND(5*(0.8*IF(入力!C77="○",1,IF(入力!C77="△",0.5,0))+0.2*IF(入力!B77="○",1,IF(入力!B77="△",0.5,0))),1)</f>
        <v>0</v>
      </c>
      <c r="C77">
        <f>ROUND(5*(0.4*IF(入力!D77="○",1,IF(入力!D77="△",0.5,0))+0.3*IF(入力!E77="○",1,IF(入力!E77="△",0.5,0))+0.3*IF(入力!F77="○",1,IF(入力!F77="△",0.5,0))),1)</f>
        <v>0</v>
      </c>
      <c r="D77">
        <f>MIN(5,IF(入力!G77="○",3,IF(入力!G77="△",1.5,0))+IF(入力!H77="○",1,IF(入力!H77="△",0.5,0))+IF(入力!I77="○",1,IF(入力!I77="△",0.5,0)))</f>
        <v>0</v>
      </c>
      <c r="E77">
        <f>MIN(5,IF(入力!J77="○",2,IF(入力!J77="△",1,0))+IF(入力!K77="○",2,IF(入力!K77="△",1,0))+IF(入力!L77="○",1,0))</f>
        <v>0</v>
      </c>
      <c r="F77">
        <f>IF(ISNUMBER(入力!M77),ROUND(MIN(5,0.8*(MIN(5,1+0.7*LOG10(MAX(1,入力!M77))))+0.2*(IF(入力!N77="○",5,IF(入力!N77="△",3,1)))),1),ROUND(IF(入力!N77="○",4,IF(入力!N77="△",3,1)),1))</f>
        <v>1</v>
      </c>
      <c r="G77">
        <f>ROUND(5*(0.4*IF(入力!O77="○",1,IF(入力!O77="△",0.5,0))+0.3*IF(入力!P77="○",1,IF(入力!P77="△",0.5,0))+0.3*IF(入力!Q77="○",1,IF(入力!Q77="△",0.5,0))),1)</f>
        <v>0</v>
      </c>
      <c r="H77">
        <f>MIN(5,IF(入力!R77="○",2,0)+IF(入力!S77="○",2,0)+IF(入力!T77="○",1,0))</f>
        <v>0</v>
      </c>
      <c r="I77">
        <f>MIN(5,IF(入力!U77="○",3,IF(入力!U77="△",2,0))+IF(入力!V77="○",2,IF(入力!V77="△",1,0)))</f>
        <v>0</v>
      </c>
      <c r="J77">
        <f>IF(入力!W77="初診可",5,IF(入力!W77="再診のみ",3,IF(入力!W77="なし",1,0)))</f>
        <v>0</v>
      </c>
      <c r="K77">
        <f>IF(AND(ISNUMBER(入力!X77),ISNUMBER(入力!Y77)),IF(AND(入力!X77&gt;=4.3,入力!Y77&gt;=100),5,IF(AND(入力!X77&gt;=4,入力!Y77&gt;=50),4,IF(AND(入力!X77&gt;=3.7,入力!Y77&gt;=20),3,IF(AND(入力!X77&gt;=3.5,入力!Y77&gt;=10),2,1)))),IF(入力!Z77="○",4,IF(入力!Z77="△",3,1)))</f>
        <v>1</v>
      </c>
      <c r="L77">
        <f>MAX(0,IF(入力!AA77="○",1,IF(入力!AA77="△",0.5,0))+IF(入力!AB77="○",1,IF(入力!AB77="△",0.5,0))+IF(入力!AC77="○",1,IF(入力!AC77="△",0.5,0))+IF(入力!AD77="○",1,IF(入力!AD77="△",0.5,0))+IF(入力!AE77="○",1,IF(入力!AE77="△",0.5,0))-IF(入力!AF77="あり",1,0))</f>
        <v>0</v>
      </c>
      <c r="M77">
        <f t="shared" si="6"/>
        <v>0</v>
      </c>
      <c r="N77">
        <f t="shared" si="7"/>
        <v>0</v>
      </c>
      <c r="O77">
        <f t="shared" si="8"/>
        <v>2.8</v>
      </c>
      <c r="P77">
        <f t="shared" si="9"/>
        <v>0</v>
      </c>
      <c r="Q77">
        <f t="shared" si="10"/>
        <v>2.2000000000000002</v>
      </c>
      <c r="R77">
        <f t="shared" si="11"/>
        <v>5</v>
      </c>
      <c r="S77">
        <f>入力!AG77</f>
        <v>0</v>
      </c>
      <c r="T77">
        <f>入力!AH77</f>
        <v>0</v>
      </c>
      <c r="U77">
        <f>入力!AI77</f>
        <v>0</v>
      </c>
    </row>
    <row r="78" spans="1:21" x14ac:dyDescent="0.15">
      <c r="A78" t="str">
        <f>入力!A78</f>
        <v>クリニック0077</v>
      </c>
      <c r="B78">
        <f>ROUND(5*(0.8*IF(入力!C78="○",1,IF(入力!C78="△",0.5,0))+0.2*IF(入力!B78="○",1,IF(入力!B78="△",0.5,0))),1)</f>
        <v>0</v>
      </c>
      <c r="C78">
        <f>ROUND(5*(0.4*IF(入力!D78="○",1,IF(入力!D78="△",0.5,0))+0.3*IF(入力!E78="○",1,IF(入力!E78="△",0.5,0))+0.3*IF(入力!F78="○",1,IF(入力!F78="△",0.5,0))),1)</f>
        <v>0</v>
      </c>
      <c r="D78">
        <f>MIN(5,IF(入力!G78="○",3,IF(入力!G78="△",1.5,0))+IF(入力!H78="○",1,IF(入力!H78="△",0.5,0))+IF(入力!I78="○",1,IF(入力!I78="△",0.5,0)))</f>
        <v>0</v>
      </c>
      <c r="E78">
        <f>MIN(5,IF(入力!J78="○",2,IF(入力!J78="△",1,0))+IF(入力!K78="○",2,IF(入力!K78="△",1,0))+IF(入力!L78="○",1,0))</f>
        <v>0</v>
      </c>
      <c r="F78">
        <f>IF(ISNUMBER(入力!M78),ROUND(MIN(5,0.8*(MIN(5,1+0.7*LOG10(MAX(1,入力!M78))))+0.2*(IF(入力!N78="○",5,IF(入力!N78="△",3,1)))),1),ROUND(IF(入力!N78="○",4,IF(入力!N78="△",3,1)),1))</f>
        <v>1</v>
      </c>
      <c r="G78">
        <f>ROUND(5*(0.4*IF(入力!O78="○",1,IF(入力!O78="△",0.5,0))+0.3*IF(入力!P78="○",1,IF(入力!P78="△",0.5,0))+0.3*IF(入力!Q78="○",1,IF(入力!Q78="△",0.5,0))),1)</f>
        <v>0</v>
      </c>
      <c r="H78">
        <f>MIN(5,IF(入力!R78="○",2,0)+IF(入力!S78="○",2,0)+IF(入力!T78="○",1,0))</f>
        <v>0</v>
      </c>
      <c r="I78">
        <f>MIN(5,IF(入力!U78="○",3,IF(入力!U78="△",2,0))+IF(入力!V78="○",2,IF(入力!V78="△",1,0)))</f>
        <v>0</v>
      </c>
      <c r="J78">
        <f>IF(入力!W78="初診可",5,IF(入力!W78="再診のみ",3,IF(入力!W78="なし",1,0)))</f>
        <v>0</v>
      </c>
      <c r="K78">
        <f>IF(AND(ISNUMBER(入力!X78),ISNUMBER(入力!Y78)),IF(AND(入力!X78&gt;=4.3,入力!Y78&gt;=100),5,IF(AND(入力!X78&gt;=4,入力!Y78&gt;=50),4,IF(AND(入力!X78&gt;=3.7,入力!Y78&gt;=20),3,IF(AND(入力!X78&gt;=3.5,入力!Y78&gt;=10),2,1)))),IF(入力!Z78="○",4,IF(入力!Z78="△",3,1)))</f>
        <v>1</v>
      </c>
      <c r="L78">
        <f>MAX(0,IF(入力!AA78="○",1,IF(入力!AA78="△",0.5,0))+IF(入力!AB78="○",1,IF(入力!AB78="△",0.5,0))+IF(入力!AC78="○",1,IF(入力!AC78="△",0.5,0))+IF(入力!AD78="○",1,IF(入力!AD78="△",0.5,0))+IF(入力!AE78="○",1,IF(入力!AE78="△",0.5,0))-IF(入力!AF78="あり",1,0))</f>
        <v>0</v>
      </c>
      <c r="M78">
        <f t="shared" si="6"/>
        <v>0</v>
      </c>
      <c r="N78">
        <f t="shared" si="7"/>
        <v>0</v>
      </c>
      <c r="O78">
        <f t="shared" si="8"/>
        <v>2.8</v>
      </c>
      <c r="P78">
        <f t="shared" si="9"/>
        <v>0</v>
      </c>
      <c r="Q78">
        <f t="shared" si="10"/>
        <v>2.2000000000000002</v>
      </c>
      <c r="R78">
        <f t="shared" si="11"/>
        <v>5</v>
      </c>
      <c r="S78">
        <f>入力!AG78</f>
        <v>0</v>
      </c>
      <c r="T78">
        <f>入力!AH78</f>
        <v>0</v>
      </c>
      <c r="U78">
        <f>入力!AI78</f>
        <v>0</v>
      </c>
    </row>
    <row r="79" spans="1:21" x14ac:dyDescent="0.15">
      <c r="A79" t="str">
        <f>入力!A79</f>
        <v>クリニック0078</v>
      </c>
      <c r="B79">
        <f>ROUND(5*(0.8*IF(入力!C79="○",1,IF(入力!C79="△",0.5,0))+0.2*IF(入力!B79="○",1,IF(入力!B79="△",0.5,0))),1)</f>
        <v>0</v>
      </c>
      <c r="C79">
        <f>ROUND(5*(0.4*IF(入力!D79="○",1,IF(入力!D79="△",0.5,0))+0.3*IF(入力!E79="○",1,IF(入力!E79="△",0.5,0))+0.3*IF(入力!F79="○",1,IF(入力!F79="△",0.5,0))),1)</f>
        <v>0</v>
      </c>
      <c r="D79">
        <f>MIN(5,IF(入力!G79="○",3,IF(入力!G79="△",1.5,0))+IF(入力!H79="○",1,IF(入力!H79="△",0.5,0))+IF(入力!I79="○",1,IF(入力!I79="△",0.5,0)))</f>
        <v>0</v>
      </c>
      <c r="E79">
        <f>MIN(5,IF(入力!J79="○",2,IF(入力!J79="△",1,0))+IF(入力!K79="○",2,IF(入力!K79="△",1,0))+IF(入力!L79="○",1,0))</f>
        <v>0</v>
      </c>
      <c r="F79">
        <f>IF(ISNUMBER(入力!M79),ROUND(MIN(5,0.8*(MIN(5,1+0.7*LOG10(MAX(1,入力!M79))))+0.2*(IF(入力!N79="○",5,IF(入力!N79="△",3,1)))),1),ROUND(IF(入力!N79="○",4,IF(入力!N79="△",3,1)),1))</f>
        <v>1</v>
      </c>
      <c r="G79">
        <f>ROUND(5*(0.4*IF(入力!O79="○",1,IF(入力!O79="△",0.5,0))+0.3*IF(入力!P79="○",1,IF(入力!P79="△",0.5,0))+0.3*IF(入力!Q79="○",1,IF(入力!Q79="△",0.5,0))),1)</f>
        <v>0</v>
      </c>
      <c r="H79">
        <f>MIN(5,IF(入力!R79="○",2,0)+IF(入力!S79="○",2,0)+IF(入力!T79="○",1,0))</f>
        <v>0</v>
      </c>
      <c r="I79">
        <f>MIN(5,IF(入力!U79="○",3,IF(入力!U79="△",2,0))+IF(入力!V79="○",2,IF(入力!V79="△",1,0)))</f>
        <v>0</v>
      </c>
      <c r="J79">
        <f>IF(入力!W79="初診可",5,IF(入力!W79="再診のみ",3,IF(入力!W79="なし",1,0)))</f>
        <v>0</v>
      </c>
      <c r="K79">
        <f>IF(AND(ISNUMBER(入力!X79),ISNUMBER(入力!Y79)),IF(AND(入力!X79&gt;=4.3,入力!Y79&gt;=100),5,IF(AND(入力!X79&gt;=4,入力!Y79&gt;=50),4,IF(AND(入力!X79&gt;=3.7,入力!Y79&gt;=20),3,IF(AND(入力!X79&gt;=3.5,入力!Y79&gt;=10),2,1)))),IF(入力!Z79="○",4,IF(入力!Z79="△",3,1)))</f>
        <v>1</v>
      </c>
      <c r="L79">
        <f>MAX(0,IF(入力!AA79="○",1,IF(入力!AA79="△",0.5,0))+IF(入力!AB79="○",1,IF(入力!AB79="△",0.5,0))+IF(入力!AC79="○",1,IF(入力!AC79="△",0.5,0))+IF(入力!AD79="○",1,IF(入力!AD79="△",0.5,0))+IF(入力!AE79="○",1,IF(入力!AE79="△",0.5,0))-IF(入力!AF79="あり",1,0))</f>
        <v>0</v>
      </c>
      <c r="M79">
        <f t="shared" si="6"/>
        <v>0</v>
      </c>
      <c r="N79">
        <f t="shared" si="7"/>
        <v>0</v>
      </c>
      <c r="O79">
        <f t="shared" si="8"/>
        <v>2.8</v>
      </c>
      <c r="P79">
        <f t="shared" si="9"/>
        <v>0</v>
      </c>
      <c r="Q79">
        <f t="shared" si="10"/>
        <v>2.2000000000000002</v>
      </c>
      <c r="R79">
        <f t="shared" si="11"/>
        <v>5</v>
      </c>
      <c r="S79">
        <f>入力!AG79</f>
        <v>0</v>
      </c>
      <c r="T79">
        <f>入力!AH79</f>
        <v>0</v>
      </c>
      <c r="U79">
        <f>入力!AI79</f>
        <v>0</v>
      </c>
    </row>
    <row r="80" spans="1:21" x14ac:dyDescent="0.15">
      <c r="A80" t="str">
        <f>入力!A80</f>
        <v>クリニック0079</v>
      </c>
      <c r="B80">
        <f>ROUND(5*(0.8*IF(入力!C80="○",1,IF(入力!C80="△",0.5,0))+0.2*IF(入力!B80="○",1,IF(入力!B80="△",0.5,0))),1)</f>
        <v>0</v>
      </c>
      <c r="C80">
        <f>ROUND(5*(0.4*IF(入力!D80="○",1,IF(入力!D80="△",0.5,0))+0.3*IF(入力!E80="○",1,IF(入力!E80="△",0.5,0))+0.3*IF(入力!F80="○",1,IF(入力!F80="△",0.5,0))),1)</f>
        <v>0</v>
      </c>
      <c r="D80">
        <f>MIN(5,IF(入力!G80="○",3,IF(入力!G80="△",1.5,0))+IF(入力!H80="○",1,IF(入力!H80="△",0.5,0))+IF(入力!I80="○",1,IF(入力!I80="△",0.5,0)))</f>
        <v>0</v>
      </c>
      <c r="E80">
        <f>MIN(5,IF(入力!J80="○",2,IF(入力!J80="△",1,0))+IF(入力!K80="○",2,IF(入力!K80="△",1,0))+IF(入力!L80="○",1,0))</f>
        <v>0</v>
      </c>
      <c r="F80">
        <f>IF(ISNUMBER(入力!M80),ROUND(MIN(5,0.8*(MIN(5,1+0.7*LOG10(MAX(1,入力!M80))))+0.2*(IF(入力!N80="○",5,IF(入力!N80="△",3,1)))),1),ROUND(IF(入力!N80="○",4,IF(入力!N80="△",3,1)),1))</f>
        <v>1</v>
      </c>
      <c r="G80">
        <f>ROUND(5*(0.4*IF(入力!O80="○",1,IF(入力!O80="△",0.5,0))+0.3*IF(入力!P80="○",1,IF(入力!P80="△",0.5,0))+0.3*IF(入力!Q80="○",1,IF(入力!Q80="△",0.5,0))),1)</f>
        <v>0</v>
      </c>
      <c r="H80">
        <f>MIN(5,IF(入力!R80="○",2,0)+IF(入力!S80="○",2,0)+IF(入力!T80="○",1,0))</f>
        <v>0</v>
      </c>
      <c r="I80">
        <f>MIN(5,IF(入力!U80="○",3,IF(入力!U80="△",2,0))+IF(入力!V80="○",2,IF(入力!V80="△",1,0)))</f>
        <v>0</v>
      </c>
      <c r="J80">
        <f>IF(入力!W80="初診可",5,IF(入力!W80="再診のみ",3,IF(入力!W80="なし",1,0)))</f>
        <v>0</v>
      </c>
      <c r="K80">
        <f>IF(AND(ISNUMBER(入力!X80),ISNUMBER(入力!Y80)),IF(AND(入力!X80&gt;=4.3,入力!Y80&gt;=100),5,IF(AND(入力!X80&gt;=4,入力!Y80&gt;=50),4,IF(AND(入力!X80&gt;=3.7,入力!Y80&gt;=20),3,IF(AND(入力!X80&gt;=3.5,入力!Y80&gt;=10),2,1)))),IF(入力!Z80="○",4,IF(入力!Z80="△",3,1)))</f>
        <v>1</v>
      </c>
      <c r="L80">
        <f>MAX(0,IF(入力!AA80="○",1,IF(入力!AA80="△",0.5,0))+IF(入力!AB80="○",1,IF(入力!AB80="△",0.5,0))+IF(入力!AC80="○",1,IF(入力!AC80="△",0.5,0))+IF(入力!AD80="○",1,IF(入力!AD80="△",0.5,0))+IF(入力!AE80="○",1,IF(入力!AE80="△",0.5,0))-IF(入力!AF80="あり",1,0))</f>
        <v>0</v>
      </c>
      <c r="M80">
        <f t="shared" si="6"/>
        <v>0</v>
      </c>
      <c r="N80">
        <f t="shared" si="7"/>
        <v>0</v>
      </c>
      <c r="O80">
        <f t="shared" si="8"/>
        <v>2.8</v>
      </c>
      <c r="P80">
        <f t="shared" si="9"/>
        <v>0</v>
      </c>
      <c r="Q80">
        <f t="shared" si="10"/>
        <v>2.2000000000000002</v>
      </c>
      <c r="R80">
        <f t="shared" si="11"/>
        <v>5</v>
      </c>
      <c r="S80">
        <f>入力!AG80</f>
        <v>0</v>
      </c>
      <c r="T80">
        <f>入力!AH80</f>
        <v>0</v>
      </c>
      <c r="U80">
        <f>入力!AI80</f>
        <v>0</v>
      </c>
    </row>
    <row r="81" spans="1:21" x14ac:dyDescent="0.15">
      <c r="A81" t="str">
        <f>入力!A81</f>
        <v>クリニック0080</v>
      </c>
      <c r="B81">
        <f>ROUND(5*(0.8*IF(入力!C81="○",1,IF(入力!C81="△",0.5,0))+0.2*IF(入力!B81="○",1,IF(入力!B81="△",0.5,0))),1)</f>
        <v>0</v>
      </c>
      <c r="C81">
        <f>ROUND(5*(0.4*IF(入力!D81="○",1,IF(入力!D81="△",0.5,0))+0.3*IF(入力!E81="○",1,IF(入力!E81="△",0.5,0))+0.3*IF(入力!F81="○",1,IF(入力!F81="△",0.5,0))),1)</f>
        <v>0</v>
      </c>
      <c r="D81">
        <f>MIN(5,IF(入力!G81="○",3,IF(入力!G81="△",1.5,0))+IF(入力!H81="○",1,IF(入力!H81="△",0.5,0))+IF(入力!I81="○",1,IF(入力!I81="△",0.5,0)))</f>
        <v>0</v>
      </c>
      <c r="E81">
        <f>MIN(5,IF(入力!J81="○",2,IF(入力!J81="△",1,0))+IF(入力!K81="○",2,IF(入力!K81="△",1,0))+IF(入力!L81="○",1,0))</f>
        <v>0</v>
      </c>
      <c r="F81">
        <f>IF(ISNUMBER(入力!M81),ROUND(MIN(5,0.8*(MIN(5,1+0.7*LOG10(MAX(1,入力!M81))))+0.2*(IF(入力!N81="○",5,IF(入力!N81="△",3,1)))),1),ROUND(IF(入力!N81="○",4,IF(入力!N81="△",3,1)),1))</f>
        <v>1</v>
      </c>
      <c r="G81">
        <f>ROUND(5*(0.4*IF(入力!O81="○",1,IF(入力!O81="△",0.5,0))+0.3*IF(入力!P81="○",1,IF(入力!P81="△",0.5,0))+0.3*IF(入力!Q81="○",1,IF(入力!Q81="△",0.5,0))),1)</f>
        <v>0</v>
      </c>
      <c r="H81">
        <f>MIN(5,IF(入力!R81="○",2,0)+IF(入力!S81="○",2,0)+IF(入力!T81="○",1,0))</f>
        <v>0</v>
      </c>
      <c r="I81">
        <f>MIN(5,IF(入力!U81="○",3,IF(入力!U81="△",2,0))+IF(入力!V81="○",2,IF(入力!V81="△",1,0)))</f>
        <v>0</v>
      </c>
      <c r="J81">
        <f>IF(入力!W81="初診可",5,IF(入力!W81="再診のみ",3,IF(入力!W81="なし",1,0)))</f>
        <v>0</v>
      </c>
      <c r="K81">
        <f>IF(AND(ISNUMBER(入力!X81),ISNUMBER(入力!Y81)),IF(AND(入力!X81&gt;=4.3,入力!Y81&gt;=100),5,IF(AND(入力!X81&gt;=4,入力!Y81&gt;=50),4,IF(AND(入力!X81&gt;=3.7,入力!Y81&gt;=20),3,IF(AND(入力!X81&gt;=3.5,入力!Y81&gt;=10),2,1)))),IF(入力!Z81="○",4,IF(入力!Z81="△",3,1)))</f>
        <v>1</v>
      </c>
      <c r="L81">
        <f>MAX(0,IF(入力!AA81="○",1,IF(入力!AA81="△",0.5,0))+IF(入力!AB81="○",1,IF(入力!AB81="△",0.5,0))+IF(入力!AC81="○",1,IF(入力!AC81="△",0.5,0))+IF(入力!AD81="○",1,IF(入力!AD81="△",0.5,0))+IF(入力!AE81="○",1,IF(入力!AE81="△",0.5,0))-IF(入力!AF81="あり",1,0))</f>
        <v>0</v>
      </c>
      <c r="M81">
        <f t="shared" si="6"/>
        <v>0</v>
      </c>
      <c r="N81">
        <f t="shared" si="7"/>
        <v>0</v>
      </c>
      <c r="O81">
        <f t="shared" si="8"/>
        <v>2.8</v>
      </c>
      <c r="P81">
        <f t="shared" si="9"/>
        <v>0</v>
      </c>
      <c r="Q81">
        <f t="shared" si="10"/>
        <v>2.2000000000000002</v>
      </c>
      <c r="R81">
        <f t="shared" si="11"/>
        <v>5</v>
      </c>
      <c r="S81">
        <f>入力!AG81</f>
        <v>0</v>
      </c>
      <c r="T81">
        <f>入力!AH81</f>
        <v>0</v>
      </c>
      <c r="U81">
        <f>入力!AI81</f>
        <v>0</v>
      </c>
    </row>
    <row r="82" spans="1:21" x14ac:dyDescent="0.15">
      <c r="A82" t="str">
        <f>入力!A82</f>
        <v>クリニック0081</v>
      </c>
      <c r="B82">
        <f>ROUND(5*(0.8*IF(入力!C82="○",1,IF(入力!C82="△",0.5,0))+0.2*IF(入力!B82="○",1,IF(入力!B82="△",0.5,0))),1)</f>
        <v>0</v>
      </c>
      <c r="C82">
        <f>ROUND(5*(0.4*IF(入力!D82="○",1,IF(入力!D82="△",0.5,0))+0.3*IF(入力!E82="○",1,IF(入力!E82="△",0.5,0))+0.3*IF(入力!F82="○",1,IF(入力!F82="△",0.5,0))),1)</f>
        <v>0</v>
      </c>
      <c r="D82">
        <f>MIN(5,IF(入力!G82="○",3,IF(入力!G82="△",1.5,0))+IF(入力!H82="○",1,IF(入力!H82="△",0.5,0))+IF(入力!I82="○",1,IF(入力!I82="△",0.5,0)))</f>
        <v>0</v>
      </c>
      <c r="E82">
        <f>MIN(5,IF(入力!J82="○",2,IF(入力!J82="△",1,0))+IF(入力!K82="○",2,IF(入力!K82="△",1,0))+IF(入力!L82="○",1,0))</f>
        <v>0</v>
      </c>
      <c r="F82">
        <f>IF(ISNUMBER(入力!M82),ROUND(MIN(5,0.8*(MIN(5,1+0.7*LOG10(MAX(1,入力!M82))))+0.2*(IF(入力!N82="○",5,IF(入力!N82="△",3,1)))),1),ROUND(IF(入力!N82="○",4,IF(入力!N82="△",3,1)),1))</f>
        <v>1</v>
      </c>
      <c r="G82">
        <f>ROUND(5*(0.4*IF(入力!O82="○",1,IF(入力!O82="△",0.5,0))+0.3*IF(入力!P82="○",1,IF(入力!P82="△",0.5,0))+0.3*IF(入力!Q82="○",1,IF(入力!Q82="△",0.5,0))),1)</f>
        <v>0</v>
      </c>
      <c r="H82">
        <f>MIN(5,IF(入力!R82="○",2,0)+IF(入力!S82="○",2,0)+IF(入力!T82="○",1,0))</f>
        <v>0</v>
      </c>
      <c r="I82">
        <f>MIN(5,IF(入力!U82="○",3,IF(入力!U82="△",2,0))+IF(入力!V82="○",2,IF(入力!V82="△",1,0)))</f>
        <v>0</v>
      </c>
      <c r="J82">
        <f>IF(入力!W82="初診可",5,IF(入力!W82="再診のみ",3,IF(入力!W82="なし",1,0)))</f>
        <v>0</v>
      </c>
      <c r="K82">
        <f>IF(AND(ISNUMBER(入力!X82),ISNUMBER(入力!Y82)),IF(AND(入力!X82&gt;=4.3,入力!Y82&gt;=100),5,IF(AND(入力!X82&gt;=4,入力!Y82&gt;=50),4,IF(AND(入力!X82&gt;=3.7,入力!Y82&gt;=20),3,IF(AND(入力!X82&gt;=3.5,入力!Y82&gt;=10),2,1)))),IF(入力!Z82="○",4,IF(入力!Z82="△",3,1)))</f>
        <v>1</v>
      </c>
      <c r="L82">
        <f>MAX(0,IF(入力!AA82="○",1,IF(入力!AA82="△",0.5,0))+IF(入力!AB82="○",1,IF(入力!AB82="△",0.5,0))+IF(入力!AC82="○",1,IF(入力!AC82="△",0.5,0))+IF(入力!AD82="○",1,IF(入力!AD82="△",0.5,0))+IF(入力!AE82="○",1,IF(入力!AE82="△",0.5,0))-IF(入力!AF82="あり",1,0))</f>
        <v>0</v>
      </c>
      <c r="M82">
        <f t="shared" si="6"/>
        <v>0</v>
      </c>
      <c r="N82">
        <f t="shared" si="7"/>
        <v>0</v>
      </c>
      <c r="O82">
        <f t="shared" si="8"/>
        <v>2.8</v>
      </c>
      <c r="P82">
        <f t="shared" si="9"/>
        <v>0</v>
      </c>
      <c r="Q82">
        <f t="shared" si="10"/>
        <v>2.2000000000000002</v>
      </c>
      <c r="R82">
        <f t="shared" si="11"/>
        <v>5</v>
      </c>
      <c r="S82">
        <f>入力!AG82</f>
        <v>0</v>
      </c>
      <c r="T82">
        <f>入力!AH82</f>
        <v>0</v>
      </c>
      <c r="U82">
        <f>入力!AI82</f>
        <v>0</v>
      </c>
    </row>
    <row r="83" spans="1:21" x14ac:dyDescent="0.15">
      <c r="A83" t="str">
        <f>入力!A83</f>
        <v>クリニック0082</v>
      </c>
      <c r="B83">
        <f>ROUND(5*(0.8*IF(入力!C83="○",1,IF(入力!C83="△",0.5,0))+0.2*IF(入力!B83="○",1,IF(入力!B83="△",0.5,0))),1)</f>
        <v>0</v>
      </c>
      <c r="C83">
        <f>ROUND(5*(0.4*IF(入力!D83="○",1,IF(入力!D83="△",0.5,0))+0.3*IF(入力!E83="○",1,IF(入力!E83="△",0.5,0))+0.3*IF(入力!F83="○",1,IF(入力!F83="△",0.5,0))),1)</f>
        <v>0</v>
      </c>
      <c r="D83">
        <f>MIN(5,IF(入力!G83="○",3,IF(入力!G83="△",1.5,0))+IF(入力!H83="○",1,IF(入力!H83="△",0.5,0))+IF(入力!I83="○",1,IF(入力!I83="△",0.5,0)))</f>
        <v>0</v>
      </c>
      <c r="E83">
        <f>MIN(5,IF(入力!J83="○",2,IF(入力!J83="△",1,0))+IF(入力!K83="○",2,IF(入力!K83="△",1,0))+IF(入力!L83="○",1,0))</f>
        <v>0</v>
      </c>
      <c r="F83">
        <f>IF(ISNUMBER(入力!M83),ROUND(MIN(5,0.8*(MIN(5,1+0.7*LOG10(MAX(1,入力!M83))))+0.2*(IF(入力!N83="○",5,IF(入力!N83="△",3,1)))),1),ROUND(IF(入力!N83="○",4,IF(入力!N83="△",3,1)),1))</f>
        <v>1</v>
      </c>
      <c r="G83">
        <f>ROUND(5*(0.4*IF(入力!O83="○",1,IF(入力!O83="△",0.5,0))+0.3*IF(入力!P83="○",1,IF(入力!P83="△",0.5,0))+0.3*IF(入力!Q83="○",1,IF(入力!Q83="△",0.5,0))),1)</f>
        <v>0</v>
      </c>
      <c r="H83">
        <f>MIN(5,IF(入力!R83="○",2,0)+IF(入力!S83="○",2,0)+IF(入力!T83="○",1,0))</f>
        <v>0</v>
      </c>
      <c r="I83">
        <f>MIN(5,IF(入力!U83="○",3,IF(入力!U83="△",2,0))+IF(入力!V83="○",2,IF(入力!V83="△",1,0)))</f>
        <v>0</v>
      </c>
      <c r="J83">
        <f>IF(入力!W83="初診可",5,IF(入力!W83="再診のみ",3,IF(入力!W83="なし",1,0)))</f>
        <v>0</v>
      </c>
      <c r="K83">
        <f>IF(AND(ISNUMBER(入力!X83),ISNUMBER(入力!Y83)),IF(AND(入力!X83&gt;=4.3,入力!Y83&gt;=100),5,IF(AND(入力!X83&gt;=4,入力!Y83&gt;=50),4,IF(AND(入力!X83&gt;=3.7,入力!Y83&gt;=20),3,IF(AND(入力!X83&gt;=3.5,入力!Y83&gt;=10),2,1)))),IF(入力!Z83="○",4,IF(入力!Z83="△",3,1)))</f>
        <v>1</v>
      </c>
      <c r="L83">
        <f>MAX(0,IF(入力!AA83="○",1,IF(入力!AA83="△",0.5,0))+IF(入力!AB83="○",1,IF(入力!AB83="△",0.5,0))+IF(入力!AC83="○",1,IF(入力!AC83="△",0.5,0))+IF(入力!AD83="○",1,IF(入力!AD83="△",0.5,0))+IF(入力!AE83="○",1,IF(入力!AE83="△",0.5,0))-IF(入力!AF83="あり",1,0))</f>
        <v>0</v>
      </c>
      <c r="M83">
        <f t="shared" si="6"/>
        <v>0</v>
      </c>
      <c r="N83">
        <f t="shared" si="7"/>
        <v>0</v>
      </c>
      <c r="O83">
        <f t="shared" si="8"/>
        <v>2.8</v>
      </c>
      <c r="P83">
        <f t="shared" si="9"/>
        <v>0</v>
      </c>
      <c r="Q83">
        <f t="shared" si="10"/>
        <v>2.2000000000000002</v>
      </c>
      <c r="R83">
        <f t="shared" si="11"/>
        <v>5</v>
      </c>
      <c r="S83">
        <f>入力!AG83</f>
        <v>0</v>
      </c>
      <c r="T83">
        <f>入力!AH83</f>
        <v>0</v>
      </c>
      <c r="U83">
        <f>入力!AI83</f>
        <v>0</v>
      </c>
    </row>
    <row r="84" spans="1:21" x14ac:dyDescent="0.15">
      <c r="A84" t="str">
        <f>入力!A84</f>
        <v>クリニック0083</v>
      </c>
      <c r="B84">
        <f>ROUND(5*(0.8*IF(入力!C84="○",1,IF(入力!C84="△",0.5,0))+0.2*IF(入力!B84="○",1,IF(入力!B84="△",0.5,0))),1)</f>
        <v>0</v>
      </c>
      <c r="C84">
        <f>ROUND(5*(0.4*IF(入力!D84="○",1,IF(入力!D84="△",0.5,0))+0.3*IF(入力!E84="○",1,IF(入力!E84="△",0.5,0))+0.3*IF(入力!F84="○",1,IF(入力!F84="△",0.5,0))),1)</f>
        <v>0</v>
      </c>
      <c r="D84">
        <f>MIN(5,IF(入力!G84="○",3,IF(入力!G84="△",1.5,0))+IF(入力!H84="○",1,IF(入力!H84="△",0.5,0))+IF(入力!I84="○",1,IF(入力!I84="△",0.5,0)))</f>
        <v>0</v>
      </c>
      <c r="E84">
        <f>MIN(5,IF(入力!J84="○",2,IF(入力!J84="△",1,0))+IF(入力!K84="○",2,IF(入力!K84="△",1,0))+IF(入力!L84="○",1,0))</f>
        <v>0</v>
      </c>
      <c r="F84">
        <f>IF(ISNUMBER(入力!M84),ROUND(MIN(5,0.8*(MIN(5,1+0.7*LOG10(MAX(1,入力!M84))))+0.2*(IF(入力!N84="○",5,IF(入力!N84="△",3,1)))),1),ROUND(IF(入力!N84="○",4,IF(入力!N84="△",3,1)),1))</f>
        <v>1</v>
      </c>
      <c r="G84">
        <f>ROUND(5*(0.4*IF(入力!O84="○",1,IF(入力!O84="△",0.5,0))+0.3*IF(入力!P84="○",1,IF(入力!P84="△",0.5,0))+0.3*IF(入力!Q84="○",1,IF(入力!Q84="△",0.5,0))),1)</f>
        <v>0</v>
      </c>
      <c r="H84">
        <f>MIN(5,IF(入力!R84="○",2,0)+IF(入力!S84="○",2,0)+IF(入力!T84="○",1,0))</f>
        <v>0</v>
      </c>
      <c r="I84">
        <f>MIN(5,IF(入力!U84="○",3,IF(入力!U84="△",2,0))+IF(入力!V84="○",2,IF(入力!V84="△",1,0)))</f>
        <v>0</v>
      </c>
      <c r="J84">
        <f>IF(入力!W84="初診可",5,IF(入力!W84="再診のみ",3,IF(入力!W84="なし",1,0)))</f>
        <v>0</v>
      </c>
      <c r="K84">
        <f>IF(AND(ISNUMBER(入力!X84),ISNUMBER(入力!Y84)),IF(AND(入力!X84&gt;=4.3,入力!Y84&gt;=100),5,IF(AND(入力!X84&gt;=4,入力!Y84&gt;=50),4,IF(AND(入力!X84&gt;=3.7,入力!Y84&gt;=20),3,IF(AND(入力!X84&gt;=3.5,入力!Y84&gt;=10),2,1)))),IF(入力!Z84="○",4,IF(入力!Z84="△",3,1)))</f>
        <v>1</v>
      </c>
      <c r="L84">
        <f>MAX(0,IF(入力!AA84="○",1,IF(入力!AA84="△",0.5,0))+IF(入力!AB84="○",1,IF(入力!AB84="△",0.5,0))+IF(入力!AC84="○",1,IF(入力!AC84="△",0.5,0))+IF(入力!AD84="○",1,IF(入力!AD84="△",0.5,0))+IF(入力!AE84="○",1,IF(入力!AE84="△",0.5,0))-IF(入力!AF84="あり",1,0))</f>
        <v>0</v>
      </c>
      <c r="M84">
        <f t="shared" si="6"/>
        <v>0</v>
      </c>
      <c r="N84">
        <f t="shared" si="7"/>
        <v>0</v>
      </c>
      <c r="O84">
        <f t="shared" si="8"/>
        <v>2.8</v>
      </c>
      <c r="P84">
        <f t="shared" si="9"/>
        <v>0</v>
      </c>
      <c r="Q84">
        <f t="shared" si="10"/>
        <v>2.2000000000000002</v>
      </c>
      <c r="R84">
        <f t="shared" si="11"/>
        <v>5</v>
      </c>
      <c r="S84">
        <f>入力!AG84</f>
        <v>0</v>
      </c>
      <c r="T84">
        <f>入力!AH84</f>
        <v>0</v>
      </c>
      <c r="U84">
        <f>入力!AI84</f>
        <v>0</v>
      </c>
    </row>
    <row r="85" spans="1:21" x14ac:dyDescent="0.15">
      <c r="A85" t="str">
        <f>入力!A85</f>
        <v>クリニック0084</v>
      </c>
      <c r="B85">
        <f>ROUND(5*(0.8*IF(入力!C85="○",1,IF(入力!C85="△",0.5,0))+0.2*IF(入力!B85="○",1,IF(入力!B85="△",0.5,0))),1)</f>
        <v>0</v>
      </c>
      <c r="C85">
        <f>ROUND(5*(0.4*IF(入力!D85="○",1,IF(入力!D85="△",0.5,0))+0.3*IF(入力!E85="○",1,IF(入力!E85="△",0.5,0))+0.3*IF(入力!F85="○",1,IF(入力!F85="△",0.5,0))),1)</f>
        <v>0</v>
      </c>
      <c r="D85">
        <f>MIN(5,IF(入力!G85="○",3,IF(入力!G85="△",1.5,0))+IF(入力!H85="○",1,IF(入力!H85="△",0.5,0))+IF(入力!I85="○",1,IF(入力!I85="△",0.5,0)))</f>
        <v>0</v>
      </c>
      <c r="E85">
        <f>MIN(5,IF(入力!J85="○",2,IF(入力!J85="△",1,0))+IF(入力!K85="○",2,IF(入力!K85="△",1,0))+IF(入力!L85="○",1,0))</f>
        <v>0</v>
      </c>
      <c r="F85">
        <f>IF(ISNUMBER(入力!M85),ROUND(MIN(5,0.8*(MIN(5,1+0.7*LOG10(MAX(1,入力!M85))))+0.2*(IF(入力!N85="○",5,IF(入力!N85="△",3,1)))),1),ROUND(IF(入力!N85="○",4,IF(入力!N85="△",3,1)),1))</f>
        <v>1</v>
      </c>
      <c r="G85">
        <f>ROUND(5*(0.4*IF(入力!O85="○",1,IF(入力!O85="△",0.5,0))+0.3*IF(入力!P85="○",1,IF(入力!P85="△",0.5,0))+0.3*IF(入力!Q85="○",1,IF(入力!Q85="△",0.5,0))),1)</f>
        <v>0</v>
      </c>
      <c r="H85">
        <f>MIN(5,IF(入力!R85="○",2,0)+IF(入力!S85="○",2,0)+IF(入力!T85="○",1,0))</f>
        <v>0</v>
      </c>
      <c r="I85">
        <f>MIN(5,IF(入力!U85="○",3,IF(入力!U85="△",2,0))+IF(入力!V85="○",2,IF(入力!V85="△",1,0)))</f>
        <v>0</v>
      </c>
      <c r="J85">
        <f>IF(入力!W85="初診可",5,IF(入力!W85="再診のみ",3,IF(入力!W85="なし",1,0)))</f>
        <v>0</v>
      </c>
      <c r="K85">
        <f>IF(AND(ISNUMBER(入力!X85),ISNUMBER(入力!Y85)),IF(AND(入力!X85&gt;=4.3,入力!Y85&gt;=100),5,IF(AND(入力!X85&gt;=4,入力!Y85&gt;=50),4,IF(AND(入力!X85&gt;=3.7,入力!Y85&gt;=20),3,IF(AND(入力!X85&gt;=3.5,入力!Y85&gt;=10),2,1)))),IF(入力!Z85="○",4,IF(入力!Z85="△",3,1)))</f>
        <v>1</v>
      </c>
      <c r="L85">
        <f>MAX(0,IF(入力!AA85="○",1,IF(入力!AA85="△",0.5,0))+IF(入力!AB85="○",1,IF(入力!AB85="△",0.5,0))+IF(入力!AC85="○",1,IF(入力!AC85="△",0.5,0))+IF(入力!AD85="○",1,IF(入力!AD85="△",0.5,0))+IF(入力!AE85="○",1,IF(入力!AE85="△",0.5,0))-IF(入力!AF85="あり",1,0))</f>
        <v>0</v>
      </c>
      <c r="M85">
        <f t="shared" si="6"/>
        <v>0</v>
      </c>
      <c r="N85">
        <f t="shared" si="7"/>
        <v>0</v>
      </c>
      <c r="O85">
        <f t="shared" si="8"/>
        <v>2.8</v>
      </c>
      <c r="P85">
        <f t="shared" si="9"/>
        <v>0</v>
      </c>
      <c r="Q85">
        <f t="shared" si="10"/>
        <v>2.2000000000000002</v>
      </c>
      <c r="R85">
        <f t="shared" si="11"/>
        <v>5</v>
      </c>
      <c r="S85">
        <f>入力!AG85</f>
        <v>0</v>
      </c>
      <c r="T85">
        <f>入力!AH85</f>
        <v>0</v>
      </c>
      <c r="U85">
        <f>入力!AI85</f>
        <v>0</v>
      </c>
    </row>
    <row r="86" spans="1:21" x14ac:dyDescent="0.15">
      <c r="A86" t="str">
        <f>入力!A86</f>
        <v>クリニック0085</v>
      </c>
      <c r="B86">
        <f>ROUND(5*(0.8*IF(入力!C86="○",1,IF(入力!C86="△",0.5,0))+0.2*IF(入力!B86="○",1,IF(入力!B86="△",0.5,0))),1)</f>
        <v>0</v>
      </c>
      <c r="C86">
        <f>ROUND(5*(0.4*IF(入力!D86="○",1,IF(入力!D86="△",0.5,0))+0.3*IF(入力!E86="○",1,IF(入力!E86="△",0.5,0))+0.3*IF(入力!F86="○",1,IF(入力!F86="△",0.5,0))),1)</f>
        <v>0</v>
      </c>
      <c r="D86">
        <f>MIN(5,IF(入力!G86="○",3,IF(入力!G86="△",1.5,0))+IF(入力!H86="○",1,IF(入力!H86="△",0.5,0))+IF(入力!I86="○",1,IF(入力!I86="△",0.5,0)))</f>
        <v>0</v>
      </c>
      <c r="E86">
        <f>MIN(5,IF(入力!J86="○",2,IF(入力!J86="△",1,0))+IF(入力!K86="○",2,IF(入力!K86="△",1,0))+IF(入力!L86="○",1,0))</f>
        <v>0</v>
      </c>
      <c r="F86">
        <f>IF(ISNUMBER(入力!M86),ROUND(MIN(5,0.8*(MIN(5,1+0.7*LOG10(MAX(1,入力!M86))))+0.2*(IF(入力!N86="○",5,IF(入力!N86="△",3,1)))),1),ROUND(IF(入力!N86="○",4,IF(入力!N86="△",3,1)),1))</f>
        <v>1</v>
      </c>
      <c r="G86">
        <f>ROUND(5*(0.4*IF(入力!O86="○",1,IF(入力!O86="△",0.5,0))+0.3*IF(入力!P86="○",1,IF(入力!P86="△",0.5,0))+0.3*IF(入力!Q86="○",1,IF(入力!Q86="△",0.5,0))),1)</f>
        <v>0</v>
      </c>
      <c r="H86">
        <f>MIN(5,IF(入力!R86="○",2,0)+IF(入力!S86="○",2,0)+IF(入力!T86="○",1,0))</f>
        <v>0</v>
      </c>
      <c r="I86">
        <f>MIN(5,IF(入力!U86="○",3,IF(入力!U86="△",2,0))+IF(入力!V86="○",2,IF(入力!V86="△",1,0)))</f>
        <v>0</v>
      </c>
      <c r="J86">
        <f>IF(入力!W86="初診可",5,IF(入力!W86="再診のみ",3,IF(入力!W86="なし",1,0)))</f>
        <v>0</v>
      </c>
      <c r="K86">
        <f>IF(AND(ISNUMBER(入力!X86),ISNUMBER(入力!Y86)),IF(AND(入力!X86&gt;=4.3,入力!Y86&gt;=100),5,IF(AND(入力!X86&gt;=4,入力!Y86&gt;=50),4,IF(AND(入力!X86&gt;=3.7,入力!Y86&gt;=20),3,IF(AND(入力!X86&gt;=3.5,入力!Y86&gt;=10),2,1)))),IF(入力!Z86="○",4,IF(入力!Z86="△",3,1)))</f>
        <v>1</v>
      </c>
      <c r="L86">
        <f>MAX(0,IF(入力!AA86="○",1,IF(入力!AA86="△",0.5,0))+IF(入力!AB86="○",1,IF(入力!AB86="△",0.5,0))+IF(入力!AC86="○",1,IF(入力!AC86="△",0.5,0))+IF(入力!AD86="○",1,IF(入力!AD86="△",0.5,0))+IF(入力!AE86="○",1,IF(入力!AE86="△",0.5,0))-IF(入力!AF86="あり",1,0))</f>
        <v>0</v>
      </c>
      <c r="M86">
        <f t="shared" si="6"/>
        <v>0</v>
      </c>
      <c r="N86">
        <f t="shared" si="7"/>
        <v>0</v>
      </c>
      <c r="O86">
        <f t="shared" si="8"/>
        <v>2.8</v>
      </c>
      <c r="P86">
        <f t="shared" si="9"/>
        <v>0</v>
      </c>
      <c r="Q86">
        <f t="shared" si="10"/>
        <v>2.2000000000000002</v>
      </c>
      <c r="R86">
        <f t="shared" si="11"/>
        <v>5</v>
      </c>
      <c r="S86">
        <f>入力!AG86</f>
        <v>0</v>
      </c>
      <c r="T86">
        <f>入力!AH86</f>
        <v>0</v>
      </c>
      <c r="U86">
        <f>入力!AI86</f>
        <v>0</v>
      </c>
    </row>
    <row r="87" spans="1:21" x14ac:dyDescent="0.15">
      <c r="A87" t="str">
        <f>入力!A87</f>
        <v>クリニック0086</v>
      </c>
      <c r="B87">
        <f>ROUND(5*(0.8*IF(入力!C87="○",1,IF(入力!C87="△",0.5,0))+0.2*IF(入力!B87="○",1,IF(入力!B87="△",0.5,0))),1)</f>
        <v>0</v>
      </c>
      <c r="C87">
        <f>ROUND(5*(0.4*IF(入力!D87="○",1,IF(入力!D87="△",0.5,0))+0.3*IF(入力!E87="○",1,IF(入力!E87="△",0.5,0))+0.3*IF(入力!F87="○",1,IF(入力!F87="△",0.5,0))),1)</f>
        <v>0</v>
      </c>
      <c r="D87">
        <f>MIN(5,IF(入力!G87="○",3,IF(入力!G87="△",1.5,0))+IF(入力!H87="○",1,IF(入力!H87="△",0.5,0))+IF(入力!I87="○",1,IF(入力!I87="△",0.5,0)))</f>
        <v>0</v>
      </c>
      <c r="E87">
        <f>MIN(5,IF(入力!J87="○",2,IF(入力!J87="△",1,0))+IF(入力!K87="○",2,IF(入力!K87="△",1,0))+IF(入力!L87="○",1,0))</f>
        <v>0</v>
      </c>
      <c r="F87">
        <f>IF(ISNUMBER(入力!M87),ROUND(MIN(5,0.8*(MIN(5,1+0.7*LOG10(MAX(1,入力!M87))))+0.2*(IF(入力!N87="○",5,IF(入力!N87="△",3,1)))),1),ROUND(IF(入力!N87="○",4,IF(入力!N87="△",3,1)),1))</f>
        <v>1</v>
      </c>
      <c r="G87">
        <f>ROUND(5*(0.4*IF(入力!O87="○",1,IF(入力!O87="△",0.5,0))+0.3*IF(入力!P87="○",1,IF(入力!P87="△",0.5,0))+0.3*IF(入力!Q87="○",1,IF(入力!Q87="△",0.5,0))),1)</f>
        <v>0</v>
      </c>
      <c r="H87">
        <f>MIN(5,IF(入力!R87="○",2,0)+IF(入力!S87="○",2,0)+IF(入力!T87="○",1,0))</f>
        <v>0</v>
      </c>
      <c r="I87">
        <f>MIN(5,IF(入力!U87="○",3,IF(入力!U87="△",2,0))+IF(入力!V87="○",2,IF(入力!V87="△",1,0)))</f>
        <v>0</v>
      </c>
      <c r="J87">
        <f>IF(入力!W87="初診可",5,IF(入力!W87="再診のみ",3,IF(入力!W87="なし",1,0)))</f>
        <v>0</v>
      </c>
      <c r="K87">
        <f>IF(AND(ISNUMBER(入力!X87),ISNUMBER(入力!Y87)),IF(AND(入力!X87&gt;=4.3,入力!Y87&gt;=100),5,IF(AND(入力!X87&gt;=4,入力!Y87&gt;=50),4,IF(AND(入力!X87&gt;=3.7,入力!Y87&gt;=20),3,IF(AND(入力!X87&gt;=3.5,入力!Y87&gt;=10),2,1)))),IF(入力!Z87="○",4,IF(入力!Z87="△",3,1)))</f>
        <v>1</v>
      </c>
      <c r="L87">
        <f>MAX(0,IF(入力!AA87="○",1,IF(入力!AA87="△",0.5,0))+IF(入力!AB87="○",1,IF(入力!AB87="△",0.5,0))+IF(入力!AC87="○",1,IF(入力!AC87="△",0.5,0))+IF(入力!AD87="○",1,IF(入力!AD87="△",0.5,0))+IF(入力!AE87="○",1,IF(入力!AE87="△",0.5,0))-IF(入力!AF87="あり",1,0))</f>
        <v>0</v>
      </c>
      <c r="M87">
        <f t="shared" si="6"/>
        <v>0</v>
      </c>
      <c r="N87">
        <f t="shared" si="7"/>
        <v>0</v>
      </c>
      <c r="O87">
        <f t="shared" si="8"/>
        <v>2.8</v>
      </c>
      <c r="P87">
        <f t="shared" si="9"/>
        <v>0</v>
      </c>
      <c r="Q87">
        <f t="shared" si="10"/>
        <v>2.2000000000000002</v>
      </c>
      <c r="R87">
        <f t="shared" si="11"/>
        <v>5</v>
      </c>
      <c r="S87">
        <f>入力!AG87</f>
        <v>0</v>
      </c>
      <c r="T87">
        <f>入力!AH87</f>
        <v>0</v>
      </c>
      <c r="U87">
        <f>入力!AI87</f>
        <v>0</v>
      </c>
    </row>
    <row r="88" spans="1:21" x14ac:dyDescent="0.15">
      <c r="A88" t="str">
        <f>入力!A88</f>
        <v>クリニック0087</v>
      </c>
      <c r="B88">
        <f>ROUND(5*(0.8*IF(入力!C88="○",1,IF(入力!C88="△",0.5,0))+0.2*IF(入力!B88="○",1,IF(入力!B88="△",0.5,0))),1)</f>
        <v>0</v>
      </c>
      <c r="C88">
        <f>ROUND(5*(0.4*IF(入力!D88="○",1,IF(入力!D88="△",0.5,0))+0.3*IF(入力!E88="○",1,IF(入力!E88="△",0.5,0))+0.3*IF(入力!F88="○",1,IF(入力!F88="△",0.5,0))),1)</f>
        <v>0</v>
      </c>
      <c r="D88">
        <f>MIN(5,IF(入力!G88="○",3,IF(入力!G88="△",1.5,0))+IF(入力!H88="○",1,IF(入力!H88="△",0.5,0))+IF(入力!I88="○",1,IF(入力!I88="△",0.5,0)))</f>
        <v>0</v>
      </c>
      <c r="E88">
        <f>MIN(5,IF(入力!J88="○",2,IF(入力!J88="△",1,0))+IF(入力!K88="○",2,IF(入力!K88="△",1,0))+IF(入力!L88="○",1,0))</f>
        <v>0</v>
      </c>
      <c r="F88">
        <f>IF(ISNUMBER(入力!M88),ROUND(MIN(5,0.8*(MIN(5,1+0.7*LOG10(MAX(1,入力!M88))))+0.2*(IF(入力!N88="○",5,IF(入力!N88="△",3,1)))),1),ROUND(IF(入力!N88="○",4,IF(入力!N88="△",3,1)),1))</f>
        <v>1</v>
      </c>
      <c r="G88">
        <f>ROUND(5*(0.4*IF(入力!O88="○",1,IF(入力!O88="△",0.5,0))+0.3*IF(入力!P88="○",1,IF(入力!P88="△",0.5,0))+0.3*IF(入力!Q88="○",1,IF(入力!Q88="△",0.5,0))),1)</f>
        <v>0</v>
      </c>
      <c r="H88">
        <f>MIN(5,IF(入力!R88="○",2,0)+IF(入力!S88="○",2,0)+IF(入力!T88="○",1,0))</f>
        <v>0</v>
      </c>
      <c r="I88">
        <f>MIN(5,IF(入力!U88="○",3,IF(入力!U88="△",2,0))+IF(入力!V88="○",2,IF(入力!V88="△",1,0)))</f>
        <v>0</v>
      </c>
      <c r="J88">
        <f>IF(入力!W88="初診可",5,IF(入力!W88="再診のみ",3,IF(入力!W88="なし",1,0)))</f>
        <v>0</v>
      </c>
      <c r="K88">
        <f>IF(AND(ISNUMBER(入力!X88),ISNUMBER(入力!Y88)),IF(AND(入力!X88&gt;=4.3,入力!Y88&gt;=100),5,IF(AND(入力!X88&gt;=4,入力!Y88&gt;=50),4,IF(AND(入力!X88&gt;=3.7,入力!Y88&gt;=20),3,IF(AND(入力!X88&gt;=3.5,入力!Y88&gt;=10),2,1)))),IF(入力!Z88="○",4,IF(入力!Z88="△",3,1)))</f>
        <v>1</v>
      </c>
      <c r="L88">
        <f>MAX(0,IF(入力!AA88="○",1,IF(入力!AA88="△",0.5,0))+IF(入力!AB88="○",1,IF(入力!AB88="△",0.5,0))+IF(入力!AC88="○",1,IF(入力!AC88="△",0.5,0))+IF(入力!AD88="○",1,IF(入力!AD88="△",0.5,0))+IF(入力!AE88="○",1,IF(入力!AE88="△",0.5,0))-IF(入力!AF88="あり",1,0))</f>
        <v>0</v>
      </c>
      <c r="M88">
        <f t="shared" si="6"/>
        <v>0</v>
      </c>
      <c r="N88">
        <f t="shared" si="7"/>
        <v>0</v>
      </c>
      <c r="O88">
        <f t="shared" si="8"/>
        <v>2.8</v>
      </c>
      <c r="P88">
        <f t="shared" si="9"/>
        <v>0</v>
      </c>
      <c r="Q88">
        <f t="shared" si="10"/>
        <v>2.2000000000000002</v>
      </c>
      <c r="R88">
        <f t="shared" si="11"/>
        <v>5</v>
      </c>
      <c r="S88">
        <f>入力!AG88</f>
        <v>0</v>
      </c>
      <c r="T88">
        <f>入力!AH88</f>
        <v>0</v>
      </c>
      <c r="U88">
        <f>入力!AI88</f>
        <v>0</v>
      </c>
    </row>
    <row r="89" spans="1:21" x14ac:dyDescent="0.15">
      <c r="A89" t="str">
        <f>入力!A89</f>
        <v>クリニック0088</v>
      </c>
      <c r="B89">
        <f>ROUND(5*(0.8*IF(入力!C89="○",1,IF(入力!C89="△",0.5,0))+0.2*IF(入力!B89="○",1,IF(入力!B89="△",0.5,0))),1)</f>
        <v>0</v>
      </c>
      <c r="C89">
        <f>ROUND(5*(0.4*IF(入力!D89="○",1,IF(入力!D89="△",0.5,0))+0.3*IF(入力!E89="○",1,IF(入力!E89="△",0.5,0))+0.3*IF(入力!F89="○",1,IF(入力!F89="△",0.5,0))),1)</f>
        <v>0</v>
      </c>
      <c r="D89">
        <f>MIN(5,IF(入力!G89="○",3,IF(入力!G89="△",1.5,0))+IF(入力!H89="○",1,IF(入力!H89="△",0.5,0))+IF(入力!I89="○",1,IF(入力!I89="△",0.5,0)))</f>
        <v>0</v>
      </c>
      <c r="E89">
        <f>MIN(5,IF(入力!J89="○",2,IF(入力!J89="△",1,0))+IF(入力!K89="○",2,IF(入力!K89="△",1,0))+IF(入力!L89="○",1,0))</f>
        <v>0</v>
      </c>
      <c r="F89">
        <f>IF(ISNUMBER(入力!M89),ROUND(MIN(5,0.8*(MIN(5,1+0.7*LOG10(MAX(1,入力!M89))))+0.2*(IF(入力!N89="○",5,IF(入力!N89="△",3,1)))),1),ROUND(IF(入力!N89="○",4,IF(入力!N89="△",3,1)),1))</f>
        <v>1</v>
      </c>
      <c r="G89">
        <f>ROUND(5*(0.4*IF(入力!O89="○",1,IF(入力!O89="△",0.5,0))+0.3*IF(入力!P89="○",1,IF(入力!P89="△",0.5,0))+0.3*IF(入力!Q89="○",1,IF(入力!Q89="△",0.5,0))),1)</f>
        <v>0</v>
      </c>
      <c r="H89">
        <f>MIN(5,IF(入力!R89="○",2,0)+IF(入力!S89="○",2,0)+IF(入力!T89="○",1,0))</f>
        <v>0</v>
      </c>
      <c r="I89">
        <f>MIN(5,IF(入力!U89="○",3,IF(入力!U89="△",2,0))+IF(入力!V89="○",2,IF(入力!V89="△",1,0)))</f>
        <v>0</v>
      </c>
      <c r="J89">
        <f>IF(入力!W89="初診可",5,IF(入力!W89="再診のみ",3,IF(入力!W89="なし",1,0)))</f>
        <v>0</v>
      </c>
      <c r="K89">
        <f>IF(AND(ISNUMBER(入力!X89),ISNUMBER(入力!Y89)),IF(AND(入力!X89&gt;=4.3,入力!Y89&gt;=100),5,IF(AND(入力!X89&gt;=4,入力!Y89&gt;=50),4,IF(AND(入力!X89&gt;=3.7,入力!Y89&gt;=20),3,IF(AND(入力!X89&gt;=3.5,入力!Y89&gt;=10),2,1)))),IF(入力!Z89="○",4,IF(入力!Z89="△",3,1)))</f>
        <v>1</v>
      </c>
      <c r="L89">
        <f>MAX(0,IF(入力!AA89="○",1,IF(入力!AA89="△",0.5,0))+IF(入力!AB89="○",1,IF(入力!AB89="△",0.5,0))+IF(入力!AC89="○",1,IF(入力!AC89="△",0.5,0))+IF(入力!AD89="○",1,IF(入力!AD89="△",0.5,0))+IF(入力!AE89="○",1,IF(入力!AE89="△",0.5,0))-IF(入力!AF89="あり",1,0))</f>
        <v>0</v>
      </c>
      <c r="M89">
        <f t="shared" si="6"/>
        <v>0</v>
      </c>
      <c r="N89">
        <f t="shared" si="7"/>
        <v>0</v>
      </c>
      <c r="O89">
        <f t="shared" si="8"/>
        <v>2.8</v>
      </c>
      <c r="P89">
        <f t="shared" si="9"/>
        <v>0</v>
      </c>
      <c r="Q89">
        <f t="shared" si="10"/>
        <v>2.2000000000000002</v>
      </c>
      <c r="R89">
        <f t="shared" si="11"/>
        <v>5</v>
      </c>
      <c r="S89">
        <f>入力!AG89</f>
        <v>0</v>
      </c>
      <c r="T89">
        <f>入力!AH89</f>
        <v>0</v>
      </c>
      <c r="U89">
        <f>入力!AI89</f>
        <v>0</v>
      </c>
    </row>
    <row r="90" spans="1:21" x14ac:dyDescent="0.15">
      <c r="A90" t="str">
        <f>入力!A90</f>
        <v>クリニック0089</v>
      </c>
      <c r="B90">
        <f>ROUND(5*(0.8*IF(入力!C90="○",1,IF(入力!C90="△",0.5,0))+0.2*IF(入力!B90="○",1,IF(入力!B90="△",0.5,0))),1)</f>
        <v>0</v>
      </c>
      <c r="C90">
        <f>ROUND(5*(0.4*IF(入力!D90="○",1,IF(入力!D90="△",0.5,0))+0.3*IF(入力!E90="○",1,IF(入力!E90="△",0.5,0))+0.3*IF(入力!F90="○",1,IF(入力!F90="△",0.5,0))),1)</f>
        <v>0</v>
      </c>
      <c r="D90">
        <f>MIN(5,IF(入力!G90="○",3,IF(入力!G90="△",1.5,0))+IF(入力!H90="○",1,IF(入力!H90="△",0.5,0))+IF(入力!I90="○",1,IF(入力!I90="△",0.5,0)))</f>
        <v>0</v>
      </c>
      <c r="E90">
        <f>MIN(5,IF(入力!J90="○",2,IF(入力!J90="△",1,0))+IF(入力!K90="○",2,IF(入力!K90="△",1,0))+IF(入力!L90="○",1,0))</f>
        <v>0</v>
      </c>
      <c r="F90">
        <f>IF(ISNUMBER(入力!M90),ROUND(MIN(5,0.8*(MIN(5,1+0.7*LOG10(MAX(1,入力!M90))))+0.2*(IF(入力!N90="○",5,IF(入力!N90="△",3,1)))),1),ROUND(IF(入力!N90="○",4,IF(入力!N90="△",3,1)),1))</f>
        <v>1</v>
      </c>
      <c r="G90">
        <f>ROUND(5*(0.4*IF(入力!O90="○",1,IF(入力!O90="△",0.5,0))+0.3*IF(入力!P90="○",1,IF(入力!P90="△",0.5,0))+0.3*IF(入力!Q90="○",1,IF(入力!Q90="△",0.5,0))),1)</f>
        <v>0</v>
      </c>
      <c r="H90">
        <f>MIN(5,IF(入力!R90="○",2,0)+IF(入力!S90="○",2,0)+IF(入力!T90="○",1,0))</f>
        <v>0</v>
      </c>
      <c r="I90">
        <f>MIN(5,IF(入力!U90="○",3,IF(入力!U90="△",2,0))+IF(入力!V90="○",2,IF(入力!V90="△",1,0)))</f>
        <v>0</v>
      </c>
      <c r="J90">
        <f>IF(入力!W90="初診可",5,IF(入力!W90="再診のみ",3,IF(入力!W90="なし",1,0)))</f>
        <v>0</v>
      </c>
      <c r="K90">
        <f>IF(AND(ISNUMBER(入力!X90),ISNUMBER(入力!Y90)),IF(AND(入力!X90&gt;=4.3,入力!Y90&gt;=100),5,IF(AND(入力!X90&gt;=4,入力!Y90&gt;=50),4,IF(AND(入力!X90&gt;=3.7,入力!Y90&gt;=20),3,IF(AND(入力!X90&gt;=3.5,入力!Y90&gt;=10),2,1)))),IF(入力!Z90="○",4,IF(入力!Z90="△",3,1)))</f>
        <v>1</v>
      </c>
      <c r="L90">
        <f>MAX(0,IF(入力!AA90="○",1,IF(入力!AA90="△",0.5,0))+IF(入力!AB90="○",1,IF(入力!AB90="△",0.5,0))+IF(入力!AC90="○",1,IF(入力!AC90="△",0.5,0))+IF(入力!AD90="○",1,IF(入力!AD90="△",0.5,0))+IF(入力!AE90="○",1,IF(入力!AE90="△",0.5,0))-IF(入力!AF90="あり",1,0))</f>
        <v>0</v>
      </c>
      <c r="M90">
        <f t="shared" si="6"/>
        <v>0</v>
      </c>
      <c r="N90">
        <f t="shared" si="7"/>
        <v>0</v>
      </c>
      <c r="O90">
        <f t="shared" si="8"/>
        <v>2.8</v>
      </c>
      <c r="P90">
        <f t="shared" si="9"/>
        <v>0</v>
      </c>
      <c r="Q90">
        <f t="shared" si="10"/>
        <v>2.2000000000000002</v>
      </c>
      <c r="R90">
        <f t="shared" si="11"/>
        <v>5</v>
      </c>
      <c r="S90">
        <f>入力!AG90</f>
        <v>0</v>
      </c>
      <c r="T90">
        <f>入力!AH90</f>
        <v>0</v>
      </c>
      <c r="U90">
        <f>入力!AI90</f>
        <v>0</v>
      </c>
    </row>
    <row r="91" spans="1:21" x14ac:dyDescent="0.15">
      <c r="A91" t="str">
        <f>入力!A91</f>
        <v>クリニック0090</v>
      </c>
      <c r="B91">
        <f>ROUND(5*(0.8*IF(入力!C91="○",1,IF(入力!C91="△",0.5,0))+0.2*IF(入力!B91="○",1,IF(入力!B91="△",0.5,0))),1)</f>
        <v>0</v>
      </c>
      <c r="C91">
        <f>ROUND(5*(0.4*IF(入力!D91="○",1,IF(入力!D91="△",0.5,0))+0.3*IF(入力!E91="○",1,IF(入力!E91="△",0.5,0))+0.3*IF(入力!F91="○",1,IF(入力!F91="△",0.5,0))),1)</f>
        <v>0</v>
      </c>
      <c r="D91">
        <f>MIN(5,IF(入力!G91="○",3,IF(入力!G91="△",1.5,0))+IF(入力!H91="○",1,IF(入力!H91="△",0.5,0))+IF(入力!I91="○",1,IF(入力!I91="△",0.5,0)))</f>
        <v>0</v>
      </c>
      <c r="E91">
        <f>MIN(5,IF(入力!J91="○",2,IF(入力!J91="△",1,0))+IF(入力!K91="○",2,IF(入力!K91="△",1,0))+IF(入力!L91="○",1,0))</f>
        <v>0</v>
      </c>
      <c r="F91">
        <f>IF(ISNUMBER(入力!M91),ROUND(MIN(5,0.8*(MIN(5,1+0.7*LOG10(MAX(1,入力!M91))))+0.2*(IF(入力!N91="○",5,IF(入力!N91="△",3,1)))),1),ROUND(IF(入力!N91="○",4,IF(入力!N91="△",3,1)),1))</f>
        <v>1</v>
      </c>
      <c r="G91">
        <f>ROUND(5*(0.4*IF(入力!O91="○",1,IF(入力!O91="△",0.5,0))+0.3*IF(入力!P91="○",1,IF(入力!P91="△",0.5,0))+0.3*IF(入力!Q91="○",1,IF(入力!Q91="△",0.5,0))),1)</f>
        <v>0</v>
      </c>
      <c r="H91">
        <f>MIN(5,IF(入力!R91="○",2,0)+IF(入力!S91="○",2,0)+IF(入力!T91="○",1,0))</f>
        <v>0</v>
      </c>
      <c r="I91">
        <f>MIN(5,IF(入力!U91="○",3,IF(入力!U91="△",2,0))+IF(入力!V91="○",2,IF(入力!V91="△",1,0)))</f>
        <v>0</v>
      </c>
      <c r="J91">
        <f>IF(入力!W91="初診可",5,IF(入力!W91="再診のみ",3,IF(入力!W91="なし",1,0)))</f>
        <v>0</v>
      </c>
      <c r="K91">
        <f>IF(AND(ISNUMBER(入力!X91),ISNUMBER(入力!Y91)),IF(AND(入力!X91&gt;=4.3,入力!Y91&gt;=100),5,IF(AND(入力!X91&gt;=4,入力!Y91&gt;=50),4,IF(AND(入力!X91&gt;=3.7,入力!Y91&gt;=20),3,IF(AND(入力!X91&gt;=3.5,入力!Y91&gt;=10),2,1)))),IF(入力!Z91="○",4,IF(入力!Z91="△",3,1)))</f>
        <v>1</v>
      </c>
      <c r="L91">
        <f>MAX(0,IF(入力!AA91="○",1,IF(入力!AA91="△",0.5,0))+IF(入力!AB91="○",1,IF(入力!AB91="△",0.5,0))+IF(入力!AC91="○",1,IF(入力!AC91="△",0.5,0))+IF(入力!AD91="○",1,IF(入力!AD91="△",0.5,0))+IF(入力!AE91="○",1,IF(入力!AE91="△",0.5,0))-IF(入力!AF91="あり",1,0))</f>
        <v>0</v>
      </c>
      <c r="M91">
        <f t="shared" si="6"/>
        <v>0</v>
      </c>
      <c r="N91">
        <f t="shared" si="7"/>
        <v>0</v>
      </c>
      <c r="O91">
        <f t="shared" si="8"/>
        <v>2.8</v>
      </c>
      <c r="P91">
        <f t="shared" si="9"/>
        <v>0</v>
      </c>
      <c r="Q91">
        <f t="shared" si="10"/>
        <v>2.2000000000000002</v>
      </c>
      <c r="R91">
        <f t="shared" si="11"/>
        <v>5</v>
      </c>
      <c r="S91">
        <f>入力!AG91</f>
        <v>0</v>
      </c>
      <c r="T91">
        <f>入力!AH91</f>
        <v>0</v>
      </c>
      <c r="U91">
        <f>入力!AI91</f>
        <v>0</v>
      </c>
    </row>
    <row r="92" spans="1:21" x14ac:dyDescent="0.15">
      <c r="A92" t="str">
        <f>入力!A92</f>
        <v>クリニック0091</v>
      </c>
      <c r="B92">
        <f>ROUND(5*(0.8*IF(入力!C92="○",1,IF(入力!C92="△",0.5,0))+0.2*IF(入力!B92="○",1,IF(入力!B92="△",0.5,0))),1)</f>
        <v>0</v>
      </c>
      <c r="C92">
        <f>ROUND(5*(0.4*IF(入力!D92="○",1,IF(入力!D92="△",0.5,0))+0.3*IF(入力!E92="○",1,IF(入力!E92="△",0.5,0))+0.3*IF(入力!F92="○",1,IF(入力!F92="△",0.5,0))),1)</f>
        <v>0</v>
      </c>
      <c r="D92">
        <f>MIN(5,IF(入力!G92="○",3,IF(入力!G92="△",1.5,0))+IF(入力!H92="○",1,IF(入力!H92="△",0.5,0))+IF(入力!I92="○",1,IF(入力!I92="△",0.5,0)))</f>
        <v>0</v>
      </c>
      <c r="E92">
        <f>MIN(5,IF(入力!J92="○",2,IF(入力!J92="△",1,0))+IF(入力!K92="○",2,IF(入力!K92="△",1,0))+IF(入力!L92="○",1,0))</f>
        <v>0</v>
      </c>
      <c r="F92">
        <f>IF(ISNUMBER(入力!M92),ROUND(MIN(5,0.8*(MIN(5,1+0.7*LOG10(MAX(1,入力!M92))))+0.2*(IF(入力!N92="○",5,IF(入力!N92="△",3,1)))),1),ROUND(IF(入力!N92="○",4,IF(入力!N92="△",3,1)),1))</f>
        <v>1</v>
      </c>
      <c r="G92">
        <f>ROUND(5*(0.4*IF(入力!O92="○",1,IF(入力!O92="△",0.5,0))+0.3*IF(入力!P92="○",1,IF(入力!P92="△",0.5,0))+0.3*IF(入力!Q92="○",1,IF(入力!Q92="△",0.5,0))),1)</f>
        <v>0</v>
      </c>
      <c r="H92">
        <f>MIN(5,IF(入力!R92="○",2,0)+IF(入力!S92="○",2,0)+IF(入力!T92="○",1,0))</f>
        <v>0</v>
      </c>
      <c r="I92">
        <f>MIN(5,IF(入力!U92="○",3,IF(入力!U92="△",2,0))+IF(入力!V92="○",2,IF(入力!V92="△",1,0)))</f>
        <v>0</v>
      </c>
      <c r="J92">
        <f>IF(入力!W92="初診可",5,IF(入力!W92="再診のみ",3,IF(入力!W92="なし",1,0)))</f>
        <v>0</v>
      </c>
      <c r="K92">
        <f>IF(AND(ISNUMBER(入力!X92),ISNUMBER(入力!Y92)),IF(AND(入力!X92&gt;=4.3,入力!Y92&gt;=100),5,IF(AND(入力!X92&gt;=4,入力!Y92&gt;=50),4,IF(AND(入力!X92&gt;=3.7,入力!Y92&gt;=20),3,IF(AND(入力!X92&gt;=3.5,入力!Y92&gt;=10),2,1)))),IF(入力!Z92="○",4,IF(入力!Z92="△",3,1)))</f>
        <v>1</v>
      </c>
      <c r="L92">
        <f>MAX(0,IF(入力!AA92="○",1,IF(入力!AA92="△",0.5,0))+IF(入力!AB92="○",1,IF(入力!AB92="△",0.5,0))+IF(入力!AC92="○",1,IF(入力!AC92="△",0.5,0))+IF(入力!AD92="○",1,IF(入力!AD92="△",0.5,0))+IF(入力!AE92="○",1,IF(入力!AE92="△",0.5,0))-IF(入力!AF92="あり",1,0))</f>
        <v>0</v>
      </c>
      <c r="M92">
        <f t="shared" si="6"/>
        <v>0</v>
      </c>
      <c r="N92">
        <f t="shared" si="7"/>
        <v>0</v>
      </c>
      <c r="O92">
        <f t="shared" si="8"/>
        <v>2.8</v>
      </c>
      <c r="P92">
        <f t="shared" si="9"/>
        <v>0</v>
      </c>
      <c r="Q92">
        <f t="shared" si="10"/>
        <v>2.2000000000000002</v>
      </c>
      <c r="R92">
        <f t="shared" si="11"/>
        <v>5</v>
      </c>
      <c r="S92">
        <f>入力!AG92</f>
        <v>0</v>
      </c>
      <c r="T92">
        <f>入力!AH92</f>
        <v>0</v>
      </c>
      <c r="U92">
        <f>入力!AI92</f>
        <v>0</v>
      </c>
    </row>
    <row r="93" spans="1:21" x14ac:dyDescent="0.15">
      <c r="A93" t="str">
        <f>入力!A93</f>
        <v>クリニック0092</v>
      </c>
      <c r="B93">
        <f>ROUND(5*(0.8*IF(入力!C93="○",1,IF(入力!C93="△",0.5,0))+0.2*IF(入力!B93="○",1,IF(入力!B93="△",0.5,0))),1)</f>
        <v>0</v>
      </c>
      <c r="C93">
        <f>ROUND(5*(0.4*IF(入力!D93="○",1,IF(入力!D93="△",0.5,0))+0.3*IF(入力!E93="○",1,IF(入力!E93="△",0.5,0))+0.3*IF(入力!F93="○",1,IF(入力!F93="△",0.5,0))),1)</f>
        <v>0</v>
      </c>
      <c r="D93">
        <f>MIN(5,IF(入力!G93="○",3,IF(入力!G93="△",1.5,0))+IF(入力!H93="○",1,IF(入力!H93="△",0.5,0))+IF(入力!I93="○",1,IF(入力!I93="△",0.5,0)))</f>
        <v>0</v>
      </c>
      <c r="E93">
        <f>MIN(5,IF(入力!J93="○",2,IF(入力!J93="△",1,0))+IF(入力!K93="○",2,IF(入力!K93="△",1,0))+IF(入力!L93="○",1,0))</f>
        <v>0</v>
      </c>
      <c r="F93">
        <f>IF(ISNUMBER(入力!M93),ROUND(MIN(5,0.8*(MIN(5,1+0.7*LOG10(MAX(1,入力!M93))))+0.2*(IF(入力!N93="○",5,IF(入力!N93="△",3,1)))),1),ROUND(IF(入力!N93="○",4,IF(入力!N93="△",3,1)),1))</f>
        <v>1</v>
      </c>
      <c r="G93">
        <f>ROUND(5*(0.4*IF(入力!O93="○",1,IF(入力!O93="△",0.5,0))+0.3*IF(入力!P93="○",1,IF(入力!P93="△",0.5,0))+0.3*IF(入力!Q93="○",1,IF(入力!Q93="△",0.5,0))),1)</f>
        <v>0</v>
      </c>
      <c r="H93">
        <f>MIN(5,IF(入力!R93="○",2,0)+IF(入力!S93="○",2,0)+IF(入力!T93="○",1,0))</f>
        <v>0</v>
      </c>
      <c r="I93">
        <f>MIN(5,IF(入力!U93="○",3,IF(入力!U93="△",2,0))+IF(入力!V93="○",2,IF(入力!V93="△",1,0)))</f>
        <v>0</v>
      </c>
      <c r="J93">
        <f>IF(入力!W93="初診可",5,IF(入力!W93="再診のみ",3,IF(入力!W93="なし",1,0)))</f>
        <v>0</v>
      </c>
      <c r="K93">
        <f>IF(AND(ISNUMBER(入力!X93),ISNUMBER(入力!Y93)),IF(AND(入力!X93&gt;=4.3,入力!Y93&gt;=100),5,IF(AND(入力!X93&gt;=4,入力!Y93&gt;=50),4,IF(AND(入力!X93&gt;=3.7,入力!Y93&gt;=20),3,IF(AND(入力!X93&gt;=3.5,入力!Y93&gt;=10),2,1)))),IF(入力!Z93="○",4,IF(入力!Z93="△",3,1)))</f>
        <v>1</v>
      </c>
      <c r="L93">
        <f>MAX(0,IF(入力!AA93="○",1,IF(入力!AA93="△",0.5,0))+IF(入力!AB93="○",1,IF(入力!AB93="△",0.5,0))+IF(入力!AC93="○",1,IF(入力!AC93="△",0.5,0))+IF(入力!AD93="○",1,IF(入力!AD93="△",0.5,0))+IF(入力!AE93="○",1,IF(入力!AE93="△",0.5,0))-IF(入力!AF93="あり",1,0))</f>
        <v>0</v>
      </c>
      <c r="M93">
        <f t="shared" si="6"/>
        <v>0</v>
      </c>
      <c r="N93">
        <f t="shared" si="7"/>
        <v>0</v>
      </c>
      <c r="O93">
        <f t="shared" si="8"/>
        <v>2.8</v>
      </c>
      <c r="P93">
        <f t="shared" si="9"/>
        <v>0</v>
      </c>
      <c r="Q93">
        <f t="shared" si="10"/>
        <v>2.2000000000000002</v>
      </c>
      <c r="R93">
        <f t="shared" si="11"/>
        <v>5</v>
      </c>
      <c r="S93">
        <f>入力!AG93</f>
        <v>0</v>
      </c>
      <c r="T93">
        <f>入力!AH93</f>
        <v>0</v>
      </c>
      <c r="U93">
        <f>入力!AI93</f>
        <v>0</v>
      </c>
    </row>
    <row r="94" spans="1:21" x14ac:dyDescent="0.15">
      <c r="A94" t="str">
        <f>入力!A94</f>
        <v>クリニック0093</v>
      </c>
      <c r="B94">
        <f>ROUND(5*(0.8*IF(入力!C94="○",1,IF(入力!C94="△",0.5,0))+0.2*IF(入力!B94="○",1,IF(入力!B94="△",0.5,0))),1)</f>
        <v>0</v>
      </c>
      <c r="C94">
        <f>ROUND(5*(0.4*IF(入力!D94="○",1,IF(入力!D94="△",0.5,0))+0.3*IF(入力!E94="○",1,IF(入力!E94="△",0.5,0))+0.3*IF(入力!F94="○",1,IF(入力!F94="△",0.5,0))),1)</f>
        <v>0</v>
      </c>
      <c r="D94">
        <f>MIN(5,IF(入力!G94="○",3,IF(入力!G94="△",1.5,0))+IF(入力!H94="○",1,IF(入力!H94="△",0.5,0))+IF(入力!I94="○",1,IF(入力!I94="△",0.5,0)))</f>
        <v>0</v>
      </c>
      <c r="E94">
        <f>MIN(5,IF(入力!J94="○",2,IF(入力!J94="△",1,0))+IF(入力!K94="○",2,IF(入力!K94="△",1,0))+IF(入力!L94="○",1,0))</f>
        <v>0</v>
      </c>
      <c r="F94">
        <f>IF(ISNUMBER(入力!M94),ROUND(MIN(5,0.8*(MIN(5,1+0.7*LOG10(MAX(1,入力!M94))))+0.2*(IF(入力!N94="○",5,IF(入力!N94="△",3,1)))),1),ROUND(IF(入力!N94="○",4,IF(入力!N94="△",3,1)),1))</f>
        <v>1</v>
      </c>
      <c r="G94">
        <f>ROUND(5*(0.4*IF(入力!O94="○",1,IF(入力!O94="△",0.5,0))+0.3*IF(入力!P94="○",1,IF(入力!P94="△",0.5,0))+0.3*IF(入力!Q94="○",1,IF(入力!Q94="△",0.5,0))),1)</f>
        <v>0</v>
      </c>
      <c r="H94">
        <f>MIN(5,IF(入力!R94="○",2,0)+IF(入力!S94="○",2,0)+IF(入力!T94="○",1,0))</f>
        <v>0</v>
      </c>
      <c r="I94">
        <f>MIN(5,IF(入力!U94="○",3,IF(入力!U94="△",2,0))+IF(入力!V94="○",2,IF(入力!V94="△",1,0)))</f>
        <v>0</v>
      </c>
      <c r="J94">
        <f>IF(入力!W94="初診可",5,IF(入力!W94="再診のみ",3,IF(入力!W94="なし",1,0)))</f>
        <v>0</v>
      </c>
      <c r="K94">
        <f>IF(AND(ISNUMBER(入力!X94),ISNUMBER(入力!Y94)),IF(AND(入力!X94&gt;=4.3,入力!Y94&gt;=100),5,IF(AND(入力!X94&gt;=4,入力!Y94&gt;=50),4,IF(AND(入力!X94&gt;=3.7,入力!Y94&gt;=20),3,IF(AND(入力!X94&gt;=3.5,入力!Y94&gt;=10),2,1)))),IF(入力!Z94="○",4,IF(入力!Z94="△",3,1)))</f>
        <v>1</v>
      </c>
      <c r="L94">
        <f>MAX(0,IF(入力!AA94="○",1,IF(入力!AA94="△",0.5,0))+IF(入力!AB94="○",1,IF(入力!AB94="△",0.5,0))+IF(入力!AC94="○",1,IF(入力!AC94="△",0.5,0))+IF(入力!AD94="○",1,IF(入力!AD94="△",0.5,0))+IF(入力!AE94="○",1,IF(入力!AE94="△",0.5,0))-IF(入力!AF94="あり",1,0))</f>
        <v>0</v>
      </c>
      <c r="M94">
        <f t="shared" si="6"/>
        <v>0</v>
      </c>
      <c r="N94">
        <f t="shared" si="7"/>
        <v>0</v>
      </c>
      <c r="O94">
        <f t="shared" si="8"/>
        <v>2.8</v>
      </c>
      <c r="P94">
        <f t="shared" si="9"/>
        <v>0</v>
      </c>
      <c r="Q94">
        <f t="shared" si="10"/>
        <v>2.2000000000000002</v>
      </c>
      <c r="R94">
        <f t="shared" si="11"/>
        <v>5</v>
      </c>
      <c r="S94">
        <f>入力!AG94</f>
        <v>0</v>
      </c>
      <c r="T94">
        <f>入力!AH94</f>
        <v>0</v>
      </c>
      <c r="U94">
        <f>入力!AI94</f>
        <v>0</v>
      </c>
    </row>
    <row r="95" spans="1:21" x14ac:dyDescent="0.15">
      <c r="A95" t="str">
        <f>入力!A95</f>
        <v>クリニック0094</v>
      </c>
      <c r="B95">
        <f>ROUND(5*(0.8*IF(入力!C95="○",1,IF(入力!C95="△",0.5,0))+0.2*IF(入力!B95="○",1,IF(入力!B95="△",0.5,0))),1)</f>
        <v>0</v>
      </c>
      <c r="C95">
        <f>ROUND(5*(0.4*IF(入力!D95="○",1,IF(入力!D95="△",0.5,0))+0.3*IF(入力!E95="○",1,IF(入力!E95="△",0.5,0))+0.3*IF(入力!F95="○",1,IF(入力!F95="△",0.5,0))),1)</f>
        <v>0</v>
      </c>
      <c r="D95">
        <f>MIN(5,IF(入力!G95="○",3,IF(入力!G95="△",1.5,0))+IF(入力!H95="○",1,IF(入力!H95="△",0.5,0))+IF(入力!I95="○",1,IF(入力!I95="△",0.5,0)))</f>
        <v>0</v>
      </c>
      <c r="E95">
        <f>MIN(5,IF(入力!J95="○",2,IF(入力!J95="△",1,0))+IF(入力!K95="○",2,IF(入力!K95="△",1,0))+IF(入力!L95="○",1,0))</f>
        <v>0</v>
      </c>
      <c r="F95">
        <f>IF(ISNUMBER(入力!M95),ROUND(MIN(5,0.8*(MIN(5,1+0.7*LOG10(MAX(1,入力!M95))))+0.2*(IF(入力!N95="○",5,IF(入力!N95="△",3,1)))),1),ROUND(IF(入力!N95="○",4,IF(入力!N95="△",3,1)),1))</f>
        <v>1</v>
      </c>
      <c r="G95">
        <f>ROUND(5*(0.4*IF(入力!O95="○",1,IF(入力!O95="△",0.5,0))+0.3*IF(入力!P95="○",1,IF(入力!P95="△",0.5,0))+0.3*IF(入力!Q95="○",1,IF(入力!Q95="△",0.5,0))),1)</f>
        <v>0</v>
      </c>
      <c r="H95">
        <f>MIN(5,IF(入力!R95="○",2,0)+IF(入力!S95="○",2,0)+IF(入力!T95="○",1,0))</f>
        <v>0</v>
      </c>
      <c r="I95">
        <f>MIN(5,IF(入力!U95="○",3,IF(入力!U95="△",2,0))+IF(入力!V95="○",2,IF(入力!V95="△",1,0)))</f>
        <v>0</v>
      </c>
      <c r="J95">
        <f>IF(入力!W95="初診可",5,IF(入力!W95="再診のみ",3,IF(入力!W95="なし",1,0)))</f>
        <v>0</v>
      </c>
      <c r="K95">
        <f>IF(AND(ISNUMBER(入力!X95),ISNUMBER(入力!Y95)),IF(AND(入力!X95&gt;=4.3,入力!Y95&gt;=100),5,IF(AND(入力!X95&gt;=4,入力!Y95&gt;=50),4,IF(AND(入力!X95&gt;=3.7,入力!Y95&gt;=20),3,IF(AND(入力!X95&gt;=3.5,入力!Y95&gt;=10),2,1)))),IF(入力!Z95="○",4,IF(入力!Z95="△",3,1)))</f>
        <v>1</v>
      </c>
      <c r="L95">
        <f>MAX(0,IF(入力!AA95="○",1,IF(入力!AA95="△",0.5,0))+IF(入力!AB95="○",1,IF(入力!AB95="△",0.5,0))+IF(入力!AC95="○",1,IF(入力!AC95="△",0.5,0))+IF(入力!AD95="○",1,IF(入力!AD95="△",0.5,0))+IF(入力!AE95="○",1,IF(入力!AE95="△",0.5,0))-IF(入力!AF95="あり",1,0))</f>
        <v>0</v>
      </c>
      <c r="M95">
        <f t="shared" si="6"/>
        <v>0</v>
      </c>
      <c r="N95">
        <f t="shared" si="7"/>
        <v>0</v>
      </c>
      <c r="O95">
        <f t="shared" si="8"/>
        <v>2.8</v>
      </c>
      <c r="P95">
        <f t="shared" si="9"/>
        <v>0</v>
      </c>
      <c r="Q95">
        <f t="shared" si="10"/>
        <v>2.2000000000000002</v>
      </c>
      <c r="R95">
        <f t="shared" si="11"/>
        <v>5</v>
      </c>
      <c r="S95">
        <f>入力!AG95</f>
        <v>0</v>
      </c>
      <c r="T95">
        <f>入力!AH95</f>
        <v>0</v>
      </c>
      <c r="U95">
        <f>入力!AI95</f>
        <v>0</v>
      </c>
    </row>
    <row r="96" spans="1:21" x14ac:dyDescent="0.15">
      <c r="A96" t="str">
        <f>入力!A96</f>
        <v>クリニック0095</v>
      </c>
      <c r="B96">
        <f>ROUND(5*(0.8*IF(入力!C96="○",1,IF(入力!C96="△",0.5,0))+0.2*IF(入力!B96="○",1,IF(入力!B96="△",0.5,0))),1)</f>
        <v>0</v>
      </c>
      <c r="C96">
        <f>ROUND(5*(0.4*IF(入力!D96="○",1,IF(入力!D96="△",0.5,0))+0.3*IF(入力!E96="○",1,IF(入力!E96="△",0.5,0))+0.3*IF(入力!F96="○",1,IF(入力!F96="△",0.5,0))),1)</f>
        <v>0</v>
      </c>
      <c r="D96">
        <f>MIN(5,IF(入力!G96="○",3,IF(入力!G96="△",1.5,0))+IF(入力!H96="○",1,IF(入力!H96="△",0.5,0))+IF(入力!I96="○",1,IF(入力!I96="△",0.5,0)))</f>
        <v>0</v>
      </c>
      <c r="E96">
        <f>MIN(5,IF(入力!J96="○",2,IF(入力!J96="△",1,0))+IF(入力!K96="○",2,IF(入力!K96="△",1,0))+IF(入力!L96="○",1,0))</f>
        <v>0</v>
      </c>
      <c r="F96">
        <f>IF(ISNUMBER(入力!M96),ROUND(MIN(5,0.8*(MIN(5,1+0.7*LOG10(MAX(1,入力!M96))))+0.2*(IF(入力!N96="○",5,IF(入力!N96="△",3,1)))),1),ROUND(IF(入力!N96="○",4,IF(入力!N96="△",3,1)),1))</f>
        <v>1</v>
      </c>
      <c r="G96">
        <f>ROUND(5*(0.4*IF(入力!O96="○",1,IF(入力!O96="△",0.5,0))+0.3*IF(入力!P96="○",1,IF(入力!P96="△",0.5,0))+0.3*IF(入力!Q96="○",1,IF(入力!Q96="△",0.5,0))),1)</f>
        <v>0</v>
      </c>
      <c r="H96">
        <f>MIN(5,IF(入力!R96="○",2,0)+IF(入力!S96="○",2,0)+IF(入力!T96="○",1,0))</f>
        <v>0</v>
      </c>
      <c r="I96">
        <f>MIN(5,IF(入力!U96="○",3,IF(入力!U96="△",2,0))+IF(入力!V96="○",2,IF(入力!V96="△",1,0)))</f>
        <v>0</v>
      </c>
      <c r="J96">
        <f>IF(入力!W96="初診可",5,IF(入力!W96="再診のみ",3,IF(入力!W96="なし",1,0)))</f>
        <v>0</v>
      </c>
      <c r="K96">
        <f>IF(AND(ISNUMBER(入力!X96),ISNUMBER(入力!Y96)),IF(AND(入力!X96&gt;=4.3,入力!Y96&gt;=100),5,IF(AND(入力!X96&gt;=4,入力!Y96&gt;=50),4,IF(AND(入力!X96&gt;=3.7,入力!Y96&gt;=20),3,IF(AND(入力!X96&gt;=3.5,入力!Y96&gt;=10),2,1)))),IF(入力!Z96="○",4,IF(入力!Z96="△",3,1)))</f>
        <v>1</v>
      </c>
      <c r="L96">
        <f>MAX(0,IF(入力!AA96="○",1,IF(入力!AA96="△",0.5,0))+IF(入力!AB96="○",1,IF(入力!AB96="△",0.5,0))+IF(入力!AC96="○",1,IF(入力!AC96="△",0.5,0))+IF(入力!AD96="○",1,IF(入力!AD96="△",0.5,0))+IF(入力!AE96="○",1,IF(入力!AE96="△",0.5,0))-IF(入力!AF96="あり",1,0))</f>
        <v>0</v>
      </c>
      <c r="M96">
        <f t="shared" si="6"/>
        <v>0</v>
      </c>
      <c r="N96">
        <f t="shared" si="7"/>
        <v>0</v>
      </c>
      <c r="O96">
        <f t="shared" si="8"/>
        <v>2.8</v>
      </c>
      <c r="P96">
        <f t="shared" si="9"/>
        <v>0</v>
      </c>
      <c r="Q96">
        <f t="shared" si="10"/>
        <v>2.2000000000000002</v>
      </c>
      <c r="R96">
        <f t="shared" si="11"/>
        <v>5</v>
      </c>
      <c r="S96">
        <f>入力!AG96</f>
        <v>0</v>
      </c>
      <c r="T96">
        <f>入力!AH96</f>
        <v>0</v>
      </c>
      <c r="U96">
        <f>入力!AI96</f>
        <v>0</v>
      </c>
    </row>
    <row r="97" spans="1:21" x14ac:dyDescent="0.15">
      <c r="A97" t="str">
        <f>入力!A97</f>
        <v>クリニック0096</v>
      </c>
      <c r="B97">
        <f>ROUND(5*(0.8*IF(入力!C97="○",1,IF(入力!C97="△",0.5,0))+0.2*IF(入力!B97="○",1,IF(入力!B97="△",0.5,0))),1)</f>
        <v>0</v>
      </c>
      <c r="C97">
        <f>ROUND(5*(0.4*IF(入力!D97="○",1,IF(入力!D97="△",0.5,0))+0.3*IF(入力!E97="○",1,IF(入力!E97="△",0.5,0))+0.3*IF(入力!F97="○",1,IF(入力!F97="△",0.5,0))),1)</f>
        <v>0</v>
      </c>
      <c r="D97">
        <f>MIN(5,IF(入力!G97="○",3,IF(入力!G97="△",1.5,0))+IF(入力!H97="○",1,IF(入力!H97="△",0.5,0))+IF(入力!I97="○",1,IF(入力!I97="△",0.5,0)))</f>
        <v>0</v>
      </c>
      <c r="E97">
        <f>MIN(5,IF(入力!J97="○",2,IF(入力!J97="△",1,0))+IF(入力!K97="○",2,IF(入力!K97="△",1,0))+IF(入力!L97="○",1,0))</f>
        <v>0</v>
      </c>
      <c r="F97">
        <f>IF(ISNUMBER(入力!M97),ROUND(MIN(5,0.8*(MIN(5,1+0.7*LOG10(MAX(1,入力!M97))))+0.2*(IF(入力!N97="○",5,IF(入力!N97="△",3,1)))),1),ROUND(IF(入力!N97="○",4,IF(入力!N97="△",3,1)),1))</f>
        <v>1</v>
      </c>
      <c r="G97">
        <f>ROUND(5*(0.4*IF(入力!O97="○",1,IF(入力!O97="△",0.5,0))+0.3*IF(入力!P97="○",1,IF(入力!P97="△",0.5,0))+0.3*IF(入力!Q97="○",1,IF(入力!Q97="△",0.5,0))),1)</f>
        <v>0</v>
      </c>
      <c r="H97">
        <f>MIN(5,IF(入力!R97="○",2,0)+IF(入力!S97="○",2,0)+IF(入力!T97="○",1,0))</f>
        <v>0</v>
      </c>
      <c r="I97">
        <f>MIN(5,IF(入力!U97="○",3,IF(入力!U97="△",2,0))+IF(入力!V97="○",2,IF(入力!V97="△",1,0)))</f>
        <v>0</v>
      </c>
      <c r="J97">
        <f>IF(入力!W97="初診可",5,IF(入力!W97="再診のみ",3,IF(入力!W97="なし",1,0)))</f>
        <v>0</v>
      </c>
      <c r="K97">
        <f>IF(AND(ISNUMBER(入力!X97),ISNUMBER(入力!Y97)),IF(AND(入力!X97&gt;=4.3,入力!Y97&gt;=100),5,IF(AND(入力!X97&gt;=4,入力!Y97&gt;=50),4,IF(AND(入力!X97&gt;=3.7,入力!Y97&gt;=20),3,IF(AND(入力!X97&gt;=3.5,入力!Y97&gt;=10),2,1)))),IF(入力!Z97="○",4,IF(入力!Z97="△",3,1)))</f>
        <v>1</v>
      </c>
      <c r="L97">
        <f>MAX(0,IF(入力!AA97="○",1,IF(入力!AA97="△",0.5,0))+IF(入力!AB97="○",1,IF(入力!AB97="△",0.5,0))+IF(入力!AC97="○",1,IF(入力!AC97="△",0.5,0))+IF(入力!AD97="○",1,IF(入力!AD97="△",0.5,0))+IF(入力!AE97="○",1,IF(入力!AE97="△",0.5,0))-IF(入力!AF97="あり",1,0))</f>
        <v>0</v>
      </c>
      <c r="M97">
        <f t="shared" si="6"/>
        <v>0</v>
      </c>
      <c r="N97">
        <f t="shared" si="7"/>
        <v>0</v>
      </c>
      <c r="O97">
        <f t="shared" si="8"/>
        <v>2.8</v>
      </c>
      <c r="P97">
        <f t="shared" si="9"/>
        <v>0</v>
      </c>
      <c r="Q97">
        <f t="shared" si="10"/>
        <v>2.2000000000000002</v>
      </c>
      <c r="R97">
        <f t="shared" si="11"/>
        <v>5</v>
      </c>
      <c r="S97">
        <f>入力!AG97</f>
        <v>0</v>
      </c>
      <c r="T97">
        <f>入力!AH97</f>
        <v>0</v>
      </c>
      <c r="U97">
        <f>入力!AI97</f>
        <v>0</v>
      </c>
    </row>
    <row r="98" spans="1:21" x14ac:dyDescent="0.15">
      <c r="A98" t="str">
        <f>入力!A98</f>
        <v>クリニック0097</v>
      </c>
      <c r="B98">
        <f>ROUND(5*(0.8*IF(入力!C98="○",1,IF(入力!C98="△",0.5,0))+0.2*IF(入力!B98="○",1,IF(入力!B98="△",0.5,0))),1)</f>
        <v>0</v>
      </c>
      <c r="C98">
        <f>ROUND(5*(0.4*IF(入力!D98="○",1,IF(入力!D98="△",0.5,0))+0.3*IF(入力!E98="○",1,IF(入力!E98="△",0.5,0))+0.3*IF(入力!F98="○",1,IF(入力!F98="△",0.5,0))),1)</f>
        <v>0</v>
      </c>
      <c r="D98">
        <f>MIN(5,IF(入力!G98="○",3,IF(入力!G98="△",1.5,0))+IF(入力!H98="○",1,IF(入力!H98="△",0.5,0))+IF(入力!I98="○",1,IF(入力!I98="△",0.5,0)))</f>
        <v>0</v>
      </c>
      <c r="E98">
        <f>MIN(5,IF(入力!J98="○",2,IF(入力!J98="△",1,0))+IF(入力!K98="○",2,IF(入力!K98="△",1,0))+IF(入力!L98="○",1,0))</f>
        <v>0</v>
      </c>
      <c r="F98">
        <f>IF(ISNUMBER(入力!M98),ROUND(MIN(5,0.8*(MIN(5,1+0.7*LOG10(MAX(1,入力!M98))))+0.2*(IF(入力!N98="○",5,IF(入力!N98="△",3,1)))),1),ROUND(IF(入力!N98="○",4,IF(入力!N98="△",3,1)),1))</f>
        <v>1</v>
      </c>
      <c r="G98">
        <f>ROUND(5*(0.4*IF(入力!O98="○",1,IF(入力!O98="△",0.5,0))+0.3*IF(入力!P98="○",1,IF(入力!P98="△",0.5,0))+0.3*IF(入力!Q98="○",1,IF(入力!Q98="△",0.5,0))),1)</f>
        <v>0</v>
      </c>
      <c r="H98">
        <f>MIN(5,IF(入力!R98="○",2,0)+IF(入力!S98="○",2,0)+IF(入力!T98="○",1,0))</f>
        <v>0</v>
      </c>
      <c r="I98">
        <f>MIN(5,IF(入力!U98="○",3,IF(入力!U98="△",2,0))+IF(入力!V98="○",2,IF(入力!V98="△",1,0)))</f>
        <v>0</v>
      </c>
      <c r="J98">
        <f>IF(入力!W98="初診可",5,IF(入力!W98="再診のみ",3,IF(入力!W98="なし",1,0)))</f>
        <v>0</v>
      </c>
      <c r="K98">
        <f>IF(AND(ISNUMBER(入力!X98),ISNUMBER(入力!Y98)),IF(AND(入力!X98&gt;=4.3,入力!Y98&gt;=100),5,IF(AND(入力!X98&gt;=4,入力!Y98&gt;=50),4,IF(AND(入力!X98&gt;=3.7,入力!Y98&gt;=20),3,IF(AND(入力!X98&gt;=3.5,入力!Y98&gt;=10),2,1)))),IF(入力!Z98="○",4,IF(入力!Z98="△",3,1)))</f>
        <v>1</v>
      </c>
      <c r="L98">
        <f>MAX(0,IF(入力!AA98="○",1,IF(入力!AA98="△",0.5,0))+IF(入力!AB98="○",1,IF(入力!AB98="△",0.5,0))+IF(入力!AC98="○",1,IF(入力!AC98="△",0.5,0))+IF(入力!AD98="○",1,IF(入力!AD98="△",0.5,0))+IF(入力!AE98="○",1,IF(入力!AE98="△",0.5,0))-IF(入力!AF98="あり",1,0))</f>
        <v>0</v>
      </c>
      <c r="M98">
        <f t="shared" si="6"/>
        <v>0</v>
      </c>
      <c r="N98">
        <f t="shared" si="7"/>
        <v>0</v>
      </c>
      <c r="O98">
        <f t="shared" si="8"/>
        <v>2.8</v>
      </c>
      <c r="P98">
        <f t="shared" si="9"/>
        <v>0</v>
      </c>
      <c r="Q98">
        <f t="shared" si="10"/>
        <v>2.2000000000000002</v>
      </c>
      <c r="R98">
        <f t="shared" si="11"/>
        <v>5</v>
      </c>
      <c r="S98">
        <f>入力!AG98</f>
        <v>0</v>
      </c>
      <c r="T98">
        <f>入力!AH98</f>
        <v>0</v>
      </c>
      <c r="U98">
        <f>入力!AI98</f>
        <v>0</v>
      </c>
    </row>
    <row r="99" spans="1:21" x14ac:dyDescent="0.15">
      <c r="A99" t="str">
        <f>入力!A99</f>
        <v>クリニック0098</v>
      </c>
      <c r="B99">
        <f>ROUND(5*(0.8*IF(入力!C99="○",1,IF(入力!C99="△",0.5,0))+0.2*IF(入力!B99="○",1,IF(入力!B99="△",0.5,0))),1)</f>
        <v>0</v>
      </c>
      <c r="C99">
        <f>ROUND(5*(0.4*IF(入力!D99="○",1,IF(入力!D99="△",0.5,0))+0.3*IF(入力!E99="○",1,IF(入力!E99="△",0.5,0))+0.3*IF(入力!F99="○",1,IF(入力!F99="△",0.5,0))),1)</f>
        <v>0</v>
      </c>
      <c r="D99">
        <f>MIN(5,IF(入力!G99="○",3,IF(入力!G99="△",1.5,0))+IF(入力!H99="○",1,IF(入力!H99="△",0.5,0))+IF(入力!I99="○",1,IF(入力!I99="△",0.5,0)))</f>
        <v>0</v>
      </c>
      <c r="E99">
        <f>MIN(5,IF(入力!J99="○",2,IF(入力!J99="△",1,0))+IF(入力!K99="○",2,IF(入力!K99="△",1,0))+IF(入力!L99="○",1,0))</f>
        <v>0</v>
      </c>
      <c r="F99">
        <f>IF(ISNUMBER(入力!M99),ROUND(MIN(5,0.8*(MIN(5,1+0.7*LOG10(MAX(1,入力!M99))))+0.2*(IF(入力!N99="○",5,IF(入力!N99="△",3,1)))),1),ROUND(IF(入力!N99="○",4,IF(入力!N99="△",3,1)),1))</f>
        <v>1</v>
      </c>
      <c r="G99">
        <f>ROUND(5*(0.4*IF(入力!O99="○",1,IF(入力!O99="△",0.5,0))+0.3*IF(入力!P99="○",1,IF(入力!P99="△",0.5,0))+0.3*IF(入力!Q99="○",1,IF(入力!Q99="△",0.5,0))),1)</f>
        <v>0</v>
      </c>
      <c r="H99">
        <f>MIN(5,IF(入力!R99="○",2,0)+IF(入力!S99="○",2,0)+IF(入力!T99="○",1,0))</f>
        <v>0</v>
      </c>
      <c r="I99">
        <f>MIN(5,IF(入力!U99="○",3,IF(入力!U99="△",2,0))+IF(入力!V99="○",2,IF(入力!V99="△",1,0)))</f>
        <v>0</v>
      </c>
      <c r="J99">
        <f>IF(入力!W99="初診可",5,IF(入力!W99="再診のみ",3,IF(入力!W99="なし",1,0)))</f>
        <v>0</v>
      </c>
      <c r="K99">
        <f>IF(AND(ISNUMBER(入力!X99),ISNUMBER(入力!Y99)),IF(AND(入力!X99&gt;=4.3,入力!Y99&gt;=100),5,IF(AND(入力!X99&gt;=4,入力!Y99&gt;=50),4,IF(AND(入力!X99&gt;=3.7,入力!Y99&gt;=20),3,IF(AND(入力!X99&gt;=3.5,入力!Y99&gt;=10),2,1)))),IF(入力!Z99="○",4,IF(入力!Z99="△",3,1)))</f>
        <v>1</v>
      </c>
      <c r="L99">
        <f>MAX(0,IF(入力!AA99="○",1,IF(入力!AA99="△",0.5,0))+IF(入力!AB99="○",1,IF(入力!AB99="△",0.5,0))+IF(入力!AC99="○",1,IF(入力!AC99="△",0.5,0))+IF(入力!AD99="○",1,IF(入力!AD99="△",0.5,0))+IF(入力!AE99="○",1,IF(入力!AE99="△",0.5,0))-IF(入力!AF99="あり",1,0))</f>
        <v>0</v>
      </c>
      <c r="M99">
        <f t="shared" si="6"/>
        <v>0</v>
      </c>
      <c r="N99">
        <f t="shared" si="7"/>
        <v>0</v>
      </c>
      <c r="O99">
        <f t="shared" si="8"/>
        <v>2.8</v>
      </c>
      <c r="P99">
        <f t="shared" si="9"/>
        <v>0</v>
      </c>
      <c r="Q99">
        <f t="shared" si="10"/>
        <v>2.2000000000000002</v>
      </c>
      <c r="R99">
        <f t="shared" si="11"/>
        <v>5</v>
      </c>
      <c r="S99">
        <f>入力!AG99</f>
        <v>0</v>
      </c>
      <c r="T99">
        <f>入力!AH99</f>
        <v>0</v>
      </c>
      <c r="U99">
        <f>入力!AI99</f>
        <v>0</v>
      </c>
    </row>
    <row r="100" spans="1:21" x14ac:dyDescent="0.15">
      <c r="A100" t="str">
        <f>入力!A100</f>
        <v>クリニック0099</v>
      </c>
      <c r="B100">
        <f>ROUND(5*(0.8*IF(入力!C100="○",1,IF(入力!C100="△",0.5,0))+0.2*IF(入力!B100="○",1,IF(入力!B100="△",0.5,0))),1)</f>
        <v>0</v>
      </c>
      <c r="C100">
        <f>ROUND(5*(0.4*IF(入力!D100="○",1,IF(入力!D100="△",0.5,0))+0.3*IF(入力!E100="○",1,IF(入力!E100="△",0.5,0))+0.3*IF(入力!F100="○",1,IF(入力!F100="△",0.5,0))),1)</f>
        <v>0</v>
      </c>
      <c r="D100">
        <f>MIN(5,IF(入力!G100="○",3,IF(入力!G100="△",1.5,0))+IF(入力!H100="○",1,IF(入力!H100="△",0.5,0))+IF(入力!I100="○",1,IF(入力!I100="△",0.5,0)))</f>
        <v>0</v>
      </c>
      <c r="E100">
        <f>MIN(5,IF(入力!J100="○",2,IF(入力!J100="△",1,0))+IF(入力!K100="○",2,IF(入力!K100="△",1,0))+IF(入力!L100="○",1,0))</f>
        <v>0</v>
      </c>
      <c r="F100">
        <f>IF(ISNUMBER(入力!M100),ROUND(MIN(5,0.8*(MIN(5,1+0.7*LOG10(MAX(1,入力!M100))))+0.2*(IF(入力!N100="○",5,IF(入力!N100="△",3,1)))),1),ROUND(IF(入力!N100="○",4,IF(入力!N100="△",3,1)),1))</f>
        <v>1</v>
      </c>
      <c r="G100">
        <f>ROUND(5*(0.4*IF(入力!O100="○",1,IF(入力!O100="△",0.5,0))+0.3*IF(入力!P100="○",1,IF(入力!P100="△",0.5,0))+0.3*IF(入力!Q100="○",1,IF(入力!Q100="△",0.5,0))),1)</f>
        <v>0</v>
      </c>
      <c r="H100">
        <f>MIN(5,IF(入力!R100="○",2,0)+IF(入力!S100="○",2,0)+IF(入力!T100="○",1,0))</f>
        <v>0</v>
      </c>
      <c r="I100">
        <f>MIN(5,IF(入力!U100="○",3,IF(入力!U100="△",2,0))+IF(入力!V100="○",2,IF(入力!V100="△",1,0)))</f>
        <v>0</v>
      </c>
      <c r="J100">
        <f>IF(入力!W100="初診可",5,IF(入力!W100="再診のみ",3,IF(入力!W100="なし",1,0)))</f>
        <v>0</v>
      </c>
      <c r="K100">
        <f>IF(AND(ISNUMBER(入力!X100),ISNUMBER(入力!Y100)),IF(AND(入力!X100&gt;=4.3,入力!Y100&gt;=100),5,IF(AND(入力!X100&gt;=4,入力!Y100&gt;=50),4,IF(AND(入力!X100&gt;=3.7,入力!Y100&gt;=20),3,IF(AND(入力!X100&gt;=3.5,入力!Y100&gt;=10),2,1)))),IF(入力!Z100="○",4,IF(入力!Z100="△",3,1)))</f>
        <v>1</v>
      </c>
      <c r="L100">
        <f>MAX(0,IF(入力!AA100="○",1,IF(入力!AA100="△",0.5,0))+IF(入力!AB100="○",1,IF(入力!AB100="△",0.5,0))+IF(入力!AC100="○",1,IF(入力!AC100="△",0.5,0))+IF(入力!AD100="○",1,IF(入力!AD100="△",0.5,0))+IF(入力!AE100="○",1,IF(入力!AE100="△",0.5,0))-IF(入力!AF100="あり",1,0))</f>
        <v>0</v>
      </c>
      <c r="M100">
        <f t="shared" si="6"/>
        <v>0</v>
      </c>
      <c r="N100">
        <f t="shared" si="7"/>
        <v>0</v>
      </c>
      <c r="O100">
        <f t="shared" si="8"/>
        <v>2.8</v>
      </c>
      <c r="P100">
        <f t="shared" si="9"/>
        <v>0</v>
      </c>
      <c r="Q100">
        <f t="shared" si="10"/>
        <v>2.2000000000000002</v>
      </c>
      <c r="R100">
        <f t="shared" si="11"/>
        <v>5</v>
      </c>
      <c r="S100">
        <f>入力!AG100</f>
        <v>0</v>
      </c>
      <c r="T100">
        <f>入力!AH100</f>
        <v>0</v>
      </c>
      <c r="U100">
        <f>入力!AI100</f>
        <v>0</v>
      </c>
    </row>
    <row r="101" spans="1:21" x14ac:dyDescent="0.15">
      <c r="A101" t="str">
        <f>入力!A101</f>
        <v>クリニック0100</v>
      </c>
      <c r="B101">
        <f>ROUND(5*(0.8*IF(入力!C101="○",1,IF(入力!C101="△",0.5,0))+0.2*IF(入力!B101="○",1,IF(入力!B101="△",0.5,0))),1)</f>
        <v>0</v>
      </c>
      <c r="C101">
        <f>ROUND(5*(0.4*IF(入力!D101="○",1,IF(入力!D101="△",0.5,0))+0.3*IF(入力!E101="○",1,IF(入力!E101="△",0.5,0))+0.3*IF(入力!F101="○",1,IF(入力!F101="△",0.5,0))),1)</f>
        <v>0</v>
      </c>
      <c r="D101">
        <f>MIN(5,IF(入力!G101="○",3,IF(入力!G101="△",1.5,0))+IF(入力!H101="○",1,IF(入力!H101="△",0.5,0))+IF(入力!I101="○",1,IF(入力!I101="△",0.5,0)))</f>
        <v>0</v>
      </c>
      <c r="E101">
        <f>MIN(5,IF(入力!J101="○",2,IF(入力!J101="△",1,0))+IF(入力!K101="○",2,IF(入力!K101="△",1,0))+IF(入力!L101="○",1,0))</f>
        <v>0</v>
      </c>
      <c r="F101">
        <f>IF(ISNUMBER(入力!M101),ROUND(MIN(5,0.8*(MIN(5,1+0.7*LOG10(MAX(1,入力!M101))))+0.2*(IF(入力!N101="○",5,IF(入力!N101="△",3,1)))),1),ROUND(IF(入力!N101="○",4,IF(入力!N101="△",3,1)),1))</f>
        <v>1</v>
      </c>
      <c r="G101">
        <f>ROUND(5*(0.4*IF(入力!O101="○",1,IF(入力!O101="△",0.5,0))+0.3*IF(入力!P101="○",1,IF(入力!P101="△",0.5,0))+0.3*IF(入力!Q101="○",1,IF(入力!Q101="△",0.5,0))),1)</f>
        <v>0</v>
      </c>
      <c r="H101">
        <f>MIN(5,IF(入力!R101="○",2,0)+IF(入力!S101="○",2,0)+IF(入力!T101="○",1,0))</f>
        <v>0</v>
      </c>
      <c r="I101">
        <f>MIN(5,IF(入力!U101="○",3,IF(入力!U101="△",2,0))+IF(入力!V101="○",2,IF(入力!V101="△",1,0)))</f>
        <v>0</v>
      </c>
      <c r="J101">
        <f>IF(入力!W101="初診可",5,IF(入力!W101="再診のみ",3,IF(入力!W101="なし",1,0)))</f>
        <v>0</v>
      </c>
      <c r="K101">
        <f>IF(AND(ISNUMBER(入力!X101),ISNUMBER(入力!Y101)),IF(AND(入力!X101&gt;=4.3,入力!Y101&gt;=100),5,IF(AND(入力!X101&gt;=4,入力!Y101&gt;=50),4,IF(AND(入力!X101&gt;=3.7,入力!Y101&gt;=20),3,IF(AND(入力!X101&gt;=3.5,入力!Y101&gt;=10),2,1)))),IF(入力!Z101="○",4,IF(入力!Z101="△",3,1)))</f>
        <v>1</v>
      </c>
      <c r="L101">
        <f>MAX(0,IF(入力!AA101="○",1,IF(入力!AA101="△",0.5,0))+IF(入力!AB101="○",1,IF(入力!AB101="△",0.5,0))+IF(入力!AC101="○",1,IF(入力!AC101="△",0.5,0))+IF(入力!AD101="○",1,IF(入力!AD101="△",0.5,0))+IF(入力!AE101="○",1,IF(入力!AE101="△",0.5,0))-IF(入力!AF101="あり",1,0))</f>
        <v>0</v>
      </c>
      <c r="M101">
        <f t="shared" si="6"/>
        <v>0</v>
      </c>
      <c r="N101">
        <f t="shared" si="7"/>
        <v>0</v>
      </c>
      <c r="O101">
        <f t="shared" si="8"/>
        <v>2.8</v>
      </c>
      <c r="P101">
        <f t="shared" si="9"/>
        <v>0</v>
      </c>
      <c r="Q101">
        <f t="shared" si="10"/>
        <v>2.2000000000000002</v>
      </c>
      <c r="R101">
        <f t="shared" si="11"/>
        <v>5</v>
      </c>
      <c r="S101">
        <f>入力!AG101</f>
        <v>0</v>
      </c>
      <c r="T101">
        <f>入力!AH101</f>
        <v>0</v>
      </c>
      <c r="U101">
        <f>入力!AI101</f>
        <v>0</v>
      </c>
    </row>
    <row r="102" spans="1:21" x14ac:dyDescent="0.15">
      <c r="A102" t="str">
        <f>入力!A102</f>
        <v>クリニック0101</v>
      </c>
      <c r="B102">
        <f>ROUND(5*(0.8*IF(入力!C102="○",1,IF(入力!C102="△",0.5,0))+0.2*IF(入力!B102="○",1,IF(入力!B102="△",0.5,0))),1)</f>
        <v>0</v>
      </c>
      <c r="C102">
        <f>ROUND(5*(0.4*IF(入力!D102="○",1,IF(入力!D102="△",0.5,0))+0.3*IF(入力!E102="○",1,IF(入力!E102="△",0.5,0))+0.3*IF(入力!F102="○",1,IF(入力!F102="△",0.5,0))),1)</f>
        <v>0</v>
      </c>
      <c r="D102">
        <f>MIN(5,IF(入力!G102="○",3,IF(入力!G102="△",1.5,0))+IF(入力!H102="○",1,IF(入力!H102="△",0.5,0))+IF(入力!I102="○",1,IF(入力!I102="△",0.5,0)))</f>
        <v>0</v>
      </c>
      <c r="E102">
        <f>MIN(5,IF(入力!J102="○",2,IF(入力!J102="△",1,0))+IF(入力!K102="○",2,IF(入力!K102="△",1,0))+IF(入力!L102="○",1,0))</f>
        <v>0</v>
      </c>
      <c r="F102">
        <f>IF(ISNUMBER(入力!M102),ROUND(MIN(5,0.8*(MIN(5,1+0.7*LOG10(MAX(1,入力!M102))))+0.2*(IF(入力!N102="○",5,IF(入力!N102="△",3,1)))),1),ROUND(IF(入力!N102="○",4,IF(入力!N102="△",3,1)),1))</f>
        <v>1</v>
      </c>
      <c r="G102">
        <f>ROUND(5*(0.4*IF(入力!O102="○",1,IF(入力!O102="△",0.5,0))+0.3*IF(入力!P102="○",1,IF(入力!P102="△",0.5,0))+0.3*IF(入力!Q102="○",1,IF(入力!Q102="△",0.5,0))),1)</f>
        <v>0</v>
      </c>
      <c r="H102">
        <f>MIN(5,IF(入力!R102="○",2,0)+IF(入力!S102="○",2,0)+IF(入力!T102="○",1,0))</f>
        <v>0</v>
      </c>
      <c r="I102">
        <f>MIN(5,IF(入力!U102="○",3,IF(入力!U102="△",2,0))+IF(入力!V102="○",2,IF(入力!V102="△",1,0)))</f>
        <v>0</v>
      </c>
      <c r="J102">
        <f>IF(入力!W102="初診可",5,IF(入力!W102="再診のみ",3,IF(入力!W102="なし",1,0)))</f>
        <v>0</v>
      </c>
      <c r="K102">
        <f>IF(AND(ISNUMBER(入力!X102),ISNUMBER(入力!Y102)),IF(AND(入力!X102&gt;=4.3,入力!Y102&gt;=100),5,IF(AND(入力!X102&gt;=4,入力!Y102&gt;=50),4,IF(AND(入力!X102&gt;=3.7,入力!Y102&gt;=20),3,IF(AND(入力!X102&gt;=3.5,入力!Y102&gt;=10),2,1)))),IF(入力!Z102="○",4,IF(入力!Z102="△",3,1)))</f>
        <v>1</v>
      </c>
      <c r="L102">
        <f>MAX(0,IF(入力!AA102="○",1,IF(入力!AA102="△",0.5,0))+IF(入力!AB102="○",1,IF(入力!AB102="△",0.5,0))+IF(入力!AC102="○",1,IF(入力!AC102="△",0.5,0))+IF(入力!AD102="○",1,IF(入力!AD102="△",0.5,0))+IF(入力!AE102="○",1,IF(入力!AE102="△",0.5,0))-IF(入力!AF102="あり",1,0))</f>
        <v>0</v>
      </c>
      <c r="M102">
        <f t="shared" si="6"/>
        <v>0</v>
      </c>
      <c r="N102">
        <f t="shared" si="7"/>
        <v>0</v>
      </c>
      <c r="O102">
        <f t="shared" si="8"/>
        <v>2.8</v>
      </c>
      <c r="P102">
        <f t="shared" si="9"/>
        <v>0</v>
      </c>
      <c r="Q102">
        <f t="shared" si="10"/>
        <v>2.2000000000000002</v>
      </c>
      <c r="R102">
        <f t="shared" si="11"/>
        <v>5</v>
      </c>
      <c r="S102">
        <f>入力!AG102</f>
        <v>0</v>
      </c>
      <c r="T102">
        <f>入力!AH102</f>
        <v>0</v>
      </c>
      <c r="U102">
        <f>入力!AI102</f>
        <v>0</v>
      </c>
    </row>
    <row r="103" spans="1:21" x14ac:dyDescent="0.15">
      <c r="A103" t="str">
        <f>入力!A103</f>
        <v>クリニック0102</v>
      </c>
      <c r="B103">
        <f>ROUND(5*(0.8*IF(入力!C103="○",1,IF(入力!C103="△",0.5,0))+0.2*IF(入力!B103="○",1,IF(入力!B103="△",0.5,0))),1)</f>
        <v>0</v>
      </c>
      <c r="C103">
        <f>ROUND(5*(0.4*IF(入力!D103="○",1,IF(入力!D103="△",0.5,0))+0.3*IF(入力!E103="○",1,IF(入力!E103="△",0.5,0))+0.3*IF(入力!F103="○",1,IF(入力!F103="△",0.5,0))),1)</f>
        <v>0</v>
      </c>
      <c r="D103">
        <f>MIN(5,IF(入力!G103="○",3,IF(入力!G103="△",1.5,0))+IF(入力!H103="○",1,IF(入力!H103="△",0.5,0))+IF(入力!I103="○",1,IF(入力!I103="△",0.5,0)))</f>
        <v>0</v>
      </c>
      <c r="E103">
        <f>MIN(5,IF(入力!J103="○",2,IF(入力!J103="△",1,0))+IF(入力!K103="○",2,IF(入力!K103="△",1,0))+IF(入力!L103="○",1,0))</f>
        <v>0</v>
      </c>
      <c r="F103">
        <f>IF(ISNUMBER(入力!M103),ROUND(MIN(5,0.8*(MIN(5,1+0.7*LOG10(MAX(1,入力!M103))))+0.2*(IF(入力!N103="○",5,IF(入力!N103="△",3,1)))),1),ROUND(IF(入力!N103="○",4,IF(入力!N103="△",3,1)),1))</f>
        <v>1</v>
      </c>
      <c r="G103">
        <f>ROUND(5*(0.4*IF(入力!O103="○",1,IF(入力!O103="△",0.5,0))+0.3*IF(入力!P103="○",1,IF(入力!P103="△",0.5,0))+0.3*IF(入力!Q103="○",1,IF(入力!Q103="△",0.5,0))),1)</f>
        <v>0</v>
      </c>
      <c r="H103">
        <f>MIN(5,IF(入力!R103="○",2,0)+IF(入力!S103="○",2,0)+IF(入力!T103="○",1,0))</f>
        <v>0</v>
      </c>
      <c r="I103">
        <f>MIN(5,IF(入力!U103="○",3,IF(入力!U103="△",2,0))+IF(入力!V103="○",2,IF(入力!V103="△",1,0)))</f>
        <v>0</v>
      </c>
      <c r="J103">
        <f>IF(入力!W103="初診可",5,IF(入力!W103="再診のみ",3,IF(入力!W103="なし",1,0)))</f>
        <v>0</v>
      </c>
      <c r="K103">
        <f>IF(AND(ISNUMBER(入力!X103),ISNUMBER(入力!Y103)),IF(AND(入力!X103&gt;=4.3,入力!Y103&gt;=100),5,IF(AND(入力!X103&gt;=4,入力!Y103&gt;=50),4,IF(AND(入力!X103&gt;=3.7,入力!Y103&gt;=20),3,IF(AND(入力!X103&gt;=3.5,入力!Y103&gt;=10),2,1)))),IF(入力!Z103="○",4,IF(入力!Z103="△",3,1)))</f>
        <v>1</v>
      </c>
      <c r="L103">
        <f>MAX(0,IF(入力!AA103="○",1,IF(入力!AA103="△",0.5,0))+IF(入力!AB103="○",1,IF(入力!AB103="△",0.5,0))+IF(入力!AC103="○",1,IF(入力!AC103="△",0.5,0))+IF(入力!AD103="○",1,IF(入力!AD103="△",0.5,0))+IF(入力!AE103="○",1,IF(入力!AE103="△",0.5,0))-IF(入力!AF103="あり",1,0))</f>
        <v>0</v>
      </c>
      <c r="M103">
        <f t="shared" si="6"/>
        <v>0</v>
      </c>
      <c r="N103">
        <f t="shared" si="7"/>
        <v>0</v>
      </c>
      <c r="O103">
        <f t="shared" si="8"/>
        <v>2.8</v>
      </c>
      <c r="P103">
        <f t="shared" si="9"/>
        <v>0</v>
      </c>
      <c r="Q103">
        <f t="shared" si="10"/>
        <v>2.2000000000000002</v>
      </c>
      <c r="R103">
        <f t="shared" si="11"/>
        <v>5</v>
      </c>
      <c r="S103">
        <f>入力!AG103</f>
        <v>0</v>
      </c>
      <c r="T103">
        <f>入力!AH103</f>
        <v>0</v>
      </c>
      <c r="U103">
        <f>入力!AI103</f>
        <v>0</v>
      </c>
    </row>
    <row r="104" spans="1:21" x14ac:dyDescent="0.15">
      <c r="A104" t="str">
        <f>入力!A104</f>
        <v>クリニック0103</v>
      </c>
      <c r="B104">
        <f>ROUND(5*(0.8*IF(入力!C104="○",1,IF(入力!C104="△",0.5,0))+0.2*IF(入力!B104="○",1,IF(入力!B104="△",0.5,0))),1)</f>
        <v>0</v>
      </c>
      <c r="C104">
        <f>ROUND(5*(0.4*IF(入力!D104="○",1,IF(入力!D104="△",0.5,0))+0.3*IF(入力!E104="○",1,IF(入力!E104="△",0.5,0))+0.3*IF(入力!F104="○",1,IF(入力!F104="△",0.5,0))),1)</f>
        <v>0</v>
      </c>
      <c r="D104">
        <f>MIN(5,IF(入力!G104="○",3,IF(入力!G104="△",1.5,0))+IF(入力!H104="○",1,IF(入力!H104="△",0.5,0))+IF(入力!I104="○",1,IF(入力!I104="△",0.5,0)))</f>
        <v>0</v>
      </c>
      <c r="E104">
        <f>MIN(5,IF(入力!J104="○",2,IF(入力!J104="△",1,0))+IF(入力!K104="○",2,IF(入力!K104="△",1,0))+IF(入力!L104="○",1,0))</f>
        <v>0</v>
      </c>
      <c r="F104">
        <f>IF(ISNUMBER(入力!M104),ROUND(MIN(5,0.8*(MIN(5,1+0.7*LOG10(MAX(1,入力!M104))))+0.2*(IF(入力!N104="○",5,IF(入力!N104="△",3,1)))),1),ROUND(IF(入力!N104="○",4,IF(入力!N104="△",3,1)),1))</f>
        <v>1</v>
      </c>
      <c r="G104">
        <f>ROUND(5*(0.4*IF(入力!O104="○",1,IF(入力!O104="△",0.5,0))+0.3*IF(入力!P104="○",1,IF(入力!P104="△",0.5,0))+0.3*IF(入力!Q104="○",1,IF(入力!Q104="△",0.5,0))),1)</f>
        <v>0</v>
      </c>
      <c r="H104">
        <f>MIN(5,IF(入力!R104="○",2,0)+IF(入力!S104="○",2,0)+IF(入力!T104="○",1,0))</f>
        <v>0</v>
      </c>
      <c r="I104">
        <f>MIN(5,IF(入力!U104="○",3,IF(入力!U104="△",2,0))+IF(入力!V104="○",2,IF(入力!V104="△",1,0)))</f>
        <v>0</v>
      </c>
      <c r="J104">
        <f>IF(入力!W104="初診可",5,IF(入力!W104="再診のみ",3,IF(入力!W104="なし",1,0)))</f>
        <v>0</v>
      </c>
      <c r="K104">
        <f>IF(AND(ISNUMBER(入力!X104),ISNUMBER(入力!Y104)),IF(AND(入力!X104&gt;=4.3,入力!Y104&gt;=100),5,IF(AND(入力!X104&gt;=4,入力!Y104&gt;=50),4,IF(AND(入力!X104&gt;=3.7,入力!Y104&gt;=20),3,IF(AND(入力!X104&gt;=3.5,入力!Y104&gt;=10),2,1)))),IF(入力!Z104="○",4,IF(入力!Z104="△",3,1)))</f>
        <v>1</v>
      </c>
      <c r="L104">
        <f>MAX(0,IF(入力!AA104="○",1,IF(入力!AA104="△",0.5,0))+IF(入力!AB104="○",1,IF(入力!AB104="△",0.5,0))+IF(入力!AC104="○",1,IF(入力!AC104="△",0.5,0))+IF(入力!AD104="○",1,IF(入力!AD104="△",0.5,0))+IF(入力!AE104="○",1,IF(入力!AE104="△",0.5,0))-IF(入力!AF104="あり",1,0))</f>
        <v>0</v>
      </c>
      <c r="M104">
        <f t="shared" si="6"/>
        <v>0</v>
      </c>
      <c r="N104">
        <f t="shared" si="7"/>
        <v>0</v>
      </c>
      <c r="O104">
        <f t="shared" si="8"/>
        <v>2.8</v>
      </c>
      <c r="P104">
        <f t="shared" si="9"/>
        <v>0</v>
      </c>
      <c r="Q104">
        <f t="shared" si="10"/>
        <v>2.2000000000000002</v>
      </c>
      <c r="R104">
        <f t="shared" si="11"/>
        <v>5</v>
      </c>
      <c r="S104">
        <f>入力!AG104</f>
        <v>0</v>
      </c>
      <c r="T104">
        <f>入力!AH104</f>
        <v>0</v>
      </c>
      <c r="U104">
        <f>入力!AI104</f>
        <v>0</v>
      </c>
    </row>
    <row r="105" spans="1:21" x14ac:dyDescent="0.15">
      <c r="A105" t="str">
        <f>入力!A105</f>
        <v>クリニック0104</v>
      </c>
      <c r="B105">
        <f>ROUND(5*(0.8*IF(入力!C105="○",1,IF(入力!C105="△",0.5,0))+0.2*IF(入力!B105="○",1,IF(入力!B105="△",0.5,0))),1)</f>
        <v>0</v>
      </c>
      <c r="C105">
        <f>ROUND(5*(0.4*IF(入力!D105="○",1,IF(入力!D105="△",0.5,0))+0.3*IF(入力!E105="○",1,IF(入力!E105="△",0.5,0))+0.3*IF(入力!F105="○",1,IF(入力!F105="△",0.5,0))),1)</f>
        <v>0</v>
      </c>
      <c r="D105">
        <f>MIN(5,IF(入力!G105="○",3,IF(入力!G105="△",1.5,0))+IF(入力!H105="○",1,IF(入力!H105="△",0.5,0))+IF(入力!I105="○",1,IF(入力!I105="△",0.5,0)))</f>
        <v>0</v>
      </c>
      <c r="E105">
        <f>MIN(5,IF(入力!J105="○",2,IF(入力!J105="△",1,0))+IF(入力!K105="○",2,IF(入力!K105="△",1,0))+IF(入力!L105="○",1,0))</f>
        <v>0</v>
      </c>
      <c r="F105">
        <f>IF(ISNUMBER(入力!M105),ROUND(MIN(5,0.8*(MIN(5,1+0.7*LOG10(MAX(1,入力!M105))))+0.2*(IF(入力!N105="○",5,IF(入力!N105="△",3,1)))),1),ROUND(IF(入力!N105="○",4,IF(入力!N105="△",3,1)),1))</f>
        <v>1</v>
      </c>
      <c r="G105">
        <f>ROUND(5*(0.4*IF(入力!O105="○",1,IF(入力!O105="△",0.5,0))+0.3*IF(入力!P105="○",1,IF(入力!P105="△",0.5,0))+0.3*IF(入力!Q105="○",1,IF(入力!Q105="△",0.5,0))),1)</f>
        <v>0</v>
      </c>
      <c r="H105">
        <f>MIN(5,IF(入力!R105="○",2,0)+IF(入力!S105="○",2,0)+IF(入力!T105="○",1,0))</f>
        <v>0</v>
      </c>
      <c r="I105">
        <f>MIN(5,IF(入力!U105="○",3,IF(入力!U105="△",2,0))+IF(入力!V105="○",2,IF(入力!V105="△",1,0)))</f>
        <v>0</v>
      </c>
      <c r="J105">
        <f>IF(入力!W105="初診可",5,IF(入力!W105="再診のみ",3,IF(入力!W105="なし",1,0)))</f>
        <v>0</v>
      </c>
      <c r="K105">
        <f>IF(AND(ISNUMBER(入力!X105),ISNUMBER(入力!Y105)),IF(AND(入力!X105&gt;=4.3,入力!Y105&gt;=100),5,IF(AND(入力!X105&gt;=4,入力!Y105&gt;=50),4,IF(AND(入力!X105&gt;=3.7,入力!Y105&gt;=20),3,IF(AND(入力!X105&gt;=3.5,入力!Y105&gt;=10),2,1)))),IF(入力!Z105="○",4,IF(入力!Z105="△",3,1)))</f>
        <v>1</v>
      </c>
      <c r="L105">
        <f>MAX(0,IF(入力!AA105="○",1,IF(入力!AA105="△",0.5,0))+IF(入力!AB105="○",1,IF(入力!AB105="△",0.5,0))+IF(入力!AC105="○",1,IF(入力!AC105="△",0.5,0))+IF(入力!AD105="○",1,IF(入力!AD105="△",0.5,0))+IF(入力!AE105="○",1,IF(入力!AE105="△",0.5,0))-IF(入力!AF105="あり",1,0))</f>
        <v>0</v>
      </c>
      <c r="M105">
        <f t="shared" si="6"/>
        <v>0</v>
      </c>
      <c r="N105">
        <f t="shared" si="7"/>
        <v>0</v>
      </c>
      <c r="O105">
        <f t="shared" si="8"/>
        <v>2.8</v>
      </c>
      <c r="P105">
        <f t="shared" si="9"/>
        <v>0</v>
      </c>
      <c r="Q105">
        <f t="shared" si="10"/>
        <v>2.2000000000000002</v>
      </c>
      <c r="R105">
        <f t="shared" si="11"/>
        <v>5</v>
      </c>
      <c r="S105">
        <f>入力!AG105</f>
        <v>0</v>
      </c>
      <c r="T105">
        <f>入力!AH105</f>
        <v>0</v>
      </c>
      <c r="U105">
        <f>入力!AI105</f>
        <v>0</v>
      </c>
    </row>
    <row r="106" spans="1:21" x14ac:dyDescent="0.15">
      <c r="A106" t="str">
        <f>入力!A106</f>
        <v>クリニック0105</v>
      </c>
      <c r="B106">
        <f>ROUND(5*(0.8*IF(入力!C106="○",1,IF(入力!C106="△",0.5,0))+0.2*IF(入力!B106="○",1,IF(入力!B106="△",0.5,0))),1)</f>
        <v>0</v>
      </c>
      <c r="C106">
        <f>ROUND(5*(0.4*IF(入力!D106="○",1,IF(入力!D106="△",0.5,0))+0.3*IF(入力!E106="○",1,IF(入力!E106="△",0.5,0))+0.3*IF(入力!F106="○",1,IF(入力!F106="△",0.5,0))),1)</f>
        <v>0</v>
      </c>
      <c r="D106">
        <f>MIN(5,IF(入力!G106="○",3,IF(入力!G106="△",1.5,0))+IF(入力!H106="○",1,IF(入力!H106="△",0.5,0))+IF(入力!I106="○",1,IF(入力!I106="△",0.5,0)))</f>
        <v>0</v>
      </c>
      <c r="E106">
        <f>MIN(5,IF(入力!J106="○",2,IF(入力!J106="△",1,0))+IF(入力!K106="○",2,IF(入力!K106="△",1,0))+IF(入力!L106="○",1,0))</f>
        <v>0</v>
      </c>
      <c r="F106">
        <f>IF(ISNUMBER(入力!M106),ROUND(MIN(5,0.8*(MIN(5,1+0.7*LOG10(MAX(1,入力!M106))))+0.2*(IF(入力!N106="○",5,IF(入力!N106="△",3,1)))),1),ROUND(IF(入力!N106="○",4,IF(入力!N106="△",3,1)),1))</f>
        <v>1</v>
      </c>
      <c r="G106">
        <f>ROUND(5*(0.4*IF(入力!O106="○",1,IF(入力!O106="△",0.5,0))+0.3*IF(入力!P106="○",1,IF(入力!P106="△",0.5,0))+0.3*IF(入力!Q106="○",1,IF(入力!Q106="△",0.5,0))),1)</f>
        <v>0</v>
      </c>
      <c r="H106">
        <f>MIN(5,IF(入力!R106="○",2,0)+IF(入力!S106="○",2,0)+IF(入力!T106="○",1,0))</f>
        <v>0</v>
      </c>
      <c r="I106">
        <f>MIN(5,IF(入力!U106="○",3,IF(入力!U106="△",2,0))+IF(入力!V106="○",2,IF(入力!V106="△",1,0)))</f>
        <v>0</v>
      </c>
      <c r="J106">
        <f>IF(入力!W106="初診可",5,IF(入力!W106="再診のみ",3,IF(入力!W106="なし",1,0)))</f>
        <v>0</v>
      </c>
      <c r="K106">
        <f>IF(AND(ISNUMBER(入力!X106),ISNUMBER(入力!Y106)),IF(AND(入力!X106&gt;=4.3,入力!Y106&gt;=100),5,IF(AND(入力!X106&gt;=4,入力!Y106&gt;=50),4,IF(AND(入力!X106&gt;=3.7,入力!Y106&gt;=20),3,IF(AND(入力!X106&gt;=3.5,入力!Y106&gt;=10),2,1)))),IF(入力!Z106="○",4,IF(入力!Z106="△",3,1)))</f>
        <v>1</v>
      </c>
      <c r="L106">
        <f>MAX(0,IF(入力!AA106="○",1,IF(入力!AA106="△",0.5,0))+IF(入力!AB106="○",1,IF(入力!AB106="△",0.5,0))+IF(入力!AC106="○",1,IF(入力!AC106="△",0.5,0))+IF(入力!AD106="○",1,IF(入力!AD106="△",0.5,0))+IF(入力!AE106="○",1,IF(入力!AE106="△",0.5,0))-IF(入力!AF106="あり",1,0))</f>
        <v>0</v>
      </c>
      <c r="M106">
        <f t="shared" si="6"/>
        <v>0</v>
      </c>
      <c r="N106">
        <f t="shared" si="7"/>
        <v>0</v>
      </c>
      <c r="O106">
        <f t="shared" si="8"/>
        <v>2.8</v>
      </c>
      <c r="P106">
        <f t="shared" si="9"/>
        <v>0</v>
      </c>
      <c r="Q106">
        <f t="shared" si="10"/>
        <v>2.2000000000000002</v>
      </c>
      <c r="R106">
        <f t="shared" si="11"/>
        <v>5</v>
      </c>
      <c r="S106">
        <f>入力!AG106</f>
        <v>0</v>
      </c>
      <c r="T106">
        <f>入力!AH106</f>
        <v>0</v>
      </c>
      <c r="U106">
        <f>入力!AI106</f>
        <v>0</v>
      </c>
    </row>
    <row r="107" spans="1:21" x14ac:dyDescent="0.15">
      <c r="A107" t="str">
        <f>入力!A107</f>
        <v>クリニック0106</v>
      </c>
      <c r="B107">
        <f>ROUND(5*(0.8*IF(入力!C107="○",1,IF(入力!C107="△",0.5,0))+0.2*IF(入力!B107="○",1,IF(入力!B107="△",0.5,0))),1)</f>
        <v>0</v>
      </c>
      <c r="C107">
        <f>ROUND(5*(0.4*IF(入力!D107="○",1,IF(入力!D107="△",0.5,0))+0.3*IF(入力!E107="○",1,IF(入力!E107="△",0.5,0))+0.3*IF(入力!F107="○",1,IF(入力!F107="△",0.5,0))),1)</f>
        <v>0</v>
      </c>
      <c r="D107">
        <f>MIN(5,IF(入力!G107="○",3,IF(入力!G107="△",1.5,0))+IF(入力!H107="○",1,IF(入力!H107="△",0.5,0))+IF(入力!I107="○",1,IF(入力!I107="△",0.5,0)))</f>
        <v>0</v>
      </c>
      <c r="E107">
        <f>MIN(5,IF(入力!J107="○",2,IF(入力!J107="△",1,0))+IF(入力!K107="○",2,IF(入力!K107="△",1,0))+IF(入力!L107="○",1,0))</f>
        <v>0</v>
      </c>
      <c r="F107">
        <f>IF(ISNUMBER(入力!M107),ROUND(MIN(5,0.8*(MIN(5,1+0.7*LOG10(MAX(1,入力!M107))))+0.2*(IF(入力!N107="○",5,IF(入力!N107="△",3,1)))),1),ROUND(IF(入力!N107="○",4,IF(入力!N107="△",3,1)),1))</f>
        <v>1</v>
      </c>
      <c r="G107">
        <f>ROUND(5*(0.4*IF(入力!O107="○",1,IF(入力!O107="△",0.5,0))+0.3*IF(入力!P107="○",1,IF(入力!P107="△",0.5,0))+0.3*IF(入力!Q107="○",1,IF(入力!Q107="△",0.5,0))),1)</f>
        <v>0</v>
      </c>
      <c r="H107">
        <f>MIN(5,IF(入力!R107="○",2,0)+IF(入力!S107="○",2,0)+IF(入力!T107="○",1,0))</f>
        <v>0</v>
      </c>
      <c r="I107">
        <f>MIN(5,IF(入力!U107="○",3,IF(入力!U107="△",2,0))+IF(入力!V107="○",2,IF(入力!V107="△",1,0)))</f>
        <v>0</v>
      </c>
      <c r="J107">
        <f>IF(入力!W107="初診可",5,IF(入力!W107="再診のみ",3,IF(入力!W107="なし",1,0)))</f>
        <v>0</v>
      </c>
      <c r="K107">
        <f>IF(AND(ISNUMBER(入力!X107),ISNUMBER(入力!Y107)),IF(AND(入力!X107&gt;=4.3,入力!Y107&gt;=100),5,IF(AND(入力!X107&gt;=4,入力!Y107&gt;=50),4,IF(AND(入力!X107&gt;=3.7,入力!Y107&gt;=20),3,IF(AND(入力!X107&gt;=3.5,入力!Y107&gt;=10),2,1)))),IF(入力!Z107="○",4,IF(入力!Z107="△",3,1)))</f>
        <v>1</v>
      </c>
      <c r="L107">
        <f>MAX(0,IF(入力!AA107="○",1,IF(入力!AA107="△",0.5,0))+IF(入力!AB107="○",1,IF(入力!AB107="△",0.5,0))+IF(入力!AC107="○",1,IF(入力!AC107="△",0.5,0))+IF(入力!AD107="○",1,IF(入力!AD107="△",0.5,0))+IF(入力!AE107="○",1,IF(入力!AE107="△",0.5,0))-IF(入力!AF107="あり",1,0))</f>
        <v>0</v>
      </c>
      <c r="M107">
        <f t="shared" si="6"/>
        <v>0</v>
      </c>
      <c r="N107">
        <f t="shared" si="7"/>
        <v>0</v>
      </c>
      <c r="O107">
        <f t="shared" si="8"/>
        <v>2.8</v>
      </c>
      <c r="P107">
        <f t="shared" si="9"/>
        <v>0</v>
      </c>
      <c r="Q107">
        <f t="shared" si="10"/>
        <v>2.2000000000000002</v>
      </c>
      <c r="R107">
        <f t="shared" si="11"/>
        <v>5</v>
      </c>
      <c r="S107">
        <f>入力!AG107</f>
        <v>0</v>
      </c>
      <c r="T107">
        <f>入力!AH107</f>
        <v>0</v>
      </c>
      <c r="U107">
        <f>入力!AI107</f>
        <v>0</v>
      </c>
    </row>
    <row r="108" spans="1:21" x14ac:dyDescent="0.15">
      <c r="A108" t="str">
        <f>入力!A108</f>
        <v>クリニック0107</v>
      </c>
      <c r="B108">
        <f>ROUND(5*(0.8*IF(入力!C108="○",1,IF(入力!C108="△",0.5,0))+0.2*IF(入力!B108="○",1,IF(入力!B108="△",0.5,0))),1)</f>
        <v>0</v>
      </c>
      <c r="C108">
        <f>ROUND(5*(0.4*IF(入力!D108="○",1,IF(入力!D108="△",0.5,0))+0.3*IF(入力!E108="○",1,IF(入力!E108="△",0.5,0))+0.3*IF(入力!F108="○",1,IF(入力!F108="△",0.5,0))),1)</f>
        <v>0</v>
      </c>
      <c r="D108">
        <f>MIN(5,IF(入力!G108="○",3,IF(入力!G108="△",1.5,0))+IF(入力!H108="○",1,IF(入力!H108="△",0.5,0))+IF(入力!I108="○",1,IF(入力!I108="△",0.5,0)))</f>
        <v>0</v>
      </c>
      <c r="E108">
        <f>MIN(5,IF(入力!J108="○",2,IF(入力!J108="△",1,0))+IF(入力!K108="○",2,IF(入力!K108="△",1,0))+IF(入力!L108="○",1,0))</f>
        <v>0</v>
      </c>
      <c r="F108">
        <f>IF(ISNUMBER(入力!M108),ROUND(MIN(5,0.8*(MIN(5,1+0.7*LOG10(MAX(1,入力!M108))))+0.2*(IF(入力!N108="○",5,IF(入力!N108="△",3,1)))),1),ROUND(IF(入力!N108="○",4,IF(入力!N108="△",3,1)),1))</f>
        <v>1</v>
      </c>
      <c r="G108">
        <f>ROUND(5*(0.4*IF(入力!O108="○",1,IF(入力!O108="△",0.5,0))+0.3*IF(入力!P108="○",1,IF(入力!P108="△",0.5,0))+0.3*IF(入力!Q108="○",1,IF(入力!Q108="△",0.5,0))),1)</f>
        <v>0</v>
      </c>
      <c r="H108">
        <f>MIN(5,IF(入力!R108="○",2,0)+IF(入力!S108="○",2,0)+IF(入力!T108="○",1,0))</f>
        <v>0</v>
      </c>
      <c r="I108">
        <f>MIN(5,IF(入力!U108="○",3,IF(入力!U108="△",2,0))+IF(入力!V108="○",2,IF(入力!V108="△",1,0)))</f>
        <v>0</v>
      </c>
      <c r="J108">
        <f>IF(入力!W108="初診可",5,IF(入力!W108="再診のみ",3,IF(入力!W108="なし",1,0)))</f>
        <v>0</v>
      </c>
      <c r="K108">
        <f>IF(AND(ISNUMBER(入力!X108),ISNUMBER(入力!Y108)),IF(AND(入力!X108&gt;=4.3,入力!Y108&gt;=100),5,IF(AND(入力!X108&gt;=4,入力!Y108&gt;=50),4,IF(AND(入力!X108&gt;=3.7,入力!Y108&gt;=20),3,IF(AND(入力!X108&gt;=3.5,入力!Y108&gt;=10),2,1)))),IF(入力!Z108="○",4,IF(入力!Z108="△",3,1)))</f>
        <v>1</v>
      </c>
      <c r="L108">
        <f>MAX(0,IF(入力!AA108="○",1,IF(入力!AA108="△",0.5,0))+IF(入力!AB108="○",1,IF(入力!AB108="△",0.5,0))+IF(入力!AC108="○",1,IF(入力!AC108="△",0.5,0))+IF(入力!AD108="○",1,IF(入力!AD108="△",0.5,0))+IF(入力!AE108="○",1,IF(入力!AE108="△",0.5,0))-IF(入力!AF108="あり",1,0))</f>
        <v>0</v>
      </c>
      <c r="M108">
        <f t="shared" si="6"/>
        <v>0</v>
      </c>
      <c r="N108">
        <f t="shared" si="7"/>
        <v>0</v>
      </c>
      <c r="O108">
        <f t="shared" si="8"/>
        <v>2.8</v>
      </c>
      <c r="P108">
        <f t="shared" si="9"/>
        <v>0</v>
      </c>
      <c r="Q108">
        <f t="shared" si="10"/>
        <v>2.2000000000000002</v>
      </c>
      <c r="R108">
        <f t="shared" si="11"/>
        <v>5</v>
      </c>
      <c r="S108">
        <f>入力!AG108</f>
        <v>0</v>
      </c>
      <c r="T108">
        <f>入力!AH108</f>
        <v>0</v>
      </c>
      <c r="U108">
        <f>入力!AI108</f>
        <v>0</v>
      </c>
    </row>
    <row r="109" spans="1:21" x14ac:dyDescent="0.15">
      <c r="A109" t="str">
        <f>入力!A109</f>
        <v>クリニック0108</v>
      </c>
      <c r="B109">
        <f>ROUND(5*(0.8*IF(入力!C109="○",1,IF(入力!C109="△",0.5,0))+0.2*IF(入力!B109="○",1,IF(入力!B109="△",0.5,0))),1)</f>
        <v>0</v>
      </c>
      <c r="C109">
        <f>ROUND(5*(0.4*IF(入力!D109="○",1,IF(入力!D109="△",0.5,0))+0.3*IF(入力!E109="○",1,IF(入力!E109="△",0.5,0))+0.3*IF(入力!F109="○",1,IF(入力!F109="△",0.5,0))),1)</f>
        <v>0</v>
      </c>
      <c r="D109">
        <f>MIN(5,IF(入力!G109="○",3,IF(入力!G109="△",1.5,0))+IF(入力!H109="○",1,IF(入力!H109="△",0.5,0))+IF(入力!I109="○",1,IF(入力!I109="△",0.5,0)))</f>
        <v>0</v>
      </c>
      <c r="E109">
        <f>MIN(5,IF(入力!J109="○",2,IF(入力!J109="△",1,0))+IF(入力!K109="○",2,IF(入力!K109="△",1,0))+IF(入力!L109="○",1,0))</f>
        <v>0</v>
      </c>
      <c r="F109">
        <f>IF(ISNUMBER(入力!M109),ROUND(MIN(5,0.8*(MIN(5,1+0.7*LOG10(MAX(1,入力!M109))))+0.2*(IF(入力!N109="○",5,IF(入力!N109="△",3,1)))),1),ROUND(IF(入力!N109="○",4,IF(入力!N109="△",3,1)),1))</f>
        <v>1</v>
      </c>
      <c r="G109">
        <f>ROUND(5*(0.4*IF(入力!O109="○",1,IF(入力!O109="△",0.5,0))+0.3*IF(入力!P109="○",1,IF(入力!P109="△",0.5,0))+0.3*IF(入力!Q109="○",1,IF(入力!Q109="△",0.5,0))),1)</f>
        <v>0</v>
      </c>
      <c r="H109">
        <f>MIN(5,IF(入力!R109="○",2,0)+IF(入力!S109="○",2,0)+IF(入力!T109="○",1,0))</f>
        <v>0</v>
      </c>
      <c r="I109">
        <f>MIN(5,IF(入力!U109="○",3,IF(入力!U109="△",2,0))+IF(入力!V109="○",2,IF(入力!V109="△",1,0)))</f>
        <v>0</v>
      </c>
      <c r="J109">
        <f>IF(入力!W109="初診可",5,IF(入力!W109="再診のみ",3,IF(入力!W109="なし",1,0)))</f>
        <v>0</v>
      </c>
      <c r="K109">
        <f>IF(AND(ISNUMBER(入力!X109),ISNUMBER(入力!Y109)),IF(AND(入力!X109&gt;=4.3,入力!Y109&gt;=100),5,IF(AND(入力!X109&gt;=4,入力!Y109&gt;=50),4,IF(AND(入力!X109&gt;=3.7,入力!Y109&gt;=20),3,IF(AND(入力!X109&gt;=3.5,入力!Y109&gt;=10),2,1)))),IF(入力!Z109="○",4,IF(入力!Z109="△",3,1)))</f>
        <v>1</v>
      </c>
      <c r="L109">
        <f>MAX(0,IF(入力!AA109="○",1,IF(入力!AA109="△",0.5,0))+IF(入力!AB109="○",1,IF(入力!AB109="△",0.5,0))+IF(入力!AC109="○",1,IF(入力!AC109="△",0.5,0))+IF(入力!AD109="○",1,IF(入力!AD109="△",0.5,0))+IF(入力!AE109="○",1,IF(入力!AE109="△",0.5,0))-IF(入力!AF109="あり",1,0))</f>
        <v>0</v>
      </c>
      <c r="M109">
        <f t="shared" si="6"/>
        <v>0</v>
      </c>
      <c r="N109">
        <f t="shared" si="7"/>
        <v>0</v>
      </c>
      <c r="O109">
        <f t="shared" si="8"/>
        <v>2.8</v>
      </c>
      <c r="P109">
        <f t="shared" si="9"/>
        <v>0</v>
      </c>
      <c r="Q109">
        <f t="shared" si="10"/>
        <v>2.2000000000000002</v>
      </c>
      <c r="R109">
        <f t="shared" si="11"/>
        <v>5</v>
      </c>
      <c r="S109">
        <f>入力!AG109</f>
        <v>0</v>
      </c>
      <c r="T109">
        <f>入力!AH109</f>
        <v>0</v>
      </c>
      <c r="U109">
        <f>入力!AI109</f>
        <v>0</v>
      </c>
    </row>
    <row r="110" spans="1:21" x14ac:dyDescent="0.15">
      <c r="A110" t="str">
        <f>入力!A110</f>
        <v>クリニック0109</v>
      </c>
      <c r="B110">
        <f>ROUND(5*(0.8*IF(入力!C110="○",1,IF(入力!C110="△",0.5,0))+0.2*IF(入力!B110="○",1,IF(入力!B110="△",0.5,0))),1)</f>
        <v>0</v>
      </c>
      <c r="C110">
        <f>ROUND(5*(0.4*IF(入力!D110="○",1,IF(入力!D110="△",0.5,0))+0.3*IF(入力!E110="○",1,IF(入力!E110="△",0.5,0))+0.3*IF(入力!F110="○",1,IF(入力!F110="△",0.5,0))),1)</f>
        <v>0</v>
      </c>
      <c r="D110">
        <f>MIN(5,IF(入力!G110="○",3,IF(入力!G110="△",1.5,0))+IF(入力!H110="○",1,IF(入力!H110="△",0.5,0))+IF(入力!I110="○",1,IF(入力!I110="△",0.5,0)))</f>
        <v>0</v>
      </c>
      <c r="E110">
        <f>MIN(5,IF(入力!J110="○",2,IF(入力!J110="△",1,0))+IF(入力!K110="○",2,IF(入力!K110="△",1,0))+IF(入力!L110="○",1,0))</f>
        <v>0</v>
      </c>
      <c r="F110">
        <f>IF(ISNUMBER(入力!M110),ROUND(MIN(5,0.8*(MIN(5,1+0.7*LOG10(MAX(1,入力!M110))))+0.2*(IF(入力!N110="○",5,IF(入力!N110="△",3,1)))),1),ROUND(IF(入力!N110="○",4,IF(入力!N110="△",3,1)),1))</f>
        <v>1</v>
      </c>
      <c r="G110">
        <f>ROUND(5*(0.4*IF(入力!O110="○",1,IF(入力!O110="△",0.5,0))+0.3*IF(入力!P110="○",1,IF(入力!P110="△",0.5,0))+0.3*IF(入力!Q110="○",1,IF(入力!Q110="△",0.5,0))),1)</f>
        <v>0</v>
      </c>
      <c r="H110">
        <f>MIN(5,IF(入力!R110="○",2,0)+IF(入力!S110="○",2,0)+IF(入力!T110="○",1,0))</f>
        <v>0</v>
      </c>
      <c r="I110">
        <f>MIN(5,IF(入力!U110="○",3,IF(入力!U110="△",2,0))+IF(入力!V110="○",2,IF(入力!V110="△",1,0)))</f>
        <v>0</v>
      </c>
      <c r="J110">
        <f>IF(入力!W110="初診可",5,IF(入力!W110="再診のみ",3,IF(入力!W110="なし",1,0)))</f>
        <v>0</v>
      </c>
      <c r="K110">
        <f>IF(AND(ISNUMBER(入力!X110),ISNUMBER(入力!Y110)),IF(AND(入力!X110&gt;=4.3,入力!Y110&gt;=100),5,IF(AND(入力!X110&gt;=4,入力!Y110&gt;=50),4,IF(AND(入力!X110&gt;=3.7,入力!Y110&gt;=20),3,IF(AND(入力!X110&gt;=3.5,入力!Y110&gt;=10),2,1)))),IF(入力!Z110="○",4,IF(入力!Z110="△",3,1)))</f>
        <v>1</v>
      </c>
      <c r="L110">
        <f>MAX(0,IF(入力!AA110="○",1,IF(入力!AA110="△",0.5,0))+IF(入力!AB110="○",1,IF(入力!AB110="△",0.5,0))+IF(入力!AC110="○",1,IF(入力!AC110="△",0.5,0))+IF(入力!AD110="○",1,IF(入力!AD110="△",0.5,0))+IF(入力!AE110="○",1,IF(入力!AE110="△",0.5,0))-IF(入力!AF110="あり",1,0))</f>
        <v>0</v>
      </c>
      <c r="M110">
        <f t="shared" si="6"/>
        <v>0</v>
      </c>
      <c r="N110">
        <f t="shared" si="7"/>
        <v>0</v>
      </c>
      <c r="O110">
        <f t="shared" si="8"/>
        <v>2.8</v>
      </c>
      <c r="P110">
        <f t="shared" si="9"/>
        <v>0</v>
      </c>
      <c r="Q110">
        <f t="shared" si="10"/>
        <v>2.2000000000000002</v>
      </c>
      <c r="R110">
        <f t="shared" si="11"/>
        <v>5</v>
      </c>
      <c r="S110">
        <f>入力!AG110</f>
        <v>0</v>
      </c>
      <c r="T110">
        <f>入力!AH110</f>
        <v>0</v>
      </c>
      <c r="U110">
        <f>入力!AI110</f>
        <v>0</v>
      </c>
    </row>
    <row r="111" spans="1:21" x14ac:dyDescent="0.15">
      <c r="A111" t="str">
        <f>入力!A111</f>
        <v>クリニック0110</v>
      </c>
      <c r="B111">
        <f>ROUND(5*(0.8*IF(入力!C111="○",1,IF(入力!C111="△",0.5,0))+0.2*IF(入力!B111="○",1,IF(入力!B111="△",0.5,0))),1)</f>
        <v>0</v>
      </c>
      <c r="C111">
        <f>ROUND(5*(0.4*IF(入力!D111="○",1,IF(入力!D111="△",0.5,0))+0.3*IF(入力!E111="○",1,IF(入力!E111="△",0.5,0))+0.3*IF(入力!F111="○",1,IF(入力!F111="△",0.5,0))),1)</f>
        <v>0</v>
      </c>
      <c r="D111">
        <f>MIN(5,IF(入力!G111="○",3,IF(入力!G111="△",1.5,0))+IF(入力!H111="○",1,IF(入力!H111="△",0.5,0))+IF(入力!I111="○",1,IF(入力!I111="△",0.5,0)))</f>
        <v>0</v>
      </c>
      <c r="E111">
        <f>MIN(5,IF(入力!J111="○",2,IF(入力!J111="△",1,0))+IF(入力!K111="○",2,IF(入力!K111="△",1,0))+IF(入力!L111="○",1,0))</f>
        <v>0</v>
      </c>
      <c r="F111">
        <f>IF(ISNUMBER(入力!M111),ROUND(MIN(5,0.8*(MIN(5,1+0.7*LOG10(MAX(1,入力!M111))))+0.2*(IF(入力!N111="○",5,IF(入力!N111="△",3,1)))),1),ROUND(IF(入力!N111="○",4,IF(入力!N111="△",3,1)),1))</f>
        <v>1</v>
      </c>
      <c r="G111">
        <f>ROUND(5*(0.4*IF(入力!O111="○",1,IF(入力!O111="△",0.5,0))+0.3*IF(入力!P111="○",1,IF(入力!P111="△",0.5,0))+0.3*IF(入力!Q111="○",1,IF(入力!Q111="△",0.5,0))),1)</f>
        <v>0</v>
      </c>
      <c r="H111">
        <f>MIN(5,IF(入力!R111="○",2,0)+IF(入力!S111="○",2,0)+IF(入力!T111="○",1,0))</f>
        <v>0</v>
      </c>
      <c r="I111">
        <f>MIN(5,IF(入力!U111="○",3,IF(入力!U111="△",2,0))+IF(入力!V111="○",2,IF(入力!V111="△",1,0)))</f>
        <v>0</v>
      </c>
      <c r="J111">
        <f>IF(入力!W111="初診可",5,IF(入力!W111="再診のみ",3,IF(入力!W111="なし",1,0)))</f>
        <v>0</v>
      </c>
      <c r="K111">
        <f>IF(AND(ISNUMBER(入力!X111),ISNUMBER(入力!Y111)),IF(AND(入力!X111&gt;=4.3,入力!Y111&gt;=100),5,IF(AND(入力!X111&gt;=4,入力!Y111&gt;=50),4,IF(AND(入力!X111&gt;=3.7,入力!Y111&gt;=20),3,IF(AND(入力!X111&gt;=3.5,入力!Y111&gt;=10),2,1)))),IF(入力!Z111="○",4,IF(入力!Z111="△",3,1)))</f>
        <v>1</v>
      </c>
      <c r="L111">
        <f>MAX(0,IF(入力!AA111="○",1,IF(入力!AA111="△",0.5,0))+IF(入力!AB111="○",1,IF(入力!AB111="△",0.5,0))+IF(入力!AC111="○",1,IF(入力!AC111="△",0.5,0))+IF(入力!AD111="○",1,IF(入力!AD111="△",0.5,0))+IF(入力!AE111="○",1,IF(入力!AE111="△",0.5,0))-IF(入力!AF111="あり",1,0))</f>
        <v>0</v>
      </c>
      <c r="M111">
        <f t="shared" si="6"/>
        <v>0</v>
      </c>
      <c r="N111">
        <f t="shared" si="7"/>
        <v>0</v>
      </c>
      <c r="O111">
        <f t="shared" si="8"/>
        <v>2.8</v>
      </c>
      <c r="P111">
        <f t="shared" si="9"/>
        <v>0</v>
      </c>
      <c r="Q111">
        <f t="shared" si="10"/>
        <v>2.2000000000000002</v>
      </c>
      <c r="R111">
        <f t="shared" si="11"/>
        <v>5</v>
      </c>
      <c r="S111">
        <f>入力!AG111</f>
        <v>0</v>
      </c>
      <c r="T111">
        <f>入力!AH111</f>
        <v>0</v>
      </c>
      <c r="U111">
        <f>入力!AI111</f>
        <v>0</v>
      </c>
    </row>
    <row r="112" spans="1:21" x14ac:dyDescent="0.15">
      <c r="A112" t="str">
        <f>入力!A112</f>
        <v>クリニック0111</v>
      </c>
      <c r="B112">
        <f>ROUND(5*(0.8*IF(入力!C112="○",1,IF(入力!C112="△",0.5,0))+0.2*IF(入力!B112="○",1,IF(入力!B112="△",0.5,0))),1)</f>
        <v>0</v>
      </c>
      <c r="C112">
        <f>ROUND(5*(0.4*IF(入力!D112="○",1,IF(入力!D112="△",0.5,0))+0.3*IF(入力!E112="○",1,IF(入力!E112="△",0.5,0))+0.3*IF(入力!F112="○",1,IF(入力!F112="△",0.5,0))),1)</f>
        <v>0</v>
      </c>
      <c r="D112">
        <f>MIN(5,IF(入力!G112="○",3,IF(入力!G112="△",1.5,0))+IF(入力!H112="○",1,IF(入力!H112="△",0.5,0))+IF(入力!I112="○",1,IF(入力!I112="△",0.5,0)))</f>
        <v>0</v>
      </c>
      <c r="E112">
        <f>MIN(5,IF(入力!J112="○",2,IF(入力!J112="△",1,0))+IF(入力!K112="○",2,IF(入力!K112="△",1,0))+IF(入力!L112="○",1,0))</f>
        <v>0</v>
      </c>
      <c r="F112">
        <f>IF(ISNUMBER(入力!M112),ROUND(MIN(5,0.8*(MIN(5,1+0.7*LOG10(MAX(1,入力!M112))))+0.2*(IF(入力!N112="○",5,IF(入力!N112="△",3,1)))),1),ROUND(IF(入力!N112="○",4,IF(入力!N112="△",3,1)),1))</f>
        <v>1</v>
      </c>
      <c r="G112">
        <f>ROUND(5*(0.4*IF(入力!O112="○",1,IF(入力!O112="△",0.5,0))+0.3*IF(入力!P112="○",1,IF(入力!P112="△",0.5,0))+0.3*IF(入力!Q112="○",1,IF(入力!Q112="△",0.5,0))),1)</f>
        <v>0</v>
      </c>
      <c r="H112">
        <f>MIN(5,IF(入力!R112="○",2,0)+IF(入力!S112="○",2,0)+IF(入力!T112="○",1,0))</f>
        <v>0</v>
      </c>
      <c r="I112">
        <f>MIN(5,IF(入力!U112="○",3,IF(入力!U112="△",2,0))+IF(入力!V112="○",2,IF(入力!V112="△",1,0)))</f>
        <v>0</v>
      </c>
      <c r="J112">
        <f>IF(入力!W112="初診可",5,IF(入力!W112="再診のみ",3,IF(入力!W112="なし",1,0)))</f>
        <v>0</v>
      </c>
      <c r="K112">
        <f>IF(AND(ISNUMBER(入力!X112),ISNUMBER(入力!Y112)),IF(AND(入力!X112&gt;=4.3,入力!Y112&gt;=100),5,IF(AND(入力!X112&gt;=4,入力!Y112&gt;=50),4,IF(AND(入力!X112&gt;=3.7,入力!Y112&gt;=20),3,IF(AND(入力!X112&gt;=3.5,入力!Y112&gt;=10),2,1)))),IF(入力!Z112="○",4,IF(入力!Z112="△",3,1)))</f>
        <v>1</v>
      </c>
      <c r="L112">
        <f>MAX(0,IF(入力!AA112="○",1,IF(入力!AA112="△",0.5,0))+IF(入力!AB112="○",1,IF(入力!AB112="△",0.5,0))+IF(入力!AC112="○",1,IF(入力!AC112="△",0.5,0))+IF(入力!AD112="○",1,IF(入力!AD112="△",0.5,0))+IF(入力!AE112="○",1,IF(入力!AE112="△",0.5,0))-IF(入力!AF112="あり",1,0))</f>
        <v>0</v>
      </c>
      <c r="M112">
        <f t="shared" si="6"/>
        <v>0</v>
      </c>
      <c r="N112">
        <f t="shared" si="7"/>
        <v>0</v>
      </c>
      <c r="O112">
        <f t="shared" si="8"/>
        <v>2.8</v>
      </c>
      <c r="P112">
        <f t="shared" si="9"/>
        <v>0</v>
      </c>
      <c r="Q112">
        <f t="shared" si="10"/>
        <v>2.2000000000000002</v>
      </c>
      <c r="R112">
        <f t="shared" si="11"/>
        <v>5</v>
      </c>
      <c r="S112">
        <f>入力!AG112</f>
        <v>0</v>
      </c>
      <c r="T112">
        <f>入力!AH112</f>
        <v>0</v>
      </c>
      <c r="U112">
        <f>入力!AI112</f>
        <v>0</v>
      </c>
    </row>
    <row r="113" spans="1:21" x14ac:dyDescent="0.15">
      <c r="A113" t="str">
        <f>入力!A113</f>
        <v>クリニック0112</v>
      </c>
      <c r="B113">
        <f>ROUND(5*(0.8*IF(入力!C113="○",1,IF(入力!C113="△",0.5,0))+0.2*IF(入力!B113="○",1,IF(入力!B113="△",0.5,0))),1)</f>
        <v>0</v>
      </c>
      <c r="C113">
        <f>ROUND(5*(0.4*IF(入力!D113="○",1,IF(入力!D113="△",0.5,0))+0.3*IF(入力!E113="○",1,IF(入力!E113="△",0.5,0))+0.3*IF(入力!F113="○",1,IF(入力!F113="△",0.5,0))),1)</f>
        <v>0</v>
      </c>
      <c r="D113">
        <f>MIN(5,IF(入力!G113="○",3,IF(入力!G113="△",1.5,0))+IF(入力!H113="○",1,IF(入力!H113="△",0.5,0))+IF(入力!I113="○",1,IF(入力!I113="△",0.5,0)))</f>
        <v>0</v>
      </c>
      <c r="E113">
        <f>MIN(5,IF(入力!J113="○",2,IF(入力!J113="△",1,0))+IF(入力!K113="○",2,IF(入力!K113="△",1,0))+IF(入力!L113="○",1,0))</f>
        <v>0</v>
      </c>
      <c r="F113">
        <f>IF(ISNUMBER(入力!M113),ROUND(MIN(5,0.8*(MIN(5,1+0.7*LOG10(MAX(1,入力!M113))))+0.2*(IF(入力!N113="○",5,IF(入力!N113="△",3,1)))),1),ROUND(IF(入力!N113="○",4,IF(入力!N113="△",3,1)),1))</f>
        <v>1</v>
      </c>
      <c r="G113">
        <f>ROUND(5*(0.4*IF(入力!O113="○",1,IF(入力!O113="△",0.5,0))+0.3*IF(入力!P113="○",1,IF(入力!P113="△",0.5,0))+0.3*IF(入力!Q113="○",1,IF(入力!Q113="△",0.5,0))),1)</f>
        <v>0</v>
      </c>
      <c r="H113">
        <f>MIN(5,IF(入力!R113="○",2,0)+IF(入力!S113="○",2,0)+IF(入力!T113="○",1,0))</f>
        <v>0</v>
      </c>
      <c r="I113">
        <f>MIN(5,IF(入力!U113="○",3,IF(入力!U113="△",2,0))+IF(入力!V113="○",2,IF(入力!V113="△",1,0)))</f>
        <v>0</v>
      </c>
      <c r="J113">
        <f>IF(入力!W113="初診可",5,IF(入力!W113="再診のみ",3,IF(入力!W113="なし",1,0)))</f>
        <v>0</v>
      </c>
      <c r="K113">
        <f>IF(AND(ISNUMBER(入力!X113),ISNUMBER(入力!Y113)),IF(AND(入力!X113&gt;=4.3,入力!Y113&gt;=100),5,IF(AND(入力!X113&gt;=4,入力!Y113&gt;=50),4,IF(AND(入力!X113&gt;=3.7,入力!Y113&gt;=20),3,IF(AND(入力!X113&gt;=3.5,入力!Y113&gt;=10),2,1)))),IF(入力!Z113="○",4,IF(入力!Z113="△",3,1)))</f>
        <v>1</v>
      </c>
      <c r="L113">
        <f>MAX(0,IF(入力!AA113="○",1,IF(入力!AA113="△",0.5,0))+IF(入力!AB113="○",1,IF(入力!AB113="△",0.5,0))+IF(入力!AC113="○",1,IF(入力!AC113="△",0.5,0))+IF(入力!AD113="○",1,IF(入力!AD113="△",0.5,0))+IF(入力!AE113="○",1,IF(入力!AE113="△",0.5,0))-IF(入力!AF113="あり",1,0))</f>
        <v>0</v>
      </c>
      <c r="M113">
        <f t="shared" si="6"/>
        <v>0</v>
      </c>
      <c r="N113">
        <f t="shared" si="7"/>
        <v>0</v>
      </c>
      <c r="O113">
        <f t="shared" si="8"/>
        <v>2.8</v>
      </c>
      <c r="P113">
        <f t="shared" si="9"/>
        <v>0</v>
      </c>
      <c r="Q113">
        <f t="shared" si="10"/>
        <v>2.2000000000000002</v>
      </c>
      <c r="R113">
        <f t="shared" si="11"/>
        <v>5</v>
      </c>
      <c r="S113">
        <f>入力!AG113</f>
        <v>0</v>
      </c>
      <c r="T113">
        <f>入力!AH113</f>
        <v>0</v>
      </c>
      <c r="U113">
        <f>入力!AI113</f>
        <v>0</v>
      </c>
    </row>
    <row r="114" spans="1:21" x14ac:dyDescent="0.15">
      <c r="A114" t="str">
        <f>入力!A114</f>
        <v>クリニック0113</v>
      </c>
      <c r="B114">
        <f>ROUND(5*(0.8*IF(入力!C114="○",1,IF(入力!C114="△",0.5,0))+0.2*IF(入力!B114="○",1,IF(入力!B114="△",0.5,0))),1)</f>
        <v>0</v>
      </c>
      <c r="C114">
        <f>ROUND(5*(0.4*IF(入力!D114="○",1,IF(入力!D114="△",0.5,0))+0.3*IF(入力!E114="○",1,IF(入力!E114="△",0.5,0))+0.3*IF(入力!F114="○",1,IF(入力!F114="△",0.5,0))),1)</f>
        <v>0</v>
      </c>
      <c r="D114">
        <f>MIN(5,IF(入力!G114="○",3,IF(入力!G114="△",1.5,0))+IF(入力!H114="○",1,IF(入力!H114="△",0.5,0))+IF(入力!I114="○",1,IF(入力!I114="△",0.5,0)))</f>
        <v>0</v>
      </c>
      <c r="E114">
        <f>MIN(5,IF(入力!J114="○",2,IF(入力!J114="△",1,0))+IF(入力!K114="○",2,IF(入力!K114="△",1,0))+IF(入力!L114="○",1,0))</f>
        <v>0</v>
      </c>
      <c r="F114">
        <f>IF(ISNUMBER(入力!M114),ROUND(MIN(5,0.8*(MIN(5,1+0.7*LOG10(MAX(1,入力!M114))))+0.2*(IF(入力!N114="○",5,IF(入力!N114="△",3,1)))),1),ROUND(IF(入力!N114="○",4,IF(入力!N114="△",3,1)),1))</f>
        <v>1</v>
      </c>
      <c r="G114">
        <f>ROUND(5*(0.4*IF(入力!O114="○",1,IF(入力!O114="△",0.5,0))+0.3*IF(入力!P114="○",1,IF(入力!P114="△",0.5,0))+0.3*IF(入力!Q114="○",1,IF(入力!Q114="△",0.5,0))),1)</f>
        <v>0</v>
      </c>
      <c r="H114">
        <f>MIN(5,IF(入力!R114="○",2,0)+IF(入力!S114="○",2,0)+IF(入力!T114="○",1,0))</f>
        <v>0</v>
      </c>
      <c r="I114">
        <f>MIN(5,IF(入力!U114="○",3,IF(入力!U114="△",2,0))+IF(入力!V114="○",2,IF(入力!V114="△",1,0)))</f>
        <v>0</v>
      </c>
      <c r="J114">
        <f>IF(入力!W114="初診可",5,IF(入力!W114="再診のみ",3,IF(入力!W114="なし",1,0)))</f>
        <v>0</v>
      </c>
      <c r="K114">
        <f>IF(AND(ISNUMBER(入力!X114),ISNUMBER(入力!Y114)),IF(AND(入力!X114&gt;=4.3,入力!Y114&gt;=100),5,IF(AND(入力!X114&gt;=4,入力!Y114&gt;=50),4,IF(AND(入力!X114&gt;=3.7,入力!Y114&gt;=20),3,IF(AND(入力!X114&gt;=3.5,入力!Y114&gt;=10),2,1)))),IF(入力!Z114="○",4,IF(入力!Z114="△",3,1)))</f>
        <v>1</v>
      </c>
      <c r="L114">
        <f>MAX(0,IF(入力!AA114="○",1,IF(入力!AA114="△",0.5,0))+IF(入力!AB114="○",1,IF(入力!AB114="△",0.5,0))+IF(入力!AC114="○",1,IF(入力!AC114="△",0.5,0))+IF(入力!AD114="○",1,IF(入力!AD114="△",0.5,0))+IF(入力!AE114="○",1,IF(入力!AE114="△",0.5,0))-IF(入力!AF114="あり",1,0))</f>
        <v>0</v>
      </c>
      <c r="M114">
        <f t="shared" si="6"/>
        <v>0</v>
      </c>
      <c r="N114">
        <f t="shared" si="7"/>
        <v>0</v>
      </c>
      <c r="O114">
        <f t="shared" si="8"/>
        <v>2.8</v>
      </c>
      <c r="P114">
        <f t="shared" si="9"/>
        <v>0</v>
      </c>
      <c r="Q114">
        <f t="shared" si="10"/>
        <v>2.2000000000000002</v>
      </c>
      <c r="R114">
        <f t="shared" si="11"/>
        <v>5</v>
      </c>
      <c r="S114">
        <f>入力!AG114</f>
        <v>0</v>
      </c>
      <c r="T114">
        <f>入力!AH114</f>
        <v>0</v>
      </c>
      <c r="U114">
        <f>入力!AI114</f>
        <v>0</v>
      </c>
    </row>
    <row r="115" spans="1:21" x14ac:dyDescent="0.15">
      <c r="A115" t="str">
        <f>入力!A115</f>
        <v>クリニック0114</v>
      </c>
      <c r="B115">
        <f>ROUND(5*(0.8*IF(入力!C115="○",1,IF(入力!C115="△",0.5,0))+0.2*IF(入力!B115="○",1,IF(入力!B115="△",0.5,0))),1)</f>
        <v>0</v>
      </c>
      <c r="C115">
        <f>ROUND(5*(0.4*IF(入力!D115="○",1,IF(入力!D115="△",0.5,0))+0.3*IF(入力!E115="○",1,IF(入力!E115="△",0.5,0))+0.3*IF(入力!F115="○",1,IF(入力!F115="△",0.5,0))),1)</f>
        <v>0</v>
      </c>
      <c r="D115">
        <f>MIN(5,IF(入力!G115="○",3,IF(入力!G115="△",1.5,0))+IF(入力!H115="○",1,IF(入力!H115="△",0.5,0))+IF(入力!I115="○",1,IF(入力!I115="△",0.5,0)))</f>
        <v>0</v>
      </c>
      <c r="E115">
        <f>MIN(5,IF(入力!J115="○",2,IF(入力!J115="△",1,0))+IF(入力!K115="○",2,IF(入力!K115="△",1,0))+IF(入力!L115="○",1,0))</f>
        <v>0</v>
      </c>
      <c r="F115">
        <f>IF(ISNUMBER(入力!M115),ROUND(MIN(5,0.8*(MIN(5,1+0.7*LOG10(MAX(1,入力!M115))))+0.2*(IF(入力!N115="○",5,IF(入力!N115="△",3,1)))),1),ROUND(IF(入力!N115="○",4,IF(入力!N115="△",3,1)),1))</f>
        <v>1</v>
      </c>
      <c r="G115">
        <f>ROUND(5*(0.4*IF(入力!O115="○",1,IF(入力!O115="△",0.5,0))+0.3*IF(入力!P115="○",1,IF(入力!P115="△",0.5,0))+0.3*IF(入力!Q115="○",1,IF(入力!Q115="△",0.5,0))),1)</f>
        <v>0</v>
      </c>
      <c r="H115">
        <f>MIN(5,IF(入力!R115="○",2,0)+IF(入力!S115="○",2,0)+IF(入力!T115="○",1,0))</f>
        <v>0</v>
      </c>
      <c r="I115">
        <f>MIN(5,IF(入力!U115="○",3,IF(入力!U115="△",2,0))+IF(入力!V115="○",2,IF(入力!V115="△",1,0)))</f>
        <v>0</v>
      </c>
      <c r="J115">
        <f>IF(入力!W115="初診可",5,IF(入力!W115="再診のみ",3,IF(入力!W115="なし",1,0)))</f>
        <v>0</v>
      </c>
      <c r="K115">
        <f>IF(AND(ISNUMBER(入力!X115),ISNUMBER(入力!Y115)),IF(AND(入力!X115&gt;=4.3,入力!Y115&gt;=100),5,IF(AND(入力!X115&gt;=4,入力!Y115&gt;=50),4,IF(AND(入力!X115&gt;=3.7,入力!Y115&gt;=20),3,IF(AND(入力!X115&gt;=3.5,入力!Y115&gt;=10),2,1)))),IF(入力!Z115="○",4,IF(入力!Z115="△",3,1)))</f>
        <v>1</v>
      </c>
      <c r="L115">
        <f>MAX(0,IF(入力!AA115="○",1,IF(入力!AA115="△",0.5,0))+IF(入力!AB115="○",1,IF(入力!AB115="△",0.5,0))+IF(入力!AC115="○",1,IF(入力!AC115="△",0.5,0))+IF(入力!AD115="○",1,IF(入力!AD115="△",0.5,0))+IF(入力!AE115="○",1,IF(入力!AE115="△",0.5,0))-IF(入力!AF115="あり",1,0))</f>
        <v>0</v>
      </c>
      <c r="M115">
        <f t="shared" si="6"/>
        <v>0</v>
      </c>
      <c r="N115">
        <f t="shared" si="7"/>
        <v>0</v>
      </c>
      <c r="O115">
        <f t="shared" si="8"/>
        <v>2.8</v>
      </c>
      <c r="P115">
        <f t="shared" si="9"/>
        <v>0</v>
      </c>
      <c r="Q115">
        <f t="shared" si="10"/>
        <v>2.2000000000000002</v>
      </c>
      <c r="R115">
        <f t="shared" si="11"/>
        <v>5</v>
      </c>
      <c r="S115">
        <f>入力!AG115</f>
        <v>0</v>
      </c>
      <c r="T115">
        <f>入力!AH115</f>
        <v>0</v>
      </c>
      <c r="U115">
        <f>入力!AI115</f>
        <v>0</v>
      </c>
    </row>
    <row r="116" spans="1:21" x14ac:dyDescent="0.15">
      <c r="A116" t="str">
        <f>入力!A116</f>
        <v>クリニック0115</v>
      </c>
      <c r="B116">
        <f>ROUND(5*(0.8*IF(入力!C116="○",1,IF(入力!C116="△",0.5,0))+0.2*IF(入力!B116="○",1,IF(入力!B116="△",0.5,0))),1)</f>
        <v>0</v>
      </c>
      <c r="C116">
        <f>ROUND(5*(0.4*IF(入力!D116="○",1,IF(入力!D116="△",0.5,0))+0.3*IF(入力!E116="○",1,IF(入力!E116="△",0.5,0))+0.3*IF(入力!F116="○",1,IF(入力!F116="△",0.5,0))),1)</f>
        <v>0</v>
      </c>
      <c r="D116">
        <f>MIN(5,IF(入力!G116="○",3,IF(入力!G116="△",1.5,0))+IF(入力!H116="○",1,IF(入力!H116="△",0.5,0))+IF(入力!I116="○",1,IF(入力!I116="△",0.5,0)))</f>
        <v>0</v>
      </c>
      <c r="E116">
        <f>MIN(5,IF(入力!J116="○",2,IF(入力!J116="△",1,0))+IF(入力!K116="○",2,IF(入力!K116="△",1,0))+IF(入力!L116="○",1,0))</f>
        <v>0</v>
      </c>
      <c r="F116">
        <f>IF(ISNUMBER(入力!M116),ROUND(MIN(5,0.8*(MIN(5,1+0.7*LOG10(MAX(1,入力!M116))))+0.2*(IF(入力!N116="○",5,IF(入力!N116="△",3,1)))),1),ROUND(IF(入力!N116="○",4,IF(入力!N116="△",3,1)),1))</f>
        <v>1</v>
      </c>
      <c r="G116">
        <f>ROUND(5*(0.4*IF(入力!O116="○",1,IF(入力!O116="△",0.5,0))+0.3*IF(入力!P116="○",1,IF(入力!P116="△",0.5,0))+0.3*IF(入力!Q116="○",1,IF(入力!Q116="△",0.5,0))),1)</f>
        <v>0</v>
      </c>
      <c r="H116">
        <f>MIN(5,IF(入力!R116="○",2,0)+IF(入力!S116="○",2,0)+IF(入力!T116="○",1,0))</f>
        <v>0</v>
      </c>
      <c r="I116">
        <f>MIN(5,IF(入力!U116="○",3,IF(入力!U116="△",2,0))+IF(入力!V116="○",2,IF(入力!V116="△",1,0)))</f>
        <v>0</v>
      </c>
      <c r="J116">
        <f>IF(入力!W116="初診可",5,IF(入力!W116="再診のみ",3,IF(入力!W116="なし",1,0)))</f>
        <v>0</v>
      </c>
      <c r="K116">
        <f>IF(AND(ISNUMBER(入力!X116),ISNUMBER(入力!Y116)),IF(AND(入力!X116&gt;=4.3,入力!Y116&gt;=100),5,IF(AND(入力!X116&gt;=4,入力!Y116&gt;=50),4,IF(AND(入力!X116&gt;=3.7,入力!Y116&gt;=20),3,IF(AND(入力!X116&gt;=3.5,入力!Y116&gt;=10),2,1)))),IF(入力!Z116="○",4,IF(入力!Z116="△",3,1)))</f>
        <v>1</v>
      </c>
      <c r="L116">
        <f>MAX(0,IF(入力!AA116="○",1,IF(入力!AA116="△",0.5,0))+IF(入力!AB116="○",1,IF(入力!AB116="△",0.5,0))+IF(入力!AC116="○",1,IF(入力!AC116="△",0.5,0))+IF(入力!AD116="○",1,IF(入力!AD116="△",0.5,0))+IF(入力!AE116="○",1,IF(入力!AE116="△",0.5,0))-IF(入力!AF116="あり",1,0))</f>
        <v>0</v>
      </c>
      <c r="M116">
        <f t="shared" si="6"/>
        <v>0</v>
      </c>
      <c r="N116">
        <f t="shared" si="7"/>
        <v>0</v>
      </c>
      <c r="O116">
        <f t="shared" si="8"/>
        <v>2.8</v>
      </c>
      <c r="P116">
        <f t="shared" si="9"/>
        <v>0</v>
      </c>
      <c r="Q116">
        <f t="shared" si="10"/>
        <v>2.2000000000000002</v>
      </c>
      <c r="R116">
        <f t="shared" si="11"/>
        <v>5</v>
      </c>
      <c r="S116">
        <f>入力!AG116</f>
        <v>0</v>
      </c>
      <c r="T116">
        <f>入力!AH116</f>
        <v>0</v>
      </c>
      <c r="U116">
        <f>入力!AI116</f>
        <v>0</v>
      </c>
    </row>
    <row r="117" spans="1:21" x14ac:dyDescent="0.15">
      <c r="A117" t="str">
        <f>入力!A117</f>
        <v>クリニック0116</v>
      </c>
      <c r="B117">
        <f>ROUND(5*(0.8*IF(入力!C117="○",1,IF(入力!C117="△",0.5,0))+0.2*IF(入力!B117="○",1,IF(入力!B117="△",0.5,0))),1)</f>
        <v>0</v>
      </c>
      <c r="C117">
        <f>ROUND(5*(0.4*IF(入力!D117="○",1,IF(入力!D117="△",0.5,0))+0.3*IF(入力!E117="○",1,IF(入力!E117="△",0.5,0))+0.3*IF(入力!F117="○",1,IF(入力!F117="△",0.5,0))),1)</f>
        <v>0</v>
      </c>
      <c r="D117">
        <f>MIN(5,IF(入力!G117="○",3,IF(入力!G117="△",1.5,0))+IF(入力!H117="○",1,IF(入力!H117="△",0.5,0))+IF(入力!I117="○",1,IF(入力!I117="△",0.5,0)))</f>
        <v>0</v>
      </c>
      <c r="E117">
        <f>MIN(5,IF(入力!J117="○",2,IF(入力!J117="△",1,0))+IF(入力!K117="○",2,IF(入力!K117="△",1,0))+IF(入力!L117="○",1,0))</f>
        <v>0</v>
      </c>
      <c r="F117">
        <f>IF(ISNUMBER(入力!M117),ROUND(MIN(5,0.8*(MIN(5,1+0.7*LOG10(MAX(1,入力!M117))))+0.2*(IF(入力!N117="○",5,IF(入力!N117="△",3,1)))),1),ROUND(IF(入力!N117="○",4,IF(入力!N117="△",3,1)),1))</f>
        <v>1</v>
      </c>
      <c r="G117">
        <f>ROUND(5*(0.4*IF(入力!O117="○",1,IF(入力!O117="△",0.5,0))+0.3*IF(入力!P117="○",1,IF(入力!P117="△",0.5,0))+0.3*IF(入力!Q117="○",1,IF(入力!Q117="△",0.5,0))),1)</f>
        <v>0</v>
      </c>
      <c r="H117">
        <f>MIN(5,IF(入力!R117="○",2,0)+IF(入力!S117="○",2,0)+IF(入力!T117="○",1,0))</f>
        <v>0</v>
      </c>
      <c r="I117">
        <f>MIN(5,IF(入力!U117="○",3,IF(入力!U117="△",2,0))+IF(入力!V117="○",2,IF(入力!V117="△",1,0)))</f>
        <v>0</v>
      </c>
      <c r="J117">
        <f>IF(入力!W117="初診可",5,IF(入力!W117="再診のみ",3,IF(入力!W117="なし",1,0)))</f>
        <v>0</v>
      </c>
      <c r="K117">
        <f>IF(AND(ISNUMBER(入力!X117),ISNUMBER(入力!Y117)),IF(AND(入力!X117&gt;=4.3,入力!Y117&gt;=100),5,IF(AND(入力!X117&gt;=4,入力!Y117&gt;=50),4,IF(AND(入力!X117&gt;=3.7,入力!Y117&gt;=20),3,IF(AND(入力!X117&gt;=3.5,入力!Y117&gt;=10),2,1)))),IF(入力!Z117="○",4,IF(入力!Z117="△",3,1)))</f>
        <v>1</v>
      </c>
      <c r="L117">
        <f>MAX(0,IF(入力!AA117="○",1,IF(入力!AA117="△",0.5,0))+IF(入力!AB117="○",1,IF(入力!AB117="△",0.5,0))+IF(入力!AC117="○",1,IF(入力!AC117="△",0.5,0))+IF(入力!AD117="○",1,IF(入力!AD117="△",0.5,0))+IF(入力!AE117="○",1,IF(入力!AE117="△",0.5,0))-IF(入力!AF117="あり",1,0))</f>
        <v>0</v>
      </c>
      <c r="M117">
        <f t="shared" si="6"/>
        <v>0</v>
      </c>
      <c r="N117">
        <f t="shared" si="7"/>
        <v>0</v>
      </c>
      <c r="O117">
        <f t="shared" si="8"/>
        <v>2.8</v>
      </c>
      <c r="P117">
        <f t="shared" si="9"/>
        <v>0</v>
      </c>
      <c r="Q117">
        <f t="shared" si="10"/>
        <v>2.2000000000000002</v>
      </c>
      <c r="R117">
        <f t="shared" si="11"/>
        <v>5</v>
      </c>
      <c r="S117">
        <f>入力!AG117</f>
        <v>0</v>
      </c>
      <c r="T117">
        <f>入力!AH117</f>
        <v>0</v>
      </c>
      <c r="U117">
        <f>入力!AI117</f>
        <v>0</v>
      </c>
    </row>
    <row r="118" spans="1:21" x14ac:dyDescent="0.15">
      <c r="A118" t="str">
        <f>入力!A118</f>
        <v>クリニック0117</v>
      </c>
      <c r="B118">
        <f>ROUND(5*(0.8*IF(入力!C118="○",1,IF(入力!C118="△",0.5,0))+0.2*IF(入力!B118="○",1,IF(入力!B118="△",0.5,0))),1)</f>
        <v>0</v>
      </c>
      <c r="C118">
        <f>ROUND(5*(0.4*IF(入力!D118="○",1,IF(入力!D118="△",0.5,0))+0.3*IF(入力!E118="○",1,IF(入力!E118="△",0.5,0))+0.3*IF(入力!F118="○",1,IF(入力!F118="△",0.5,0))),1)</f>
        <v>0</v>
      </c>
      <c r="D118">
        <f>MIN(5,IF(入力!G118="○",3,IF(入力!G118="△",1.5,0))+IF(入力!H118="○",1,IF(入力!H118="△",0.5,0))+IF(入力!I118="○",1,IF(入力!I118="△",0.5,0)))</f>
        <v>0</v>
      </c>
      <c r="E118">
        <f>MIN(5,IF(入力!J118="○",2,IF(入力!J118="△",1,0))+IF(入力!K118="○",2,IF(入力!K118="△",1,0))+IF(入力!L118="○",1,0))</f>
        <v>0</v>
      </c>
      <c r="F118">
        <f>IF(ISNUMBER(入力!M118),ROUND(MIN(5,0.8*(MIN(5,1+0.7*LOG10(MAX(1,入力!M118))))+0.2*(IF(入力!N118="○",5,IF(入力!N118="△",3,1)))),1),ROUND(IF(入力!N118="○",4,IF(入力!N118="△",3,1)),1))</f>
        <v>1</v>
      </c>
      <c r="G118">
        <f>ROUND(5*(0.4*IF(入力!O118="○",1,IF(入力!O118="△",0.5,0))+0.3*IF(入力!P118="○",1,IF(入力!P118="△",0.5,0))+0.3*IF(入力!Q118="○",1,IF(入力!Q118="△",0.5,0))),1)</f>
        <v>0</v>
      </c>
      <c r="H118">
        <f>MIN(5,IF(入力!R118="○",2,0)+IF(入力!S118="○",2,0)+IF(入力!T118="○",1,0))</f>
        <v>0</v>
      </c>
      <c r="I118">
        <f>MIN(5,IF(入力!U118="○",3,IF(入力!U118="△",2,0))+IF(入力!V118="○",2,IF(入力!V118="△",1,0)))</f>
        <v>0</v>
      </c>
      <c r="J118">
        <f>IF(入力!W118="初診可",5,IF(入力!W118="再診のみ",3,IF(入力!W118="なし",1,0)))</f>
        <v>0</v>
      </c>
      <c r="K118">
        <f>IF(AND(ISNUMBER(入力!X118),ISNUMBER(入力!Y118)),IF(AND(入力!X118&gt;=4.3,入力!Y118&gt;=100),5,IF(AND(入力!X118&gt;=4,入力!Y118&gt;=50),4,IF(AND(入力!X118&gt;=3.7,入力!Y118&gt;=20),3,IF(AND(入力!X118&gt;=3.5,入力!Y118&gt;=10),2,1)))),IF(入力!Z118="○",4,IF(入力!Z118="△",3,1)))</f>
        <v>1</v>
      </c>
      <c r="L118">
        <f>MAX(0,IF(入力!AA118="○",1,IF(入力!AA118="△",0.5,0))+IF(入力!AB118="○",1,IF(入力!AB118="△",0.5,0))+IF(入力!AC118="○",1,IF(入力!AC118="△",0.5,0))+IF(入力!AD118="○",1,IF(入力!AD118="△",0.5,0))+IF(入力!AE118="○",1,IF(入力!AE118="△",0.5,0))-IF(入力!AF118="あり",1,0))</f>
        <v>0</v>
      </c>
      <c r="M118">
        <f t="shared" si="6"/>
        <v>0</v>
      </c>
      <c r="N118">
        <f t="shared" si="7"/>
        <v>0</v>
      </c>
      <c r="O118">
        <f t="shared" si="8"/>
        <v>2.8</v>
      </c>
      <c r="P118">
        <f t="shared" si="9"/>
        <v>0</v>
      </c>
      <c r="Q118">
        <f t="shared" si="10"/>
        <v>2.2000000000000002</v>
      </c>
      <c r="R118">
        <f t="shared" si="11"/>
        <v>5</v>
      </c>
      <c r="S118">
        <f>入力!AG118</f>
        <v>0</v>
      </c>
      <c r="T118">
        <f>入力!AH118</f>
        <v>0</v>
      </c>
      <c r="U118">
        <f>入力!AI118</f>
        <v>0</v>
      </c>
    </row>
    <row r="119" spans="1:21" x14ac:dyDescent="0.15">
      <c r="A119" t="str">
        <f>入力!A119</f>
        <v>クリニック0118</v>
      </c>
      <c r="B119">
        <f>ROUND(5*(0.8*IF(入力!C119="○",1,IF(入力!C119="△",0.5,0))+0.2*IF(入力!B119="○",1,IF(入力!B119="△",0.5,0))),1)</f>
        <v>0</v>
      </c>
      <c r="C119">
        <f>ROUND(5*(0.4*IF(入力!D119="○",1,IF(入力!D119="△",0.5,0))+0.3*IF(入力!E119="○",1,IF(入力!E119="△",0.5,0))+0.3*IF(入力!F119="○",1,IF(入力!F119="△",0.5,0))),1)</f>
        <v>0</v>
      </c>
      <c r="D119">
        <f>MIN(5,IF(入力!G119="○",3,IF(入力!G119="△",1.5,0))+IF(入力!H119="○",1,IF(入力!H119="△",0.5,0))+IF(入力!I119="○",1,IF(入力!I119="△",0.5,0)))</f>
        <v>0</v>
      </c>
      <c r="E119">
        <f>MIN(5,IF(入力!J119="○",2,IF(入力!J119="△",1,0))+IF(入力!K119="○",2,IF(入力!K119="△",1,0))+IF(入力!L119="○",1,0))</f>
        <v>0</v>
      </c>
      <c r="F119">
        <f>IF(ISNUMBER(入力!M119),ROUND(MIN(5,0.8*(MIN(5,1+0.7*LOG10(MAX(1,入力!M119))))+0.2*(IF(入力!N119="○",5,IF(入力!N119="△",3,1)))),1),ROUND(IF(入力!N119="○",4,IF(入力!N119="△",3,1)),1))</f>
        <v>1</v>
      </c>
      <c r="G119">
        <f>ROUND(5*(0.4*IF(入力!O119="○",1,IF(入力!O119="△",0.5,0))+0.3*IF(入力!P119="○",1,IF(入力!P119="△",0.5,0))+0.3*IF(入力!Q119="○",1,IF(入力!Q119="△",0.5,0))),1)</f>
        <v>0</v>
      </c>
      <c r="H119">
        <f>MIN(5,IF(入力!R119="○",2,0)+IF(入力!S119="○",2,0)+IF(入力!T119="○",1,0))</f>
        <v>0</v>
      </c>
      <c r="I119">
        <f>MIN(5,IF(入力!U119="○",3,IF(入力!U119="△",2,0))+IF(入力!V119="○",2,IF(入力!V119="△",1,0)))</f>
        <v>0</v>
      </c>
      <c r="J119">
        <f>IF(入力!W119="初診可",5,IF(入力!W119="再診のみ",3,IF(入力!W119="なし",1,0)))</f>
        <v>0</v>
      </c>
      <c r="K119">
        <f>IF(AND(ISNUMBER(入力!X119),ISNUMBER(入力!Y119)),IF(AND(入力!X119&gt;=4.3,入力!Y119&gt;=100),5,IF(AND(入力!X119&gt;=4,入力!Y119&gt;=50),4,IF(AND(入力!X119&gt;=3.7,入力!Y119&gt;=20),3,IF(AND(入力!X119&gt;=3.5,入力!Y119&gt;=10),2,1)))),IF(入力!Z119="○",4,IF(入力!Z119="△",3,1)))</f>
        <v>1</v>
      </c>
      <c r="L119">
        <f>MAX(0,IF(入力!AA119="○",1,IF(入力!AA119="△",0.5,0))+IF(入力!AB119="○",1,IF(入力!AB119="△",0.5,0))+IF(入力!AC119="○",1,IF(入力!AC119="△",0.5,0))+IF(入力!AD119="○",1,IF(入力!AD119="△",0.5,0))+IF(入力!AE119="○",1,IF(入力!AE119="△",0.5,0))-IF(入力!AF119="あり",1,0))</f>
        <v>0</v>
      </c>
      <c r="M119">
        <f t="shared" si="6"/>
        <v>0</v>
      </c>
      <c r="N119">
        <f t="shared" si="7"/>
        <v>0</v>
      </c>
      <c r="O119">
        <f t="shared" si="8"/>
        <v>2.8</v>
      </c>
      <c r="P119">
        <f t="shared" si="9"/>
        <v>0</v>
      </c>
      <c r="Q119">
        <f t="shared" si="10"/>
        <v>2.2000000000000002</v>
      </c>
      <c r="R119">
        <f t="shared" si="11"/>
        <v>5</v>
      </c>
      <c r="S119">
        <f>入力!AG119</f>
        <v>0</v>
      </c>
      <c r="T119">
        <f>入力!AH119</f>
        <v>0</v>
      </c>
      <c r="U119">
        <f>入力!AI119</f>
        <v>0</v>
      </c>
    </row>
    <row r="120" spans="1:21" x14ac:dyDescent="0.15">
      <c r="A120" t="str">
        <f>入力!A120</f>
        <v>クリニック0119</v>
      </c>
      <c r="B120">
        <f>ROUND(5*(0.8*IF(入力!C120="○",1,IF(入力!C120="△",0.5,0))+0.2*IF(入力!B120="○",1,IF(入力!B120="△",0.5,0))),1)</f>
        <v>0</v>
      </c>
      <c r="C120">
        <f>ROUND(5*(0.4*IF(入力!D120="○",1,IF(入力!D120="△",0.5,0))+0.3*IF(入力!E120="○",1,IF(入力!E120="△",0.5,0))+0.3*IF(入力!F120="○",1,IF(入力!F120="△",0.5,0))),1)</f>
        <v>0</v>
      </c>
      <c r="D120">
        <f>MIN(5,IF(入力!G120="○",3,IF(入力!G120="△",1.5,0))+IF(入力!H120="○",1,IF(入力!H120="△",0.5,0))+IF(入力!I120="○",1,IF(入力!I120="△",0.5,0)))</f>
        <v>0</v>
      </c>
      <c r="E120">
        <f>MIN(5,IF(入力!J120="○",2,IF(入力!J120="△",1,0))+IF(入力!K120="○",2,IF(入力!K120="△",1,0))+IF(入力!L120="○",1,0))</f>
        <v>0</v>
      </c>
      <c r="F120">
        <f>IF(ISNUMBER(入力!M120),ROUND(MIN(5,0.8*(MIN(5,1+0.7*LOG10(MAX(1,入力!M120))))+0.2*(IF(入力!N120="○",5,IF(入力!N120="△",3,1)))),1),ROUND(IF(入力!N120="○",4,IF(入力!N120="△",3,1)),1))</f>
        <v>1</v>
      </c>
      <c r="G120">
        <f>ROUND(5*(0.4*IF(入力!O120="○",1,IF(入力!O120="△",0.5,0))+0.3*IF(入力!P120="○",1,IF(入力!P120="△",0.5,0))+0.3*IF(入力!Q120="○",1,IF(入力!Q120="△",0.5,0))),1)</f>
        <v>0</v>
      </c>
      <c r="H120">
        <f>MIN(5,IF(入力!R120="○",2,0)+IF(入力!S120="○",2,0)+IF(入力!T120="○",1,0))</f>
        <v>0</v>
      </c>
      <c r="I120">
        <f>MIN(5,IF(入力!U120="○",3,IF(入力!U120="△",2,0))+IF(入力!V120="○",2,IF(入力!V120="△",1,0)))</f>
        <v>0</v>
      </c>
      <c r="J120">
        <f>IF(入力!W120="初診可",5,IF(入力!W120="再診のみ",3,IF(入力!W120="なし",1,0)))</f>
        <v>0</v>
      </c>
      <c r="K120">
        <f>IF(AND(ISNUMBER(入力!X120),ISNUMBER(入力!Y120)),IF(AND(入力!X120&gt;=4.3,入力!Y120&gt;=100),5,IF(AND(入力!X120&gt;=4,入力!Y120&gt;=50),4,IF(AND(入力!X120&gt;=3.7,入力!Y120&gt;=20),3,IF(AND(入力!X120&gt;=3.5,入力!Y120&gt;=10),2,1)))),IF(入力!Z120="○",4,IF(入力!Z120="△",3,1)))</f>
        <v>1</v>
      </c>
      <c r="L120">
        <f>MAX(0,IF(入力!AA120="○",1,IF(入力!AA120="△",0.5,0))+IF(入力!AB120="○",1,IF(入力!AB120="△",0.5,0))+IF(入力!AC120="○",1,IF(入力!AC120="△",0.5,0))+IF(入力!AD120="○",1,IF(入力!AD120="△",0.5,0))+IF(入力!AE120="○",1,IF(入力!AE120="△",0.5,0))-IF(入力!AF120="あり",1,0))</f>
        <v>0</v>
      </c>
      <c r="M120">
        <f t="shared" si="6"/>
        <v>0</v>
      </c>
      <c r="N120">
        <f t="shared" si="7"/>
        <v>0</v>
      </c>
      <c r="O120">
        <f t="shared" si="8"/>
        <v>2.8</v>
      </c>
      <c r="P120">
        <f t="shared" si="9"/>
        <v>0</v>
      </c>
      <c r="Q120">
        <f t="shared" si="10"/>
        <v>2.2000000000000002</v>
      </c>
      <c r="R120">
        <f t="shared" si="11"/>
        <v>5</v>
      </c>
      <c r="S120">
        <f>入力!AG120</f>
        <v>0</v>
      </c>
      <c r="T120">
        <f>入力!AH120</f>
        <v>0</v>
      </c>
      <c r="U120">
        <f>入力!AI120</f>
        <v>0</v>
      </c>
    </row>
    <row r="121" spans="1:21" x14ac:dyDescent="0.15">
      <c r="A121" t="str">
        <f>入力!A121</f>
        <v>クリニック0120</v>
      </c>
      <c r="B121">
        <f>ROUND(5*(0.8*IF(入力!C121="○",1,IF(入力!C121="△",0.5,0))+0.2*IF(入力!B121="○",1,IF(入力!B121="△",0.5,0))),1)</f>
        <v>0</v>
      </c>
      <c r="C121">
        <f>ROUND(5*(0.4*IF(入力!D121="○",1,IF(入力!D121="△",0.5,0))+0.3*IF(入力!E121="○",1,IF(入力!E121="△",0.5,0))+0.3*IF(入力!F121="○",1,IF(入力!F121="△",0.5,0))),1)</f>
        <v>0</v>
      </c>
      <c r="D121">
        <f>MIN(5,IF(入力!G121="○",3,IF(入力!G121="△",1.5,0))+IF(入力!H121="○",1,IF(入力!H121="△",0.5,0))+IF(入力!I121="○",1,IF(入力!I121="△",0.5,0)))</f>
        <v>0</v>
      </c>
      <c r="E121">
        <f>MIN(5,IF(入力!J121="○",2,IF(入力!J121="△",1,0))+IF(入力!K121="○",2,IF(入力!K121="△",1,0))+IF(入力!L121="○",1,0))</f>
        <v>0</v>
      </c>
      <c r="F121">
        <f>IF(ISNUMBER(入力!M121),ROUND(MIN(5,0.8*(MIN(5,1+0.7*LOG10(MAX(1,入力!M121))))+0.2*(IF(入力!N121="○",5,IF(入力!N121="△",3,1)))),1),ROUND(IF(入力!N121="○",4,IF(入力!N121="△",3,1)),1))</f>
        <v>1</v>
      </c>
      <c r="G121">
        <f>ROUND(5*(0.4*IF(入力!O121="○",1,IF(入力!O121="△",0.5,0))+0.3*IF(入力!P121="○",1,IF(入力!P121="△",0.5,0))+0.3*IF(入力!Q121="○",1,IF(入力!Q121="△",0.5,0))),1)</f>
        <v>0</v>
      </c>
      <c r="H121">
        <f>MIN(5,IF(入力!R121="○",2,0)+IF(入力!S121="○",2,0)+IF(入力!T121="○",1,0))</f>
        <v>0</v>
      </c>
      <c r="I121">
        <f>MIN(5,IF(入力!U121="○",3,IF(入力!U121="△",2,0))+IF(入力!V121="○",2,IF(入力!V121="△",1,0)))</f>
        <v>0</v>
      </c>
      <c r="J121">
        <f>IF(入力!W121="初診可",5,IF(入力!W121="再診のみ",3,IF(入力!W121="なし",1,0)))</f>
        <v>0</v>
      </c>
      <c r="K121">
        <f>IF(AND(ISNUMBER(入力!X121),ISNUMBER(入力!Y121)),IF(AND(入力!X121&gt;=4.3,入力!Y121&gt;=100),5,IF(AND(入力!X121&gt;=4,入力!Y121&gt;=50),4,IF(AND(入力!X121&gt;=3.7,入力!Y121&gt;=20),3,IF(AND(入力!X121&gt;=3.5,入力!Y121&gt;=10),2,1)))),IF(入力!Z121="○",4,IF(入力!Z121="△",3,1)))</f>
        <v>1</v>
      </c>
      <c r="L121">
        <f>MAX(0,IF(入力!AA121="○",1,IF(入力!AA121="△",0.5,0))+IF(入力!AB121="○",1,IF(入力!AB121="△",0.5,0))+IF(入力!AC121="○",1,IF(入力!AC121="△",0.5,0))+IF(入力!AD121="○",1,IF(入力!AD121="△",0.5,0))+IF(入力!AE121="○",1,IF(入力!AE121="△",0.5,0))-IF(入力!AF121="あり",1,0))</f>
        <v>0</v>
      </c>
      <c r="M121">
        <f t="shared" si="6"/>
        <v>0</v>
      </c>
      <c r="N121">
        <f t="shared" si="7"/>
        <v>0</v>
      </c>
      <c r="O121">
        <f t="shared" si="8"/>
        <v>2.8</v>
      </c>
      <c r="P121">
        <f t="shared" si="9"/>
        <v>0</v>
      </c>
      <c r="Q121">
        <f t="shared" si="10"/>
        <v>2.2000000000000002</v>
      </c>
      <c r="R121">
        <f t="shared" si="11"/>
        <v>5</v>
      </c>
      <c r="S121">
        <f>入力!AG121</f>
        <v>0</v>
      </c>
      <c r="T121">
        <f>入力!AH121</f>
        <v>0</v>
      </c>
      <c r="U121">
        <f>入力!AI121</f>
        <v>0</v>
      </c>
    </row>
    <row r="122" spans="1:21" x14ac:dyDescent="0.15">
      <c r="A122" t="str">
        <f>入力!A122</f>
        <v>クリニック0121</v>
      </c>
      <c r="B122">
        <f>ROUND(5*(0.8*IF(入力!C122="○",1,IF(入力!C122="△",0.5,0))+0.2*IF(入力!B122="○",1,IF(入力!B122="△",0.5,0))),1)</f>
        <v>0</v>
      </c>
      <c r="C122">
        <f>ROUND(5*(0.4*IF(入力!D122="○",1,IF(入力!D122="△",0.5,0))+0.3*IF(入力!E122="○",1,IF(入力!E122="△",0.5,0))+0.3*IF(入力!F122="○",1,IF(入力!F122="△",0.5,0))),1)</f>
        <v>0</v>
      </c>
      <c r="D122">
        <f>MIN(5,IF(入力!G122="○",3,IF(入力!G122="△",1.5,0))+IF(入力!H122="○",1,IF(入力!H122="△",0.5,0))+IF(入力!I122="○",1,IF(入力!I122="△",0.5,0)))</f>
        <v>0</v>
      </c>
      <c r="E122">
        <f>MIN(5,IF(入力!J122="○",2,IF(入力!J122="△",1,0))+IF(入力!K122="○",2,IF(入力!K122="△",1,0))+IF(入力!L122="○",1,0))</f>
        <v>0</v>
      </c>
      <c r="F122">
        <f>IF(ISNUMBER(入力!M122),ROUND(MIN(5,0.8*(MIN(5,1+0.7*LOG10(MAX(1,入力!M122))))+0.2*(IF(入力!N122="○",5,IF(入力!N122="△",3,1)))),1),ROUND(IF(入力!N122="○",4,IF(入力!N122="△",3,1)),1))</f>
        <v>1</v>
      </c>
      <c r="G122">
        <f>ROUND(5*(0.4*IF(入力!O122="○",1,IF(入力!O122="△",0.5,0))+0.3*IF(入力!P122="○",1,IF(入力!P122="△",0.5,0))+0.3*IF(入力!Q122="○",1,IF(入力!Q122="△",0.5,0))),1)</f>
        <v>0</v>
      </c>
      <c r="H122">
        <f>MIN(5,IF(入力!R122="○",2,0)+IF(入力!S122="○",2,0)+IF(入力!T122="○",1,0))</f>
        <v>0</v>
      </c>
      <c r="I122">
        <f>MIN(5,IF(入力!U122="○",3,IF(入力!U122="△",2,0))+IF(入力!V122="○",2,IF(入力!V122="△",1,0)))</f>
        <v>0</v>
      </c>
      <c r="J122">
        <f>IF(入力!W122="初診可",5,IF(入力!W122="再診のみ",3,IF(入力!W122="なし",1,0)))</f>
        <v>0</v>
      </c>
      <c r="K122">
        <f>IF(AND(ISNUMBER(入力!X122),ISNUMBER(入力!Y122)),IF(AND(入力!X122&gt;=4.3,入力!Y122&gt;=100),5,IF(AND(入力!X122&gt;=4,入力!Y122&gt;=50),4,IF(AND(入力!X122&gt;=3.7,入力!Y122&gt;=20),3,IF(AND(入力!X122&gt;=3.5,入力!Y122&gt;=10),2,1)))),IF(入力!Z122="○",4,IF(入力!Z122="△",3,1)))</f>
        <v>1</v>
      </c>
      <c r="L122">
        <f>MAX(0,IF(入力!AA122="○",1,IF(入力!AA122="△",0.5,0))+IF(入力!AB122="○",1,IF(入力!AB122="△",0.5,0))+IF(入力!AC122="○",1,IF(入力!AC122="△",0.5,0))+IF(入力!AD122="○",1,IF(入力!AD122="△",0.5,0))+IF(入力!AE122="○",1,IF(入力!AE122="△",0.5,0))-IF(入力!AF122="あり",1,0))</f>
        <v>0</v>
      </c>
      <c r="M122">
        <f t="shared" si="6"/>
        <v>0</v>
      </c>
      <c r="N122">
        <f t="shared" si="7"/>
        <v>0</v>
      </c>
      <c r="O122">
        <f t="shared" si="8"/>
        <v>2.8</v>
      </c>
      <c r="P122">
        <f t="shared" si="9"/>
        <v>0</v>
      </c>
      <c r="Q122">
        <f t="shared" si="10"/>
        <v>2.2000000000000002</v>
      </c>
      <c r="R122">
        <f t="shared" si="11"/>
        <v>5</v>
      </c>
      <c r="S122">
        <f>入力!AG122</f>
        <v>0</v>
      </c>
      <c r="T122">
        <f>入力!AH122</f>
        <v>0</v>
      </c>
      <c r="U122">
        <f>入力!AI122</f>
        <v>0</v>
      </c>
    </row>
    <row r="123" spans="1:21" x14ac:dyDescent="0.15">
      <c r="A123" t="str">
        <f>入力!A123</f>
        <v>クリニック0122</v>
      </c>
      <c r="B123">
        <f>ROUND(5*(0.8*IF(入力!C123="○",1,IF(入力!C123="△",0.5,0))+0.2*IF(入力!B123="○",1,IF(入力!B123="△",0.5,0))),1)</f>
        <v>0</v>
      </c>
      <c r="C123">
        <f>ROUND(5*(0.4*IF(入力!D123="○",1,IF(入力!D123="△",0.5,0))+0.3*IF(入力!E123="○",1,IF(入力!E123="△",0.5,0))+0.3*IF(入力!F123="○",1,IF(入力!F123="△",0.5,0))),1)</f>
        <v>0</v>
      </c>
      <c r="D123">
        <f>MIN(5,IF(入力!G123="○",3,IF(入力!G123="△",1.5,0))+IF(入力!H123="○",1,IF(入力!H123="△",0.5,0))+IF(入力!I123="○",1,IF(入力!I123="△",0.5,0)))</f>
        <v>0</v>
      </c>
      <c r="E123">
        <f>MIN(5,IF(入力!J123="○",2,IF(入力!J123="△",1,0))+IF(入力!K123="○",2,IF(入力!K123="△",1,0))+IF(入力!L123="○",1,0))</f>
        <v>0</v>
      </c>
      <c r="F123">
        <f>IF(ISNUMBER(入力!M123),ROUND(MIN(5,0.8*(MIN(5,1+0.7*LOG10(MAX(1,入力!M123))))+0.2*(IF(入力!N123="○",5,IF(入力!N123="△",3,1)))),1),ROUND(IF(入力!N123="○",4,IF(入力!N123="△",3,1)),1))</f>
        <v>1</v>
      </c>
      <c r="G123">
        <f>ROUND(5*(0.4*IF(入力!O123="○",1,IF(入力!O123="△",0.5,0))+0.3*IF(入力!P123="○",1,IF(入力!P123="△",0.5,0))+0.3*IF(入力!Q123="○",1,IF(入力!Q123="△",0.5,0))),1)</f>
        <v>0</v>
      </c>
      <c r="H123">
        <f>MIN(5,IF(入力!R123="○",2,0)+IF(入力!S123="○",2,0)+IF(入力!T123="○",1,0))</f>
        <v>0</v>
      </c>
      <c r="I123">
        <f>MIN(5,IF(入力!U123="○",3,IF(入力!U123="△",2,0))+IF(入力!V123="○",2,IF(入力!V123="△",1,0)))</f>
        <v>0</v>
      </c>
      <c r="J123">
        <f>IF(入力!W123="初診可",5,IF(入力!W123="再診のみ",3,IF(入力!W123="なし",1,0)))</f>
        <v>0</v>
      </c>
      <c r="K123">
        <f>IF(AND(ISNUMBER(入力!X123),ISNUMBER(入力!Y123)),IF(AND(入力!X123&gt;=4.3,入力!Y123&gt;=100),5,IF(AND(入力!X123&gt;=4,入力!Y123&gt;=50),4,IF(AND(入力!X123&gt;=3.7,入力!Y123&gt;=20),3,IF(AND(入力!X123&gt;=3.5,入力!Y123&gt;=10),2,1)))),IF(入力!Z123="○",4,IF(入力!Z123="△",3,1)))</f>
        <v>1</v>
      </c>
      <c r="L123">
        <f>MAX(0,IF(入力!AA123="○",1,IF(入力!AA123="△",0.5,0))+IF(入力!AB123="○",1,IF(入力!AB123="△",0.5,0))+IF(入力!AC123="○",1,IF(入力!AC123="△",0.5,0))+IF(入力!AD123="○",1,IF(入力!AD123="△",0.5,0))+IF(入力!AE123="○",1,IF(入力!AE123="△",0.5,0))-IF(入力!AF123="あり",1,0))</f>
        <v>0</v>
      </c>
      <c r="M123">
        <f t="shared" si="6"/>
        <v>0</v>
      </c>
      <c r="N123">
        <f t="shared" si="7"/>
        <v>0</v>
      </c>
      <c r="O123">
        <f t="shared" si="8"/>
        <v>2.8</v>
      </c>
      <c r="P123">
        <f t="shared" si="9"/>
        <v>0</v>
      </c>
      <c r="Q123">
        <f t="shared" si="10"/>
        <v>2.2000000000000002</v>
      </c>
      <c r="R123">
        <f t="shared" si="11"/>
        <v>5</v>
      </c>
      <c r="S123">
        <f>入力!AG123</f>
        <v>0</v>
      </c>
      <c r="T123">
        <f>入力!AH123</f>
        <v>0</v>
      </c>
      <c r="U123">
        <f>入力!AI123</f>
        <v>0</v>
      </c>
    </row>
    <row r="124" spans="1:21" x14ac:dyDescent="0.15">
      <c r="A124" t="str">
        <f>入力!A124</f>
        <v>クリニック0123</v>
      </c>
      <c r="B124">
        <f>ROUND(5*(0.8*IF(入力!C124="○",1,IF(入力!C124="△",0.5,0))+0.2*IF(入力!B124="○",1,IF(入力!B124="△",0.5,0))),1)</f>
        <v>0</v>
      </c>
      <c r="C124">
        <f>ROUND(5*(0.4*IF(入力!D124="○",1,IF(入力!D124="△",0.5,0))+0.3*IF(入力!E124="○",1,IF(入力!E124="△",0.5,0))+0.3*IF(入力!F124="○",1,IF(入力!F124="△",0.5,0))),1)</f>
        <v>0</v>
      </c>
      <c r="D124">
        <f>MIN(5,IF(入力!G124="○",3,IF(入力!G124="△",1.5,0))+IF(入力!H124="○",1,IF(入力!H124="△",0.5,0))+IF(入力!I124="○",1,IF(入力!I124="△",0.5,0)))</f>
        <v>0</v>
      </c>
      <c r="E124">
        <f>MIN(5,IF(入力!J124="○",2,IF(入力!J124="△",1,0))+IF(入力!K124="○",2,IF(入力!K124="△",1,0))+IF(入力!L124="○",1,0))</f>
        <v>0</v>
      </c>
      <c r="F124">
        <f>IF(ISNUMBER(入力!M124),ROUND(MIN(5,0.8*(MIN(5,1+0.7*LOG10(MAX(1,入力!M124))))+0.2*(IF(入力!N124="○",5,IF(入力!N124="△",3,1)))),1),ROUND(IF(入力!N124="○",4,IF(入力!N124="△",3,1)),1))</f>
        <v>1</v>
      </c>
      <c r="G124">
        <f>ROUND(5*(0.4*IF(入力!O124="○",1,IF(入力!O124="△",0.5,0))+0.3*IF(入力!P124="○",1,IF(入力!P124="△",0.5,0))+0.3*IF(入力!Q124="○",1,IF(入力!Q124="△",0.5,0))),1)</f>
        <v>0</v>
      </c>
      <c r="H124">
        <f>MIN(5,IF(入力!R124="○",2,0)+IF(入力!S124="○",2,0)+IF(入力!T124="○",1,0))</f>
        <v>0</v>
      </c>
      <c r="I124">
        <f>MIN(5,IF(入力!U124="○",3,IF(入力!U124="△",2,0))+IF(入力!V124="○",2,IF(入力!V124="△",1,0)))</f>
        <v>0</v>
      </c>
      <c r="J124">
        <f>IF(入力!W124="初診可",5,IF(入力!W124="再診のみ",3,IF(入力!W124="なし",1,0)))</f>
        <v>0</v>
      </c>
      <c r="K124">
        <f>IF(AND(ISNUMBER(入力!X124),ISNUMBER(入力!Y124)),IF(AND(入力!X124&gt;=4.3,入力!Y124&gt;=100),5,IF(AND(入力!X124&gt;=4,入力!Y124&gt;=50),4,IF(AND(入力!X124&gt;=3.7,入力!Y124&gt;=20),3,IF(AND(入力!X124&gt;=3.5,入力!Y124&gt;=10),2,1)))),IF(入力!Z124="○",4,IF(入力!Z124="△",3,1)))</f>
        <v>1</v>
      </c>
      <c r="L124">
        <f>MAX(0,IF(入力!AA124="○",1,IF(入力!AA124="△",0.5,0))+IF(入力!AB124="○",1,IF(入力!AB124="△",0.5,0))+IF(入力!AC124="○",1,IF(入力!AC124="△",0.5,0))+IF(入力!AD124="○",1,IF(入力!AD124="△",0.5,0))+IF(入力!AE124="○",1,IF(入力!AE124="△",0.5,0))-IF(入力!AF124="あり",1,0))</f>
        <v>0</v>
      </c>
      <c r="M124">
        <f t="shared" si="6"/>
        <v>0</v>
      </c>
      <c r="N124">
        <f t="shared" si="7"/>
        <v>0</v>
      </c>
      <c r="O124">
        <f t="shared" si="8"/>
        <v>2.8</v>
      </c>
      <c r="P124">
        <f t="shared" si="9"/>
        <v>0</v>
      </c>
      <c r="Q124">
        <f t="shared" si="10"/>
        <v>2.2000000000000002</v>
      </c>
      <c r="R124">
        <f t="shared" si="11"/>
        <v>5</v>
      </c>
      <c r="S124">
        <f>入力!AG124</f>
        <v>0</v>
      </c>
      <c r="T124">
        <f>入力!AH124</f>
        <v>0</v>
      </c>
      <c r="U124">
        <f>入力!AI124</f>
        <v>0</v>
      </c>
    </row>
    <row r="125" spans="1:21" x14ac:dyDescent="0.15">
      <c r="A125" t="str">
        <f>入力!A125</f>
        <v>クリニック0124</v>
      </c>
      <c r="B125">
        <f>ROUND(5*(0.8*IF(入力!C125="○",1,IF(入力!C125="△",0.5,0))+0.2*IF(入力!B125="○",1,IF(入力!B125="△",0.5,0))),1)</f>
        <v>0</v>
      </c>
      <c r="C125">
        <f>ROUND(5*(0.4*IF(入力!D125="○",1,IF(入力!D125="△",0.5,0))+0.3*IF(入力!E125="○",1,IF(入力!E125="△",0.5,0))+0.3*IF(入力!F125="○",1,IF(入力!F125="△",0.5,0))),1)</f>
        <v>0</v>
      </c>
      <c r="D125">
        <f>MIN(5,IF(入力!G125="○",3,IF(入力!G125="△",1.5,0))+IF(入力!H125="○",1,IF(入力!H125="△",0.5,0))+IF(入力!I125="○",1,IF(入力!I125="△",0.5,0)))</f>
        <v>0</v>
      </c>
      <c r="E125">
        <f>MIN(5,IF(入力!J125="○",2,IF(入力!J125="△",1,0))+IF(入力!K125="○",2,IF(入力!K125="△",1,0))+IF(入力!L125="○",1,0))</f>
        <v>0</v>
      </c>
      <c r="F125">
        <f>IF(ISNUMBER(入力!M125),ROUND(MIN(5,0.8*(MIN(5,1+0.7*LOG10(MAX(1,入力!M125))))+0.2*(IF(入力!N125="○",5,IF(入力!N125="△",3,1)))),1),ROUND(IF(入力!N125="○",4,IF(入力!N125="△",3,1)),1))</f>
        <v>1</v>
      </c>
      <c r="G125">
        <f>ROUND(5*(0.4*IF(入力!O125="○",1,IF(入力!O125="△",0.5,0))+0.3*IF(入力!P125="○",1,IF(入力!P125="△",0.5,0))+0.3*IF(入力!Q125="○",1,IF(入力!Q125="△",0.5,0))),1)</f>
        <v>0</v>
      </c>
      <c r="H125">
        <f>MIN(5,IF(入力!R125="○",2,0)+IF(入力!S125="○",2,0)+IF(入力!T125="○",1,0))</f>
        <v>0</v>
      </c>
      <c r="I125">
        <f>MIN(5,IF(入力!U125="○",3,IF(入力!U125="△",2,0))+IF(入力!V125="○",2,IF(入力!V125="△",1,0)))</f>
        <v>0</v>
      </c>
      <c r="J125">
        <f>IF(入力!W125="初診可",5,IF(入力!W125="再診のみ",3,IF(入力!W125="なし",1,0)))</f>
        <v>0</v>
      </c>
      <c r="K125">
        <f>IF(AND(ISNUMBER(入力!X125),ISNUMBER(入力!Y125)),IF(AND(入力!X125&gt;=4.3,入力!Y125&gt;=100),5,IF(AND(入力!X125&gt;=4,入力!Y125&gt;=50),4,IF(AND(入力!X125&gt;=3.7,入力!Y125&gt;=20),3,IF(AND(入力!X125&gt;=3.5,入力!Y125&gt;=10),2,1)))),IF(入力!Z125="○",4,IF(入力!Z125="△",3,1)))</f>
        <v>1</v>
      </c>
      <c r="L125">
        <f>MAX(0,IF(入力!AA125="○",1,IF(入力!AA125="△",0.5,0))+IF(入力!AB125="○",1,IF(入力!AB125="△",0.5,0))+IF(入力!AC125="○",1,IF(入力!AC125="△",0.5,0))+IF(入力!AD125="○",1,IF(入力!AD125="△",0.5,0))+IF(入力!AE125="○",1,IF(入力!AE125="△",0.5,0))-IF(入力!AF125="あり",1,0))</f>
        <v>0</v>
      </c>
      <c r="M125">
        <f t="shared" si="6"/>
        <v>0</v>
      </c>
      <c r="N125">
        <f t="shared" si="7"/>
        <v>0</v>
      </c>
      <c r="O125">
        <f t="shared" si="8"/>
        <v>2.8</v>
      </c>
      <c r="P125">
        <f t="shared" si="9"/>
        <v>0</v>
      </c>
      <c r="Q125">
        <f t="shared" si="10"/>
        <v>2.2000000000000002</v>
      </c>
      <c r="R125">
        <f t="shared" si="11"/>
        <v>5</v>
      </c>
      <c r="S125">
        <f>入力!AG125</f>
        <v>0</v>
      </c>
      <c r="T125">
        <f>入力!AH125</f>
        <v>0</v>
      </c>
      <c r="U125">
        <f>入力!AI125</f>
        <v>0</v>
      </c>
    </row>
    <row r="126" spans="1:21" x14ac:dyDescent="0.15">
      <c r="A126" t="str">
        <f>入力!A126</f>
        <v>クリニック0125</v>
      </c>
      <c r="B126">
        <f>ROUND(5*(0.8*IF(入力!C126="○",1,IF(入力!C126="△",0.5,0))+0.2*IF(入力!B126="○",1,IF(入力!B126="△",0.5,0))),1)</f>
        <v>0</v>
      </c>
      <c r="C126">
        <f>ROUND(5*(0.4*IF(入力!D126="○",1,IF(入力!D126="△",0.5,0))+0.3*IF(入力!E126="○",1,IF(入力!E126="△",0.5,0))+0.3*IF(入力!F126="○",1,IF(入力!F126="△",0.5,0))),1)</f>
        <v>0</v>
      </c>
      <c r="D126">
        <f>MIN(5,IF(入力!G126="○",3,IF(入力!G126="△",1.5,0))+IF(入力!H126="○",1,IF(入力!H126="△",0.5,0))+IF(入力!I126="○",1,IF(入力!I126="△",0.5,0)))</f>
        <v>0</v>
      </c>
      <c r="E126">
        <f>MIN(5,IF(入力!J126="○",2,IF(入力!J126="△",1,0))+IF(入力!K126="○",2,IF(入力!K126="△",1,0))+IF(入力!L126="○",1,0))</f>
        <v>0</v>
      </c>
      <c r="F126">
        <f>IF(ISNUMBER(入力!M126),ROUND(MIN(5,0.8*(MIN(5,1+0.7*LOG10(MAX(1,入力!M126))))+0.2*(IF(入力!N126="○",5,IF(入力!N126="△",3,1)))),1),ROUND(IF(入力!N126="○",4,IF(入力!N126="△",3,1)),1))</f>
        <v>1</v>
      </c>
      <c r="G126">
        <f>ROUND(5*(0.4*IF(入力!O126="○",1,IF(入力!O126="△",0.5,0))+0.3*IF(入力!P126="○",1,IF(入力!P126="△",0.5,0))+0.3*IF(入力!Q126="○",1,IF(入力!Q126="△",0.5,0))),1)</f>
        <v>0</v>
      </c>
      <c r="H126">
        <f>MIN(5,IF(入力!R126="○",2,0)+IF(入力!S126="○",2,0)+IF(入力!T126="○",1,0))</f>
        <v>0</v>
      </c>
      <c r="I126">
        <f>MIN(5,IF(入力!U126="○",3,IF(入力!U126="△",2,0))+IF(入力!V126="○",2,IF(入力!V126="△",1,0)))</f>
        <v>0</v>
      </c>
      <c r="J126">
        <f>IF(入力!W126="初診可",5,IF(入力!W126="再診のみ",3,IF(入力!W126="なし",1,0)))</f>
        <v>0</v>
      </c>
      <c r="K126">
        <f>IF(AND(ISNUMBER(入力!X126),ISNUMBER(入力!Y126)),IF(AND(入力!X126&gt;=4.3,入力!Y126&gt;=100),5,IF(AND(入力!X126&gt;=4,入力!Y126&gt;=50),4,IF(AND(入力!X126&gt;=3.7,入力!Y126&gt;=20),3,IF(AND(入力!X126&gt;=3.5,入力!Y126&gt;=10),2,1)))),IF(入力!Z126="○",4,IF(入力!Z126="△",3,1)))</f>
        <v>1</v>
      </c>
      <c r="L126">
        <f>MAX(0,IF(入力!AA126="○",1,IF(入力!AA126="△",0.5,0))+IF(入力!AB126="○",1,IF(入力!AB126="△",0.5,0))+IF(入力!AC126="○",1,IF(入力!AC126="△",0.5,0))+IF(入力!AD126="○",1,IF(入力!AD126="△",0.5,0))+IF(入力!AE126="○",1,IF(入力!AE126="△",0.5,0))-IF(入力!AF126="あり",1,0))</f>
        <v>0</v>
      </c>
      <c r="M126">
        <f t="shared" si="6"/>
        <v>0</v>
      </c>
      <c r="N126">
        <f t="shared" si="7"/>
        <v>0</v>
      </c>
      <c r="O126">
        <f t="shared" si="8"/>
        <v>2.8</v>
      </c>
      <c r="P126">
        <f t="shared" si="9"/>
        <v>0</v>
      </c>
      <c r="Q126">
        <f t="shared" si="10"/>
        <v>2.2000000000000002</v>
      </c>
      <c r="R126">
        <f t="shared" si="11"/>
        <v>5</v>
      </c>
      <c r="S126">
        <f>入力!AG126</f>
        <v>0</v>
      </c>
      <c r="T126">
        <f>入力!AH126</f>
        <v>0</v>
      </c>
      <c r="U126">
        <f>入力!AI126</f>
        <v>0</v>
      </c>
    </row>
    <row r="127" spans="1:21" x14ac:dyDescent="0.15">
      <c r="A127" t="str">
        <f>入力!A127</f>
        <v>クリニック0126</v>
      </c>
      <c r="B127">
        <f>ROUND(5*(0.8*IF(入力!C127="○",1,IF(入力!C127="△",0.5,0))+0.2*IF(入力!B127="○",1,IF(入力!B127="△",0.5,0))),1)</f>
        <v>0</v>
      </c>
      <c r="C127">
        <f>ROUND(5*(0.4*IF(入力!D127="○",1,IF(入力!D127="△",0.5,0))+0.3*IF(入力!E127="○",1,IF(入力!E127="△",0.5,0))+0.3*IF(入力!F127="○",1,IF(入力!F127="△",0.5,0))),1)</f>
        <v>0</v>
      </c>
      <c r="D127">
        <f>MIN(5,IF(入力!G127="○",3,IF(入力!G127="△",1.5,0))+IF(入力!H127="○",1,IF(入力!H127="△",0.5,0))+IF(入力!I127="○",1,IF(入力!I127="△",0.5,0)))</f>
        <v>0</v>
      </c>
      <c r="E127">
        <f>MIN(5,IF(入力!J127="○",2,IF(入力!J127="△",1,0))+IF(入力!K127="○",2,IF(入力!K127="△",1,0))+IF(入力!L127="○",1,0))</f>
        <v>0</v>
      </c>
      <c r="F127">
        <f>IF(ISNUMBER(入力!M127),ROUND(MIN(5,0.8*(MIN(5,1+0.7*LOG10(MAX(1,入力!M127))))+0.2*(IF(入力!N127="○",5,IF(入力!N127="△",3,1)))),1),ROUND(IF(入力!N127="○",4,IF(入力!N127="△",3,1)),1))</f>
        <v>1</v>
      </c>
      <c r="G127">
        <f>ROUND(5*(0.4*IF(入力!O127="○",1,IF(入力!O127="△",0.5,0))+0.3*IF(入力!P127="○",1,IF(入力!P127="△",0.5,0))+0.3*IF(入力!Q127="○",1,IF(入力!Q127="△",0.5,0))),1)</f>
        <v>0</v>
      </c>
      <c r="H127">
        <f>MIN(5,IF(入力!R127="○",2,0)+IF(入力!S127="○",2,0)+IF(入力!T127="○",1,0))</f>
        <v>0</v>
      </c>
      <c r="I127">
        <f>MIN(5,IF(入力!U127="○",3,IF(入力!U127="△",2,0))+IF(入力!V127="○",2,IF(入力!V127="△",1,0)))</f>
        <v>0</v>
      </c>
      <c r="J127">
        <f>IF(入力!W127="初診可",5,IF(入力!W127="再診のみ",3,IF(入力!W127="なし",1,0)))</f>
        <v>0</v>
      </c>
      <c r="K127">
        <f>IF(AND(ISNUMBER(入力!X127),ISNUMBER(入力!Y127)),IF(AND(入力!X127&gt;=4.3,入力!Y127&gt;=100),5,IF(AND(入力!X127&gt;=4,入力!Y127&gt;=50),4,IF(AND(入力!X127&gt;=3.7,入力!Y127&gt;=20),3,IF(AND(入力!X127&gt;=3.5,入力!Y127&gt;=10),2,1)))),IF(入力!Z127="○",4,IF(入力!Z127="△",3,1)))</f>
        <v>1</v>
      </c>
      <c r="L127">
        <f>MAX(0,IF(入力!AA127="○",1,IF(入力!AA127="△",0.5,0))+IF(入力!AB127="○",1,IF(入力!AB127="△",0.5,0))+IF(入力!AC127="○",1,IF(入力!AC127="△",0.5,0))+IF(入力!AD127="○",1,IF(入力!AD127="△",0.5,0))+IF(入力!AE127="○",1,IF(入力!AE127="△",0.5,0))-IF(入力!AF127="あり",1,0))</f>
        <v>0</v>
      </c>
      <c r="M127">
        <f t="shared" si="6"/>
        <v>0</v>
      </c>
      <c r="N127">
        <f t="shared" si="7"/>
        <v>0</v>
      </c>
      <c r="O127">
        <f t="shared" si="8"/>
        <v>2.8</v>
      </c>
      <c r="P127">
        <f t="shared" si="9"/>
        <v>0</v>
      </c>
      <c r="Q127">
        <f t="shared" si="10"/>
        <v>2.2000000000000002</v>
      </c>
      <c r="R127">
        <f t="shared" si="11"/>
        <v>5</v>
      </c>
      <c r="S127">
        <f>入力!AG127</f>
        <v>0</v>
      </c>
      <c r="T127">
        <f>入力!AH127</f>
        <v>0</v>
      </c>
      <c r="U127">
        <f>入力!AI127</f>
        <v>0</v>
      </c>
    </row>
    <row r="128" spans="1:21" x14ac:dyDescent="0.15">
      <c r="A128" t="str">
        <f>入力!A128</f>
        <v>クリニック0127</v>
      </c>
      <c r="B128">
        <f>ROUND(5*(0.8*IF(入力!C128="○",1,IF(入力!C128="△",0.5,0))+0.2*IF(入力!B128="○",1,IF(入力!B128="△",0.5,0))),1)</f>
        <v>0</v>
      </c>
      <c r="C128">
        <f>ROUND(5*(0.4*IF(入力!D128="○",1,IF(入力!D128="△",0.5,0))+0.3*IF(入力!E128="○",1,IF(入力!E128="△",0.5,0))+0.3*IF(入力!F128="○",1,IF(入力!F128="△",0.5,0))),1)</f>
        <v>0</v>
      </c>
      <c r="D128">
        <f>MIN(5,IF(入力!G128="○",3,IF(入力!G128="△",1.5,0))+IF(入力!H128="○",1,IF(入力!H128="△",0.5,0))+IF(入力!I128="○",1,IF(入力!I128="△",0.5,0)))</f>
        <v>0</v>
      </c>
      <c r="E128">
        <f>MIN(5,IF(入力!J128="○",2,IF(入力!J128="△",1,0))+IF(入力!K128="○",2,IF(入力!K128="△",1,0))+IF(入力!L128="○",1,0))</f>
        <v>0</v>
      </c>
      <c r="F128">
        <f>IF(ISNUMBER(入力!M128),ROUND(MIN(5,0.8*(MIN(5,1+0.7*LOG10(MAX(1,入力!M128))))+0.2*(IF(入力!N128="○",5,IF(入力!N128="△",3,1)))),1),ROUND(IF(入力!N128="○",4,IF(入力!N128="△",3,1)),1))</f>
        <v>1</v>
      </c>
      <c r="G128">
        <f>ROUND(5*(0.4*IF(入力!O128="○",1,IF(入力!O128="△",0.5,0))+0.3*IF(入力!P128="○",1,IF(入力!P128="△",0.5,0))+0.3*IF(入力!Q128="○",1,IF(入力!Q128="△",0.5,0))),1)</f>
        <v>0</v>
      </c>
      <c r="H128">
        <f>MIN(5,IF(入力!R128="○",2,0)+IF(入力!S128="○",2,0)+IF(入力!T128="○",1,0))</f>
        <v>0</v>
      </c>
      <c r="I128">
        <f>MIN(5,IF(入力!U128="○",3,IF(入力!U128="△",2,0))+IF(入力!V128="○",2,IF(入力!V128="△",1,0)))</f>
        <v>0</v>
      </c>
      <c r="J128">
        <f>IF(入力!W128="初診可",5,IF(入力!W128="再診のみ",3,IF(入力!W128="なし",1,0)))</f>
        <v>0</v>
      </c>
      <c r="K128">
        <f>IF(AND(ISNUMBER(入力!X128),ISNUMBER(入力!Y128)),IF(AND(入力!X128&gt;=4.3,入力!Y128&gt;=100),5,IF(AND(入力!X128&gt;=4,入力!Y128&gt;=50),4,IF(AND(入力!X128&gt;=3.7,入力!Y128&gt;=20),3,IF(AND(入力!X128&gt;=3.5,入力!Y128&gt;=10),2,1)))),IF(入力!Z128="○",4,IF(入力!Z128="△",3,1)))</f>
        <v>1</v>
      </c>
      <c r="L128">
        <f>MAX(0,IF(入力!AA128="○",1,IF(入力!AA128="△",0.5,0))+IF(入力!AB128="○",1,IF(入力!AB128="△",0.5,0))+IF(入力!AC128="○",1,IF(入力!AC128="△",0.5,0))+IF(入力!AD128="○",1,IF(入力!AD128="△",0.5,0))+IF(入力!AE128="○",1,IF(入力!AE128="△",0.5,0))-IF(入力!AF128="あり",1,0))</f>
        <v>0</v>
      </c>
      <c r="M128">
        <f t="shared" si="6"/>
        <v>0</v>
      </c>
      <c r="N128">
        <f t="shared" si="7"/>
        <v>0</v>
      </c>
      <c r="O128">
        <f t="shared" si="8"/>
        <v>2.8</v>
      </c>
      <c r="P128">
        <f t="shared" si="9"/>
        <v>0</v>
      </c>
      <c r="Q128">
        <f t="shared" si="10"/>
        <v>2.2000000000000002</v>
      </c>
      <c r="R128">
        <f t="shared" si="11"/>
        <v>5</v>
      </c>
      <c r="S128">
        <f>入力!AG128</f>
        <v>0</v>
      </c>
      <c r="T128">
        <f>入力!AH128</f>
        <v>0</v>
      </c>
      <c r="U128">
        <f>入力!AI128</f>
        <v>0</v>
      </c>
    </row>
    <row r="129" spans="1:21" x14ac:dyDescent="0.15">
      <c r="A129" t="str">
        <f>入力!A129</f>
        <v>クリニック0128</v>
      </c>
      <c r="B129">
        <f>ROUND(5*(0.8*IF(入力!C129="○",1,IF(入力!C129="△",0.5,0))+0.2*IF(入力!B129="○",1,IF(入力!B129="△",0.5,0))),1)</f>
        <v>0</v>
      </c>
      <c r="C129">
        <f>ROUND(5*(0.4*IF(入力!D129="○",1,IF(入力!D129="△",0.5,0))+0.3*IF(入力!E129="○",1,IF(入力!E129="△",0.5,0))+0.3*IF(入力!F129="○",1,IF(入力!F129="△",0.5,0))),1)</f>
        <v>0</v>
      </c>
      <c r="D129">
        <f>MIN(5,IF(入力!G129="○",3,IF(入力!G129="△",1.5,0))+IF(入力!H129="○",1,IF(入力!H129="△",0.5,0))+IF(入力!I129="○",1,IF(入力!I129="△",0.5,0)))</f>
        <v>0</v>
      </c>
      <c r="E129">
        <f>MIN(5,IF(入力!J129="○",2,IF(入力!J129="△",1,0))+IF(入力!K129="○",2,IF(入力!K129="△",1,0))+IF(入力!L129="○",1,0))</f>
        <v>0</v>
      </c>
      <c r="F129">
        <f>IF(ISNUMBER(入力!M129),ROUND(MIN(5,0.8*(MIN(5,1+0.7*LOG10(MAX(1,入力!M129))))+0.2*(IF(入力!N129="○",5,IF(入力!N129="△",3,1)))),1),ROUND(IF(入力!N129="○",4,IF(入力!N129="△",3,1)),1))</f>
        <v>1</v>
      </c>
      <c r="G129">
        <f>ROUND(5*(0.4*IF(入力!O129="○",1,IF(入力!O129="△",0.5,0))+0.3*IF(入力!P129="○",1,IF(入力!P129="△",0.5,0))+0.3*IF(入力!Q129="○",1,IF(入力!Q129="△",0.5,0))),1)</f>
        <v>0</v>
      </c>
      <c r="H129">
        <f>MIN(5,IF(入力!R129="○",2,0)+IF(入力!S129="○",2,0)+IF(入力!T129="○",1,0))</f>
        <v>0</v>
      </c>
      <c r="I129">
        <f>MIN(5,IF(入力!U129="○",3,IF(入力!U129="△",2,0))+IF(入力!V129="○",2,IF(入力!V129="△",1,0)))</f>
        <v>0</v>
      </c>
      <c r="J129">
        <f>IF(入力!W129="初診可",5,IF(入力!W129="再診のみ",3,IF(入力!W129="なし",1,0)))</f>
        <v>0</v>
      </c>
      <c r="K129">
        <f>IF(AND(ISNUMBER(入力!X129),ISNUMBER(入力!Y129)),IF(AND(入力!X129&gt;=4.3,入力!Y129&gt;=100),5,IF(AND(入力!X129&gt;=4,入力!Y129&gt;=50),4,IF(AND(入力!X129&gt;=3.7,入力!Y129&gt;=20),3,IF(AND(入力!X129&gt;=3.5,入力!Y129&gt;=10),2,1)))),IF(入力!Z129="○",4,IF(入力!Z129="△",3,1)))</f>
        <v>1</v>
      </c>
      <c r="L129">
        <f>MAX(0,IF(入力!AA129="○",1,IF(入力!AA129="△",0.5,0))+IF(入力!AB129="○",1,IF(入力!AB129="△",0.5,0))+IF(入力!AC129="○",1,IF(入力!AC129="△",0.5,0))+IF(入力!AD129="○",1,IF(入力!AD129="△",0.5,0))+IF(入力!AE129="○",1,IF(入力!AE129="△",0.5,0))-IF(入力!AF129="あり",1,0))</f>
        <v>0</v>
      </c>
      <c r="M129">
        <f t="shared" si="6"/>
        <v>0</v>
      </c>
      <c r="N129">
        <f t="shared" si="7"/>
        <v>0</v>
      </c>
      <c r="O129">
        <f t="shared" si="8"/>
        <v>2.8</v>
      </c>
      <c r="P129">
        <f t="shared" si="9"/>
        <v>0</v>
      </c>
      <c r="Q129">
        <f t="shared" si="10"/>
        <v>2.2000000000000002</v>
      </c>
      <c r="R129">
        <f t="shared" si="11"/>
        <v>5</v>
      </c>
      <c r="S129">
        <f>入力!AG129</f>
        <v>0</v>
      </c>
      <c r="T129">
        <f>入力!AH129</f>
        <v>0</v>
      </c>
      <c r="U129">
        <f>入力!AI129</f>
        <v>0</v>
      </c>
    </row>
    <row r="130" spans="1:21" x14ac:dyDescent="0.15">
      <c r="A130" t="str">
        <f>入力!A130</f>
        <v>クリニック0129</v>
      </c>
      <c r="B130">
        <f>ROUND(5*(0.8*IF(入力!C130="○",1,IF(入力!C130="△",0.5,0))+0.2*IF(入力!B130="○",1,IF(入力!B130="△",0.5,0))),1)</f>
        <v>0</v>
      </c>
      <c r="C130">
        <f>ROUND(5*(0.4*IF(入力!D130="○",1,IF(入力!D130="△",0.5,0))+0.3*IF(入力!E130="○",1,IF(入力!E130="△",0.5,0))+0.3*IF(入力!F130="○",1,IF(入力!F130="△",0.5,0))),1)</f>
        <v>0</v>
      </c>
      <c r="D130">
        <f>MIN(5,IF(入力!G130="○",3,IF(入力!G130="△",1.5,0))+IF(入力!H130="○",1,IF(入力!H130="△",0.5,0))+IF(入力!I130="○",1,IF(入力!I130="△",0.5,0)))</f>
        <v>0</v>
      </c>
      <c r="E130">
        <f>MIN(5,IF(入力!J130="○",2,IF(入力!J130="△",1,0))+IF(入力!K130="○",2,IF(入力!K130="△",1,0))+IF(入力!L130="○",1,0))</f>
        <v>0</v>
      </c>
      <c r="F130">
        <f>IF(ISNUMBER(入力!M130),ROUND(MIN(5,0.8*(MIN(5,1+0.7*LOG10(MAX(1,入力!M130))))+0.2*(IF(入力!N130="○",5,IF(入力!N130="△",3,1)))),1),ROUND(IF(入力!N130="○",4,IF(入力!N130="△",3,1)),1))</f>
        <v>1</v>
      </c>
      <c r="G130">
        <f>ROUND(5*(0.4*IF(入力!O130="○",1,IF(入力!O130="△",0.5,0))+0.3*IF(入力!P130="○",1,IF(入力!P130="△",0.5,0))+0.3*IF(入力!Q130="○",1,IF(入力!Q130="△",0.5,0))),1)</f>
        <v>0</v>
      </c>
      <c r="H130">
        <f>MIN(5,IF(入力!R130="○",2,0)+IF(入力!S130="○",2,0)+IF(入力!T130="○",1,0))</f>
        <v>0</v>
      </c>
      <c r="I130">
        <f>MIN(5,IF(入力!U130="○",3,IF(入力!U130="△",2,0))+IF(入力!V130="○",2,IF(入力!V130="△",1,0)))</f>
        <v>0</v>
      </c>
      <c r="J130">
        <f>IF(入力!W130="初診可",5,IF(入力!W130="再診のみ",3,IF(入力!W130="なし",1,0)))</f>
        <v>0</v>
      </c>
      <c r="K130">
        <f>IF(AND(ISNUMBER(入力!X130),ISNUMBER(入力!Y130)),IF(AND(入力!X130&gt;=4.3,入力!Y130&gt;=100),5,IF(AND(入力!X130&gt;=4,入力!Y130&gt;=50),4,IF(AND(入力!X130&gt;=3.7,入力!Y130&gt;=20),3,IF(AND(入力!X130&gt;=3.5,入力!Y130&gt;=10),2,1)))),IF(入力!Z130="○",4,IF(入力!Z130="△",3,1)))</f>
        <v>1</v>
      </c>
      <c r="L130">
        <f>MAX(0,IF(入力!AA130="○",1,IF(入力!AA130="△",0.5,0))+IF(入力!AB130="○",1,IF(入力!AB130="△",0.5,0))+IF(入力!AC130="○",1,IF(入力!AC130="△",0.5,0))+IF(入力!AD130="○",1,IF(入力!AD130="△",0.5,0))+IF(入力!AE130="○",1,IF(入力!AE130="△",0.5,0))-IF(入力!AF130="あり",1,0))</f>
        <v>0</v>
      </c>
      <c r="M130">
        <f t="shared" ref="M130:M193" si="12">ROUND(4*(0.6*B130+0.4*C130),1)</f>
        <v>0</v>
      </c>
      <c r="N130">
        <f t="shared" ref="N130:N193" si="13">ROUND(5*(0.6*D130+0.4*E130),1)</f>
        <v>0</v>
      </c>
      <c r="O130">
        <f t="shared" ref="O130:O193" si="14">ROUND(4*(0.7*F130+0.3*J130),1)</f>
        <v>2.8</v>
      </c>
      <c r="P130">
        <f t="shared" ref="P130:P193" si="15">ROUND(3*(G130),1)</f>
        <v>0</v>
      </c>
      <c r="Q130">
        <f t="shared" ref="Q130:Q193" si="16">ROUND(4*(0.3*H130+0.3*F130+0.25*K130+0.15*L130),1)</f>
        <v>2.2000000000000002</v>
      </c>
      <c r="R130">
        <f t="shared" ref="R130:R193" si="17">ROUND(SUM(M130:Q130),0)</f>
        <v>5</v>
      </c>
      <c r="S130">
        <f>入力!AG130</f>
        <v>0</v>
      </c>
      <c r="T130">
        <f>入力!AH130</f>
        <v>0</v>
      </c>
      <c r="U130">
        <f>入力!AI130</f>
        <v>0</v>
      </c>
    </row>
    <row r="131" spans="1:21" x14ac:dyDescent="0.15">
      <c r="A131" t="str">
        <f>入力!A131</f>
        <v>クリニック0130</v>
      </c>
      <c r="B131">
        <f>ROUND(5*(0.8*IF(入力!C131="○",1,IF(入力!C131="△",0.5,0))+0.2*IF(入力!B131="○",1,IF(入力!B131="△",0.5,0))),1)</f>
        <v>0</v>
      </c>
      <c r="C131">
        <f>ROUND(5*(0.4*IF(入力!D131="○",1,IF(入力!D131="△",0.5,0))+0.3*IF(入力!E131="○",1,IF(入力!E131="△",0.5,0))+0.3*IF(入力!F131="○",1,IF(入力!F131="△",0.5,0))),1)</f>
        <v>0</v>
      </c>
      <c r="D131">
        <f>MIN(5,IF(入力!G131="○",3,IF(入力!G131="△",1.5,0))+IF(入力!H131="○",1,IF(入力!H131="△",0.5,0))+IF(入力!I131="○",1,IF(入力!I131="△",0.5,0)))</f>
        <v>0</v>
      </c>
      <c r="E131">
        <f>MIN(5,IF(入力!J131="○",2,IF(入力!J131="△",1,0))+IF(入力!K131="○",2,IF(入力!K131="△",1,0))+IF(入力!L131="○",1,0))</f>
        <v>0</v>
      </c>
      <c r="F131">
        <f>IF(ISNUMBER(入力!M131),ROUND(MIN(5,0.8*(MIN(5,1+0.7*LOG10(MAX(1,入力!M131))))+0.2*(IF(入力!N131="○",5,IF(入力!N131="△",3,1)))),1),ROUND(IF(入力!N131="○",4,IF(入力!N131="△",3,1)),1))</f>
        <v>1</v>
      </c>
      <c r="G131">
        <f>ROUND(5*(0.4*IF(入力!O131="○",1,IF(入力!O131="△",0.5,0))+0.3*IF(入力!P131="○",1,IF(入力!P131="△",0.5,0))+0.3*IF(入力!Q131="○",1,IF(入力!Q131="△",0.5,0))),1)</f>
        <v>0</v>
      </c>
      <c r="H131">
        <f>MIN(5,IF(入力!R131="○",2,0)+IF(入力!S131="○",2,0)+IF(入力!T131="○",1,0))</f>
        <v>0</v>
      </c>
      <c r="I131">
        <f>MIN(5,IF(入力!U131="○",3,IF(入力!U131="△",2,0))+IF(入力!V131="○",2,IF(入力!V131="△",1,0)))</f>
        <v>0</v>
      </c>
      <c r="J131">
        <f>IF(入力!W131="初診可",5,IF(入力!W131="再診のみ",3,IF(入力!W131="なし",1,0)))</f>
        <v>0</v>
      </c>
      <c r="K131">
        <f>IF(AND(ISNUMBER(入力!X131),ISNUMBER(入力!Y131)),IF(AND(入力!X131&gt;=4.3,入力!Y131&gt;=100),5,IF(AND(入力!X131&gt;=4,入力!Y131&gt;=50),4,IF(AND(入力!X131&gt;=3.7,入力!Y131&gt;=20),3,IF(AND(入力!X131&gt;=3.5,入力!Y131&gt;=10),2,1)))),IF(入力!Z131="○",4,IF(入力!Z131="△",3,1)))</f>
        <v>1</v>
      </c>
      <c r="L131">
        <f>MAX(0,IF(入力!AA131="○",1,IF(入力!AA131="△",0.5,0))+IF(入力!AB131="○",1,IF(入力!AB131="△",0.5,0))+IF(入力!AC131="○",1,IF(入力!AC131="△",0.5,0))+IF(入力!AD131="○",1,IF(入力!AD131="△",0.5,0))+IF(入力!AE131="○",1,IF(入力!AE131="△",0.5,0))-IF(入力!AF131="あり",1,0))</f>
        <v>0</v>
      </c>
      <c r="M131">
        <f t="shared" si="12"/>
        <v>0</v>
      </c>
      <c r="N131">
        <f t="shared" si="13"/>
        <v>0</v>
      </c>
      <c r="O131">
        <f t="shared" si="14"/>
        <v>2.8</v>
      </c>
      <c r="P131">
        <f t="shared" si="15"/>
        <v>0</v>
      </c>
      <c r="Q131">
        <f t="shared" si="16"/>
        <v>2.2000000000000002</v>
      </c>
      <c r="R131">
        <f t="shared" si="17"/>
        <v>5</v>
      </c>
      <c r="S131">
        <f>入力!AG131</f>
        <v>0</v>
      </c>
      <c r="T131">
        <f>入力!AH131</f>
        <v>0</v>
      </c>
      <c r="U131">
        <f>入力!AI131</f>
        <v>0</v>
      </c>
    </row>
    <row r="132" spans="1:21" x14ac:dyDescent="0.15">
      <c r="A132" t="str">
        <f>入力!A132</f>
        <v>クリニック0131</v>
      </c>
      <c r="B132">
        <f>ROUND(5*(0.8*IF(入力!C132="○",1,IF(入力!C132="△",0.5,0))+0.2*IF(入力!B132="○",1,IF(入力!B132="△",0.5,0))),1)</f>
        <v>0</v>
      </c>
      <c r="C132">
        <f>ROUND(5*(0.4*IF(入力!D132="○",1,IF(入力!D132="△",0.5,0))+0.3*IF(入力!E132="○",1,IF(入力!E132="△",0.5,0))+0.3*IF(入力!F132="○",1,IF(入力!F132="△",0.5,0))),1)</f>
        <v>0</v>
      </c>
      <c r="D132">
        <f>MIN(5,IF(入力!G132="○",3,IF(入力!G132="△",1.5,0))+IF(入力!H132="○",1,IF(入力!H132="△",0.5,0))+IF(入力!I132="○",1,IF(入力!I132="△",0.5,0)))</f>
        <v>0</v>
      </c>
      <c r="E132">
        <f>MIN(5,IF(入力!J132="○",2,IF(入力!J132="△",1,0))+IF(入力!K132="○",2,IF(入力!K132="△",1,0))+IF(入力!L132="○",1,0))</f>
        <v>0</v>
      </c>
      <c r="F132">
        <f>IF(ISNUMBER(入力!M132),ROUND(MIN(5,0.8*(MIN(5,1+0.7*LOG10(MAX(1,入力!M132))))+0.2*(IF(入力!N132="○",5,IF(入力!N132="△",3,1)))),1),ROUND(IF(入力!N132="○",4,IF(入力!N132="△",3,1)),1))</f>
        <v>1</v>
      </c>
      <c r="G132">
        <f>ROUND(5*(0.4*IF(入力!O132="○",1,IF(入力!O132="△",0.5,0))+0.3*IF(入力!P132="○",1,IF(入力!P132="△",0.5,0))+0.3*IF(入力!Q132="○",1,IF(入力!Q132="△",0.5,0))),1)</f>
        <v>0</v>
      </c>
      <c r="H132">
        <f>MIN(5,IF(入力!R132="○",2,0)+IF(入力!S132="○",2,0)+IF(入力!T132="○",1,0))</f>
        <v>0</v>
      </c>
      <c r="I132">
        <f>MIN(5,IF(入力!U132="○",3,IF(入力!U132="△",2,0))+IF(入力!V132="○",2,IF(入力!V132="△",1,0)))</f>
        <v>0</v>
      </c>
      <c r="J132">
        <f>IF(入力!W132="初診可",5,IF(入力!W132="再診のみ",3,IF(入力!W132="なし",1,0)))</f>
        <v>0</v>
      </c>
      <c r="K132">
        <f>IF(AND(ISNUMBER(入力!X132),ISNUMBER(入力!Y132)),IF(AND(入力!X132&gt;=4.3,入力!Y132&gt;=100),5,IF(AND(入力!X132&gt;=4,入力!Y132&gt;=50),4,IF(AND(入力!X132&gt;=3.7,入力!Y132&gt;=20),3,IF(AND(入力!X132&gt;=3.5,入力!Y132&gt;=10),2,1)))),IF(入力!Z132="○",4,IF(入力!Z132="△",3,1)))</f>
        <v>1</v>
      </c>
      <c r="L132">
        <f>MAX(0,IF(入力!AA132="○",1,IF(入力!AA132="△",0.5,0))+IF(入力!AB132="○",1,IF(入力!AB132="△",0.5,0))+IF(入力!AC132="○",1,IF(入力!AC132="△",0.5,0))+IF(入力!AD132="○",1,IF(入力!AD132="△",0.5,0))+IF(入力!AE132="○",1,IF(入力!AE132="△",0.5,0))-IF(入力!AF132="あり",1,0))</f>
        <v>0</v>
      </c>
      <c r="M132">
        <f t="shared" si="12"/>
        <v>0</v>
      </c>
      <c r="N132">
        <f t="shared" si="13"/>
        <v>0</v>
      </c>
      <c r="O132">
        <f t="shared" si="14"/>
        <v>2.8</v>
      </c>
      <c r="P132">
        <f t="shared" si="15"/>
        <v>0</v>
      </c>
      <c r="Q132">
        <f t="shared" si="16"/>
        <v>2.2000000000000002</v>
      </c>
      <c r="R132">
        <f t="shared" si="17"/>
        <v>5</v>
      </c>
      <c r="S132">
        <f>入力!AG132</f>
        <v>0</v>
      </c>
      <c r="T132">
        <f>入力!AH132</f>
        <v>0</v>
      </c>
      <c r="U132">
        <f>入力!AI132</f>
        <v>0</v>
      </c>
    </row>
    <row r="133" spans="1:21" x14ac:dyDescent="0.15">
      <c r="A133" t="str">
        <f>入力!A133</f>
        <v>クリニック0132</v>
      </c>
      <c r="B133">
        <f>ROUND(5*(0.8*IF(入力!C133="○",1,IF(入力!C133="△",0.5,0))+0.2*IF(入力!B133="○",1,IF(入力!B133="△",0.5,0))),1)</f>
        <v>0</v>
      </c>
      <c r="C133">
        <f>ROUND(5*(0.4*IF(入力!D133="○",1,IF(入力!D133="△",0.5,0))+0.3*IF(入力!E133="○",1,IF(入力!E133="△",0.5,0))+0.3*IF(入力!F133="○",1,IF(入力!F133="△",0.5,0))),1)</f>
        <v>0</v>
      </c>
      <c r="D133">
        <f>MIN(5,IF(入力!G133="○",3,IF(入力!G133="△",1.5,0))+IF(入力!H133="○",1,IF(入力!H133="△",0.5,0))+IF(入力!I133="○",1,IF(入力!I133="△",0.5,0)))</f>
        <v>0</v>
      </c>
      <c r="E133">
        <f>MIN(5,IF(入力!J133="○",2,IF(入力!J133="△",1,0))+IF(入力!K133="○",2,IF(入力!K133="△",1,0))+IF(入力!L133="○",1,0))</f>
        <v>0</v>
      </c>
      <c r="F133">
        <f>IF(ISNUMBER(入力!M133),ROUND(MIN(5,0.8*(MIN(5,1+0.7*LOG10(MAX(1,入力!M133))))+0.2*(IF(入力!N133="○",5,IF(入力!N133="△",3,1)))),1),ROUND(IF(入力!N133="○",4,IF(入力!N133="△",3,1)),1))</f>
        <v>1</v>
      </c>
      <c r="G133">
        <f>ROUND(5*(0.4*IF(入力!O133="○",1,IF(入力!O133="△",0.5,0))+0.3*IF(入力!P133="○",1,IF(入力!P133="△",0.5,0))+0.3*IF(入力!Q133="○",1,IF(入力!Q133="△",0.5,0))),1)</f>
        <v>0</v>
      </c>
      <c r="H133">
        <f>MIN(5,IF(入力!R133="○",2,0)+IF(入力!S133="○",2,0)+IF(入力!T133="○",1,0))</f>
        <v>0</v>
      </c>
      <c r="I133">
        <f>MIN(5,IF(入力!U133="○",3,IF(入力!U133="△",2,0))+IF(入力!V133="○",2,IF(入力!V133="△",1,0)))</f>
        <v>0</v>
      </c>
      <c r="J133">
        <f>IF(入力!W133="初診可",5,IF(入力!W133="再診のみ",3,IF(入力!W133="なし",1,0)))</f>
        <v>0</v>
      </c>
      <c r="K133">
        <f>IF(AND(ISNUMBER(入力!X133),ISNUMBER(入力!Y133)),IF(AND(入力!X133&gt;=4.3,入力!Y133&gt;=100),5,IF(AND(入力!X133&gt;=4,入力!Y133&gt;=50),4,IF(AND(入力!X133&gt;=3.7,入力!Y133&gt;=20),3,IF(AND(入力!X133&gt;=3.5,入力!Y133&gt;=10),2,1)))),IF(入力!Z133="○",4,IF(入力!Z133="△",3,1)))</f>
        <v>1</v>
      </c>
      <c r="L133">
        <f>MAX(0,IF(入力!AA133="○",1,IF(入力!AA133="△",0.5,0))+IF(入力!AB133="○",1,IF(入力!AB133="△",0.5,0))+IF(入力!AC133="○",1,IF(入力!AC133="△",0.5,0))+IF(入力!AD133="○",1,IF(入力!AD133="△",0.5,0))+IF(入力!AE133="○",1,IF(入力!AE133="△",0.5,0))-IF(入力!AF133="あり",1,0))</f>
        <v>0</v>
      </c>
      <c r="M133">
        <f t="shared" si="12"/>
        <v>0</v>
      </c>
      <c r="N133">
        <f t="shared" si="13"/>
        <v>0</v>
      </c>
      <c r="O133">
        <f t="shared" si="14"/>
        <v>2.8</v>
      </c>
      <c r="P133">
        <f t="shared" si="15"/>
        <v>0</v>
      </c>
      <c r="Q133">
        <f t="shared" si="16"/>
        <v>2.2000000000000002</v>
      </c>
      <c r="R133">
        <f t="shared" si="17"/>
        <v>5</v>
      </c>
      <c r="S133">
        <f>入力!AG133</f>
        <v>0</v>
      </c>
      <c r="T133">
        <f>入力!AH133</f>
        <v>0</v>
      </c>
      <c r="U133">
        <f>入力!AI133</f>
        <v>0</v>
      </c>
    </row>
    <row r="134" spans="1:21" x14ac:dyDescent="0.15">
      <c r="A134" t="str">
        <f>入力!A134</f>
        <v>クリニック0133</v>
      </c>
      <c r="B134">
        <f>ROUND(5*(0.8*IF(入力!C134="○",1,IF(入力!C134="△",0.5,0))+0.2*IF(入力!B134="○",1,IF(入力!B134="△",0.5,0))),1)</f>
        <v>0</v>
      </c>
      <c r="C134">
        <f>ROUND(5*(0.4*IF(入力!D134="○",1,IF(入力!D134="△",0.5,0))+0.3*IF(入力!E134="○",1,IF(入力!E134="△",0.5,0))+0.3*IF(入力!F134="○",1,IF(入力!F134="△",0.5,0))),1)</f>
        <v>0</v>
      </c>
      <c r="D134">
        <f>MIN(5,IF(入力!G134="○",3,IF(入力!G134="△",1.5,0))+IF(入力!H134="○",1,IF(入力!H134="△",0.5,0))+IF(入力!I134="○",1,IF(入力!I134="△",0.5,0)))</f>
        <v>0</v>
      </c>
      <c r="E134">
        <f>MIN(5,IF(入力!J134="○",2,IF(入力!J134="△",1,0))+IF(入力!K134="○",2,IF(入力!K134="△",1,0))+IF(入力!L134="○",1,0))</f>
        <v>0</v>
      </c>
      <c r="F134">
        <f>IF(ISNUMBER(入力!M134),ROUND(MIN(5,0.8*(MIN(5,1+0.7*LOG10(MAX(1,入力!M134))))+0.2*(IF(入力!N134="○",5,IF(入力!N134="△",3,1)))),1),ROUND(IF(入力!N134="○",4,IF(入力!N134="△",3,1)),1))</f>
        <v>1</v>
      </c>
      <c r="G134">
        <f>ROUND(5*(0.4*IF(入力!O134="○",1,IF(入力!O134="△",0.5,0))+0.3*IF(入力!P134="○",1,IF(入力!P134="△",0.5,0))+0.3*IF(入力!Q134="○",1,IF(入力!Q134="△",0.5,0))),1)</f>
        <v>0</v>
      </c>
      <c r="H134">
        <f>MIN(5,IF(入力!R134="○",2,0)+IF(入力!S134="○",2,0)+IF(入力!T134="○",1,0))</f>
        <v>0</v>
      </c>
      <c r="I134">
        <f>MIN(5,IF(入力!U134="○",3,IF(入力!U134="△",2,0))+IF(入力!V134="○",2,IF(入力!V134="△",1,0)))</f>
        <v>0</v>
      </c>
      <c r="J134">
        <f>IF(入力!W134="初診可",5,IF(入力!W134="再診のみ",3,IF(入力!W134="なし",1,0)))</f>
        <v>0</v>
      </c>
      <c r="K134">
        <f>IF(AND(ISNUMBER(入力!X134),ISNUMBER(入力!Y134)),IF(AND(入力!X134&gt;=4.3,入力!Y134&gt;=100),5,IF(AND(入力!X134&gt;=4,入力!Y134&gt;=50),4,IF(AND(入力!X134&gt;=3.7,入力!Y134&gt;=20),3,IF(AND(入力!X134&gt;=3.5,入力!Y134&gt;=10),2,1)))),IF(入力!Z134="○",4,IF(入力!Z134="△",3,1)))</f>
        <v>1</v>
      </c>
      <c r="L134">
        <f>MAX(0,IF(入力!AA134="○",1,IF(入力!AA134="△",0.5,0))+IF(入力!AB134="○",1,IF(入力!AB134="△",0.5,0))+IF(入力!AC134="○",1,IF(入力!AC134="△",0.5,0))+IF(入力!AD134="○",1,IF(入力!AD134="△",0.5,0))+IF(入力!AE134="○",1,IF(入力!AE134="△",0.5,0))-IF(入力!AF134="あり",1,0))</f>
        <v>0</v>
      </c>
      <c r="M134">
        <f t="shared" si="12"/>
        <v>0</v>
      </c>
      <c r="N134">
        <f t="shared" si="13"/>
        <v>0</v>
      </c>
      <c r="O134">
        <f t="shared" si="14"/>
        <v>2.8</v>
      </c>
      <c r="P134">
        <f t="shared" si="15"/>
        <v>0</v>
      </c>
      <c r="Q134">
        <f t="shared" si="16"/>
        <v>2.2000000000000002</v>
      </c>
      <c r="R134">
        <f t="shared" si="17"/>
        <v>5</v>
      </c>
      <c r="S134">
        <f>入力!AG134</f>
        <v>0</v>
      </c>
      <c r="T134">
        <f>入力!AH134</f>
        <v>0</v>
      </c>
      <c r="U134">
        <f>入力!AI134</f>
        <v>0</v>
      </c>
    </row>
    <row r="135" spans="1:21" x14ac:dyDescent="0.15">
      <c r="A135" t="str">
        <f>入力!A135</f>
        <v>クリニック0134</v>
      </c>
      <c r="B135">
        <f>ROUND(5*(0.8*IF(入力!C135="○",1,IF(入力!C135="△",0.5,0))+0.2*IF(入力!B135="○",1,IF(入力!B135="△",0.5,0))),1)</f>
        <v>0</v>
      </c>
      <c r="C135">
        <f>ROUND(5*(0.4*IF(入力!D135="○",1,IF(入力!D135="△",0.5,0))+0.3*IF(入力!E135="○",1,IF(入力!E135="△",0.5,0))+0.3*IF(入力!F135="○",1,IF(入力!F135="△",0.5,0))),1)</f>
        <v>0</v>
      </c>
      <c r="D135">
        <f>MIN(5,IF(入力!G135="○",3,IF(入力!G135="△",1.5,0))+IF(入力!H135="○",1,IF(入力!H135="△",0.5,0))+IF(入力!I135="○",1,IF(入力!I135="△",0.5,0)))</f>
        <v>0</v>
      </c>
      <c r="E135">
        <f>MIN(5,IF(入力!J135="○",2,IF(入力!J135="△",1,0))+IF(入力!K135="○",2,IF(入力!K135="△",1,0))+IF(入力!L135="○",1,0))</f>
        <v>0</v>
      </c>
      <c r="F135">
        <f>IF(ISNUMBER(入力!M135),ROUND(MIN(5,0.8*(MIN(5,1+0.7*LOG10(MAX(1,入力!M135))))+0.2*(IF(入力!N135="○",5,IF(入力!N135="△",3,1)))),1),ROUND(IF(入力!N135="○",4,IF(入力!N135="△",3,1)),1))</f>
        <v>1</v>
      </c>
      <c r="G135">
        <f>ROUND(5*(0.4*IF(入力!O135="○",1,IF(入力!O135="△",0.5,0))+0.3*IF(入力!P135="○",1,IF(入力!P135="△",0.5,0))+0.3*IF(入力!Q135="○",1,IF(入力!Q135="△",0.5,0))),1)</f>
        <v>0</v>
      </c>
      <c r="H135">
        <f>MIN(5,IF(入力!R135="○",2,0)+IF(入力!S135="○",2,0)+IF(入力!T135="○",1,0))</f>
        <v>0</v>
      </c>
      <c r="I135">
        <f>MIN(5,IF(入力!U135="○",3,IF(入力!U135="△",2,0))+IF(入力!V135="○",2,IF(入力!V135="△",1,0)))</f>
        <v>0</v>
      </c>
      <c r="J135">
        <f>IF(入力!W135="初診可",5,IF(入力!W135="再診のみ",3,IF(入力!W135="なし",1,0)))</f>
        <v>0</v>
      </c>
      <c r="K135">
        <f>IF(AND(ISNUMBER(入力!X135),ISNUMBER(入力!Y135)),IF(AND(入力!X135&gt;=4.3,入力!Y135&gt;=100),5,IF(AND(入力!X135&gt;=4,入力!Y135&gt;=50),4,IF(AND(入力!X135&gt;=3.7,入力!Y135&gt;=20),3,IF(AND(入力!X135&gt;=3.5,入力!Y135&gt;=10),2,1)))),IF(入力!Z135="○",4,IF(入力!Z135="△",3,1)))</f>
        <v>1</v>
      </c>
      <c r="L135">
        <f>MAX(0,IF(入力!AA135="○",1,IF(入力!AA135="△",0.5,0))+IF(入力!AB135="○",1,IF(入力!AB135="△",0.5,0))+IF(入力!AC135="○",1,IF(入力!AC135="△",0.5,0))+IF(入力!AD135="○",1,IF(入力!AD135="△",0.5,0))+IF(入力!AE135="○",1,IF(入力!AE135="△",0.5,0))-IF(入力!AF135="あり",1,0))</f>
        <v>0</v>
      </c>
      <c r="M135">
        <f t="shared" si="12"/>
        <v>0</v>
      </c>
      <c r="N135">
        <f t="shared" si="13"/>
        <v>0</v>
      </c>
      <c r="O135">
        <f t="shared" si="14"/>
        <v>2.8</v>
      </c>
      <c r="P135">
        <f t="shared" si="15"/>
        <v>0</v>
      </c>
      <c r="Q135">
        <f t="shared" si="16"/>
        <v>2.2000000000000002</v>
      </c>
      <c r="R135">
        <f t="shared" si="17"/>
        <v>5</v>
      </c>
      <c r="S135">
        <f>入力!AG135</f>
        <v>0</v>
      </c>
      <c r="T135">
        <f>入力!AH135</f>
        <v>0</v>
      </c>
      <c r="U135">
        <f>入力!AI135</f>
        <v>0</v>
      </c>
    </row>
    <row r="136" spans="1:21" x14ac:dyDescent="0.15">
      <c r="A136" t="str">
        <f>入力!A136</f>
        <v>クリニック0135</v>
      </c>
      <c r="B136">
        <f>ROUND(5*(0.8*IF(入力!C136="○",1,IF(入力!C136="△",0.5,0))+0.2*IF(入力!B136="○",1,IF(入力!B136="△",0.5,0))),1)</f>
        <v>0</v>
      </c>
      <c r="C136">
        <f>ROUND(5*(0.4*IF(入力!D136="○",1,IF(入力!D136="△",0.5,0))+0.3*IF(入力!E136="○",1,IF(入力!E136="△",0.5,0))+0.3*IF(入力!F136="○",1,IF(入力!F136="△",0.5,0))),1)</f>
        <v>0</v>
      </c>
      <c r="D136">
        <f>MIN(5,IF(入力!G136="○",3,IF(入力!G136="△",1.5,0))+IF(入力!H136="○",1,IF(入力!H136="△",0.5,0))+IF(入力!I136="○",1,IF(入力!I136="△",0.5,0)))</f>
        <v>0</v>
      </c>
      <c r="E136">
        <f>MIN(5,IF(入力!J136="○",2,IF(入力!J136="△",1,0))+IF(入力!K136="○",2,IF(入力!K136="△",1,0))+IF(入力!L136="○",1,0))</f>
        <v>0</v>
      </c>
      <c r="F136">
        <f>IF(ISNUMBER(入力!M136),ROUND(MIN(5,0.8*(MIN(5,1+0.7*LOG10(MAX(1,入力!M136))))+0.2*(IF(入力!N136="○",5,IF(入力!N136="△",3,1)))),1),ROUND(IF(入力!N136="○",4,IF(入力!N136="△",3,1)),1))</f>
        <v>1</v>
      </c>
      <c r="G136">
        <f>ROUND(5*(0.4*IF(入力!O136="○",1,IF(入力!O136="△",0.5,0))+0.3*IF(入力!P136="○",1,IF(入力!P136="△",0.5,0))+0.3*IF(入力!Q136="○",1,IF(入力!Q136="△",0.5,0))),1)</f>
        <v>0</v>
      </c>
      <c r="H136">
        <f>MIN(5,IF(入力!R136="○",2,0)+IF(入力!S136="○",2,0)+IF(入力!T136="○",1,0))</f>
        <v>0</v>
      </c>
      <c r="I136">
        <f>MIN(5,IF(入力!U136="○",3,IF(入力!U136="△",2,0))+IF(入力!V136="○",2,IF(入力!V136="△",1,0)))</f>
        <v>0</v>
      </c>
      <c r="J136">
        <f>IF(入力!W136="初診可",5,IF(入力!W136="再診のみ",3,IF(入力!W136="なし",1,0)))</f>
        <v>0</v>
      </c>
      <c r="K136">
        <f>IF(AND(ISNUMBER(入力!X136),ISNUMBER(入力!Y136)),IF(AND(入力!X136&gt;=4.3,入力!Y136&gt;=100),5,IF(AND(入力!X136&gt;=4,入力!Y136&gt;=50),4,IF(AND(入力!X136&gt;=3.7,入力!Y136&gt;=20),3,IF(AND(入力!X136&gt;=3.5,入力!Y136&gt;=10),2,1)))),IF(入力!Z136="○",4,IF(入力!Z136="△",3,1)))</f>
        <v>1</v>
      </c>
      <c r="L136">
        <f>MAX(0,IF(入力!AA136="○",1,IF(入力!AA136="△",0.5,0))+IF(入力!AB136="○",1,IF(入力!AB136="△",0.5,0))+IF(入力!AC136="○",1,IF(入力!AC136="△",0.5,0))+IF(入力!AD136="○",1,IF(入力!AD136="△",0.5,0))+IF(入力!AE136="○",1,IF(入力!AE136="△",0.5,0))-IF(入力!AF136="あり",1,0))</f>
        <v>0</v>
      </c>
      <c r="M136">
        <f t="shared" si="12"/>
        <v>0</v>
      </c>
      <c r="N136">
        <f t="shared" si="13"/>
        <v>0</v>
      </c>
      <c r="O136">
        <f t="shared" si="14"/>
        <v>2.8</v>
      </c>
      <c r="P136">
        <f t="shared" si="15"/>
        <v>0</v>
      </c>
      <c r="Q136">
        <f t="shared" si="16"/>
        <v>2.2000000000000002</v>
      </c>
      <c r="R136">
        <f t="shared" si="17"/>
        <v>5</v>
      </c>
      <c r="S136">
        <f>入力!AG136</f>
        <v>0</v>
      </c>
      <c r="T136">
        <f>入力!AH136</f>
        <v>0</v>
      </c>
      <c r="U136">
        <f>入力!AI136</f>
        <v>0</v>
      </c>
    </row>
    <row r="137" spans="1:21" x14ac:dyDescent="0.15">
      <c r="A137" t="str">
        <f>入力!A137</f>
        <v>クリニック0136</v>
      </c>
      <c r="B137">
        <f>ROUND(5*(0.8*IF(入力!C137="○",1,IF(入力!C137="△",0.5,0))+0.2*IF(入力!B137="○",1,IF(入力!B137="△",0.5,0))),1)</f>
        <v>0</v>
      </c>
      <c r="C137">
        <f>ROUND(5*(0.4*IF(入力!D137="○",1,IF(入力!D137="△",0.5,0))+0.3*IF(入力!E137="○",1,IF(入力!E137="△",0.5,0))+0.3*IF(入力!F137="○",1,IF(入力!F137="△",0.5,0))),1)</f>
        <v>0</v>
      </c>
      <c r="D137">
        <f>MIN(5,IF(入力!G137="○",3,IF(入力!G137="△",1.5,0))+IF(入力!H137="○",1,IF(入力!H137="△",0.5,0))+IF(入力!I137="○",1,IF(入力!I137="△",0.5,0)))</f>
        <v>0</v>
      </c>
      <c r="E137">
        <f>MIN(5,IF(入力!J137="○",2,IF(入力!J137="△",1,0))+IF(入力!K137="○",2,IF(入力!K137="△",1,0))+IF(入力!L137="○",1,0))</f>
        <v>0</v>
      </c>
      <c r="F137">
        <f>IF(ISNUMBER(入力!M137),ROUND(MIN(5,0.8*(MIN(5,1+0.7*LOG10(MAX(1,入力!M137))))+0.2*(IF(入力!N137="○",5,IF(入力!N137="△",3,1)))),1),ROUND(IF(入力!N137="○",4,IF(入力!N137="△",3,1)),1))</f>
        <v>1</v>
      </c>
      <c r="G137">
        <f>ROUND(5*(0.4*IF(入力!O137="○",1,IF(入力!O137="△",0.5,0))+0.3*IF(入力!P137="○",1,IF(入力!P137="△",0.5,0))+0.3*IF(入力!Q137="○",1,IF(入力!Q137="△",0.5,0))),1)</f>
        <v>0</v>
      </c>
      <c r="H137">
        <f>MIN(5,IF(入力!R137="○",2,0)+IF(入力!S137="○",2,0)+IF(入力!T137="○",1,0))</f>
        <v>0</v>
      </c>
      <c r="I137">
        <f>MIN(5,IF(入力!U137="○",3,IF(入力!U137="△",2,0))+IF(入力!V137="○",2,IF(入力!V137="△",1,0)))</f>
        <v>0</v>
      </c>
      <c r="J137">
        <f>IF(入力!W137="初診可",5,IF(入力!W137="再診のみ",3,IF(入力!W137="なし",1,0)))</f>
        <v>0</v>
      </c>
      <c r="K137">
        <f>IF(AND(ISNUMBER(入力!X137),ISNUMBER(入力!Y137)),IF(AND(入力!X137&gt;=4.3,入力!Y137&gt;=100),5,IF(AND(入力!X137&gt;=4,入力!Y137&gt;=50),4,IF(AND(入力!X137&gt;=3.7,入力!Y137&gt;=20),3,IF(AND(入力!X137&gt;=3.5,入力!Y137&gt;=10),2,1)))),IF(入力!Z137="○",4,IF(入力!Z137="△",3,1)))</f>
        <v>1</v>
      </c>
      <c r="L137">
        <f>MAX(0,IF(入力!AA137="○",1,IF(入力!AA137="△",0.5,0))+IF(入力!AB137="○",1,IF(入力!AB137="△",0.5,0))+IF(入力!AC137="○",1,IF(入力!AC137="△",0.5,0))+IF(入力!AD137="○",1,IF(入力!AD137="△",0.5,0))+IF(入力!AE137="○",1,IF(入力!AE137="△",0.5,0))-IF(入力!AF137="あり",1,0))</f>
        <v>0</v>
      </c>
      <c r="M137">
        <f t="shared" si="12"/>
        <v>0</v>
      </c>
      <c r="N137">
        <f t="shared" si="13"/>
        <v>0</v>
      </c>
      <c r="O137">
        <f t="shared" si="14"/>
        <v>2.8</v>
      </c>
      <c r="P137">
        <f t="shared" si="15"/>
        <v>0</v>
      </c>
      <c r="Q137">
        <f t="shared" si="16"/>
        <v>2.2000000000000002</v>
      </c>
      <c r="R137">
        <f t="shared" si="17"/>
        <v>5</v>
      </c>
      <c r="S137">
        <f>入力!AG137</f>
        <v>0</v>
      </c>
      <c r="T137">
        <f>入力!AH137</f>
        <v>0</v>
      </c>
      <c r="U137">
        <f>入力!AI137</f>
        <v>0</v>
      </c>
    </row>
    <row r="138" spans="1:21" x14ac:dyDescent="0.15">
      <c r="A138" t="str">
        <f>入力!A138</f>
        <v>クリニック0137</v>
      </c>
      <c r="B138">
        <f>ROUND(5*(0.8*IF(入力!C138="○",1,IF(入力!C138="△",0.5,0))+0.2*IF(入力!B138="○",1,IF(入力!B138="△",0.5,0))),1)</f>
        <v>0</v>
      </c>
      <c r="C138">
        <f>ROUND(5*(0.4*IF(入力!D138="○",1,IF(入力!D138="△",0.5,0))+0.3*IF(入力!E138="○",1,IF(入力!E138="△",0.5,0))+0.3*IF(入力!F138="○",1,IF(入力!F138="△",0.5,0))),1)</f>
        <v>0</v>
      </c>
      <c r="D138">
        <f>MIN(5,IF(入力!G138="○",3,IF(入力!G138="△",1.5,0))+IF(入力!H138="○",1,IF(入力!H138="△",0.5,0))+IF(入力!I138="○",1,IF(入力!I138="△",0.5,0)))</f>
        <v>0</v>
      </c>
      <c r="E138">
        <f>MIN(5,IF(入力!J138="○",2,IF(入力!J138="△",1,0))+IF(入力!K138="○",2,IF(入力!K138="△",1,0))+IF(入力!L138="○",1,0))</f>
        <v>0</v>
      </c>
      <c r="F138">
        <f>IF(ISNUMBER(入力!M138),ROUND(MIN(5,0.8*(MIN(5,1+0.7*LOG10(MAX(1,入力!M138))))+0.2*(IF(入力!N138="○",5,IF(入力!N138="△",3,1)))),1),ROUND(IF(入力!N138="○",4,IF(入力!N138="△",3,1)),1))</f>
        <v>1</v>
      </c>
      <c r="G138">
        <f>ROUND(5*(0.4*IF(入力!O138="○",1,IF(入力!O138="△",0.5,0))+0.3*IF(入力!P138="○",1,IF(入力!P138="△",0.5,0))+0.3*IF(入力!Q138="○",1,IF(入力!Q138="△",0.5,0))),1)</f>
        <v>0</v>
      </c>
      <c r="H138">
        <f>MIN(5,IF(入力!R138="○",2,0)+IF(入力!S138="○",2,0)+IF(入力!T138="○",1,0))</f>
        <v>0</v>
      </c>
      <c r="I138">
        <f>MIN(5,IF(入力!U138="○",3,IF(入力!U138="△",2,0))+IF(入力!V138="○",2,IF(入力!V138="△",1,0)))</f>
        <v>0</v>
      </c>
      <c r="J138">
        <f>IF(入力!W138="初診可",5,IF(入力!W138="再診のみ",3,IF(入力!W138="なし",1,0)))</f>
        <v>0</v>
      </c>
      <c r="K138">
        <f>IF(AND(ISNUMBER(入力!X138),ISNUMBER(入力!Y138)),IF(AND(入力!X138&gt;=4.3,入力!Y138&gt;=100),5,IF(AND(入力!X138&gt;=4,入力!Y138&gt;=50),4,IF(AND(入力!X138&gt;=3.7,入力!Y138&gt;=20),3,IF(AND(入力!X138&gt;=3.5,入力!Y138&gt;=10),2,1)))),IF(入力!Z138="○",4,IF(入力!Z138="△",3,1)))</f>
        <v>1</v>
      </c>
      <c r="L138">
        <f>MAX(0,IF(入力!AA138="○",1,IF(入力!AA138="△",0.5,0))+IF(入力!AB138="○",1,IF(入力!AB138="△",0.5,0))+IF(入力!AC138="○",1,IF(入力!AC138="△",0.5,0))+IF(入力!AD138="○",1,IF(入力!AD138="△",0.5,0))+IF(入力!AE138="○",1,IF(入力!AE138="△",0.5,0))-IF(入力!AF138="あり",1,0))</f>
        <v>0</v>
      </c>
      <c r="M138">
        <f t="shared" si="12"/>
        <v>0</v>
      </c>
      <c r="N138">
        <f t="shared" si="13"/>
        <v>0</v>
      </c>
      <c r="O138">
        <f t="shared" si="14"/>
        <v>2.8</v>
      </c>
      <c r="P138">
        <f t="shared" si="15"/>
        <v>0</v>
      </c>
      <c r="Q138">
        <f t="shared" si="16"/>
        <v>2.2000000000000002</v>
      </c>
      <c r="R138">
        <f t="shared" si="17"/>
        <v>5</v>
      </c>
      <c r="S138">
        <f>入力!AG138</f>
        <v>0</v>
      </c>
      <c r="T138">
        <f>入力!AH138</f>
        <v>0</v>
      </c>
      <c r="U138">
        <f>入力!AI138</f>
        <v>0</v>
      </c>
    </row>
    <row r="139" spans="1:21" x14ac:dyDescent="0.15">
      <c r="A139" t="str">
        <f>入力!A139</f>
        <v>クリニック0138</v>
      </c>
      <c r="B139">
        <f>ROUND(5*(0.8*IF(入力!C139="○",1,IF(入力!C139="△",0.5,0))+0.2*IF(入力!B139="○",1,IF(入力!B139="△",0.5,0))),1)</f>
        <v>0</v>
      </c>
      <c r="C139">
        <f>ROUND(5*(0.4*IF(入力!D139="○",1,IF(入力!D139="△",0.5,0))+0.3*IF(入力!E139="○",1,IF(入力!E139="△",0.5,0))+0.3*IF(入力!F139="○",1,IF(入力!F139="△",0.5,0))),1)</f>
        <v>0</v>
      </c>
      <c r="D139">
        <f>MIN(5,IF(入力!G139="○",3,IF(入力!G139="△",1.5,0))+IF(入力!H139="○",1,IF(入力!H139="△",0.5,0))+IF(入力!I139="○",1,IF(入力!I139="△",0.5,0)))</f>
        <v>0</v>
      </c>
      <c r="E139">
        <f>MIN(5,IF(入力!J139="○",2,IF(入力!J139="△",1,0))+IF(入力!K139="○",2,IF(入力!K139="△",1,0))+IF(入力!L139="○",1,0))</f>
        <v>0</v>
      </c>
      <c r="F139">
        <f>IF(ISNUMBER(入力!M139),ROUND(MIN(5,0.8*(MIN(5,1+0.7*LOG10(MAX(1,入力!M139))))+0.2*(IF(入力!N139="○",5,IF(入力!N139="△",3,1)))),1),ROUND(IF(入力!N139="○",4,IF(入力!N139="△",3,1)),1))</f>
        <v>1</v>
      </c>
      <c r="G139">
        <f>ROUND(5*(0.4*IF(入力!O139="○",1,IF(入力!O139="△",0.5,0))+0.3*IF(入力!P139="○",1,IF(入力!P139="△",0.5,0))+0.3*IF(入力!Q139="○",1,IF(入力!Q139="△",0.5,0))),1)</f>
        <v>0</v>
      </c>
      <c r="H139">
        <f>MIN(5,IF(入力!R139="○",2,0)+IF(入力!S139="○",2,0)+IF(入力!T139="○",1,0))</f>
        <v>0</v>
      </c>
      <c r="I139">
        <f>MIN(5,IF(入力!U139="○",3,IF(入力!U139="△",2,0))+IF(入力!V139="○",2,IF(入力!V139="△",1,0)))</f>
        <v>0</v>
      </c>
      <c r="J139">
        <f>IF(入力!W139="初診可",5,IF(入力!W139="再診のみ",3,IF(入力!W139="なし",1,0)))</f>
        <v>0</v>
      </c>
      <c r="K139">
        <f>IF(AND(ISNUMBER(入力!X139),ISNUMBER(入力!Y139)),IF(AND(入力!X139&gt;=4.3,入力!Y139&gt;=100),5,IF(AND(入力!X139&gt;=4,入力!Y139&gt;=50),4,IF(AND(入力!X139&gt;=3.7,入力!Y139&gt;=20),3,IF(AND(入力!X139&gt;=3.5,入力!Y139&gt;=10),2,1)))),IF(入力!Z139="○",4,IF(入力!Z139="△",3,1)))</f>
        <v>1</v>
      </c>
      <c r="L139">
        <f>MAX(0,IF(入力!AA139="○",1,IF(入力!AA139="△",0.5,0))+IF(入力!AB139="○",1,IF(入力!AB139="△",0.5,0))+IF(入力!AC139="○",1,IF(入力!AC139="△",0.5,0))+IF(入力!AD139="○",1,IF(入力!AD139="△",0.5,0))+IF(入力!AE139="○",1,IF(入力!AE139="△",0.5,0))-IF(入力!AF139="あり",1,0))</f>
        <v>0</v>
      </c>
      <c r="M139">
        <f t="shared" si="12"/>
        <v>0</v>
      </c>
      <c r="N139">
        <f t="shared" si="13"/>
        <v>0</v>
      </c>
      <c r="O139">
        <f t="shared" si="14"/>
        <v>2.8</v>
      </c>
      <c r="P139">
        <f t="shared" si="15"/>
        <v>0</v>
      </c>
      <c r="Q139">
        <f t="shared" si="16"/>
        <v>2.2000000000000002</v>
      </c>
      <c r="R139">
        <f t="shared" si="17"/>
        <v>5</v>
      </c>
      <c r="S139">
        <f>入力!AG139</f>
        <v>0</v>
      </c>
      <c r="T139">
        <f>入力!AH139</f>
        <v>0</v>
      </c>
      <c r="U139">
        <f>入力!AI139</f>
        <v>0</v>
      </c>
    </row>
    <row r="140" spans="1:21" x14ac:dyDescent="0.15">
      <c r="A140" t="str">
        <f>入力!A140</f>
        <v>クリニック0139</v>
      </c>
      <c r="B140">
        <f>ROUND(5*(0.8*IF(入力!C140="○",1,IF(入力!C140="△",0.5,0))+0.2*IF(入力!B140="○",1,IF(入力!B140="△",0.5,0))),1)</f>
        <v>0</v>
      </c>
      <c r="C140">
        <f>ROUND(5*(0.4*IF(入力!D140="○",1,IF(入力!D140="△",0.5,0))+0.3*IF(入力!E140="○",1,IF(入力!E140="△",0.5,0))+0.3*IF(入力!F140="○",1,IF(入力!F140="△",0.5,0))),1)</f>
        <v>0</v>
      </c>
      <c r="D140">
        <f>MIN(5,IF(入力!G140="○",3,IF(入力!G140="△",1.5,0))+IF(入力!H140="○",1,IF(入力!H140="△",0.5,0))+IF(入力!I140="○",1,IF(入力!I140="△",0.5,0)))</f>
        <v>0</v>
      </c>
      <c r="E140">
        <f>MIN(5,IF(入力!J140="○",2,IF(入力!J140="△",1,0))+IF(入力!K140="○",2,IF(入力!K140="△",1,0))+IF(入力!L140="○",1,0))</f>
        <v>0</v>
      </c>
      <c r="F140">
        <f>IF(ISNUMBER(入力!M140),ROUND(MIN(5,0.8*(MIN(5,1+0.7*LOG10(MAX(1,入力!M140))))+0.2*(IF(入力!N140="○",5,IF(入力!N140="△",3,1)))),1),ROUND(IF(入力!N140="○",4,IF(入力!N140="△",3,1)),1))</f>
        <v>1</v>
      </c>
      <c r="G140">
        <f>ROUND(5*(0.4*IF(入力!O140="○",1,IF(入力!O140="△",0.5,0))+0.3*IF(入力!P140="○",1,IF(入力!P140="△",0.5,0))+0.3*IF(入力!Q140="○",1,IF(入力!Q140="△",0.5,0))),1)</f>
        <v>0</v>
      </c>
      <c r="H140">
        <f>MIN(5,IF(入力!R140="○",2,0)+IF(入力!S140="○",2,0)+IF(入力!T140="○",1,0))</f>
        <v>0</v>
      </c>
      <c r="I140">
        <f>MIN(5,IF(入力!U140="○",3,IF(入力!U140="△",2,0))+IF(入力!V140="○",2,IF(入力!V140="△",1,0)))</f>
        <v>0</v>
      </c>
      <c r="J140">
        <f>IF(入力!W140="初診可",5,IF(入力!W140="再診のみ",3,IF(入力!W140="なし",1,0)))</f>
        <v>0</v>
      </c>
      <c r="K140">
        <f>IF(AND(ISNUMBER(入力!X140),ISNUMBER(入力!Y140)),IF(AND(入力!X140&gt;=4.3,入力!Y140&gt;=100),5,IF(AND(入力!X140&gt;=4,入力!Y140&gt;=50),4,IF(AND(入力!X140&gt;=3.7,入力!Y140&gt;=20),3,IF(AND(入力!X140&gt;=3.5,入力!Y140&gt;=10),2,1)))),IF(入力!Z140="○",4,IF(入力!Z140="△",3,1)))</f>
        <v>1</v>
      </c>
      <c r="L140">
        <f>MAX(0,IF(入力!AA140="○",1,IF(入力!AA140="△",0.5,0))+IF(入力!AB140="○",1,IF(入力!AB140="△",0.5,0))+IF(入力!AC140="○",1,IF(入力!AC140="△",0.5,0))+IF(入力!AD140="○",1,IF(入力!AD140="△",0.5,0))+IF(入力!AE140="○",1,IF(入力!AE140="△",0.5,0))-IF(入力!AF140="あり",1,0))</f>
        <v>0</v>
      </c>
      <c r="M140">
        <f t="shared" si="12"/>
        <v>0</v>
      </c>
      <c r="N140">
        <f t="shared" si="13"/>
        <v>0</v>
      </c>
      <c r="O140">
        <f t="shared" si="14"/>
        <v>2.8</v>
      </c>
      <c r="P140">
        <f t="shared" si="15"/>
        <v>0</v>
      </c>
      <c r="Q140">
        <f t="shared" si="16"/>
        <v>2.2000000000000002</v>
      </c>
      <c r="R140">
        <f t="shared" si="17"/>
        <v>5</v>
      </c>
      <c r="S140">
        <f>入力!AG140</f>
        <v>0</v>
      </c>
      <c r="T140">
        <f>入力!AH140</f>
        <v>0</v>
      </c>
      <c r="U140">
        <f>入力!AI140</f>
        <v>0</v>
      </c>
    </row>
    <row r="141" spans="1:21" x14ac:dyDescent="0.15">
      <c r="A141" t="str">
        <f>入力!A141</f>
        <v>クリニック0140</v>
      </c>
      <c r="B141">
        <f>ROUND(5*(0.8*IF(入力!C141="○",1,IF(入力!C141="△",0.5,0))+0.2*IF(入力!B141="○",1,IF(入力!B141="△",0.5,0))),1)</f>
        <v>0</v>
      </c>
      <c r="C141">
        <f>ROUND(5*(0.4*IF(入力!D141="○",1,IF(入力!D141="△",0.5,0))+0.3*IF(入力!E141="○",1,IF(入力!E141="△",0.5,0))+0.3*IF(入力!F141="○",1,IF(入力!F141="△",0.5,0))),1)</f>
        <v>0</v>
      </c>
      <c r="D141">
        <f>MIN(5,IF(入力!G141="○",3,IF(入力!G141="△",1.5,0))+IF(入力!H141="○",1,IF(入力!H141="△",0.5,0))+IF(入力!I141="○",1,IF(入力!I141="△",0.5,0)))</f>
        <v>0</v>
      </c>
      <c r="E141">
        <f>MIN(5,IF(入力!J141="○",2,IF(入力!J141="△",1,0))+IF(入力!K141="○",2,IF(入力!K141="△",1,0))+IF(入力!L141="○",1,0))</f>
        <v>0</v>
      </c>
      <c r="F141">
        <f>IF(ISNUMBER(入力!M141),ROUND(MIN(5,0.8*(MIN(5,1+0.7*LOG10(MAX(1,入力!M141))))+0.2*(IF(入力!N141="○",5,IF(入力!N141="△",3,1)))),1),ROUND(IF(入力!N141="○",4,IF(入力!N141="△",3,1)),1))</f>
        <v>1</v>
      </c>
      <c r="G141">
        <f>ROUND(5*(0.4*IF(入力!O141="○",1,IF(入力!O141="△",0.5,0))+0.3*IF(入力!P141="○",1,IF(入力!P141="△",0.5,0))+0.3*IF(入力!Q141="○",1,IF(入力!Q141="△",0.5,0))),1)</f>
        <v>0</v>
      </c>
      <c r="H141">
        <f>MIN(5,IF(入力!R141="○",2,0)+IF(入力!S141="○",2,0)+IF(入力!T141="○",1,0))</f>
        <v>0</v>
      </c>
      <c r="I141">
        <f>MIN(5,IF(入力!U141="○",3,IF(入力!U141="△",2,0))+IF(入力!V141="○",2,IF(入力!V141="△",1,0)))</f>
        <v>0</v>
      </c>
      <c r="J141">
        <f>IF(入力!W141="初診可",5,IF(入力!W141="再診のみ",3,IF(入力!W141="なし",1,0)))</f>
        <v>0</v>
      </c>
      <c r="K141">
        <f>IF(AND(ISNUMBER(入力!X141),ISNUMBER(入力!Y141)),IF(AND(入力!X141&gt;=4.3,入力!Y141&gt;=100),5,IF(AND(入力!X141&gt;=4,入力!Y141&gt;=50),4,IF(AND(入力!X141&gt;=3.7,入力!Y141&gt;=20),3,IF(AND(入力!X141&gt;=3.5,入力!Y141&gt;=10),2,1)))),IF(入力!Z141="○",4,IF(入力!Z141="△",3,1)))</f>
        <v>1</v>
      </c>
      <c r="L141">
        <f>MAX(0,IF(入力!AA141="○",1,IF(入力!AA141="△",0.5,0))+IF(入力!AB141="○",1,IF(入力!AB141="△",0.5,0))+IF(入力!AC141="○",1,IF(入力!AC141="△",0.5,0))+IF(入力!AD141="○",1,IF(入力!AD141="△",0.5,0))+IF(入力!AE141="○",1,IF(入力!AE141="△",0.5,0))-IF(入力!AF141="あり",1,0))</f>
        <v>0</v>
      </c>
      <c r="M141">
        <f t="shared" si="12"/>
        <v>0</v>
      </c>
      <c r="N141">
        <f t="shared" si="13"/>
        <v>0</v>
      </c>
      <c r="O141">
        <f t="shared" si="14"/>
        <v>2.8</v>
      </c>
      <c r="P141">
        <f t="shared" si="15"/>
        <v>0</v>
      </c>
      <c r="Q141">
        <f t="shared" si="16"/>
        <v>2.2000000000000002</v>
      </c>
      <c r="R141">
        <f t="shared" si="17"/>
        <v>5</v>
      </c>
      <c r="S141">
        <f>入力!AG141</f>
        <v>0</v>
      </c>
      <c r="T141">
        <f>入力!AH141</f>
        <v>0</v>
      </c>
      <c r="U141">
        <f>入力!AI141</f>
        <v>0</v>
      </c>
    </row>
    <row r="142" spans="1:21" x14ac:dyDescent="0.15">
      <c r="A142" t="str">
        <f>入力!A142</f>
        <v>クリニック0141</v>
      </c>
      <c r="B142">
        <f>ROUND(5*(0.8*IF(入力!C142="○",1,IF(入力!C142="△",0.5,0))+0.2*IF(入力!B142="○",1,IF(入力!B142="△",0.5,0))),1)</f>
        <v>0</v>
      </c>
      <c r="C142">
        <f>ROUND(5*(0.4*IF(入力!D142="○",1,IF(入力!D142="△",0.5,0))+0.3*IF(入力!E142="○",1,IF(入力!E142="△",0.5,0))+0.3*IF(入力!F142="○",1,IF(入力!F142="△",0.5,0))),1)</f>
        <v>0</v>
      </c>
      <c r="D142">
        <f>MIN(5,IF(入力!G142="○",3,IF(入力!G142="△",1.5,0))+IF(入力!H142="○",1,IF(入力!H142="△",0.5,0))+IF(入力!I142="○",1,IF(入力!I142="△",0.5,0)))</f>
        <v>0</v>
      </c>
      <c r="E142">
        <f>MIN(5,IF(入力!J142="○",2,IF(入力!J142="△",1,0))+IF(入力!K142="○",2,IF(入力!K142="△",1,0))+IF(入力!L142="○",1,0))</f>
        <v>0</v>
      </c>
      <c r="F142">
        <f>IF(ISNUMBER(入力!M142),ROUND(MIN(5,0.8*(MIN(5,1+0.7*LOG10(MAX(1,入力!M142))))+0.2*(IF(入力!N142="○",5,IF(入力!N142="△",3,1)))),1),ROUND(IF(入力!N142="○",4,IF(入力!N142="△",3,1)),1))</f>
        <v>1</v>
      </c>
      <c r="G142">
        <f>ROUND(5*(0.4*IF(入力!O142="○",1,IF(入力!O142="△",0.5,0))+0.3*IF(入力!P142="○",1,IF(入力!P142="△",0.5,0))+0.3*IF(入力!Q142="○",1,IF(入力!Q142="△",0.5,0))),1)</f>
        <v>0</v>
      </c>
      <c r="H142">
        <f>MIN(5,IF(入力!R142="○",2,0)+IF(入力!S142="○",2,0)+IF(入力!T142="○",1,0))</f>
        <v>0</v>
      </c>
      <c r="I142">
        <f>MIN(5,IF(入力!U142="○",3,IF(入力!U142="△",2,0))+IF(入力!V142="○",2,IF(入力!V142="△",1,0)))</f>
        <v>0</v>
      </c>
      <c r="J142">
        <f>IF(入力!W142="初診可",5,IF(入力!W142="再診のみ",3,IF(入力!W142="なし",1,0)))</f>
        <v>0</v>
      </c>
      <c r="K142">
        <f>IF(AND(ISNUMBER(入力!X142),ISNUMBER(入力!Y142)),IF(AND(入力!X142&gt;=4.3,入力!Y142&gt;=100),5,IF(AND(入力!X142&gt;=4,入力!Y142&gt;=50),4,IF(AND(入力!X142&gt;=3.7,入力!Y142&gt;=20),3,IF(AND(入力!X142&gt;=3.5,入力!Y142&gt;=10),2,1)))),IF(入力!Z142="○",4,IF(入力!Z142="△",3,1)))</f>
        <v>1</v>
      </c>
      <c r="L142">
        <f>MAX(0,IF(入力!AA142="○",1,IF(入力!AA142="△",0.5,0))+IF(入力!AB142="○",1,IF(入力!AB142="△",0.5,0))+IF(入力!AC142="○",1,IF(入力!AC142="△",0.5,0))+IF(入力!AD142="○",1,IF(入力!AD142="△",0.5,0))+IF(入力!AE142="○",1,IF(入力!AE142="△",0.5,0))-IF(入力!AF142="あり",1,0))</f>
        <v>0</v>
      </c>
      <c r="M142">
        <f t="shared" si="12"/>
        <v>0</v>
      </c>
      <c r="N142">
        <f t="shared" si="13"/>
        <v>0</v>
      </c>
      <c r="O142">
        <f t="shared" si="14"/>
        <v>2.8</v>
      </c>
      <c r="P142">
        <f t="shared" si="15"/>
        <v>0</v>
      </c>
      <c r="Q142">
        <f t="shared" si="16"/>
        <v>2.2000000000000002</v>
      </c>
      <c r="R142">
        <f t="shared" si="17"/>
        <v>5</v>
      </c>
      <c r="S142">
        <f>入力!AG142</f>
        <v>0</v>
      </c>
      <c r="T142">
        <f>入力!AH142</f>
        <v>0</v>
      </c>
      <c r="U142">
        <f>入力!AI142</f>
        <v>0</v>
      </c>
    </row>
    <row r="143" spans="1:21" x14ac:dyDescent="0.15">
      <c r="A143" t="str">
        <f>入力!A143</f>
        <v>クリニック0142</v>
      </c>
      <c r="B143">
        <f>ROUND(5*(0.8*IF(入力!C143="○",1,IF(入力!C143="△",0.5,0))+0.2*IF(入力!B143="○",1,IF(入力!B143="△",0.5,0))),1)</f>
        <v>0</v>
      </c>
      <c r="C143">
        <f>ROUND(5*(0.4*IF(入力!D143="○",1,IF(入力!D143="△",0.5,0))+0.3*IF(入力!E143="○",1,IF(入力!E143="△",0.5,0))+0.3*IF(入力!F143="○",1,IF(入力!F143="△",0.5,0))),1)</f>
        <v>0</v>
      </c>
      <c r="D143">
        <f>MIN(5,IF(入力!G143="○",3,IF(入力!G143="△",1.5,0))+IF(入力!H143="○",1,IF(入力!H143="△",0.5,0))+IF(入力!I143="○",1,IF(入力!I143="△",0.5,0)))</f>
        <v>0</v>
      </c>
      <c r="E143">
        <f>MIN(5,IF(入力!J143="○",2,IF(入力!J143="△",1,0))+IF(入力!K143="○",2,IF(入力!K143="△",1,0))+IF(入力!L143="○",1,0))</f>
        <v>0</v>
      </c>
      <c r="F143">
        <f>IF(ISNUMBER(入力!M143),ROUND(MIN(5,0.8*(MIN(5,1+0.7*LOG10(MAX(1,入力!M143))))+0.2*(IF(入力!N143="○",5,IF(入力!N143="△",3,1)))),1),ROUND(IF(入力!N143="○",4,IF(入力!N143="△",3,1)),1))</f>
        <v>1</v>
      </c>
      <c r="G143">
        <f>ROUND(5*(0.4*IF(入力!O143="○",1,IF(入力!O143="△",0.5,0))+0.3*IF(入力!P143="○",1,IF(入力!P143="△",0.5,0))+0.3*IF(入力!Q143="○",1,IF(入力!Q143="△",0.5,0))),1)</f>
        <v>0</v>
      </c>
      <c r="H143">
        <f>MIN(5,IF(入力!R143="○",2,0)+IF(入力!S143="○",2,0)+IF(入力!T143="○",1,0))</f>
        <v>0</v>
      </c>
      <c r="I143">
        <f>MIN(5,IF(入力!U143="○",3,IF(入力!U143="△",2,0))+IF(入力!V143="○",2,IF(入力!V143="△",1,0)))</f>
        <v>0</v>
      </c>
      <c r="J143">
        <f>IF(入力!W143="初診可",5,IF(入力!W143="再診のみ",3,IF(入力!W143="なし",1,0)))</f>
        <v>0</v>
      </c>
      <c r="K143">
        <f>IF(AND(ISNUMBER(入力!X143),ISNUMBER(入力!Y143)),IF(AND(入力!X143&gt;=4.3,入力!Y143&gt;=100),5,IF(AND(入力!X143&gt;=4,入力!Y143&gt;=50),4,IF(AND(入力!X143&gt;=3.7,入力!Y143&gt;=20),3,IF(AND(入力!X143&gt;=3.5,入力!Y143&gt;=10),2,1)))),IF(入力!Z143="○",4,IF(入力!Z143="△",3,1)))</f>
        <v>1</v>
      </c>
      <c r="L143">
        <f>MAX(0,IF(入力!AA143="○",1,IF(入力!AA143="△",0.5,0))+IF(入力!AB143="○",1,IF(入力!AB143="△",0.5,0))+IF(入力!AC143="○",1,IF(入力!AC143="△",0.5,0))+IF(入力!AD143="○",1,IF(入力!AD143="△",0.5,0))+IF(入力!AE143="○",1,IF(入力!AE143="△",0.5,0))-IF(入力!AF143="あり",1,0))</f>
        <v>0</v>
      </c>
      <c r="M143">
        <f t="shared" si="12"/>
        <v>0</v>
      </c>
      <c r="N143">
        <f t="shared" si="13"/>
        <v>0</v>
      </c>
      <c r="O143">
        <f t="shared" si="14"/>
        <v>2.8</v>
      </c>
      <c r="P143">
        <f t="shared" si="15"/>
        <v>0</v>
      </c>
      <c r="Q143">
        <f t="shared" si="16"/>
        <v>2.2000000000000002</v>
      </c>
      <c r="R143">
        <f t="shared" si="17"/>
        <v>5</v>
      </c>
      <c r="S143">
        <f>入力!AG143</f>
        <v>0</v>
      </c>
      <c r="T143">
        <f>入力!AH143</f>
        <v>0</v>
      </c>
      <c r="U143">
        <f>入力!AI143</f>
        <v>0</v>
      </c>
    </row>
    <row r="144" spans="1:21" x14ac:dyDescent="0.15">
      <c r="A144" t="str">
        <f>入力!A144</f>
        <v>クリニック0143</v>
      </c>
      <c r="B144">
        <f>ROUND(5*(0.8*IF(入力!C144="○",1,IF(入力!C144="△",0.5,0))+0.2*IF(入力!B144="○",1,IF(入力!B144="△",0.5,0))),1)</f>
        <v>0</v>
      </c>
      <c r="C144">
        <f>ROUND(5*(0.4*IF(入力!D144="○",1,IF(入力!D144="△",0.5,0))+0.3*IF(入力!E144="○",1,IF(入力!E144="△",0.5,0))+0.3*IF(入力!F144="○",1,IF(入力!F144="△",0.5,0))),1)</f>
        <v>0</v>
      </c>
      <c r="D144">
        <f>MIN(5,IF(入力!G144="○",3,IF(入力!G144="△",1.5,0))+IF(入力!H144="○",1,IF(入力!H144="△",0.5,0))+IF(入力!I144="○",1,IF(入力!I144="△",0.5,0)))</f>
        <v>0</v>
      </c>
      <c r="E144">
        <f>MIN(5,IF(入力!J144="○",2,IF(入力!J144="△",1,0))+IF(入力!K144="○",2,IF(入力!K144="△",1,0))+IF(入力!L144="○",1,0))</f>
        <v>0</v>
      </c>
      <c r="F144">
        <f>IF(ISNUMBER(入力!M144),ROUND(MIN(5,0.8*(MIN(5,1+0.7*LOG10(MAX(1,入力!M144))))+0.2*(IF(入力!N144="○",5,IF(入力!N144="△",3,1)))),1),ROUND(IF(入力!N144="○",4,IF(入力!N144="△",3,1)),1))</f>
        <v>1</v>
      </c>
      <c r="G144">
        <f>ROUND(5*(0.4*IF(入力!O144="○",1,IF(入力!O144="△",0.5,0))+0.3*IF(入力!P144="○",1,IF(入力!P144="△",0.5,0))+0.3*IF(入力!Q144="○",1,IF(入力!Q144="△",0.5,0))),1)</f>
        <v>0</v>
      </c>
      <c r="H144">
        <f>MIN(5,IF(入力!R144="○",2,0)+IF(入力!S144="○",2,0)+IF(入力!T144="○",1,0))</f>
        <v>0</v>
      </c>
      <c r="I144">
        <f>MIN(5,IF(入力!U144="○",3,IF(入力!U144="△",2,0))+IF(入力!V144="○",2,IF(入力!V144="△",1,0)))</f>
        <v>0</v>
      </c>
      <c r="J144">
        <f>IF(入力!W144="初診可",5,IF(入力!W144="再診のみ",3,IF(入力!W144="なし",1,0)))</f>
        <v>0</v>
      </c>
      <c r="K144">
        <f>IF(AND(ISNUMBER(入力!X144),ISNUMBER(入力!Y144)),IF(AND(入力!X144&gt;=4.3,入力!Y144&gt;=100),5,IF(AND(入力!X144&gt;=4,入力!Y144&gt;=50),4,IF(AND(入力!X144&gt;=3.7,入力!Y144&gt;=20),3,IF(AND(入力!X144&gt;=3.5,入力!Y144&gt;=10),2,1)))),IF(入力!Z144="○",4,IF(入力!Z144="△",3,1)))</f>
        <v>1</v>
      </c>
      <c r="L144">
        <f>MAX(0,IF(入力!AA144="○",1,IF(入力!AA144="△",0.5,0))+IF(入力!AB144="○",1,IF(入力!AB144="△",0.5,0))+IF(入力!AC144="○",1,IF(入力!AC144="△",0.5,0))+IF(入力!AD144="○",1,IF(入力!AD144="△",0.5,0))+IF(入力!AE144="○",1,IF(入力!AE144="△",0.5,0))-IF(入力!AF144="あり",1,0))</f>
        <v>0</v>
      </c>
      <c r="M144">
        <f t="shared" si="12"/>
        <v>0</v>
      </c>
      <c r="N144">
        <f t="shared" si="13"/>
        <v>0</v>
      </c>
      <c r="O144">
        <f t="shared" si="14"/>
        <v>2.8</v>
      </c>
      <c r="P144">
        <f t="shared" si="15"/>
        <v>0</v>
      </c>
      <c r="Q144">
        <f t="shared" si="16"/>
        <v>2.2000000000000002</v>
      </c>
      <c r="R144">
        <f t="shared" si="17"/>
        <v>5</v>
      </c>
      <c r="S144">
        <f>入力!AG144</f>
        <v>0</v>
      </c>
      <c r="T144">
        <f>入力!AH144</f>
        <v>0</v>
      </c>
      <c r="U144">
        <f>入力!AI144</f>
        <v>0</v>
      </c>
    </row>
    <row r="145" spans="1:21" x14ac:dyDescent="0.15">
      <c r="A145" t="str">
        <f>入力!A145</f>
        <v>クリニック0144</v>
      </c>
      <c r="B145">
        <f>ROUND(5*(0.8*IF(入力!C145="○",1,IF(入力!C145="△",0.5,0))+0.2*IF(入力!B145="○",1,IF(入力!B145="△",0.5,0))),1)</f>
        <v>0</v>
      </c>
      <c r="C145">
        <f>ROUND(5*(0.4*IF(入力!D145="○",1,IF(入力!D145="△",0.5,0))+0.3*IF(入力!E145="○",1,IF(入力!E145="△",0.5,0))+0.3*IF(入力!F145="○",1,IF(入力!F145="△",0.5,0))),1)</f>
        <v>0</v>
      </c>
      <c r="D145">
        <f>MIN(5,IF(入力!G145="○",3,IF(入力!G145="△",1.5,0))+IF(入力!H145="○",1,IF(入力!H145="△",0.5,0))+IF(入力!I145="○",1,IF(入力!I145="△",0.5,0)))</f>
        <v>0</v>
      </c>
      <c r="E145">
        <f>MIN(5,IF(入力!J145="○",2,IF(入力!J145="△",1,0))+IF(入力!K145="○",2,IF(入力!K145="△",1,0))+IF(入力!L145="○",1,0))</f>
        <v>0</v>
      </c>
      <c r="F145">
        <f>IF(ISNUMBER(入力!M145),ROUND(MIN(5,0.8*(MIN(5,1+0.7*LOG10(MAX(1,入力!M145))))+0.2*(IF(入力!N145="○",5,IF(入力!N145="△",3,1)))),1),ROUND(IF(入力!N145="○",4,IF(入力!N145="△",3,1)),1))</f>
        <v>1</v>
      </c>
      <c r="G145">
        <f>ROUND(5*(0.4*IF(入力!O145="○",1,IF(入力!O145="△",0.5,0))+0.3*IF(入力!P145="○",1,IF(入力!P145="△",0.5,0))+0.3*IF(入力!Q145="○",1,IF(入力!Q145="△",0.5,0))),1)</f>
        <v>0</v>
      </c>
      <c r="H145">
        <f>MIN(5,IF(入力!R145="○",2,0)+IF(入力!S145="○",2,0)+IF(入力!T145="○",1,0))</f>
        <v>0</v>
      </c>
      <c r="I145">
        <f>MIN(5,IF(入力!U145="○",3,IF(入力!U145="△",2,0))+IF(入力!V145="○",2,IF(入力!V145="△",1,0)))</f>
        <v>0</v>
      </c>
      <c r="J145">
        <f>IF(入力!W145="初診可",5,IF(入力!W145="再診のみ",3,IF(入力!W145="なし",1,0)))</f>
        <v>0</v>
      </c>
      <c r="K145">
        <f>IF(AND(ISNUMBER(入力!X145),ISNUMBER(入力!Y145)),IF(AND(入力!X145&gt;=4.3,入力!Y145&gt;=100),5,IF(AND(入力!X145&gt;=4,入力!Y145&gt;=50),4,IF(AND(入力!X145&gt;=3.7,入力!Y145&gt;=20),3,IF(AND(入力!X145&gt;=3.5,入力!Y145&gt;=10),2,1)))),IF(入力!Z145="○",4,IF(入力!Z145="△",3,1)))</f>
        <v>1</v>
      </c>
      <c r="L145">
        <f>MAX(0,IF(入力!AA145="○",1,IF(入力!AA145="△",0.5,0))+IF(入力!AB145="○",1,IF(入力!AB145="△",0.5,0))+IF(入力!AC145="○",1,IF(入力!AC145="△",0.5,0))+IF(入力!AD145="○",1,IF(入力!AD145="△",0.5,0))+IF(入力!AE145="○",1,IF(入力!AE145="△",0.5,0))-IF(入力!AF145="あり",1,0))</f>
        <v>0</v>
      </c>
      <c r="M145">
        <f t="shared" si="12"/>
        <v>0</v>
      </c>
      <c r="N145">
        <f t="shared" si="13"/>
        <v>0</v>
      </c>
      <c r="O145">
        <f t="shared" si="14"/>
        <v>2.8</v>
      </c>
      <c r="P145">
        <f t="shared" si="15"/>
        <v>0</v>
      </c>
      <c r="Q145">
        <f t="shared" si="16"/>
        <v>2.2000000000000002</v>
      </c>
      <c r="R145">
        <f t="shared" si="17"/>
        <v>5</v>
      </c>
      <c r="S145">
        <f>入力!AG145</f>
        <v>0</v>
      </c>
      <c r="T145">
        <f>入力!AH145</f>
        <v>0</v>
      </c>
      <c r="U145">
        <f>入力!AI145</f>
        <v>0</v>
      </c>
    </row>
    <row r="146" spans="1:21" x14ac:dyDescent="0.15">
      <c r="A146" t="str">
        <f>入力!A146</f>
        <v>クリニック0145</v>
      </c>
      <c r="B146">
        <f>ROUND(5*(0.8*IF(入力!C146="○",1,IF(入力!C146="△",0.5,0))+0.2*IF(入力!B146="○",1,IF(入力!B146="△",0.5,0))),1)</f>
        <v>0</v>
      </c>
      <c r="C146">
        <f>ROUND(5*(0.4*IF(入力!D146="○",1,IF(入力!D146="△",0.5,0))+0.3*IF(入力!E146="○",1,IF(入力!E146="△",0.5,0))+0.3*IF(入力!F146="○",1,IF(入力!F146="△",0.5,0))),1)</f>
        <v>0</v>
      </c>
      <c r="D146">
        <f>MIN(5,IF(入力!G146="○",3,IF(入力!G146="△",1.5,0))+IF(入力!H146="○",1,IF(入力!H146="△",0.5,0))+IF(入力!I146="○",1,IF(入力!I146="△",0.5,0)))</f>
        <v>0</v>
      </c>
      <c r="E146">
        <f>MIN(5,IF(入力!J146="○",2,IF(入力!J146="△",1,0))+IF(入力!K146="○",2,IF(入力!K146="△",1,0))+IF(入力!L146="○",1,0))</f>
        <v>0</v>
      </c>
      <c r="F146">
        <f>IF(ISNUMBER(入力!M146),ROUND(MIN(5,0.8*(MIN(5,1+0.7*LOG10(MAX(1,入力!M146))))+0.2*(IF(入力!N146="○",5,IF(入力!N146="△",3,1)))),1),ROUND(IF(入力!N146="○",4,IF(入力!N146="△",3,1)),1))</f>
        <v>1</v>
      </c>
      <c r="G146">
        <f>ROUND(5*(0.4*IF(入力!O146="○",1,IF(入力!O146="△",0.5,0))+0.3*IF(入力!P146="○",1,IF(入力!P146="△",0.5,0))+0.3*IF(入力!Q146="○",1,IF(入力!Q146="△",0.5,0))),1)</f>
        <v>0</v>
      </c>
      <c r="H146">
        <f>MIN(5,IF(入力!R146="○",2,0)+IF(入力!S146="○",2,0)+IF(入力!T146="○",1,0))</f>
        <v>0</v>
      </c>
      <c r="I146">
        <f>MIN(5,IF(入力!U146="○",3,IF(入力!U146="△",2,0))+IF(入力!V146="○",2,IF(入力!V146="△",1,0)))</f>
        <v>0</v>
      </c>
      <c r="J146">
        <f>IF(入力!W146="初診可",5,IF(入力!W146="再診のみ",3,IF(入力!W146="なし",1,0)))</f>
        <v>0</v>
      </c>
      <c r="K146">
        <f>IF(AND(ISNUMBER(入力!X146),ISNUMBER(入力!Y146)),IF(AND(入力!X146&gt;=4.3,入力!Y146&gt;=100),5,IF(AND(入力!X146&gt;=4,入力!Y146&gt;=50),4,IF(AND(入力!X146&gt;=3.7,入力!Y146&gt;=20),3,IF(AND(入力!X146&gt;=3.5,入力!Y146&gt;=10),2,1)))),IF(入力!Z146="○",4,IF(入力!Z146="△",3,1)))</f>
        <v>1</v>
      </c>
      <c r="L146">
        <f>MAX(0,IF(入力!AA146="○",1,IF(入力!AA146="△",0.5,0))+IF(入力!AB146="○",1,IF(入力!AB146="△",0.5,0))+IF(入力!AC146="○",1,IF(入力!AC146="△",0.5,0))+IF(入力!AD146="○",1,IF(入力!AD146="△",0.5,0))+IF(入力!AE146="○",1,IF(入力!AE146="△",0.5,0))-IF(入力!AF146="あり",1,0))</f>
        <v>0</v>
      </c>
      <c r="M146">
        <f t="shared" si="12"/>
        <v>0</v>
      </c>
      <c r="N146">
        <f t="shared" si="13"/>
        <v>0</v>
      </c>
      <c r="O146">
        <f t="shared" si="14"/>
        <v>2.8</v>
      </c>
      <c r="P146">
        <f t="shared" si="15"/>
        <v>0</v>
      </c>
      <c r="Q146">
        <f t="shared" si="16"/>
        <v>2.2000000000000002</v>
      </c>
      <c r="R146">
        <f t="shared" si="17"/>
        <v>5</v>
      </c>
      <c r="S146">
        <f>入力!AG146</f>
        <v>0</v>
      </c>
      <c r="T146">
        <f>入力!AH146</f>
        <v>0</v>
      </c>
      <c r="U146">
        <f>入力!AI146</f>
        <v>0</v>
      </c>
    </row>
    <row r="147" spans="1:21" x14ac:dyDescent="0.15">
      <c r="A147" t="str">
        <f>入力!A147</f>
        <v>クリニック0146</v>
      </c>
      <c r="B147">
        <f>ROUND(5*(0.8*IF(入力!C147="○",1,IF(入力!C147="△",0.5,0))+0.2*IF(入力!B147="○",1,IF(入力!B147="△",0.5,0))),1)</f>
        <v>0</v>
      </c>
      <c r="C147">
        <f>ROUND(5*(0.4*IF(入力!D147="○",1,IF(入力!D147="△",0.5,0))+0.3*IF(入力!E147="○",1,IF(入力!E147="△",0.5,0))+0.3*IF(入力!F147="○",1,IF(入力!F147="△",0.5,0))),1)</f>
        <v>0</v>
      </c>
      <c r="D147">
        <f>MIN(5,IF(入力!G147="○",3,IF(入力!G147="△",1.5,0))+IF(入力!H147="○",1,IF(入力!H147="△",0.5,0))+IF(入力!I147="○",1,IF(入力!I147="△",0.5,0)))</f>
        <v>0</v>
      </c>
      <c r="E147">
        <f>MIN(5,IF(入力!J147="○",2,IF(入力!J147="△",1,0))+IF(入力!K147="○",2,IF(入力!K147="△",1,0))+IF(入力!L147="○",1,0))</f>
        <v>0</v>
      </c>
      <c r="F147">
        <f>IF(ISNUMBER(入力!M147),ROUND(MIN(5,0.8*(MIN(5,1+0.7*LOG10(MAX(1,入力!M147))))+0.2*(IF(入力!N147="○",5,IF(入力!N147="△",3,1)))),1),ROUND(IF(入力!N147="○",4,IF(入力!N147="△",3,1)),1))</f>
        <v>1</v>
      </c>
      <c r="G147">
        <f>ROUND(5*(0.4*IF(入力!O147="○",1,IF(入力!O147="△",0.5,0))+0.3*IF(入力!P147="○",1,IF(入力!P147="△",0.5,0))+0.3*IF(入力!Q147="○",1,IF(入力!Q147="△",0.5,0))),1)</f>
        <v>0</v>
      </c>
      <c r="H147">
        <f>MIN(5,IF(入力!R147="○",2,0)+IF(入力!S147="○",2,0)+IF(入力!T147="○",1,0))</f>
        <v>0</v>
      </c>
      <c r="I147">
        <f>MIN(5,IF(入力!U147="○",3,IF(入力!U147="△",2,0))+IF(入力!V147="○",2,IF(入力!V147="△",1,0)))</f>
        <v>0</v>
      </c>
      <c r="J147">
        <f>IF(入力!W147="初診可",5,IF(入力!W147="再診のみ",3,IF(入力!W147="なし",1,0)))</f>
        <v>0</v>
      </c>
      <c r="K147">
        <f>IF(AND(ISNUMBER(入力!X147),ISNUMBER(入力!Y147)),IF(AND(入力!X147&gt;=4.3,入力!Y147&gt;=100),5,IF(AND(入力!X147&gt;=4,入力!Y147&gt;=50),4,IF(AND(入力!X147&gt;=3.7,入力!Y147&gt;=20),3,IF(AND(入力!X147&gt;=3.5,入力!Y147&gt;=10),2,1)))),IF(入力!Z147="○",4,IF(入力!Z147="△",3,1)))</f>
        <v>1</v>
      </c>
      <c r="L147">
        <f>MAX(0,IF(入力!AA147="○",1,IF(入力!AA147="△",0.5,0))+IF(入力!AB147="○",1,IF(入力!AB147="△",0.5,0))+IF(入力!AC147="○",1,IF(入力!AC147="△",0.5,0))+IF(入力!AD147="○",1,IF(入力!AD147="△",0.5,0))+IF(入力!AE147="○",1,IF(入力!AE147="△",0.5,0))-IF(入力!AF147="あり",1,0))</f>
        <v>0</v>
      </c>
      <c r="M147">
        <f t="shared" si="12"/>
        <v>0</v>
      </c>
      <c r="N147">
        <f t="shared" si="13"/>
        <v>0</v>
      </c>
      <c r="O147">
        <f t="shared" si="14"/>
        <v>2.8</v>
      </c>
      <c r="P147">
        <f t="shared" si="15"/>
        <v>0</v>
      </c>
      <c r="Q147">
        <f t="shared" si="16"/>
        <v>2.2000000000000002</v>
      </c>
      <c r="R147">
        <f t="shared" si="17"/>
        <v>5</v>
      </c>
      <c r="S147">
        <f>入力!AG147</f>
        <v>0</v>
      </c>
      <c r="T147">
        <f>入力!AH147</f>
        <v>0</v>
      </c>
      <c r="U147">
        <f>入力!AI147</f>
        <v>0</v>
      </c>
    </row>
    <row r="148" spans="1:21" x14ac:dyDescent="0.15">
      <c r="A148" t="str">
        <f>入力!A148</f>
        <v>クリニック0147</v>
      </c>
      <c r="B148">
        <f>ROUND(5*(0.8*IF(入力!C148="○",1,IF(入力!C148="△",0.5,0))+0.2*IF(入力!B148="○",1,IF(入力!B148="△",0.5,0))),1)</f>
        <v>0</v>
      </c>
      <c r="C148">
        <f>ROUND(5*(0.4*IF(入力!D148="○",1,IF(入力!D148="△",0.5,0))+0.3*IF(入力!E148="○",1,IF(入力!E148="△",0.5,0))+0.3*IF(入力!F148="○",1,IF(入力!F148="△",0.5,0))),1)</f>
        <v>0</v>
      </c>
      <c r="D148">
        <f>MIN(5,IF(入力!G148="○",3,IF(入力!G148="△",1.5,0))+IF(入力!H148="○",1,IF(入力!H148="△",0.5,0))+IF(入力!I148="○",1,IF(入力!I148="△",0.5,0)))</f>
        <v>0</v>
      </c>
      <c r="E148">
        <f>MIN(5,IF(入力!J148="○",2,IF(入力!J148="△",1,0))+IF(入力!K148="○",2,IF(入力!K148="△",1,0))+IF(入力!L148="○",1,0))</f>
        <v>0</v>
      </c>
      <c r="F148">
        <f>IF(ISNUMBER(入力!M148),ROUND(MIN(5,0.8*(MIN(5,1+0.7*LOG10(MAX(1,入力!M148))))+0.2*(IF(入力!N148="○",5,IF(入力!N148="△",3,1)))),1),ROUND(IF(入力!N148="○",4,IF(入力!N148="△",3,1)),1))</f>
        <v>1</v>
      </c>
      <c r="G148">
        <f>ROUND(5*(0.4*IF(入力!O148="○",1,IF(入力!O148="△",0.5,0))+0.3*IF(入力!P148="○",1,IF(入力!P148="△",0.5,0))+0.3*IF(入力!Q148="○",1,IF(入力!Q148="△",0.5,0))),1)</f>
        <v>0</v>
      </c>
      <c r="H148">
        <f>MIN(5,IF(入力!R148="○",2,0)+IF(入力!S148="○",2,0)+IF(入力!T148="○",1,0))</f>
        <v>0</v>
      </c>
      <c r="I148">
        <f>MIN(5,IF(入力!U148="○",3,IF(入力!U148="△",2,0))+IF(入力!V148="○",2,IF(入力!V148="△",1,0)))</f>
        <v>0</v>
      </c>
      <c r="J148">
        <f>IF(入力!W148="初診可",5,IF(入力!W148="再診のみ",3,IF(入力!W148="なし",1,0)))</f>
        <v>0</v>
      </c>
      <c r="K148">
        <f>IF(AND(ISNUMBER(入力!X148),ISNUMBER(入力!Y148)),IF(AND(入力!X148&gt;=4.3,入力!Y148&gt;=100),5,IF(AND(入力!X148&gt;=4,入力!Y148&gt;=50),4,IF(AND(入力!X148&gt;=3.7,入力!Y148&gt;=20),3,IF(AND(入力!X148&gt;=3.5,入力!Y148&gt;=10),2,1)))),IF(入力!Z148="○",4,IF(入力!Z148="△",3,1)))</f>
        <v>1</v>
      </c>
      <c r="L148">
        <f>MAX(0,IF(入力!AA148="○",1,IF(入力!AA148="△",0.5,0))+IF(入力!AB148="○",1,IF(入力!AB148="△",0.5,0))+IF(入力!AC148="○",1,IF(入力!AC148="△",0.5,0))+IF(入力!AD148="○",1,IF(入力!AD148="△",0.5,0))+IF(入力!AE148="○",1,IF(入力!AE148="△",0.5,0))-IF(入力!AF148="あり",1,0))</f>
        <v>0</v>
      </c>
      <c r="M148">
        <f t="shared" si="12"/>
        <v>0</v>
      </c>
      <c r="N148">
        <f t="shared" si="13"/>
        <v>0</v>
      </c>
      <c r="O148">
        <f t="shared" si="14"/>
        <v>2.8</v>
      </c>
      <c r="P148">
        <f t="shared" si="15"/>
        <v>0</v>
      </c>
      <c r="Q148">
        <f t="shared" si="16"/>
        <v>2.2000000000000002</v>
      </c>
      <c r="R148">
        <f t="shared" si="17"/>
        <v>5</v>
      </c>
      <c r="S148">
        <f>入力!AG148</f>
        <v>0</v>
      </c>
      <c r="T148">
        <f>入力!AH148</f>
        <v>0</v>
      </c>
      <c r="U148">
        <f>入力!AI148</f>
        <v>0</v>
      </c>
    </row>
    <row r="149" spans="1:21" x14ac:dyDescent="0.15">
      <c r="A149" t="str">
        <f>入力!A149</f>
        <v>クリニック0148</v>
      </c>
      <c r="B149">
        <f>ROUND(5*(0.8*IF(入力!C149="○",1,IF(入力!C149="△",0.5,0))+0.2*IF(入力!B149="○",1,IF(入力!B149="△",0.5,0))),1)</f>
        <v>0</v>
      </c>
      <c r="C149">
        <f>ROUND(5*(0.4*IF(入力!D149="○",1,IF(入力!D149="△",0.5,0))+0.3*IF(入力!E149="○",1,IF(入力!E149="△",0.5,0))+0.3*IF(入力!F149="○",1,IF(入力!F149="△",0.5,0))),1)</f>
        <v>0</v>
      </c>
      <c r="D149">
        <f>MIN(5,IF(入力!G149="○",3,IF(入力!G149="△",1.5,0))+IF(入力!H149="○",1,IF(入力!H149="△",0.5,0))+IF(入力!I149="○",1,IF(入力!I149="△",0.5,0)))</f>
        <v>0</v>
      </c>
      <c r="E149">
        <f>MIN(5,IF(入力!J149="○",2,IF(入力!J149="△",1,0))+IF(入力!K149="○",2,IF(入力!K149="△",1,0))+IF(入力!L149="○",1,0))</f>
        <v>0</v>
      </c>
      <c r="F149">
        <f>IF(ISNUMBER(入力!M149),ROUND(MIN(5,0.8*(MIN(5,1+0.7*LOG10(MAX(1,入力!M149))))+0.2*(IF(入力!N149="○",5,IF(入力!N149="△",3,1)))),1),ROUND(IF(入力!N149="○",4,IF(入力!N149="△",3,1)),1))</f>
        <v>1</v>
      </c>
      <c r="G149">
        <f>ROUND(5*(0.4*IF(入力!O149="○",1,IF(入力!O149="△",0.5,0))+0.3*IF(入力!P149="○",1,IF(入力!P149="△",0.5,0))+0.3*IF(入力!Q149="○",1,IF(入力!Q149="△",0.5,0))),1)</f>
        <v>0</v>
      </c>
      <c r="H149">
        <f>MIN(5,IF(入力!R149="○",2,0)+IF(入力!S149="○",2,0)+IF(入力!T149="○",1,0))</f>
        <v>0</v>
      </c>
      <c r="I149">
        <f>MIN(5,IF(入力!U149="○",3,IF(入力!U149="△",2,0))+IF(入力!V149="○",2,IF(入力!V149="△",1,0)))</f>
        <v>0</v>
      </c>
      <c r="J149">
        <f>IF(入力!W149="初診可",5,IF(入力!W149="再診のみ",3,IF(入力!W149="なし",1,0)))</f>
        <v>0</v>
      </c>
      <c r="K149">
        <f>IF(AND(ISNUMBER(入力!X149),ISNUMBER(入力!Y149)),IF(AND(入力!X149&gt;=4.3,入力!Y149&gt;=100),5,IF(AND(入力!X149&gt;=4,入力!Y149&gt;=50),4,IF(AND(入力!X149&gt;=3.7,入力!Y149&gt;=20),3,IF(AND(入力!X149&gt;=3.5,入力!Y149&gt;=10),2,1)))),IF(入力!Z149="○",4,IF(入力!Z149="△",3,1)))</f>
        <v>1</v>
      </c>
      <c r="L149">
        <f>MAX(0,IF(入力!AA149="○",1,IF(入力!AA149="△",0.5,0))+IF(入力!AB149="○",1,IF(入力!AB149="△",0.5,0))+IF(入力!AC149="○",1,IF(入力!AC149="△",0.5,0))+IF(入力!AD149="○",1,IF(入力!AD149="△",0.5,0))+IF(入力!AE149="○",1,IF(入力!AE149="△",0.5,0))-IF(入力!AF149="あり",1,0))</f>
        <v>0</v>
      </c>
      <c r="M149">
        <f t="shared" si="12"/>
        <v>0</v>
      </c>
      <c r="N149">
        <f t="shared" si="13"/>
        <v>0</v>
      </c>
      <c r="O149">
        <f t="shared" si="14"/>
        <v>2.8</v>
      </c>
      <c r="P149">
        <f t="shared" si="15"/>
        <v>0</v>
      </c>
      <c r="Q149">
        <f t="shared" si="16"/>
        <v>2.2000000000000002</v>
      </c>
      <c r="R149">
        <f t="shared" si="17"/>
        <v>5</v>
      </c>
      <c r="S149">
        <f>入力!AG149</f>
        <v>0</v>
      </c>
      <c r="T149">
        <f>入力!AH149</f>
        <v>0</v>
      </c>
      <c r="U149">
        <f>入力!AI149</f>
        <v>0</v>
      </c>
    </row>
    <row r="150" spans="1:21" x14ac:dyDescent="0.15">
      <c r="A150" t="str">
        <f>入力!A150</f>
        <v>クリニック0149</v>
      </c>
      <c r="B150">
        <f>ROUND(5*(0.8*IF(入力!C150="○",1,IF(入力!C150="△",0.5,0))+0.2*IF(入力!B150="○",1,IF(入力!B150="△",0.5,0))),1)</f>
        <v>0</v>
      </c>
      <c r="C150">
        <f>ROUND(5*(0.4*IF(入力!D150="○",1,IF(入力!D150="△",0.5,0))+0.3*IF(入力!E150="○",1,IF(入力!E150="△",0.5,0))+0.3*IF(入力!F150="○",1,IF(入力!F150="△",0.5,0))),1)</f>
        <v>0</v>
      </c>
      <c r="D150">
        <f>MIN(5,IF(入力!G150="○",3,IF(入力!G150="△",1.5,0))+IF(入力!H150="○",1,IF(入力!H150="△",0.5,0))+IF(入力!I150="○",1,IF(入力!I150="△",0.5,0)))</f>
        <v>0</v>
      </c>
      <c r="E150">
        <f>MIN(5,IF(入力!J150="○",2,IF(入力!J150="△",1,0))+IF(入力!K150="○",2,IF(入力!K150="△",1,0))+IF(入力!L150="○",1,0))</f>
        <v>0</v>
      </c>
      <c r="F150">
        <f>IF(ISNUMBER(入力!M150),ROUND(MIN(5,0.8*(MIN(5,1+0.7*LOG10(MAX(1,入力!M150))))+0.2*(IF(入力!N150="○",5,IF(入力!N150="△",3,1)))),1),ROUND(IF(入力!N150="○",4,IF(入力!N150="△",3,1)),1))</f>
        <v>1</v>
      </c>
      <c r="G150">
        <f>ROUND(5*(0.4*IF(入力!O150="○",1,IF(入力!O150="△",0.5,0))+0.3*IF(入力!P150="○",1,IF(入力!P150="△",0.5,0))+0.3*IF(入力!Q150="○",1,IF(入力!Q150="△",0.5,0))),1)</f>
        <v>0</v>
      </c>
      <c r="H150">
        <f>MIN(5,IF(入力!R150="○",2,0)+IF(入力!S150="○",2,0)+IF(入力!T150="○",1,0))</f>
        <v>0</v>
      </c>
      <c r="I150">
        <f>MIN(5,IF(入力!U150="○",3,IF(入力!U150="△",2,0))+IF(入力!V150="○",2,IF(入力!V150="△",1,0)))</f>
        <v>0</v>
      </c>
      <c r="J150">
        <f>IF(入力!W150="初診可",5,IF(入力!W150="再診のみ",3,IF(入力!W150="なし",1,0)))</f>
        <v>0</v>
      </c>
      <c r="K150">
        <f>IF(AND(ISNUMBER(入力!X150),ISNUMBER(入力!Y150)),IF(AND(入力!X150&gt;=4.3,入力!Y150&gt;=100),5,IF(AND(入力!X150&gt;=4,入力!Y150&gt;=50),4,IF(AND(入力!X150&gt;=3.7,入力!Y150&gt;=20),3,IF(AND(入力!X150&gt;=3.5,入力!Y150&gt;=10),2,1)))),IF(入力!Z150="○",4,IF(入力!Z150="△",3,1)))</f>
        <v>1</v>
      </c>
      <c r="L150">
        <f>MAX(0,IF(入力!AA150="○",1,IF(入力!AA150="△",0.5,0))+IF(入力!AB150="○",1,IF(入力!AB150="△",0.5,0))+IF(入力!AC150="○",1,IF(入力!AC150="△",0.5,0))+IF(入力!AD150="○",1,IF(入力!AD150="△",0.5,0))+IF(入力!AE150="○",1,IF(入力!AE150="△",0.5,0))-IF(入力!AF150="あり",1,0))</f>
        <v>0</v>
      </c>
      <c r="M150">
        <f t="shared" si="12"/>
        <v>0</v>
      </c>
      <c r="N150">
        <f t="shared" si="13"/>
        <v>0</v>
      </c>
      <c r="O150">
        <f t="shared" si="14"/>
        <v>2.8</v>
      </c>
      <c r="P150">
        <f t="shared" si="15"/>
        <v>0</v>
      </c>
      <c r="Q150">
        <f t="shared" si="16"/>
        <v>2.2000000000000002</v>
      </c>
      <c r="R150">
        <f t="shared" si="17"/>
        <v>5</v>
      </c>
      <c r="S150">
        <f>入力!AG150</f>
        <v>0</v>
      </c>
      <c r="T150">
        <f>入力!AH150</f>
        <v>0</v>
      </c>
      <c r="U150">
        <f>入力!AI150</f>
        <v>0</v>
      </c>
    </row>
    <row r="151" spans="1:21" x14ac:dyDescent="0.15">
      <c r="A151" t="str">
        <f>入力!A151</f>
        <v>クリニック0150</v>
      </c>
      <c r="B151">
        <f>ROUND(5*(0.8*IF(入力!C151="○",1,IF(入力!C151="△",0.5,0))+0.2*IF(入力!B151="○",1,IF(入力!B151="△",0.5,0))),1)</f>
        <v>0</v>
      </c>
      <c r="C151">
        <f>ROUND(5*(0.4*IF(入力!D151="○",1,IF(入力!D151="△",0.5,0))+0.3*IF(入力!E151="○",1,IF(入力!E151="△",0.5,0))+0.3*IF(入力!F151="○",1,IF(入力!F151="△",0.5,0))),1)</f>
        <v>0</v>
      </c>
      <c r="D151">
        <f>MIN(5,IF(入力!G151="○",3,IF(入力!G151="△",1.5,0))+IF(入力!H151="○",1,IF(入力!H151="△",0.5,0))+IF(入力!I151="○",1,IF(入力!I151="△",0.5,0)))</f>
        <v>0</v>
      </c>
      <c r="E151">
        <f>MIN(5,IF(入力!J151="○",2,IF(入力!J151="△",1,0))+IF(入力!K151="○",2,IF(入力!K151="△",1,0))+IF(入力!L151="○",1,0))</f>
        <v>0</v>
      </c>
      <c r="F151">
        <f>IF(ISNUMBER(入力!M151),ROUND(MIN(5,0.8*(MIN(5,1+0.7*LOG10(MAX(1,入力!M151))))+0.2*(IF(入力!N151="○",5,IF(入力!N151="△",3,1)))),1),ROUND(IF(入力!N151="○",4,IF(入力!N151="△",3,1)),1))</f>
        <v>1</v>
      </c>
      <c r="G151">
        <f>ROUND(5*(0.4*IF(入力!O151="○",1,IF(入力!O151="△",0.5,0))+0.3*IF(入力!P151="○",1,IF(入力!P151="△",0.5,0))+0.3*IF(入力!Q151="○",1,IF(入力!Q151="△",0.5,0))),1)</f>
        <v>0</v>
      </c>
      <c r="H151">
        <f>MIN(5,IF(入力!R151="○",2,0)+IF(入力!S151="○",2,0)+IF(入力!T151="○",1,0))</f>
        <v>0</v>
      </c>
      <c r="I151">
        <f>MIN(5,IF(入力!U151="○",3,IF(入力!U151="△",2,0))+IF(入力!V151="○",2,IF(入力!V151="△",1,0)))</f>
        <v>0</v>
      </c>
      <c r="J151">
        <f>IF(入力!W151="初診可",5,IF(入力!W151="再診のみ",3,IF(入力!W151="なし",1,0)))</f>
        <v>0</v>
      </c>
      <c r="K151">
        <f>IF(AND(ISNUMBER(入力!X151),ISNUMBER(入力!Y151)),IF(AND(入力!X151&gt;=4.3,入力!Y151&gt;=100),5,IF(AND(入力!X151&gt;=4,入力!Y151&gt;=50),4,IF(AND(入力!X151&gt;=3.7,入力!Y151&gt;=20),3,IF(AND(入力!X151&gt;=3.5,入力!Y151&gt;=10),2,1)))),IF(入力!Z151="○",4,IF(入力!Z151="△",3,1)))</f>
        <v>1</v>
      </c>
      <c r="L151">
        <f>MAX(0,IF(入力!AA151="○",1,IF(入力!AA151="△",0.5,0))+IF(入力!AB151="○",1,IF(入力!AB151="△",0.5,0))+IF(入力!AC151="○",1,IF(入力!AC151="△",0.5,0))+IF(入力!AD151="○",1,IF(入力!AD151="△",0.5,0))+IF(入力!AE151="○",1,IF(入力!AE151="△",0.5,0))-IF(入力!AF151="あり",1,0))</f>
        <v>0</v>
      </c>
      <c r="M151">
        <f t="shared" si="12"/>
        <v>0</v>
      </c>
      <c r="N151">
        <f t="shared" si="13"/>
        <v>0</v>
      </c>
      <c r="O151">
        <f t="shared" si="14"/>
        <v>2.8</v>
      </c>
      <c r="P151">
        <f t="shared" si="15"/>
        <v>0</v>
      </c>
      <c r="Q151">
        <f t="shared" si="16"/>
        <v>2.2000000000000002</v>
      </c>
      <c r="R151">
        <f t="shared" si="17"/>
        <v>5</v>
      </c>
      <c r="S151">
        <f>入力!AG151</f>
        <v>0</v>
      </c>
      <c r="T151">
        <f>入力!AH151</f>
        <v>0</v>
      </c>
      <c r="U151">
        <f>入力!AI151</f>
        <v>0</v>
      </c>
    </row>
    <row r="152" spans="1:21" x14ac:dyDescent="0.15">
      <c r="A152" t="str">
        <f>入力!A152</f>
        <v>クリニック0151</v>
      </c>
      <c r="B152">
        <f>ROUND(5*(0.8*IF(入力!C152="○",1,IF(入力!C152="△",0.5,0))+0.2*IF(入力!B152="○",1,IF(入力!B152="△",0.5,0))),1)</f>
        <v>0</v>
      </c>
      <c r="C152">
        <f>ROUND(5*(0.4*IF(入力!D152="○",1,IF(入力!D152="△",0.5,0))+0.3*IF(入力!E152="○",1,IF(入力!E152="△",0.5,0))+0.3*IF(入力!F152="○",1,IF(入力!F152="△",0.5,0))),1)</f>
        <v>0</v>
      </c>
      <c r="D152">
        <f>MIN(5,IF(入力!G152="○",3,IF(入力!G152="△",1.5,0))+IF(入力!H152="○",1,IF(入力!H152="△",0.5,0))+IF(入力!I152="○",1,IF(入力!I152="△",0.5,0)))</f>
        <v>0</v>
      </c>
      <c r="E152">
        <f>MIN(5,IF(入力!J152="○",2,IF(入力!J152="△",1,0))+IF(入力!K152="○",2,IF(入力!K152="△",1,0))+IF(入力!L152="○",1,0))</f>
        <v>0</v>
      </c>
      <c r="F152">
        <f>IF(ISNUMBER(入力!M152),ROUND(MIN(5,0.8*(MIN(5,1+0.7*LOG10(MAX(1,入力!M152))))+0.2*(IF(入力!N152="○",5,IF(入力!N152="△",3,1)))),1),ROUND(IF(入力!N152="○",4,IF(入力!N152="△",3,1)),1))</f>
        <v>1</v>
      </c>
      <c r="G152">
        <f>ROUND(5*(0.4*IF(入力!O152="○",1,IF(入力!O152="△",0.5,0))+0.3*IF(入力!P152="○",1,IF(入力!P152="△",0.5,0))+0.3*IF(入力!Q152="○",1,IF(入力!Q152="△",0.5,0))),1)</f>
        <v>0</v>
      </c>
      <c r="H152">
        <f>MIN(5,IF(入力!R152="○",2,0)+IF(入力!S152="○",2,0)+IF(入力!T152="○",1,0))</f>
        <v>0</v>
      </c>
      <c r="I152">
        <f>MIN(5,IF(入力!U152="○",3,IF(入力!U152="△",2,0))+IF(入力!V152="○",2,IF(入力!V152="△",1,0)))</f>
        <v>0</v>
      </c>
      <c r="J152">
        <f>IF(入力!W152="初診可",5,IF(入力!W152="再診のみ",3,IF(入力!W152="なし",1,0)))</f>
        <v>0</v>
      </c>
      <c r="K152">
        <f>IF(AND(ISNUMBER(入力!X152),ISNUMBER(入力!Y152)),IF(AND(入力!X152&gt;=4.3,入力!Y152&gt;=100),5,IF(AND(入力!X152&gt;=4,入力!Y152&gt;=50),4,IF(AND(入力!X152&gt;=3.7,入力!Y152&gt;=20),3,IF(AND(入力!X152&gt;=3.5,入力!Y152&gt;=10),2,1)))),IF(入力!Z152="○",4,IF(入力!Z152="△",3,1)))</f>
        <v>1</v>
      </c>
      <c r="L152">
        <f>MAX(0,IF(入力!AA152="○",1,IF(入力!AA152="△",0.5,0))+IF(入力!AB152="○",1,IF(入力!AB152="△",0.5,0))+IF(入力!AC152="○",1,IF(入力!AC152="△",0.5,0))+IF(入力!AD152="○",1,IF(入力!AD152="△",0.5,0))+IF(入力!AE152="○",1,IF(入力!AE152="△",0.5,0))-IF(入力!AF152="あり",1,0))</f>
        <v>0</v>
      </c>
      <c r="M152">
        <f t="shared" si="12"/>
        <v>0</v>
      </c>
      <c r="N152">
        <f t="shared" si="13"/>
        <v>0</v>
      </c>
      <c r="O152">
        <f t="shared" si="14"/>
        <v>2.8</v>
      </c>
      <c r="P152">
        <f t="shared" si="15"/>
        <v>0</v>
      </c>
      <c r="Q152">
        <f t="shared" si="16"/>
        <v>2.2000000000000002</v>
      </c>
      <c r="R152">
        <f t="shared" si="17"/>
        <v>5</v>
      </c>
      <c r="S152">
        <f>入力!AG152</f>
        <v>0</v>
      </c>
      <c r="T152">
        <f>入力!AH152</f>
        <v>0</v>
      </c>
      <c r="U152">
        <f>入力!AI152</f>
        <v>0</v>
      </c>
    </row>
    <row r="153" spans="1:21" x14ac:dyDescent="0.15">
      <c r="A153" t="str">
        <f>入力!A153</f>
        <v>クリニック0152</v>
      </c>
      <c r="B153">
        <f>ROUND(5*(0.8*IF(入力!C153="○",1,IF(入力!C153="△",0.5,0))+0.2*IF(入力!B153="○",1,IF(入力!B153="△",0.5,0))),1)</f>
        <v>0</v>
      </c>
      <c r="C153">
        <f>ROUND(5*(0.4*IF(入力!D153="○",1,IF(入力!D153="△",0.5,0))+0.3*IF(入力!E153="○",1,IF(入力!E153="△",0.5,0))+0.3*IF(入力!F153="○",1,IF(入力!F153="△",0.5,0))),1)</f>
        <v>0</v>
      </c>
      <c r="D153">
        <f>MIN(5,IF(入力!G153="○",3,IF(入力!G153="△",1.5,0))+IF(入力!H153="○",1,IF(入力!H153="△",0.5,0))+IF(入力!I153="○",1,IF(入力!I153="△",0.5,0)))</f>
        <v>0</v>
      </c>
      <c r="E153">
        <f>MIN(5,IF(入力!J153="○",2,IF(入力!J153="△",1,0))+IF(入力!K153="○",2,IF(入力!K153="△",1,0))+IF(入力!L153="○",1,0))</f>
        <v>0</v>
      </c>
      <c r="F153">
        <f>IF(ISNUMBER(入力!M153),ROUND(MIN(5,0.8*(MIN(5,1+0.7*LOG10(MAX(1,入力!M153))))+0.2*(IF(入力!N153="○",5,IF(入力!N153="△",3,1)))),1),ROUND(IF(入力!N153="○",4,IF(入力!N153="△",3,1)),1))</f>
        <v>1</v>
      </c>
      <c r="G153">
        <f>ROUND(5*(0.4*IF(入力!O153="○",1,IF(入力!O153="△",0.5,0))+0.3*IF(入力!P153="○",1,IF(入力!P153="△",0.5,0))+0.3*IF(入力!Q153="○",1,IF(入力!Q153="△",0.5,0))),1)</f>
        <v>0</v>
      </c>
      <c r="H153">
        <f>MIN(5,IF(入力!R153="○",2,0)+IF(入力!S153="○",2,0)+IF(入力!T153="○",1,0))</f>
        <v>0</v>
      </c>
      <c r="I153">
        <f>MIN(5,IF(入力!U153="○",3,IF(入力!U153="△",2,0))+IF(入力!V153="○",2,IF(入力!V153="△",1,0)))</f>
        <v>0</v>
      </c>
      <c r="J153">
        <f>IF(入力!W153="初診可",5,IF(入力!W153="再診のみ",3,IF(入力!W153="なし",1,0)))</f>
        <v>0</v>
      </c>
      <c r="K153">
        <f>IF(AND(ISNUMBER(入力!X153),ISNUMBER(入力!Y153)),IF(AND(入力!X153&gt;=4.3,入力!Y153&gt;=100),5,IF(AND(入力!X153&gt;=4,入力!Y153&gt;=50),4,IF(AND(入力!X153&gt;=3.7,入力!Y153&gt;=20),3,IF(AND(入力!X153&gt;=3.5,入力!Y153&gt;=10),2,1)))),IF(入力!Z153="○",4,IF(入力!Z153="△",3,1)))</f>
        <v>1</v>
      </c>
      <c r="L153">
        <f>MAX(0,IF(入力!AA153="○",1,IF(入力!AA153="△",0.5,0))+IF(入力!AB153="○",1,IF(入力!AB153="△",0.5,0))+IF(入力!AC153="○",1,IF(入力!AC153="△",0.5,0))+IF(入力!AD153="○",1,IF(入力!AD153="△",0.5,0))+IF(入力!AE153="○",1,IF(入力!AE153="△",0.5,0))-IF(入力!AF153="あり",1,0))</f>
        <v>0</v>
      </c>
      <c r="M153">
        <f t="shared" si="12"/>
        <v>0</v>
      </c>
      <c r="N153">
        <f t="shared" si="13"/>
        <v>0</v>
      </c>
      <c r="O153">
        <f t="shared" si="14"/>
        <v>2.8</v>
      </c>
      <c r="P153">
        <f t="shared" si="15"/>
        <v>0</v>
      </c>
      <c r="Q153">
        <f t="shared" si="16"/>
        <v>2.2000000000000002</v>
      </c>
      <c r="R153">
        <f t="shared" si="17"/>
        <v>5</v>
      </c>
      <c r="S153">
        <f>入力!AG153</f>
        <v>0</v>
      </c>
      <c r="T153">
        <f>入力!AH153</f>
        <v>0</v>
      </c>
      <c r="U153">
        <f>入力!AI153</f>
        <v>0</v>
      </c>
    </row>
    <row r="154" spans="1:21" x14ac:dyDescent="0.15">
      <c r="A154" t="str">
        <f>入力!A154</f>
        <v>クリニック0153</v>
      </c>
      <c r="B154">
        <f>ROUND(5*(0.8*IF(入力!C154="○",1,IF(入力!C154="△",0.5,0))+0.2*IF(入力!B154="○",1,IF(入力!B154="△",0.5,0))),1)</f>
        <v>0</v>
      </c>
      <c r="C154">
        <f>ROUND(5*(0.4*IF(入力!D154="○",1,IF(入力!D154="△",0.5,0))+0.3*IF(入力!E154="○",1,IF(入力!E154="△",0.5,0))+0.3*IF(入力!F154="○",1,IF(入力!F154="△",0.5,0))),1)</f>
        <v>0</v>
      </c>
      <c r="D154">
        <f>MIN(5,IF(入力!G154="○",3,IF(入力!G154="△",1.5,0))+IF(入力!H154="○",1,IF(入力!H154="△",0.5,0))+IF(入力!I154="○",1,IF(入力!I154="△",0.5,0)))</f>
        <v>0</v>
      </c>
      <c r="E154">
        <f>MIN(5,IF(入力!J154="○",2,IF(入力!J154="△",1,0))+IF(入力!K154="○",2,IF(入力!K154="△",1,0))+IF(入力!L154="○",1,0))</f>
        <v>0</v>
      </c>
      <c r="F154">
        <f>IF(ISNUMBER(入力!M154),ROUND(MIN(5,0.8*(MIN(5,1+0.7*LOG10(MAX(1,入力!M154))))+0.2*(IF(入力!N154="○",5,IF(入力!N154="△",3,1)))),1),ROUND(IF(入力!N154="○",4,IF(入力!N154="△",3,1)),1))</f>
        <v>1</v>
      </c>
      <c r="G154">
        <f>ROUND(5*(0.4*IF(入力!O154="○",1,IF(入力!O154="△",0.5,0))+0.3*IF(入力!P154="○",1,IF(入力!P154="△",0.5,0))+0.3*IF(入力!Q154="○",1,IF(入力!Q154="△",0.5,0))),1)</f>
        <v>0</v>
      </c>
      <c r="H154">
        <f>MIN(5,IF(入力!R154="○",2,0)+IF(入力!S154="○",2,0)+IF(入力!T154="○",1,0))</f>
        <v>0</v>
      </c>
      <c r="I154">
        <f>MIN(5,IF(入力!U154="○",3,IF(入力!U154="△",2,0))+IF(入力!V154="○",2,IF(入力!V154="△",1,0)))</f>
        <v>0</v>
      </c>
      <c r="J154">
        <f>IF(入力!W154="初診可",5,IF(入力!W154="再診のみ",3,IF(入力!W154="なし",1,0)))</f>
        <v>0</v>
      </c>
      <c r="K154">
        <f>IF(AND(ISNUMBER(入力!X154),ISNUMBER(入力!Y154)),IF(AND(入力!X154&gt;=4.3,入力!Y154&gt;=100),5,IF(AND(入力!X154&gt;=4,入力!Y154&gt;=50),4,IF(AND(入力!X154&gt;=3.7,入力!Y154&gt;=20),3,IF(AND(入力!X154&gt;=3.5,入力!Y154&gt;=10),2,1)))),IF(入力!Z154="○",4,IF(入力!Z154="△",3,1)))</f>
        <v>1</v>
      </c>
      <c r="L154">
        <f>MAX(0,IF(入力!AA154="○",1,IF(入力!AA154="△",0.5,0))+IF(入力!AB154="○",1,IF(入力!AB154="△",0.5,0))+IF(入力!AC154="○",1,IF(入力!AC154="△",0.5,0))+IF(入力!AD154="○",1,IF(入力!AD154="△",0.5,0))+IF(入力!AE154="○",1,IF(入力!AE154="△",0.5,0))-IF(入力!AF154="あり",1,0))</f>
        <v>0</v>
      </c>
      <c r="M154">
        <f t="shared" si="12"/>
        <v>0</v>
      </c>
      <c r="N154">
        <f t="shared" si="13"/>
        <v>0</v>
      </c>
      <c r="O154">
        <f t="shared" si="14"/>
        <v>2.8</v>
      </c>
      <c r="P154">
        <f t="shared" si="15"/>
        <v>0</v>
      </c>
      <c r="Q154">
        <f t="shared" si="16"/>
        <v>2.2000000000000002</v>
      </c>
      <c r="R154">
        <f t="shared" si="17"/>
        <v>5</v>
      </c>
      <c r="S154">
        <f>入力!AG154</f>
        <v>0</v>
      </c>
      <c r="T154">
        <f>入力!AH154</f>
        <v>0</v>
      </c>
      <c r="U154">
        <f>入力!AI154</f>
        <v>0</v>
      </c>
    </row>
    <row r="155" spans="1:21" x14ac:dyDescent="0.15">
      <c r="A155" t="str">
        <f>入力!A155</f>
        <v>クリニック0154</v>
      </c>
      <c r="B155">
        <f>ROUND(5*(0.8*IF(入力!C155="○",1,IF(入力!C155="△",0.5,0))+0.2*IF(入力!B155="○",1,IF(入力!B155="△",0.5,0))),1)</f>
        <v>0</v>
      </c>
      <c r="C155">
        <f>ROUND(5*(0.4*IF(入力!D155="○",1,IF(入力!D155="△",0.5,0))+0.3*IF(入力!E155="○",1,IF(入力!E155="△",0.5,0))+0.3*IF(入力!F155="○",1,IF(入力!F155="△",0.5,0))),1)</f>
        <v>0</v>
      </c>
      <c r="D155">
        <f>MIN(5,IF(入力!G155="○",3,IF(入力!G155="△",1.5,0))+IF(入力!H155="○",1,IF(入力!H155="△",0.5,0))+IF(入力!I155="○",1,IF(入力!I155="△",0.5,0)))</f>
        <v>0</v>
      </c>
      <c r="E155">
        <f>MIN(5,IF(入力!J155="○",2,IF(入力!J155="△",1,0))+IF(入力!K155="○",2,IF(入力!K155="△",1,0))+IF(入力!L155="○",1,0))</f>
        <v>0</v>
      </c>
      <c r="F155">
        <f>IF(ISNUMBER(入力!M155),ROUND(MIN(5,0.8*(MIN(5,1+0.7*LOG10(MAX(1,入力!M155))))+0.2*(IF(入力!N155="○",5,IF(入力!N155="△",3,1)))),1),ROUND(IF(入力!N155="○",4,IF(入力!N155="△",3,1)),1))</f>
        <v>1</v>
      </c>
      <c r="G155">
        <f>ROUND(5*(0.4*IF(入力!O155="○",1,IF(入力!O155="△",0.5,0))+0.3*IF(入力!P155="○",1,IF(入力!P155="△",0.5,0))+0.3*IF(入力!Q155="○",1,IF(入力!Q155="△",0.5,0))),1)</f>
        <v>0</v>
      </c>
      <c r="H155">
        <f>MIN(5,IF(入力!R155="○",2,0)+IF(入力!S155="○",2,0)+IF(入力!T155="○",1,0))</f>
        <v>0</v>
      </c>
      <c r="I155">
        <f>MIN(5,IF(入力!U155="○",3,IF(入力!U155="△",2,0))+IF(入力!V155="○",2,IF(入力!V155="△",1,0)))</f>
        <v>0</v>
      </c>
      <c r="J155">
        <f>IF(入力!W155="初診可",5,IF(入力!W155="再診のみ",3,IF(入力!W155="なし",1,0)))</f>
        <v>0</v>
      </c>
      <c r="K155">
        <f>IF(AND(ISNUMBER(入力!X155),ISNUMBER(入力!Y155)),IF(AND(入力!X155&gt;=4.3,入力!Y155&gt;=100),5,IF(AND(入力!X155&gt;=4,入力!Y155&gt;=50),4,IF(AND(入力!X155&gt;=3.7,入力!Y155&gt;=20),3,IF(AND(入力!X155&gt;=3.5,入力!Y155&gt;=10),2,1)))),IF(入力!Z155="○",4,IF(入力!Z155="△",3,1)))</f>
        <v>1</v>
      </c>
      <c r="L155">
        <f>MAX(0,IF(入力!AA155="○",1,IF(入力!AA155="△",0.5,0))+IF(入力!AB155="○",1,IF(入力!AB155="△",0.5,0))+IF(入力!AC155="○",1,IF(入力!AC155="△",0.5,0))+IF(入力!AD155="○",1,IF(入力!AD155="△",0.5,0))+IF(入力!AE155="○",1,IF(入力!AE155="△",0.5,0))-IF(入力!AF155="あり",1,0))</f>
        <v>0</v>
      </c>
      <c r="M155">
        <f t="shared" si="12"/>
        <v>0</v>
      </c>
      <c r="N155">
        <f t="shared" si="13"/>
        <v>0</v>
      </c>
      <c r="O155">
        <f t="shared" si="14"/>
        <v>2.8</v>
      </c>
      <c r="P155">
        <f t="shared" si="15"/>
        <v>0</v>
      </c>
      <c r="Q155">
        <f t="shared" si="16"/>
        <v>2.2000000000000002</v>
      </c>
      <c r="R155">
        <f t="shared" si="17"/>
        <v>5</v>
      </c>
      <c r="S155">
        <f>入力!AG155</f>
        <v>0</v>
      </c>
      <c r="T155">
        <f>入力!AH155</f>
        <v>0</v>
      </c>
      <c r="U155">
        <f>入力!AI155</f>
        <v>0</v>
      </c>
    </row>
    <row r="156" spans="1:21" x14ac:dyDescent="0.15">
      <c r="A156" t="str">
        <f>入力!A156</f>
        <v>クリニック0155</v>
      </c>
      <c r="B156">
        <f>ROUND(5*(0.8*IF(入力!C156="○",1,IF(入力!C156="△",0.5,0))+0.2*IF(入力!B156="○",1,IF(入力!B156="△",0.5,0))),1)</f>
        <v>0</v>
      </c>
      <c r="C156">
        <f>ROUND(5*(0.4*IF(入力!D156="○",1,IF(入力!D156="△",0.5,0))+0.3*IF(入力!E156="○",1,IF(入力!E156="△",0.5,0))+0.3*IF(入力!F156="○",1,IF(入力!F156="△",0.5,0))),1)</f>
        <v>0</v>
      </c>
      <c r="D156">
        <f>MIN(5,IF(入力!G156="○",3,IF(入力!G156="△",1.5,0))+IF(入力!H156="○",1,IF(入力!H156="△",0.5,0))+IF(入力!I156="○",1,IF(入力!I156="△",0.5,0)))</f>
        <v>0</v>
      </c>
      <c r="E156">
        <f>MIN(5,IF(入力!J156="○",2,IF(入力!J156="△",1,0))+IF(入力!K156="○",2,IF(入力!K156="△",1,0))+IF(入力!L156="○",1,0))</f>
        <v>0</v>
      </c>
      <c r="F156">
        <f>IF(ISNUMBER(入力!M156),ROUND(MIN(5,0.8*(MIN(5,1+0.7*LOG10(MAX(1,入力!M156))))+0.2*(IF(入力!N156="○",5,IF(入力!N156="△",3,1)))),1),ROUND(IF(入力!N156="○",4,IF(入力!N156="△",3,1)),1))</f>
        <v>1</v>
      </c>
      <c r="G156">
        <f>ROUND(5*(0.4*IF(入力!O156="○",1,IF(入力!O156="△",0.5,0))+0.3*IF(入力!P156="○",1,IF(入力!P156="△",0.5,0))+0.3*IF(入力!Q156="○",1,IF(入力!Q156="△",0.5,0))),1)</f>
        <v>0</v>
      </c>
      <c r="H156">
        <f>MIN(5,IF(入力!R156="○",2,0)+IF(入力!S156="○",2,0)+IF(入力!T156="○",1,0))</f>
        <v>0</v>
      </c>
      <c r="I156">
        <f>MIN(5,IF(入力!U156="○",3,IF(入力!U156="△",2,0))+IF(入力!V156="○",2,IF(入力!V156="△",1,0)))</f>
        <v>0</v>
      </c>
      <c r="J156">
        <f>IF(入力!W156="初診可",5,IF(入力!W156="再診のみ",3,IF(入力!W156="なし",1,0)))</f>
        <v>0</v>
      </c>
      <c r="K156">
        <f>IF(AND(ISNUMBER(入力!X156),ISNUMBER(入力!Y156)),IF(AND(入力!X156&gt;=4.3,入力!Y156&gt;=100),5,IF(AND(入力!X156&gt;=4,入力!Y156&gt;=50),4,IF(AND(入力!X156&gt;=3.7,入力!Y156&gt;=20),3,IF(AND(入力!X156&gt;=3.5,入力!Y156&gt;=10),2,1)))),IF(入力!Z156="○",4,IF(入力!Z156="△",3,1)))</f>
        <v>1</v>
      </c>
      <c r="L156">
        <f>MAX(0,IF(入力!AA156="○",1,IF(入力!AA156="△",0.5,0))+IF(入力!AB156="○",1,IF(入力!AB156="△",0.5,0))+IF(入力!AC156="○",1,IF(入力!AC156="△",0.5,0))+IF(入力!AD156="○",1,IF(入力!AD156="△",0.5,0))+IF(入力!AE156="○",1,IF(入力!AE156="△",0.5,0))-IF(入力!AF156="あり",1,0))</f>
        <v>0</v>
      </c>
      <c r="M156">
        <f t="shared" si="12"/>
        <v>0</v>
      </c>
      <c r="N156">
        <f t="shared" si="13"/>
        <v>0</v>
      </c>
      <c r="O156">
        <f t="shared" si="14"/>
        <v>2.8</v>
      </c>
      <c r="P156">
        <f t="shared" si="15"/>
        <v>0</v>
      </c>
      <c r="Q156">
        <f t="shared" si="16"/>
        <v>2.2000000000000002</v>
      </c>
      <c r="R156">
        <f t="shared" si="17"/>
        <v>5</v>
      </c>
      <c r="S156">
        <f>入力!AG156</f>
        <v>0</v>
      </c>
      <c r="T156">
        <f>入力!AH156</f>
        <v>0</v>
      </c>
      <c r="U156">
        <f>入力!AI156</f>
        <v>0</v>
      </c>
    </row>
    <row r="157" spans="1:21" x14ac:dyDescent="0.15">
      <c r="A157" t="str">
        <f>入力!A157</f>
        <v>クリニック0156</v>
      </c>
      <c r="B157">
        <f>ROUND(5*(0.8*IF(入力!C157="○",1,IF(入力!C157="△",0.5,0))+0.2*IF(入力!B157="○",1,IF(入力!B157="△",0.5,0))),1)</f>
        <v>0</v>
      </c>
      <c r="C157">
        <f>ROUND(5*(0.4*IF(入力!D157="○",1,IF(入力!D157="△",0.5,0))+0.3*IF(入力!E157="○",1,IF(入力!E157="△",0.5,0))+0.3*IF(入力!F157="○",1,IF(入力!F157="△",0.5,0))),1)</f>
        <v>0</v>
      </c>
      <c r="D157">
        <f>MIN(5,IF(入力!G157="○",3,IF(入力!G157="△",1.5,0))+IF(入力!H157="○",1,IF(入力!H157="△",0.5,0))+IF(入力!I157="○",1,IF(入力!I157="△",0.5,0)))</f>
        <v>0</v>
      </c>
      <c r="E157">
        <f>MIN(5,IF(入力!J157="○",2,IF(入力!J157="△",1,0))+IF(入力!K157="○",2,IF(入力!K157="△",1,0))+IF(入力!L157="○",1,0))</f>
        <v>0</v>
      </c>
      <c r="F157">
        <f>IF(ISNUMBER(入力!M157),ROUND(MIN(5,0.8*(MIN(5,1+0.7*LOG10(MAX(1,入力!M157))))+0.2*(IF(入力!N157="○",5,IF(入力!N157="△",3,1)))),1),ROUND(IF(入力!N157="○",4,IF(入力!N157="△",3,1)),1))</f>
        <v>1</v>
      </c>
      <c r="G157">
        <f>ROUND(5*(0.4*IF(入力!O157="○",1,IF(入力!O157="△",0.5,0))+0.3*IF(入力!P157="○",1,IF(入力!P157="△",0.5,0))+0.3*IF(入力!Q157="○",1,IF(入力!Q157="△",0.5,0))),1)</f>
        <v>0</v>
      </c>
      <c r="H157">
        <f>MIN(5,IF(入力!R157="○",2,0)+IF(入力!S157="○",2,0)+IF(入力!T157="○",1,0))</f>
        <v>0</v>
      </c>
      <c r="I157">
        <f>MIN(5,IF(入力!U157="○",3,IF(入力!U157="△",2,0))+IF(入力!V157="○",2,IF(入力!V157="△",1,0)))</f>
        <v>0</v>
      </c>
      <c r="J157">
        <f>IF(入力!W157="初診可",5,IF(入力!W157="再診のみ",3,IF(入力!W157="なし",1,0)))</f>
        <v>0</v>
      </c>
      <c r="K157">
        <f>IF(AND(ISNUMBER(入力!X157),ISNUMBER(入力!Y157)),IF(AND(入力!X157&gt;=4.3,入力!Y157&gt;=100),5,IF(AND(入力!X157&gt;=4,入力!Y157&gt;=50),4,IF(AND(入力!X157&gt;=3.7,入力!Y157&gt;=20),3,IF(AND(入力!X157&gt;=3.5,入力!Y157&gt;=10),2,1)))),IF(入力!Z157="○",4,IF(入力!Z157="△",3,1)))</f>
        <v>1</v>
      </c>
      <c r="L157">
        <f>MAX(0,IF(入力!AA157="○",1,IF(入力!AA157="△",0.5,0))+IF(入力!AB157="○",1,IF(入力!AB157="△",0.5,0))+IF(入力!AC157="○",1,IF(入力!AC157="△",0.5,0))+IF(入力!AD157="○",1,IF(入力!AD157="△",0.5,0))+IF(入力!AE157="○",1,IF(入力!AE157="△",0.5,0))-IF(入力!AF157="あり",1,0))</f>
        <v>0</v>
      </c>
      <c r="M157">
        <f t="shared" si="12"/>
        <v>0</v>
      </c>
      <c r="N157">
        <f t="shared" si="13"/>
        <v>0</v>
      </c>
      <c r="O157">
        <f t="shared" si="14"/>
        <v>2.8</v>
      </c>
      <c r="P157">
        <f t="shared" si="15"/>
        <v>0</v>
      </c>
      <c r="Q157">
        <f t="shared" si="16"/>
        <v>2.2000000000000002</v>
      </c>
      <c r="R157">
        <f t="shared" si="17"/>
        <v>5</v>
      </c>
      <c r="S157">
        <f>入力!AG157</f>
        <v>0</v>
      </c>
      <c r="T157">
        <f>入力!AH157</f>
        <v>0</v>
      </c>
      <c r="U157">
        <f>入力!AI157</f>
        <v>0</v>
      </c>
    </row>
    <row r="158" spans="1:21" x14ac:dyDescent="0.15">
      <c r="A158" t="str">
        <f>入力!A158</f>
        <v>クリニック0157</v>
      </c>
      <c r="B158">
        <f>ROUND(5*(0.8*IF(入力!C158="○",1,IF(入力!C158="△",0.5,0))+0.2*IF(入力!B158="○",1,IF(入力!B158="△",0.5,0))),1)</f>
        <v>0</v>
      </c>
      <c r="C158">
        <f>ROUND(5*(0.4*IF(入力!D158="○",1,IF(入力!D158="△",0.5,0))+0.3*IF(入力!E158="○",1,IF(入力!E158="△",0.5,0))+0.3*IF(入力!F158="○",1,IF(入力!F158="△",0.5,0))),1)</f>
        <v>0</v>
      </c>
      <c r="D158">
        <f>MIN(5,IF(入力!G158="○",3,IF(入力!G158="△",1.5,0))+IF(入力!H158="○",1,IF(入力!H158="△",0.5,0))+IF(入力!I158="○",1,IF(入力!I158="△",0.5,0)))</f>
        <v>0</v>
      </c>
      <c r="E158">
        <f>MIN(5,IF(入力!J158="○",2,IF(入力!J158="△",1,0))+IF(入力!K158="○",2,IF(入力!K158="△",1,0))+IF(入力!L158="○",1,0))</f>
        <v>0</v>
      </c>
      <c r="F158">
        <f>IF(ISNUMBER(入力!M158),ROUND(MIN(5,0.8*(MIN(5,1+0.7*LOG10(MAX(1,入力!M158))))+0.2*(IF(入力!N158="○",5,IF(入力!N158="△",3,1)))),1),ROUND(IF(入力!N158="○",4,IF(入力!N158="△",3,1)),1))</f>
        <v>1</v>
      </c>
      <c r="G158">
        <f>ROUND(5*(0.4*IF(入力!O158="○",1,IF(入力!O158="△",0.5,0))+0.3*IF(入力!P158="○",1,IF(入力!P158="△",0.5,0))+0.3*IF(入力!Q158="○",1,IF(入力!Q158="△",0.5,0))),1)</f>
        <v>0</v>
      </c>
      <c r="H158">
        <f>MIN(5,IF(入力!R158="○",2,0)+IF(入力!S158="○",2,0)+IF(入力!T158="○",1,0))</f>
        <v>0</v>
      </c>
      <c r="I158">
        <f>MIN(5,IF(入力!U158="○",3,IF(入力!U158="△",2,0))+IF(入力!V158="○",2,IF(入力!V158="△",1,0)))</f>
        <v>0</v>
      </c>
      <c r="J158">
        <f>IF(入力!W158="初診可",5,IF(入力!W158="再診のみ",3,IF(入力!W158="なし",1,0)))</f>
        <v>0</v>
      </c>
      <c r="K158">
        <f>IF(AND(ISNUMBER(入力!X158),ISNUMBER(入力!Y158)),IF(AND(入力!X158&gt;=4.3,入力!Y158&gt;=100),5,IF(AND(入力!X158&gt;=4,入力!Y158&gt;=50),4,IF(AND(入力!X158&gt;=3.7,入力!Y158&gt;=20),3,IF(AND(入力!X158&gt;=3.5,入力!Y158&gt;=10),2,1)))),IF(入力!Z158="○",4,IF(入力!Z158="△",3,1)))</f>
        <v>1</v>
      </c>
      <c r="L158">
        <f>MAX(0,IF(入力!AA158="○",1,IF(入力!AA158="△",0.5,0))+IF(入力!AB158="○",1,IF(入力!AB158="△",0.5,0))+IF(入力!AC158="○",1,IF(入力!AC158="△",0.5,0))+IF(入力!AD158="○",1,IF(入力!AD158="△",0.5,0))+IF(入力!AE158="○",1,IF(入力!AE158="△",0.5,0))-IF(入力!AF158="あり",1,0))</f>
        <v>0</v>
      </c>
      <c r="M158">
        <f t="shared" si="12"/>
        <v>0</v>
      </c>
      <c r="N158">
        <f t="shared" si="13"/>
        <v>0</v>
      </c>
      <c r="O158">
        <f t="shared" si="14"/>
        <v>2.8</v>
      </c>
      <c r="P158">
        <f t="shared" si="15"/>
        <v>0</v>
      </c>
      <c r="Q158">
        <f t="shared" si="16"/>
        <v>2.2000000000000002</v>
      </c>
      <c r="R158">
        <f t="shared" si="17"/>
        <v>5</v>
      </c>
      <c r="S158">
        <f>入力!AG158</f>
        <v>0</v>
      </c>
      <c r="T158">
        <f>入力!AH158</f>
        <v>0</v>
      </c>
      <c r="U158">
        <f>入力!AI158</f>
        <v>0</v>
      </c>
    </row>
    <row r="159" spans="1:21" x14ac:dyDescent="0.15">
      <c r="A159" t="str">
        <f>入力!A159</f>
        <v>クリニック0158</v>
      </c>
      <c r="B159">
        <f>ROUND(5*(0.8*IF(入力!C159="○",1,IF(入力!C159="△",0.5,0))+0.2*IF(入力!B159="○",1,IF(入力!B159="△",0.5,0))),1)</f>
        <v>0</v>
      </c>
      <c r="C159">
        <f>ROUND(5*(0.4*IF(入力!D159="○",1,IF(入力!D159="△",0.5,0))+0.3*IF(入力!E159="○",1,IF(入力!E159="△",0.5,0))+0.3*IF(入力!F159="○",1,IF(入力!F159="△",0.5,0))),1)</f>
        <v>0</v>
      </c>
      <c r="D159">
        <f>MIN(5,IF(入力!G159="○",3,IF(入力!G159="△",1.5,0))+IF(入力!H159="○",1,IF(入力!H159="△",0.5,0))+IF(入力!I159="○",1,IF(入力!I159="△",0.5,0)))</f>
        <v>0</v>
      </c>
      <c r="E159">
        <f>MIN(5,IF(入力!J159="○",2,IF(入力!J159="△",1,0))+IF(入力!K159="○",2,IF(入力!K159="△",1,0))+IF(入力!L159="○",1,0))</f>
        <v>0</v>
      </c>
      <c r="F159">
        <f>IF(ISNUMBER(入力!M159),ROUND(MIN(5,0.8*(MIN(5,1+0.7*LOG10(MAX(1,入力!M159))))+0.2*(IF(入力!N159="○",5,IF(入力!N159="△",3,1)))),1),ROUND(IF(入力!N159="○",4,IF(入力!N159="△",3,1)),1))</f>
        <v>1</v>
      </c>
      <c r="G159">
        <f>ROUND(5*(0.4*IF(入力!O159="○",1,IF(入力!O159="△",0.5,0))+0.3*IF(入力!P159="○",1,IF(入力!P159="△",0.5,0))+0.3*IF(入力!Q159="○",1,IF(入力!Q159="△",0.5,0))),1)</f>
        <v>0</v>
      </c>
      <c r="H159">
        <f>MIN(5,IF(入力!R159="○",2,0)+IF(入力!S159="○",2,0)+IF(入力!T159="○",1,0))</f>
        <v>0</v>
      </c>
      <c r="I159">
        <f>MIN(5,IF(入力!U159="○",3,IF(入力!U159="△",2,0))+IF(入力!V159="○",2,IF(入力!V159="△",1,0)))</f>
        <v>0</v>
      </c>
      <c r="J159">
        <f>IF(入力!W159="初診可",5,IF(入力!W159="再診のみ",3,IF(入力!W159="なし",1,0)))</f>
        <v>0</v>
      </c>
      <c r="K159">
        <f>IF(AND(ISNUMBER(入力!X159),ISNUMBER(入力!Y159)),IF(AND(入力!X159&gt;=4.3,入力!Y159&gt;=100),5,IF(AND(入力!X159&gt;=4,入力!Y159&gt;=50),4,IF(AND(入力!X159&gt;=3.7,入力!Y159&gt;=20),3,IF(AND(入力!X159&gt;=3.5,入力!Y159&gt;=10),2,1)))),IF(入力!Z159="○",4,IF(入力!Z159="△",3,1)))</f>
        <v>1</v>
      </c>
      <c r="L159">
        <f>MAX(0,IF(入力!AA159="○",1,IF(入力!AA159="△",0.5,0))+IF(入力!AB159="○",1,IF(入力!AB159="△",0.5,0))+IF(入力!AC159="○",1,IF(入力!AC159="△",0.5,0))+IF(入力!AD159="○",1,IF(入力!AD159="△",0.5,0))+IF(入力!AE159="○",1,IF(入力!AE159="△",0.5,0))-IF(入力!AF159="あり",1,0))</f>
        <v>0</v>
      </c>
      <c r="M159">
        <f t="shared" si="12"/>
        <v>0</v>
      </c>
      <c r="N159">
        <f t="shared" si="13"/>
        <v>0</v>
      </c>
      <c r="O159">
        <f t="shared" si="14"/>
        <v>2.8</v>
      </c>
      <c r="P159">
        <f t="shared" si="15"/>
        <v>0</v>
      </c>
      <c r="Q159">
        <f t="shared" si="16"/>
        <v>2.2000000000000002</v>
      </c>
      <c r="R159">
        <f t="shared" si="17"/>
        <v>5</v>
      </c>
      <c r="S159">
        <f>入力!AG159</f>
        <v>0</v>
      </c>
      <c r="T159">
        <f>入力!AH159</f>
        <v>0</v>
      </c>
      <c r="U159">
        <f>入力!AI159</f>
        <v>0</v>
      </c>
    </row>
    <row r="160" spans="1:21" x14ac:dyDescent="0.15">
      <c r="A160" t="str">
        <f>入力!A160</f>
        <v>クリニック0159</v>
      </c>
      <c r="B160">
        <f>ROUND(5*(0.8*IF(入力!C160="○",1,IF(入力!C160="△",0.5,0))+0.2*IF(入力!B160="○",1,IF(入力!B160="△",0.5,0))),1)</f>
        <v>0</v>
      </c>
      <c r="C160">
        <f>ROUND(5*(0.4*IF(入力!D160="○",1,IF(入力!D160="△",0.5,0))+0.3*IF(入力!E160="○",1,IF(入力!E160="△",0.5,0))+0.3*IF(入力!F160="○",1,IF(入力!F160="△",0.5,0))),1)</f>
        <v>0</v>
      </c>
      <c r="D160">
        <f>MIN(5,IF(入力!G160="○",3,IF(入力!G160="△",1.5,0))+IF(入力!H160="○",1,IF(入力!H160="△",0.5,0))+IF(入力!I160="○",1,IF(入力!I160="△",0.5,0)))</f>
        <v>0</v>
      </c>
      <c r="E160">
        <f>MIN(5,IF(入力!J160="○",2,IF(入力!J160="△",1,0))+IF(入力!K160="○",2,IF(入力!K160="△",1,0))+IF(入力!L160="○",1,0))</f>
        <v>0</v>
      </c>
      <c r="F160">
        <f>IF(ISNUMBER(入力!M160),ROUND(MIN(5,0.8*(MIN(5,1+0.7*LOG10(MAX(1,入力!M160))))+0.2*(IF(入力!N160="○",5,IF(入力!N160="△",3,1)))),1),ROUND(IF(入力!N160="○",4,IF(入力!N160="△",3,1)),1))</f>
        <v>1</v>
      </c>
      <c r="G160">
        <f>ROUND(5*(0.4*IF(入力!O160="○",1,IF(入力!O160="△",0.5,0))+0.3*IF(入力!P160="○",1,IF(入力!P160="△",0.5,0))+0.3*IF(入力!Q160="○",1,IF(入力!Q160="△",0.5,0))),1)</f>
        <v>0</v>
      </c>
      <c r="H160">
        <f>MIN(5,IF(入力!R160="○",2,0)+IF(入力!S160="○",2,0)+IF(入力!T160="○",1,0))</f>
        <v>0</v>
      </c>
      <c r="I160">
        <f>MIN(5,IF(入力!U160="○",3,IF(入力!U160="△",2,0))+IF(入力!V160="○",2,IF(入力!V160="△",1,0)))</f>
        <v>0</v>
      </c>
      <c r="J160">
        <f>IF(入力!W160="初診可",5,IF(入力!W160="再診のみ",3,IF(入力!W160="なし",1,0)))</f>
        <v>0</v>
      </c>
      <c r="K160">
        <f>IF(AND(ISNUMBER(入力!X160),ISNUMBER(入力!Y160)),IF(AND(入力!X160&gt;=4.3,入力!Y160&gt;=100),5,IF(AND(入力!X160&gt;=4,入力!Y160&gt;=50),4,IF(AND(入力!X160&gt;=3.7,入力!Y160&gt;=20),3,IF(AND(入力!X160&gt;=3.5,入力!Y160&gt;=10),2,1)))),IF(入力!Z160="○",4,IF(入力!Z160="△",3,1)))</f>
        <v>1</v>
      </c>
      <c r="L160">
        <f>MAX(0,IF(入力!AA160="○",1,IF(入力!AA160="△",0.5,0))+IF(入力!AB160="○",1,IF(入力!AB160="△",0.5,0))+IF(入力!AC160="○",1,IF(入力!AC160="△",0.5,0))+IF(入力!AD160="○",1,IF(入力!AD160="△",0.5,0))+IF(入力!AE160="○",1,IF(入力!AE160="△",0.5,0))-IF(入力!AF160="あり",1,0))</f>
        <v>0</v>
      </c>
      <c r="M160">
        <f t="shared" si="12"/>
        <v>0</v>
      </c>
      <c r="N160">
        <f t="shared" si="13"/>
        <v>0</v>
      </c>
      <c r="O160">
        <f t="shared" si="14"/>
        <v>2.8</v>
      </c>
      <c r="P160">
        <f t="shared" si="15"/>
        <v>0</v>
      </c>
      <c r="Q160">
        <f t="shared" si="16"/>
        <v>2.2000000000000002</v>
      </c>
      <c r="R160">
        <f t="shared" si="17"/>
        <v>5</v>
      </c>
      <c r="S160">
        <f>入力!AG160</f>
        <v>0</v>
      </c>
      <c r="T160">
        <f>入力!AH160</f>
        <v>0</v>
      </c>
      <c r="U160">
        <f>入力!AI160</f>
        <v>0</v>
      </c>
    </row>
    <row r="161" spans="1:21" x14ac:dyDescent="0.15">
      <c r="A161" t="str">
        <f>入力!A161</f>
        <v>クリニック0160</v>
      </c>
      <c r="B161">
        <f>ROUND(5*(0.8*IF(入力!C161="○",1,IF(入力!C161="△",0.5,0))+0.2*IF(入力!B161="○",1,IF(入力!B161="△",0.5,0))),1)</f>
        <v>0</v>
      </c>
      <c r="C161">
        <f>ROUND(5*(0.4*IF(入力!D161="○",1,IF(入力!D161="△",0.5,0))+0.3*IF(入力!E161="○",1,IF(入力!E161="△",0.5,0))+0.3*IF(入力!F161="○",1,IF(入力!F161="△",0.5,0))),1)</f>
        <v>0</v>
      </c>
      <c r="D161">
        <f>MIN(5,IF(入力!G161="○",3,IF(入力!G161="△",1.5,0))+IF(入力!H161="○",1,IF(入力!H161="△",0.5,0))+IF(入力!I161="○",1,IF(入力!I161="△",0.5,0)))</f>
        <v>0</v>
      </c>
      <c r="E161">
        <f>MIN(5,IF(入力!J161="○",2,IF(入力!J161="△",1,0))+IF(入力!K161="○",2,IF(入力!K161="△",1,0))+IF(入力!L161="○",1,0))</f>
        <v>0</v>
      </c>
      <c r="F161">
        <f>IF(ISNUMBER(入力!M161),ROUND(MIN(5,0.8*(MIN(5,1+0.7*LOG10(MAX(1,入力!M161))))+0.2*(IF(入力!N161="○",5,IF(入力!N161="△",3,1)))),1),ROUND(IF(入力!N161="○",4,IF(入力!N161="△",3,1)),1))</f>
        <v>1</v>
      </c>
      <c r="G161">
        <f>ROUND(5*(0.4*IF(入力!O161="○",1,IF(入力!O161="△",0.5,0))+0.3*IF(入力!P161="○",1,IF(入力!P161="△",0.5,0))+0.3*IF(入力!Q161="○",1,IF(入力!Q161="△",0.5,0))),1)</f>
        <v>0</v>
      </c>
      <c r="H161">
        <f>MIN(5,IF(入力!R161="○",2,0)+IF(入力!S161="○",2,0)+IF(入力!T161="○",1,0))</f>
        <v>0</v>
      </c>
      <c r="I161">
        <f>MIN(5,IF(入力!U161="○",3,IF(入力!U161="△",2,0))+IF(入力!V161="○",2,IF(入力!V161="△",1,0)))</f>
        <v>0</v>
      </c>
      <c r="J161">
        <f>IF(入力!W161="初診可",5,IF(入力!W161="再診のみ",3,IF(入力!W161="なし",1,0)))</f>
        <v>0</v>
      </c>
      <c r="K161">
        <f>IF(AND(ISNUMBER(入力!X161),ISNUMBER(入力!Y161)),IF(AND(入力!X161&gt;=4.3,入力!Y161&gt;=100),5,IF(AND(入力!X161&gt;=4,入力!Y161&gt;=50),4,IF(AND(入力!X161&gt;=3.7,入力!Y161&gt;=20),3,IF(AND(入力!X161&gt;=3.5,入力!Y161&gt;=10),2,1)))),IF(入力!Z161="○",4,IF(入力!Z161="△",3,1)))</f>
        <v>1</v>
      </c>
      <c r="L161">
        <f>MAX(0,IF(入力!AA161="○",1,IF(入力!AA161="△",0.5,0))+IF(入力!AB161="○",1,IF(入力!AB161="△",0.5,0))+IF(入力!AC161="○",1,IF(入力!AC161="△",0.5,0))+IF(入力!AD161="○",1,IF(入力!AD161="△",0.5,0))+IF(入力!AE161="○",1,IF(入力!AE161="△",0.5,0))-IF(入力!AF161="あり",1,0))</f>
        <v>0</v>
      </c>
      <c r="M161">
        <f t="shared" si="12"/>
        <v>0</v>
      </c>
      <c r="N161">
        <f t="shared" si="13"/>
        <v>0</v>
      </c>
      <c r="O161">
        <f t="shared" si="14"/>
        <v>2.8</v>
      </c>
      <c r="P161">
        <f t="shared" si="15"/>
        <v>0</v>
      </c>
      <c r="Q161">
        <f t="shared" si="16"/>
        <v>2.2000000000000002</v>
      </c>
      <c r="R161">
        <f t="shared" si="17"/>
        <v>5</v>
      </c>
      <c r="S161">
        <f>入力!AG161</f>
        <v>0</v>
      </c>
      <c r="T161">
        <f>入力!AH161</f>
        <v>0</v>
      </c>
      <c r="U161">
        <f>入力!AI161</f>
        <v>0</v>
      </c>
    </row>
    <row r="162" spans="1:21" x14ac:dyDescent="0.15">
      <c r="A162" t="str">
        <f>入力!A162</f>
        <v>クリニック0161</v>
      </c>
      <c r="B162">
        <f>ROUND(5*(0.8*IF(入力!C162="○",1,IF(入力!C162="△",0.5,0))+0.2*IF(入力!B162="○",1,IF(入力!B162="△",0.5,0))),1)</f>
        <v>0</v>
      </c>
      <c r="C162">
        <f>ROUND(5*(0.4*IF(入力!D162="○",1,IF(入力!D162="△",0.5,0))+0.3*IF(入力!E162="○",1,IF(入力!E162="△",0.5,0))+0.3*IF(入力!F162="○",1,IF(入力!F162="△",0.5,0))),1)</f>
        <v>0</v>
      </c>
      <c r="D162">
        <f>MIN(5,IF(入力!G162="○",3,IF(入力!G162="△",1.5,0))+IF(入力!H162="○",1,IF(入力!H162="△",0.5,0))+IF(入力!I162="○",1,IF(入力!I162="△",0.5,0)))</f>
        <v>0</v>
      </c>
      <c r="E162">
        <f>MIN(5,IF(入力!J162="○",2,IF(入力!J162="△",1,0))+IF(入力!K162="○",2,IF(入力!K162="△",1,0))+IF(入力!L162="○",1,0))</f>
        <v>0</v>
      </c>
      <c r="F162">
        <f>IF(ISNUMBER(入力!M162),ROUND(MIN(5,0.8*(MIN(5,1+0.7*LOG10(MAX(1,入力!M162))))+0.2*(IF(入力!N162="○",5,IF(入力!N162="△",3,1)))),1),ROUND(IF(入力!N162="○",4,IF(入力!N162="△",3,1)),1))</f>
        <v>1</v>
      </c>
      <c r="G162">
        <f>ROUND(5*(0.4*IF(入力!O162="○",1,IF(入力!O162="△",0.5,0))+0.3*IF(入力!P162="○",1,IF(入力!P162="△",0.5,0))+0.3*IF(入力!Q162="○",1,IF(入力!Q162="△",0.5,0))),1)</f>
        <v>0</v>
      </c>
      <c r="H162">
        <f>MIN(5,IF(入力!R162="○",2,0)+IF(入力!S162="○",2,0)+IF(入力!T162="○",1,0))</f>
        <v>0</v>
      </c>
      <c r="I162">
        <f>MIN(5,IF(入力!U162="○",3,IF(入力!U162="△",2,0))+IF(入力!V162="○",2,IF(入力!V162="△",1,0)))</f>
        <v>0</v>
      </c>
      <c r="J162">
        <f>IF(入力!W162="初診可",5,IF(入力!W162="再診のみ",3,IF(入力!W162="なし",1,0)))</f>
        <v>0</v>
      </c>
      <c r="K162">
        <f>IF(AND(ISNUMBER(入力!X162),ISNUMBER(入力!Y162)),IF(AND(入力!X162&gt;=4.3,入力!Y162&gt;=100),5,IF(AND(入力!X162&gt;=4,入力!Y162&gt;=50),4,IF(AND(入力!X162&gt;=3.7,入力!Y162&gt;=20),3,IF(AND(入力!X162&gt;=3.5,入力!Y162&gt;=10),2,1)))),IF(入力!Z162="○",4,IF(入力!Z162="△",3,1)))</f>
        <v>1</v>
      </c>
      <c r="L162">
        <f>MAX(0,IF(入力!AA162="○",1,IF(入力!AA162="△",0.5,0))+IF(入力!AB162="○",1,IF(入力!AB162="△",0.5,0))+IF(入力!AC162="○",1,IF(入力!AC162="△",0.5,0))+IF(入力!AD162="○",1,IF(入力!AD162="△",0.5,0))+IF(入力!AE162="○",1,IF(入力!AE162="△",0.5,0))-IF(入力!AF162="あり",1,0))</f>
        <v>0</v>
      </c>
      <c r="M162">
        <f t="shared" si="12"/>
        <v>0</v>
      </c>
      <c r="N162">
        <f t="shared" si="13"/>
        <v>0</v>
      </c>
      <c r="O162">
        <f t="shared" si="14"/>
        <v>2.8</v>
      </c>
      <c r="P162">
        <f t="shared" si="15"/>
        <v>0</v>
      </c>
      <c r="Q162">
        <f t="shared" si="16"/>
        <v>2.2000000000000002</v>
      </c>
      <c r="R162">
        <f t="shared" si="17"/>
        <v>5</v>
      </c>
      <c r="S162">
        <f>入力!AG162</f>
        <v>0</v>
      </c>
      <c r="T162">
        <f>入力!AH162</f>
        <v>0</v>
      </c>
      <c r="U162">
        <f>入力!AI162</f>
        <v>0</v>
      </c>
    </row>
    <row r="163" spans="1:21" x14ac:dyDescent="0.15">
      <c r="A163" t="str">
        <f>入力!A163</f>
        <v>クリニック0162</v>
      </c>
      <c r="B163">
        <f>ROUND(5*(0.8*IF(入力!C163="○",1,IF(入力!C163="△",0.5,0))+0.2*IF(入力!B163="○",1,IF(入力!B163="△",0.5,0))),1)</f>
        <v>0</v>
      </c>
      <c r="C163">
        <f>ROUND(5*(0.4*IF(入力!D163="○",1,IF(入力!D163="△",0.5,0))+0.3*IF(入力!E163="○",1,IF(入力!E163="△",0.5,0))+0.3*IF(入力!F163="○",1,IF(入力!F163="△",0.5,0))),1)</f>
        <v>0</v>
      </c>
      <c r="D163">
        <f>MIN(5,IF(入力!G163="○",3,IF(入力!G163="△",1.5,0))+IF(入力!H163="○",1,IF(入力!H163="△",0.5,0))+IF(入力!I163="○",1,IF(入力!I163="△",0.5,0)))</f>
        <v>0</v>
      </c>
      <c r="E163">
        <f>MIN(5,IF(入力!J163="○",2,IF(入力!J163="△",1,0))+IF(入力!K163="○",2,IF(入力!K163="△",1,0))+IF(入力!L163="○",1,0))</f>
        <v>0</v>
      </c>
      <c r="F163">
        <f>IF(ISNUMBER(入力!M163),ROUND(MIN(5,0.8*(MIN(5,1+0.7*LOG10(MAX(1,入力!M163))))+0.2*(IF(入力!N163="○",5,IF(入力!N163="△",3,1)))),1),ROUND(IF(入力!N163="○",4,IF(入力!N163="△",3,1)),1))</f>
        <v>1</v>
      </c>
      <c r="G163">
        <f>ROUND(5*(0.4*IF(入力!O163="○",1,IF(入力!O163="△",0.5,0))+0.3*IF(入力!P163="○",1,IF(入力!P163="△",0.5,0))+0.3*IF(入力!Q163="○",1,IF(入力!Q163="△",0.5,0))),1)</f>
        <v>0</v>
      </c>
      <c r="H163">
        <f>MIN(5,IF(入力!R163="○",2,0)+IF(入力!S163="○",2,0)+IF(入力!T163="○",1,0))</f>
        <v>0</v>
      </c>
      <c r="I163">
        <f>MIN(5,IF(入力!U163="○",3,IF(入力!U163="△",2,0))+IF(入力!V163="○",2,IF(入力!V163="△",1,0)))</f>
        <v>0</v>
      </c>
      <c r="J163">
        <f>IF(入力!W163="初診可",5,IF(入力!W163="再診のみ",3,IF(入力!W163="なし",1,0)))</f>
        <v>0</v>
      </c>
      <c r="K163">
        <f>IF(AND(ISNUMBER(入力!X163),ISNUMBER(入力!Y163)),IF(AND(入力!X163&gt;=4.3,入力!Y163&gt;=100),5,IF(AND(入力!X163&gt;=4,入力!Y163&gt;=50),4,IF(AND(入力!X163&gt;=3.7,入力!Y163&gt;=20),3,IF(AND(入力!X163&gt;=3.5,入力!Y163&gt;=10),2,1)))),IF(入力!Z163="○",4,IF(入力!Z163="△",3,1)))</f>
        <v>1</v>
      </c>
      <c r="L163">
        <f>MAX(0,IF(入力!AA163="○",1,IF(入力!AA163="△",0.5,0))+IF(入力!AB163="○",1,IF(入力!AB163="△",0.5,0))+IF(入力!AC163="○",1,IF(入力!AC163="△",0.5,0))+IF(入力!AD163="○",1,IF(入力!AD163="△",0.5,0))+IF(入力!AE163="○",1,IF(入力!AE163="△",0.5,0))-IF(入力!AF163="あり",1,0))</f>
        <v>0</v>
      </c>
      <c r="M163">
        <f t="shared" si="12"/>
        <v>0</v>
      </c>
      <c r="N163">
        <f t="shared" si="13"/>
        <v>0</v>
      </c>
      <c r="O163">
        <f t="shared" si="14"/>
        <v>2.8</v>
      </c>
      <c r="P163">
        <f t="shared" si="15"/>
        <v>0</v>
      </c>
      <c r="Q163">
        <f t="shared" si="16"/>
        <v>2.2000000000000002</v>
      </c>
      <c r="R163">
        <f t="shared" si="17"/>
        <v>5</v>
      </c>
      <c r="S163">
        <f>入力!AG163</f>
        <v>0</v>
      </c>
      <c r="T163">
        <f>入力!AH163</f>
        <v>0</v>
      </c>
      <c r="U163">
        <f>入力!AI163</f>
        <v>0</v>
      </c>
    </row>
    <row r="164" spans="1:21" x14ac:dyDescent="0.15">
      <c r="A164" t="str">
        <f>入力!A164</f>
        <v>クリニック0163</v>
      </c>
      <c r="B164">
        <f>ROUND(5*(0.8*IF(入力!C164="○",1,IF(入力!C164="△",0.5,0))+0.2*IF(入力!B164="○",1,IF(入力!B164="△",0.5,0))),1)</f>
        <v>0</v>
      </c>
      <c r="C164">
        <f>ROUND(5*(0.4*IF(入力!D164="○",1,IF(入力!D164="△",0.5,0))+0.3*IF(入力!E164="○",1,IF(入力!E164="△",0.5,0))+0.3*IF(入力!F164="○",1,IF(入力!F164="△",0.5,0))),1)</f>
        <v>0</v>
      </c>
      <c r="D164">
        <f>MIN(5,IF(入力!G164="○",3,IF(入力!G164="△",1.5,0))+IF(入力!H164="○",1,IF(入力!H164="△",0.5,0))+IF(入力!I164="○",1,IF(入力!I164="△",0.5,0)))</f>
        <v>0</v>
      </c>
      <c r="E164">
        <f>MIN(5,IF(入力!J164="○",2,IF(入力!J164="△",1,0))+IF(入力!K164="○",2,IF(入力!K164="△",1,0))+IF(入力!L164="○",1,0))</f>
        <v>0</v>
      </c>
      <c r="F164">
        <f>IF(ISNUMBER(入力!M164),ROUND(MIN(5,0.8*(MIN(5,1+0.7*LOG10(MAX(1,入力!M164))))+0.2*(IF(入力!N164="○",5,IF(入力!N164="△",3,1)))),1),ROUND(IF(入力!N164="○",4,IF(入力!N164="△",3,1)),1))</f>
        <v>1</v>
      </c>
      <c r="G164">
        <f>ROUND(5*(0.4*IF(入力!O164="○",1,IF(入力!O164="△",0.5,0))+0.3*IF(入力!P164="○",1,IF(入力!P164="△",0.5,0))+0.3*IF(入力!Q164="○",1,IF(入力!Q164="△",0.5,0))),1)</f>
        <v>0</v>
      </c>
      <c r="H164">
        <f>MIN(5,IF(入力!R164="○",2,0)+IF(入力!S164="○",2,0)+IF(入力!T164="○",1,0))</f>
        <v>0</v>
      </c>
      <c r="I164">
        <f>MIN(5,IF(入力!U164="○",3,IF(入力!U164="△",2,0))+IF(入力!V164="○",2,IF(入力!V164="△",1,0)))</f>
        <v>0</v>
      </c>
      <c r="J164">
        <f>IF(入力!W164="初診可",5,IF(入力!W164="再診のみ",3,IF(入力!W164="なし",1,0)))</f>
        <v>0</v>
      </c>
      <c r="K164">
        <f>IF(AND(ISNUMBER(入力!X164),ISNUMBER(入力!Y164)),IF(AND(入力!X164&gt;=4.3,入力!Y164&gt;=100),5,IF(AND(入力!X164&gt;=4,入力!Y164&gt;=50),4,IF(AND(入力!X164&gt;=3.7,入力!Y164&gt;=20),3,IF(AND(入力!X164&gt;=3.5,入力!Y164&gt;=10),2,1)))),IF(入力!Z164="○",4,IF(入力!Z164="△",3,1)))</f>
        <v>1</v>
      </c>
      <c r="L164">
        <f>MAX(0,IF(入力!AA164="○",1,IF(入力!AA164="△",0.5,0))+IF(入力!AB164="○",1,IF(入力!AB164="△",0.5,0))+IF(入力!AC164="○",1,IF(入力!AC164="△",0.5,0))+IF(入力!AD164="○",1,IF(入力!AD164="△",0.5,0))+IF(入力!AE164="○",1,IF(入力!AE164="△",0.5,0))-IF(入力!AF164="あり",1,0))</f>
        <v>0</v>
      </c>
      <c r="M164">
        <f t="shared" si="12"/>
        <v>0</v>
      </c>
      <c r="N164">
        <f t="shared" si="13"/>
        <v>0</v>
      </c>
      <c r="O164">
        <f t="shared" si="14"/>
        <v>2.8</v>
      </c>
      <c r="P164">
        <f t="shared" si="15"/>
        <v>0</v>
      </c>
      <c r="Q164">
        <f t="shared" si="16"/>
        <v>2.2000000000000002</v>
      </c>
      <c r="R164">
        <f t="shared" si="17"/>
        <v>5</v>
      </c>
      <c r="S164">
        <f>入力!AG164</f>
        <v>0</v>
      </c>
      <c r="T164">
        <f>入力!AH164</f>
        <v>0</v>
      </c>
      <c r="U164">
        <f>入力!AI164</f>
        <v>0</v>
      </c>
    </row>
    <row r="165" spans="1:21" x14ac:dyDescent="0.15">
      <c r="A165" t="str">
        <f>入力!A165</f>
        <v>クリニック0164</v>
      </c>
      <c r="B165">
        <f>ROUND(5*(0.8*IF(入力!C165="○",1,IF(入力!C165="△",0.5,0))+0.2*IF(入力!B165="○",1,IF(入力!B165="△",0.5,0))),1)</f>
        <v>0</v>
      </c>
      <c r="C165">
        <f>ROUND(5*(0.4*IF(入力!D165="○",1,IF(入力!D165="△",0.5,0))+0.3*IF(入力!E165="○",1,IF(入力!E165="△",0.5,0))+0.3*IF(入力!F165="○",1,IF(入力!F165="△",0.5,0))),1)</f>
        <v>0</v>
      </c>
      <c r="D165">
        <f>MIN(5,IF(入力!G165="○",3,IF(入力!G165="△",1.5,0))+IF(入力!H165="○",1,IF(入力!H165="△",0.5,0))+IF(入力!I165="○",1,IF(入力!I165="△",0.5,0)))</f>
        <v>0</v>
      </c>
      <c r="E165">
        <f>MIN(5,IF(入力!J165="○",2,IF(入力!J165="△",1,0))+IF(入力!K165="○",2,IF(入力!K165="△",1,0))+IF(入力!L165="○",1,0))</f>
        <v>0</v>
      </c>
      <c r="F165">
        <f>IF(ISNUMBER(入力!M165),ROUND(MIN(5,0.8*(MIN(5,1+0.7*LOG10(MAX(1,入力!M165))))+0.2*(IF(入力!N165="○",5,IF(入力!N165="△",3,1)))),1),ROUND(IF(入力!N165="○",4,IF(入力!N165="△",3,1)),1))</f>
        <v>1</v>
      </c>
      <c r="G165">
        <f>ROUND(5*(0.4*IF(入力!O165="○",1,IF(入力!O165="△",0.5,0))+0.3*IF(入力!P165="○",1,IF(入力!P165="△",0.5,0))+0.3*IF(入力!Q165="○",1,IF(入力!Q165="△",0.5,0))),1)</f>
        <v>0</v>
      </c>
      <c r="H165">
        <f>MIN(5,IF(入力!R165="○",2,0)+IF(入力!S165="○",2,0)+IF(入力!T165="○",1,0))</f>
        <v>0</v>
      </c>
      <c r="I165">
        <f>MIN(5,IF(入力!U165="○",3,IF(入力!U165="△",2,0))+IF(入力!V165="○",2,IF(入力!V165="△",1,0)))</f>
        <v>0</v>
      </c>
      <c r="J165">
        <f>IF(入力!W165="初診可",5,IF(入力!W165="再診のみ",3,IF(入力!W165="なし",1,0)))</f>
        <v>0</v>
      </c>
      <c r="K165">
        <f>IF(AND(ISNUMBER(入力!X165),ISNUMBER(入力!Y165)),IF(AND(入力!X165&gt;=4.3,入力!Y165&gt;=100),5,IF(AND(入力!X165&gt;=4,入力!Y165&gt;=50),4,IF(AND(入力!X165&gt;=3.7,入力!Y165&gt;=20),3,IF(AND(入力!X165&gt;=3.5,入力!Y165&gt;=10),2,1)))),IF(入力!Z165="○",4,IF(入力!Z165="△",3,1)))</f>
        <v>1</v>
      </c>
      <c r="L165">
        <f>MAX(0,IF(入力!AA165="○",1,IF(入力!AA165="△",0.5,0))+IF(入力!AB165="○",1,IF(入力!AB165="△",0.5,0))+IF(入力!AC165="○",1,IF(入力!AC165="△",0.5,0))+IF(入力!AD165="○",1,IF(入力!AD165="△",0.5,0))+IF(入力!AE165="○",1,IF(入力!AE165="△",0.5,0))-IF(入力!AF165="あり",1,0))</f>
        <v>0</v>
      </c>
      <c r="M165">
        <f t="shared" si="12"/>
        <v>0</v>
      </c>
      <c r="N165">
        <f t="shared" si="13"/>
        <v>0</v>
      </c>
      <c r="O165">
        <f t="shared" si="14"/>
        <v>2.8</v>
      </c>
      <c r="P165">
        <f t="shared" si="15"/>
        <v>0</v>
      </c>
      <c r="Q165">
        <f t="shared" si="16"/>
        <v>2.2000000000000002</v>
      </c>
      <c r="R165">
        <f t="shared" si="17"/>
        <v>5</v>
      </c>
      <c r="S165">
        <f>入力!AG165</f>
        <v>0</v>
      </c>
      <c r="T165">
        <f>入力!AH165</f>
        <v>0</v>
      </c>
      <c r="U165">
        <f>入力!AI165</f>
        <v>0</v>
      </c>
    </row>
    <row r="166" spans="1:21" x14ac:dyDescent="0.15">
      <c r="A166" t="str">
        <f>入力!A166</f>
        <v>クリニック0165</v>
      </c>
      <c r="B166">
        <f>ROUND(5*(0.8*IF(入力!C166="○",1,IF(入力!C166="△",0.5,0))+0.2*IF(入力!B166="○",1,IF(入力!B166="△",0.5,0))),1)</f>
        <v>0</v>
      </c>
      <c r="C166">
        <f>ROUND(5*(0.4*IF(入力!D166="○",1,IF(入力!D166="△",0.5,0))+0.3*IF(入力!E166="○",1,IF(入力!E166="△",0.5,0))+0.3*IF(入力!F166="○",1,IF(入力!F166="△",0.5,0))),1)</f>
        <v>0</v>
      </c>
      <c r="D166">
        <f>MIN(5,IF(入力!G166="○",3,IF(入力!G166="△",1.5,0))+IF(入力!H166="○",1,IF(入力!H166="△",0.5,0))+IF(入力!I166="○",1,IF(入力!I166="△",0.5,0)))</f>
        <v>0</v>
      </c>
      <c r="E166">
        <f>MIN(5,IF(入力!J166="○",2,IF(入力!J166="△",1,0))+IF(入力!K166="○",2,IF(入力!K166="△",1,0))+IF(入力!L166="○",1,0))</f>
        <v>0</v>
      </c>
      <c r="F166">
        <f>IF(ISNUMBER(入力!M166),ROUND(MIN(5,0.8*(MIN(5,1+0.7*LOG10(MAX(1,入力!M166))))+0.2*(IF(入力!N166="○",5,IF(入力!N166="△",3,1)))),1),ROUND(IF(入力!N166="○",4,IF(入力!N166="△",3,1)),1))</f>
        <v>1</v>
      </c>
      <c r="G166">
        <f>ROUND(5*(0.4*IF(入力!O166="○",1,IF(入力!O166="△",0.5,0))+0.3*IF(入力!P166="○",1,IF(入力!P166="△",0.5,0))+0.3*IF(入力!Q166="○",1,IF(入力!Q166="△",0.5,0))),1)</f>
        <v>0</v>
      </c>
      <c r="H166">
        <f>MIN(5,IF(入力!R166="○",2,0)+IF(入力!S166="○",2,0)+IF(入力!T166="○",1,0))</f>
        <v>0</v>
      </c>
      <c r="I166">
        <f>MIN(5,IF(入力!U166="○",3,IF(入力!U166="△",2,0))+IF(入力!V166="○",2,IF(入力!V166="△",1,0)))</f>
        <v>0</v>
      </c>
      <c r="J166">
        <f>IF(入力!W166="初診可",5,IF(入力!W166="再診のみ",3,IF(入力!W166="なし",1,0)))</f>
        <v>0</v>
      </c>
      <c r="K166">
        <f>IF(AND(ISNUMBER(入力!X166),ISNUMBER(入力!Y166)),IF(AND(入力!X166&gt;=4.3,入力!Y166&gt;=100),5,IF(AND(入力!X166&gt;=4,入力!Y166&gt;=50),4,IF(AND(入力!X166&gt;=3.7,入力!Y166&gt;=20),3,IF(AND(入力!X166&gt;=3.5,入力!Y166&gt;=10),2,1)))),IF(入力!Z166="○",4,IF(入力!Z166="△",3,1)))</f>
        <v>1</v>
      </c>
      <c r="L166">
        <f>MAX(0,IF(入力!AA166="○",1,IF(入力!AA166="△",0.5,0))+IF(入力!AB166="○",1,IF(入力!AB166="△",0.5,0))+IF(入力!AC166="○",1,IF(入力!AC166="△",0.5,0))+IF(入力!AD166="○",1,IF(入力!AD166="△",0.5,0))+IF(入力!AE166="○",1,IF(入力!AE166="△",0.5,0))-IF(入力!AF166="あり",1,0))</f>
        <v>0</v>
      </c>
      <c r="M166">
        <f t="shared" si="12"/>
        <v>0</v>
      </c>
      <c r="N166">
        <f t="shared" si="13"/>
        <v>0</v>
      </c>
      <c r="O166">
        <f t="shared" si="14"/>
        <v>2.8</v>
      </c>
      <c r="P166">
        <f t="shared" si="15"/>
        <v>0</v>
      </c>
      <c r="Q166">
        <f t="shared" si="16"/>
        <v>2.2000000000000002</v>
      </c>
      <c r="R166">
        <f t="shared" si="17"/>
        <v>5</v>
      </c>
      <c r="S166">
        <f>入力!AG166</f>
        <v>0</v>
      </c>
      <c r="T166">
        <f>入力!AH166</f>
        <v>0</v>
      </c>
      <c r="U166">
        <f>入力!AI166</f>
        <v>0</v>
      </c>
    </row>
    <row r="167" spans="1:21" x14ac:dyDescent="0.15">
      <c r="A167" t="str">
        <f>入力!A167</f>
        <v>クリニック0166</v>
      </c>
      <c r="B167">
        <f>ROUND(5*(0.8*IF(入力!C167="○",1,IF(入力!C167="△",0.5,0))+0.2*IF(入力!B167="○",1,IF(入力!B167="△",0.5,0))),1)</f>
        <v>0</v>
      </c>
      <c r="C167">
        <f>ROUND(5*(0.4*IF(入力!D167="○",1,IF(入力!D167="△",0.5,0))+0.3*IF(入力!E167="○",1,IF(入力!E167="△",0.5,0))+0.3*IF(入力!F167="○",1,IF(入力!F167="△",0.5,0))),1)</f>
        <v>0</v>
      </c>
      <c r="D167">
        <f>MIN(5,IF(入力!G167="○",3,IF(入力!G167="△",1.5,0))+IF(入力!H167="○",1,IF(入力!H167="△",0.5,0))+IF(入力!I167="○",1,IF(入力!I167="△",0.5,0)))</f>
        <v>0</v>
      </c>
      <c r="E167">
        <f>MIN(5,IF(入力!J167="○",2,IF(入力!J167="△",1,0))+IF(入力!K167="○",2,IF(入力!K167="△",1,0))+IF(入力!L167="○",1,0))</f>
        <v>0</v>
      </c>
      <c r="F167">
        <f>IF(ISNUMBER(入力!M167),ROUND(MIN(5,0.8*(MIN(5,1+0.7*LOG10(MAX(1,入力!M167))))+0.2*(IF(入力!N167="○",5,IF(入力!N167="△",3,1)))),1),ROUND(IF(入力!N167="○",4,IF(入力!N167="△",3,1)),1))</f>
        <v>1</v>
      </c>
      <c r="G167">
        <f>ROUND(5*(0.4*IF(入力!O167="○",1,IF(入力!O167="△",0.5,0))+0.3*IF(入力!P167="○",1,IF(入力!P167="△",0.5,0))+0.3*IF(入力!Q167="○",1,IF(入力!Q167="△",0.5,0))),1)</f>
        <v>0</v>
      </c>
      <c r="H167">
        <f>MIN(5,IF(入力!R167="○",2,0)+IF(入力!S167="○",2,0)+IF(入力!T167="○",1,0))</f>
        <v>0</v>
      </c>
      <c r="I167">
        <f>MIN(5,IF(入力!U167="○",3,IF(入力!U167="△",2,0))+IF(入力!V167="○",2,IF(入力!V167="△",1,0)))</f>
        <v>0</v>
      </c>
      <c r="J167">
        <f>IF(入力!W167="初診可",5,IF(入力!W167="再診のみ",3,IF(入力!W167="なし",1,0)))</f>
        <v>0</v>
      </c>
      <c r="K167">
        <f>IF(AND(ISNUMBER(入力!X167),ISNUMBER(入力!Y167)),IF(AND(入力!X167&gt;=4.3,入力!Y167&gt;=100),5,IF(AND(入力!X167&gt;=4,入力!Y167&gt;=50),4,IF(AND(入力!X167&gt;=3.7,入力!Y167&gt;=20),3,IF(AND(入力!X167&gt;=3.5,入力!Y167&gt;=10),2,1)))),IF(入力!Z167="○",4,IF(入力!Z167="△",3,1)))</f>
        <v>1</v>
      </c>
      <c r="L167">
        <f>MAX(0,IF(入力!AA167="○",1,IF(入力!AA167="△",0.5,0))+IF(入力!AB167="○",1,IF(入力!AB167="△",0.5,0))+IF(入力!AC167="○",1,IF(入力!AC167="△",0.5,0))+IF(入力!AD167="○",1,IF(入力!AD167="△",0.5,0))+IF(入力!AE167="○",1,IF(入力!AE167="△",0.5,0))-IF(入力!AF167="あり",1,0))</f>
        <v>0</v>
      </c>
      <c r="M167">
        <f t="shared" si="12"/>
        <v>0</v>
      </c>
      <c r="N167">
        <f t="shared" si="13"/>
        <v>0</v>
      </c>
      <c r="O167">
        <f t="shared" si="14"/>
        <v>2.8</v>
      </c>
      <c r="P167">
        <f t="shared" si="15"/>
        <v>0</v>
      </c>
      <c r="Q167">
        <f t="shared" si="16"/>
        <v>2.2000000000000002</v>
      </c>
      <c r="R167">
        <f t="shared" si="17"/>
        <v>5</v>
      </c>
      <c r="S167">
        <f>入力!AG167</f>
        <v>0</v>
      </c>
      <c r="T167">
        <f>入力!AH167</f>
        <v>0</v>
      </c>
      <c r="U167">
        <f>入力!AI167</f>
        <v>0</v>
      </c>
    </row>
    <row r="168" spans="1:21" x14ac:dyDescent="0.15">
      <c r="A168" t="str">
        <f>入力!A168</f>
        <v>クリニック0167</v>
      </c>
      <c r="B168">
        <f>ROUND(5*(0.8*IF(入力!C168="○",1,IF(入力!C168="△",0.5,0))+0.2*IF(入力!B168="○",1,IF(入力!B168="△",0.5,0))),1)</f>
        <v>0</v>
      </c>
      <c r="C168">
        <f>ROUND(5*(0.4*IF(入力!D168="○",1,IF(入力!D168="△",0.5,0))+0.3*IF(入力!E168="○",1,IF(入力!E168="△",0.5,0))+0.3*IF(入力!F168="○",1,IF(入力!F168="△",0.5,0))),1)</f>
        <v>0</v>
      </c>
      <c r="D168">
        <f>MIN(5,IF(入力!G168="○",3,IF(入力!G168="△",1.5,0))+IF(入力!H168="○",1,IF(入力!H168="△",0.5,0))+IF(入力!I168="○",1,IF(入力!I168="△",0.5,0)))</f>
        <v>0</v>
      </c>
      <c r="E168">
        <f>MIN(5,IF(入力!J168="○",2,IF(入力!J168="△",1,0))+IF(入力!K168="○",2,IF(入力!K168="△",1,0))+IF(入力!L168="○",1,0))</f>
        <v>0</v>
      </c>
      <c r="F168">
        <f>IF(ISNUMBER(入力!M168),ROUND(MIN(5,0.8*(MIN(5,1+0.7*LOG10(MAX(1,入力!M168))))+0.2*(IF(入力!N168="○",5,IF(入力!N168="△",3,1)))),1),ROUND(IF(入力!N168="○",4,IF(入力!N168="△",3,1)),1))</f>
        <v>1</v>
      </c>
      <c r="G168">
        <f>ROUND(5*(0.4*IF(入力!O168="○",1,IF(入力!O168="△",0.5,0))+0.3*IF(入力!P168="○",1,IF(入力!P168="△",0.5,0))+0.3*IF(入力!Q168="○",1,IF(入力!Q168="△",0.5,0))),1)</f>
        <v>0</v>
      </c>
      <c r="H168">
        <f>MIN(5,IF(入力!R168="○",2,0)+IF(入力!S168="○",2,0)+IF(入力!T168="○",1,0))</f>
        <v>0</v>
      </c>
      <c r="I168">
        <f>MIN(5,IF(入力!U168="○",3,IF(入力!U168="△",2,0))+IF(入力!V168="○",2,IF(入力!V168="△",1,0)))</f>
        <v>0</v>
      </c>
      <c r="J168">
        <f>IF(入力!W168="初診可",5,IF(入力!W168="再診のみ",3,IF(入力!W168="なし",1,0)))</f>
        <v>0</v>
      </c>
      <c r="K168">
        <f>IF(AND(ISNUMBER(入力!X168),ISNUMBER(入力!Y168)),IF(AND(入力!X168&gt;=4.3,入力!Y168&gt;=100),5,IF(AND(入力!X168&gt;=4,入力!Y168&gt;=50),4,IF(AND(入力!X168&gt;=3.7,入力!Y168&gt;=20),3,IF(AND(入力!X168&gt;=3.5,入力!Y168&gt;=10),2,1)))),IF(入力!Z168="○",4,IF(入力!Z168="△",3,1)))</f>
        <v>1</v>
      </c>
      <c r="L168">
        <f>MAX(0,IF(入力!AA168="○",1,IF(入力!AA168="△",0.5,0))+IF(入力!AB168="○",1,IF(入力!AB168="△",0.5,0))+IF(入力!AC168="○",1,IF(入力!AC168="△",0.5,0))+IF(入力!AD168="○",1,IF(入力!AD168="△",0.5,0))+IF(入力!AE168="○",1,IF(入力!AE168="△",0.5,0))-IF(入力!AF168="あり",1,0))</f>
        <v>0</v>
      </c>
      <c r="M168">
        <f t="shared" si="12"/>
        <v>0</v>
      </c>
      <c r="N168">
        <f t="shared" si="13"/>
        <v>0</v>
      </c>
      <c r="O168">
        <f t="shared" si="14"/>
        <v>2.8</v>
      </c>
      <c r="P168">
        <f t="shared" si="15"/>
        <v>0</v>
      </c>
      <c r="Q168">
        <f t="shared" si="16"/>
        <v>2.2000000000000002</v>
      </c>
      <c r="R168">
        <f t="shared" si="17"/>
        <v>5</v>
      </c>
      <c r="S168">
        <f>入力!AG168</f>
        <v>0</v>
      </c>
      <c r="T168">
        <f>入力!AH168</f>
        <v>0</v>
      </c>
      <c r="U168">
        <f>入力!AI168</f>
        <v>0</v>
      </c>
    </row>
    <row r="169" spans="1:21" x14ac:dyDescent="0.15">
      <c r="A169" t="str">
        <f>入力!A169</f>
        <v>クリニック0168</v>
      </c>
      <c r="B169">
        <f>ROUND(5*(0.8*IF(入力!C169="○",1,IF(入力!C169="△",0.5,0))+0.2*IF(入力!B169="○",1,IF(入力!B169="△",0.5,0))),1)</f>
        <v>0</v>
      </c>
      <c r="C169">
        <f>ROUND(5*(0.4*IF(入力!D169="○",1,IF(入力!D169="△",0.5,0))+0.3*IF(入力!E169="○",1,IF(入力!E169="△",0.5,0))+0.3*IF(入力!F169="○",1,IF(入力!F169="△",0.5,0))),1)</f>
        <v>0</v>
      </c>
      <c r="D169">
        <f>MIN(5,IF(入力!G169="○",3,IF(入力!G169="△",1.5,0))+IF(入力!H169="○",1,IF(入力!H169="△",0.5,0))+IF(入力!I169="○",1,IF(入力!I169="△",0.5,0)))</f>
        <v>0</v>
      </c>
      <c r="E169">
        <f>MIN(5,IF(入力!J169="○",2,IF(入力!J169="△",1,0))+IF(入力!K169="○",2,IF(入力!K169="△",1,0))+IF(入力!L169="○",1,0))</f>
        <v>0</v>
      </c>
      <c r="F169">
        <f>IF(ISNUMBER(入力!M169),ROUND(MIN(5,0.8*(MIN(5,1+0.7*LOG10(MAX(1,入力!M169))))+0.2*(IF(入力!N169="○",5,IF(入力!N169="△",3,1)))),1),ROUND(IF(入力!N169="○",4,IF(入力!N169="△",3,1)),1))</f>
        <v>1</v>
      </c>
      <c r="G169">
        <f>ROUND(5*(0.4*IF(入力!O169="○",1,IF(入力!O169="△",0.5,0))+0.3*IF(入力!P169="○",1,IF(入力!P169="△",0.5,0))+0.3*IF(入力!Q169="○",1,IF(入力!Q169="△",0.5,0))),1)</f>
        <v>0</v>
      </c>
      <c r="H169">
        <f>MIN(5,IF(入力!R169="○",2,0)+IF(入力!S169="○",2,0)+IF(入力!T169="○",1,0))</f>
        <v>0</v>
      </c>
      <c r="I169">
        <f>MIN(5,IF(入力!U169="○",3,IF(入力!U169="△",2,0))+IF(入力!V169="○",2,IF(入力!V169="△",1,0)))</f>
        <v>0</v>
      </c>
      <c r="J169">
        <f>IF(入力!W169="初診可",5,IF(入力!W169="再診のみ",3,IF(入力!W169="なし",1,0)))</f>
        <v>0</v>
      </c>
      <c r="K169">
        <f>IF(AND(ISNUMBER(入力!X169),ISNUMBER(入力!Y169)),IF(AND(入力!X169&gt;=4.3,入力!Y169&gt;=100),5,IF(AND(入力!X169&gt;=4,入力!Y169&gt;=50),4,IF(AND(入力!X169&gt;=3.7,入力!Y169&gt;=20),3,IF(AND(入力!X169&gt;=3.5,入力!Y169&gt;=10),2,1)))),IF(入力!Z169="○",4,IF(入力!Z169="△",3,1)))</f>
        <v>1</v>
      </c>
      <c r="L169">
        <f>MAX(0,IF(入力!AA169="○",1,IF(入力!AA169="△",0.5,0))+IF(入力!AB169="○",1,IF(入力!AB169="△",0.5,0))+IF(入力!AC169="○",1,IF(入力!AC169="△",0.5,0))+IF(入力!AD169="○",1,IF(入力!AD169="△",0.5,0))+IF(入力!AE169="○",1,IF(入力!AE169="△",0.5,0))-IF(入力!AF169="あり",1,0))</f>
        <v>0</v>
      </c>
      <c r="M169">
        <f t="shared" si="12"/>
        <v>0</v>
      </c>
      <c r="N169">
        <f t="shared" si="13"/>
        <v>0</v>
      </c>
      <c r="O169">
        <f t="shared" si="14"/>
        <v>2.8</v>
      </c>
      <c r="P169">
        <f t="shared" si="15"/>
        <v>0</v>
      </c>
      <c r="Q169">
        <f t="shared" si="16"/>
        <v>2.2000000000000002</v>
      </c>
      <c r="R169">
        <f t="shared" si="17"/>
        <v>5</v>
      </c>
      <c r="S169">
        <f>入力!AG169</f>
        <v>0</v>
      </c>
      <c r="T169">
        <f>入力!AH169</f>
        <v>0</v>
      </c>
      <c r="U169">
        <f>入力!AI169</f>
        <v>0</v>
      </c>
    </row>
    <row r="170" spans="1:21" x14ac:dyDescent="0.15">
      <c r="A170" t="str">
        <f>入力!A170</f>
        <v>クリニック0169</v>
      </c>
      <c r="B170">
        <f>ROUND(5*(0.8*IF(入力!C170="○",1,IF(入力!C170="△",0.5,0))+0.2*IF(入力!B170="○",1,IF(入力!B170="△",0.5,0))),1)</f>
        <v>0</v>
      </c>
      <c r="C170">
        <f>ROUND(5*(0.4*IF(入力!D170="○",1,IF(入力!D170="△",0.5,0))+0.3*IF(入力!E170="○",1,IF(入力!E170="△",0.5,0))+0.3*IF(入力!F170="○",1,IF(入力!F170="△",0.5,0))),1)</f>
        <v>0</v>
      </c>
      <c r="D170">
        <f>MIN(5,IF(入力!G170="○",3,IF(入力!G170="△",1.5,0))+IF(入力!H170="○",1,IF(入力!H170="△",0.5,0))+IF(入力!I170="○",1,IF(入力!I170="△",0.5,0)))</f>
        <v>0</v>
      </c>
      <c r="E170">
        <f>MIN(5,IF(入力!J170="○",2,IF(入力!J170="△",1,0))+IF(入力!K170="○",2,IF(入力!K170="△",1,0))+IF(入力!L170="○",1,0))</f>
        <v>0</v>
      </c>
      <c r="F170">
        <f>IF(ISNUMBER(入力!M170),ROUND(MIN(5,0.8*(MIN(5,1+0.7*LOG10(MAX(1,入力!M170))))+0.2*(IF(入力!N170="○",5,IF(入力!N170="△",3,1)))),1),ROUND(IF(入力!N170="○",4,IF(入力!N170="△",3,1)),1))</f>
        <v>1</v>
      </c>
      <c r="G170">
        <f>ROUND(5*(0.4*IF(入力!O170="○",1,IF(入力!O170="△",0.5,0))+0.3*IF(入力!P170="○",1,IF(入力!P170="△",0.5,0))+0.3*IF(入力!Q170="○",1,IF(入力!Q170="△",0.5,0))),1)</f>
        <v>0</v>
      </c>
      <c r="H170">
        <f>MIN(5,IF(入力!R170="○",2,0)+IF(入力!S170="○",2,0)+IF(入力!T170="○",1,0))</f>
        <v>0</v>
      </c>
      <c r="I170">
        <f>MIN(5,IF(入力!U170="○",3,IF(入力!U170="△",2,0))+IF(入力!V170="○",2,IF(入力!V170="△",1,0)))</f>
        <v>0</v>
      </c>
      <c r="J170">
        <f>IF(入力!W170="初診可",5,IF(入力!W170="再診のみ",3,IF(入力!W170="なし",1,0)))</f>
        <v>0</v>
      </c>
      <c r="K170">
        <f>IF(AND(ISNUMBER(入力!X170),ISNUMBER(入力!Y170)),IF(AND(入力!X170&gt;=4.3,入力!Y170&gt;=100),5,IF(AND(入力!X170&gt;=4,入力!Y170&gt;=50),4,IF(AND(入力!X170&gt;=3.7,入力!Y170&gt;=20),3,IF(AND(入力!X170&gt;=3.5,入力!Y170&gt;=10),2,1)))),IF(入力!Z170="○",4,IF(入力!Z170="△",3,1)))</f>
        <v>1</v>
      </c>
      <c r="L170">
        <f>MAX(0,IF(入力!AA170="○",1,IF(入力!AA170="△",0.5,0))+IF(入力!AB170="○",1,IF(入力!AB170="△",0.5,0))+IF(入力!AC170="○",1,IF(入力!AC170="△",0.5,0))+IF(入力!AD170="○",1,IF(入力!AD170="△",0.5,0))+IF(入力!AE170="○",1,IF(入力!AE170="△",0.5,0))-IF(入力!AF170="あり",1,0))</f>
        <v>0</v>
      </c>
      <c r="M170">
        <f t="shared" si="12"/>
        <v>0</v>
      </c>
      <c r="N170">
        <f t="shared" si="13"/>
        <v>0</v>
      </c>
      <c r="O170">
        <f t="shared" si="14"/>
        <v>2.8</v>
      </c>
      <c r="P170">
        <f t="shared" si="15"/>
        <v>0</v>
      </c>
      <c r="Q170">
        <f t="shared" si="16"/>
        <v>2.2000000000000002</v>
      </c>
      <c r="R170">
        <f t="shared" si="17"/>
        <v>5</v>
      </c>
      <c r="S170">
        <f>入力!AG170</f>
        <v>0</v>
      </c>
      <c r="T170">
        <f>入力!AH170</f>
        <v>0</v>
      </c>
      <c r="U170">
        <f>入力!AI170</f>
        <v>0</v>
      </c>
    </row>
    <row r="171" spans="1:21" x14ac:dyDescent="0.15">
      <c r="A171" t="str">
        <f>入力!A171</f>
        <v>クリニック0170</v>
      </c>
      <c r="B171">
        <f>ROUND(5*(0.8*IF(入力!C171="○",1,IF(入力!C171="△",0.5,0))+0.2*IF(入力!B171="○",1,IF(入力!B171="△",0.5,0))),1)</f>
        <v>0</v>
      </c>
      <c r="C171">
        <f>ROUND(5*(0.4*IF(入力!D171="○",1,IF(入力!D171="△",0.5,0))+0.3*IF(入力!E171="○",1,IF(入力!E171="△",0.5,0))+0.3*IF(入力!F171="○",1,IF(入力!F171="△",0.5,0))),1)</f>
        <v>0</v>
      </c>
      <c r="D171">
        <f>MIN(5,IF(入力!G171="○",3,IF(入力!G171="△",1.5,0))+IF(入力!H171="○",1,IF(入力!H171="△",0.5,0))+IF(入力!I171="○",1,IF(入力!I171="△",0.5,0)))</f>
        <v>0</v>
      </c>
      <c r="E171">
        <f>MIN(5,IF(入力!J171="○",2,IF(入力!J171="△",1,0))+IF(入力!K171="○",2,IF(入力!K171="△",1,0))+IF(入力!L171="○",1,0))</f>
        <v>0</v>
      </c>
      <c r="F171">
        <f>IF(ISNUMBER(入力!M171),ROUND(MIN(5,0.8*(MIN(5,1+0.7*LOG10(MAX(1,入力!M171))))+0.2*(IF(入力!N171="○",5,IF(入力!N171="△",3,1)))),1),ROUND(IF(入力!N171="○",4,IF(入力!N171="△",3,1)),1))</f>
        <v>1</v>
      </c>
      <c r="G171">
        <f>ROUND(5*(0.4*IF(入力!O171="○",1,IF(入力!O171="△",0.5,0))+0.3*IF(入力!P171="○",1,IF(入力!P171="△",0.5,0))+0.3*IF(入力!Q171="○",1,IF(入力!Q171="△",0.5,0))),1)</f>
        <v>0</v>
      </c>
      <c r="H171">
        <f>MIN(5,IF(入力!R171="○",2,0)+IF(入力!S171="○",2,0)+IF(入力!T171="○",1,0))</f>
        <v>0</v>
      </c>
      <c r="I171">
        <f>MIN(5,IF(入力!U171="○",3,IF(入力!U171="△",2,0))+IF(入力!V171="○",2,IF(入力!V171="△",1,0)))</f>
        <v>0</v>
      </c>
      <c r="J171">
        <f>IF(入力!W171="初診可",5,IF(入力!W171="再診のみ",3,IF(入力!W171="なし",1,0)))</f>
        <v>0</v>
      </c>
      <c r="K171">
        <f>IF(AND(ISNUMBER(入力!X171),ISNUMBER(入力!Y171)),IF(AND(入力!X171&gt;=4.3,入力!Y171&gt;=100),5,IF(AND(入力!X171&gt;=4,入力!Y171&gt;=50),4,IF(AND(入力!X171&gt;=3.7,入力!Y171&gt;=20),3,IF(AND(入力!X171&gt;=3.5,入力!Y171&gt;=10),2,1)))),IF(入力!Z171="○",4,IF(入力!Z171="△",3,1)))</f>
        <v>1</v>
      </c>
      <c r="L171">
        <f>MAX(0,IF(入力!AA171="○",1,IF(入力!AA171="△",0.5,0))+IF(入力!AB171="○",1,IF(入力!AB171="△",0.5,0))+IF(入力!AC171="○",1,IF(入力!AC171="△",0.5,0))+IF(入力!AD171="○",1,IF(入力!AD171="△",0.5,0))+IF(入力!AE171="○",1,IF(入力!AE171="△",0.5,0))-IF(入力!AF171="あり",1,0))</f>
        <v>0</v>
      </c>
      <c r="M171">
        <f t="shared" si="12"/>
        <v>0</v>
      </c>
      <c r="N171">
        <f t="shared" si="13"/>
        <v>0</v>
      </c>
      <c r="O171">
        <f t="shared" si="14"/>
        <v>2.8</v>
      </c>
      <c r="P171">
        <f t="shared" si="15"/>
        <v>0</v>
      </c>
      <c r="Q171">
        <f t="shared" si="16"/>
        <v>2.2000000000000002</v>
      </c>
      <c r="R171">
        <f t="shared" si="17"/>
        <v>5</v>
      </c>
      <c r="S171">
        <f>入力!AG171</f>
        <v>0</v>
      </c>
      <c r="T171">
        <f>入力!AH171</f>
        <v>0</v>
      </c>
      <c r="U171">
        <f>入力!AI171</f>
        <v>0</v>
      </c>
    </row>
    <row r="172" spans="1:21" x14ac:dyDescent="0.15">
      <c r="A172" t="str">
        <f>入力!A172</f>
        <v>クリニック0171</v>
      </c>
      <c r="B172">
        <f>ROUND(5*(0.8*IF(入力!C172="○",1,IF(入力!C172="△",0.5,0))+0.2*IF(入力!B172="○",1,IF(入力!B172="△",0.5,0))),1)</f>
        <v>0</v>
      </c>
      <c r="C172">
        <f>ROUND(5*(0.4*IF(入力!D172="○",1,IF(入力!D172="△",0.5,0))+0.3*IF(入力!E172="○",1,IF(入力!E172="△",0.5,0))+0.3*IF(入力!F172="○",1,IF(入力!F172="△",0.5,0))),1)</f>
        <v>0</v>
      </c>
      <c r="D172">
        <f>MIN(5,IF(入力!G172="○",3,IF(入力!G172="△",1.5,0))+IF(入力!H172="○",1,IF(入力!H172="△",0.5,0))+IF(入力!I172="○",1,IF(入力!I172="△",0.5,0)))</f>
        <v>0</v>
      </c>
      <c r="E172">
        <f>MIN(5,IF(入力!J172="○",2,IF(入力!J172="△",1,0))+IF(入力!K172="○",2,IF(入力!K172="△",1,0))+IF(入力!L172="○",1,0))</f>
        <v>0</v>
      </c>
      <c r="F172">
        <f>IF(ISNUMBER(入力!M172),ROUND(MIN(5,0.8*(MIN(5,1+0.7*LOG10(MAX(1,入力!M172))))+0.2*(IF(入力!N172="○",5,IF(入力!N172="△",3,1)))),1),ROUND(IF(入力!N172="○",4,IF(入力!N172="△",3,1)),1))</f>
        <v>1</v>
      </c>
      <c r="G172">
        <f>ROUND(5*(0.4*IF(入力!O172="○",1,IF(入力!O172="△",0.5,0))+0.3*IF(入力!P172="○",1,IF(入力!P172="△",0.5,0))+0.3*IF(入力!Q172="○",1,IF(入力!Q172="△",0.5,0))),1)</f>
        <v>0</v>
      </c>
      <c r="H172">
        <f>MIN(5,IF(入力!R172="○",2,0)+IF(入力!S172="○",2,0)+IF(入力!T172="○",1,0))</f>
        <v>0</v>
      </c>
      <c r="I172">
        <f>MIN(5,IF(入力!U172="○",3,IF(入力!U172="△",2,0))+IF(入力!V172="○",2,IF(入力!V172="△",1,0)))</f>
        <v>0</v>
      </c>
      <c r="J172">
        <f>IF(入力!W172="初診可",5,IF(入力!W172="再診のみ",3,IF(入力!W172="なし",1,0)))</f>
        <v>0</v>
      </c>
      <c r="K172">
        <f>IF(AND(ISNUMBER(入力!X172),ISNUMBER(入力!Y172)),IF(AND(入力!X172&gt;=4.3,入力!Y172&gt;=100),5,IF(AND(入力!X172&gt;=4,入力!Y172&gt;=50),4,IF(AND(入力!X172&gt;=3.7,入力!Y172&gt;=20),3,IF(AND(入力!X172&gt;=3.5,入力!Y172&gt;=10),2,1)))),IF(入力!Z172="○",4,IF(入力!Z172="△",3,1)))</f>
        <v>1</v>
      </c>
      <c r="L172">
        <f>MAX(0,IF(入力!AA172="○",1,IF(入力!AA172="△",0.5,0))+IF(入力!AB172="○",1,IF(入力!AB172="△",0.5,0))+IF(入力!AC172="○",1,IF(入力!AC172="△",0.5,0))+IF(入力!AD172="○",1,IF(入力!AD172="△",0.5,0))+IF(入力!AE172="○",1,IF(入力!AE172="△",0.5,0))-IF(入力!AF172="あり",1,0))</f>
        <v>0</v>
      </c>
      <c r="M172">
        <f t="shared" si="12"/>
        <v>0</v>
      </c>
      <c r="N172">
        <f t="shared" si="13"/>
        <v>0</v>
      </c>
      <c r="O172">
        <f t="shared" si="14"/>
        <v>2.8</v>
      </c>
      <c r="P172">
        <f t="shared" si="15"/>
        <v>0</v>
      </c>
      <c r="Q172">
        <f t="shared" si="16"/>
        <v>2.2000000000000002</v>
      </c>
      <c r="R172">
        <f t="shared" si="17"/>
        <v>5</v>
      </c>
      <c r="S172">
        <f>入力!AG172</f>
        <v>0</v>
      </c>
      <c r="T172">
        <f>入力!AH172</f>
        <v>0</v>
      </c>
      <c r="U172">
        <f>入力!AI172</f>
        <v>0</v>
      </c>
    </row>
    <row r="173" spans="1:21" x14ac:dyDescent="0.15">
      <c r="A173" t="str">
        <f>入力!A173</f>
        <v>クリニック0172</v>
      </c>
      <c r="B173">
        <f>ROUND(5*(0.8*IF(入力!C173="○",1,IF(入力!C173="△",0.5,0))+0.2*IF(入力!B173="○",1,IF(入力!B173="△",0.5,0))),1)</f>
        <v>0</v>
      </c>
      <c r="C173">
        <f>ROUND(5*(0.4*IF(入力!D173="○",1,IF(入力!D173="△",0.5,0))+0.3*IF(入力!E173="○",1,IF(入力!E173="△",0.5,0))+0.3*IF(入力!F173="○",1,IF(入力!F173="△",0.5,0))),1)</f>
        <v>0</v>
      </c>
      <c r="D173">
        <f>MIN(5,IF(入力!G173="○",3,IF(入力!G173="△",1.5,0))+IF(入力!H173="○",1,IF(入力!H173="△",0.5,0))+IF(入力!I173="○",1,IF(入力!I173="△",0.5,0)))</f>
        <v>0</v>
      </c>
      <c r="E173">
        <f>MIN(5,IF(入力!J173="○",2,IF(入力!J173="△",1,0))+IF(入力!K173="○",2,IF(入力!K173="△",1,0))+IF(入力!L173="○",1,0))</f>
        <v>0</v>
      </c>
      <c r="F173">
        <f>IF(ISNUMBER(入力!M173),ROUND(MIN(5,0.8*(MIN(5,1+0.7*LOG10(MAX(1,入力!M173))))+0.2*(IF(入力!N173="○",5,IF(入力!N173="△",3,1)))),1),ROUND(IF(入力!N173="○",4,IF(入力!N173="△",3,1)),1))</f>
        <v>1</v>
      </c>
      <c r="G173">
        <f>ROUND(5*(0.4*IF(入力!O173="○",1,IF(入力!O173="△",0.5,0))+0.3*IF(入力!P173="○",1,IF(入力!P173="△",0.5,0))+0.3*IF(入力!Q173="○",1,IF(入力!Q173="△",0.5,0))),1)</f>
        <v>0</v>
      </c>
      <c r="H173">
        <f>MIN(5,IF(入力!R173="○",2,0)+IF(入力!S173="○",2,0)+IF(入力!T173="○",1,0))</f>
        <v>0</v>
      </c>
      <c r="I173">
        <f>MIN(5,IF(入力!U173="○",3,IF(入力!U173="△",2,0))+IF(入力!V173="○",2,IF(入力!V173="△",1,0)))</f>
        <v>0</v>
      </c>
      <c r="J173">
        <f>IF(入力!W173="初診可",5,IF(入力!W173="再診のみ",3,IF(入力!W173="なし",1,0)))</f>
        <v>0</v>
      </c>
      <c r="K173">
        <f>IF(AND(ISNUMBER(入力!X173),ISNUMBER(入力!Y173)),IF(AND(入力!X173&gt;=4.3,入力!Y173&gt;=100),5,IF(AND(入力!X173&gt;=4,入力!Y173&gt;=50),4,IF(AND(入力!X173&gt;=3.7,入力!Y173&gt;=20),3,IF(AND(入力!X173&gt;=3.5,入力!Y173&gt;=10),2,1)))),IF(入力!Z173="○",4,IF(入力!Z173="△",3,1)))</f>
        <v>1</v>
      </c>
      <c r="L173">
        <f>MAX(0,IF(入力!AA173="○",1,IF(入力!AA173="△",0.5,0))+IF(入力!AB173="○",1,IF(入力!AB173="△",0.5,0))+IF(入力!AC173="○",1,IF(入力!AC173="△",0.5,0))+IF(入力!AD173="○",1,IF(入力!AD173="△",0.5,0))+IF(入力!AE173="○",1,IF(入力!AE173="△",0.5,0))-IF(入力!AF173="あり",1,0))</f>
        <v>0</v>
      </c>
      <c r="M173">
        <f t="shared" si="12"/>
        <v>0</v>
      </c>
      <c r="N173">
        <f t="shared" si="13"/>
        <v>0</v>
      </c>
      <c r="O173">
        <f t="shared" si="14"/>
        <v>2.8</v>
      </c>
      <c r="P173">
        <f t="shared" si="15"/>
        <v>0</v>
      </c>
      <c r="Q173">
        <f t="shared" si="16"/>
        <v>2.2000000000000002</v>
      </c>
      <c r="R173">
        <f t="shared" si="17"/>
        <v>5</v>
      </c>
      <c r="S173">
        <f>入力!AG173</f>
        <v>0</v>
      </c>
      <c r="T173">
        <f>入力!AH173</f>
        <v>0</v>
      </c>
      <c r="U173">
        <f>入力!AI173</f>
        <v>0</v>
      </c>
    </row>
    <row r="174" spans="1:21" x14ac:dyDescent="0.15">
      <c r="A174" t="str">
        <f>入力!A174</f>
        <v>クリニック0173</v>
      </c>
      <c r="B174">
        <f>ROUND(5*(0.8*IF(入力!C174="○",1,IF(入力!C174="△",0.5,0))+0.2*IF(入力!B174="○",1,IF(入力!B174="△",0.5,0))),1)</f>
        <v>0</v>
      </c>
      <c r="C174">
        <f>ROUND(5*(0.4*IF(入力!D174="○",1,IF(入力!D174="△",0.5,0))+0.3*IF(入力!E174="○",1,IF(入力!E174="△",0.5,0))+0.3*IF(入力!F174="○",1,IF(入力!F174="△",0.5,0))),1)</f>
        <v>0</v>
      </c>
      <c r="D174">
        <f>MIN(5,IF(入力!G174="○",3,IF(入力!G174="△",1.5,0))+IF(入力!H174="○",1,IF(入力!H174="△",0.5,0))+IF(入力!I174="○",1,IF(入力!I174="△",0.5,0)))</f>
        <v>0</v>
      </c>
      <c r="E174">
        <f>MIN(5,IF(入力!J174="○",2,IF(入力!J174="△",1,0))+IF(入力!K174="○",2,IF(入力!K174="△",1,0))+IF(入力!L174="○",1,0))</f>
        <v>0</v>
      </c>
      <c r="F174">
        <f>IF(ISNUMBER(入力!M174),ROUND(MIN(5,0.8*(MIN(5,1+0.7*LOG10(MAX(1,入力!M174))))+0.2*(IF(入力!N174="○",5,IF(入力!N174="△",3,1)))),1),ROUND(IF(入力!N174="○",4,IF(入力!N174="△",3,1)),1))</f>
        <v>1</v>
      </c>
      <c r="G174">
        <f>ROUND(5*(0.4*IF(入力!O174="○",1,IF(入力!O174="△",0.5,0))+0.3*IF(入力!P174="○",1,IF(入力!P174="△",0.5,0))+0.3*IF(入力!Q174="○",1,IF(入力!Q174="△",0.5,0))),1)</f>
        <v>0</v>
      </c>
      <c r="H174">
        <f>MIN(5,IF(入力!R174="○",2,0)+IF(入力!S174="○",2,0)+IF(入力!T174="○",1,0))</f>
        <v>0</v>
      </c>
      <c r="I174">
        <f>MIN(5,IF(入力!U174="○",3,IF(入力!U174="△",2,0))+IF(入力!V174="○",2,IF(入力!V174="△",1,0)))</f>
        <v>0</v>
      </c>
      <c r="J174">
        <f>IF(入力!W174="初診可",5,IF(入力!W174="再診のみ",3,IF(入力!W174="なし",1,0)))</f>
        <v>0</v>
      </c>
      <c r="K174">
        <f>IF(AND(ISNUMBER(入力!X174),ISNUMBER(入力!Y174)),IF(AND(入力!X174&gt;=4.3,入力!Y174&gt;=100),5,IF(AND(入力!X174&gt;=4,入力!Y174&gt;=50),4,IF(AND(入力!X174&gt;=3.7,入力!Y174&gt;=20),3,IF(AND(入力!X174&gt;=3.5,入力!Y174&gt;=10),2,1)))),IF(入力!Z174="○",4,IF(入力!Z174="△",3,1)))</f>
        <v>1</v>
      </c>
      <c r="L174">
        <f>MAX(0,IF(入力!AA174="○",1,IF(入力!AA174="△",0.5,0))+IF(入力!AB174="○",1,IF(入力!AB174="△",0.5,0))+IF(入力!AC174="○",1,IF(入力!AC174="△",0.5,0))+IF(入力!AD174="○",1,IF(入力!AD174="△",0.5,0))+IF(入力!AE174="○",1,IF(入力!AE174="△",0.5,0))-IF(入力!AF174="あり",1,0))</f>
        <v>0</v>
      </c>
      <c r="M174">
        <f t="shared" si="12"/>
        <v>0</v>
      </c>
      <c r="N174">
        <f t="shared" si="13"/>
        <v>0</v>
      </c>
      <c r="O174">
        <f t="shared" si="14"/>
        <v>2.8</v>
      </c>
      <c r="P174">
        <f t="shared" si="15"/>
        <v>0</v>
      </c>
      <c r="Q174">
        <f t="shared" si="16"/>
        <v>2.2000000000000002</v>
      </c>
      <c r="R174">
        <f t="shared" si="17"/>
        <v>5</v>
      </c>
      <c r="S174">
        <f>入力!AG174</f>
        <v>0</v>
      </c>
      <c r="T174">
        <f>入力!AH174</f>
        <v>0</v>
      </c>
      <c r="U174">
        <f>入力!AI174</f>
        <v>0</v>
      </c>
    </row>
    <row r="175" spans="1:21" x14ac:dyDescent="0.15">
      <c r="A175" t="str">
        <f>入力!A175</f>
        <v>クリニック0174</v>
      </c>
      <c r="B175">
        <f>ROUND(5*(0.8*IF(入力!C175="○",1,IF(入力!C175="△",0.5,0))+0.2*IF(入力!B175="○",1,IF(入力!B175="△",0.5,0))),1)</f>
        <v>0</v>
      </c>
      <c r="C175">
        <f>ROUND(5*(0.4*IF(入力!D175="○",1,IF(入力!D175="△",0.5,0))+0.3*IF(入力!E175="○",1,IF(入力!E175="△",0.5,0))+0.3*IF(入力!F175="○",1,IF(入力!F175="△",0.5,0))),1)</f>
        <v>0</v>
      </c>
      <c r="D175">
        <f>MIN(5,IF(入力!G175="○",3,IF(入力!G175="△",1.5,0))+IF(入力!H175="○",1,IF(入力!H175="△",0.5,0))+IF(入力!I175="○",1,IF(入力!I175="△",0.5,0)))</f>
        <v>0</v>
      </c>
      <c r="E175">
        <f>MIN(5,IF(入力!J175="○",2,IF(入力!J175="△",1,0))+IF(入力!K175="○",2,IF(入力!K175="△",1,0))+IF(入力!L175="○",1,0))</f>
        <v>0</v>
      </c>
      <c r="F175">
        <f>IF(ISNUMBER(入力!M175),ROUND(MIN(5,0.8*(MIN(5,1+0.7*LOG10(MAX(1,入力!M175))))+0.2*(IF(入力!N175="○",5,IF(入力!N175="△",3,1)))),1),ROUND(IF(入力!N175="○",4,IF(入力!N175="△",3,1)),1))</f>
        <v>1</v>
      </c>
      <c r="G175">
        <f>ROUND(5*(0.4*IF(入力!O175="○",1,IF(入力!O175="△",0.5,0))+0.3*IF(入力!P175="○",1,IF(入力!P175="△",0.5,0))+0.3*IF(入力!Q175="○",1,IF(入力!Q175="△",0.5,0))),1)</f>
        <v>0</v>
      </c>
      <c r="H175">
        <f>MIN(5,IF(入力!R175="○",2,0)+IF(入力!S175="○",2,0)+IF(入力!T175="○",1,0))</f>
        <v>0</v>
      </c>
      <c r="I175">
        <f>MIN(5,IF(入力!U175="○",3,IF(入力!U175="△",2,0))+IF(入力!V175="○",2,IF(入力!V175="△",1,0)))</f>
        <v>0</v>
      </c>
      <c r="J175">
        <f>IF(入力!W175="初診可",5,IF(入力!W175="再診のみ",3,IF(入力!W175="なし",1,0)))</f>
        <v>0</v>
      </c>
      <c r="K175">
        <f>IF(AND(ISNUMBER(入力!X175),ISNUMBER(入力!Y175)),IF(AND(入力!X175&gt;=4.3,入力!Y175&gt;=100),5,IF(AND(入力!X175&gt;=4,入力!Y175&gt;=50),4,IF(AND(入力!X175&gt;=3.7,入力!Y175&gt;=20),3,IF(AND(入力!X175&gt;=3.5,入力!Y175&gt;=10),2,1)))),IF(入力!Z175="○",4,IF(入力!Z175="△",3,1)))</f>
        <v>1</v>
      </c>
      <c r="L175">
        <f>MAX(0,IF(入力!AA175="○",1,IF(入力!AA175="△",0.5,0))+IF(入力!AB175="○",1,IF(入力!AB175="△",0.5,0))+IF(入力!AC175="○",1,IF(入力!AC175="△",0.5,0))+IF(入力!AD175="○",1,IF(入力!AD175="△",0.5,0))+IF(入力!AE175="○",1,IF(入力!AE175="△",0.5,0))-IF(入力!AF175="あり",1,0))</f>
        <v>0</v>
      </c>
      <c r="M175">
        <f t="shared" si="12"/>
        <v>0</v>
      </c>
      <c r="N175">
        <f t="shared" si="13"/>
        <v>0</v>
      </c>
      <c r="O175">
        <f t="shared" si="14"/>
        <v>2.8</v>
      </c>
      <c r="P175">
        <f t="shared" si="15"/>
        <v>0</v>
      </c>
      <c r="Q175">
        <f t="shared" si="16"/>
        <v>2.2000000000000002</v>
      </c>
      <c r="R175">
        <f t="shared" si="17"/>
        <v>5</v>
      </c>
      <c r="S175">
        <f>入力!AG175</f>
        <v>0</v>
      </c>
      <c r="T175">
        <f>入力!AH175</f>
        <v>0</v>
      </c>
      <c r="U175">
        <f>入力!AI175</f>
        <v>0</v>
      </c>
    </row>
    <row r="176" spans="1:21" x14ac:dyDescent="0.15">
      <c r="A176" t="str">
        <f>入力!A176</f>
        <v>クリニック0175</v>
      </c>
      <c r="B176">
        <f>ROUND(5*(0.8*IF(入力!C176="○",1,IF(入力!C176="△",0.5,0))+0.2*IF(入力!B176="○",1,IF(入力!B176="△",0.5,0))),1)</f>
        <v>0</v>
      </c>
      <c r="C176">
        <f>ROUND(5*(0.4*IF(入力!D176="○",1,IF(入力!D176="△",0.5,0))+0.3*IF(入力!E176="○",1,IF(入力!E176="△",0.5,0))+0.3*IF(入力!F176="○",1,IF(入力!F176="△",0.5,0))),1)</f>
        <v>0</v>
      </c>
      <c r="D176">
        <f>MIN(5,IF(入力!G176="○",3,IF(入力!G176="△",1.5,0))+IF(入力!H176="○",1,IF(入力!H176="△",0.5,0))+IF(入力!I176="○",1,IF(入力!I176="△",0.5,0)))</f>
        <v>0</v>
      </c>
      <c r="E176">
        <f>MIN(5,IF(入力!J176="○",2,IF(入力!J176="△",1,0))+IF(入力!K176="○",2,IF(入力!K176="△",1,0))+IF(入力!L176="○",1,0))</f>
        <v>0</v>
      </c>
      <c r="F176">
        <f>IF(ISNUMBER(入力!M176),ROUND(MIN(5,0.8*(MIN(5,1+0.7*LOG10(MAX(1,入力!M176))))+0.2*(IF(入力!N176="○",5,IF(入力!N176="△",3,1)))),1),ROUND(IF(入力!N176="○",4,IF(入力!N176="△",3,1)),1))</f>
        <v>1</v>
      </c>
      <c r="G176">
        <f>ROUND(5*(0.4*IF(入力!O176="○",1,IF(入力!O176="△",0.5,0))+0.3*IF(入力!P176="○",1,IF(入力!P176="△",0.5,0))+0.3*IF(入力!Q176="○",1,IF(入力!Q176="△",0.5,0))),1)</f>
        <v>0</v>
      </c>
      <c r="H176">
        <f>MIN(5,IF(入力!R176="○",2,0)+IF(入力!S176="○",2,0)+IF(入力!T176="○",1,0))</f>
        <v>0</v>
      </c>
      <c r="I176">
        <f>MIN(5,IF(入力!U176="○",3,IF(入力!U176="△",2,0))+IF(入力!V176="○",2,IF(入力!V176="△",1,0)))</f>
        <v>0</v>
      </c>
      <c r="J176">
        <f>IF(入力!W176="初診可",5,IF(入力!W176="再診のみ",3,IF(入力!W176="なし",1,0)))</f>
        <v>0</v>
      </c>
      <c r="K176">
        <f>IF(AND(ISNUMBER(入力!X176),ISNUMBER(入力!Y176)),IF(AND(入力!X176&gt;=4.3,入力!Y176&gt;=100),5,IF(AND(入力!X176&gt;=4,入力!Y176&gt;=50),4,IF(AND(入力!X176&gt;=3.7,入力!Y176&gt;=20),3,IF(AND(入力!X176&gt;=3.5,入力!Y176&gt;=10),2,1)))),IF(入力!Z176="○",4,IF(入力!Z176="△",3,1)))</f>
        <v>1</v>
      </c>
      <c r="L176">
        <f>MAX(0,IF(入力!AA176="○",1,IF(入力!AA176="△",0.5,0))+IF(入力!AB176="○",1,IF(入力!AB176="△",0.5,0))+IF(入力!AC176="○",1,IF(入力!AC176="△",0.5,0))+IF(入力!AD176="○",1,IF(入力!AD176="△",0.5,0))+IF(入力!AE176="○",1,IF(入力!AE176="△",0.5,0))-IF(入力!AF176="あり",1,0))</f>
        <v>0</v>
      </c>
      <c r="M176">
        <f t="shared" si="12"/>
        <v>0</v>
      </c>
      <c r="N176">
        <f t="shared" si="13"/>
        <v>0</v>
      </c>
      <c r="O176">
        <f t="shared" si="14"/>
        <v>2.8</v>
      </c>
      <c r="P176">
        <f t="shared" si="15"/>
        <v>0</v>
      </c>
      <c r="Q176">
        <f t="shared" si="16"/>
        <v>2.2000000000000002</v>
      </c>
      <c r="R176">
        <f t="shared" si="17"/>
        <v>5</v>
      </c>
      <c r="S176">
        <f>入力!AG176</f>
        <v>0</v>
      </c>
      <c r="T176">
        <f>入力!AH176</f>
        <v>0</v>
      </c>
      <c r="U176">
        <f>入力!AI176</f>
        <v>0</v>
      </c>
    </row>
    <row r="177" spans="1:21" x14ac:dyDescent="0.15">
      <c r="A177" t="str">
        <f>入力!A177</f>
        <v>クリニック0176</v>
      </c>
      <c r="B177">
        <f>ROUND(5*(0.8*IF(入力!C177="○",1,IF(入力!C177="△",0.5,0))+0.2*IF(入力!B177="○",1,IF(入力!B177="△",0.5,0))),1)</f>
        <v>0</v>
      </c>
      <c r="C177">
        <f>ROUND(5*(0.4*IF(入力!D177="○",1,IF(入力!D177="△",0.5,0))+0.3*IF(入力!E177="○",1,IF(入力!E177="△",0.5,0))+0.3*IF(入力!F177="○",1,IF(入力!F177="△",0.5,0))),1)</f>
        <v>0</v>
      </c>
      <c r="D177">
        <f>MIN(5,IF(入力!G177="○",3,IF(入力!G177="△",1.5,0))+IF(入力!H177="○",1,IF(入力!H177="△",0.5,0))+IF(入力!I177="○",1,IF(入力!I177="△",0.5,0)))</f>
        <v>0</v>
      </c>
      <c r="E177">
        <f>MIN(5,IF(入力!J177="○",2,IF(入力!J177="△",1,0))+IF(入力!K177="○",2,IF(入力!K177="△",1,0))+IF(入力!L177="○",1,0))</f>
        <v>0</v>
      </c>
      <c r="F177">
        <f>IF(ISNUMBER(入力!M177),ROUND(MIN(5,0.8*(MIN(5,1+0.7*LOG10(MAX(1,入力!M177))))+0.2*(IF(入力!N177="○",5,IF(入力!N177="△",3,1)))),1),ROUND(IF(入力!N177="○",4,IF(入力!N177="△",3,1)),1))</f>
        <v>1</v>
      </c>
      <c r="G177">
        <f>ROUND(5*(0.4*IF(入力!O177="○",1,IF(入力!O177="△",0.5,0))+0.3*IF(入力!P177="○",1,IF(入力!P177="△",0.5,0))+0.3*IF(入力!Q177="○",1,IF(入力!Q177="△",0.5,0))),1)</f>
        <v>0</v>
      </c>
      <c r="H177">
        <f>MIN(5,IF(入力!R177="○",2,0)+IF(入力!S177="○",2,0)+IF(入力!T177="○",1,0))</f>
        <v>0</v>
      </c>
      <c r="I177">
        <f>MIN(5,IF(入力!U177="○",3,IF(入力!U177="△",2,0))+IF(入力!V177="○",2,IF(入力!V177="△",1,0)))</f>
        <v>0</v>
      </c>
      <c r="J177">
        <f>IF(入力!W177="初診可",5,IF(入力!W177="再診のみ",3,IF(入力!W177="なし",1,0)))</f>
        <v>0</v>
      </c>
      <c r="K177">
        <f>IF(AND(ISNUMBER(入力!X177),ISNUMBER(入力!Y177)),IF(AND(入力!X177&gt;=4.3,入力!Y177&gt;=100),5,IF(AND(入力!X177&gt;=4,入力!Y177&gt;=50),4,IF(AND(入力!X177&gt;=3.7,入力!Y177&gt;=20),3,IF(AND(入力!X177&gt;=3.5,入力!Y177&gt;=10),2,1)))),IF(入力!Z177="○",4,IF(入力!Z177="△",3,1)))</f>
        <v>1</v>
      </c>
      <c r="L177">
        <f>MAX(0,IF(入力!AA177="○",1,IF(入力!AA177="△",0.5,0))+IF(入力!AB177="○",1,IF(入力!AB177="△",0.5,0))+IF(入力!AC177="○",1,IF(入力!AC177="△",0.5,0))+IF(入力!AD177="○",1,IF(入力!AD177="△",0.5,0))+IF(入力!AE177="○",1,IF(入力!AE177="△",0.5,0))-IF(入力!AF177="あり",1,0))</f>
        <v>0</v>
      </c>
      <c r="M177">
        <f t="shared" si="12"/>
        <v>0</v>
      </c>
      <c r="N177">
        <f t="shared" si="13"/>
        <v>0</v>
      </c>
      <c r="O177">
        <f t="shared" si="14"/>
        <v>2.8</v>
      </c>
      <c r="P177">
        <f t="shared" si="15"/>
        <v>0</v>
      </c>
      <c r="Q177">
        <f t="shared" si="16"/>
        <v>2.2000000000000002</v>
      </c>
      <c r="R177">
        <f t="shared" si="17"/>
        <v>5</v>
      </c>
      <c r="S177">
        <f>入力!AG177</f>
        <v>0</v>
      </c>
      <c r="T177">
        <f>入力!AH177</f>
        <v>0</v>
      </c>
      <c r="U177">
        <f>入力!AI177</f>
        <v>0</v>
      </c>
    </row>
    <row r="178" spans="1:21" x14ac:dyDescent="0.15">
      <c r="A178" t="str">
        <f>入力!A178</f>
        <v>クリニック0177</v>
      </c>
      <c r="B178">
        <f>ROUND(5*(0.8*IF(入力!C178="○",1,IF(入力!C178="△",0.5,0))+0.2*IF(入力!B178="○",1,IF(入力!B178="△",0.5,0))),1)</f>
        <v>0</v>
      </c>
      <c r="C178">
        <f>ROUND(5*(0.4*IF(入力!D178="○",1,IF(入力!D178="△",0.5,0))+0.3*IF(入力!E178="○",1,IF(入力!E178="△",0.5,0))+0.3*IF(入力!F178="○",1,IF(入力!F178="△",0.5,0))),1)</f>
        <v>0</v>
      </c>
      <c r="D178">
        <f>MIN(5,IF(入力!G178="○",3,IF(入力!G178="△",1.5,0))+IF(入力!H178="○",1,IF(入力!H178="△",0.5,0))+IF(入力!I178="○",1,IF(入力!I178="△",0.5,0)))</f>
        <v>0</v>
      </c>
      <c r="E178">
        <f>MIN(5,IF(入力!J178="○",2,IF(入力!J178="△",1,0))+IF(入力!K178="○",2,IF(入力!K178="△",1,0))+IF(入力!L178="○",1,0))</f>
        <v>0</v>
      </c>
      <c r="F178">
        <f>IF(ISNUMBER(入力!M178),ROUND(MIN(5,0.8*(MIN(5,1+0.7*LOG10(MAX(1,入力!M178))))+0.2*(IF(入力!N178="○",5,IF(入力!N178="△",3,1)))),1),ROUND(IF(入力!N178="○",4,IF(入力!N178="△",3,1)),1))</f>
        <v>1</v>
      </c>
      <c r="G178">
        <f>ROUND(5*(0.4*IF(入力!O178="○",1,IF(入力!O178="△",0.5,0))+0.3*IF(入力!P178="○",1,IF(入力!P178="△",0.5,0))+0.3*IF(入力!Q178="○",1,IF(入力!Q178="△",0.5,0))),1)</f>
        <v>0</v>
      </c>
      <c r="H178">
        <f>MIN(5,IF(入力!R178="○",2,0)+IF(入力!S178="○",2,0)+IF(入力!T178="○",1,0))</f>
        <v>0</v>
      </c>
      <c r="I178">
        <f>MIN(5,IF(入力!U178="○",3,IF(入力!U178="△",2,0))+IF(入力!V178="○",2,IF(入力!V178="△",1,0)))</f>
        <v>0</v>
      </c>
      <c r="J178">
        <f>IF(入力!W178="初診可",5,IF(入力!W178="再診のみ",3,IF(入力!W178="なし",1,0)))</f>
        <v>0</v>
      </c>
      <c r="K178">
        <f>IF(AND(ISNUMBER(入力!X178),ISNUMBER(入力!Y178)),IF(AND(入力!X178&gt;=4.3,入力!Y178&gt;=100),5,IF(AND(入力!X178&gt;=4,入力!Y178&gt;=50),4,IF(AND(入力!X178&gt;=3.7,入力!Y178&gt;=20),3,IF(AND(入力!X178&gt;=3.5,入力!Y178&gt;=10),2,1)))),IF(入力!Z178="○",4,IF(入力!Z178="△",3,1)))</f>
        <v>1</v>
      </c>
      <c r="L178">
        <f>MAX(0,IF(入力!AA178="○",1,IF(入力!AA178="△",0.5,0))+IF(入力!AB178="○",1,IF(入力!AB178="△",0.5,0))+IF(入力!AC178="○",1,IF(入力!AC178="△",0.5,0))+IF(入力!AD178="○",1,IF(入力!AD178="△",0.5,0))+IF(入力!AE178="○",1,IF(入力!AE178="△",0.5,0))-IF(入力!AF178="あり",1,0))</f>
        <v>0</v>
      </c>
      <c r="M178">
        <f t="shared" si="12"/>
        <v>0</v>
      </c>
      <c r="N178">
        <f t="shared" si="13"/>
        <v>0</v>
      </c>
      <c r="O178">
        <f t="shared" si="14"/>
        <v>2.8</v>
      </c>
      <c r="P178">
        <f t="shared" si="15"/>
        <v>0</v>
      </c>
      <c r="Q178">
        <f t="shared" si="16"/>
        <v>2.2000000000000002</v>
      </c>
      <c r="R178">
        <f t="shared" si="17"/>
        <v>5</v>
      </c>
      <c r="S178">
        <f>入力!AG178</f>
        <v>0</v>
      </c>
      <c r="T178">
        <f>入力!AH178</f>
        <v>0</v>
      </c>
      <c r="U178">
        <f>入力!AI178</f>
        <v>0</v>
      </c>
    </row>
    <row r="179" spans="1:21" x14ac:dyDescent="0.15">
      <c r="A179" t="str">
        <f>入力!A179</f>
        <v>クリニック0178</v>
      </c>
      <c r="B179">
        <f>ROUND(5*(0.8*IF(入力!C179="○",1,IF(入力!C179="△",0.5,0))+0.2*IF(入力!B179="○",1,IF(入力!B179="△",0.5,0))),1)</f>
        <v>0</v>
      </c>
      <c r="C179">
        <f>ROUND(5*(0.4*IF(入力!D179="○",1,IF(入力!D179="△",0.5,0))+0.3*IF(入力!E179="○",1,IF(入力!E179="△",0.5,0))+0.3*IF(入力!F179="○",1,IF(入力!F179="△",0.5,0))),1)</f>
        <v>0</v>
      </c>
      <c r="D179">
        <f>MIN(5,IF(入力!G179="○",3,IF(入力!G179="△",1.5,0))+IF(入力!H179="○",1,IF(入力!H179="△",0.5,0))+IF(入力!I179="○",1,IF(入力!I179="△",0.5,0)))</f>
        <v>0</v>
      </c>
      <c r="E179">
        <f>MIN(5,IF(入力!J179="○",2,IF(入力!J179="△",1,0))+IF(入力!K179="○",2,IF(入力!K179="△",1,0))+IF(入力!L179="○",1,0))</f>
        <v>0</v>
      </c>
      <c r="F179">
        <f>IF(ISNUMBER(入力!M179),ROUND(MIN(5,0.8*(MIN(5,1+0.7*LOG10(MAX(1,入力!M179))))+0.2*(IF(入力!N179="○",5,IF(入力!N179="△",3,1)))),1),ROUND(IF(入力!N179="○",4,IF(入力!N179="△",3,1)),1))</f>
        <v>1</v>
      </c>
      <c r="G179">
        <f>ROUND(5*(0.4*IF(入力!O179="○",1,IF(入力!O179="△",0.5,0))+0.3*IF(入力!P179="○",1,IF(入力!P179="△",0.5,0))+0.3*IF(入力!Q179="○",1,IF(入力!Q179="△",0.5,0))),1)</f>
        <v>0</v>
      </c>
      <c r="H179">
        <f>MIN(5,IF(入力!R179="○",2,0)+IF(入力!S179="○",2,0)+IF(入力!T179="○",1,0))</f>
        <v>0</v>
      </c>
      <c r="I179">
        <f>MIN(5,IF(入力!U179="○",3,IF(入力!U179="△",2,0))+IF(入力!V179="○",2,IF(入力!V179="△",1,0)))</f>
        <v>0</v>
      </c>
      <c r="J179">
        <f>IF(入力!W179="初診可",5,IF(入力!W179="再診のみ",3,IF(入力!W179="なし",1,0)))</f>
        <v>0</v>
      </c>
      <c r="K179">
        <f>IF(AND(ISNUMBER(入力!X179),ISNUMBER(入力!Y179)),IF(AND(入力!X179&gt;=4.3,入力!Y179&gt;=100),5,IF(AND(入力!X179&gt;=4,入力!Y179&gt;=50),4,IF(AND(入力!X179&gt;=3.7,入力!Y179&gt;=20),3,IF(AND(入力!X179&gt;=3.5,入力!Y179&gt;=10),2,1)))),IF(入力!Z179="○",4,IF(入力!Z179="△",3,1)))</f>
        <v>1</v>
      </c>
      <c r="L179">
        <f>MAX(0,IF(入力!AA179="○",1,IF(入力!AA179="△",0.5,0))+IF(入力!AB179="○",1,IF(入力!AB179="△",0.5,0))+IF(入力!AC179="○",1,IF(入力!AC179="△",0.5,0))+IF(入力!AD179="○",1,IF(入力!AD179="△",0.5,0))+IF(入力!AE179="○",1,IF(入力!AE179="△",0.5,0))-IF(入力!AF179="あり",1,0))</f>
        <v>0</v>
      </c>
      <c r="M179">
        <f t="shared" si="12"/>
        <v>0</v>
      </c>
      <c r="N179">
        <f t="shared" si="13"/>
        <v>0</v>
      </c>
      <c r="O179">
        <f t="shared" si="14"/>
        <v>2.8</v>
      </c>
      <c r="P179">
        <f t="shared" si="15"/>
        <v>0</v>
      </c>
      <c r="Q179">
        <f t="shared" si="16"/>
        <v>2.2000000000000002</v>
      </c>
      <c r="R179">
        <f t="shared" si="17"/>
        <v>5</v>
      </c>
      <c r="S179">
        <f>入力!AG179</f>
        <v>0</v>
      </c>
      <c r="T179">
        <f>入力!AH179</f>
        <v>0</v>
      </c>
      <c r="U179">
        <f>入力!AI179</f>
        <v>0</v>
      </c>
    </row>
    <row r="180" spans="1:21" x14ac:dyDescent="0.15">
      <c r="A180" t="str">
        <f>入力!A180</f>
        <v>クリニック0179</v>
      </c>
      <c r="B180">
        <f>ROUND(5*(0.8*IF(入力!C180="○",1,IF(入力!C180="△",0.5,0))+0.2*IF(入力!B180="○",1,IF(入力!B180="△",0.5,0))),1)</f>
        <v>0</v>
      </c>
      <c r="C180">
        <f>ROUND(5*(0.4*IF(入力!D180="○",1,IF(入力!D180="△",0.5,0))+0.3*IF(入力!E180="○",1,IF(入力!E180="△",0.5,0))+0.3*IF(入力!F180="○",1,IF(入力!F180="△",0.5,0))),1)</f>
        <v>0</v>
      </c>
      <c r="D180">
        <f>MIN(5,IF(入力!G180="○",3,IF(入力!G180="△",1.5,0))+IF(入力!H180="○",1,IF(入力!H180="△",0.5,0))+IF(入力!I180="○",1,IF(入力!I180="△",0.5,0)))</f>
        <v>0</v>
      </c>
      <c r="E180">
        <f>MIN(5,IF(入力!J180="○",2,IF(入力!J180="△",1,0))+IF(入力!K180="○",2,IF(入力!K180="△",1,0))+IF(入力!L180="○",1,0))</f>
        <v>0</v>
      </c>
      <c r="F180">
        <f>IF(ISNUMBER(入力!M180),ROUND(MIN(5,0.8*(MIN(5,1+0.7*LOG10(MAX(1,入力!M180))))+0.2*(IF(入力!N180="○",5,IF(入力!N180="△",3,1)))),1),ROUND(IF(入力!N180="○",4,IF(入力!N180="△",3,1)),1))</f>
        <v>1</v>
      </c>
      <c r="G180">
        <f>ROUND(5*(0.4*IF(入力!O180="○",1,IF(入力!O180="△",0.5,0))+0.3*IF(入力!P180="○",1,IF(入力!P180="△",0.5,0))+0.3*IF(入力!Q180="○",1,IF(入力!Q180="△",0.5,0))),1)</f>
        <v>0</v>
      </c>
      <c r="H180">
        <f>MIN(5,IF(入力!R180="○",2,0)+IF(入力!S180="○",2,0)+IF(入力!T180="○",1,0))</f>
        <v>0</v>
      </c>
      <c r="I180">
        <f>MIN(5,IF(入力!U180="○",3,IF(入力!U180="△",2,0))+IF(入力!V180="○",2,IF(入力!V180="△",1,0)))</f>
        <v>0</v>
      </c>
      <c r="J180">
        <f>IF(入力!W180="初診可",5,IF(入力!W180="再診のみ",3,IF(入力!W180="なし",1,0)))</f>
        <v>0</v>
      </c>
      <c r="K180">
        <f>IF(AND(ISNUMBER(入力!X180),ISNUMBER(入力!Y180)),IF(AND(入力!X180&gt;=4.3,入力!Y180&gt;=100),5,IF(AND(入力!X180&gt;=4,入力!Y180&gt;=50),4,IF(AND(入力!X180&gt;=3.7,入力!Y180&gt;=20),3,IF(AND(入力!X180&gt;=3.5,入力!Y180&gt;=10),2,1)))),IF(入力!Z180="○",4,IF(入力!Z180="△",3,1)))</f>
        <v>1</v>
      </c>
      <c r="L180">
        <f>MAX(0,IF(入力!AA180="○",1,IF(入力!AA180="△",0.5,0))+IF(入力!AB180="○",1,IF(入力!AB180="△",0.5,0))+IF(入力!AC180="○",1,IF(入力!AC180="△",0.5,0))+IF(入力!AD180="○",1,IF(入力!AD180="△",0.5,0))+IF(入力!AE180="○",1,IF(入力!AE180="△",0.5,0))-IF(入力!AF180="あり",1,0))</f>
        <v>0</v>
      </c>
      <c r="M180">
        <f t="shared" si="12"/>
        <v>0</v>
      </c>
      <c r="N180">
        <f t="shared" si="13"/>
        <v>0</v>
      </c>
      <c r="O180">
        <f t="shared" si="14"/>
        <v>2.8</v>
      </c>
      <c r="P180">
        <f t="shared" si="15"/>
        <v>0</v>
      </c>
      <c r="Q180">
        <f t="shared" si="16"/>
        <v>2.2000000000000002</v>
      </c>
      <c r="R180">
        <f t="shared" si="17"/>
        <v>5</v>
      </c>
      <c r="S180">
        <f>入力!AG180</f>
        <v>0</v>
      </c>
      <c r="T180">
        <f>入力!AH180</f>
        <v>0</v>
      </c>
      <c r="U180">
        <f>入力!AI180</f>
        <v>0</v>
      </c>
    </row>
    <row r="181" spans="1:21" x14ac:dyDescent="0.15">
      <c r="A181" t="str">
        <f>入力!A181</f>
        <v>クリニック0180</v>
      </c>
      <c r="B181">
        <f>ROUND(5*(0.8*IF(入力!C181="○",1,IF(入力!C181="△",0.5,0))+0.2*IF(入力!B181="○",1,IF(入力!B181="△",0.5,0))),1)</f>
        <v>0</v>
      </c>
      <c r="C181">
        <f>ROUND(5*(0.4*IF(入力!D181="○",1,IF(入力!D181="△",0.5,0))+0.3*IF(入力!E181="○",1,IF(入力!E181="△",0.5,0))+0.3*IF(入力!F181="○",1,IF(入力!F181="△",0.5,0))),1)</f>
        <v>0</v>
      </c>
      <c r="D181">
        <f>MIN(5,IF(入力!G181="○",3,IF(入力!G181="△",1.5,0))+IF(入力!H181="○",1,IF(入力!H181="△",0.5,0))+IF(入力!I181="○",1,IF(入力!I181="△",0.5,0)))</f>
        <v>0</v>
      </c>
      <c r="E181">
        <f>MIN(5,IF(入力!J181="○",2,IF(入力!J181="△",1,0))+IF(入力!K181="○",2,IF(入力!K181="△",1,0))+IF(入力!L181="○",1,0))</f>
        <v>0</v>
      </c>
      <c r="F181">
        <f>IF(ISNUMBER(入力!M181),ROUND(MIN(5,0.8*(MIN(5,1+0.7*LOG10(MAX(1,入力!M181))))+0.2*(IF(入力!N181="○",5,IF(入力!N181="△",3,1)))),1),ROUND(IF(入力!N181="○",4,IF(入力!N181="△",3,1)),1))</f>
        <v>1</v>
      </c>
      <c r="G181">
        <f>ROUND(5*(0.4*IF(入力!O181="○",1,IF(入力!O181="△",0.5,0))+0.3*IF(入力!P181="○",1,IF(入力!P181="△",0.5,0))+0.3*IF(入力!Q181="○",1,IF(入力!Q181="△",0.5,0))),1)</f>
        <v>0</v>
      </c>
      <c r="H181">
        <f>MIN(5,IF(入力!R181="○",2,0)+IF(入力!S181="○",2,0)+IF(入力!T181="○",1,0))</f>
        <v>0</v>
      </c>
      <c r="I181">
        <f>MIN(5,IF(入力!U181="○",3,IF(入力!U181="△",2,0))+IF(入力!V181="○",2,IF(入力!V181="△",1,0)))</f>
        <v>0</v>
      </c>
      <c r="J181">
        <f>IF(入力!W181="初診可",5,IF(入力!W181="再診のみ",3,IF(入力!W181="なし",1,0)))</f>
        <v>0</v>
      </c>
      <c r="K181">
        <f>IF(AND(ISNUMBER(入力!X181),ISNUMBER(入力!Y181)),IF(AND(入力!X181&gt;=4.3,入力!Y181&gt;=100),5,IF(AND(入力!X181&gt;=4,入力!Y181&gt;=50),4,IF(AND(入力!X181&gt;=3.7,入力!Y181&gt;=20),3,IF(AND(入力!X181&gt;=3.5,入力!Y181&gt;=10),2,1)))),IF(入力!Z181="○",4,IF(入力!Z181="△",3,1)))</f>
        <v>1</v>
      </c>
      <c r="L181">
        <f>MAX(0,IF(入力!AA181="○",1,IF(入力!AA181="△",0.5,0))+IF(入力!AB181="○",1,IF(入力!AB181="△",0.5,0))+IF(入力!AC181="○",1,IF(入力!AC181="△",0.5,0))+IF(入力!AD181="○",1,IF(入力!AD181="△",0.5,0))+IF(入力!AE181="○",1,IF(入力!AE181="△",0.5,0))-IF(入力!AF181="あり",1,0))</f>
        <v>0</v>
      </c>
      <c r="M181">
        <f t="shared" si="12"/>
        <v>0</v>
      </c>
      <c r="N181">
        <f t="shared" si="13"/>
        <v>0</v>
      </c>
      <c r="O181">
        <f t="shared" si="14"/>
        <v>2.8</v>
      </c>
      <c r="P181">
        <f t="shared" si="15"/>
        <v>0</v>
      </c>
      <c r="Q181">
        <f t="shared" si="16"/>
        <v>2.2000000000000002</v>
      </c>
      <c r="R181">
        <f t="shared" si="17"/>
        <v>5</v>
      </c>
      <c r="S181">
        <f>入力!AG181</f>
        <v>0</v>
      </c>
      <c r="T181">
        <f>入力!AH181</f>
        <v>0</v>
      </c>
      <c r="U181">
        <f>入力!AI181</f>
        <v>0</v>
      </c>
    </row>
    <row r="182" spans="1:21" x14ac:dyDescent="0.15">
      <c r="A182" t="str">
        <f>入力!A182</f>
        <v>クリニック0181</v>
      </c>
      <c r="B182">
        <f>ROUND(5*(0.8*IF(入力!C182="○",1,IF(入力!C182="△",0.5,0))+0.2*IF(入力!B182="○",1,IF(入力!B182="△",0.5,0))),1)</f>
        <v>0</v>
      </c>
      <c r="C182">
        <f>ROUND(5*(0.4*IF(入力!D182="○",1,IF(入力!D182="△",0.5,0))+0.3*IF(入力!E182="○",1,IF(入力!E182="△",0.5,0))+0.3*IF(入力!F182="○",1,IF(入力!F182="△",0.5,0))),1)</f>
        <v>0</v>
      </c>
      <c r="D182">
        <f>MIN(5,IF(入力!G182="○",3,IF(入力!G182="△",1.5,0))+IF(入力!H182="○",1,IF(入力!H182="△",0.5,0))+IF(入力!I182="○",1,IF(入力!I182="△",0.5,0)))</f>
        <v>0</v>
      </c>
      <c r="E182">
        <f>MIN(5,IF(入力!J182="○",2,IF(入力!J182="△",1,0))+IF(入力!K182="○",2,IF(入力!K182="△",1,0))+IF(入力!L182="○",1,0))</f>
        <v>0</v>
      </c>
      <c r="F182">
        <f>IF(ISNUMBER(入力!M182),ROUND(MIN(5,0.8*(MIN(5,1+0.7*LOG10(MAX(1,入力!M182))))+0.2*(IF(入力!N182="○",5,IF(入力!N182="△",3,1)))),1),ROUND(IF(入力!N182="○",4,IF(入力!N182="△",3,1)),1))</f>
        <v>1</v>
      </c>
      <c r="G182">
        <f>ROUND(5*(0.4*IF(入力!O182="○",1,IF(入力!O182="△",0.5,0))+0.3*IF(入力!P182="○",1,IF(入力!P182="△",0.5,0))+0.3*IF(入力!Q182="○",1,IF(入力!Q182="△",0.5,0))),1)</f>
        <v>0</v>
      </c>
      <c r="H182">
        <f>MIN(5,IF(入力!R182="○",2,0)+IF(入力!S182="○",2,0)+IF(入力!T182="○",1,0))</f>
        <v>0</v>
      </c>
      <c r="I182">
        <f>MIN(5,IF(入力!U182="○",3,IF(入力!U182="△",2,0))+IF(入力!V182="○",2,IF(入力!V182="△",1,0)))</f>
        <v>0</v>
      </c>
      <c r="J182">
        <f>IF(入力!W182="初診可",5,IF(入力!W182="再診のみ",3,IF(入力!W182="なし",1,0)))</f>
        <v>0</v>
      </c>
      <c r="K182">
        <f>IF(AND(ISNUMBER(入力!X182),ISNUMBER(入力!Y182)),IF(AND(入力!X182&gt;=4.3,入力!Y182&gt;=100),5,IF(AND(入力!X182&gt;=4,入力!Y182&gt;=50),4,IF(AND(入力!X182&gt;=3.7,入力!Y182&gt;=20),3,IF(AND(入力!X182&gt;=3.5,入力!Y182&gt;=10),2,1)))),IF(入力!Z182="○",4,IF(入力!Z182="△",3,1)))</f>
        <v>1</v>
      </c>
      <c r="L182">
        <f>MAX(0,IF(入力!AA182="○",1,IF(入力!AA182="△",0.5,0))+IF(入力!AB182="○",1,IF(入力!AB182="△",0.5,0))+IF(入力!AC182="○",1,IF(入力!AC182="△",0.5,0))+IF(入力!AD182="○",1,IF(入力!AD182="△",0.5,0))+IF(入力!AE182="○",1,IF(入力!AE182="△",0.5,0))-IF(入力!AF182="あり",1,0))</f>
        <v>0</v>
      </c>
      <c r="M182">
        <f t="shared" si="12"/>
        <v>0</v>
      </c>
      <c r="N182">
        <f t="shared" si="13"/>
        <v>0</v>
      </c>
      <c r="O182">
        <f t="shared" si="14"/>
        <v>2.8</v>
      </c>
      <c r="P182">
        <f t="shared" si="15"/>
        <v>0</v>
      </c>
      <c r="Q182">
        <f t="shared" si="16"/>
        <v>2.2000000000000002</v>
      </c>
      <c r="R182">
        <f t="shared" si="17"/>
        <v>5</v>
      </c>
      <c r="S182">
        <f>入力!AG182</f>
        <v>0</v>
      </c>
      <c r="T182">
        <f>入力!AH182</f>
        <v>0</v>
      </c>
      <c r="U182">
        <f>入力!AI182</f>
        <v>0</v>
      </c>
    </row>
    <row r="183" spans="1:21" x14ac:dyDescent="0.15">
      <c r="A183" t="str">
        <f>入力!A183</f>
        <v>クリニック0182</v>
      </c>
      <c r="B183">
        <f>ROUND(5*(0.8*IF(入力!C183="○",1,IF(入力!C183="△",0.5,0))+0.2*IF(入力!B183="○",1,IF(入力!B183="△",0.5,0))),1)</f>
        <v>0</v>
      </c>
      <c r="C183">
        <f>ROUND(5*(0.4*IF(入力!D183="○",1,IF(入力!D183="△",0.5,0))+0.3*IF(入力!E183="○",1,IF(入力!E183="△",0.5,0))+0.3*IF(入力!F183="○",1,IF(入力!F183="△",0.5,0))),1)</f>
        <v>0</v>
      </c>
      <c r="D183">
        <f>MIN(5,IF(入力!G183="○",3,IF(入力!G183="△",1.5,0))+IF(入力!H183="○",1,IF(入力!H183="△",0.5,0))+IF(入力!I183="○",1,IF(入力!I183="△",0.5,0)))</f>
        <v>0</v>
      </c>
      <c r="E183">
        <f>MIN(5,IF(入力!J183="○",2,IF(入力!J183="△",1,0))+IF(入力!K183="○",2,IF(入力!K183="△",1,0))+IF(入力!L183="○",1,0))</f>
        <v>0</v>
      </c>
      <c r="F183">
        <f>IF(ISNUMBER(入力!M183),ROUND(MIN(5,0.8*(MIN(5,1+0.7*LOG10(MAX(1,入力!M183))))+0.2*(IF(入力!N183="○",5,IF(入力!N183="△",3,1)))),1),ROUND(IF(入力!N183="○",4,IF(入力!N183="△",3,1)),1))</f>
        <v>1</v>
      </c>
      <c r="G183">
        <f>ROUND(5*(0.4*IF(入力!O183="○",1,IF(入力!O183="△",0.5,0))+0.3*IF(入力!P183="○",1,IF(入力!P183="△",0.5,0))+0.3*IF(入力!Q183="○",1,IF(入力!Q183="△",0.5,0))),1)</f>
        <v>0</v>
      </c>
      <c r="H183">
        <f>MIN(5,IF(入力!R183="○",2,0)+IF(入力!S183="○",2,0)+IF(入力!T183="○",1,0))</f>
        <v>0</v>
      </c>
      <c r="I183">
        <f>MIN(5,IF(入力!U183="○",3,IF(入力!U183="△",2,0))+IF(入力!V183="○",2,IF(入力!V183="△",1,0)))</f>
        <v>0</v>
      </c>
      <c r="J183">
        <f>IF(入力!W183="初診可",5,IF(入力!W183="再診のみ",3,IF(入力!W183="なし",1,0)))</f>
        <v>0</v>
      </c>
      <c r="K183">
        <f>IF(AND(ISNUMBER(入力!X183),ISNUMBER(入力!Y183)),IF(AND(入力!X183&gt;=4.3,入力!Y183&gt;=100),5,IF(AND(入力!X183&gt;=4,入力!Y183&gt;=50),4,IF(AND(入力!X183&gt;=3.7,入力!Y183&gt;=20),3,IF(AND(入力!X183&gt;=3.5,入力!Y183&gt;=10),2,1)))),IF(入力!Z183="○",4,IF(入力!Z183="△",3,1)))</f>
        <v>1</v>
      </c>
      <c r="L183">
        <f>MAX(0,IF(入力!AA183="○",1,IF(入力!AA183="△",0.5,0))+IF(入力!AB183="○",1,IF(入力!AB183="△",0.5,0))+IF(入力!AC183="○",1,IF(入力!AC183="△",0.5,0))+IF(入力!AD183="○",1,IF(入力!AD183="△",0.5,0))+IF(入力!AE183="○",1,IF(入力!AE183="△",0.5,0))-IF(入力!AF183="あり",1,0))</f>
        <v>0</v>
      </c>
      <c r="M183">
        <f t="shared" si="12"/>
        <v>0</v>
      </c>
      <c r="N183">
        <f t="shared" si="13"/>
        <v>0</v>
      </c>
      <c r="O183">
        <f t="shared" si="14"/>
        <v>2.8</v>
      </c>
      <c r="P183">
        <f t="shared" si="15"/>
        <v>0</v>
      </c>
      <c r="Q183">
        <f t="shared" si="16"/>
        <v>2.2000000000000002</v>
      </c>
      <c r="R183">
        <f t="shared" si="17"/>
        <v>5</v>
      </c>
      <c r="S183">
        <f>入力!AG183</f>
        <v>0</v>
      </c>
      <c r="T183">
        <f>入力!AH183</f>
        <v>0</v>
      </c>
      <c r="U183">
        <f>入力!AI183</f>
        <v>0</v>
      </c>
    </row>
    <row r="184" spans="1:21" x14ac:dyDescent="0.15">
      <c r="A184" t="str">
        <f>入力!A184</f>
        <v>クリニック0183</v>
      </c>
      <c r="B184">
        <f>ROUND(5*(0.8*IF(入力!C184="○",1,IF(入力!C184="△",0.5,0))+0.2*IF(入力!B184="○",1,IF(入力!B184="△",0.5,0))),1)</f>
        <v>0</v>
      </c>
      <c r="C184">
        <f>ROUND(5*(0.4*IF(入力!D184="○",1,IF(入力!D184="△",0.5,0))+0.3*IF(入力!E184="○",1,IF(入力!E184="△",0.5,0))+0.3*IF(入力!F184="○",1,IF(入力!F184="△",0.5,0))),1)</f>
        <v>0</v>
      </c>
      <c r="D184">
        <f>MIN(5,IF(入力!G184="○",3,IF(入力!G184="△",1.5,0))+IF(入力!H184="○",1,IF(入力!H184="△",0.5,0))+IF(入力!I184="○",1,IF(入力!I184="△",0.5,0)))</f>
        <v>0</v>
      </c>
      <c r="E184">
        <f>MIN(5,IF(入力!J184="○",2,IF(入力!J184="△",1,0))+IF(入力!K184="○",2,IF(入力!K184="△",1,0))+IF(入力!L184="○",1,0))</f>
        <v>0</v>
      </c>
      <c r="F184">
        <f>IF(ISNUMBER(入力!M184),ROUND(MIN(5,0.8*(MIN(5,1+0.7*LOG10(MAX(1,入力!M184))))+0.2*(IF(入力!N184="○",5,IF(入力!N184="△",3,1)))),1),ROUND(IF(入力!N184="○",4,IF(入力!N184="△",3,1)),1))</f>
        <v>1</v>
      </c>
      <c r="G184">
        <f>ROUND(5*(0.4*IF(入力!O184="○",1,IF(入力!O184="△",0.5,0))+0.3*IF(入力!P184="○",1,IF(入力!P184="△",0.5,0))+0.3*IF(入力!Q184="○",1,IF(入力!Q184="△",0.5,0))),1)</f>
        <v>0</v>
      </c>
      <c r="H184">
        <f>MIN(5,IF(入力!R184="○",2,0)+IF(入力!S184="○",2,0)+IF(入力!T184="○",1,0))</f>
        <v>0</v>
      </c>
      <c r="I184">
        <f>MIN(5,IF(入力!U184="○",3,IF(入力!U184="△",2,0))+IF(入力!V184="○",2,IF(入力!V184="△",1,0)))</f>
        <v>0</v>
      </c>
      <c r="J184">
        <f>IF(入力!W184="初診可",5,IF(入力!W184="再診のみ",3,IF(入力!W184="なし",1,0)))</f>
        <v>0</v>
      </c>
      <c r="K184">
        <f>IF(AND(ISNUMBER(入力!X184),ISNUMBER(入力!Y184)),IF(AND(入力!X184&gt;=4.3,入力!Y184&gt;=100),5,IF(AND(入力!X184&gt;=4,入力!Y184&gt;=50),4,IF(AND(入力!X184&gt;=3.7,入力!Y184&gt;=20),3,IF(AND(入力!X184&gt;=3.5,入力!Y184&gt;=10),2,1)))),IF(入力!Z184="○",4,IF(入力!Z184="△",3,1)))</f>
        <v>1</v>
      </c>
      <c r="L184">
        <f>MAX(0,IF(入力!AA184="○",1,IF(入力!AA184="△",0.5,0))+IF(入力!AB184="○",1,IF(入力!AB184="△",0.5,0))+IF(入力!AC184="○",1,IF(入力!AC184="△",0.5,0))+IF(入力!AD184="○",1,IF(入力!AD184="△",0.5,0))+IF(入力!AE184="○",1,IF(入力!AE184="△",0.5,0))-IF(入力!AF184="あり",1,0))</f>
        <v>0</v>
      </c>
      <c r="M184">
        <f t="shared" si="12"/>
        <v>0</v>
      </c>
      <c r="N184">
        <f t="shared" si="13"/>
        <v>0</v>
      </c>
      <c r="O184">
        <f t="shared" si="14"/>
        <v>2.8</v>
      </c>
      <c r="P184">
        <f t="shared" si="15"/>
        <v>0</v>
      </c>
      <c r="Q184">
        <f t="shared" si="16"/>
        <v>2.2000000000000002</v>
      </c>
      <c r="R184">
        <f t="shared" si="17"/>
        <v>5</v>
      </c>
      <c r="S184">
        <f>入力!AG184</f>
        <v>0</v>
      </c>
      <c r="T184">
        <f>入力!AH184</f>
        <v>0</v>
      </c>
      <c r="U184">
        <f>入力!AI184</f>
        <v>0</v>
      </c>
    </row>
    <row r="185" spans="1:21" x14ac:dyDescent="0.15">
      <c r="A185" t="str">
        <f>入力!A185</f>
        <v>クリニック0184</v>
      </c>
      <c r="B185">
        <f>ROUND(5*(0.8*IF(入力!C185="○",1,IF(入力!C185="△",0.5,0))+0.2*IF(入力!B185="○",1,IF(入力!B185="△",0.5,0))),1)</f>
        <v>0</v>
      </c>
      <c r="C185">
        <f>ROUND(5*(0.4*IF(入力!D185="○",1,IF(入力!D185="△",0.5,0))+0.3*IF(入力!E185="○",1,IF(入力!E185="△",0.5,0))+0.3*IF(入力!F185="○",1,IF(入力!F185="△",0.5,0))),1)</f>
        <v>0</v>
      </c>
      <c r="D185">
        <f>MIN(5,IF(入力!G185="○",3,IF(入力!G185="△",1.5,0))+IF(入力!H185="○",1,IF(入力!H185="△",0.5,0))+IF(入力!I185="○",1,IF(入力!I185="△",0.5,0)))</f>
        <v>0</v>
      </c>
      <c r="E185">
        <f>MIN(5,IF(入力!J185="○",2,IF(入力!J185="△",1,0))+IF(入力!K185="○",2,IF(入力!K185="△",1,0))+IF(入力!L185="○",1,0))</f>
        <v>0</v>
      </c>
      <c r="F185">
        <f>IF(ISNUMBER(入力!M185),ROUND(MIN(5,0.8*(MIN(5,1+0.7*LOG10(MAX(1,入力!M185))))+0.2*(IF(入力!N185="○",5,IF(入力!N185="△",3,1)))),1),ROUND(IF(入力!N185="○",4,IF(入力!N185="△",3,1)),1))</f>
        <v>1</v>
      </c>
      <c r="G185">
        <f>ROUND(5*(0.4*IF(入力!O185="○",1,IF(入力!O185="△",0.5,0))+0.3*IF(入力!P185="○",1,IF(入力!P185="△",0.5,0))+0.3*IF(入力!Q185="○",1,IF(入力!Q185="△",0.5,0))),1)</f>
        <v>0</v>
      </c>
      <c r="H185">
        <f>MIN(5,IF(入力!R185="○",2,0)+IF(入力!S185="○",2,0)+IF(入力!T185="○",1,0))</f>
        <v>0</v>
      </c>
      <c r="I185">
        <f>MIN(5,IF(入力!U185="○",3,IF(入力!U185="△",2,0))+IF(入力!V185="○",2,IF(入力!V185="△",1,0)))</f>
        <v>0</v>
      </c>
      <c r="J185">
        <f>IF(入力!W185="初診可",5,IF(入力!W185="再診のみ",3,IF(入力!W185="なし",1,0)))</f>
        <v>0</v>
      </c>
      <c r="K185">
        <f>IF(AND(ISNUMBER(入力!X185),ISNUMBER(入力!Y185)),IF(AND(入力!X185&gt;=4.3,入力!Y185&gt;=100),5,IF(AND(入力!X185&gt;=4,入力!Y185&gt;=50),4,IF(AND(入力!X185&gt;=3.7,入力!Y185&gt;=20),3,IF(AND(入力!X185&gt;=3.5,入力!Y185&gt;=10),2,1)))),IF(入力!Z185="○",4,IF(入力!Z185="△",3,1)))</f>
        <v>1</v>
      </c>
      <c r="L185">
        <f>MAX(0,IF(入力!AA185="○",1,IF(入力!AA185="△",0.5,0))+IF(入力!AB185="○",1,IF(入力!AB185="△",0.5,0))+IF(入力!AC185="○",1,IF(入力!AC185="△",0.5,0))+IF(入力!AD185="○",1,IF(入力!AD185="△",0.5,0))+IF(入力!AE185="○",1,IF(入力!AE185="△",0.5,0))-IF(入力!AF185="あり",1,0))</f>
        <v>0</v>
      </c>
      <c r="M185">
        <f t="shared" si="12"/>
        <v>0</v>
      </c>
      <c r="N185">
        <f t="shared" si="13"/>
        <v>0</v>
      </c>
      <c r="O185">
        <f t="shared" si="14"/>
        <v>2.8</v>
      </c>
      <c r="P185">
        <f t="shared" si="15"/>
        <v>0</v>
      </c>
      <c r="Q185">
        <f t="shared" si="16"/>
        <v>2.2000000000000002</v>
      </c>
      <c r="R185">
        <f t="shared" si="17"/>
        <v>5</v>
      </c>
      <c r="S185">
        <f>入力!AG185</f>
        <v>0</v>
      </c>
      <c r="T185">
        <f>入力!AH185</f>
        <v>0</v>
      </c>
      <c r="U185">
        <f>入力!AI185</f>
        <v>0</v>
      </c>
    </row>
    <row r="186" spans="1:21" x14ac:dyDescent="0.15">
      <c r="A186" t="str">
        <f>入力!A186</f>
        <v>クリニック0185</v>
      </c>
      <c r="B186">
        <f>ROUND(5*(0.8*IF(入力!C186="○",1,IF(入力!C186="△",0.5,0))+0.2*IF(入力!B186="○",1,IF(入力!B186="△",0.5,0))),1)</f>
        <v>0</v>
      </c>
      <c r="C186">
        <f>ROUND(5*(0.4*IF(入力!D186="○",1,IF(入力!D186="△",0.5,0))+0.3*IF(入力!E186="○",1,IF(入力!E186="△",0.5,0))+0.3*IF(入力!F186="○",1,IF(入力!F186="△",0.5,0))),1)</f>
        <v>0</v>
      </c>
      <c r="D186">
        <f>MIN(5,IF(入力!G186="○",3,IF(入力!G186="△",1.5,0))+IF(入力!H186="○",1,IF(入力!H186="△",0.5,0))+IF(入力!I186="○",1,IF(入力!I186="△",0.5,0)))</f>
        <v>0</v>
      </c>
      <c r="E186">
        <f>MIN(5,IF(入力!J186="○",2,IF(入力!J186="△",1,0))+IF(入力!K186="○",2,IF(入力!K186="△",1,0))+IF(入力!L186="○",1,0))</f>
        <v>0</v>
      </c>
      <c r="F186">
        <f>IF(ISNUMBER(入力!M186),ROUND(MIN(5,0.8*(MIN(5,1+0.7*LOG10(MAX(1,入力!M186))))+0.2*(IF(入力!N186="○",5,IF(入力!N186="△",3,1)))),1),ROUND(IF(入力!N186="○",4,IF(入力!N186="△",3,1)),1))</f>
        <v>1</v>
      </c>
      <c r="G186">
        <f>ROUND(5*(0.4*IF(入力!O186="○",1,IF(入力!O186="△",0.5,0))+0.3*IF(入力!P186="○",1,IF(入力!P186="△",0.5,0))+0.3*IF(入力!Q186="○",1,IF(入力!Q186="△",0.5,0))),1)</f>
        <v>0</v>
      </c>
      <c r="H186">
        <f>MIN(5,IF(入力!R186="○",2,0)+IF(入力!S186="○",2,0)+IF(入力!T186="○",1,0))</f>
        <v>0</v>
      </c>
      <c r="I186">
        <f>MIN(5,IF(入力!U186="○",3,IF(入力!U186="△",2,0))+IF(入力!V186="○",2,IF(入力!V186="△",1,0)))</f>
        <v>0</v>
      </c>
      <c r="J186">
        <f>IF(入力!W186="初診可",5,IF(入力!W186="再診のみ",3,IF(入力!W186="なし",1,0)))</f>
        <v>0</v>
      </c>
      <c r="K186">
        <f>IF(AND(ISNUMBER(入力!X186),ISNUMBER(入力!Y186)),IF(AND(入力!X186&gt;=4.3,入力!Y186&gt;=100),5,IF(AND(入力!X186&gt;=4,入力!Y186&gt;=50),4,IF(AND(入力!X186&gt;=3.7,入力!Y186&gt;=20),3,IF(AND(入力!X186&gt;=3.5,入力!Y186&gt;=10),2,1)))),IF(入力!Z186="○",4,IF(入力!Z186="△",3,1)))</f>
        <v>1</v>
      </c>
      <c r="L186">
        <f>MAX(0,IF(入力!AA186="○",1,IF(入力!AA186="△",0.5,0))+IF(入力!AB186="○",1,IF(入力!AB186="△",0.5,0))+IF(入力!AC186="○",1,IF(入力!AC186="△",0.5,0))+IF(入力!AD186="○",1,IF(入力!AD186="△",0.5,0))+IF(入力!AE186="○",1,IF(入力!AE186="△",0.5,0))-IF(入力!AF186="あり",1,0))</f>
        <v>0</v>
      </c>
      <c r="M186">
        <f t="shared" si="12"/>
        <v>0</v>
      </c>
      <c r="N186">
        <f t="shared" si="13"/>
        <v>0</v>
      </c>
      <c r="O186">
        <f t="shared" si="14"/>
        <v>2.8</v>
      </c>
      <c r="P186">
        <f t="shared" si="15"/>
        <v>0</v>
      </c>
      <c r="Q186">
        <f t="shared" si="16"/>
        <v>2.2000000000000002</v>
      </c>
      <c r="R186">
        <f t="shared" si="17"/>
        <v>5</v>
      </c>
      <c r="S186">
        <f>入力!AG186</f>
        <v>0</v>
      </c>
      <c r="T186">
        <f>入力!AH186</f>
        <v>0</v>
      </c>
      <c r="U186">
        <f>入力!AI186</f>
        <v>0</v>
      </c>
    </row>
    <row r="187" spans="1:21" x14ac:dyDescent="0.15">
      <c r="A187" t="str">
        <f>入力!A187</f>
        <v>クリニック0186</v>
      </c>
      <c r="B187">
        <f>ROUND(5*(0.8*IF(入力!C187="○",1,IF(入力!C187="△",0.5,0))+0.2*IF(入力!B187="○",1,IF(入力!B187="△",0.5,0))),1)</f>
        <v>0</v>
      </c>
      <c r="C187">
        <f>ROUND(5*(0.4*IF(入力!D187="○",1,IF(入力!D187="△",0.5,0))+0.3*IF(入力!E187="○",1,IF(入力!E187="△",0.5,0))+0.3*IF(入力!F187="○",1,IF(入力!F187="△",0.5,0))),1)</f>
        <v>0</v>
      </c>
      <c r="D187">
        <f>MIN(5,IF(入力!G187="○",3,IF(入力!G187="△",1.5,0))+IF(入力!H187="○",1,IF(入力!H187="△",0.5,0))+IF(入力!I187="○",1,IF(入力!I187="△",0.5,0)))</f>
        <v>0</v>
      </c>
      <c r="E187">
        <f>MIN(5,IF(入力!J187="○",2,IF(入力!J187="△",1,0))+IF(入力!K187="○",2,IF(入力!K187="△",1,0))+IF(入力!L187="○",1,0))</f>
        <v>0</v>
      </c>
      <c r="F187">
        <f>IF(ISNUMBER(入力!M187),ROUND(MIN(5,0.8*(MIN(5,1+0.7*LOG10(MAX(1,入力!M187))))+0.2*(IF(入力!N187="○",5,IF(入力!N187="△",3,1)))),1),ROUND(IF(入力!N187="○",4,IF(入力!N187="△",3,1)),1))</f>
        <v>1</v>
      </c>
      <c r="G187">
        <f>ROUND(5*(0.4*IF(入力!O187="○",1,IF(入力!O187="△",0.5,0))+0.3*IF(入力!P187="○",1,IF(入力!P187="△",0.5,0))+0.3*IF(入力!Q187="○",1,IF(入力!Q187="△",0.5,0))),1)</f>
        <v>0</v>
      </c>
      <c r="H187">
        <f>MIN(5,IF(入力!R187="○",2,0)+IF(入力!S187="○",2,0)+IF(入力!T187="○",1,0))</f>
        <v>0</v>
      </c>
      <c r="I187">
        <f>MIN(5,IF(入力!U187="○",3,IF(入力!U187="△",2,0))+IF(入力!V187="○",2,IF(入力!V187="△",1,0)))</f>
        <v>0</v>
      </c>
      <c r="J187">
        <f>IF(入力!W187="初診可",5,IF(入力!W187="再診のみ",3,IF(入力!W187="なし",1,0)))</f>
        <v>0</v>
      </c>
      <c r="K187">
        <f>IF(AND(ISNUMBER(入力!X187),ISNUMBER(入力!Y187)),IF(AND(入力!X187&gt;=4.3,入力!Y187&gt;=100),5,IF(AND(入力!X187&gt;=4,入力!Y187&gt;=50),4,IF(AND(入力!X187&gt;=3.7,入力!Y187&gt;=20),3,IF(AND(入力!X187&gt;=3.5,入力!Y187&gt;=10),2,1)))),IF(入力!Z187="○",4,IF(入力!Z187="△",3,1)))</f>
        <v>1</v>
      </c>
      <c r="L187">
        <f>MAX(0,IF(入力!AA187="○",1,IF(入力!AA187="△",0.5,0))+IF(入力!AB187="○",1,IF(入力!AB187="△",0.5,0))+IF(入力!AC187="○",1,IF(入力!AC187="△",0.5,0))+IF(入力!AD187="○",1,IF(入力!AD187="△",0.5,0))+IF(入力!AE187="○",1,IF(入力!AE187="△",0.5,0))-IF(入力!AF187="あり",1,0))</f>
        <v>0</v>
      </c>
      <c r="M187">
        <f t="shared" si="12"/>
        <v>0</v>
      </c>
      <c r="N187">
        <f t="shared" si="13"/>
        <v>0</v>
      </c>
      <c r="O187">
        <f t="shared" si="14"/>
        <v>2.8</v>
      </c>
      <c r="P187">
        <f t="shared" si="15"/>
        <v>0</v>
      </c>
      <c r="Q187">
        <f t="shared" si="16"/>
        <v>2.2000000000000002</v>
      </c>
      <c r="R187">
        <f t="shared" si="17"/>
        <v>5</v>
      </c>
      <c r="S187">
        <f>入力!AG187</f>
        <v>0</v>
      </c>
      <c r="T187">
        <f>入力!AH187</f>
        <v>0</v>
      </c>
      <c r="U187">
        <f>入力!AI187</f>
        <v>0</v>
      </c>
    </row>
    <row r="188" spans="1:21" x14ac:dyDescent="0.15">
      <c r="A188" t="str">
        <f>入力!A188</f>
        <v>クリニック0187</v>
      </c>
      <c r="B188">
        <f>ROUND(5*(0.8*IF(入力!C188="○",1,IF(入力!C188="△",0.5,0))+0.2*IF(入力!B188="○",1,IF(入力!B188="△",0.5,0))),1)</f>
        <v>0</v>
      </c>
      <c r="C188">
        <f>ROUND(5*(0.4*IF(入力!D188="○",1,IF(入力!D188="△",0.5,0))+0.3*IF(入力!E188="○",1,IF(入力!E188="△",0.5,0))+0.3*IF(入力!F188="○",1,IF(入力!F188="△",0.5,0))),1)</f>
        <v>0</v>
      </c>
      <c r="D188">
        <f>MIN(5,IF(入力!G188="○",3,IF(入力!G188="△",1.5,0))+IF(入力!H188="○",1,IF(入力!H188="△",0.5,0))+IF(入力!I188="○",1,IF(入力!I188="△",0.5,0)))</f>
        <v>0</v>
      </c>
      <c r="E188">
        <f>MIN(5,IF(入力!J188="○",2,IF(入力!J188="△",1,0))+IF(入力!K188="○",2,IF(入力!K188="△",1,0))+IF(入力!L188="○",1,0))</f>
        <v>0</v>
      </c>
      <c r="F188">
        <f>IF(ISNUMBER(入力!M188),ROUND(MIN(5,0.8*(MIN(5,1+0.7*LOG10(MAX(1,入力!M188))))+0.2*(IF(入力!N188="○",5,IF(入力!N188="△",3,1)))),1),ROUND(IF(入力!N188="○",4,IF(入力!N188="△",3,1)),1))</f>
        <v>1</v>
      </c>
      <c r="G188">
        <f>ROUND(5*(0.4*IF(入力!O188="○",1,IF(入力!O188="△",0.5,0))+0.3*IF(入力!P188="○",1,IF(入力!P188="△",0.5,0))+0.3*IF(入力!Q188="○",1,IF(入力!Q188="△",0.5,0))),1)</f>
        <v>0</v>
      </c>
      <c r="H188">
        <f>MIN(5,IF(入力!R188="○",2,0)+IF(入力!S188="○",2,0)+IF(入力!T188="○",1,0))</f>
        <v>0</v>
      </c>
      <c r="I188">
        <f>MIN(5,IF(入力!U188="○",3,IF(入力!U188="△",2,0))+IF(入力!V188="○",2,IF(入力!V188="△",1,0)))</f>
        <v>0</v>
      </c>
      <c r="J188">
        <f>IF(入力!W188="初診可",5,IF(入力!W188="再診のみ",3,IF(入力!W188="なし",1,0)))</f>
        <v>0</v>
      </c>
      <c r="K188">
        <f>IF(AND(ISNUMBER(入力!X188),ISNUMBER(入力!Y188)),IF(AND(入力!X188&gt;=4.3,入力!Y188&gt;=100),5,IF(AND(入力!X188&gt;=4,入力!Y188&gt;=50),4,IF(AND(入力!X188&gt;=3.7,入力!Y188&gt;=20),3,IF(AND(入力!X188&gt;=3.5,入力!Y188&gt;=10),2,1)))),IF(入力!Z188="○",4,IF(入力!Z188="△",3,1)))</f>
        <v>1</v>
      </c>
      <c r="L188">
        <f>MAX(0,IF(入力!AA188="○",1,IF(入力!AA188="△",0.5,0))+IF(入力!AB188="○",1,IF(入力!AB188="△",0.5,0))+IF(入力!AC188="○",1,IF(入力!AC188="△",0.5,0))+IF(入力!AD188="○",1,IF(入力!AD188="△",0.5,0))+IF(入力!AE188="○",1,IF(入力!AE188="△",0.5,0))-IF(入力!AF188="あり",1,0))</f>
        <v>0</v>
      </c>
      <c r="M188">
        <f t="shared" si="12"/>
        <v>0</v>
      </c>
      <c r="N188">
        <f t="shared" si="13"/>
        <v>0</v>
      </c>
      <c r="O188">
        <f t="shared" si="14"/>
        <v>2.8</v>
      </c>
      <c r="P188">
        <f t="shared" si="15"/>
        <v>0</v>
      </c>
      <c r="Q188">
        <f t="shared" si="16"/>
        <v>2.2000000000000002</v>
      </c>
      <c r="R188">
        <f t="shared" si="17"/>
        <v>5</v>
      </c>
      <c r="S188">
        <f>入力!AG188</f>
        <v>0</v>
      </c>
      <c r="T188">
        <f>入力!AH188</f>
        <v>0</v>
      </c>
      <c r="U188">
        <f>入力!AI188</f>
        <v>0</v>
      </c>
    </row>
    <row r="189" spans="1:21" x14ac:dyDescent="0.15">
      <c r="A189" t="str">
        <f>入力!A189</f>
        <v>クリニック0188</v>
      </c>
      <c r="B189">
        <f>ROUND(5*(0.8*IF(入力!C189="○",1,IF(入力!C189="△",0.5,0))+0.2*IF(入力!B189="○",1,IF(入力!B189="△",0.5,0))),1)</f>
        <v>0</v>
      </c>
      <c r="C189">
        <f>ROUND(5*(0.4*IF(入力!D189="○",1,IF(入力!D189="△",0.5,0))+0.3*IF(入力!E189="○",1,IF(入力!E189="△",0.5,0))+0.3*IF(入力!F189="○",1,IF(入力!F189="△",0.5,0))),1)</f>
        <v>0</v>
      </c>
      <c r="D189">
        <f>MIN(5,IF(入力!G189="○",3,IF(入力!G189="△",1.5,0))+IF(入力!H189="○",1,IF(入力!H189="△",0.5,0))+IF(入力!I189="○",1,IF(入力!I189="△",0.5,0)))</f>
        <v>0</v>
      </c>
      <c r="E189">
        <f>MIN(5,IF(入力!J189="○",2,IF(入力!J189="△",1,0))+IF(入力!K189="○",2,IF(入力!K189="△",1,0))+IF(入力!L189="○",1,0))</f>
        <v>0</v>
      </c>
      <c r="F189">
        <f>IF(ISNUMBER(入力!M189),ROUND(MIN(5,0.8*(MIN(5,1+0.7*LOG10(MAX(1,入力!M189))))+0.2*(IF(入力!N189="○",5,IF(入力!N189="△",3,1)))),1),ROUND(IF(入力!N189="○",4,IF(入力!N189="△",3,1)),1))</f>
        <v>1</v>
      </c>
      <c r="G189">
        <f>ROUND(5*(0.4*IF(入力!O189="○",1,IF(入力!O189="△",0.5,0))+0.3*IF(入力!P189="○",1,IF(入力!P189="△",0.5,0))+0.3*IF(入力!Q189="○",1,IF(入力!Q189="△",0.5,0))),1)</f>
        <v>0</v>
      </c>
      <c r="H189">
        <f>MIN(5,IF(入力!R189="○",2,0)+IF(入力!S189="○",2,0)+IF(入力!T189="○",1,0))</f>
        <v>0</v>
      </c>
      <c r="I189">
        <f>MIN(5,IF(入力!U189="○",3,IF(入力!U189="△",2,0))+IF(入力!V189="○",2,IF(入力!V189="△",1,0)))</f>
        <v>0</v>
      </c>
      <c r="J189">
        <f>IF(入力!W189="初診可",5,IF(入力!W189="再診のみ",3,IF(入力!W189="なし",1,0)))</f>
        <v>0</v>
      </c>
      <c r="K189">
        <f>IF(AND(ISNUMBER(入力!X189),ISNUMBER(入力!Y189)),IF(AND(入力!X189&gt;=4.3,入力!Y189&gt;=100),5,IF(AND(入力!X189&gt;=4,入力!Y189&gt;=50),4,IF(AND(入力!X189&gt;=3.7,入力!Y189&gt;=20),3,IF(AND(入力!X189&gt;=3.5,入力!Y189&gt;=10),2,1)))),IF(入力!Z189="○",4,IF(入力!Z189="△",3,1)))</f>
        <v>1</v>
      </c>
      <c r="L189">
        <f>MAX(0,IF(入力!AA189="○",1,IF(入力!AA189="△",0.5,0))+IF(入力!AB189="○",1,IF(入力!AB189="△",0.5,0))+IF(入力!AC189="○",1,IF(入力!AC189="△",0.5,0))+IF(入力!AD189="○",1,IF(入力!AD189="△",0.5,0))+IF(入力!AE189="○",1,IF(入力!AE189="△",0.5,0))-IF(入力!AF189="あり",1,0))</f>
        <v>0</v>
      </c>
      <c r="M189">
        <f t="shared" si="12"/>
        <v>0</v>
      </c>
      <c r="N189">
        <f t="shared" si="13"/>
        <v>0</v>
      </c>
      <c r="O189">
        <f t="shared" si="14"/>
        <v>2.8</v>
      </c>
      <c r="P189">
        <f t="shared" si="15"/>
        <v>0</v>
      </c>
      <c r="Q189">
        <f t="shared" si="16"/>
        <v>2.2000000000000002</v>
      </c>
      <c r="R189">
        <f t="shared" si="17"/>
        <v>5</v>
      </c>
      <c r="S189">
        <f>入力!AG189</f>
        <v>0</v>
      </c>
      <c r="T189">
        <f>入力!AH189</f>
        <v>0</v>
      </c>
      <c r="U189">
        <f>入力!AI189</f>
        <v>0</v>
      </c>
    </row>
    <row r="190" spans="1:21" x14ac:dyDescent="0.15">
      <c r="A190" t="str">
        <f>入力!A190</f>
        <v>クリニック0189</v>
      </c>
      <c r="B190">
        <f>ROUND(5*(0.8*IF(入力!C190="○",1,IF(入力!C190="△",0.5,0))+0.2*IF(入力!B190="○",1,IF(入力!B190="△",0.5,0))),1)</f>
        <v>0</v>
      </c>
      <c r="C190">
        <f>ROUND(5*(0.4*IF(入力!D190="○",1,IF(入力!D190="△",0.5,0))+0.3*IF(入力!E190="○",1,IF(入力!E190="△",0.5,0))+0.3*IF(入力!F190="○",1,IF(入力!F190="△",0.5,0))),1)</f>
        <v>0</v>
      </c>
      <c r="D190">
        <f>MIN(5,IF(入力!G190="○",3,IF(入力!G190="△",1.5,0))+IF(入力!H190="○",1,IF(入力!H190="△",0.5,0))+IF(入力!I190="○",1,IF(入力!I190="△",0.5,0)))</f>
        <v>0</v>
      </c>
      <c r="E190">
        <f>MIN(5,IF(入力!J190="○",2,IF(入力!J190="△",1,0))+IF(入力!K190="○",2,IF(入力!K190="△",1,0))+IF(入力!L190="○",1,0))</f>
        <v>0</v>
      </c>
      <c r="F190">
        <f>IF(ISNUMBER(入力!M190),ROUND(MIN(5,0.8*(MIN(5,1+0.7*LOG10(MAX(1,入力!M190))))+0.2*(IF(入力!N190="○",5,IF(入力!N190="△",3,1)))),1),ROUND(IF(入力!N190="○",4,IF(入力!N190="△",3,1)),1))</f>
        <v>1</v>
      </c>
      <c r="G190">
        <f>ROUND(5*(0.4*IF(入力!O190="○",1,IF(入力!O190="△",0.5,0))+0.3*IF(入力!P190="○",1,IF(入力!P190="△",0.5,0))+0.3*IF(入力!Q190="○",1,IF(入力!Q190="△",0.5,0))),1)</f>
        <v>0</v>
      </c>
      <c r="H190">
        <f>MIN(5,IF(入力!R190="○",2,0)+IF(入力!S190="○",2,0)+IF(入力!T190="○",1,0))</f>
        <v>0</v>
      </c>
      <c r="I190">
        <f>MIN(5,IF(入力!U190="○",3,IF(入力!U190="△",2,0))+IF(入力!V190="○",2,IF(入力!V190="△",1,0)))</f>
        <v>0</v>
      </c>
      <c r="J190">
        <f>IF(入力!W190="初診可",5,IF(入力!W190="再診のみ",3,IF(入力!W190="なし",1,0)))</f>
        <v>0</v>
      </c>
      <c r="K190">
        <f>IF(AND(ISNUMBER(入力!X190),ISNUMBER(入力!Y190)),IF(AND(入力!X190&gt;=4.3,入力!Y190&gt;=100),5,IF(AND(入力!X190&gt;=4,入力!Y190&gt;=50),4,IF(AND(入力!X190&gt;=3.7,入力!Y190&gt;=20),3,IF(AND(入力!X190&gt;=3.5,入力!Y190&gt;=10),2,1)))),IF(入力!Z190="○",4,IF(入力!Z190="△",3,1)))</f>
        <v>1</v>
      </c>
      <c r="L190">
        <f>MAX(0,IF(入力!AA190="○",1,IF(入力!AA190="△",0.5,0))+IF(入力!AB190="○",1,IF(入力!AB190="△",0.5,0))+IF(入力!AC190="○",1,IF(入力!AC190="△",0.5,0))+IF(入力!AD190="○",1,IF(入力!AD190="△",0.5,0))+IF(入力!AE190="○",1,IF(入力!AE190="△",0.5,0))-IF(入力!AF190="あり",1,0))</f>
        <v>0</v>
      </c>
      <c r="M190">
        <f t="shared" si="12"/>
        <v>0</v>
      </c>
      <c r="N190">
        <f t="shared" si="13"/>
        <v>0</v>
      </c>
      <c r="O190">
        <f t="shared" si="14"/>
        <v>2.8</v>
      </c>
      <c r="P190">
        <f t="shared" si="15"/>
        <v>0</v>
      </c>
      <c r="Q190">
        <f t="shared" si="16"/>
        <v>2.2000000000000002</v>
      </c>
      <c r="R190">
        <f t="shared" si="17"/>
        <v>5</v>
      </c>
      <c r="S190">
        <f>入力!AG190</f>
        <v>0</v>
      </c>
      <c r="T190">
        <f>入力!AH190</f>
        <v>0</v>
      </c>
      <c r="U190">
        <f>入力!AI190</f>
        <v>0</v>
      </c>
    </row>
    <row r="191" spans="1:21" x14ac:dyDescent="0.15">
      <c r="A191" t="str">
        <f>入力!A191</f>
        <v>クリニック0190</v>
      </c>
      <c r="B191">
        <f>ROUND(5*(0.8*IF(入力!C191="○",1,IF(入力!C191="△",0.5,0))+0.2*IF(入力!B191="○",1,IF(入力!B191="△",0.5,0))),1)</f>
        <v>0</v>
      </c>
      <c r="C191">
        <f>ROUND(5*(0.4*IF(入力!D191="○",1,IF(入力!D191="△",0.5,0))+0.3*IF(入力!E191="○",1,IF(入力!E191="△",0.5,0))+0.3*IF(入力!F191="○",1,IF(入力!F191="△",0.5,0))),1)</f>
        <v>0</v>
      </c>
      <c r="D191">
        <f>MIN(5,IF(入力!G191="○",3,IF(入力!G191="△",1.5,0))+IF(入力!H191="○",1,IF(入力!H191="△",0.5,0))+IF(入力!I191="○",1,IF(入力!I191="△",0.5,0)))</f>
        <v>0</v>
      </c>
      <c r="E191">
        <f>MIN(5,IF(入力!J191="○",2,IF(入力!J191="△",1,0))+IF(入力!K191="○",2,IF(入力!K191="△",1,0))+IF(入力!L191="○",1,0))</f>
        <v>0</v>
      </c>
      <c r="F191">
        <f>IF(ISNUMBER(入力!M191),ROUND(MIN(5,0.8*(MIN(5,1+0.7*LOG10(MAX(1,入力!M191))))+0.2*(IF(入力!N191="○",5,IF(入力!N191="△",3,1)))),1),ROUND(IF(入力!N191="○",4,IF(入力!N191="△",3,1)),1))</f>
        <v>1</v>
      </c>
      <c r="G191">
        <f>ROUND(5*(0.4*IF(入力!O191="○",1,IF(入力!O191="△",0.5,0))+0.3*IF(入力!P191="○",1,IF(入力!P191="△",0.5,0))+0.3*IF(入力!Q191="○",1,IF(入力!Q191="△",0.5,0))),1)</f>
        <v>0</v>
      </c>
      <c r="H191">
        <f>MIN(5,IF(入力!R191="○",2,0)+IF(入力!S191="○",2,0)+IF(入力!T191="○",1,0))</f>
        <v>0</v>
      </c>
      <c r="I191">
        <f>MIN(5,IF(入力!U191="○",3,IF(入力!U191="△",2,0))+IF(入力!V191="○",2,IF(入力!V191="△",1,0)))</f>
        <v>0</v>
      </c>
      <c r="J191">
        <f>IF(入力!W191="初診可",5,IF(入力!W191="再診のみ",3,IF(入力!W191="なし",1,0)))</f>
        <v>0</v>
      </c>
      <c r="K191">
        <f>IF(AND(ISNUMBER(入力!X191),ISNUMBER(入力!Y191)),IF(AND(入力!X191&gt;=4.3,入力!Y191&gt;=100),5,IF(AND(入力!X191&gt;=4,入力!Y191&gt;=50),4,IF(AND(入力!X191&gt;=3.7,入力!Y191&gt;=20),3,IF(AND(入力!X191&gt;=3.5,入力!Y191&gt;=10),2,1)))),IF(入力!Z191="○",4,IF(入力!Z191="△",3,1)))</f>
        <v>1</v>
      </c>
      <c r="L191">
        <f>MAX(0,IF(入力!AA191="○",1,IF(入力!AA191="△",0.5,0))+IF(入力!AB191="○",1,IF(入力!AB191="△",0.5,0))+IF(入力!AC191="○",1,IF(入力!AC191="△",0.5,0))+IF(入力!AD191="○",1,IF(入力!AD191="△",0.5,0))+IF(入力!AE191="○",1,IF(入力!AE191="△",0.5,0))-IF(入力!AF191="あり",1,0))</f>
        <v>0</v>
      </c>
      <c r="M191">
        <f t="shared" si="12"/>
        <v>0</v>
      </c>
      <c r="N191">
        <f t="shared" si="13"/>
        <v>0</v>
      </c>
      <c r="O191">
        <f t="shared" si="14"/>
        <v>2.8</v>
      </c>
      <c r="P191">
        <f t="shared" si="15"/>
        <v>0</v>
      </c>
      <c r="Q191">
        <f t="shared" si="16"/>
        <v>2.2000000000000002</v>
      </c>
      <c r="R191">
        <f t="shared" si="17"/>
        <v>5</v>
      </c>
      <c r="S191">
        <f>入力!AG191</f>
        <v>0</v>
      </c>
      <c r="T191">
        <f>入力!AH191</f>
        <v>0</v>
      </c>
      <c r="U191">
        <f>入力!AI191</f>
        <v>0</v>
      </c>
    </row>
    <row r="192" spans="1:21" x14ac:dyDescent="0.15">
      <c r="A192" t="str">
        <f>入力!A192</f>
        <v>クリニック0191</v>
      </c>
      <c r="B192">
        <f>ROUND(5*(0.8*IF(入力!C192="○",1,IF(入力!C192="△",0.5,0))+0.2*IF(入力!B192="○",1,IF(入力!B192="△",0.5,0))),1)</f>
        <v>0</v>
      </c>
      <c r="C192">
        <f>ROUND(5*(0.4*IF(入力!D192="○",1,IF(入力!D192="△",0.5,0))+0.3*IF(入力!E192="○",1,IF(入力!E192="△",0.5,0))+0.3*IF(入力!F192="○",1,IF(入力!F192="△",0.5,0))),1)</f>
        <v>0</v>
      </c>
      <c r="D192">
        <f>MIN(5,IF(入力!G192="○",3,IF(入力!G192="△",1.5,0))+IF(入力!H192="○",1,IF(入力!H192="△",0.5,0))+IF(入力!I192="○",1,IF(入力!I192="△",0.5,0)))</f>
        <v>0</v>
      </c>
      <c r="E192">
        <f>MIN(5,IF(入力!J192="○",2,IF(入力!J192="△",1,0))+IF(入力!K192="○",2,IF(入力!K192="△",1,0))+IF(入力!L192="○",1,0))</f>
        <v>0</v>
      </c>
      <c r="F192">
        <f>IF(ISNUMBER(入力!M192),ROUND(MIN(5,0.8*(MIN(5,1+0.7*LOG10(MAX(1,入力!M192))))+0.2*(IF(入力!N192="○",5,IF(入力!N192="△",3,1)))),1),ROUND(IF(入力!N192="○",4,IF(入力!N192="△",3,1)),1))</f>
        <v>1</v>
      </c>
      <c r="G192">
        <f>ROUND(5*(0.4*IF(入力!O192="○",1,IF(入力!O192="△",0.5,0))+0.3*IF(入力!P192="○",1,IF(入力!P192="△",0.5,0))+0.3*IF(入力!Q192="○",1,IF(入力!Q192="△",0.5,0))),1)</f>
        <v>0</v>
      </c>
      <c r="H192">
        <f>MIN(5,IF(入力!R192="○",2,0)+IF(入力!S192="○",2,0)+IF(入力!T192="○",1,0))</f>
        <v>0</v>
      </c>
      <c r="I192">
        <f>MIN(5,IF(入力!U192="○",3,IF(入力!U192="△",2,0))+IF(入力!V192="○",2,IF(入力!V192="△",1,0)))</f>
        <v>0</v>
      </c>
      <c r="J192">
        <f>IF(入力!W192="初診可",5,IF(入力!W192="再診のみ",3,IF(入力!W192="なし",1,0)))</f>
        <v>0</v>
      </c>
      <c r="K192">
        <f>IF(AND(ISNUMBER(入力!X192),ISNUMBER(入力!Y192)),IF(AND(入力!X192&gt;=4.3,入力!Y192&gt;=100),5,IF(AND(入力!X192&gt;=4,入力!Y192&gt;=50),4,IF(AND(入力!X192&gt;=3.7,入力!Y192&gt;=20),3,IF(AND(入力!X192&gt;=3.5,入力!Y192&gt;=10),2,1)))),IF(入力!Z192="○",4,IF(入力!Z192="△",3,1)))</f>
        <v>1</v>
      </c>
      <c r="L192">
        <f>MAX(0,IF(入力!AA192="○",1,IF(入力!AA192="△",0.5,0))+IF(入力!AB192="○",1,IF(入力!AB192="△",0.5,0))+IF(入力!AC192="○",1,IF(入力!AC192="△",0.5,0))+IF(入力!AD192="○",1,IF(入力!AD192="△",0.5,0))+IF(入力!AE192="○",1,IF(入力!AE192="△",0.5,0))-IF(入力!AF192="あり",1,0))</f>
        <v>0</v>
      </c>
      <c r="M192">
        <f t="shared" si="12"/>
        <v>0</v>
      </c>
      <c r="N192">
        <f t="shared" si="13"/>
        <v>0</v>
      </c>
      <c r="O192">
        <f t="shared" si="14"/>
        <v>2.8</v>
      </c>
      <c r="P192">
        <f t="shared" si="15"/>
        <v>0</v>
      </c>
      <c r="Q192">
        <f t="shared" si="16"/>
        <v>2.2000000000000002</v>
      </c>
      <c r="R192">
        <f t="shared" si="17"/>
        <v>5</v>
      </c>
      <c r="S192">
        <f>入力!AG192</f>
        <v>0</v>
      </c>
      <c r="T192">
        <f>入力!AH192</f>
        <v>0</v>
      </c>
      <c r="U192">
        <f>入力!AI192</f>
        <v>0</v>
      </c>
    </row>
    <row r="193" spans="1:21" x14ac:dyDescent="0.15">
      <c r="A193" t="str">
        <f>入力!A193</f>
        <v>クリニック0192</v>
      </c>
      <c r="B193">
        <f>ROUND(5*(0.8*IF(入力!C193="○",1,IF(入力!C193="△",0.5,0))+0.2*IF(入力!B193="○",1,IF(入力!B193="△",0.5,0))),1)</f>
        <v>0</v>
      </c>
      <c r="C193">
        <f>ROUND(5*(0.4*IF(入力!D193="○",1,IF(入力!D193="△",0.5,0))+0.3*IF(入力!E193="○",1,IF(入力!E193="△",0.5,0))+0.3*IF(入力!F193="○",1,IF(入力!F193="△",0.5,0))),1)</f>
        <v>0</v>
      </c>
      <c r="D193">
        <f>MIN(5,IF(入力!G193="○",3,IF(入力!G193="△",1.5,0))+IF(入力!H193="○",1,IF(入力!H193="△",0.5,0))+IF(入力!I193="○",1,IF(入力!I193="△",0.5,0)))</f>
        <v>0</v>
      </c>
      <c r="E193">
        <f>MIN(5,IF(入力!J193="○",2,IF(入力!J193="△",1,0))+IF(入力!K193="○",2,IF(入力!K193="△",1,0))+IF(入力!L193="○",1,0))</f>
        <v>0</v>
      </c>
      <c r="F193">
        <f>IF(ISNUMBER(入力!M193),ROUND(MIN(5,0.8*(MIN(5,1+0.7*LOG10(MAX(1,入力!M193))))+0.2*(IF(入力!N193="○",5,IF(入力!N193="△",3,1)))),1),ROUND(IF(入力!N193="○",4,IF(入力!N193="△",3,1)),1))</f>
        <v>1</v>
      </c>
      <c r="G193">
        <f>ROUND(5*(0.4*IF(入力!O193="○",1,IF(入力!O193="△",0.5,0))+0.3*IF(入力!P193="○",1,IF(入力!P193="△",0.5,0))+0.3*IF(入力!Q193="○",1,IF(入力!Q193="△",0.5,0))),1)</f>
        <v>0</v>
      </c>
      <c r="H193">
        <f>MIN(5,IF(入力!R193="○",2,0)+IF(入力!S193="○",2,0)+IF(入力!T193="○",1,0))</f>
        <v>0</v>
      </c>
      <c r="I193">
        <f>MIN(5,IF(入力!U193="○",3,IF(入力!U193="△",2,0))+IF(入力!V193="○",2,IF(入力!V193="△",1,0)))</f>
        <v>0</v>
      </c>
      <c r="J193">
        <f>IF(入力!W193="初診可",5,IF(入力!W193="再診のみ",3,IF(入力!W193="なし",1,0)))</f>
        <v>0</v>
      </c>
      <c r="K193">
        <f>IF(AND(ISNUMBER(入力!X193),ISNUMBER(入力!Y193)),IF(AND(入力!X193&gt;=4.3,入力!Y193&gt;=100),5,IF(AND(入力!X193&gt;=4,入力!Y193&gt;=50),4,IF(AND(入力!X193&gt;=3.7,入力!Y193&gt;=20),3,IF(AND(入力!X193&gt;=3.5,入力!Y193&gt;=10),2,1)))),IF(入力!Z193="○",4,IF(入力!Z193="△",3,1)))</f>
        <v>1</v>
      </c>
      <c r="L193">
        <f>MAX(0,IF(入力!AA193="○",1,IF(入力!AA193="△",0.5,0))+IF(入力!AB193="○",1,IF(入力!AB193="△",0.5,0))+IF(入力!AC193="○",1,IF(入力!AC193="△",0.5,0))+IF(入力!AD193="○",1,IF(入力!AD193="△",0.5,0))+IF(入力!AE193="○",1,IF(入力!AE193="△",0.5,0))-IF(入力!AF193="あり",1,0))</f>
        <v>0</v>
      </c>
      <c r="M193">
        <f t="shared" si="12"/>
        <v>0</v>
      </c>
      <c r="N193">
        <f t="shared" si="13"/>
        <v>0</v>
      </c>
      <c r="O193">
        <f t="shared" si="14"/>
        <v>2.8</v>
      </c>
      <c r="P193">
        <f t="shared" si="15"/>
        <v>0</v>
      </c>
      <c r="Q193">
        <f t="shared" si="16"/>
        <v>2.2000000000000002</v>
      </c>
      <c r="R193">
        <f t="shared" si="17"/>
        <v>5</v>
      </c>
      <c r="S193">
        <f>入力!AG193</f>
        <v>0</v>
      </c>
      <c r="T193">
        <f>入力!AH193</f>
        <v>0</v>
      </c>
      <c r="U193">
        <f>入力!AI193</f>
        <v>0</v>
      </c>
    </row>
    <row r="194" spans="1:21" x14ac:dyDescent="0.15">
      <c r="A194" t="str">
        <f>入力!A194</f>
        <v>クリニック0193</v>
      </c>
      <c r="B194">
        <f>ROUND(5*(0.8*IF(入力!C194="○",1,IF(入力!C194="△",0.5,0))+0.2*IF(入力!B194="○",1,IF(入力!B194="△",0.5,0))),1)</f>
        <v>0</v>
      </c>
      <c r="C194">
        <f>ROUND(5*(0.4*IF(入力!D194="○",1,IF(入力!D194="△",0.5,0))+0.3*IF(入力!E194="○",1,IF(入力!E194="△",0.5,0))+0.3*IF(入力!F194="○",1,IF(入力!F194="△",0.5,0))),1)</f>
        <v>0</v>
      </c>
      <c r="D194">
        <f>MIN(5,IF(入力!G194="○",3,IF(入力!G194="△",1.5,0))+IF(入力!H194="○",1,IF(入力!H194="△",0.5,0))+IF(入力!I194="○",1,IF(入力!I194="△",0.5,0)))</f>
        <v>0</v>
      </c>
      <c r="E194">
        <f>MIN(5,IF(入力!J194="○",2,IF(入力!J194="△",1,0))+IF(入力!K194="○",2,IF(入力!K194="△",1,0))+IF(入力!L194="○",1,0))</f>
        <v>0</v>
      </c>
      <c r="F194">
        <f>IF(ISNUMBER(入力!M194),ROUND(MIN(5,0.8*(MIN(5,1+0.7*LOG10(MAX(1,入力!M194))))+0.2*(IF(入力!N194="○",5,IF(入力!N194="△",3,1)))),1),ROUND(IF(入力!N194="○",4,IF(入力!N194="△",3,1)),1))</f>
        <v>1</v>
      </c>
      <c r="G194">
        <f>ROUND(5*(0.4*IF(入力!O194="○",1,IF(入力!O194="△",0.5,0))+0.3*IF(入力!P194="○",1,IF(入力!P194="△",0.5,0))+0.3*IF(入力!Q194="○",1,IF(入力!Q194="△",0.5,0))),1)</f>
        <v>0</v>
      </c>
      <c r="H194">
        <f>MIN(5,IF(入力!R194="○",2,0)+IF(入力!S194="○",2,0)+IF(入力!T194="○",1,0))</f>
        <v>0</v>
      </c>
      <c r="I194">
        <f>MIN(5,IF(入力!U194="○",3,IF(入力!U194="△",2,0))+IF(入力!V194="○",2,IF(入力!V194="△",1,0)))</f>
        <v>0</v>
      </c>
      <c r="J194">
        <f>IF(入力!W194="初診可",5,IF(入力!W194="再診のみ",3,IF(入力!W194="なし",1,0)))</f>
        <v>0</v>
      </c>
      <c r="K194">
        <f>IF(AND(ISNUMBER(入力!X194),ISNUMBER(入力!Y194)),IF(AND(入力!X194&gt;=4.3,入力!Y194&gt;=100),5,IF(AND(入力!X194&gt;=4,入力!Y194&gt;=50),4,IF(AND(入力!X194&gt;=3.7,入力!Y194&gt;=20),3,IF(AND(入力!X194&gt;=3.5,入力!Y194&gt;=10),2,1)))),IF(入力!Z194="○",4,IF(入力!Z194="△",3,1)))</f>
        <v>1</v>
      </c>
      <c r="L194">
        <f>MAX(0,IF(入力!AA194="○",1,IF(入力!AA194="△",0.5,0))+IF(入力!AB194="○",1,IF(入力!AB194="△",0.5,0))+IF(入力!AC194="○",1,IF(入力!AC194="△",0.5,0))+IF(入力!AD194="○",1,IF(入力!AD194="△",0.5,0))+IF(入力!AE194="○",1,IF(入力!AE194="△",0.5,0))-IF(入力!AF194="あり",1,0))</f>
        <v>0</v>
      </c>
      <c r="M194">
        <f t="shared" ref="M194:M257" si="18">ROUND(4*(0.6*B194+0.4*C194),1)</f>
        <v>0</v>
      </c>
      <c r="N194">
        <f t="shared" ref="N194:N257" si="19">ROUND(5*(0.6*D194+0.4*E194),1)</f>
        <v>0</v>
      </c>
      <c r="O194">
        <f t="shared" ref="O194:O257" si="20">ROUND(4*(0.7*F194+0.3*J194),1)</f>
        <v>2.8</v>
      </c>
      <c r="P194">
        <f t="shared" ref="P194:P257" si="21">ROUND(3*(G194),1)</f>
        <v>0</v>
      </c>
      <c r="Q194">
        <f t="shared" ref="Q194:Q257" si="22">ROUND(4*(0.3*H194+0.3*F194+0.25*K194+0.15*L194),1)</f>
        <v>2.2000000000000002</v>
      </c>
      <c r="R194">
        <f t="shared" ref="R194:R257" si="23">ROUND(SUM(M194:Q194),0)</f>
        <v>5</v>
      </c>
      <c r="S194">
        <f>入力!AG194</f>
        <v>0</v>
      </c>
      <c r="T194">
        <f>入力!AH194</f>
        <v>0</v>
      </c>
      <c r="U194">
        <f>入力!AI194</f>
        <v>0</v>
      </c>
    </row>
    <row r="195" spans="1:21" x14ac:dyDescent="0.15">
      <c r="A195" t="str">
        <f>入力!A195</f>
        <v>クリニック0194</v>
      </c>
      <c r="B195">
        <f>ROUND(5*(0.8*IF(入力!C195="○",1,IF(入力!C195="△",0.5,0))+0.2*IF(入力!B195="○",1,IF(入力!B195="△",0.5,0))),1)</f>
        <v>0</v>
      </c>
      <c r="C195">
        <f>ROUND(5*(0.4*IF(入力!D195="○",1,IF(入力!D195="△",0.5,0))+0.3*IF(入力!E195="○",1,IF(入力!E195="△",0.5,0))+0.3*IF(入力!F195="○",1,IF(入力!F195="△",0.5,0))),1)</f>
        <v>0</v>
      </c>
      <c r="D195">
        <f>MIN(5,IF(入力!G195="○",3,IF(入力!G195="△",1.5,0))+IF(入力!H195="○",1,IF(入力!H195="△",0.5,0))+IF(入力!I195="○",1,IF(入力!I195="△",0.5,0)))</f>
        <v>0</v>
      </c>
      <c r="E195">
        <f>MIN(5,IF(入力!J195="○",2,IF(入力!J195="△",1,0))+IF(入力!K195="○",2,IF(入力!K195="△",1,0))+IF(入力!L195="○",1,0))</f>
        <v>0</v>
      </c>
      <c r="F195">
        <f>IF(ISNUMBER(入力!M195),ROUND(MIN(5,0.8*(MIN(5,1+0.7*LOG10(MAX(1,入力!M195))))+0.2*(IF(入力!N195="○",5,IF(入力!N195="△",3,1)))),1),ROUND(IF(入力!N195="○",4,IF(入力!N195="△",3,1)),1))</f>
        <v>1</v>
      </c>
      <c r="G195">
        <f>ROUND(5*(0.4*IF(入力!O195="○",1,IF(入力!O195="△",0.5,0))+0.3*IF(入力!P195="○",1,IF(入力!P195="△",0.5,0))+0.3*IF(入力!Q195="○",1,IF(入力!Q195="△",0.5,0))),1)</f>
        <v>0</v>
      </c>
      <c r="H195">
        <f>MIN(5,IF(入力!R195="○",2,0)+IF(入力!S195="○",2,0)+IF(入力!T195="○",1,0))</f>
        <v>0</v>
      </c>
      <c r="I195">
        <f>MIN(5,IF(入力!U195="○",3,IF(入力!U195="△",2,0))+IF(入力!V195="○",2,IF(入力!V195="△",1,0)))</f>
        <v>0</v>
      </c>
      <c r="J195">
        <f>IF(入力!W195="初診可",5,IF(入力!W195="再診のみ",3,IF(入力!W195="なし",1,0)))</f>
        <v>0</v>
      </c>
      <c r="K195">
        <f>IF(AND(ISNUMBER(入力!X195),ISNUMBER(入力!Y195)),IF(AND(入力!X195&gt;=4.3,入力!Y195&gt;=100),5,IF(AND(入力!X195&gt;=4,入力!Y195&gt;=50),4,IF(AND(入力!X195&gt;=3.7,入力!Y195&gt;=20),3,IF(AND(入力!X195&gt;=3.5,入力!Y195&gt;=10),2,1)))),IF(入力!Z195="○",4,IF(入力!Z195="△",3,1)))</f>
        <v>1</v>
      </c>
      <c r="L195">
        <f>MAX(0,IF(入力!AA195="○",1,IF(入力!AA195="△",0.5,0))+IF(入力!AB195="○",1,IF(入力!AB195="△",0.5,0))+IF(入力!AC195="○",1,IF(入力!AC195="△",0.5,0))+IF(入力!AD195="○",1,IF(入力!AD195="△",0.5,0))+IF(入力!AE195="○",1,IF(入力!AE195="△",0.5,0))-IF(入力!AF195="あり",1,0))</f>
        <v>0</v>
      </c>
      <c r="M195">
        <f t="shared" si="18"/>
        <v>0</v>
      </c>
      <c r="N195">
        <f t="shared" si="19"/>
        <v>0</v>
      </c>
      <c r="O195">
        <f t="shared" si="20"/>
        <v>2.8</v>
      </c>
      <c r="P195">
        <f t="shared" si="21"/>
        <v>0</v>
      </c>
      <c r="Q195">
        <f t="shared" si="22"/>
        <v>2.2000000000000002</v>
      </c>
      <c r="R195">
        <f t="shared" si="23"/>
        <v>5</v>
      </c>
      <c r="S195">
        <f>入力!AG195</f>
        <v>0</v>
      </c>
      <c r="T195">
        <f>入力!AH195</f>
        <v>0</v>
      </c>
      <c r="U195">
        <f>入力!AI195</f>
        <v>0</v>
      </c>
    </row>
    <row r="196" spans="1:21" x14ac:dyDescent="0.15">
      <c r="A196" t="str">
        <f>入力!A196</f>
        <v>クリニック0195</v>
      </c>
      <c r="B196">
        <f>ROUND(5*(0.8*IF(入力!C196="○",1,IF(入力!C196="△",0.5,0))+0.2*IF(入力!B196="○",1,IF(入力!B196="△",0.5,0))),1)</f>
        <v>0</v>
      </c>
      <c r="C196">
        <f>ROUND(5*(0.4*IF(入力!D196="○",1,IF(入力!D196="△",0.5,0))+0.3*IF(入力!E196="○",1,IF(入力!E196="△",0.5,0))+0.3*IF(入力!F196="○",1,IF(入力!F196="△",0.5,0))),1)</f>
        <v>0</v>
      </c>
      <c r="D196">
        <f>MIN(5,IF(入力!G196="○",3,IF(入力!G196="△",1.5,0))+IF(入力!H196="○",1,IF(入力!H196="△",0.5,0))+IF(入力!I196="○",1,IF(入力!I196="△",0.5,0)))</f>
        <v>0</v>
      </c>
      <c r="E196">
        <f>MIN(5,IF(入力!J196="○",2,IF(入力!J196="△",1,0))+IF(入力!K196="○",2,IF(入力!K196="△",1,0))+IF(入力!L196="○",1,0))</f>
        <v>0</v>
      </c>
      <c r="F196">
        <f>IF(ISNUMBER(入力!M196),ROUND(MIN(5,0.8*(MIN(5,1+0.7*LOG10(MAX(1,入力!M196))))+0.2*(IF(入力!N196="○",5,IF(入力!N196="△",3,1)))),1),ROUND(IF(入力!N196="○",4,IF(入力!N196="△",3,1)),1))</f>
        <v>1</v>
      </c>
      <c r="G196">
        <f>ROUND(5*(0.4*IF(入力!O196="○",1,IF(入力!O196="△",0.5,0))+0.3*IF(入力!P196="○",1,IF(入力!P196="△",0.5,0))+0.3*IF(入力!Q196="○",1,IF(入力!Q196="△",0.5,0))),1)</f>
        <v>0</v>
      </c>
      <c r="H196">
        <f>MIN(5,IF(入力!R196="○",2,0)+IF(入力!S196="○",2,0)+IF(入力!T196="○",1,0))</f>
        <v>0</v>
      </c>
      <c r="I196">
        <f>MIN(5,IF(入力!U196="○",3,IF(入力!U196="△",2,0))+IF(入力!V196="○",2,IF(入力!V196="△",1,0)))</f>
        <v>0</v>
      </c>
      <c r="J196">
        <f>IF(入力!W196="初診可",5,IF(入力!W196="再診のみ",3,IF(入力!W196="なし",1,0)))</f>
        <v>0</v>
      </c>
      <c r="K196">
        <f>IF(AND(ISNUMBER(入力!X196),ISNUMBER(入力!Y196)),IF(AND(入力!X196&gt;=4.3,入力!Y196&gt;=100),5,IF(AND(入力!X196&gt;=4,入力!Y196&gt;=50),4,IF(AND(入力!X196&gt;=3.7,入力!Y196&gt;=20),3,IF(AND(入力!X196&gt;=3.5,入力!Y196&gt;=10),2,1)))),IF(入力!Z196="○",4,IF(入力!Z196="△",3,1)))</f>
        <v>1</v>
      </c>
      <c r="L196">
        <f>MAX(0,IF(入力!AA196="○",1,IF(入力!AA196="△",0.5,0))+IF(入力!AB196="○",1,IF(入力!AB196="△",0.5,0))+IF(入力!AC196="○",1,IF(入力!AC196="△",0.5,0))+IF(入力!AD196="○",1,IF(入力!AD196="△",0.5,0))+IF(入力!AE196="○",1,IF(入力!AE196="△",0.5,0))-IF(入力!AF196="あり",1,0))</f>
        <v>0</v>
      </c>
      <c r="M196">
        <f t="shared" si="18"/>
        <v>0</v>
      </c>
      <c r="N196">
        <f t="shared" si="19"/>
        <v>0</v>
      </c>
      <c r="O196">
        <f t="shared" si="20"/>
        <v>2.8</v>
      </c>
      <c r="P196">
        <f t="shared" si="21"/>
        <v>0</v>
      </c>
      <c r="Q196">
        <f t="shared" si="22"/>
        <v>2.2000000000000002</v>
      </c>
      <c r="R196">
        <f t="shared" si="23"/>
        <v>5</v>
      </c>
      <c r="S196">
        <f>入力!AG196</f>
        <v>0</v>
      </c>
      <c r="T196">
        <f>入力!AH196</f>
        <v>0</v>
      </c>
      <c r="U196">
        <f>入力!AI196</f>
        <v>0</v>
      </c>
    </row>
    <row r="197" spans="1:21" x14ac:dyDescent="0.15">
      <c r="A197" t="str">
        <f>入力!A197</f>
        <v>クリニック0196</v>
      </c>
      <c r="B197">
        <f>ROUND(5*(0.8*IF(入力!C197="○",1,IF(入力!C197="△",0.5,0))+0.2*IF(入力!B197="○",1,IF(入力!B197="△",0.5,0))),1)</f>
        <v>0</v>
      </c>
      <c r="C197">
        <f>ROUND(5*(0.4*IF(入力!D197="○",1,IF(入力!D197="△",0.5,0))+0.3*IF(入力!E197="○",1,IF(入力!E197="△",0.5,0))+0.3*IF(入力!F197="○",1,IF(入力!F197="△",0.5,0))),1)</f>
        <v>0</v>
      </c>
      <c r="D197">
        <f>MIN(5,IF(入力!G197="○",3,IF(入力!G197="△",1.5,0))+IF(入力!H197="○",1,IF(入力!H197="△",0.5,0))+IF(入力!I197="○",1,IF(入力!I197="△",0.5,0)))</f>
        <v>0</v>
      </c>
      <c r="E197">
        <f>MIN(5,IF(入力!J197="○",2,IF(入力!J197="△",1,0))+IF(入力!K197="○",2,IF(入力!K197="△",1,0))+IF(入力!L197="○",1,0))</f>
        <v>0</v>
      </c>
      <c r="F197">
        <f>IF(ISNUMBER(入力!M197),ROUND(MIN(5,0.8*(MIN(5,1+0.7*LOG10(MAX(1,入力!M197))))+0.2*(IF(入力!N197="○",5,IF(入力!N197="△",3,1)))),1),ROUND(IF(入力!N197="○",4,IF(入力!N197="△",3,1)),1))</f>
        <v>1</v>
      </c>
      <c r="G197">
        <f>ROUND(5*(0.4*IF(入力!O197="○",1,IF(入力!O197="△",0.5,0))+0.3*IF(入力!P197="○",1,IF(入力!P197="△",0.5,0))+0.3*IF(入力!Q197="○",1,IF(入力!Q197="△",0.5,0))),1)</f>
        <v>0</v>
      </c>
      <c r="H197">
        <f>MIN(5,IF(入力!R197="○",2,0)+IF(入力!S197="○",2,0)+IF(入力!T197="○",1,0))</f>
        <v>0</v>
      </c>
      <c r="I197">
        <f>MIN(5,IF(入力!U197="○",3,IF(入力!U197="△",2,0))+IF(入力!V197="○",2,IF(入力!V197="△",1,0)))</f>
        <v>0</v>
      </c>
      <c r="J197">
        <f>IF(入力!W197="初診可",5,IF(入力!W197="再診のみ",3,IF(入力!W197="なし",1,0)))</f>
        <v>0</v>
      </c>
      <c r="K197">
        <f>IF(AND(ISNUMBER(入力!X197),ISNUMBER(入力!Y197)),IF(AND(入力!X197&gt;=4.3,入力!Y197&gt;=100),5,IF(AND(入力!X197&gt;=4,入力!Y197&gt;=50),4,IF(AND(入力!X197&gt;=3.7,入力!Y197&gt;=20),3,IF(AND(入力!X197&gt;=3.5,入力!Y197&gt;=10),2,1)))),IF(入力!Z197="○",4,IF(入力!Z197="△",3,1)))</f>
        <v>1</v>
      </c>
      <c r="L197">
        <f>MAX(0,IF(入力!AA197="○",1,IF(入力!AA197="△",0.5,0))+IF(入力!AB197="○",1,IF(入力!AB197="△",0.5,0))+IF(入力!AC197="○",1,IF(入力!AC197="△",0.5,0))+IF(入力!AD197="○",1,IF(入力!AD197="△",0.5,0))+IF(入力!AE197="○",1,IF(入力!AE197="△",0.5,0))-IF(入力!AF197="あり",1,0))</f>
        <v>0</v>
      </c>
      <c r="M197">
        <f t="shared" si="18"/>
        <v>0</v>
      </c>
      <c r="N197">
        <f t="shared" si="19"/>
        <v>0</v>
      </c>
      <c r="O197">
        <f t="shared" si="20"/>
        <v>2.8</v>
      </c>
      <c r="P197">
        <f t="shared" si="21"/>
        <v>0</v>
      </c>
      <c r="Q197">
        <f t="shared" si="22"/>
        <v>2.2000000000000002</v>
      </c>
      <c r="R197">
        <f t="shared" si="23"/>
        <v>5</v>
      </c>
      <c r="S197">
        <f>入力!AG197</f>
        <v>0</v>
      </c>
      <c r="T197">
        <f>入力!AH197</f>
        <v>0</v>
      </c>
      <c r="U197">
        <f>入力!AI197</f>
        <v>0</v>
      </c>
    </row>
    <row r="198" spans="1:21" x14ac:dyDescent="0.15">
      <c r="A198" t="str">
        <f>入力!A198</f>
        <v>クリニック0197</v>
      </c>
      <c r="B198">
        <f>ROUND(5*(0.8*IF(入力!C198="○",1,IF(入力!C198="△",0.5,0))+0.2*IF(入力!B198="○",1,IF(入力!B198="△",0.5,0))),1)</f>
        <v>0</v>
      </c>
      <c r="C198">
        <f>ROUND(5*(0.4*IF(入力!D198="○",1,IF(入力!D198="△",0.5,0))+0.3*IF(入力!E198="○",1,IF(入力!E198="△",0.5,0))+0.3*IF(入力!F198="○",1,IF(入力!F198="△",0.5,0))),1)</f>
        <v>0</v>
      </c>
      <c r="D198">
        <f>MIN(5,IF(入力!G198="○",3,IF(入力!G198="△",1.5,0))+IF(入力!H198="○",1,IF(入力!H198="△",0.5,0))+IF(入力!I198="○",1,IF(入力!I198="△",0.5,0)))</f>
        <v>0</v>
      </c>
      <c r="E198">
        <f>MIN(5,IF(入力!J198="○",2,IF(入力!J198="△",1,0))+IF(入力!K198="○",2,IF(入力!K198="△",1,0))+IF(入力!L198="○",1,0))</f>
        <v>0</v>
      </c>
      <c r="F198">
        <f>IF(ISNUMBER(入力!M198),ROUND(MIN(5,0.8*(MIN(5,1+0.7*LOG10(MAX(1,入力!M198))))+0.2*(IF(入力!N198="○",5,IF(入力!N198="△",3,1)))),1),ROUND(IF(入力!N198="○",4,IF(入力!N198="△",3,1)),1))</f>
        <v>1</v>
      </c>
      <c r="G198">
        <f>ROUND(5*(0.4*IF(入力!O198="○",1,IF(入力!O198="△",0.5,0))+0.3*IF(入力!P198="○",1,IF(入力!P198="△",0.5,0))+0.3*IF(入力!Q198="○",1,IF(入力!Q198="△",0.5,0))),1)</f>
        <v>0</v>
      </c>
      <c r="H198">
        <f>MIN(5,IF(入力!R198="○",2,0)+IF(入力!S198="○",2,0)+IF(入力!T198="○",1,0))</f>
        <v>0</v>
      </c>
      <c r="I198">
        <f>MIN(5,IF(入力!U198="○",3,IF(入力!U198="△",2,0))+IF(入力!V198="○",2,IF(入力!V198="△",1,0)))</f>
        <v>0</v>
      </c>
      <c r="J198">
        <f>IF(入力!W198="初診可",5,IF(入力!W198="再診のみ",3,IF(入力!W198="なし",1,0)))</f>
        <v>0</v>
      </c>
      <c r="K198">
        <f>IF(AND(ISNUMBER(入力!X198),ISNUMBER(入力!Y198)),IF(AND(入力!X198&gt;=4.3,入力!Y198&gt;=100),5,IF(AND(入力!X198&gt;=4,入力!Y198&gt;=50),4,IF(AND(入力!X198&gt;=3.7,入力!Y198&gt;=20),3,IF(AND(入力!X198&gt;=3.5,入力!Y198&gt;=10),2,1)))),IF(入力!Z198="○",4,IF(入力!Z198="△",3,1)))</f>
        <v>1</v>
      </c>
      <c r="L198">
        <f>MAX(0,IF(入力!AA198="○",1,IF(入力!AA198="△",0.5,0))+IF(入力!AB198="○",1,IF(入力!AB198="△",0.5,0))+IF(入力!AC198="○",1,IF(入力!AC198="△",0.5,0))+IF(入力!AD198="○",1,IF(入力!AD198="△",0.5,0))+IF(入力!AE198="○",1,IF(入力!AE198="△",0.5,0))-IF(入力!AF198="あり",1,0))</f>
        <v>0</v>
      </c>
      <c r="M198">
        <f t="shared" si="18"/>
        <v>0</v>
      </c>
      <c r="N198">
        <f t="shared" si="19"/>
        <v>0</v>
      </c>
      <c r="O198">
        <f t="shared" si="20"/>
        <v>2.8</v>
      </c>
      <c r="P198">
        <f t="shared" si="21"/>
        <v>0</v>
      </c>
      <c r="Q198">
        <f t="shared" si="22"/>
        <v>2.2000000000000002</v>
      </c>
      <c r="R198">
        <f t="shared" si="23"/>
        <v>5</v>
      </c>
      <c r="S198">
        <f>入力!AG198</f>
        <v>0</v>
      </c>
      <c r="T198">
        <f>入力!AH198</f>
        <v>0</v>
      </c>
      <c r="U198">
        <f>入力!AI198</f>
        <v>0</v>
      </c>
    </row>
    <row r="199" spans="1:21" x14ac:dyDescent="0.15">
      <c r="A199" t="str">
        <f>入力!A199</f>
        <v>クリニック0198</v>
      </c>
      <c r="B199">
        <f>ROUND(5*(0.8*IF(入力!C199="○",1,IF(入力!C199="△",0.5,0))+0.2*IF(入力!B199="○",1,IF(入力!B199="△",0.5,0))),1)</f>
        <v>0</v>
      </c>
      <c r="C199">
        <f>ROUND(5*(0.4*IF(入力!D199="○",1,IF(入力!D199="△",0.5,0))+0.3*IF(入力!E199="○",1,IF(入力!E199="△",0.5,0))+0.3*IF(入力!F199="○",1,IF(入力!F199="△",0.5,0))),1)</f>
        <v>0</v>
      </c>
      <c r="D199">
        <f>MIN(5,IF(入力!G199="○",3,IF(入力!G199="△",1.5,0))+IF(入力!H199="○",1,IF(入力!H199="△",0.5,0))+IF(入力!I199="○",1,IF(入力!I199="△",0.5,0)))</f>
        <v>0</v>
      </c>
      <c r="E199">
        <f>MIN(5,IF(入力!J199="○",2,IF(入力!J199="△",1,0))+IF(入力!K199="○",2,IF(入力!K199="△",1,0))+IF(入力!L199="○",1,0))</f>
        <v>0</v>
      </c>
      <c r="F199">
        <f>IF(ISNUMBER(入力!M199),ROUND(MIN(5,0.8*(MIN(5,1+0.7*LOG10(MAX(1,入力!M199))))+0.2*(IF(入力!N199="○",5,IF(入力!N199="△",3,1)))),1),ROUND(IF(入力!N199="○",4,IF(入力!N199="△",3,1)),1))</f>
        <v>1</v>
      </c>
      <c r="G199">
        <f>ROUND(5*(0.4*IF(入力!O199="○",1,IF(入力!O199="△",0.5,0))+0.3*IF(入力!P199="○",1,IF(入力!P199="△",0.5,0))+0.3*IF(入力!Q199="○",1,IF(入力!Q199="△",0.5,0))),1)</f>
        <v>0</v>
      </c>
      <c r="H199">
        <f>MIN(5,IF(入力!R199="○",2,0)+IF(入力!S199="○",2,0)+IF(入力!T199="○",1,0))</f>
        <v>0</v>
      </c>
      <c r="I199">
        <f>MIN(5,IF(入力!U199="○",3,IF(入力!U199="△",2,0))+IF(入力!V199="○",2,IF(入力!V199="△",1,0)))</f>
        <v>0</v>
      </c>
      <c r="J199">
        <f>IF(入力!W199="初診可",5,IF(入力!W199="再診のみ",3,IF(入力!W199="なし",1,0)))</f>
        <v>0</v>
      </c>
      <c r="K199">
        <f>IF(AND(ISNUMBER(入力!X199),ISNUMBER(入力!Y199)),IF(AND(入力!X199&gt;=4.3,入力!Y199&gt;=100),5,IF(AND(入力!X199&gt;=4,入力!Y199&gt;=50),4,IF(AND(入力!X199&gt;=3.7,入力!Y199&gt;=20),3,IF(AND(入力!X199&gt;=3.5,入力!Y199&gt;=10),2,1)))),IF(入力!Z199="○",4,IF(入力!Z199="△",3,1)))</f>
        <v>1</v>
      </c>
      <c r="L199">
        <f>MAX(0,IF(入力!AA199="○",1,IF(入力!AA199="△",0.5,0))+IF(入力!AB199="○",1,IF(入力!AB199="△",0.5,0))+IF(入力!AC199="○",1,IF(入力!AC199="△",0.5,0))+IF(入力!AD199="○",1,IF(入力!AD199="△",0.5,0))+IF(入力!AE199="○",1,IF(入力!AE199="△",0.5,0))-IF(入力!AF199="あり",1,0))</f>
        <v>0</v>
      </c>
      <c r="M199">
        <f t="shared" si="18"/>
        <v>0</v>
      </c>
      <c r="N199">
        <f t="shared" si="19"/>
        <v>0</v>
      </c>
      <c r="O199">
        <f t="shared" si="20"/>
        <v>2.8</v>
      </c>
      <c r="P199">
        <f t="shared" si="21"/>
        <v>0</v>
      </c>
      <c r="Q199">
        <f t="shared" si="22"/>
        <v>2.2000000000000002</v>
      </c>
      <c r="R199">
        <f t="shared" si="23"/>
        <v>5</v>
      </c>
      <c r="S199">
        <f>入力!AG199</f>
        <v>0</v>
      </c>
      <c r="T199">
        <f>入力!AH199</f>
        <v>0</v>
      </c>
      <c r="U199">
        <f>入力!AI199</f>
        <v>0</v>
      </c>
    </row>
    <row r="200" spans="1:21" x14ac:dyDescent="0.15">
      <c r="A200" t="str">
        <f>入力!A200</f>
        <v>クリニック0199</v>
      </c>
      <c r="B200">
        <f>ROUND(5*(0.8*IF(入力!C200="○",1,IF(入力!C200="△",0.5,0))+0.2*IF(入力!B200="○",1,IF(入力!B200="△",0.5,0))),1)</f>
        <v>0</v>
      </c>
      <c r="C200">
        <f>ROUND(5*(0.4*IF(入力!D200="○",1,IF(入力!D200="△",0.5,0))+0.3*IF(入力!E200="○",1,IF(入力!E200="△",0.5,0))+0.3*IF(入力!F200="○",1,IF(入力!F200="△",0.5,0))),1)</f>
        <v>0</v>
      </c>
      <c r="D200">
        <f>MIN(5,IF(入力!G200="○",3,IF(入力!G200="△",1.5,0))+IF(入力!H200="○",1,IF(入力!H200="△",0.5,0))+IF(入力!I200="○",1,IF(入力!I200="△",0.5,0)))</f>
        <v>0</v>
      </c>
      <c r="E200">
        <f>MIN(5,IF(入力!J200="○",2,IF(入力!J200="△",1,0))+IF(入力!K200="○",2,IF(入力!K200="△",1,0))+IF(入力!L200="○",1,0))</f>
        <v>0</v>
      </c>
      <c r="F200">
        <f>IF(ISNUMBER(入力!M200),ROUND(MIN(5,0.8*(MIN(5,1+0.7*LOG10(MAX(1,入力!M200))))+0.2*(IF(入力!N200="○",5,IF(入力!N200="△",3,1)))),1),ROUND(IF(入力!N200="○",4,IF(入力!N200="△",3,1)),1))</f>
        <v>1</v>
      </c>
      <c r="G200">
        <f>ROUND(5*(0.4*IF(入力!O200="○",1,IF(入力!O200="△",0.5,0))+0.3*IF(入力!P200="○",1,IF(入力!P200="△",0.5,0))+0.3*IF(入力!Q200="○",1,IF(入力!Q200="△",0.5,0))),1)</f>
        <v>0</v>
      </c>
      <c r="H200">
        <f>MIN(5,IF(入力!R200="○",2,0)+IF(入力!S200="○",2,0)+IF(入力!T200="○",1,0))</f>
        <v>0</v>
      </c>
      <c r="I200">
        <f>MIN(5,IF(入力!U200="○",3,IF(入力!U200="△",2,0))+IF(入力!V200="○",2,IF(入力!V200="△",1,0)))</f>
        <v>0</v>
      </c>
      <c r="J200">
        <f>IF(入力!W200="初診可",5,IF(入力!W200="再診のみ",3,IF(入力!W200="なし",1,0)))</f>
        <v>0</v>
      </c>
      <c r="K200">
        <f>IF(AND(ISNUMBER(入力!X200),ISNUMBER(入力!Y200)),IF(AND(入力!X200&gt;=4.3,入力!Y200&gt;=100),5,IF(AND(入力!X200&gt;=4,入力!Y200&gt;=50),4,IF(AND(入力!X200&gt;=3.7,入力!Y200&gt;=20),3,IF(AND(入力!X200&gt;=3.5,入力!Y200&gt;=10),2,1)))),IF(入力!Z200="○",4,IF(入力!Z200="△",3,1)))</f>
        <v>1</v>
      </c>
      <c r="L200">
        <f>MAX(0,IF(入力!AA200="○",1,IF(入力!AA200="△",0.5,0))+IF(入力!AB200="○",1,IF(入力!AB200="△",0.5,0))+IF(入力!AC200="○",1,IF(入力!AC200="△",0.5,0))+IF(入力!AD200="○",1,IF(入力!AD200="△",0.5,0))+IF(入力!AE200="○",1,IF(入力!AE200="△",0.5,0))-IF(入力!AF200="あり",1,0))</f>
        <v>0</v>
      </c>
      <c r="M200">
        <f t="shared" si="18"/>
        <v>0</v>
      </c>
      <c r="N200">
        <f t="shared" si="19"/>
        <v>0</v>
      </c>
      <c r="O200">
        <f t="shared" si="20"/>
        <v>2.8</v>
      </c>
      <c r="P200">
        <f t="shared" si="21"/>
        <v>0</v>
      </c>
      <c r="Q200">
        <f t="shared" si="22"/>
        <v>2.2000000000000002</v>
      </c>
      <c r="R200">
        <f t="shared" si="23"/>
        <v>5</v>
      </c>
      <c r="S200">
        <f>入力!AG200</f>
        <v>0</v>
      </c>
      <c r="T200">
        <f>入力!AH200</f>
        <v>0</v>
      </c>
      <c r="U200">
        <f>入力!AI200</f>
        <v>0</v>
      </c>
    </row>
    <row r="201" spans="1:21" x14ac:dyDescent="0.15">
      <c r="A201" t="str">
        <f>入力!A201</f>
        <v>クリニック0200</v>
      </c>
      <c r="B201">
        <f>ROUND(5*(0.8*IF(入力!C201="○",1,IF(入力!C201="△",0.5,0))+0.2*IF(入力!B201="○",1,IF(入力!B201="△",0.5,0))),1)</f>
        <v>0</v>
      </c>
      <c r="C201">
        <f>ROUND(5*(0.4*IF(入力!D201="○",1,IF(入力!D201="△",0.5,0))+0.3*IF(入力!E201="○",1,IF(入力!E201="△",0.5,0))+0.3*IF(入力!F201="○",1,IF(入力!F201="△",0.5,0))),1)</f>
        <v>0</v>
      </c>
      <c r="D201">
        <f>MIN(5,IF(入力!G201="○",3,IF(入力!G201="△",1.5,0))+IF(入力!H201="○",1,IF(入力!H201="△",0.5,0))+IF(入力!I201="○",1,IF(入力!I201="△",0.5,0)))</f>
        <v>0</v>
      </c>
      <c r="E201">
        <f>MIN(5,IF(入力!J201="○",2,IF(入力!J201="△",1,0))+IF(入力!K201="○",2,IF(入力!K201="△",1,0))+IF(入力!L201="○",1,0))</f>
        <v>0</v>
      </c>
      <c r="F201">
        <f>IF(ISNUMBER(入力!M201),ROUND(MIN(5,0.8*(MIN(5,1+0.7*LOG10(MAX(1,入力!M201))))+0.2*(IF(入力!N201="○",5,IF(入力!N201="△",3,1)))),1),ROUND(IF(入力!N201="○",4,IF(入力!N201="△",3,1)),1))</f>
        <v>1</v>
      </c>
      <c r="G201">
        <f>ROUND(5*(0.4*IF(入力!O201="○",1,IF(入力!O201="△",0.5,0))+0.3*IF(入力!P201="○",1,IF(入力!P201="△",0.5,0))+0.3*IF(入力!Q201="○",1,IF(入力!Q201="△",0.5,0))),1)</f>
        <v>0</v>
      </c>
      <c r="H201">
        <f>MIN(5,IF(入力!R201="○",2,0)+IF(入力!S201="○",2,0)+IF(入力!T201="○",1,0))</f>
        <v>0</v>
      </c>
      <c r="I201">
        <f>MIN(5,IF(入力!U201="○",3,IF(入力!U201="△",2,0))+IF(入力!V201="○",2,IF(入力!V201="△",1,0)))</f>
        <v>0</v>
      </c>
      <c r="J201">
        <f>IF(入力!W201="初診可",5,IF(入力!W201="再診のみ",3,IF(入力!W201="なし",1,0)))</f>
        <v>0</v>
      </c>
      <c r="K201">
        <f>IF(AND(ISNUMBER(入力!X201),ISNUMBER(入力!Y201)),IF(AND(入力!X201&gt;=4.3,入力!Y201&gt;=100),5,IF(AND(入力!X201&gt;=4,入力!Y201&gt;=50),4,IF(AND(入力!X201&gt;=3.7,入力!Y201&gt;=20),3,IF(AND(入力!X201&gt;=3.5,入力!Y201&gt;=10),2,1)))),IF(入力!Z201="○",4,IF(入力!Z201="△",3,1)))</f>
        <v>1</v>
      </c>
      <c r="L201">
        <f>MAX(0,IF(入力!AA201="○",1,IF(入力!AA201="△",0.5,0))+IF(入力!AB201="○",1,IF(入力!AB201="△",0.5,0))+IF(入力!AC201="○",1,IF(入力!AC201="△",0.5,0))+IF(入力!AD201="○",1,IF(入力!AD201="△",0.5,0))+IF(入力!AE201="○",1,IF(入力!AE201="△",0.5,0))-IF(入力!AF201="あり",1,0))</f>
        <v>0</v>
      </c>
      <c r="M201">
        <f t="shared" si="18"/>
        <v>0</v>
      </c>
      <c r="N201">
        <f t="shared" si="19"/>
        <v>0</v>
      </c>
      <c r="O201">
        <f t="shared" si="20"/>
        <v>2.8</v>
      </c>
      <c r="P201">
        <f t="shared" si="21"/>
        <v>0</v>
      </c>
      <c r="Q201">
        <f t="shared" si="22"/>
        <v>2.2000000000000002</v>
      </c>
      <c r="R201">
        <f t="shared" si="23"/>
        <v>5</v>
      </c>
      <c r="S201">
        <f>入力!AG201</f>
        <v>0</v>
      </c>
      <c r="T201">
        <f>入力!AH201</f>
        <v>0</v>
      </c>
      <c r="U201">
        <f>入力!AI201</f>
        <v>0</v>
      </c>
    </row>
    <row r="202" spans="1:21" x14ac:dyDescent="0.15">
      <c r="A202" t="str">
        <f>入力!A202</f>
        <v>クリニック0201</v>
      </c>
      <c r="B202">
        <f>ROUND(5*(0.8*IF(入力!C202="○",1,IF(入力!C202="△",0.5,0))+0.2*IF(入力!B202="○",1,IF(入力!B202="△",0.5,0))),1)</f>
        <v>0</v>
      </c>
      <c r="C202">
        <f>ROUND(5*(0.4*IF(入力!D202="○",1,IF(入力!D202="△",0.5,0))+0.3*IF(入力!E202="○",1,IF(入力!E202="△",0.5,0))+0.3*IF(入力!F202="○",1,IF(入力!F202="△",0.5,0))),1)</f>
        <v>0</v>
      </c>
      <c r="D202">
        <f>MIN(5,IF(入力!G202="○",3,IF(入力!G202="△",1.5,0))+IF(入力!H202="○",1,IF(入力!H202="△",0.5,0))+IF(入力!I202="○",1,IF(入力!I202="△",0.5,0)))</f>
        <v>0</v>
      </c>
      <c r="E202">
        <f>MIN(5,IF(入力!J202="○",2,IF(入力!J202="△",1,0))+IF(入力!K202="○",2,IF(入力!K202="△",1,0))+IF(入力!L202="○",1,0))</f>
        <v>0</v>
      </c>
      <c r="F202">
        <f>IF(ISNUMBER(入力!M202),ROUND(MIN(5,0.8*(MIN(5,1+0.7*LOG10(MAX(1,入力!M202))))+0.2*(IF(入力!N202="○",5,IF(入力!N202="△",3,1)))),1),ROUND(IF(入力!N202="○",4,IF(入力!N202="△",3,1)),1))</f>
        <v>1</v>
      </c>
      <c r="G202">
        <f>ROUND(5*(0.4*IF(入力!O202="○",1,IF(入力!O202="△",0.5,0))+0.3*IF(入力!P202="○",1,IF(入力!P202="△",0.5,0))+0.3*IF(入力!Q202="○",1,IF(入力!Q202="△",0.5,0))),1)</f>
        <v>0</v>
      </c>
      <c r="H202">
        <f>MIN(5,IF(入力!R202="○",2,0)+IF(入力!S202="○",2,0)+IF(入力!T202="○",1,0))</f>
        <v>0</v>
      </c>
      <c r="I202">
        <f>MIN(5,IF(入力!U202="○",3,IF(入力!U202="△",2,0))+IF(入力!V202="○",2,IF(入力!V202="△",1,0)))</f>
        <v>0</v>
      </c>
      <c r="J202">
        <f>IF(入力!W202="初診可",5,IF(入力!W202="再診のみ",3,IF(入力!W202="なし",1,0)))</f>
        <v>0</v>
      </c>
      <c r="K202">
        <f>IF(AND(ISNUMBER(入力!X202),ISNUMBER(入力!Y202)),IF(AND(入力!X202&gt;=4.3,入力!Y202&gt;=100),5,IF(AND(入力!X202&gt;=4,入力!Y202&gt;=50),4,IF(AND(入力!X202&gt;=3.7,入力!Y202&gt;=20),3,IF(AND(入力!X202&gt;=3.5,入力!Y202&gt;=10),2,1)))),IF(入力!Z202="○",4,IF(入力!Z202="△",3,1)))</f>
        <v>1</v>
      </c>
      <c r="L202">
        <f>MAX(0,IF(入力!AA202="○",1,IF(入力!AA202="△",0.5,0))+IF(入力!AB202="○",1,IF(入力!AB202="△",0.5,0))+IF(入力!AC202="○",1,IF(入力!AC202="△",0.5,0))+IF(入力!AD202="○",1,IF(入力!AD202="△",0.5,0))+IF(入力!AE202="○",1,IF(入力!AE202="△",0.5,0))-IF(入力!AF202="あり",1,0))</f>
        <v>0</v>
      </c>
      <c r="M202">
        <f t="shared" si="18"/>
        <v>0</v>
      </c>
      <c r="N202">
        <f t="shared" si="19"/>
        <v>0</v>
      </c>
      <c r="O202">
        <f t="shared" si="20"/>
        <v>2.8</v>
      </c>
      <c r="P202">
        <f t="shared" si="21"/>
        <v>0</v>
      </c>
      <c r="Q202">
        <f t="shared" si="22"/>
        <v>2.2000000000000002</v>
      </c>
      <c r="R202">
        <f t="shared" si="23"/>
        <v>5</v>
      </c>
      <c r="S202">
        <f>入力!AG202</f>
        <v>0</v>
      </c>
      <c r="T202">
        <f>入力!AH202</f>
        <v>0</v>
      </c>
      <c r="U202">
        <f>入力!AI202</f>
        <v>0</v>
      </c>
    </row>
    <row r="203" spans="1:21" x14ac:dyDescent="0.15">
      <c r="A203" t="str">
        <f>入力!A203</f>
        <v>クリニック0202</v>
      </c>
      <c r="B203">
        <f>ROUND(5*(0.8*IF(入力!C203="○",1,IF(入力!C203="△",0.5,0))+0.2*IF(入力!B203="○",1,IF(入力!B203="△",0.5,0))),1)</f>
        <v>0</v>
      </c>
      <c r="C203">
        <f>ROUND(5*(0.4*IF(入力!D203="○",1,IF(入力!D203="△",0.5,0))+0.3*IF(入力!E203="○",1,IF(入力!E203="△",0.5,0))+0.3*IF(入力!F203="○",1,IF(入力!F203="△",0.5,0))),1)</f>
        <v>0</v>
      </c>
      <c r="D203">
        <f>MIN(5,IF(入力!G203="○",3,IF(入力!G203="△",1.5,0))+IF(入力!H203="○",1,IF(入力!H203="△",0.5,0))+IF(入力!I203="○",1,IF(入力!I203="△",0.5,0)))</f>
        <v>0</v>
      </c>
      <c r="E203">
        <f>MIN(5,IF(入力!J203="○",2,IF(入力!J203="△",1,0))+IF(入力!K203="○",2,IF(入力!K203="△",1,0))+IF(入力!L203="○",1,0))</f>
        <v>0</v>
      </c>
      <c r="F203">
        <f>IF(ISNUMBER(入力!M203),ROUND(MIN(5,0.8*(MIN(5,1+0.7*LOG10(MAX(1,入力!M203))))+0.2*(IF(入力!N203="○",5,IF(入力!N203="△",3,1)))),1),ROUND(IF(入力!N203="○",4,IF(入力!N203="△",3,1)),1))</f>
        <v>1</v>
      </c>
      <c r="G203">
        <f>ROUND(5*(0.4*IF(入力!O203="○",1,IF(入力!O203="△",0.5,0))+0.3*IF(入力!P203="○",1,IF(入力!P203="△",0.5,0))+0.3*IF(入力!Q203="○",1,IF(入力!Q203="△",0.5,0))),1)</f>
        <v>0</v>
      </c>
      <c r="H203">
        <f>MIN(5,IF(入力!R203="○",2,0)+IF(入力!S203="○",2,0)+IF(入力!T203="○",1,0))</f>
        <v>0</v>
      </c>
      <c r="I203">
        <f>MIN(5,IF(入力!U203="○",3,IF(入力!U203="△",2,0))+IF(入力!V203="○",2,IF(入力!V203="△",1,0)))</f>
        <v>0</v>
      </c>
      <c r="J203">
        <f>IF(入力!W203="初診可",5,IF(入力!W203="再診のみ",3,IF(入力!W203="なし",1,0)))</f>
        <v>0</v>
      </c>
      <c r="K203">
        <f>IF(AND(ISNUMBER(入力!X203),ISNUMBER(入力!Y203)),IF(AND(入力!X203&gt;=4.3,入力!Y203&gt;=100),5,IF(AND(入力!X203&gt;=4,入力!Y203&gt;=50),4,IF(AND(入力!X203&gt;=3.7,入力!Y203&gt;=20),3,IF(AND(入力!X203&gt;=3.5,入力!Y203&gt;=10),2,1)))),IF(入力!Z203="○",4,IF(入力!Z203="△",3,1)))</f>
        <v>1</v>
      </c>
      <c r="L203">
        <f>MAX(0,IF(入力!AA203="○",1,IF(入力!AA203="△",0.5,0))+IF(入力!AB203="○",1,IF(入力!AB203="△",0.5,0))+IF(入力!AC203="○",1,IF(入力!AC203="△",0.5,0))+IF(入力!AD203="○",1,IF(入力!AD203="△",0.5,0))+IF(入力!AE203="○",1,IF(入力!AE203="△",0.5,0))-IF(入力!AF203="あり",1,0))</f>
        <v>0</v>
      </c>
      <c r="M203">
        <f t="shared" si="18"/>
        <v>0</v>
      </c>
      <c r="N203">
        <f t="shared" si="19"/>
        <v>0</v>
      </c>
      <c r="O203">
        <f t="shared" si="20"/>
        <v>2.8</v>
      </c>
      <c r="P203">
        <f t="shared" si="21"/>
        <v>0</v>
      </c>
      <c r="Q203">
        <f t="shared" si="22"/>
        <v>2.2000000000000002</v>
      </c>
      <c r="R203">
        <f t="shared" si="23"/>
        <v>5</v>
      </c>
      <c r="S203">
        <f>入力!AG203</f>
        <v>0</v>
      </c>
      <c r="T203">
        <f>入力!AH203</f>
        <v>0</v>
      </c>
      <c r="U203">
        <f>入力!AI203</f>
        <v>0</v>
      </c>
    </row>
    <row r="204" spans="1:21" x14ac:dyDescent="0.15">
      <c r="A204" t="str">
        <f>入力!A204</f>
        <v>クリニック0203</v>
      </c>
      <c r="B204">
        <f>ROUND(5*(0.8*IF(入力!C204="○",1,IF(入力!C204="△",0.5,0))+0.2*IF(入力!B204="○",1,IF(入力!B204="△",0.5,0))),1)</f>
        <v>0</v>
      </c>
      <c r="C204">
        <f>ROUND(5*(0.4*IF(入力!D204="○",1,IF(入力!D204="△",0.5,0))+0.3*IF(入力!E204="○",1,IF(入力!E204="△",0.5,0))+0.3*IF(入力!F204="○",1,IF(入力!F204="△",0.5,0))),1)</f>
        <v>0</v>
      </c>
      <c r="D204">
        <f>MIN(5,IF(入力!G204="○",3,IF(入力!G204="△",1.5,0))+IF(入力!H204="○",1,IF(入力!H204="△",0.5,0))+IF(入力!I204="○",1,IF(入力!I204="△",0.5,0)))</f>
        <v>0</v>
      </c>
      <c r="E204">
        <f>MIN(5,IF(入力!J204="○",2,IF(入力!J204="△",1,0))+IF(入力!K204="○",2,IF(入力!K204="△",1,0))+IF(入力!L204="○",1,0))</f>
        <v>0</v>
      </c>
      <c r="F204">
        <f>IF(ISNUMBER(入力!M204),ROUND(MIN(5,0.8*(MIN(5,1+0.7*LOG10(MAX(1,入力!M204))))+0.2*(IF(入力!N204="○",5,IF(入力!N204="△",3,1)))),1),ROUND(IF(入力!N204="○",4,IF(入力!N204="△",3,1)),1))</f>
        <v>1</v>
      </c>
      <c r="G204">
        <f>ROUND(5*(0.4*IF(入力!O204="○",1,IF(入力!O204="△",0.5,0))+0.3*IF(入力!P204="○",1,IF(入力!P204="△",0.5,0))+0.3*IF(入力!Q204="○",1,IF(入力!Q204="△",0.5,0))),1)</f>
        <v>0</v>
      </c>
      <c r="H204">
        <f>MIN(5,IF(入力!R204="○",2,0)+IF(入力!S204="○",2,0)+IF(入力!T204="○",1,0))</f>
        <v>0</v>
      </c>
      <c r="I204">
        <f>MIN(5,IF(入力!U204="○",3,IF(入力!U204="△",2,0))+IF(入力!V204="○",2,IF(入力!V204="△",1,0)))</f>
        <v>0</v>
      </c>
      <c r="J204">
        <f>IF(入力!W204="初診可",5,IF(入力!W204="再診のみ",3,IF(入力!W204="なし",1,0)))</f>
        <v>0</v>
      </c>
      <c r="K204">
        <f>IF(AND(ISNUMBER(入力!X204),ISNUMBER(入力!Y204)),IF(AND(入力!X204&gt;=4.3,入力!Y204&gt;=100),5,IF(AND(入力!X204&gt;=4,入力!Y204&gt;=50),4,IF(AND(入力!X204&gt;=3.7,入力!Y204&gt;=20),3,IF(AND(入力!X204&gt;=3.5,入力!Y204&gt;=10),2,1)))),IF(入力!Z204="○",4,IF(入力!Z204="△",3,1)))</f>
        <v>1</v>
      </c>
      <c r="L204">
        <f>MAX(0,IF(入力!AA204="○",1,IF(入力!AA204="△",0.5,0))+IF(入力!AB204="○",1,IF(入力!AB204="△",0.5,0))+IF(入力!AC204="○",1,IF(入力!AC204="△",0.5,0))+IF(入力!AD204="○",1,IF(入力!AD204="△",0.5,0))+IF(入力!AE204="○",1,IF(入力!AE204="△",0.5,0))-IF(入力!AF204="あり",1,0))</f>
        <v>0</v>
      </c>
      <c r="M204">
        <f t="shared" si="18"/>
        <v>0</v>
      </c>
      <c r="N204">
        <f t="shared" si="19"/>
        <v>0</v>
      </c>
      <c r="O204">
        <f t="shared" si="20"/>
        <v>2.8</v>
      </c>
      <c r="P204">
        <f t="shared" si="21"/>
        <v>0</v>
      </c>
      <c r="Q204">
        <f t="shared" si="22"/>
        <v>2.2000000000000002</v>
      </c>
      <c r="R204">
        <f t="shared" si="23"/>
        <v>5</v>
      </c>
      <c r="S204">
        <f>入力!AG204</f>
        <v>0</v>
      </c>
      <c r="T204">
        <f>入力!AH204</f>
        <v>0</v>
      </c>
      <c r="U204">
        <f>入力!AI204</f>
        <v>0</v>
      </c>
    </row>
    <row r="205" spans="1:21" x14ac:dyDescent="0.15">
      <c r="A205" t="str">
        <f>入力!A205</f>
        <v>クリニック0204</v>
      </c>
      <c r="B205">
        <f>ROUND(5*(0.8*IF(入力!C205="○",1,IF(入力!C205="△",0.5,0))+0.2*IF(入力!B205="○",1,IF(入力!B205="△",0.5,0))),1)</f>
        <v>0</v>
      </c>
      <c r="C205">
        <f>ROUND(5*(0.4*IF(入力!D205="○",1,IF(入力!D205="△",0.5,0))+0.3*IF(入力!E205="○",1,IF(入力!E205="△",0.5,0))+0.3*IF(入力!F205="○",1,IF(入力!F205="△",0.5,0))),1)</f>
        <v>0</v>
      </c>
      <c r="D205">
        <f>MIN(5,IF(入力!G205="○",3,IF(入力!G205="△",1.5,0))+IF(入力!H205="○",1,IF(入力!H205="△",0.5,0))+IF(入力!I205="○",1,IF(入力!I205="△",0.5,0)))</f>
        <v>0</v>
      </c>
      <c r="E205">
        <f>MIN(5,IF(入力!J205="○",2,IF(入力!J205="△",1,0))+IF(入力!K205="○",2,IF(入力!K205="△",1,0))+IF(入力!L205="○",1,0))</f>
        <v>0</v>
      </c>
      <c r="F205">
        <f>IF(ISNUMBER(入力!M205),ROUND(MIN(5,0.8*(MIN(5,1+0.7*LOG10(MAX(1,入力!M205))))+0.2*(IF(入力!N205="○",5,IF(入力!N205="△",3,1)))),1),ROUND(IF(入力!N205="○",4,IF(入力!N205="△",3,1)),1))</f>
        <v>1</v>
      </c>
      <c r="G205">
        <f>ROUND(5*(0.4*IF(入力!O205="○",1,IF(入力!O205="△",0.5,0))+0.3*IF(入力!P205="○",1,IF(入力!P205="△",0.5,0))+0.3*IF(入力!Q205="○",1,IF(入力!Q205="△",0.5,0))),1)</f>
        <v>0</v>
      </c>
      <c r="H205">
        <f>MIN(5,IF(入力!R205="○",2,0)+IF(入力!S205="○",2,0)+IF(入力!T205="○",1,0))</f>
        <v>0</v>
      </c>
      <c r="I205">
        <f>MIN(5,IF(入力!U205="○",3,IF(入力!U205="△",2,0))+IF(入力!V205="○",2,IF(入力!V205="△",1,0)))</f>
        <v>0</v>
      </c>
      <c r="J205">
        <f>IF(入力!W205="初診可",5,IF(入力!W205="再診のみ",3,IF(入力!W205="なし",1,0)))</f>
        <v>0</v>
      </c>
      <c r="K205">
        <f>IF(AND(ISNUMBER(入力!X205),ISNUMBER(入力!Y205)),IF(AND(入力!X205&gt;=4.3,入力!Y205&gt;=100),5,IF(AND(入力!X205&gt;=4,入力!Y205&gt;=50),4,IF(AND(入力!X205&gt;=3.7,入力!Y205&gt;=20),3,IF(AND(入力!X205&gt;=3.5,入力!Y205&gt;=10),2,1)))),IF(入力!Z205="○",4,IF(入力!Z205="△",3,1)))</f>
        <v>1</v>
      </c>
      <c r="L205">
        <f>MAX(0,IF(入力!AA205="○",1,IF(入力!AA205="△",0.5,0))+IF(入力!AB205="○",1,IF(入力!AB205="△",0.5,0))+IF(入力!AC205="○",1,IF(入力!AC205="△",0.5,0))+IF(入力!AD205="○",1,IF(入力!AD205="△",0.5,0))+IF(入力!AE205="○",1,IF(入力!AE205="△",0.5,0))-IF(入力!AF205="あり",1,0))</f>
        <v>0</v>
      </c>
      <c r="M205">
        <f t="shared" si="18"/>
        <v>0</v>
      </c>
      <c r="N205">
        <f t="shared" si="19"/>
        <v>0</v>
      </c>
      <c r="O205">
        <f t="shared" si="20"/>
        <v>2.8</v>
      </c>
      <c r="P205">
        <f t="shared" si="21"/>
        <v>0</v>
      </c>
      <c r="Q205">
        <f t="shared" si="22"/>
        <v>2.2000000000000002</v>
      </c>
      <c r="R205">
        <f t="shared" si="23"/>
        <v>5</v>
      </c>
      <c r="S205">
        <f>入力!AG205</f>
        <v>0</v>
      </c>
      <c r="T205">
        <f>入力!AH205</f>
        <v>0</v>
      </c>
      <c r="U205">
        <f>入力!AI205</f>
        <v>0</v>
      </c>
    </row>
    <row r="206" spans="1:21" x14ac:dyDescent="0.15">
      <c r="A206" t="str">
        <f>入力!A206</f>
        <v>クリニック0205</v>
      </c>
      <c r="B206">
        <f>ROUND(5*(0.8*IF(入力!C206="○",1,IF(入力!C206="△",0.5,0))+0.2*IF(入力!B206="○",1,IF(入力!B206="△",0.5,0))),1)</f>
        <v>0</v>
      </c>
      <c r="C206">
        <f>ROUND(5*(0.4*IF(入力!D206="○",1,IF(入力!D206="△",0.5,0))+0.3*IF(入力!E206="○",1,IF(入力!E206="△",0.5,0))+0.3*IF(入力!F206="○",1,IF(入力!F206="△",0.5,0))),1)</f>
        <v>0</v>
      </c>
      <c r="D206">
        <f>MIN(5,IF(入力!G206="○",3,IF(入力!G206="△",1.5,0))+IF(入力!H206="○",1,IF(入力!H206="△",0.5,0))+IF(入力!I206="○",1,IF(入力!I206="△",0.5,0)))</f>
        <v>0</v>
      </c>
      <c r="E206">
        <f>MIN(5,IF(入力!J206="○",2,IF(入力!J206="△",1,0))+IF(入力!K206="○",2,IF(入力!K206="△",1,0))+IF(入力!L206="○",1,0))</f>
        <v>0</v>
      </c>
      <c r="F206">
        <f>IF(ISNUMBER(入力!M206),ROUND(MIN(5,0.8*(MIN(5,1+0.7*LOG10(MAX(1,入力!M206))))+0.2*(IF(入力!N206="○",5,IF(入力!N206="△",3,1)))),1),ROUND(IF(入力!N206="○",4,IF(入力!N206="△",3,1)),1))</f>
        <v>1</v>
      </c>
      <c r="G206">
        <f>ROUND(5*(0.4*IF(入力!O206="○",1,IF(入力!O206="△",0.5,0))+0.3*IF(入力!P206="○",1,IF(入力!P206="△",0.5,0))+0.3*IF(入力!Q206="○",1,IF(入力!Q206="△",0.5,0))),1)</f>
        <v>0</v>
      </c>
      <c r="H206">
        <f>MIN(5,IF(入力!R206="○",2,0)+IF(入力!S206="○",2,0)+IF(入力!T206="○",1,0))</f>
        <v>0</v>
      </c>
      <c r="I206">
        <f>MIN(5,IF(入力!U206="○",3,IF(入力!U206="△",2,0))+IF(入力!V206="○",2,IF(入力!V206="△",1,0)))</f>
        <v>0</v>
      </c>
      <c r="J206">
        <f>IF(入力!W206="初診可",5,IF(入力!W206="再診のみ",3,IF(入力!W206="なし",1,0)))</f>
        <v>0</v>
      </c>
      <c r="K206">
        <f>IF(AND(ISNUMBER(入力!X206),ISNUMBER(入力!Y206)),IF(AND(入力!X206&gt;=4.3,入力!Y206&gt;=100),5,IF(AND(入力!X206&gt;=4,入力!Y206&gt;=50),4,IF(AND(入力!X206&gt;=3.7,入力!Y206&gt;=20),3,IF(AND(入力!X206&gt;=3.5,入力!Y206&gt;=10),2,1)))),IF(入力!Z206="○",4,IF(入力!Z206="△",3,1)))</f>
        <v>1</v>
      </c>
      <c r="L206">
        <f>MAX(0,IF(入力!AA206="○",1,IF(入力!AA206="△",0.5,0))+IF(入力!AB206="○",1,IF(入力!AB206="△",0.5,0))+IF(入力!AC206="○",1,IF(入力!AC206="△",0.5,0))+IF(入力!AD206="○",1,IF(入力!AD206="△",0.5,0))+IF(入力!AE206="○",1,IF(入力!AE206="△",0.5,0))-IF(入力!AF206="あり",1,0))</f>
        <v>0</v>
      </c>
      <c r="M206">
        <f t="shared" si="18"/>
        <v>0</v>
      </c>
      <c r="N206">
        <f t="shared" si="19"/>
        <v>0</v>
      </c>
      <c r="O206">
        <f t="shared" si="20"/>
        <v>2.8</v>
      </c>
      <c r="P206">
        <f t="shared" si="21"/>
        <v>0</v>
      </c>
      <c r="Q206">
        <f t="shared" si="22"/>
        <v>2.2000000000000002</v>
      </c>
      <c r="R206">
        <f t="shared" si="23"/>
        <v>5</v>
      </c>
      <c r="S206">
        <f>入力!AG206</f>
        <v>0</v>
      </c>
      <c r="T206">
        <f>入力!AH206</f>
        <v>0</v>
      </c>
      <c r="U206">
        <f>入力!AI206</f>
        <v>0</v>
      </c>
    </row>
    <row r="207" spans="1:21" x14ac:dyDescent="0.15">
      <c r="A207" t="str">
        <f>入力!A207</f>
        <v>クリニック0206</v>
      </c>
      <c r="B207">
        <f>ROUND(5*(0.8*IF(入力!C207="○",1,IF(入力!C207="△",0.5,0))+0.2*IF(入力!B207="○",1,IF(入力!B207="△",0.5,0))),1)</f>
        <v>0</v>
      </c>
      <c r="C207">
        <f>ROUND(5*(0.4*IF(入力!D207="○",1,IF(入力!D207="△",0.5,0))+0.3*IF(入力!E207="○",1,IF(入力!E207="△",0.5,0))+0.3*IF(入力!F207="○",1,IF(入力!F207="△",0.5,0))),1)</f>
        <v>0</v>
      </c>
      <c r="D207">
        <f>MIN(5,IF(入力!G207="○",3,IF(入力!G207="△",1.5,0))+IF(入力!H207="○",1,IF(入力!H207="△",0.5,0))+IF(入力!I207="○",1,IF(入力!I207="△",0.5,0)))</f>
        <v>0</v>
      </c>
      <c r="E207">
        <f>MIN(5,IF(入力!J207="○",2,IF(入力!J207="△",1,0))+IF(入力!K207="○",2,IF(入力!K207="△",1,0))+IF(入力!L207="○",1,0))</f>
        <v>0</v>
      </c>
      <c r="F207">
        <f>IF(ISNUMBER(入力!M207),ROUND(MIN(5,0.8*(MIN(5,1+0.7*LOG10(MAX(1,入力!M207))))+0.2*(IF(入力!N207="○",5,IF(入力!N207="△",3,1)))),1),ROUND(IF(入力!N207="○",4,IF(入力!N207="△",3,1)),1))</f>
        <v>1</v>
      </c>
      <c r="G207">
        <f>ROUND(5*(0.4*IF(入力!O207="○",1,IF(入力!O207="△",0.5,0))+0.3*IF(入力!P207="○",1,IF(入力!P207="△",0.5,0))+0.3*IF(入力!Q207="○",1,IF(入力!Q207="△",0.5,0))),1)</f>
        <v>0</v>
      </c>
      <c r="H207">
        <f>MIN(5,IF(入力!R207="○",2,0)+IF(入力!S207="○",2,0)+IF(入力!T207="○",1,0))</f>
        <v>0</v>
      </c>
      <c r="I207">
        <f>MIN(5,IF(入力!U207="○",3,IF(入力!U207="△",2,0))+IF(入力!V207="○",2,IF(入力!V207="△",1,0)))</f>
        <v>0</v>
      </c>
      <c r="J207">
        <f>IF(入力!W207="初診可",5,IF(入力!W207="再診のみ",3,IF(入力!W207="なし",1,0)))</f>
        <v>0</v>
      </c>
      <c r="K207">
        <f>IF(AND(ISNUMBER(入力!X207),ISNUMBER(入力!Y207)),IF(AND(入力!X207&gt;=4.3,入力!Y207&gt;=100),5,IF(AND(入力!X207&gt;=4,入力!Y207&gt;=50),4,IF(AND(入力!X207&gt;=3.7,入力!Y207&gt;=20),3,IF(AND(入力!X207&gt;=3.5,入力!Y207&gt;=10),2,1)))),IF(入力!Z207="○",4,IF(入力!Z207="△",3,1)))</f>
        <v>1</v>
      </c>
      <c r="L207">
        <f>MAX(0,IF(入力!AA207="○",1,IF(入力!AA207="△",0.5,0))+IF(入力!AB207="○",1,IF(入力!AB207="△",0.5,0))+IF(入力!AC207="○",1,IF(入力!AC207="△",0.5,0))+IF(入力!AD207="○",1,IF(入力!AD207="△",0.5,0))+IF(入力!AE207="○",1,IF(入力!AE207="△",0.5,0))-IF(入力!AF207="あり",1,0))</f>
        <v>0</v>
      </c>
      <c r="M207">
        <f t="shared" si="18"/>
        <v>0</v>
      </c>
      <c r="N207">
        <f t="shared" si="19"/>
        <v>0</v>
      </c>
      <c r="O207">
        <f t="shared" si="20"/>
        <v>2.8</v>
      </c>
      <c r="P207">
        <f t="shared" si="21"/>
        <v>0</v>
      </c>
      <c r="Q207">
        <f t="shared" si="22"/>
        <v>2.2000000000000002</v>
      </c>
      <c r="R207">
        <f t="shared" si="23"/>
        <v>5</v>
      </c>
      <c r="S207">
        <f>入力!AG207</f>
        <v>0</v>
      </c>
      <c r="T207">
        <f>入力!AH207</f>
        <v>0</v>
      </c>
      <c r="U207">
        <f>入力!AI207</f>
        <v>0</v>
      </c>
    </row>
    <row r="208" spans="1:21" x14ac:dyDescent="0.15">
      <c r="A208" t="str">
        <f>入力!A208</f>
        <v>クリニック0207</v>
      </c>
      <c r="B208">
        <f>ROUND(5*(0.8*IF(入力!C208="○",1,IF(入力!C208="△",0.5,0))+0.2*IF(入力!B208="○",1,IF(入力!B208="△",0.5,0))),1)</f>
        <v>0</v>
      </c>
      <c r="C208">
        <f>ROUND(5*(0.4*IF(入力!D208="○",1,IF(入力!D208="△",0.5,0))+0.3*IF(入力!E208="○",1,IF(入力!E208="△",0.5,0))+0.3*IF(入力!F208="○",1,IF(入力!F208="△",0.5,0))),1)</f>
        <v>0</v>
      </c>
      <c r="D208">
        <f>MIN(5,IF(入力!G208="○",3,IF(入力!G208="△",1.5,0))+IF(入力!H208="○",1,IF(入力!H208="△",0.5,0))+IF(入力!I208="○",1,IF(入力!I208="△",0.5,0)))</f>
        <v>0</v>
      </c>
      <c r="E208">
        <f>MIN(5,IF(入力!J208="○",2,IF(入力!J208="△",1,0))+IF(入力!K208="○",2,IF(入力!K208="△",1,0))+IF(入力!L208="○",1,0))</f>
        <v>0</v>
      </c>
      <c r="F208">
        <f>IF(ISNUMBER(入力!M208),ROUND(MIN(5,0.8*(MIN(5,1+0.7*LOG10(MAX(1,入力!M208))))+0.2*(IF(入力!N208="○",5,IF(入力!N208="△",3,1)))),1),ROUND(IF(入力!N208="○",4,IF(入力!N208="△",3,1)),1))</f>
        <v>1</v>
      </c>
      <c r="G208">
        <f>ROUND(5*(0.4*IF(入力!O208="○",1,IF(入力!O208="△",0.5,0))+0.3*IF(入力!P208="○",1,IF(入力!P208="△",0.5,0))+0.3*IF(入力!Q208="○",1,IF(入力!Q208="△",0.5,0))),1)</f>
        <v>0</v>
      </c>
      <c r="H208">
        <f>MIN(5,IF(入力!R208="○",2,0)+IF(入力!S208="○",2,0)+IF(入力!T208="○",1,0))</f>
        <v>0</v>
      </c>
      <c r="I208">
        <f>MIN(5,IF(入力!U208="○",3,IF(入力!U208="△",2,0))+IF(入力!V208="○",2,IF(入力!V208="△",1,0)))</f>
        <v>0</v>
      </c>
      <c r="J208">
        <f>IF(入力!W208="初診可",5,IF(入力!W208="再診のみ",3,IF(入力!W208="なし",1,0)))</f>
        <v>0</v>
      </c>
      <c r="K208">
        <f>IF(AND(ISNUMBER(入力!X208),ISNUMBER(入力!Y208)),IF(AND(入力!X208&gt;=4.3,入力!Y208&gt;=100),5,IF(AND(入力!X208&gt;=4,入力!Y208&gt;=50),4,IF(AND(入力!X208&gt;=3.7,入力!Y208&gt;=20),3,IF(AND(入力!X208&gt;=3.5,入力!Y208&gt;=10),2,1)))),IF(入力!Z208="○",4,IF(入力!Z208="△",3,1)))</f>
        <v>1</v>
      </c>
      <c r="L208">
        <f>MAX(0,IF(入力!AA208="○",1,IF(入力!AA208="△",0.5,0))+IF(入力!AB208="○",1,IF(入力!AB208="△",0.5,0))+IF(入力!AC208="○",1,IF(入力!AC208="△",0.5,0))+IF(入力!AD208="○",1,IF(入力!AD208="△",0.5,0))+IF(入力!AE208="○",1,IF(入力!AE208="△",0.5,0))-IF(入力!AF208="あり",1,0))</f>
        <v>0</v>
      </c>
      <c r="M208">
        <f t="shared" si="18"/>
        <v>0</v>
      </c>
      <c r="N208">
        <f t="shared" si="19"/>
        <v>0</v>
      </c>
      <c r="O208">
        <f t="shared" si="20"/>
        <v>2.8</v>
      </c>
      <c r="P208">
        <f t="shared" si="21"/>
        <v>0</v>
      </c>
      <c r="Q208">
        <f t="shared" si="22"/>
        <v>2.2000000000000002</v>
      </c>
      <c r="R208">
        <f t="shared" si="23"/>
        <v>5</v>
      </c>
      <c r="S208">
        <f>入力!AG208</f>
        <v>0</v>
      </c>
      <c r="T208">
        <f>入力!AH208</f>
        <v>0</v>
      </c>
      <c r="U208">
        <f>入力!AI208</f>
        <v>0</v>
      </c>
    </row>
    <row r="209" spans="1:21" x14ac:dyDescent="0.15">
      <c r="A209" t="str">
        <f>入力!A209</f>
        <v>クリニック0208</v>
      </c>
      <c r="B209">
        <f>ROUND(5*(0.8*IF(入力!C209="○",1,IF(入力!C209="△",0.5,0))+0.2*IF(入力!B209="○",1,IF(入力!B209="△",0.5,0))),1)</f>
        <v>0</v>
      </c>
      <c r="C209">
        <f>ROUND(5*(0.4*IF(入力!D209="○",1,IF(入力!D209="△",0.5,0))+0.3*IF(入力!E209="○",1,IF(入力!E209="△",0.5,0))+0.3*IF(入力!F209="○",1,IF(入力!F209="△",0.5,0))),1)</f>
        <v>0</v>
      </c>
      <c r="D209">
        <f>MIN(5,IF(入力!G209="○",3,IF(入力!G209="△",1.5,0))+IF(入力!H209="○",1,IF(入力!H209="△",0.5,0))+IF(入力!I209="○",1,IF(入力!I209="△",0.5,0)))</f>
        <v>0</v>
      </c>
      <c r="E209">
        <f>MIN(5,IF(入力!J209="○",2,IF(入力!J209="△",1,0))+IF(入力!K209="○",2,IF(入力!K209="△",1,0))+IF(入力!L209="○",1,0))</f>
        <v>0</v>
      </c>
      <c r="F209">
        <f>IF(ISNUMBER(入力!M209),ROUND(MIN(5,0.8*(MIN(5,1+0.7*LOG10(MAX(1,入力!M209))))+0.2*(IF(入力!N209="○",5,IF(入力!N209="△",3,1)))),1),ROUND(IF(入力!N209="○",4,IF(入力!N209="△",3,1)),1))</f>
        <v>1</v>
      </c>
      <c r="G209">
        <f>ROUND(5*(0.4*IF(入力!O209="○",1,IF(入力!O209="△",0.5,0))+0.3*IF(入力!P209="○",1,IF(入力!P209="△",0.5,0))+0.3*IF(入力!Q209="○",1,IF(入力!Q209="△",0.5,0))),1)</f>
        <v>0</v>
      </c>
      <c r="H209">
        <f>MIN(5,IF(入力!R209="○",2,0)+IF(入力!S209="○",2,0)+IF(入力!T209="○",1,0))</f>
        <v>0</v>
      </c>
      <c r="I209">
        <f>MIN(5,IF(入力!U209="○",3,IF(入力!U209="△",2,0))+IF(入力!V209="○",2,IF(入力!V209="△",1,0)))</f>
        <v>0</v>
      </c>
      <c r="J209">
        <f>IF(入力!W209="初診可",5,IF(入力!W209="再診のみ",3,IF(入力!W209="なし",1,0)))</f>
        <v>0</v>
      </c>
      <c r="K209">
        <f>IF(AND(ISNUMBER(入力!X209),ISNUMBER(入力!Y209)),IF(AND(入力!X209&gt;=4.3,入力!Y209&gt;=100),5,IF(AND(入力!X209&gt;=4,入力!Y209&gt;=50),4,IF(AND(入力!X209&gt;=3.7,入力!Y209&gt;=20),3,IF(AND(入力!X209&gt;=3.5,入力!Y209&gt;=10),2,1)))),IF(入力!Z209="○",4,IF(入力!Z209="△",3,1)))</f>
        <v>1</v>
      </c>
      <c r="L209">
        <f>MAX(0,IF(入力!AA209="○",1,IF(入力!AA209="△",0.5,0))+IF(入力!AB209="○",1,IF(入力!AB209="△",0.5,0))+IF(入力!AC209="○",1,IF(入力!AC209="△",0.5,0))+IF(入力!AD209="○",1,IF(入力!AD209="△",0.5,0))+IF(入力!AE209="○",1,IF(入力!AE209="△",0.5,0))-IF(入力!AF209="あり",1,0))</f>
        <v>0</v>
      </c>
      <c r="M209">
        <f t="shared" si="18"/>
        <v>0</v>
      </c>
      <c r="N209">
        <f t="shared" si="19"/>
        <v>0</v>
      </c>
      <c r="O209">
        <f t="shared" si="20"/>
        <v>2.8</v>
      </c>
      <c r="P209">
        <f t="shared" si="21"/>
        <v>0</v>
      </c>
      <c r="Q209">
        <f t="shared" si="22"/>
        <v>2.2000000000000002</v>
      </c>
      <c r="R209">
        <f t="shared" si="23"/>
        <v>5</v>
      </c>
      <c r="S209">
        <f>入力!AG209</f>
        <v>0</v>
      </c>
      <c r="T209">
        <f>入力!AH209</f>
        <v>0</v>
      </c>
      <c r="U209">
        <f>入力!AI209</f>
        <v>0</v>
      </c>
    </row>
    <row r="210" spans="1:21" x14ac:dyDescent="0.15">
      <c r="A210" t="str">
        <f>入力!A210</f>
        <v>クリニック0209</v>
      </c>
      <c r="B210">
        <f>ROUND(5*(0.8*IF(入力!C210="○",1,IF(入力!C210="△",0.5,0))+0.2*IF(入力!B210="○",1,IF(入力!B210="△",0.5,0))),1)</f>
        <v>0</v>
      </c>
      <c r="C210">
        <f>ROUND(5*(0.4*IF(入力!D210="○",1,IF(入力!D210="△",0.5,0))+0.3*IF(入力!E210="○",1,IF(入力!E210="△",0.5,0))+0.3*IF(入力!F210="○",1,IF(入力!F210="△",0.5,0))),1)</f>
        <v>0</v>
      </c>
      <c r="D210">
        <f>MIN(5,IF(入力!G210="○",3,IF(入力!G210="△",1.5,0))+IF(入力!H210="○",1,IF(入力!H210="△",0.5,0))+IF(入力!I210="○",1,IF(入力!I210="△",0.5,0)))</f>
        <v>0</v>
      </c>
      <c r="E210">
        <f>MIN(5,IF(入力!J210="○",2,IF(入力!J210="△",1,0))+IF(入力!K210="○",2,IF(入力!K210="△",1,0))+IF(入力!L210="○",1,0))</f>
        <v>0</v>
      </c>
      <c r="F210">
        <f>IF(ISNUMBER(入力!M210),ROUND(MIN(5,0.8*(MIN(5,1+0.7*LOG10(MAX(1,入力!M210))))+0.2*(IF(入力!N210="○",5,IF(入力!N210="△",3,1)))),1),ROUND(IF(入力!N210="○",4,IF(入力!N210="△",3,1)),1))</f>
        <v>1</v>
      </c>
      <c r="G210">
        <f>ROUND(5*(0.4*IF(入力!O210="○",1,IF(入力!O210="△",0.5,0))+0.3*IF(入力!P210="○",1,IF(入力!P210="△",0.5,0))+0.3*IF(入力!Q210="○",1,IF(入力!Q210="△",0.5,0))),1)</f>
        <v>0</v>
      </c>
      <c r="H210">
        <f>MIN(5,IF(入力!R210="○",2,0)+IF(入力!S210="○",2,0)+IF(入力!T210="○",1,0))</f>
        <v>0</v>
      </c>
      <c r="I210">
        <f>MIN(5,IF(入力!U210="○",3,IF(入力!U210="△",2,0))+IF(入力!V210="○",2,IF(入力!V210="△",1,0)))</f>
        <v>0</v>
      </c>
      <c r="J210">
        <f>IF(入力!W210="初診可",5,IF(入力!W210="再診のみ",3,IF(入力!W210="なし",1,0)))</f>
        <v>0</v>
      </c>
      <c r="K210">
        <f>IF(AND(ISNUMBER(入力!X210),ISNUMBER(入力!Y210)),IF(AND(入力!X210&gt;=4.3,入力!Y210&gt;=100),5,IF(AND(入力!X210&gt;=4,入力!Y210&gt;=50),4,IF(AND(入力!X210&gt;=3.7,入力!Y210&gt;=20),3,IF(AND(入力!X210&gt;=3.5,入力!Y210&gt;=10),2,1)))),IF(入力!Z210="○",4,IF(入力!Z210="△",3,1)))</f>
        <v>1</v>
      </c>
      <c r="L210">
        <f>MAX(0,IF(入力!AA210="○",1,IF(入力!AA210="△",0.5,0))+IF(入力!AB210="○",1,IF(入力!AB210="△",0.5,0))+IF(入力!AC210="○",1,IF(入力!AC210="△",0.5,0))+IF(入力!AD210="○",1,IF(入力!AD210="△",0.5,0))+IF(入力!AE210="○",1,IF(入力!AE210="△",0.5,0))-IF(入力!AF210="あり",1,0))</f>
        <v>0</v>
      </c>
      <c r="M210">
        <f t="shared" si="18"/>
        <v>0</v>
      </c>
      <c r="N210">
        <f t="shared" si="19"/>
        <v>0</v>
      </c>
      <c r="O210">
        <f t="shared" si="20"/>
        <v>2.8</v>
      </c>
      <c r="P210">
        <f t="shared" si="21"/>
        <v>0</v>
      </c>
      <c r="Q210">
        <f t="shared" si="22"/>
        <v>2.2000000000000002</v>
      </c>
      <c r="R210">
        <f t="shared" si="23"/>
        <v>5</v>
      </c>
      <c r="S210">
        <f>入力!AG210</f>
        <v>0</v>
      </c>
      <c r="T210">
        <f>入力!AH210</f>
        <v>0</v>
      </c>
      <c r="U210">
        <f>入力!AI210</f>
        <v>0</v>
      </c>
    </row>
    <row r="211" spans="1:21" x14ac:dyDescent="0.15">
      <c r="A211" t="str">
        <f>入力!A211</f>
        <v>クリニック0210</v>
      </c>
      <c r="B211">
        <f>ROUND(5*(0.8*IF(入力!C211="○",1,IF(入力!C211="△",0.5,0))+0.2*IF(入力!B211="○",1,IF(入力!B211="△",0.5,0))),1)</f>
        <v>0</v>
      </c>
      <c r="C211">
        <f>ROUND(5*(0.4*IF(入力!D211="○",1,IF(入力!D211="△",0.5,0))+0.3*IF(入力!E211="○",1,IF(入力!E211="△",0.5,0))+0.3*IF(入力!F211="○",1,IF(入力!F211="△",0.5,0))),1)</f>
        <v>0</v>
      </c>
      <c r="D211">
        <f>MIN(5,IF(入力!G211="○",3,IF(入力!G211="△",1.5,0))+IF(入力!H211="○",1,IF(入力!H211="△",0.5,0))+IF(入力!I211="○",1,IF(入力!I211="△",0.5,0)))</f>
        <v>0</v>
      </c>
      <c r="E211">
        <f>MIN(5,IF(入力!J211="○",2,IF(入力!J211="△",1,0))+IF(入力!K211="○",2,IF(入力!K211="△",1,0))+IF(入力!L211="○",1,0))</f>
        <v>0</v>
      </c>
      <c r="F211">
        <f>IF(ISNUMBER(入力!M211),ROUND(MIN(5,0.8*(MIN(5,1+0.7*LOG10(MAX(1,入力!M211))))+0.2*(IF(入力!N211="○",5,IF(入力!N211="△",3,1)))),1),ROUND(IF(入力!N211="○",4,IF(入力!N211="△",3,1)),1))</f>
        <v>1</v>
      </c>
      <c r="G211">
        <f>ROUND(5*(0.4*IF(入力!O211="○",1,IF(入力!O211="△",0.5,0))+0.3*IF(入力!P211="○",1,IF(入力!P211="△",0.5,0))+0.3*IF(入力!Q211="○",1,IF(入力!Q211="△",0.5,0))),1)</f>
        <v>0</v>
      </c>
      <c r="H211">
        <f>MIN(5,IF(入力!R211="○",2,0)+IF(入力!S211="○",2,0)+IF(入力!T211="○",1,0))</f>
        <v>0</v>
      </c>
      <c r="I211">
        <f>MIN(5,IF(入力!U211="○",3,IF(入力!U211="△",2,0))+IF(入力!V211="○",2,IF(入力!V211="△",1,0)))</f>
        <v>0</v>
      </c>
      <c r="J211">
        <f>IF(入力!W211="初診可",5,IF(入力!W211="再診のみ",3,IF(入力!W211="なし",1,0)))</f>
        <v>0</v>
      </c>
      <c r="K211">
        <f>IF(AND(ISNUMBER(入力!X211),ISNUMBER(入力!Y211)),IF(AND(入力!X211&gt;=4.3,入力!Y211&gt;=100),5,IF(AND(入力!X211&gt;=4,入力!Y211&gt;=50),4,IF(AND(入力!X211&gt;=3.7,入力!Y211&gt;=20),3,IF(AND(入力!X211&gt;=3.5,入力!Y211&gt;=10),2,1)))),IF(入力!Z211="○",4,IF(入力!Z211="△",3,1)))</f>
        <v>1</v>
      </c>
      <c r="L211">
        <f>MAX(0,IF(入力!AA211="○",1,IF(入力!AA211="△",0.5,0))+IF(入力!AB211="○",1,IF(入力!AB211="△",0.5,0))+IF(入力!AC211="○",1,IF(入力!AC211="△",0.5,0))+IF(入力!AD211="○",1,IF(入力!AD211="△",0.5,0))+IF(入力!AE211="○",1,IF(入力!AE211="△",0.5,0))-IF(入力!AF211="あり",1,0))</f>
        <v>0</v>
      </c>
      <c r="M211">
        <f t="shared" si="18"/>
        <v>0</v>
      </c>
      <c r="N211">
        <f t="shared" si="19"/>
        <v>0</v>
      </c>
      <c r="O211">
        <f t="shared" si="20"/>
        <v>2.8</v>
      </c>
      <c r="P211">
        <f t="shared" si="21"/>
        <v>0</v>
      </c>
      <c r="Q211">
        <f t="shared" si="22"/>
        <v>2.2000000000000002</v>
      </c>
      <c r="R211">
        <f t="shared" si="23"/>
        <v>5</v>
      </c>
      <c r="S211">
        <f>入力!AG211</f>
        <v>0</v>
      </c>
      <c r="T211">
        <f>入力!AH211</f>
        <v>0</v>
      </c>
      <c r="U211">
        <f>入力!AI211</f>
        <v>0</v>
      </c>
    </row>
    <row r="212" spans="1:21" x14ac:dyDescent="0.15">
      <c r="A212" t="str">
        <f>入力!A212</f>
        <v>クリニック0211</v>
      </c>
      <c r="B212">
        <f>ROUND(5*(0.8*IF(入力!C212="○",1,IF(入力!C212="△",0.5,0))+0.2*IF(入力!B212="○",1,IF(入力!B212="△",0.5,0))),1)</f>
        <v>0</v>
      </c>
      <c r="C212">
        <f>ROUND(5*(0.4*IF(入力!D212="○",1,IF(入力!D212="△",0.5,0))+0.3*IF(入力!E212="○",1,IF(入力!E212="△",0.5,0))+0.3*IF(入力!F212="○",1,IF(入力!F212="△",0.5,0))),1)</f>
        <v>0</v>
      </c>
      <c r="D212">
        <f>MIN(5,IF(入力!G212="○",3,IF(入力!G212="△",1.5,0))+IF(入力!H212="○",1,IF(入力!H212="△",0.5,0))+IF(入力!I212="○",1,IF(入力!I212="△",0.5,0)))</f>
        <v>0</v>
      </c>
      <c r="E212">
        <f>MIN(5,IF(入力!J212="○",2,IF(入力!J212="△",1,0))+IF(入力!K212="○",2,IF(入力!K212="△",1,0))+IF(入力!L212="○",1,0))</f>
        <v>0</v>
      </c>
      <c r="F212">
        <f>IF(ISNUMBER(入力!M212),ROUND(MIN(5,0.8*(MIN(5,1+0.7*LOG10(MAX(1,入力!M212))))+0.2*(IF(入力!N212="○",5,IF(入力!N212="△",3,1)))),1),ROUND(IF(入力!N212="○",4,IF(入力!N212="△",3,1)),1))</f>
        <v>1</v>
      </c>
      <c r="G212">
        <f>ROUND(5*(0.4*IF(入力!O212="○",1,IF(入力!O212="△",0.5,0))+0.3*IF(入力!P212="○",1,IF(入力!P212="△",0.5,0))+0.3*IF(入力!Q212="○",1,IF(入力!Q212="△",0.5,0))),1)</f>
        <v>0</v>
      </c>
      <c r="H212">
        <f>MIN(5,IF(入力!R212="○",2,0)+IF(入力!S212="○",2,0)+IF(入力!T212="○",1,0))</f>
        <v>0</v>
      </c>
      <c r="I212">
        <f>MIN(5,IF(入力!U212="○",3,IF(入力!U212="△",2,0))+IF(入力!V212="○",2,IF(入力!V212="△",1,0)))</f>
        <v>0</v>
      </c>
      <c r="J212">
        <f>IF(入力!W212="初診可",5,IF(入力!W212="再診のみ",3,IF(入力!W212="なし",1,0)))</f>
        <v>0</v>
      </c>
      <c r="K212">
        <f>IF(AND(ISNUMBER(入力!X212),ISNUMBER(入力!Y212)),IF(AND(入力!X212&gt;=4.3,入力!Y212&gt;=100),5,IF(AND(入力!X212&gt;=4,入力!Y212&gt;=50),4,IF(AND(入力!X212&gt;=3.7,入力!Y212&gt;=20),3,IF(AND(入力!X212&gt;=3.5,入力!Y212&gt;=10),2,1)))),IF(入力!Z212="○",4,IF(入力!Z212="△",3,1)))</f>
        <v>1</v>
      </c>
      <c r="L212">
        <f>MAX(0,IF(入力!AA212="○",1,IF(入力!AA212="△",0.5,0))+IF(入力!AB212="○",1,IF(入力!AB212="△",0.5,0))+IF(入力!AC212="○",1,IF(入力!AC212="△",0.5,0))+IF(入力!AD212="○",1,IF(入力!AD212="△",0.5,0))+IF(入力!AE212="○",1,IF(入力!AE212="△",0.5,0))-IF(入力!AF212="あり",1,0))</f>
        <v>0</v>
      </c>
      <c r="M212">
        <f t="shared" si="18"/>
        <v>0</v>
      </c>
      <c r="N212">
        <f t="shared" si="19"/>
        <v>0</v>
      </c>
      <c r="O212">
        <f t="shared" si="20"/>
        <v>2.8</v>
      </c>
      <c r="P212">
        <f t="shared" si="21"/>
        <v>0</v>
      </c>
      <c r="Q212">
        <f t="shared" si="22"/>
        <v>2.2000000000000002</v>
      </c>
      <c r="R212">
        <f t="shared" si="23"/>
        <v>5</v>
      </c>
      <c r="S212">
        <f>入力!AG212</f>
        <v>0</v>
      </c>
      <c r="T212">
        <f>入力!AH212</f>
        <v>0</v>
      </c>
      <c r="U212">
        <f>入力!AI212</f>
        <v>0</v>
      </c>
    </row>
    <row r="213" spans="1:21" x14ac:dyDescent="0.15">
      <c r="A213" t="str">
        <f>入力!A213</f>
        <v>クリニック0212</v>
      </c>
      <c r="B213">
        <f>ROUND(5*(0.8*IF(入力!C213="○",1,IF(入力!C213="△",0.5,0))+0.2*IF(入力!B213="○",1,IF(入力!B213="△",0.5,0))),1)</f>
        <v>0</v>
      </c>
      <c r="C213">
        <f>ROUND(5*(0.4*IF(入力!D213="○",1,IF(入力!D213="△",0.5,0))+0.3*IF(入力!E213="○",1,IF(入力!E213="△",0.5,0))+0.3*IF(入力!F213="○",1,IF(入力!F213="△",0.5,0))),1)</f>
        <v>0</v>
      </c>
      <c r="D213">
        <f>MIN(5,IF(入力!G213="○",3,IF(入力!G213="△",1.5,0))+IF(入力!H213="○",1,IF(入力!H213="△",0.5,0))+IF(入力!I213="○",1,IF(入力!I213="△",0.5,0)))</f>
        <v>0</v>
      </c>
      <c r="E213">
        <f>MIN(5,IF(入力!J213="○",2,IF(入力!J213="△",1,0))+IF(入力!K213="○",2,IF(入力!K213="△",1,0))+IF(入力!L213="○",1,0))</f>
        <v>0</v>
      </c>
      <c r="F213">
        <f>IF(ISNUMBER(入力!M213),ROUND(MIN(5,0.8*(MIN(5,1+0.7*LOG10(MAX(1,入力!M213))))+0.2*(IF(入力!N213="○",5,IF(入力!N213="△",3,1)))),1),ROUND(IF(入力!N213="○",4,IF(入力!N213="△",3,1)),1))</f>
        <v>1</v>
      </c>
      <c r="G213">
        <f>ROUND(5*(0.4*IF(入力!O213="○",1,IF(入力!O213="△",0.5,0))+0.3*IF(入力!P213="○",1,IF(入力!P213="△",0.5,0))+0.3*IF(入力!Q213="○",1,IF(入力!Q213="△",0.5,0))),1)</f>
        <v>0</v>
      </c>
      <c r="H213">
        <f>MIN(5,IF(入力!R213="○",2,0)+IF(入力!S213="○",2,0)+IF(入力!T213="○",1,0))</f>
        <v>0</v>
      </c>
      <c r="I213">
        <f>MIN(5,IF(入力!U213="○",3,IF(入力!U213="△",2,0))+IF(入力!V213="○",2,IF(入力!V213="△",1,0)))</f>
        <v>0</v>
      </c>
      <c r="J213">
        <f>IF(入力!W213="初診可",5,IF(入力!W213="再診のみ",3,IF(入力!W213="なし",1,0)))</f>
        <v>0</v>
      </c>
      <c r="K213">
        <f>IF(AND(ISNUMBER(入力!X213),ISNUMBER(入力!Y213)),IF(AND(入力!X213&gt;=4.3,入力!Y213&gt;=100),5,IF(AND(入力!X213&gt;=4,入力!Y213&gt;=50),4,IF(AND(入力!X213&gt;=3.7,入力!Y213&gt;=20),3,IF(AND(入力!X213&gt;=3.5,入力!Y213&gt;=10),2,1)))),IF(入力!Z213="○",4,IF(入力!Z213="△",3,1)))</f>
        <v>1</v>
      </c>
      <c r="L213">
        <f>MAX(0,IF(入力!AA213="○",1,IF(入力!AA213="△",0.5,0))+IF(入力!AB213="○",1,IF(入力!AB213="△",0.5,0))+IF(入力!AC213="○",1,IF(入力!AC213="△",0.5,0))+IF(入力!AD213="○",1,IF(入力!AD213="△",0.5,0))+IF(入力!AE213="○",1,IF(入力!AE213="△",0.5,0))-IF(入力!AF213="あり",1,0))</f>
        <v>0</v>
      </c>
      <c r="M213">
        <f t="shared" si="18"/>
        <v>0</v>
      </c>
      <c r="N213">
        <f t="shared" si="19"/>
        <v>0</v>
      </c>
      <c r="O213">
        <f t="shared" si="20"/>
        <v>2.8</v>
      </c>
      <c r="P213">
        <f t="shared" si="21"/>
        <v>0</v>
      </c>
      <c r="Q213">
        <f t="shared" si="22"/>
        <v>2.2000000000000002</v>
      </c>
      <c r="R213">
        <f t="shared" si="23"/>
        <v>5</v>
      </c>
      <c r="S213">
        <f>入力!AG213</f>
        <v>0</v>
      </c>
      <c r="T213">
        <f>入力!AH213</f>
        <v>0</v>
      </c>
      <c r="U213">
        <f>入力!AI213</f>
        <v>0</v>
      </c>
    </row>
    <row r="214" spans="1:21" x14ac:dyDescent="0.15">
      <c r="A214" t="str">
        <f>入力!A214</f>
        <v>クリニック0213</v>
      </c>
      <c r="B214">
        <f>ROUND(5*(0.8*IF(入力!C214="○",1,IF(入力!C214="△",0.5,0))+0.2*IF(入力!B214="○",1,IF(入力!B214="△",0.5,0))),1)</f>
        <v>0</v>
      </c>
      <c r="C214">
        <f>ROUND(5*(0.4*IF(入力!D214="○",1,IF(入力!D214="△",0.5,0))+0.3*IF(入力!E214="○",1,IF(入力!E214="△",0.5,0))+0.3*IF(入力!F214="○",1,IF(入力!F214="△",0.5,0))),1)</f>
        <v>0</v>
      </c>
      <c r="D214">
        <f>MIN(5,IF(入力!G214="○",3,IF(入力!G214="△",1.5,0))+IF(入力!H214="○",1,IF(入力!H214="△",0.5,0))+IF(入力!I214="○",1,IF(入力!I214="△",0.5,0)))</f>
        <v>0</v>
      </c>
      <c r="E214">
        <f>MIN(5,IF(入力!J214="○",2,IF(入力!J214="△",1,0))+IF(入力!K214="○",2,IF(入力!K214="△",1,0))+IF(入力!L214="○",1,0))</f>
        <v>0</v>
      </c>
      <c r="F214">
        <f>IF(ISNUMBER(入力!M214),ROUND(MIN(5,0.8*(MIN(5,1+0.7*LOG10(MAX(1,入力!M214))))+0.2*(IF(入力!N214="○",5,IF(入力!N214="△",3,1)))),1),ROUND(IF(入力!N214="○",4,IF(入力!N214="△",3,1)),1))</f>
        <v>1</v>
      </c>
      <c r="G214">
        <f>ROUND(5*(0.4*IF(入力!O214="○",1,IF(入力!O214="△",0.5,0))+0.3*IF(入力!P214="○",1,IF(入力!P214="△",0.5,0))+0.3*IF(入力!Q214="○",1,IF(入力!Q214="△",0.5,0))),1)</f>
        <v>0</v>
      </c>
      <c r="H214">
        <f>MIN(5,IF(入力!R214="○",2,0)+IF(入力!S214="○",2,0)+IF(入力!T214="○",1,0))</f>
        <v>0</v>
      </c>
      <c r="I214">
        <f>MIN(5,IF(入力!U214="○",3,IF(入力!U214="△",2,0))+IF(入力!V214="○",2,IF(入力!V214="△",1,0)))</f>
        <v>0</v>
      </c>
      <c r="J214">
        <f>IF(入力!W214="初診可",5,IF(入力!W214="再診のみ",3,IF(入力!W214="なし",1,0)))</f>
        <v>0</v>
      </c>
      <c r="K214">
        <f>IF(AND(ISNUMBER(入力!X214),ISNUMBER(入力!Y214)),IF(AND(入力!X214&gt;=4.3,入力!Y214&gt;=100),5,IF(AND(入力!X214&gt;=4,入力!Y214&gt;=50),4,IF(AND(入力!X214&gt;=3.7,入力!Y214&gt;=20),3,IF(AND(入力!X214&gt;=3.5,入力!Y214&gt;=10),2,1)))),IF(入力!Z214="○",4,IF(入力!Z214="△",3,1)))</f>
        <v>1</v>
      </c>
      <c r="L214">
        <f>MAX(0,IF(入力!AA214="○",1,IF(入力!AA214="△",0.5,0))+IF(入力!AB214="○",1,IF(入力!AB214="△",0.5,0))+IF(入力!AC214="○",1,IF(入力!AC214="△",0.5,0))+IF(入力!AD214="○",1,IF(入力!AD214="△",0.5,0))+IF(入力!AE214="○",1,IF(入力!AE214="△",0.5,0))-IF(入力!AF214="あり",1,0))</f>
        <v>0</v>
      </c>
      <c r="M214">
        <f t="shared" si="18"/>
        <v>0</v>
      </c>
      <c r="N214">
        <f t="shared" si="19"/>
        <v>0</v>
      </c>
      <c r="O214">
        <f t="shared" si="20"/>
        <v>2.8</v>
      </c>
      <c r="P214">
        <f t="shared" si="21"/>
        <v>0</v>
      </c>
      <c r="Q214">
        <f t="shared" si="22"/>
        <v>2.2000000000000002</v>
      </c>
      <c r="R214">
        <f t="shared" si="23"/>
        <v>5</v>
      </c>
      <c r="S214">
        <f>入力!AG214</f>
        <v>0</v>
      </c>
      <c r="T214">
        <f>入力!AH214</f>
        <v>0</v>
      </c>
      <c r="U214">
        <f>入力!AI214</f>
        <v>0</v>
      </c>
    </row>
    <row r="215" spans="1:21" x14ac:dyDescent="0.15">
      <c r="A215" t="str">
        <f>入力!A215</f>
        <v>クリニック0214</v>
      </c>
      <c r="B215">
        <f>ROUND(5*(0.8*IF(入力!C215="○",1,IF(入力!C215="△",0.5,0))+0.2*IF(入力!B215="○",1,IF(入力!B215="△",0.5,0))),1)</f>
        <v>0</v>
      </c>
      <c r="C215">
        <f>ROUND(5*(0.4*IF(入力!D215="○",1,IF(入力!D215="△",0.5,0))+0.3*IF(入力!E215="○",1,IF(入力!E215="△",0.5,0))+0.3*IF(入力!F215="○",1,IF(入力!F215="△",0.5,0))),1)</f>
        <v>0</v>
      </c>
      <c r="D215">
        <f>MIN(5,IF(入力!G215="○",3,IF(入力!G215="△",1.5,0))+IF(入力!H215="○",1,IF(入力!H215="△",0.5,0))+IF(入力!I215="○",1,IF(入力!I215="△",0.5,0)))</f>
        <v>0</v>
      </c>
      <c r="E215">
        <f>MIN(5,IF(入力!J215="○",2,IF(入力!J215="△",1,0))+IF(入力!K215="○",2,IF(入力!K215="△",1,0))+IF(入力!L215="○",1,0))</f>
        <v>0</v>
      </c>
      <c r="F215">
        <f>IF(ISNUMBER(入力!M215),ROUND(MIN(5,0.8*(MIN(5,1+0.7*LOG10(MAX(1,入力!M215))))+0.2*(IF(入力!N215="○",5,IF(入力!N215="△",3,1)))),1),ROUND(IF(入力!N215="○",4,IF(入力!N215="△",3,1)),1))</f>
        <v>1</v>
      </c>
      <c r="G215">
        <f>ROUND(5*(0.4*IF(入力!O215="○",1,IF(入力!O215="△",0.5,0))+0.3*IF(入力!P215="○",1,IF(入力!P215="△",0.5,0))+0.3*IF(入力!Q215="○",1,IF(入力!Q215="△",0.5,0))),1)</f>
        <v>0</v>
      </c>
      <c r="H215">
        <f>MIN(5,IF(入力!R215="○",2,0)+IF(入力!S215="○",2,0)+IF(入力!T215="○",1,0))</f>
        <v>0</v>
      </c>
      <c r="I215">
        <f>MIN(5,IF(入力!U215="○",3,IF(入力!U215="△",2,0))+IF(入力!V215="○",2,IF(入力!V215="△",1,0)))</f>
        <v>0</v>
      </c>
      <c r="J215">
        <f>IF(入力!W215="初診可",5,IF(入力!W215="再診のみ",3,IF(入力!W215="なし",1,0)))</f>
        <v>0</v>
      </c>
      <c r="K215">
        <f>IF(AND(ISNUMBER(入力!X215),ISNUMBER(入力!Y215)),IF(AND(入力!X215&gt;=4.3,入力!Y215&gt;=100),5,IF(AND(入力!X215&gt;=4,入力!Y215&gt;=50),4,IF(AND(入力!X215&gt;=3.7,入力!Y215&gt;=20),3,IF(AND(入力!X215&gt;=3.5,入力!Y215&gt;=10),2,1)))),IF(入力!Z215="○",4,IF(入力!Z215="△",3,1)))</f>
        <v>1</v>
      </c>
      <c r="L215">
        <f>MAX(0,IF(入力!AA215="○",1,IF(入力!AA215="△",0.5,0))+IF(入力!AB215="○",1,IF(入力!AB215="△",0.5,0))+IF(入力!AC215="○",1,IF(入力!AC215="△",0.5,0))+IF(入力!AD215="○",1,IF(入力!AD215="△",0.5,0))+IF(入力!AE215="○",1,IF(入力!AE215="△",0.5,0))-IF(入力!AF215="あり",1,0))</f>
        <v>0</v>
      </c>
      <c r="M215">
        <f t="shared" si="18"/>
        <v>0</v>
      </c>
      <c r="N215">
        <f t="shared" si="19"/>
        <v>0</v>
      </c>
      <c r="O215">
        <f t="shared" si="20"/>
        <v>2.8</v>
      </c>
      <c r="P215">
        <f t="shared" si="21"/>
        <v>0</v>
      </c>
      <c r="Q215">
        <f t="shared" si="22"/>
        <v>2.2000000000000002</v>
      </c>
      <c r="R215">
        <f t="shared" si="23"/>
        <v>5</v>
      </c>
      <c r="S215">
        <f>入力!AG215</f>
        <v>0</v>
      </c>
      <c r="T215">
        <f>入力!AH215</f>
        <v>0</v>
      </c>
      <c r="U215">
        <f>入力!AI215</f>
        <v>0</v>
      </c>
    </row>
    <row r="216" spans="1:21" x14ac:dyDescent="0.15">
      <c r="A216" t="str">
        <f>入力!A216</f>
        <v>クリニック0215</v>
      </c>
      <c r="B216">
        <f>ROUND(5*(0.8*IF(入力!C216="○",1,IF(入力!C216="△",0.5,0))+0.2*IF(入力!B216="○",1,IF(入力!B216="△",0.5,0))),1)</f>
        <v>0</v>
      </c>
      <c r="C216">
        <f>ROUND(5*(0.4*IF(入力!D216="○",1,IF(入力!D216="△",0.5,0))+0.3*IF(入力!E216="○",1,IF(入力!E216="△",0.5,0))+0.3*IF(入力!F216="○",1,IF(入力!F216="△",0.5,0))),1)</f>
        <v>0</v>
      </c>
      <c r="D216">
        <f>MIN(5,IF(入力!G216="○",3,IF(入力!G216="△",1.5,0))+IF(入力!H216="○",1,IF(入力!H216="△",0.5,0))+IF(入力!I216="○",1,IF(入力!I216="△",0.5,0)))</f>
        <v>0</v>
      </c>
      <c r="E216">
        <f>MIN(5,IF(入力!J216="○",2,IF(入力!J216="△",1,0))+IF(入力!K216="○",2,IF(入力!K216="△",1,0))+IF(入力!L216="○",1,0))</f>
        <v>0</v>
      </c>
      <c r="F216">
        <f>IF(ISNUMBER(入力!M216),ROUND(MIN(5,0.8*(MIN(5,1+0.7*LOG10(MAX(1,入力!M216))))+0.2*(IF(入力!N216="○",5,IF(入力!N216="△",3,1)))),1),ROUND(IF(入力!N216="○",4,IF(入力!N216="△",3,1)),1))</f>
        <v>1</v>
      </c>
      <c r="G216">
        <f>ROUND(5*(0.4*IF(入力!O216="○",1,IF(入力!O216="△",0.5,0))+0.3*IF(入力!P216="○",1,IF(入力!P216="△",0.5,0))+0.3*IF(入力!Q216="○",1,IF(入力!Q216="△",0.5,0))),1)</f>
        <v>0</v>
      </c>
      <c r="H216">
        <f>MIN(5,IF(入力!R216="○",2,0)+IF(入力!S216="○",2,0)+IF(入力!T216="○",1,0))</f>
        <v>0</v>
      </c>
      <c r="I216">
        <f>MIN(5,IF(入力!U216="○",3,IF(入力!U216="△",2,0))+IF(入力!V216="○",2,IF(入力!V216="△",1,0)))</f>
        <v>0</v>
      </c>
      <c r="J216">
        <f>IF(入力!W216="初診可",5,IF(入力!W216="再診のみ",3,IF(入力!W216="なし",1,0)))</f>
        <v>0</v>
      </c>
      <c r="K216">
        <f>IF(AND(ISNUMBER(入力!X216),ISNUMBER(入力!Y216)),IF(AND(入力!X216&gt;=4.3,入力!Y216&gt;=100),5,IF(AND(入力!X216&gt;=4,入力!Y216&gt;=50),4,IF(AND(入力!X216&gt;=3.7,入力!Y216&gt;=20),3,IF(AND(入力!X216&gt;=3.5,入力!Y216&gt;=10),2,1)))),IF(入力!Z216="○",4,IF(入力!Z216="△",3,1)))</f>
        <v>1</v>
      </c>
      <c r="L216">
        <f>MAX(0,IF(入力!AA216="○",1,IF(入力!AA216="△",0.5,0))+IF(入力!AB216="○",1,IF(入力!AB216="△",0.5,0))+IF(入力!AC216="○",1,IF(入力!AC216="△",0.5,0))+IF(入力!AD216="○",1,IF(入力!AD216="△",0.5,0))+IF(入力!AE216="○",1,IF(入力!AE216="△",0.5,0))-IF(入力!AF216="あり",1,0))</f>
        <v>0</v>
      </c>
      <c r="M216">
        <f t="shared" si="18"/>
        <v>0</v>
      </c>
      <c r="N216">
        <f t="shared" si="19"/>
        <v>0</v>
      </c>
      <c r="O216">
        <f t="shared" si="20"/>
        <v>2.8</v>
      </c>
      <c r="P216">
        <f t="shared" si="21"/>
        <v>0</v>
      </c>
      <c r="Q216">
        <f t="shared" si="22"/>
        <v>2.2000000000000002</v>
      </c>
      <c r="R216">
        <f t="shared" si="23"/>
        <v>5</v>
      </c>
      <c r="S216">
        <f>入力!AG216</f>
        <v>0</v>
      </c>
      <c r="T216">
        <f>入力!AH216</f>
        <v>0</v>
      </c>
      <c r="U216">
        <f>入力!AI216</f>
        <v>0</v>
      </c>
    </row>
    <row r="217" spans="1:21" x14ac:dyDescent="0.15">
      <c r="A217" t="str">
        <f>入力!A217</f>
        <v>クリニック0216</v>
      </c>
      <c r="B217">
        <f>ROUND(5*(0.8*IF(入力!C217="○",1,IF(入力!C217="△",0.5,0))+0.2*IF(入力!B217="○",1,IF(入力!B217="△",0.5,0))),1)</f>
        <v>0</v>
      </c>
      <c r="C217">
        <f>ROUND(5*(0.4*IF(入力!D217="○",1,IF(入力!D217="△",0.5,0))+0.3*IF(入力!E217="○",1,IF(入力!E217="△",0.5,0))+0.3*IF(入力!F217="○",1,IF(入力!F217="△",0.5,0))),1)</f>
        <v>0</v>
      </c>
      <c r="D217">
        <f>MIN(5,IF(入力!G217="○",3,IF(入力!G217="△",1.5,0))+IF(入力!H217="○",1,IF(入力!H217="△",0.5,0))+IF(入力!I217="○",1,IF(入力!I217="△",0.5,0)))</f>
        <v>0</v>
      </c>
      <c r="E217">
        <f>MIN(5,IF(入力!J217="○",2,IF(入力!J217="△",1,0))+IF(入力!K217="○",2,IF(入力!K217="△",1,0))+IF(入力!L217="○",1,0))</f>
        <v>0</v>
      </c>
      <c r="F217">
        <f>IF(ISNUMBER(入力!M217),ROUND(MIN(5,0.8*(MIN(5,1+0.7*LOG10(MAX(1,入力!M217))))+0.2*(IF(入力!N217="○",5,IF(入力!N217="△",3,1)))),1),ROUND(IF(入力!N217="○",4,IF(入力!N217="△",3,1)),1))</f>
        <v>1</v>
      </c>
      <c r="G217">
        <f>ROUND(5*(0.4*IF(入力!O217="○",1,IF(入力!O217="△",0.5,0))+0.3*IF(入力!P217="○",1,IF(入力!P217="△",0.5,0))+0.3*IF(入力!Q217="○",1,IF(入力!Q217="△",0.5,0))),1)</f>
        <v>0</v>
      </c>
      <c r="H217">
        <f>MIN(5,IF(入力!R217="○",2,0)+IF(入力!S217="○",2,0)+IF(入力!T217="○",1,0))</f>
        <v>0</v>
      </c>
      <c r="I217">
        <f>MIN(5,IF(入力!U217="○",3,IF(入力!U217="△",2,0))+IF(入力!V217="○",2,IF(入力!V217="△",1,0)))</f>
        <v>0</v>
      </c>
      <c r="J217">
        <f>IF(入力!W217="初診可",5,IF(入力!W217="再診のみ",3,IF(入力!W217="なし",1,0)))</f>
        <v>0</v>
      </c>
      <c r="K217">
        <f>IF(AND(ISNUMBER(入力!X217),ISNUMBER(入力!Y217)),IF(AND(入力!X217&gt;=4.3,入力!Y217&gt;=100),5,IF(AND(入力!X217&gt;=4,入力!Y217&gt;=50),4,IF(AND(入力!X217&gt;=3.7,入力!Y217&gt;=20),3,IF(AND(入力!X217&gt;=3.5,入力!Y217&gt;=10),2,1)))),IF(入力!Z217="○",4,IF(入力!Z217="△",3,1)))</f>
        <v>1</v>
      </c>
      <c r="L217">
        <f>MAX(0,IF(入力!AA217="○",1,IF(入力!AA217="△",0.5,0))+IF(入力!AB217="○",1,IF(入力!AB217="△",0.5,0))+IF(入力!AC217="○",1,IF(入力!AC217="△",0.5,0))+IF(入力!AD217="○",1,IF(入力!AD217="△",0.5,0))+IF(入力!AE217="○",1,IF(入力!AE217="△",0.5,0))-IF(入力!AF217="あり",1,0))</f>
        <v>0</v>
      </c>
      <c r="M217">
        <f t="shared" si="18"/>
        <v>0</v>
      </c>
      <c r="N217">
        <f t="shared" si="19"/>
        <v>0</v>
      </c>
      <c r="O217">
        <f t="shared" si="20"/>
        <v>2.8</v>
      </c>
      <c r="P217">
        <f t="shared" si="21"/>
        <v>0</v>
      </c>
      <c r="Q217">
        <f t="shared" si="22"/>
        <v>2.2000000000000002</v>
      </c>
      <c r="R217">
        <f t="shared" si="23"/>
        <v>5</v>
      </c>
      <c r="S217">
        <f>入力!AG217</f>
        <v>0</v>
      </c>
      <c r="T217">
        <f>入力!AH217</f>
        <v>0</v>
      </c>
      <c r="U217">
        <f>入力!AI217</f>
        <v>0</v>
      </c>
    </row>
    <row r="218" spans="1:21" x14ac:dyDescent="0.15">
      <c r="A218" t="str">
        <f>入力!A218</f>
        <v>クリニック0217</v>
      </c>
      <c r="B218">
        <f>ROUND(5*(0.8*IF(入力!C218="○",1,IF(入力!C218="△",0.5,0))+0.2*IF(入力!B218="○",1,IF(入力!B218="△",0.5,0))),1)</f>
        <v>0</v>
      </c>
      <c r="C218">
        <f>ROUND(5*(0.4*IF(入力!D218="○",1,IF(入力!D218="△",0.5,0))+0.3*IF(入力!E218="○",1,IF(入力!E218="△",0.5,0))+0.3*IF(入力!F218="○",1,IF(入力!F218="△",0.5,0))),1)</f>
        <v>0</v>
      </c>
      <c r="D218">
        <f>MIN(5,IF(入力!G218="○",3,IF(入力!G218="△",1.5,0))+IF(入力!H218="○",1,IF(入力!H218="△",0.5,0))+IF(入力!I218="○",1,IF(入力!I218="△",0.5,0)))</f>
        <v>0</v>
      </c>
      <c r="E218">
        <f>MIN(5,IF(入力!J218="○",2,IF(入力!J218="△",1,0))+IF(入力!K218="○",2,IF(入力!K218="△",1,0))+IF(入力!L218="○",1,0))</f>
        <v>0</v>
      </c>
      <c r="F218">
        <f>IF(ISNUMBER(入力!M218),ROUND(MIN(5,0.8*(MIN(5,1+0.7*LOG10(MAX(1,入力!M218))))+0.2*(IF(入力!N218="○",5,IF(入力!N218="△",3,1)))),1),ROUND(IF(入力!N218="○",4,IF(入力!N218="△",3,1)),1))</f>
        <v>1</v>
      </c>
      <c r="G218">
        <f>ROUND(5*(0.4*IF(入力!O218="○",1,IF(入力!O218="△",0.5,0))+0.3*IF(入力!P218="○",1,IF(入力!P218="△",0.5,0))+0.3*IF(入力!Q218="○",1,IF(入力!Q218="△",0.5,0))),1)</f>
        <v>0</v>
      </c>
      <c r="H218">
        <f>MIN(5,IF(入力!R218="○",2,0)+IF(入力!S218="○",2,0)+IF(入力!T218="○",1,0))</f>
        <v>0</v>
      </c>
      <c r="I218">
        <f>MIN(5,IF(入力!U218="○",3,IF(入力!U218="△",2,0))+IF(入力!V218="○",2,IF(入力!V218="△",1,0)))</f>
        <v>0</v>
      </c>
      <c r="J218">
        <f>IF(入力!W218="初診可",5,IF(入力!W218="再診のみ",3,IF(入力!W218="なし",1,0)))</f>
        <v>0</v>
      </c>
      <c r="K218">
        <f>IF(AND(ISNUMBER(入力!X218),ISNUMBER(入力!Y218)),IF(AND(入力!X218&gt;=4.3,入力!Y218&gt;=100),5,IF(AND(入力!X218&gt;=4,入力!Y218&gt;=50),4,IF(AND(入力!X218&gt;=3.7,入力!Y218&gt;=20),3,IF(AND(入力!X218&gt;=3.5,入力!Y218&gt;=10),2,1)))),IF(入力!Z218="○",4,IF(入力!Z218="△",3,1)))</f>
        <v>1</v>
      </c>
      <c r="L218">
        <f>MAX(0,IF(入力!AA218="○",1,IF(入力!AA218="△",0.5,0))+IF(入力!AB218="○",1,IF(入力!AB218="△",0.5,0))+IF(入力!AC218="○",1,IF(入力!AC218="△",0.5,0))+IF(入力!AD218="○",1,IF(入力!AD218="△",0.5,0))+IF(入力!AE218="○",1,IF(入力!AE218="△",0.5,0))-IF(入力!AF218="あり",1,0))</f>
        <v>0</v>
      </c>
      <c r="M218">
        <f t="shared" si="18"/>
        <v>0</v>
      </c>
      <c r="N218">
        <f t="shared" si="19"/>
        <v>0</v>
      </c>
      <c r="O218">
        <f t="shared" si="20"/>
        <v>2.8</v>
      </c>
      <c r="P218">
        <f t="shared" si="21"/>
        <v>0</v>
      </c>
      <c r="Q218">
        <f t="shared" si="22"/>
        <v>2.2000000000000002</v>
      </c>
      <c r="R218">
        <f t="shared" si="23"/>
        <v>5</v>
      </c>
      <c r="S218">
        <f>入力!AG218</f>
        <v>0</v>
      </c>
      <c r="T218">
        <f>入力!AH218</f>
        <v>0</v>
      </c>
      <c r="U218">
        <f>入力!AI218</f>
        <v>0</v>
      </c>
    </row>
    <row r="219" spans="1:21" x14ac:dyDescent="0.15">
      <c r="A219" t="str">
        <f>入力!A219</f>
        <v>クリニック0218</v>
      </c>
      <c r="B219">
        <f>ROUND(5*(0.8*IF(入力!C219="○",1,IF(入力!C219="△",0.5,0))+0.2*IF(入力!B219="○",1,IF(入力!B219="△",0.5,0))),1)</f>
        <v>0</v>
      </c>
      <c r="C219">
        <f>ROUND(5*(0.4*IF(入力!D219="○",1,IF(入力!D219="△",0.5,0))+0.3*IF(入力!E219="○",1,IF(入力!E219="△",0.5,0))+0.3*IF(入力!F219="○",1,IF(入力!F219="△",0.5,0))),1)</f>
        <v>0</v>
      </c>
      <c r="D219">
        <f>MIN(5,IF(入力!G219="○",3,IF(入力!G219="△",1.5,0))+IF(入力!H219="○",1,IF(入力!H219="△",0.5,0))+IF(入力!I219="○",1,IF(入力!I219="△",0.5,0)))</f>
        <v>0</v>
      </c>
      <c r="E219">
        <f>MIN(5,IF(入力!J219="○",2,IF(入力!J219="△",1,0))+IF(入力!K219="○",2,IF(入力!K219="△",1,0))+IF(入力!L219="○",1,0))</f>
        <v>0</v>
      </c>
      <c r="F219">
        <f>IF(ISNUMBER(入力!M219),ROUND(MIN(5,0.8*(MIN(5,1+0.7*LOG10(MAX(1,入力!M219))))+0.2*(IF(入力!N219="○",5,IF(入力!N219="△",3,1)))),1),ROUND(IF(入力!N219="○",4,IF(入力!N219="△",3,1)),1))</f>
        <v>1</v>
      </c>
      <c r="G219">
        <f>ROUND(5*(0.4*IF(入力!O219="○",1,IF(入力!O219="△",0.5,0))+0.3*IF(入力!P219="○",1,IF(入力!P219="△",0.5,0))+0.3*IF(入力!Q219="○",1,IF(入力!Q219="△",0.5,0))),1)</f>
        <v>0</v>
      </c>
      <c r="H219">
        <f>MIN(5,IF(入力!R219="○",2,0)+IF(入力!S219="○",2,0)+IF(入力!T219="○",1,0))</f>
        <v>0</v>
      </c>
      <c r="I219">
        <f>MIN(5,IF(入力!U219="○",3,IF(入力!U219="△",2,0))+IF(入力!V219="○",2,IF(入力!V219="△",1,0)))</f>
        <v>0</v>
      </c>
      <c r="J219">
        <f>IF(入力!W219="初診可",5,IF(入力!W219="再診のみ",3,IF(入力!W219="なし",1,0)))</f>
        <v>0</v>
      </c>
      <c r="K219">
        <f>IF(AND(ISNUMBER(入力!X219),ISNUMBER(入力!Y219)),IF(AND(入力!X219&gt;=4.3,入力!Y219&gt;=100),5,IF(AND(入力!X219&gt;=4,入力!Y219&gt;=50),4,IF(AND(入力!X219&gt;=3.7,入力!Y219&gt;=20),3,IF(AND(入力!X219&gt;=3.5,入力!Y219&gt;=10),2,1)))),IF(入力!Z219="○",4,IF(入力!Z219="△",3,1)))</f>
        <v>1</v>
      </c>
      <c r="L219">
        <f>MAX(0,IF(入力!AA219="○",1,IF(入力!AA219="△",0.5,0))+IF(入力!AB219="○",1,IF(入力!AB219="△",0.5,0))+IF(入力!AC219="○",1,IF(入力!AC219="△",0.5,0))+IF(入力!AD219="○",1,IF(入力!AD219="△",0.5,0))+IF(入力!AE219="○",1,IF(入力!AE219="△",0.5,0))-IF(入力!AF219="あり",1,0))</f>
        <v>0</v>
      </c>
      <c r="M219">
        <f t="shared" si="18"/>
        <v>0</v>
      </c>
      <c r="N219">
        <f t="shared" si="19"/>
        <v>0</v>
      </c>
      <c r="O219">
        <f t="shared" si="20"/>
        <v>2.8</v>
      </c>
      <c r="P219">
        <f t="shared" si="21"/>
        <v>0</v>
      </c>
      <c r="Q219">
        <f t="shared" si="22"/>
        <v>2.2000000000000002</v>
      </c>
      <c r="R219">
        <f t="shared" si="23"/>
        <v>5</v>
      </c>
      <c r="S219">
        <f>入力!AG219</f>
        <v>0</v>
      </c>
      <c r="T219">
        <f>入力!AH219</f>
        <v>0</v>
      </c>
      <c r="U219">
        <f>入力!AI219</f>
        <v>0</v>
      </c>
    </row>
    <row r="220" spans="1:21" x14ac:dyDescent="0.15">
      <c r="A220" t="str">
        <f>入力!A220</f>
        <v>クリニック0219</v>
      </c>
      <c r="B220">
        <f>ROUND(5*(0.8*IF(入力!C220="○",1,IF(入力!C220="△",0.5,0))+0.2*IF(入力!B220="○",1,IF(入力!B220="△",0.5,0))),1)</f>
        <v>0</v>
      </c>
      <c r="C220">
        <f>ROUND(5*(0.4*IF(入力!D220="○",1,IF(入力!D220="△",0.5,0))+0.3*IF(入力!E220="○",1,IF(入力!E220="△",0.5,0))+0.3*IF(入力!F220="○",1,IF(入力!F220="△",0.5,0))),1)</f>
        <v>0</v>
      </c>
      <c r="D220">
        <f>MIN(5,IF(入力!G220="○",3,IF(入力!G220="△",1.5,0))+IF(入力!H220="○",1,IF(入力!H220="△",0.5,0))+IF(入力!I220="○",1,IF(入力!I220="△",0.5,0)))</f>
        <v>0</v>
      </c>
      <c r="E220">
        <f>MIN(5,IF(入力!J220="○",2,IF(入力!J220="△",1,0))+IF(入力!K220="○",2,IF(入力!K220="△",1,0))+IF(入力!L220="○",1,0))</f>
        <v>0</v>
      </c>
      <c r="F220">
        <f>IF(ISNUMBER(入力!M220),ROUND(MIN(5,0.8*(MIN(5,1+0.7*LOG10(MAX(1,入力!M220))))+0.2*(IF(入力!N220="○",5,IF(入力!N220="△",3,1)))),1),ROUND(IF(入力!N220="○",4,IF(入力!N220="△",3,1)),1))</f>
        <v>1</v>
      </c>
      <c r="G220">
        <f>ROUND(5*(0.4*IF(入力!O220="○",1,IF(入力!O220="△",0.5,0))+0.3*IF(入力!P220="○",1,IF(入力!P220="△",0.5,0))+0.3*IF(入力!Q220="○",1,IF(入力!Q220="△",0.5,0))),1)</f>
        <v>0</v>
      </c>
      <c r="H220">
        <f>MIN(5,IF(入力!R220="○",2,0)+IF(入力!S220="○",2,0)+IF(入力!T220="○",1,0))</f>
        <v>0</v>
      </c>
      <c r="I220">
        <f>MIN(5,IF(入力!U220="○",3,IF(入力!U220="△",2,0))+IF(入力!V220="○",2,IF(入力!V220="△",1,0)))</f>
        <v>0</v>
      </c>
      <c r="J220">
        <f>IF(入力!W220="初診可",5,IF(入力!W220="再診のみ",3,IF(入力!W220="なし",1,0)))</f>
        <v>0</v>
      </c>
      <c r="K220">
        <f>IF(AND(ISNUMBER(入力!X220),ISNUMBER(入力!Y220)),IF(AND(入力!X220&gt;=4.3,入力!Y220&gt;=100),5,IF(AND(入力!X220&gt;=4,入力!Y220&gt;=50),4,IF(AND(入力!X220&gt;=3.7,入力!Y220&gt;=20),3,IF(AND(入力!X220&gt;=3.5,入力!Y220&gt;=10),2,1)))),IF(入力!Z220="○",4,IF(入力!Z220="△",3,1)))</f>
        <v>1</v>
      </c>
      <c r="L220">
        <f>MAX(0,IF(入力!AA220="○",1,IF(入力!AA220="△",0.5,0))+IF(入力!AB220="○",1,IF(入力!AB220="△",0.5,0))+IF(入力!AC220="○",1,IF(入力!AC220="△",0.5,0))+IF(入力!AD220="○",1,IF(入力!AD220="△",0.5,0))+IF(入力!AE220="○",1,IF(入力!AE220="△",0.5,0))-IF(入力!AF220="あり",1,0))</f>
        <v>0</v>
      </c>
      <c r="M220">
        <f t="shared" si="18"/>
        <v>0</v>
      </c>
      <c r="N220">
        <f t="shared" si="19"/>
        <v>0</v>
      </c>
      <c r="O220">
        <f t="shared" si="20"/>
        <v>2.8</v>
      </c>
      <c r="P220">
        <f t="shared" si="21"/>
        <v>0</v>
      </c>
      <c r="Q220">
        <f t="shared" si="22"/>
        <v>2.2000000000000002</v>
      </c>
      <c r="R220">
        <f t="shared" si="23"/>
        <v>5</v>
      </c>
      <c r="S220">
        <f>入力!AG220</f>
        <v>0</v>
      </c>
      <c r="T220">
        <f>入力!AH220</f>
        <v>0</v>
      </c>
      <c r="U220">
        <f>入力!AI220</f>
        <v>0</v>
      </c>
    </row>
    <row r="221" spans="1:21" x14ac:dyDescent="0.15">
      <c r="A221" t="str">
        <f>入力!A221</f>
        <v>クリニック0220</v>
      </c>
      <c r="B221">
        <f>ROUND(5*(0.8*IF(入力!C221="○",1,IF(入力!C221="△",0.5,0))+0.2*IF(入力!B221="○",1,IF(入力!B221="△",0.5,0))),1)</f>
        <v>0</v>
      </c>
      <c r="C221">
        <f>ROUND(5*(0.4*IF(入力!D221="○",1,IF(入力!D221="△",0.5,0))+0.3*IF(入力!E221="○",1,IF(入力!E221="△",0.5,0))+0.3*IF(入力!F221="○",1,IF(入力!F221="△",0.5,0))),1)</f>
        <v>0</v>
      </c>
      <c r="D221">
        <f>MIN(5,IF(入力!G221="○",3,IF(入力!G221="△",1.5,0))+IF(入力!H221="○",1,IF(入力!H221="△",0.5,0))+IF(入力!I221="○",1,IF(入力!I221="△",0.5,0)))</f>
        <v>0</v>
      </c>
      <c r="E221">
        <f>MIN(5,IF(入力!J221="○",2,IF(入力!J221="△",1,0))+IF(入力!K221="○",2,IF(入力!K221="△",1,0))+IF(入力!L221="○",1,0))</f>
        <v>0</v>
      </c>
      <c r="F221">
        <f>IF(ISNUMBER(入力!M221),ROUND(MIN(5,0.8*(MIN(5,1+0.7*LOG10(MAX(1,入力!M221))))+0.2*(IF(入力!N221="○",5,IF(入力!N221="△",3,1)))),1),ROUND(IF(入力!N221="○",4,IF(入力!N221="△",3,1)),1))</f>
        <v>1</v>
      </c>
      <c r="G221">
        <f>ROUND(5*(0.4*IF(入力!O221="○",1,IF(入力!O221="△",0.5,0))+0.3*IF(入力!P221="○",1,IF(入力!P221="△",0.5,0))+0.3*IF(入力!Q221="○",1,IF(入力!Q221="△",0.5,0))),1)</f>
        <v>0</v>
      </c>
      <c r="H221">
        <f>MIN(5,IF(入力!R221="○",2,0)+IF(入力!S221="○",2,0)+IF(入力!T221="○",1,0))</f>
        <v>0</v>
      </c>
      <c r="I221">
        <f>MIN(5,IF(入力!U221="○",3,IF(入力!U221="△",2,0))+IF(入力!V221="○",2,IF(入力!V221="△",1,0)))</f>
        <v>0</v>
      </c>
      <c r="J221">
        <f>IF(入力!W221="初診可",5,IF(入力!W221="再診のみ",3,IF(入力!W221="なし",1,0)))</f>
        <v>0</v>
      </c>
      <c r="K221">
        <f>IF(AND(ISNUMBER(入力!X221),ISNUMBER(入力!Y221)),IF(AND(入力!X221&gt;=4.3,入力!Y221&gt;=100),5,IF(AND(入力!X221&gt;=4,入力!Y221&gt;=50),4,IF(AND(入力!X221&gt;=3.7,入力!Y221&gt;=20),3,IF(AND(入力!X221&gt;=3.5,入力!Y221&gt;=10),2,1)))),IF(入力!Z221="○",4,IF(入力!Z221="△",3,1)))</f>
        <v>1</v>
      </c>
      <c r="L221">
        <f>MAX(0,IF(入力!AA221="○",1,IF(入力!AA221="△",0.5,0))+IF(入力!AB221="○",1,IF(入力!AB221="△",0.5,0))+IF(入力!AC221="○",1,IF(入力!AC221="△",0.5,0))+IF(入力!AD221="○",1,IF(入力!AD221="△",0.5,0))+IF(入力!AE221="○",1,IF(入力!AE221="△",0.5,0))-IF(入力!AF221="あり",1,0))</f>
        <v>0</v>
      </c>
      <c r="M221">
        <f t="shared" si="18"/>
        <v>0</v>
      </c>
      <c r="N221">
        <f t="shared" si="19"/>
        <v>0</v>
      </c>
      <c r="O221">
        <f t="shared" si="20"/>
        <v>2.8</v>
      </c>
      <c r="P221">
        <f t="shared" si="21"/>
        <v>0</v>
      </c>
      <c r="Q221">
        <f t="shared" si="22"/>
        <v>2.2000000000000002</v>
      </c>
      <c r="R221">
        <f t="shared" si="23"/>
        <v>5</v>
      </c>
      <c r="S221">
        <f>入力!AG221</f>
        <v>0</v>
      </c>
      <c r="T221">
        <f>入力!AH221</f>
        <v>0</v>
      </c>
      <c r="U221">
        <f>入力!AI221</f>
        <v>0</v>
      </c>
    </row>
    <row r="222" spans="1:21" x14ac:dyDescent="0.15">
      <c r="A222" t="str">
        <f>入力!A222</f>
        <v>クリニック0221</v>
      </c>
      <c r="B222">
        <f>ROUND(5*(0.8*IF(入力!C222="○",1,IF(入力!C222="△",0.5,0))+0.2*IF(入力!B222="○",1,IF(入力!B222="△",0.5,0))),1)</f>
        <v>0</v>
      </c>
      <c r="C222">
        <f>ROUND(5*(0.4*IF(入力!D222="○",1,IF(入力!D222="△",0.5,0))+0.3*IF(入力!E222="○",1,IF(入力!E222="△",0.5,0))+0.3*IF(入力!F222="○",1,IF(入力!F222="△",0.5,0))),1)</f>
        <v>0</v>
      </c>
      <c r="D222">
        <f>MIN(5,IF(入力!G222="○",3,IF(入力!G222="△",1.5,0))+IF(入力!H222="○",1,IF(入力!H222="△",0.5,0))+IF(入力!I222="○",1,IF(入力!I222="△",0.5,0)))</f>
        <v>0</v>
      </c>
      <c r="E222">
        <f>MIN(5,IF(入力!J222="○",2,IF(入力!J222="△",1,0))+IF(入力!K222="○",2,IF(入力!K222="△",1,0))+IF(入力!L222="○",1,0))</f>
        <v>0</v>
      </c>
      <c r="F222">
        <f>IF(ISNUMBER(入力!M222),ROUND(MIN(5,0.8*(MIN(5,1+0.7*LOG10(MAX(1,入力!M222))))+0.2*(IF(入力!N222="○",5,IF(入力!N222="△",3,1)))),1),ROUND(IF(入力!N222="○",4,IF(入力!N222="△",3,1)),1))</f>
        <v>1</v>
      </c>
      <c r="G222">
        <f>ROUND(5*(0.4*IF(入力!O222="○",1,IF(入力!O222="△",0.5,0))+0.3*IF(入力!P222="○",1,IF(入力!P222="△",0.5,0))+0.3*IF(入力!Q222="○",1,IF(入力!Q222="△",0.5,0))),1)</f>
        <v>0</v>
      </c>
      <c r="H222">
        <f>MIN(5,IF(入力!R222="○",2,0)+IF(入力!S222="○",2,0)+IF(入力!T222="○",1,0))</f>
        <v>0</v>
      </c>
      <c r="I222">
        <f>MIN(5,IF(入力!U222="○",3,IF(入力!U222="△",2,0))+IF(入力!V222="○",2,IF(入力!V222="△",1,0)))</f>
        <v>0</v>
      </c>
      <c r="J222">
        <f>IF(入力!W222="初診可",5,IF(入力!W222="再診のみ",3,IF(入力!W222="なし",1,0)))</f>
        <v>0</v>
      </c>
      <c r="K222">
        <f>IF(AND(ISNUMBER(入力!X222),ISNUMBER(入力!Y222)),IF(AND(入力!X222&gt;=4.3,入力!Y222&gt;=100),5,IF(AND(入力!X222&gt;=4,入力!Y222&gt;=50),4,IF(AND(入力!X222&gt;=3.7,入力!Y222&gt;=20),3,IF(AND(入力!X222&gt;=3.5,入力!Y222&gt;=10),2,1)))),IF(入力!Z222="○",4,IF(入力!Z222="△",3,1)))</f>
        <v>1</v>
      </c>
      <c r="L222">
        <f>MAX(0,IF(入力!AA222="○",1,IF(入力!AA222="△",0.5,0))+IF(入力!AB222="○",1,IF(入力!AB222="△",0.5,0))+IF(入力!AC222="○",1,IF(入力!AC222="△",0.5,0))+IF(入力!AD222="○",1,IF(入力!AD222="△",0.5,0))+IF(入力!AE222="○",1,IF(入力!AE222="△",0.5,0))-IF(入力!AF222="あり",1,0))</f>
        <v>0</v>
      </c>
      <c r="M222">
        <f t="shared" si="18"/>
        <v>0</v>
      </c>
      <c r="N222">
        <f t="shared" si="19"/>
        <v>0</v>
      </c>
      <c r="O222">
        <f t="shared" si="20"/>
        <v>2.8</v>
      </c>
      <c r="P222">
        <f t="shared" si="21"/>
        <v>0</v>
      </c>
      <c r="Q222">
        <f t="shared" si="22"/>
        <v>2.2000000000000002</v>
      </c>
      <c r="R222">
        <f t="shared" si="23"/>
        <v>5</v>
      </c>
      <c r="S222">
        <f>入力!AG222</f>
        <v>0</v>
      </c>
      <c r="T222">
        <f>入力!AH222</f>
        <v>0</v>
      </c>
      <c r="U222">
        <f>入力!AI222</f>
        <v>0</v>
      </c>
    </row>
    <row r="223" spans="1:21" x14ac:dyDescent="0.15">
      <c r="A223" t="str">
        <f>入力!A223</f>
        <v>クリニック0222</v>
      </c>
      <c r="B223">
        <f>ROUND(5*(0.8*IF(入力!C223="○",1,IF(入力!C223="△",0.5,0))+0.2*IF(入力!B223="○",1,IF(入力!B223="△",0.5,0))),1)</f>
        <v>0</v>
      </c>
      <c r="C223">
        <f>ROUND(5*(0.4*IF(入力!D223="○",1,IF(入力!D223="△",0.5,0))+0.3*IF(入力!E223="○",1,IF(入力!E223="△",0.5,0))+0.3*IF(入力!F223="○",1,IF(入力!F223="△",0.5,0))),1)</f>
        <v>0</v>
      </c>
      <c r="D223">
        <f>MIN(5,IF(入力!G223="○",3,IF(入力!G223="△",1.5,0))+IF(入力!H223="○",1,IF(入力!H223="△",0.5,0))+IF(入力!I223="○",1,IF(入力!I223="△",0.5,0)))</f>
        <v>0</v>
      </c>
      <c r="E223">
        <f>MIN(5,IF(入力!J223="○",2,IF(入力!J223="△",1,0))+IF(入力!K223="○",2,IF(入力!K223="△",1,0))+IF(入力!L223="○",1,0))</f>
        <v>0</v>
      </c>
      <c r="F223">
        <f>IF(ISNUMBER(入力!M223),ROUND(MIN(5,0.8*(MIN(5,1+0.7*LOG10(MAX(1,入力!M223))))+0.2*(IF(入力!N223="○",5,IF(入力!N223="△",3,1)))),1),ROUND(IF(入力!N223="○",4,IF(入力!N223="△",3,1)),1))</f>
        <v>1</v>
      </c>
      <c r="G223">
        <f>ROUND(5*(0.4*IF(入力!O223="○",1,IF(入力!O223="△",0.5,0))+0.3*IF(入力!P223="○",1,IF(入力!P223="△",0.5,0))+0.3*IF(入力!Q223="○",1,IF(入力!Q223="△",0.5,0))),1)</f>
        <v>0</v>
      </c>
      <c r="H223">
        <f>MIN(5,IF(入力!R223="○",2,0)+IF(入力!S223="○",2,0)+IF(入力!T223="○",1,0))</f>
        <v>0</v>
      </c>
      <c r="I223">
        <f>MIN(5,IF(入力!U223="○",3,IF(入力!U223="△",2,0))+IF(入力!V223="○",2,IF(入力!V223="△",1,0)))</f>
        <v>0</v>
      </c>
      <c r="J223">
        <f>IF(入力!W223="初診可",5,IF(入力!W223="再診のみ",3,IF(入力!W223="なし",1,0)))</f>
        <v>0</v>
      </c>
      <c r="K223">
        <f>IF(AND(ISNUMBER(入力!X223),ISNUMBER(入力!Y223)),IF(AND(入力!X223&gt;=4.3,入力!Y223&gt;=100),5,IF(AND(入力!X223&gt;=4,入力!Y223&gt;=50),4,IF(AND(入力!X223&gt;=3.7,入力!Y223&gt;=20),3,IF(AND(入力!X223&gt;=3.5,入力!Y223&gt;=10),2,1)))),IF(入力!Z223="○",4,IF(入力!Z223="△",3,1)))</f>
        <v>1</v>
      </c>
      <c r="L223">
        <f>MAX(0,IF(入力!AA223="○",1,IF(入力!AA223="△",0.5,0))+IF(入力!AB223="○",1,IF(入力!AB223="△",0.5,0))+IF(入力!AC223="○",1,IF(入力!AC223="△",0.5,0))+IF(入力!AD223="○",1,IF(入力!AD223="△",0.5,0))+IF(入力!AE223="○",1,IF(入力!AE223="△",0.5,0))-IF(入力!AF223="あり",1,0))</f>
        <v>0</v>
      </c>
      <c r="M223">
        <f t="shared" si="18"/>
        <v>0</v>
      </c>
      <c r="N223">
        <f t="shared" si="19"/>
        <v>0</v>
      </c>
      <c r="O223">
        <f t="shared" si="20"/>
        <v>2.8</v>
      </c>
      <c r="P223">
        <f t="shared" si="21"/>
        <v>0</v>
      </c>
      <c r="Q223">
        <f t="shared" si="22"/>
        <v>2.2000000000000002</v>
      </c>
      <c r="R223">
        <f t="shared" si="23"/>
        <v>5</v>
      </c>
      <c r="S223">
        <f>入力!AG223</f>
        <v>0</v>
      </c>
      <c r="T223">
        <f>入力!AH223</f>
        <v>0</v>
      </c>
      <c r="U223">
        <f>入力!AI223</f>
        <v>0</v>
      </c>
    </row>
    <row r="224" spans="1:21" x14ac:dyDescent="0.15">
      <c r="A224" t="str">
        <f>入力!A224</f>
        <v>クリニック0223</v>
      </c>
      <c r="B224">
        <f>ROUND(5*(0.8*IF(入力!C224="○",1,IF(入力!C224="△",0.5,0))+0.2*IF(入力!B224="○",1,IF(入力!B224="△",0.5,0))),1)</f>
        <v>0</v>
      </c>
      <c r="C224">
        <f>ROUND(5*(0.4*IF(入力!D224="○",1,IF(入力!D224="△",0.5,0))+0.3*IF(入力!E224="○",1,IF(入力!E224="△",0.5,0))+0.3*IF(入力!F224="○",1,IF(入力!F224="△",0.5,0))),1)</f>
        <v>0</v>
      </c>
      <c r="D224">
        <f>MIN(5,IF(入力!G224="○",3,IF(入力!G224="△",1.5,0))+IF(入力!H224="○",1,IF(入力!H224="△",0.5,0))+IF(入力!I224="○",1,IF(入力!I224="△",0.5,0)))</f>
        <v>0</v>
      </c>
      <c r="E224">
        <f>MIN(5,IF(入力!J224="○",2,IF(入力!J224="△",1,0))+IF(入力!K224="○",2,IF(入力!K224="△",1,0))+IF(入力!L224="○",1,0))</f>
        <v>0</v>
      </c>
      <c r="F224">
        <f>IF(ISNUMBER(入力!M224),ROUND(MIN(5,0.8*(MIN(5,1+0.7*LOG10(MAX(1,入力!M224))))+0.2*(IF(入力!N224="○",5,IF(入力!N224="△",3,1)))),1),ROUND(IF(入力!N224="○",4,IF(入力!N224="△",3,1)),1))</f>
        <v>1</v>
      </c>
      <c r="G224">
        <f>ROUND(5*(0.4*IF(入力!O224="○",1,IF(入力!O224="△",0.5,0))+0.3*IF(入力!P224="○",1,IF(入力!P224="△",0.5,0))+0.3*IF(入力!Q224="○",1,IF(入力!Q224="△",0.5,0))),1)</f>
        <v>0</v>
      </c>
      <c r="H224">
        <f>MIN(5,IF(入力!R224="○",2,0)+IF(入力!S224="○",2,0)+IF(入力!T224="○",1,0))</f>
        <v>0</v>
      </c>
      <c r="I224">
        <f>MIN(5,IF(入力!U224="○",3,IF(入力!U224="△",2,0))+IF(入力!V224="○",2,IF(入力!V224="△",1,0)))</f>
        <v>0</v>
      </c>
      <c r="J224">
        <f>IF(入力!W224="初診可",5,IF(入力!W224="再診のみ",3,IF(入力!W224="なし",1,0)))</f>
        <v>0</v>
      </c>
      <c r="K224">
        <f>IF(AND(ISNUMBER(入力!X224),ISNUMBER(入力!Y224)),IF(AND(入力!X224&gt;=4.3,入力!Y224&gt;=100),5,IF(AND(入力!X224&gt;=4,入力!Y224&gt;=50),4,IF(AND(入力!X224&gt;=3.7,入力!Y224&gt;=20),3,IF(AND(入力!X224&gt;=3.5,入力!Y224&gt;=10),2,1)))),IF(入力!Z224="○",4,IF(入力!Z224="△",3,1)))</f>
        <v>1</v>
      </c>
      <c r="L224">
        <f>MAX(0,IF(入力!AA224="○",1,IF(入力!AA224="△",0.5,0))+IF(入力!AB224="○",1,IF(入力!AB224="△",0.5,0))+IF(入力!AC224="○",1,IF(入力!AC224="△",0.5,0))+IF(入力!AD224="○",1,IF(入力!AD224="△",0.5,0))+IF(入力!AE224="○",1,IF(入力!AE224="△",0.5,0))-IF(入力!AF224="あり",1,0))</f>
        <v>0</v>
      </c>
      <c r="M224">
        <f t="shared" si="18"/>
        <v>0</v>
      </c>
      <c r="N224">
        <f t="shared" si="19"/>
        <v>0</v>
      </c>
      <c r="O224">
        <f t="shared" si="20"/>
        <v>2.8</v>
      </c>
      <c r="P224">
        <f t="shared" si="21"/>
        <v>0</v>
      </c>
      <c r="Q224">
        <f t="shared" si="22"/>
        <v>2.2000000000000002</v>
      </c>
      <c r="R224">
        <f t="shared" si="23"/>
        <v>5</v>
      </c>
      <c r="S224">
        <f>入力!AG224</f>
        <v>0</v>
      </c>
      <c r="T224">
        <f>入力!AH224</f>
        <v>0</v>
      </c>
      <c r="U224">
        <f>入力!AI224</f>
        <v>0</v>
      </c>
    </row>
    <row r="225" spans="1:21" x14ac:dyDescent="0.15">
      <c r="A225" t="str">
        <f>入力!A225</f>
        <v>クリニック0224</v>
      </c>
      <c r="B225">
        <f>ROUND(5*(0.8*IF(入力!C225="○",1,IF(入力!C225="△",0.5,0))+0.2*IF(入力!B225="○",1,IF(入力!B225="△",0.5,0))),1)</f>
        <v>0</v>
      </c>
      <c r="C225">
        <f>ROUND(5*(0.4*IF(入力!D225="○",1,IF(入力!D225="△",0.5,0))+0.3*IF(入力!E225="○",1,IF(入力!E225="△",0.5,0))+0.3*IF(入力!F225="○",1,IF(入力!F225="△",0.5,0))),1)</f>
        <v>0</v>
      </c>
      <c r="D225">
        <f>MIN(5,IF(入力!G225="○",3,IF(入力!G225="△",1.5,0))+IF(入力!H225="○",1,IF(入力!H225="△",0.5,0))+IF(入力!I225="○",1,IF(入力!I225="△",0.5,0)))</f>
        <v>0</v>
      </c>
      <c r="E225">
        <f>MIN(5,IF(入力!J225="○",2,IF(入力!J225="△",1,0))+IF(入力!K225="○",2,IF(入力!K225="△",1,0))+IF(入力!L225="○",1,0))</f>
        <v>0</v>
      </c>
      <c r="F225">
        <f>IF(ISNUMBER(入力!M225),ROUND(MIN(5,0.8*(MIN(5,1+0.7*LOG10(MAX(1,入力!M225))))+0.2*(IF(入力!N225="○",5,IF(入力!N225="△",3,1)))),1),ROUND(IF(入力!N225="○",4,IF(入力!N225="△",3,1)),1))</f>
        <v>1</v>
      </c>
      <c r="G225">
        <f>ROUND(5*(0.4*IF(入力!O225="○",1,IF(入力!O225="△",0.5,0))+0.3*IF(入力!P225="○",1,IF(入力!P225="△",0.5,0))+0.3*IF(入力!Q225="○",1,IF(入力!Q225="△",0.5,0))),1)</f>
        <v>0</v>
      </c>
      <c r="H225">
        <f>MIN(5,IF(入力!R225="○",2,0)+IF(入力!S225="○",2,0)+IF(入力!T225="○",1,0))</f>
        <v>0</v>
      </c>
      <c r="I225">
        <f>MIN(5,IF(入力!U225="○",3,IF(入力!U225="△",2,0))+IF(入力!V225="○",2,IF(入力!V225="△",1,0)))</f>
        <v>0</v>
      </c>
      <c r="J225">
        <f>IF(入力!W225="初診可",5,IF(入力!W225="再診のみ",3,IF(入力!W225="なし",1,0)))</f>
        <v>0</v>
      </c>
      <c r="K225">
        <f>IF(AND(ISNUMBER(入力!X225),ISNUMBER(入力!Y225)),IF(AND(入力!X225&gt;=4.3,入力!Y225&gt;=100),5,IF(AND(入力!X225&gt;=4,入力!Y225&gt;=50),4,IF(AND(入力!X225&gt;=3.7,入力!Y225&gt;=20),3,IF(AND(入力!X225&gt;=3.5,入力!Y225&gt;=10),2,1)))),IF(入力!Z225="○",4,IF(入力!Z225="△",3,1)))</f>
        <v>1</v>
      </c>
      <c r="L225">
        <f>MAX(0,IF(入力!AA225="○",1,IF(入力!AA225="△",0.5,0))+IF(入力!AB225="○",1,IF(入力!AB225="△",0.5,0))+IF(入力!AC225="○",1,IF(入力!AC225="△",0.5,0))+IF(入力!AD225="○",1,IF(入力!AD225="△",0.5,0))+IF(入力!AE225="○",1,IF(入力!AE225="△",0.5,0))-IF(入力!AF225="あり",1,0))</f>
        <v>0</v>
      </c>
      <c r="M225">
        <f t="shared" si="18"/>
        <v>0</v>
      </c>
      <c r="N225">
        <f t="shared" si="19"/>
        <v>0</v>
      </c>
      <c r="O225">
        <f t="shared" si="20"/>
        <v>2.8</v>
      </c>
      <c r="P225">
        <f t="shared" si="21"/>
        <v>0</v>
      </c>
      <c r="Q225">
        <f t="shared" si="22"/>
        <v>2.2000000000000002</v>
      </c>
      <c r="R225">
        <f t="shared" si="23"/>
        <v>5</v>
      </c>
      <c r="S225">
        <f>入力!AG225</f>
        <v>0</v>
      </c>
      <c r="T225">
        <f>入力!AH225</f>
        <v>0</v>
      </c>
      <c r="U225">
        <f>入力!AI225</f>
        <v>0</v>
      </c>
    </row>
    <row r="226" spans="1:21" x14ac:dyDescent="0.15">
      <c r="A226" t="str">
        <f>入力!A226</f>
        <v>クリニック0225</v>
      </c>
      <c r="B226">
        <f>ROUND(5*(0.8*IF(入力!C226="○",1,IF(入力!C226="△",0.5,0))+0.2*IF(入力!B226="○",1,IF(入力!B226="△",0.5,0))),1)</f>
        <v>0</v>
      </c>
      <c r="C226">
        <f>ROUND(5*(0.4*IF(入力!D226="○",1,IF(入力!D226="△",0.5,0))+0.3*IF(入力!E226="○",1,IF(入力!E226="△",0.5,0))+0.3*IF(入力!F226="○",1,IF(入力!F226="△",0.5,0))),1)</f>
        <v>0</v>
      </c>
      <c r="D226">
        <f>MIN(5,IF(入力!G226="○",3,IF(入力!G226="△",1.5,0))+IF(入力!H226="○",1,IF(入力!H226="△",0.5,0))+IF(入力!I226="○",1,IF(入力!I226="△",0.5,0)))</f>
        <v>0</v>
      </c>
      <c r="E226">
        <f>MIN(5,IF(入力!J226="○",2,IF(入力!J226="△",1,0))+IF(入力!K226="○",2,IF(入力!K226="△",1,0))+IF(入力!L226="○",1,0))</f>
        <v>0</v>
      </c>
      <c r="F226">
        <f>IF(ISNUMBER(入力!M226),ROUND(MIN(5,0.8*(MIN(5,1+0.7*LOG10(MAX(1,入力!M226))))+0.2*(IF(入力!N226="○",5,IF(入力!N226="△",3,1)))),1),ROUND(IF(入力!N226="○",4,IF(入力!N226="△",3,1)),1))</f>
        <v>1</v>
      </c>
      <c r="G226">
        <f>ROUND(5*(0.4*IF(入力!O226="○",1,IF(入力!O226="△",0.5,0))+0.3*IF(入力!P226="○",1,IF(入力!P226="△",0.5,0))+0.3*IF(入力!Q226="○",1,IF(入力!Q226="△",0.5,0))),1)</f>
        <v>0</v>
      </c>
      <c r="H226">
        <f>MIN(5,IF(入力!R226="○",2,0)+IF(入力!S226="○",2,0)+IF(入力!T226="○",1,0))</f>
        <v>0</v>
      </c>
      <c r="I226">
        <f>MIN(5,IF(入力!U226="○",3,IF(入力!U226="△",2,0))+IF(入力!V226="○",2,IF(入力!V226="△",1,0)))</f>
        <v>0</v>
      </c>
      <c r="J226">
        <f>IF(入力!W226="初診可",5,IF(入力!W226="再診のみ",3,IF(入力!W226="なし",1,0)))</f>
        <v>0</v>
      </c>
      <c r="K226">
        <f>IF(AND(ISNUMBER(入力!X226),ISNUMBER(入力!Y226)),IF(AND(入力!X226&gt;=4.3,入力!Y226&gt;=100),5,IF(AND(入力!X226&gt;=4,入力!Y226&gt;=50),4,IF(AND(入力!X226&gt;=3.7,入力!Y226&gt;=20),3,IF(AND(入力!X226&gt;=3.5,入力!Y226&gt;=10),2,1)))),IF(入力!Z226="○",4,IF(入力!Z226="△",3,1)))</f>
        <v>1</v>
      </c>
      <c r="L226">
        <f>MAX(0,IF(入力!AA226="○",1,IF(入力!AA226="△",0.5,0))+IF(入力!AB226="○",1,IF(入力!AB226="△",0.5,0))+IF(入力!AC226="○",1,IF(入力!AC226="△",0.5,0))+IF(入力!AD226="○",1,IF(入力!AD226="△",0.5,0))+IF(入力!AE226="○",1,IF(入力!AE226="△",0.5,0))-IF(入力!AF226="あり",1,0))</f>
        <v>0</v>
      </c>
      <c r="M226">
        <f t="shared" si="18"/>
        <v>0</v>
      </c>
      <c r="N226">
        <f t="shared" si="19"/>
        <v>0</v>
      </c>
      <c r="O226">
        <f t="shared" si="20"/>
        <v>2.8</v>
      </c>
      <c r="P226">
        <f t="shared" si="21"/>
        <v>0</v>
      </c>
      <c r="Q226">
        <f t="shared" si="22"/>
        <v>2.2000000000000002</v>
      </c>
      <c r="R226">
        <f t="shared" si="23"/>
        <v>5</v>
      </c>
      <c r="S226">
        <f>入力!AG226</f>
        <v>0</v>
      </c>
      <c r="T226">
        <f>入力!AH226</f>
        <v>0</v>
      </c>
      <c r="U226">
        <f>入力!AI226</f>
        <v>0</v>
      </c>
    </row>
    <row r="227" spans="1:21" x14ac:dyDescent="0.15">
      <c r="A227" t="str">
        <f>入力!A227</f>
        <v>クリニック0226</v>
      </c>
      <c r="B227">
        <f>ROUND(5*(0.8*IF(入力!C227="○",1,IF(入力!C227="△",0.5,0))+0.2*IF(入力!B227="○",1,IF(入力!B227="△",0.5,0))),1)</f>
        <v>0</v>
      </c>
      <c r="C227">
        <f>ROUND(5*(0.4*IF(入力!D227="○",1,IF(入力!D227="△",0.5,0))+0.3*IF(入力!E227="○",1,IF(入力!E227="△",0.5,0))+0.3*IF(入力!F227="○",1,IF(入力!F227="△",0.5,0))),1)</f>
        <v>0</v>
      </c>
      <c r="D227">
        <f>MIN(5,IF(入力!G227="○",3,IF(入力!G227="△",1.5,0))+IF(入力!H227="○",1,IF(入力!H227="△",0.5,0))+IF(入力!I227="○",1,IF(入力!I227="△",0.5,0)))</f>
        <v>0</v>
      </c>
      <c r="E227">
        <f>MIN(5,IF(入力!J227="○",2,IF(入力!J227="△",1,0))+IF(入力!K227="○",2,IF(入力!K227="△",1,0))+IF(入力!L227="○",1,0))</f>
        <v>0</v>
      </c>
      <c r="F227">
        <f>IF(ISNUMBER(入力!M227),ROUND(MIN(5,0.8*(MIN(5,1+0.7*LOG10(MAX(1,入力!M227))))+0.2*(IF(入力!N227="○",5,IF(入力!N227="△",3,1)))),1),ROUND(IF(入力!N227="○",4,IF(入力!N227="△",3,1)),1))</f>
        <v>1</v>
      </c>
      <c r="G227">
        <f>ROUND(5*(0.4*IF(入力!O227="○",1,IF(入力!O227="△",0.5,0))+0.3*IF(入力!P227="○",1,IF(入力!P227="△",0.5,0))+0.3*IF(入力!Q227="○",1,IF(入力!Q227="△",0.5,0))),1)</f>
        <v>0</v>
      </c>
      <c r="H227">
        <f>MIN(5,IF(入力!R227="○",2,0)+IF(入力!S227="○",2,0)+IF(入力!T227="○",1,0))</f>
        <v>0</v>
      </c>
      <c r="I227">
        <f>MIN(5,IF(入力!U227="○",3,IF(入力!U227="△",2,0))+IF(入力!V227="○",2,IF(入力!V227="△",1,0)))</f>
        <v>0</v>
      </c>
      <c r="J227">
        <f>IF(入力!W227="初診可",5,IF(入力!W227="再診のみ",3,IF(入力!W227="なし",1,0)))</f>
        <v>0</v>
      </c>
      <c r="K227">
        <f>IF(AND(ISNUMBER(入力!X227),ISNUMBER(入力!Y227)),IF(AND(入力!X227&gt;=4.3,入力!Y227&gt;=100),5,IF(AND(入力!X227&gt;=4,入力!Y227&gt;=50),4,IF(AND(入力!X227&gt;=3.7,入力!Y227&gt;=20),3,IF(AND(入力!X227&gt;=3.5,入力!Y227&gt;=10),2,1)))),IF(入力!Z227="○",4,IF(入力!Z227="△",3,1)))</f>
        <v>1</v>
      </c>
      <c r="L227">
        <f>MAX(0,IF(入力!AA227="○",1,IF(入力!AA227="△",0.5,0))+IF(入力!AB227="○",1,IF(入力!AB227="△",0.5,0))+IF(入力!AC227="○",1,IF(入力!AC227="△",0.5,0))+IF(入力!AD227="○",1,IF(入力!AD227="△",0.5,0))+IF(入力!AE227="○",1,IF(入力!AE227="△",0.5,0))-IF(入力!AF227="あり",1,0))</f>
        <v>0</v>
      </c>
      <c r="M227">
        <f t="shared" si="18"/>
        <v>0</v>
      </c>
      <c r="N227">
        <f t="shared" si="19"/>
        <v>0</v>
      </c>
      <c r="O227">
        <f t="shared" si="20"/>
        <v>2.8</v>
      </c>
      <c r="P227">
        <f t="shared" si="21"/>
        <v>0</v>
      </c>
      <c r="Q227">
        <f t="shared" si="22"/>
        <v>2.2000000000000002</v>
      </c>
      <c r="R227">
        <f t="shared" si="23"/>
        <v>5</v>
      </c>
      <c r="S227">
        <f>入力!AG227</f>
        <v>0</v>
      </c>
      <c r="T227">
        <f>入力!AH227</f>
        <v>0</v>
      </c>
      <c r="U227">
        <f>入力!AI227</f>
        <v>0</v>
      </c>
    </row>
    <row r="228" spans="1:21" x14ac:dyDescent="0.15">
      <c r="A228" t="str">
        <f>入力!A228</f>
        <v>クリニック0227</v>
      </c>
      <c r="B228">
        <f>ROUND(5*(0.8*IF(入力!C228="○",1,IF(入力!C228="△",0.5,0))+0.2*IF(入力!B228="○",1,IF(入力!B228="△",0.5,0))),1)</f>
        <v>0</v>
      </c>
      <c r="C228">
        <f>ROUND(5*(0.4*IF(入力!D228="○",1,IF(入力!D228="△",0.5,0))+0.3*IF(入力!E228="○",1,IF(入力!E228="△",0.5,0))+0.3*IF(入力!F228="○",1,IF(入力!F228="△",0.5,0))),1)</f>
        <v>0</v>
      </c>
      <c r="D228">
        <f>MIN(5,IF(入力!G228="○",3,IF(入力!G228="△",1.5,0))+IF(入力!H228="○",1,IF(入力!H228="△",0.5,0))+IF(入力!I228="○",1,IF(入力!I228="△",0.5,0)))</f>
        <v>0</v>
      </c>
      <c r="E228">
        <f>MIN(5,IF(入力!J228="○",2,IF(入力!J228="△",1,0))+IF(入力!K228="○",2,IF(入力!K228="△",1,0))+IF(入力!L228="○",1,0))</f>
        <v>0</v>
      </c>
      <c r="F228">
        <f>IF(ISNUMBER(入力!M228),ROUND(MIN(5,0.8*(MIN(5,1+0.7*LOG10(MAX(1,入力!M228))))+0.2*(IF(入力!N228="○",5,IF(入力!N228="△",3,1)))),1),ROUND(IF(入力!N228="○",4,IF(入力!N228="△",3,1)),1))</f>
        <v>1</v>
      </c>
      <c r="G228">
        <f>ROUND(5*(0.4*IF(入力!O228="○",1,IF(入力!O228="△",0.5,0))+0.3*IF(入力!P228="○",1,IF(入力!P228="△",0.5,0))+0.3*IF(入力!Q228="○",1,IF(入力!Q228="△",0.5,0))),1)</f>
        <v>0</v>
      </c>
      <c r="H228">
        <f>MIN(5,IF(入力!R228="○",2,0)+IF(入力!S228="○",2,0)+IF(入力!T228="○",1,0))</f>
        <v>0</v>
      </c>
      <c r="I228">
        <f>MIN(5,IF(入力!U228="○",3,IF(入力!U228="△",2,0))+IF(入力!V228="○",2,IF(入力!V228="△",1,0)))</f>
        <v>0</v>
      </c>
      <c r="J228">
        <f>IF(入力!W228="初診可",5,IF(入力!W228="再診のみ",3,IF(入力!W228="なし",1,0)))</f>
        <v>0</v>
      </c>
      <c r="K228">
        <f>IF(AND(ISNUMBER(入力!X228),ISNUMBER(入力!Y228)),IF(AND(入力!X228&gt;=4.3,入力!Y228&gt;=100),5,IF(AND(入力!X228&gt;=4,入力!Y228&gt;=50),4,IF(AND(入力!X228&gt;=3.7,入力!Y228&gt;=20),3,IF(AND(入力!X228&gt;=3.5,入力!Y228&gt;=10),2,1)))),IF(入力!Z228="○",4,IF(入力!Z228="△",3,1)))</f>
        <v>1</v>
      </c>
      <c r="L228">
        <f>MAX(0,IF(入力!AA228="○",1,IF(入力!AA228="△",0.5,0))+IF(入力!AB228="○",1,IF(入力!AB228="△",0.5,0))+IF(入力!AC228="○",1,IF(入力!AC228="△",0.5,0))+IF(入力!AD228="○",1,IF(入力!AD228="△",0.5,0))+IF(入力!AE228="○",1,IF(入力!AE228="△",0.5,0))-IF(入力!AF228="あり",1,0))</f>
        <v>0</v>
      </c>
      <c r="M228">
        <f t="shared" si="18"/>
        <v>0</v>
      </c>
      <c r="N228">
        <f t="shared" si="19"/>
        <v>0</v>
      </c>
      <c r="O228">
        <f t="shared" si="20"/>
        <v>2.8</v>
      </c>
      <c r="P228">
        <f t="shared" si="21"/>
        <v>0</v>
      </c>
      <c r="Q228">
        <f t="shared" si="22"/>
        <v>2.2000000000000002</v>
      </c>
      <c r="R228">
        <f t="shared" si="23"/>
        <v>5</v>
      </c>
      <c r="S228">
        <f>入力!AG228</f>
        <v>0</v>
      </c>
      <c r="T228">
        <f>入力!AH228</f>
        <v>0</v>
      </c>
      <c r="U228">
        <f>入力!AI228</f>
        <v>0</v>
      </c>
    </row>
    <row r="229" spans="1:21" x14ac:dyDescent="0.15">
      <c r="A229" t="str">
        <f>入力!A229</f>
        <v>クリニック0228</v>
      </c>
      <c r="B229">
        <f>ROUND(5*(0.8*IF(入力!C229="○",1,IF(入力!C229="△",0.5,0))+0.2*IF(入力!B229="○",1,IF(入力!B229="△",0.5,0))),1)</f>
        <v>0</v>
      </c>
      <c r="C229">
        <f>ROUND(5*(0.4*IF(入力!D229="○",1,IF(入力!D229="△",0.5,0))+0.3*IF(入力!E229="○",1,IF(入力!E229="△",0.5,0))+0.3*IF(入力!F229="○",1,IF(入力!F229="△",0.5,0))),1)</f>
        <v>0</v>
      </c>
      <c r="D229">
        <f>MIN(5,IF(入力!G229="○",3,IF(入力!G229="△",1.5,0))+IF(入力!H229="○",1,IF(入力!H229="△",0.5,0))+IF(入力!I229="○",1,IF(入力!I229="△",0.5,0)))</f>
        <v>0</v>
      </c>
      <c r="E229">
        <f>MIN(5,IF(入力!J229="○",2,IF(入力!J229="△",1,0))+IF(入力!K229="○",2,IF(入力!K229="△",1,0))+IF(入力!L229="○",1,0))</f>
        <v>0</v>
      </c>
      <c r="F229">
        <f>IF(ISNUMBER(入力!M229),ROUND(MIN(5,0.8*(MIN(5,1+0.7*LOG10(MAX(1,入力!M229))))+0.2*(IF(入力!N229="○",5,IF(入力!N229="△",3,1)))),1),ROUND(IF(入力!N229="○",4,IF(入力!N229="△",3,1)),1))</f>
        <v>1</v>
      </c>
      <c r="G229">
        <f>ROUND(5*(0.4*IF(入力!O229="○",1,IF(入力!O229="△",0.5,0))+0.3*IF(入力!P229="○",1,IF(入力!P229="△",0.5,0))+0.3*IF(入力!Q229="○",1,IF(入力!Q229="△",0.5,0))),1)</f>
        <v>0</v>
      </c>
      <c r="H229">
        <f>MIN(5,IF(入力!R229="○",2,0)+IF(入力!S229="○",2,0)+IF(入力!T229="○",1,0))</f>
        <v>0</v>
      </c>
      <c r="I229">
        <f>MIN(5,IF(入力!U229="○",3,IF(入力!U229="△",2,0))+IF(入力!V229="○",2,IF(入力!V229="△",1,0)))</f>
        <v>0</v>
      </c>
      <c r="J229">
        <f>IF(入力!W229="初診可",5,IF(入力!W229="再診のみ",3,IF(入力!W229="なし",1,0)))</f>
        <v>0</v>
      </c>
      <c r="K229">
        <f>IF(AND(ISNUMBER(入力!X229),ISNUMBER(入力!Y229)),IF(AND(入力!X229&gt;=4.3,入力!Y229&gt;=100),5,IF(AND(入力!X229&gt;=4,入力!Y229&gt;=50),4,IF(AND(入力!X229&gt;=3.7,入力!Y229&gt;=20),3,IF(AND(入力!X229&gt;=3.5,入力!Y229&gt;=10),2,1)))),IF(入力!Z229="○",4,IF(入力!Z229="△",3,1)))</f>
        <v>1</v>
      </c>
      <c r="L229">
        <f>MAX(0,IF(入力!AA229="○",1,IF(入力!AA229="△",0.5,0))+IF(入力!AB229="○",1,IF(入力!AB229="△",0.5,0))+IF(入力!AC229="○",1,IF(入力!AC229="△",0.5,0))+IF(入力!AD229="○",1,IF(入力!AD229="△",0.5,0))+IF(入力!AE229="○",1,IF(入力!AE229="△",0.5,0))-IF(入力!AF229="あり",1,0))</f>
        <v>0</v>
      </c>
      <c r="M229">
        <f t="shared" si="18"/>
        <v>0</v>
      </c>
      <c r="N229">
        <f t="shared" si="19"/>
        <v>0</v>
      </c>
      <c r="O229">
        <f t="shared" si="20"/>
        <v>2.8</v>
      </c>
      <c r="P229">
        <f t="shared" si="21"/>
        <v>0</v>
      </c>
      <c r="Q229">
        <f t="shared" si="22"/>
        <v>2.2000000000000002</v>
      </c>
      <c r="R229">
        <f t="shared" si="23"/>
        <v>5</v>
      </c>
      <c r="S229">
        <f>入力!AG229</f>
        <v>0</v>
      </c>
      <c r="T229">
        <f>入力!AH229</f>
        <v>0</v>
      </c>
      <c r="U229">
        <f>入力!AI229</f>
        <v>0</v>
      </c>
    </row>
    <row r="230" spans="1:21" x14ac:dyDescent="0.15">
      <c r="A230" t="str">
        <f>入力!A230</f>
        <v>クリニック0229</v>
      </c>
      <c r="B230">
        <f>ROUND(5*(0.8*IF(入力!C230="○",1,IF(入力!C230="△",0.5,0))+0.2*IF(入力!B230="○",1,IF(入力!B230="△",0.5,0))),1)</f>
        <v>0</v>
      </c>
      <c r="C230">
        <f>ROUND(5*(0.4*IF(入力!D230="○",1,IF(入力!D230="△",0.5,0))+0.3*IF(入力!E230="○",1,IF(入力!E230="△",0.5,0))+0.3*IF(入力!F230="○",1,IF(入力!F230="△",0.5,0))),1)</f>
        <v>0</v>
      </c>
      <c r="D230">
        <f>MIN(5,IF(入力!G230="○",3,IF(入力!G230="△",1.5,0))+IF(入力!H230="○",1,IF(入力!H230="△",0.5,0))+IF(入力!I230="○",1,IF(入力!I230="△",0.5,0)))</f>
        <v>0</v>
      </c>
      <c r="E230">
        <f>MIN(5,IF(入力!J230="○",2,IF(入力!J230="△",1,0))+IF(入力!K230="○",2,IF(入力!K230="△",1,0))+IF(入力!L230="○",1,0))</f>
        <v>0</v>
      </c>
      <c r="F230">
        <f>IF(ISNUMBER(入力!M230),ROUND(MIN(5,0.8*(MIN(5,1+0.7*LOG10(MAX(1,入力!M230))))+0.2*(IF(入力!N230="○",5,IF(入力!N230="△",3,1)))),1),ROUND(IF(入力!N230="○",4,IF(入力!N230="△",3,1)),1))</f>
        <v>1</v>
      </c>
      <c r="G230">
        <f>ROUND(5*(0.4*IF(入力!O230="○",1,IF(入力!O230="△",0.5,0))+0.3*IF(入力!P230="○",1,IF(入力!P230="△",0.5,0))+0.3*IF(入力!Q230="○",1,IF(入力!Q230="△",0.5,0))),1)</f>
        <v>0</v>
      </c>
      <c r="H230">
        <f>MIN(5,IF(入力!R230="○",2,0)+IF(入力!S230="○",2,0)+IF(入力!T230="○",1,0))</f>
        <v>0</v>
      </c>
      <c r="I230">
        <f>MIN(5,IF(入力!U230="○",3,IF(入力!U230="△",2,0))+IF(入力!V230="○",2,IF(入力!V230="△",1,0)))</f>
        <v>0</v>
      </c>
      <c r="J230">
        <f>IF(入力!W230="初診可",5,IF(入力!W230="再診のみ",3,IF(入力!W230="なし",1,0)))</f>
        <v>0</v>
      </c>
      <c r="K230">
        <f>IF(AND(ISNUMBER(入力!X230),ISNUMBER(入力!Y230)),IF(AND(入力!X230&gt;=4.3,入力!Y230&gt;=100),5,IF(AND(入力!X230&gt;=4,入力!Y230&gt;=50),4,IF(AND(入力!X230&gt;=3.7,入力!Y230&gt;=20),3,IF(AND(入力!X230&gt;=3.5,入力!Y230&gt;=10),2,1)))),IF(入力!Z230="○",4,IF(入力!Z230="△",3,1)))</f>
        <v>1</v>
      </c>
      <c r="L230">
        <f>MAX(0,IF(入力!AA230="○",1,IF(入力!AA230="△",0.5,0))+IF(入力!AB230="○",1,IF(入力!AB230="△",0.5,0))+IF(入力!AC230="○",1,IF(入力!AC230="△",0.5,0))+IF(入力!AD230="○",1,IF(入力!AD230="△",0.5,0))+IF(入力!AE230="○",1,IF(入力!AE230="△",0.5,0))-IF(入力!AF230="あり",1,0))</f>
        <v>0</v>
      </c>
      <c r="M230">
        <f t="shared" si="18"/>
        <v>0</v>
      </c>
      <c r="N230">
        <f t="shared" si="19"/>
        <v>0</v>
      </c>
      <c r="O230">
        <f t="shared" si="20"/>
        <v>2.8</v>
      </c>
      <c r="P230">
        <f t="shared" si="21"/>
        <v>0</v>
      </c>
      <c r="Q230">
        <f t="shared" si="22"/>
        <v>2.2000000000000002</v>
      </c>
      <c r="R230">
        <f t="shared" si="23"/>
        <v>5</v>
      </c>
      <c r="S230">
        <f>入力!AG230</f>
        <v>0</v>
      </c>
      <c r="T230">
        <f>入力!AH230</f>
        <v>0</v>
      </c>
      <c r="U230">
        <f>入力!AI230</f>
        <v>0</v>
      </c>
    </row>
    <row r="231" spans="1:21" x14ac:dyDescent="0.15">
      <c r="A231" t="str">
        <f>入力!A231</f>
        <v>クリニック0230</v>
      </c>
      <c r="B231">
        <f>ROUND(5*(0.8*IF(入力!C231="○",1,IF(入力!C231="△",0.5,0))+0.2*IF(入力!B231="○",1,IF(入力!B231="△",0.5,0))),1)</f>
        <v>0</v>
      </c>
      <c r="C231">
        <f>ROUND(5*(0.4*IF(入力!D231="○",1,IF(入力!D231="△",0.5,0))+0.3*IF(入力!E231="○",1,IF(入力!E231="△",0.5,0))+0.3*IF(入力!F231="○",1,IF(入力!F231="△",0.5,0))),1)</f>
        <v>0</v>
      </c>
      <c r="D231">
        <f>MIN(5,IF(入力!G231="○",3,IF(入力!G231="△",1.5,0))+IF(入力!H231="○",1,IF(入力!H231="△",0.5,0))+IF(入力!I231="○",1,IF(入力!I231="△",0.5,0)))</f>
        <v>0</v>
      </c>
      <c r="E231">
        <f>MIN(5,IF(入力!J231="○",2,IF(入力!J231="△",1,0))+IF(入力!K231="○",2,IF(入力!K231="△",1,0))+IF(入力!L231="○",1,0))</f>
        <v>0</v>
      </c>
      <c r="F231">
        <f>IF(ISNUMBER(入力!M231),ROUND(MIN(5,0.8*(MIN(5,1+0.7*LOG10(MAX(1,入力!M231))))+0.2*(IF(入力!N231="○",5,IF(入力!N231="△",3,1)))),1),ROUND(IF(入力!N231="○",4,IF(入力!N231="△",3,1)),1))</f>
        <v>1</v>
      </c>
      <c r="G231">
        <f>ROUND(5*(0.4*IF(入力!O231="○",1,IF(入力!O231="△",0.5,0))+0.3*IF(入力!P231="○",1,IF(入力!P231="△",0.5,0))+0.3*IF(入力!Q231="○",1,IF(入力!Q231="△",0.5,0))),1)</f>
        <v>0</v>
      </c>
      <c r="H231">
        <f>MIN(5,IF(入力!R231="○",2,0)+IF(入力!S231="○",2,0)+IF(入力!T231="○",1,0))</f>
        <v>0</v>
      </c>
      <c r="I231">
        <f>MIN(5,IF(入力!U231="○",3,IF(入力!U231="△",2,0))+IF(入力!V231="○",2,IF(入力!V231="△",1,0)))</f>
        <v>0</v>
      </c>
      <c r="J231">
        <f>IF(入力!W231="初診可",5,IF(入力!W231="再診のみ",3,IF(入力!W231="なし",1,0)))</f>
        <v>0</v>
      </c>
      <c r="K231">
        <f>IF(AND(ISNUMBER(入力!X231),ISNUMBER(入力!Y231)),IF(AND(入力!X231&gt;=4.3,入力!Y231&gt;=100),5,IF(AND(入力!X231&gt;=4,入力!Y231&gt;=50),4,IF(AND(入力!X231&gt;=3.7,入力!Y231&gt;=20),3,IF(AND(入力!X231&gt;=3.5,入力!Y231&gt;=10),2,1)))),IF(入力!Z231="○",4,IF(入力!Z231="△",3,1)))</f>
        <v>1</v>
      </c>
      <c r="L231">
        <f>MAX(0,IF(入力!AA231="○",1,IF(入力!AA231="△",0.5,0))+IF(入力!AB231="○",1,IF(入力!AB231="△",0.5,0))+IF(入力!AC231="○",1,IF(入力!AC231="△",0.5,0))+IF(入力!AD231="○",1,IF(入力!AD231="△",0.5,0))+IF(入力!AE231="○",1,IF(入力!AE231="△",0.5,0))-IF(入力!AF231="あり",1,0))</f>
        <v>0</v>
      </c>
      <c r="M231">
        <f t="shared" si="18"/>
        <v>0</v>
      </c>
      <c r="N231">
        <f t="shared" si="19"/>
        <v>0</v>
      </c>
      <c r="O231">
        <f t="shared" si="20"/>
        <v>2.8</v>
      </c>
      <c r="P231">
        <f t="shared" si="21"/>
        <v>0</v>
      </c>
      <c r="Q231">
        <f t="shared" si="22"/>
        <v>2.2000000000000002</v>
      </c>
      <c r="R231">
        <f t="shared" si="23"/>
        <v>5</v>
      </c>
      <c r="S231">
        <f>入力!AG231</f>
        <v>0</v>
      </c>
      <c r="T231">
        <f>入力!AH231</f>
        <v>0</v>
      </c>
      <c r="U231">
        <f>入力!AI231</f>
        <v>0</v>
      </c>
    </row>
    <row r="232" spans="1:21" x14ac:dyDescent="0.15">
      <c r="A232" t="str">
        <f>入力!A232</f>
        <v>クリニック0231</v>
      </c>
      <c r="B232">
        <f>ROUND(5*(0.8*IF(入力!C232="○",1,IF(入力!C232="△",0.5,0))+0.2*IF(入力!B232="○",1,IF(入力!B232="△",0.5,0))),1)</f>
        <v>0</v>
      </c>
      <c r="C232">
        <f>ROUND(5*(0.4*IF(入力!D232="○",1,IF(入力!D232="△",0.5,0))+0.3*IF(入力!E232="○",1,IF(入力!E232="△",0.5,0))+0.3*IF(入力!F232="○",1,IF(入力!F232="△",0.5,0))),1)</f>
        <v>0</v>
      </c>
      <c r="D232">
        <f>MIN(5,IF(入力!G232="○",3,IF(入力!G232="△",1.5,0))+IF(入力!H232="○",1,IF(入力!H232="△",0.5,0))+IF(入力!I232="○",1,IF(入力!I232="△",0.5,0)))</f>
        <v>0</v>
      </c>
      <c r="E232">
        <f>MIN(5,IF(入力!J232="○",2,IF(入力!J232="△",1,0))+IF(入力!K232="○",2,IF(入力!K232="△",1,0))+IF(入力!L232="○",1,0))</f>
        <v>0</v>
      </c>
      <c r="F232">
        <f>IF(ISNUMBER(入力!M232),ROUND(MIN(5,0.8*(MIN(5,1+0.7*LOG10(MAX(1,入力!M232))))+0.2*(IF(入力!N232="○",5,IF(入力!N232="△",3,1)))),1),ROUND(IF(入力!N232="○",4,IF(入力!N232="△",3,1)),1))</f>
        <v>1</v>
      </c>
      <c r="G232">
        <f>ROUND(5*(0.4*IF(入力!O232="○",1,IF(入力!O232="△",0.5,0))+0.3*IF(入力!P232="○",1,IF(入力!P232="△",0.5,0))+0.3*IF(入力!Q232="○",1,IF(入力!Q232="△",0.5,0))),1)</f>
        <v>0</v>
      </c>
      <c r="H232">
        <f>MIN(5,IF(入力!R232="○",2,0)+IF(入力!S232="○",2,0)+IF(入力!T232="○",1,0))</f>
        <v>0</v>
      </c>
      <c r="I232">
        <f>MIN(5,IF(入力!U232="○",3,IF(入力!U232="△",2,0))+IF(入力!V232="○",2,IF(入力!V232="△",1,0)))</f>
        <v>0</v>
      </c>
      <c r="J232">
        <f>IF(入力!W232="初診可",5,IF(入力!W232="再診のみ",3,IF(入力!W232="なし",1,0)))</f>
        <v>0</v>
      </c>
      <c r="K232">
        <f>IF(AND(ISNUMBER(入力!X232),ISNUMBER(入力!Y232)),IF(AND(入力!X232&gt;=4.3,入力!Y232&gt;=100),5,IF(AND(入力!X232&gt;=4,入力!Y232&gt;=50),4,IF(AND(入力!X232&gt;=3.7,入力!Y232&gt;=20),3,IF(AND(入力!X232&gt;=3.5,入力!Y232&gt;=10),2,1)))),IF(入力!Z232="○",4,IF(入力!Z232="△",3,1)))</f>
        <v>1</v>
      </c>
      <c r="L232">
        <f>MAX(0,IF(入力!AA232="○",1,IF(入力!AA232="△",0.5,0))+IF(入力!AB232="○",1,IF(入力!AB232="△",0.5,0))+IF(入力!AC232="○",1,IF(入力!AC232="△",0.5,0))+IF(入力!AD232="○",1,IF(入力!AD232="△",0.5,0))+IF(入力!AE232="○",1,IF(入力!AE232="△",0.5,0))-IF(入力!AF232="あり",1,0))</f>
        <v>0</v>
      </c>
      <c r="M232">
        <f t="shared" si="18"/>
        <v>0</v>
      </c>
      <c r="N232">
        <f t="shared" si="19"/>
        <v>0</v>
      </c>
      <c r="O232">
        <f t="shared" si="20"/>
        <v>2.8</v>
      </c>
      <c r="P232">
        <f t="shared" si="21"/>
        <v>0</v>
      </c>
      <c r="Q232">
        <f t="shared" si="22"/>
        <v>2.2000000000000002</v>
      </c>
      <c r="R232">
        <f t="shared" si="23"/>
        <v>5</v>
      </c>
      <c r="S232">
        <f>入力!AG232</f>
        <v>0</v>
      </c>
      <c r="T232">
        <f>入力!AH232</f>
        <v>0</v>
      </c>
      <c r="U232">
        <f>入力!AI232</f>
        <v>0</v>
      </c>
    </row>
    <row r="233" spans="1:21" x14ac:dyDescent="0.15">
      <c r="A233" t="str">
        <f>入力!A233</f>
        <v>クリニック0232</v>
      </c>
      <c r="B233">
        <f>ROUND(5*(0.8*IF(入力!C233="○",1,IF(入力!C233="△",0.5,0))+0.2*IF(入力!B233="○",1,IF(入力!B233="△",0.5,0))),1)</f>
        <v>0</v>
      </c>
      <c r="C233">
        <f>ROUND(5*(0.4*IF(入力!D233="○",1,IF(入力!D233="△",0.5,0))+0.3*IF(入力!E233="○",1,IF(入力!E233="△",0.5,0))+0.3*IF(入力!F233="○",1,IF(入力!F233="△",0.5,0))),1)</f>
        <v>0</v>
      </c>
      <c r="D233">
        <f>MIN(5,IF(入力!G233="○",3,IF(入力!G233="△",1.5,0))+IF(入力!H233="○",1,IF(入力!H233="△",0.5,0))+IF(入力!I233="○",1,IF(入力!I233="△",0.5,0)))</f>
        <v>0</v>
      </c>
      <c r="E233">
        <f>MIN(5,IF(入力!J233="○",2,IF(入力!J233="△",1,0))+IF(入力!K233="○",2,IF(入力!K233="△",1,0))+IF(入力!L233="○",1,0))</f>
        <v>0</v>
      </c>
      <c r="F233">
        <f>IF(ISNUMBER(入力!M233),ROUND(MIN(5,0.8*(MIN(5,1+0.7*LOG10(MAX(1,入力!M233))))+0.2*(IF(入力!N233="○",5,IF(入力!N233="△",3,1)))),1),ROUND(IF(入力!N233="○",4,IF(入力!N233="△",3,1)),1))</f>
        <v>1</v>
      </c>
      <c r="G233">
        <f>ROUND(5*(0.4*IF(入力!O233="○",1,IF(入力!O233="△",0.5,0))+0.3*IF(入力!P233="○",1,IF(入力!P233="△",0.5,0))+0.3*IF(入力!Q233="○",1,IF(入力!Q233="△",0.5,0))),1)</f>
        <v>0</v>
      </c>
      <c r="H233">
        <f>MIN(5,IF(入力!R233="○",2,0)+IF(入力!S233="○",2,0)+IF(入力!T233="○",1,0))</f>
        <v>0</v>
      </c>
      <c r="I233">
        <f>MIN(5,IF(入力!U233="○",3,IF(入力!U233="△",2,0))+IF(入力!V233="○",2,IF(入力!V233="△",1,0)))</f>
        <v>0</v>
      </c>
      <c r="J233">
        <f>IF(入力!W233="初診可",5,IF(入力!W233="再診のみ",3,IF(入力!W233="なし",1,0)))</f>
        <v>0</v>
      </c>
      <c r="K233">
        <f>IF(AND(ISNUMBER(入力!X233),ISNUMBER(入力!Y233)),IF(AND(入力!X233&gt;=4.3,入力!Y233&gt;=100),5,IF(AND(入力!X233&gt;=4,入力!Y233&gt;=50),4,IF(AND(入力!X233&gt;=3.7,入力!Y233&gt;=20),3,IF(AND(入力!X233&gt;=3.5,入力!Y233&gt;=10),2,1)))),IF(入力!Z233="○",4,IF(入力!Z233="△",3,1)))</f>
        <v>1</v>
      </c>
      <c r="L233">
        <f>MAX(0,IF(入力!AA233="○",1,IF(入力!AA233="△",0.5,0))+IF(入力!AB233="○",1,IF(入力!AB233="△",0.5,0))+IF(入力!AC233="○",1,IF(入力!AC233="△",0.5,0))+IF(入力!AD233="○",1,IF(入力!AD233="△",0.5,0))+IF(入力!AE233="○",1,IF(入力!AE233="△",0.5,0))-IF(入力!AF233="あり",1,0))</f>
        <v>0</v>
      </c>
      <c r="M233">
        <f t="shared" si="18"/>
        <v>0</v>
      </c>
      <c r="N233">
        <f t="shared" si="19"/>
        <v>0</v>
      </c>
      <c r="O233">
        <f t="shared" si="20"/>
        <v>2.8</v>
      </c>
      <c r="P233">
        <f t="shared" si="21"/>
        <v>0</v>
      </c>
      <c r="Q233">
        <f t="shared" si="22"/>
        <v>2.2000000000000002</v>
      </c>
      <c r="R233">
        <f t="shared" si="23"/>
        <v>5</v>
      </c>
      <c r="S233">
        <f>入力!AG233</f>
        <v>0</v>
      </c>
      <c r="T233">
        <f>入力!AH233</f>
        <v>0</v>
      </c>
      <c r="U233">
        <f>入力!AI233</f>
        <v>0</v>
      </c>
    </row>
    <row r="234" spans="1:21" x14ac:dyDescent="0.15">
      <c r="A234" t="str">
        <f>入力!A234</f>
        <v>クリニック0233</v>
      </c>
      <c r="B234">
        <f>ROUND(5*(0.8*IF(入力!C234="○",1,IF(入力!C234="△",0.5,0))+0.2*IF(入力!B234="○",1,IF(入力!B234="△",0.5,0))),1)</f>
        <v>0</v>
      </c>
      <c r="C234">
        <f>ROUND(5*(0.4*IF(入力!D234="○",1,IF(入力!D234="△",0.5,0))+0.3*IF(入力!E234="○",1,IF(入力!E234="△",0.5,0))+0.3*IF(入力!F234="○",1,IF(入力!F234="△",0.5,0))),1)</f>
        <v>0</v>
      </c>
      <c r="D234">
        <f>MIN(5,IF(入力!G234="○",3,IF(入力!G234="△",1.5,0))+IF(入力!H234="○",1,IF(入力!H234="△",0.5,0))+IF(入力!I234="○",1,IF(入力!I234="△",0.5,0)))</f>
        <v>0</v>
      </c>
      <c r="E234">
        <f>MIN(5,IF(入力!J234="○",2,IF(入力!J234="△",1,0))+IF(入力!K234="○",2,IF(入力!K234="△",1,0))+IF(入力!L234="○",1,0))</f>
        <v>0</v>
      </c>
      <c r="F234">
        <f>IF(ISNUMBER(入力!M234),ROUND(MIN(5,0.8*(MIN(5,1+0.7*LOG10(MAX(1,入力!M234))))+0.2*(IF(入力!N234="○",5,IF(入力!N234="△",3,1)))),1),ROUND(IF(入力!N234="○",4,IF(入力!N234="△",3,1)),1))</f>
        <v>1</v>
      </c>
      <c r="G234">
        <f>ROUND(5*(0.4*IF(入力!O234="○",1,IF(入力!O234="△",0.5,0))+0.3*IF(入力!P234="○",1,IF(入力!P234="△",0.5,0))+0.3*IF(入力!Q234="○",1,IF(入力!Q234="△",0.5,0))),1)</f>
        <v>0</v>
      </c>
      <c r="H234">
        <f>MIN(5,IF(入力!R234="○",2,0)+IF(入力!S234="○",2,0)+IF(入力!T234="○",1,0))</f>
        <v>0</v>
      </c>
      <c r="I234">
        <f>MIN(5,IF(入力!U234="○",3,IF(入力!U234="△",2,0))+IF(入力!V234="○",2,IF(入力!V234="△",1,0)))</f>
        <v>0</v>
      </c>
      <c r="J234">
        <f>IF(入力!W234="初診可",5,IF(入力!W234="再診のみ",3,IF(入力!W234="なし",1,0)))</f>
        <v>0</v>
      </c>
      <c r="K234">
        <f>IF(AND(ISNUMBER(入力!X234),ISNUMBER(入力!Y234)),IF(AND(入力!X234&gt;=4.3,入力!Y234&gt;=100),5,IF(AND(入力!X234&gt;=4,入力!Y234&gt;=50),4,IF(AND(入力!X234&gt;=3.7,入力!Y234&gt;=20),3,IF(AND(入力!X234&gt;=3.5,入力!Y234&gt;=10),2,1)))),IF(入力!Z234="○",4,IF(入力!Z234="△",3,1)))</f>
        <v>1</v>
      </c>
      <c r="L234">
        <f>MAX(0,IF(入力!AA234="○",1,IF(入力!AA234="△",0.5,0))+IF(入力!AB234="○",1,IF(入力!AB234="△",0.5,0))+IF(入力!AC234="○",1,IF(入力!AC234="△",0.5,0))+IF(入力!AD234="○",1,IF(入力!AD234="△",0.5,0))+IF(入力!AE234="○",1,IF(入力!AE234="△",0.5,0))-IF(入力!AF234="あり",1,0))</f>
        <v>0</v>
      </c>
      <c r="M234">
        <f t="shared" si="18"/>
        <v>0</v>
      </c>
      <c r="N234">
        <f t="shared" si="19"/>
        <v>0</v>
      </c>
      <c r="O234">
        <f t="shared" si="20"/>
        <v>2.8</v>
      </c>
      <c r="P234">
        <f t="shared" si="21"/>
        <v>0</v>
      </c>
      <c r="Q234">
        <f t="shared" si="22"/>
        <v>2.2000000000000002</v>
      </c>
      <c r="R234">
        <f t="shared" si="23"/>
        <v>5</v>
      </c>
      <c r="S234">
        <f>入力!AG234</f>
        <v>0</v>
      </c>
      <c r="T234">
        <f>入力!AH234</f>
        <v>0</v>
      </c>
      <c r="U234">
        <f>入力!AI234</f>
        <v>0</v>
      </c>
    </row>
    <row r="235" spans="1:21" x14ac:dyDescent="0.15">
      <c r="A235" t="str">
        <f>入力!A235</f>
        <v>クリニック0234</v>
      </c>
      <c r="B235">
        <f>ROUND(5*(0.8*IF(入力!C235="○",1,IF(入力!C235="△",0.5,0))+0.2*IF(入力!B235="○",1,IF(入力!B235="△",0.5,0))),1)</f>
        <v>0</v>
      </c>
      <c r="C235">
        <f>ROUND(5*(0.4*IF(入力!D235="○",1,IF(入力!D235="△",0.5,0))+0.3*IF(入力!E235="○",1,IF(入力!E235="△",0.5,0))+0.3*IF(入力!F235="○",1,IF(入力!F235="△",0.5,0))),1)</f>
        <v>0</v>
      </c>
      <c r="D235">
        <f>MIN(5,IF(入力!G235="○",3,IF(入力!G235="△",1.5,0))+IF(入力!H235="○",1,IF(入力!H235="△",0.5,0))+IF(入力!I235="○",1,IF(入力!I235="△",0.5,0)))</f>
        <v>0</v>
      </c>
      <c r="E235">
        <f>MIN(5,IF(入力!J235="○",2,IF(入力!J235="△",1,0))+IF(入力!K235="○",2,IF(入力!K235="△",1,0))+IF(入力!L235="○",1,0))</f>
        <v>0</v>
      </c>
      <c r="F235">
        <f>IF(ISNUMBER(入力!M235),ROUND(MIN(5,0.8*(MIN(5,1+0.7*LOG10(MAX(1,入力!M235))))+0.2*(IF(入力!N235="○",5,IF(入力!N235="△",3,1)))),1),ROUND(IF(入力!N235="○",4,IF(入力!N235="△",3,1)),1))</f>
        <v>1</v>
      </c>
      <c r="G235">
        <f>ROUND(5*(0.4*IF(入力!O235="○",1,IF(入力!O235="△",0.5,0))+0.3*IF(入力!P235="○",1,IF(入力!P235="△",0.5,0))+0.3*IF(入力!Q235="○",1,IF(入力!Q235="△",0.5,0))),1)</f>
        <v>0</v>
      </c>
      <c r="H235">
        <f>MIN(5,IF(入力!R235="○",2,0)+IF(入力!S235="○",2,0)+IF(入力!T235="○",1,0))</f>
        <v>0</v>
      </c>
      <c r="I235">
        <f>MIN(5,IF(入力!U235="○",3,IF(入力!U235="△",2,0))+IF(入力!V235="○",2,IF(入力!V235="△",1,0)))</f>
        <v>0</v>
      </c>
      <c r="J235">
        <f>IF(入力!W235="初診可",5,IF(入力!W235="再診のみ",3,IF(入力!W235="なし",1,0)))</f>
        <v>0</v>
      </c>
      <c r="K235">
        <f>IF(AND(ISNUMBER(入力!X235),ISNUMBER(入力!Y235)),IF(AND(入力!X235&gt;=4.3,入力!Y235&gt;=100),5,IF(AND(入力!X235&gt;=4,入力!Y235&gt;=50),4,IF(AND(入力!X235&gt;=3.7,入力!Y235&gt;=20),3,IF(AND(入力!X235&gt;=3.5,入力!Y235&gt;=10),2,1)))),IF(入力!Z235="○",4,IF(入力!Z235="△",3,1)))</f>
        <v>1</v>
      </c>
      <c r="L235">
        <f>MAX(0,IF(入力!AA235="○",1,IF(入力!AA235="△",0.5,0))+IF(入力!AB235="○",1,IF(入力!AB235="△",0.5,0))+IF(入力!AC235="○",1,IF(入力!AC235="△",0.5,0))+IF(入力!AD235="○",1,IF(入力!AD235="△",0.5,0))+IF(入力!AE235="○",1,IF(入力!AE235="△",0.5,0))-IF(入力!AF235="あり",1,0))</f>
        <v>0</v>
      </c>
      <c r="M235">
        <f t="shared" si="18"/>
        <v>0</v>
      </c>
      <c r="N235">
        <f t="shared" si="19"/>
        <v>0</v>
      </c>
      <c r="O235">
        <f t="shared" si="20"/>
        <v>2.8</v>
      </c>
      <c r="P235">
        <f t="shared" si="21"/>
        <v>0</v>
      </c>
      <c r="Q235">
        <f t="shared" si="22"/>
        <v>2.2000000000000002</v>
      </c>
      <c r="R235">
        <f t="shared" si="23"/>
        <v>5</v>
      </c>
      <c r="S235">
        <f>入力!AG235</f>
        <v>0</v>
      </c>
      <c r="T235">
        <f>入力!AH235</f>
        <v>0</v>
      </c>
      <c r="U235">
        <f>入力!AI235</f>
        <v>0</v>
      </c>
    </row>
    <row r="236" spans="1:21" x14ac:dyDescent="0.15">
      <c r="A236" t="str">
        <f>入力!A236</f>
        <v>クリニック0235</v>
      </c>
      <c r="B236">
        <f>ROUND(5*(0.8*IF(入力!C236="○",1,IF(入力!C236="△",0.5,0))+0.2*IF(入力!B236="○",1,IF(入力!B236="△",0.5,0))),1)</f>
        <v>0</v>
      </c>
      <c r="C236">
        <f>ROUND(5*(0.4*IF(入力!D236="○",1,IF(入力!D236="△",0.5,0))+0.3*IF(入力!E236="○",1,IF(入力!E236="△",0.5,0))+0.3*IF(入力!F236="○",1,IF(入力!F236="△",0.5,0))),1)</f>
        <v>0</v>
      </c>
      <c r="D236">
        <f>MIN(5,IF(入力!G236="○",3,IF(入力!G236="△",1.5,0))+IF(入力!H236="○",1,IF(入力!H236="△",0.5,0))+IF(入力!I236="○",1,IF(入力!I236="△",0.5,0)))</f>
        <v>0</v>
      </c>
      <c r="E236">
        <f>MIN(5,IF(入力!J236="○",2,IF(入力!J236="△",1,0))+IF(入力!K236="○",2,IF(入力!K236="△",1,0))+IF(入力!L236="○",1,0))</f>
        <v>0</v>
      </c>
      <c r="F236">
        <f>IF(ISNUMBER(入力!M236),ROUND(MIN(5,0.8*(MIN(5,1+0.7*LOG10(MAX(1,入力!M236))))+0.2*(IF(入力!N236="○",5,IF(入力!N236="△",3,1)))),1),ROUND(IF(入力!N236="○",4,IF(入力!N236="△",3,1)),1))</f>
        <v>1</v>
      </c>
      <c r="G236">
        <f>ROUND(5*(0.4*IF(入力!O236="○",1,IF(入力!O236="△",0.5,0))+0.3*IF(入力!P236="○",1,IF(入力!P236="△",0.5,0))+0.3*IF(入力!Q236="○",1,IF(入力!Q236="△",0.5,0))),1)</f>
        <v>0</v>
      </c>
      <c r="H236">
        <f>MIN(5,IF(入力!R236="○",2,0)+IF(入力!S236="○",2,0)+IF(入力!T236="○",1,0))</f>
        <v>0</v>
      </c>
      <c r="I236">
        <f>MIN(5,IF(入力!U236="○",3,IF(入力!U236="△",2,0))+IF(入力!V236="○",2,IF(入力!V236="△",1,0)))</f>
        <v>0</v>
      </c>
      <c r="J236">
        <f>IF(入力!W236="初診可",5,IF(入力!W236="再診のみ",3,IF(入力!W236="なし",1,0)))</f>
        <v>0</v>
      </c>
      <c r="K236">
        <f>IF(AND(ISNUMBER(入力!X236),ISNUMBER(入力!Y236)),IF(AND(入力!X236&gt;=4.3,入力!Y236&gt;=100),5,IF(AND(入力!X236&gt;=4,入力!Y236&gt;=50),4,IF(AND(入力!X236&gt;=3.7,入力!Y236&gt;=20),3,IF(AND(入力!X236&gt;=3.5,入力!Y236&gt;=10),2,1)))),IF(入力!Z236="○",4,IF(入力!Z236="△",3,1)))</f>
        <v>1</v>
      </c>
      <c r="L236">
        <f>MAX(0,IF(入力!AA236="○",1,IF(入力!AA236="△",0.5,0))+IF(入力!AB236="○",1,IF(入力!AB236="△",0.5,0))+IF(入力!AC236="○",1,IF(入力!AC236="△",0.5,0))+IF(入力!AD236="○",1,IF(入力!AD236="△",0.5,0))+IF(入力!AE236="○",1,IF(入力!AE236="△",0.5,0))-IF(入力!AF236="あり",1,0))</f>
        <v>0</v>
      </c>
      <c r="M236">
        <f t="shared" si="18"/>
        <v>0</v>
      </c>
      <c r="N236">
        <f t="shared" si="19"/>
        <v>0</v>
      </c>
      <c r="O236">
        <f t="shared" si="20"/>
        <v>2.8</v>
      </c>
      <c r="P236">
        <f t="shared" si="21"/>
        <v>0</v>
      </c>
      <c r="Q236">
        <f t="shared" si="22"/>
        <v>2.2000000000000002</v>
      </c>
      <c r="R236">
        <f t="shared" si="23"/>
        <v>5</v>
      </c>
      <c r="S236">
        <f>入力!AG236</f>
        <v>0</v>
      </c>
      <c r="T236">
        <f>入力!AH236</f>
        <v>0</v>
      </c>
      <c r="U236">
        <f>入力!AI236</f>
        <v>0</v>
      </c>
    </row>
    <row r="237" spans="1:21" x14ac:dyDescent="0.15">
      <c r="A237" t="str">
        <f>入力!A237</f>
        <v>クリニック0236</v>
      </c>
      <c r="B237">
        <f>ROUND(5*(0.8*IF(入力!C237="○",1,IF(入力!C237="△",0.5,0))+0.2*IF(入力!B237="○",1,IF(入力!B237="△",0.5,0))),1)</f>
        <v>0</v>
      </c>
      <c r="C237">
        <f>ROUND(5*(0.4*IF(入力!D237="○",1,IF(入力!D237="△",0.5,0))+0.3*IF(入力!E237="○",1,IF(入力!E237="△",0.5,0))+0.3*IF(入力!F237="○",1,IF(入力!F237="△",0.5,0))),1)</f>
        <v>0</v>
      </c>
      <c r="D237">
        <f>MIN(5,IF(入力!G237="○",3,IF(入力!G237="△",1.5,0))+IF(入力!H237="○",1,IF(入力!H237="△",0.5,0))+IF(入力!I237="○",1,IF(入力!I237="△",0.5,0)))</f>
        <v>0</v>
      </c>
      <c r="E237">
        <f>MIN(5,IF(入力!J237="○",2,IF(入力!J237="△",1,0))+IF(入力!K237="○",2,IF(入力!K237="△",1,0))+IF(入力!L237="○",1,0))</f>
        <v>0</v>
      </c>
      <c r="F237">
        <f>IF(ISNUMBER(入力!M237),ROUND(MIN(5,0.8*(MIN(5,1+0.7*LOG10(MAX(1,入力!M237))))+0.2*(IF(入力!N237="○",5,IF(入力!N237="△",3,1)))),1),ROUND(IF(入力!N237="○",4,IF(入力!N237="△",3,1)),1))</f>
        <v>1</v>
      </c>
      <c r="G237">
        <f>ROUND(5*(0.4*IF(入力!O237="○",1,IF(入力!O237="△",0.5,0))+0.3*IF(入力!P237="○",1,IF(入力!P237="△",0.5,0))+0.3*IF(入力!Q237="○",1,IF(入力!Q237="△",0.5,0))),1)</f>
        <v>0</v>
      </c>
      <c r="H237">
        <f>MIN(5,IF(入力!R237="○",2,0)+IF(入力!S237="○",2,0)+IF(入力!T237="○",1,0))</f>
        <v>0</v>
      </c>
      <c r="I237">
        <f>MIN(5,IF(入力!U237="○",3,IF(入力!U237="△",2,0))+IF(入力!V237="○",2,IF(入力!V237="△",1,0)))</f>
        <v>0</v>
      </c>
      <c r="J237">
        <f>IF(入力!W237="初診可",5,IF(入力!W237="再診のみ",3,IF(入力!W237="なし",1,0)))</f>
        <v>0</v>
      </c>
      <c r="K237">
        <f>IF(AND(ISNUMBER(入力!X237),ISNUMBER(入力!Y237)),IF(AND(入力!X237&gt;=4.3,入力!Y237&gt;=100),5,IF(AND(入力!X237&gt;=4,入力!Y237&gt;=50),4,IF(AND(入力!X237&gt;=3.7,入力!Y237&gt;=20),3,IF(AND(入力!X237&gt;=3.5,入力!Y237&gt;=10),2,1)))),IF(入力!Z237="○",4,IF(入力!Z237="△",3,1)))</f>
        <v>1</v>
      </c>
      <c r="L237">
        <f>MAX(0,IF(入力!AA237="○",1,IF(入力!AA237="△",0.5,0))+IF(入力!AB237="○",1,IF(入力!AB237="△",0.5,0))+IF(入力!AC237="○",1,IF(入力!AC237="△",0.5,0))+IF(入力!AD237="○",1,IF(入力!AD237="△",0.5,0))+IF(入力!AE237="○",1,IF(入力!AE237="△",0.5,0))-IF(入力!AF237="あり",1,0))</f>
        <v>0</v>
      </c>
      <c r="M237">
        <f t="shared" si="18"/>
        <v>0</v>
      </c>
      <c r="N237">
        <f t="shared" si="19"/>
        <v>0</v>
      </c>
      <c r="O237">
        <f t="shared" si="20"/>
        <v>2.8</v>
      </c>
      <c r="P237">
        <f t="shared" si="21"/>
        <v>0</v>
      </c>
      <c r="Q237">
        <f t="shared" si="22"/>
        <v>2.2000000000000002</v>
      </c>
      <c r="R237">
        <f t="shared" si="23"/>
        <v>5</v>
      </c>
      <c r="S237">
        <f>入力!AG237</f>
        <v>0</v>
      </c>
      <c r="T237">
        <f>入力!AH237</f>
        <v>0</v>
      </c>
      <c r="U237">
        <f>入力!AI237</f>
        <v>0</v>
      </c>
    </row>
    <row r="238" spans="1:21" x14ac:dyDescent="0.15">
      <c r="A238" t="str">
        <f>入力!A238</f>
        <v>クリニック0237</v>
      </c>
      <c r="B238">
        <f>ROUND(5*(0.8*IF(入力!C238="○",1,IF(入力!C238="△",0.5,0))+0.2*IF(入力!B238="○",1,IF(入力!B238="△",0.5,0))),1)</f>
        <v>0</v>
      </c>
      <c r="C238">
        <f>ROUND(5*(0.4*IF(入力!D238="○",1,IF(入力!D238="△",0.5,0))+0.3*IF(入力!E238="○",1,IF(入力!E238="△",0.5,0))+0.3*IF(入力!F238="○",1,IF(入力!F238="△",0.5,0))),1)</f>
        <v>0</v>
      </c>
      <c r="D238">
        <f>MIN(5,IF(入力!G238="○",3,IF(入力!G238="△",1.5,0))+IF(入力!H238="○",1,IF(入力!H238="△",0.5,0))+IF(入力!I238="○",1,IF(入力!I238="△",0.5,0)))</f>
        <v>0</v>
      </c>
      <c r="E238">
        <f>MIN(5,IF(入力!J238="○",2,IF(入力!J238="△",1,0))+IF(入力!K238="○",2,IF(入力!K238="△",1,0))+IF(入力!L238="○",1,0))</f>
        <v>0</v>
      </c>
      <c r="F238">
        <f>IF(ISNUMBER(入力!M238),ROUND(MIN(5,0.8*(MIN(5,1+0.7*LOG10(MAX(1,入力!M238))))+0.2*(IF(入力!N238="○",5,IF(入力!N238="△",3,1)))),1),ROUND(IF(入力!N238="○",4,IF(入力!N238="△",3,1)),1))</f>
        <v>1</v>
      </c>
      <c r="G238">
        <f>ROUND(5*(0.4*IF(入力!O238="○",1,IF(入力!O238="△",0.5,0))+0.3*IF(入力!P238="○",1,IF(入力!P238="△",0.5,0))+0.3*IF(入力!Q238="○",1,IF(入力!Q238="△",0.5,0))),1)</f>
        <v>0</v>
      </c>
      <c r="H238">
        <f>MIN(5,IF(入力!R238="○",2,0)+IF(入力!S238="○",2,0)+IF(入力!T238="○",1,0))</f>
        <v>0</v>
      </c>
      <c r="I238">
        <f>MIN(5,IF(入力!U238="○",3,IF(入力!U238="△",2,0))+IF(入力!V238="○",2,IF(入力!V238="△",1,0)))</f>
        <v>0</v>
      </c>
      <c r="J238">
        <f>IF(入力!W238="初診可",5,IF(入力!W238="再診のみ",3,IF(入力!W238="なし",1,0)))</f>
        <v>0</v>
      </c>
      <c r="K238">
        <f>IF(AND(ISNUMBER(入力!X238),ISNUMBER(入力!Y238)),IF(AND(入力!X238&gt;=4.3,入力!Y238&gt;=100),5,IF(AND(入力!X238&gt;=4,入力!Y238&gt;=50),4,IF(AND(入力!X238&gt;=3.7,入力!Y238&gt;=20),3,IF(AND(入力!X238&gt;=3.5,入力!Y238&gt;=10),2,1)))),IF(入力!Z238="○",4,IF(入力!Z238="△",3,1)))</f>
        <v>1</v>
      </c>
      <c r="L238">
        <f>MAX(0,IF(入力!AA238="○",1,IF(入力!AA238="△",0.5,0))+IF(入力!AB238="○",1,IF(入力!AB238="△",0.5,0))+IF(入力!AC238="○",1,IF(入力!AC238="△",0.5,0))+IF(入力!AD238="○",1,IF(入力!AD238="△",0.5,0))+IF(入力!AE238="○",1,IF(入力!AE238="△",0.5,0))-IF(入力!AF238="あり",1,0))</f>
        <v>0</v>
      </c>
      <c r="M238">
        <f t="shared" si="18"/>
        <v>0</v>
      </c>
      <c r="N238">
        <f t="shared" si="19"/>
        <v>0</v>
      </c>
      <c r="O238">
        <f t="shared" si="20"/>
        <v>2.8</v>
      </c>
      <c r="P238">
        <f t="shared" si="21"/>
        <v>0</v>
      </c>
      <c r="Q238">
        <f t="shared" si="22"/>
        <v>2.2000000000000002</v>
      </c>
      <c r="R238">
        <f t="shared" si="23"/>
        <v>5</v>
      </c>
      <c r="S238">
        <f>入力!AG238</f>
        <v>0</v>
      </c>
      <c r="T238">
        <f>入力!AH238</f>
        <v>0</v>
      </c>
      <c r="U238">
        <f>入力!AI238</f>
        <v>0</v>
      </c>
    </row>
    <row r="239" spans="1:21" x14ac:dyDescent="0.15">
      <c r="A239" t="str">
        <f>入力!A239</f>
        <v>クリニック0238</v>
      </c>
      <c r="B239">
        <f>ROUND(5*(0.8*IF(入力!C239="○",1,IF(入力!C239="△",0.5,0))+0.2*IF(入力!B239="○",1,IF(入力!B239="△",0.5,0))),1)</f>
        <v>0</v>
      </c>
      <c r="C239">
        <f>ROUND(5*(0.4*IF(入力!D239="○",1,IF(入力!D239="△",0.5,0))+0.3*IF(入力!E239="○",1,IF(入力!E239="△",0.5,0))+0.3*IF(入力!F239="○",1,IF(入力!F239="△",0.5,0))),1)</f>
        <v>0</v>
      </c>
      <c r="D239">
        <f>MIN(5,IF(入力!G239="○",3,IF(入力!G239="△",1.5,0))+IF(入力!H239="○",1,IF(入力!H239="△",0.5,0))+IF(入力!I239="○",1,IF(入力!I239="△",0.5,0)))</f>
        <v>0</v>
      </c>
      <c r="E239">
        <f>MIN(5,IF(入力!J239="○",2,IF(入力!J239="△",1,0))+IF(入力!K239="○",2,IF(入力!K239="△",1,0))+IF(入力!L239="○",1,0))</f>
        <v>0</v>
      </c>
      <c r="F239">
        <f>IF(ISNUMBER(入力!M239),ROUND(MIN(5,0.8*(MIN(5,1+0.7*LOG10(MAX(1,入力!M239))))+0.2*(IF(入力!N239="○",5,IF(入力!N239="△",3,1)))),1),ROUND(IF(入力!N239="○",4,IF(入力!N239="△",3,1)),1))</f>
        <v>1</v>
      </c>
      <c r="G239">
        <f>ROUND(5*(0.4*IF(入力!O239="○",1,IF(入力!O239="△",0.5,0))+0.3*IF(入力!P239="○",1,IF(入力!P239="△",0.5,0))+0.3*IF(入力!Q239="○",1,IF(入力!Q239="△",0.5,0))),1)</f>
        <v>0</v>
      </c>
      <c r="H239">
        <f>MIN(5,IF(入力!R239="○",2,0)+IF(入力!S239="○",2,0)+IF(入力!T239="○",1,0))</f>
        <v>0</v>
      </c>
      <c r="I239">
        <f>MIN(5,IF(入力!U239="○",3,IF(入力!U239="△",2,0))+IF(入力!V239="○",2,IF(入力!V239="△",1,0)))</f>
        <v>0</v>
      </c>
      <c r="J239">
        <f>IF(入力!W239="初診可",5,IF(入力!W239="再診のみ",3,IF(入力!W239="なし",1,0)))</f>
        <v>0</v>
      </c>
      <c r="K239">
        <f>IF(AND(ISNUMBER(入力!X239),ISNUMBER(入力!Y239)),IF(AND(入力!X239&gt;=4.3,入力!Y239&gt;=100),5,IF(AND(入力!X239&gt;=4,入力!Y239&gt;=50),4,IF(AND(入力!X239&gt;=3.7,入力!Y239&gt;=20),3,IF(AND(入力!X239&gt;=3.5,入力!Y239&gt;=10),2,1)))),IF(入力!Z239="○",4,IF(入力!Z239="△",3,1)))</f>
        <v>1</v>
      </c>
      <c r="L239">
        <f>MAX(0,IF(入力!AA239="○",1,IF(入力!AA239="△",0.5,0))+IF(入力!AB239="○",1,IF(入力!AB239="△",0.5,0))+IF(入力!AC239="○",1,IF(入力!AC239="△",0.5,0))+IF(入力!AD239="○",1,IF(入力!AD239="△",0.5,0))+IF(入力!AE239="○",1,IF(入力!AE239="△",0.5,0))-IF(入力!AF239="あり",1,0))</f>
        <v>0</v>
      </c>
      <c r="M239">
        <f t="shared" si="18"/>
        <v>0</v>
      </c>
      <c r="N239">
        <f t="shared" si="19"/>
        <v>0</v>
      </c>
      <c r="O239">
        <f t="shared" si="20"/>
        <v>2.8</v>
      </c>
      <c r="P239">
        <f t="shared" si="21"/>
        <v>0</v>
      </c>
      <c r="Q239">
        <f t="shared" si="22"/>
        <v>2.2000000000000002</v>
      </c>
      <c r="R239">
        <f t="shared" si="23"/>
        <v>5</v>
      </c>
      <c r="S239">
        <f>入力!AG239</f>
        <v>0</v>
      </c>
      <c r="T239">
        <f>入力!AH239</f>
        <v>0</v>
      </c>
      <c r="U239">
        <f>入力!AI239</f>
        <v>0</v>
      </c>
    </row>
    <row r="240" spans="1:21" x14ac:dyDescent="0.15">
      <c r="A240" t="str">
        <f>入力!A240</f>
        <v>クリニック0239</v>
      </c>
      <c r="B240">
        <f>ROUND(5*(0.8*IF(入力!C240="○",1,IF(入力!C240="△",0.5,0))+0.2*IF(入力!B240="○",1,IF(入力!B240="△",0.5,0))),1)</f>
        <v>0</v>
      </c>
      <c r="C240">
        <f>ROUND(5*(0.4*IF(入力!D240="○",1,IF(入力!D240="△",0.5,0))+0.3*IF(入力!E240="○",1,IF(入力!E240="△",0.5,0))+0.3*IF(入力!F240="○",1,IF(入力!F240="△",0.5,0))),1)</f>
        <v>0</v>
      </c>
      <c r="D240">
        <f>MIN(5,IF(入力!G240="○",3,IF(入力!G240="△",1.5,0))+IF(入力!H240="○",1,IF(入力!H240="△",0.5,0))+IF(入力!I240="○",1,IF(入力!I240="△",0.5,0)))</f>
        <v>0</v>
      </c>
      <c r="E240">
        <f>MIN(5,IF(入力!J240="○",2,IF(入力!J240="△",1,0))+IF(入力!K240="○",2,IF(入力!K240="△",1,0))+IF(入力!L240="○",1,0))</f>
        <v>0</v>
      </c>
      <c r="F240">
        <f>IF(ISNUMBER(入力!M240),ROUND(MIN(5,0.8*(MIN(5,1+0.7*LOG10(MAX(1,入力!M240))))+0.2*(IF(入力!N240="○",5,IF(入力!N240="△",3,1)))),1),ROUND(IF(入力!N240="○",4,IF(入力!N240="△",3,1)),1))</f>
        <v>1</v>
      </c>
      <c r="G240">
        <f>ROUND(5*(0.4*IF(入力!O240="○",1,IF(入力!O240="△",0.5,0))+0.3*IF(入力!P240="○",1,IF(入力!P240="△",0.5,0))+0.3*IF(入力!Q240="○",1,IF(入力!Q240="△",0.5,0))),1)</f>
        <v>0</v>
      </c>
      <c r="H240">
        <f>MIN(5,IF(入力!R240="○",2,0)+IF(入力!S240="○",2,0)+IF(入力!T240="○",1,0))</f>
        <v>0</v>
      </c>
      <c r="I240">
        <f>MIN(5,IF(入力!U240="○",3,IF(入力!U240="△",2,0))+IF(入力!V240="○",2,IF(入力!V240="△",1,0)))</f>
        <v>0</v>
      </c>
      <c r="J240">
        <f>IF(入力!W240="初診可",5,IF(入力!W240="再診のみ",3,IF(入力!W240="なし",1,0)))</f>
        <v>0</v>
      </c>
      <c r="K240">
        <f>IF(AND(ISNUMBER(入力!X240),ISNUMBER(入力!Y240)),IF(AND(入力!X240&gt;=4.3,入力!Y240&gt;=100),5,IF(AND(入力!X240&gt;=4,入力!Y240&gt;=50),4,IF(AND(入力!X240&gt;=3.7,入力!Y240&gt;=20),3,IF(AND(入力!X240&gt;=3.5,入力!Y240&gt;=10),2,1)))),IF(入力!Z240="○",4,IF(入力!Z240="△",3,1)))</f>
        <v>1</v>
      </c>
      <c r="L240">
        <f>MAX(0,IF(入力!AA240="○",1,IF(入力!AA240="△",0.5,0))+IF(入力!AB240="○",1,IF(入力!AB240="△",0.5,0))+IF(入力!AC240="○",1,IF(入力!AC240="△",0.5,0))+IF(入力!AD240="○",1,IF(入力!AD240="△",0.5,0))+IF(入力!AE240="○",1,IF(入力!AE240="△",0.5,0))-IF(入力!AF240="あり",1,0))</f>
        <v>0</v>
      </c>
      <c r="M240">
        <f t="shared" si="18"/>
        <v>0</v>
      </c>
      <c r="N240">
        <f t="shared" si="19"/>
        <v>0</v>
      </c>
      <c r="O240">
        <f t="shared" si="20"/>
        <v>2.8</v>
      </c>
      <c r="P240">
        <f t="shared" si="21"/>
        <v>0</v>
      </c>
      <c r="Q240">
        <f t="shared" si="22"/>
        <v>2.2000000000000002</v>
      </c>
      <c r="R240">
        <f t="shared" si="23"/>
        <v>5</v>
      </c>
      <c r="S240">
        <f>入力!AG240</f>
        <v>0</v>
      </c>
      <c r="T240">
        <f>入力!AH240</f>
        <v>0</v>
      </c>
      <c r="U240">
        <f>入力!AI240</f>
        <v>0</v>
      </c>
    </row>
    <row r="241" spans="1:21" x14ac:dyDescent="0.15">
      <c r="A241" t="str">
        <f>入力!A241</f>
        <v>クリニック0240</v>
      </c>
      <c r="B241">
        <f>ROUND(5*(0.8*IF(入力!C241="○",1,IF(入力!C241="△",0.5,0))+0.2*IF(入力!B241="○",1,IF(入力!B241="△",0.5,0))),1)</f>
        <v>0</v>
      </c>
      <c r="C241">
        <f>ROUND(5*(0.4*IF(入力!D241="○",1,IF(入力!D241="△",0.5,0))+0.3*IF(入力!E241="○",1,IF(入力!E241="△",0.5,0))+0.3*IF(入力!F241="○",1,IF(入力!F241="△",0.5,0))),1)</f>
        <v>0</v>
      </c>
      <c r="D241">
        <f>MIN(5,IF(入力!G241="○",3,IF(入力!G241="△",1.5,0))+IF(入力!H241="○",1,IF(入力!H241="△",0.5,0))+IF(入力!I241="○",1,IF(入力!I241="△",0.5,0)))</f>
        <v>0</v>
      </c>
      <c r="E241">
        <f>MIN(5,IF(入力!J241="○",2,IF(入力!J241="△",1,0))+IF(入力!K241="○",2,IF(入力!K241="△",1,0))+IF(入力!L241="○",1,0))</f>
        <v>0</v>
      </c>
      <c r="F241">
        <f>IF(ISNUMBER(入力!M241),ROUND(MIN(5,0.8*(MIN(5,1+0.7*LOG10(MAX(1,入力!M241))))+0.2*(IF(入力!N241="○",5,IF(入力!N241="△",3,1)))),1),ROUND(IF(入力!N241="○",4,IF(入力!N241="△",3,1)),1))</f>
        <v>1</v>
      </c>
      <c r="G241">
        <f>ROUND(5*(0.4*IF(入力!O241="○",1,IF(入力!O241="△",0.5,0))+0.3*IF(入力!P241="○",1,IF(入力!P241="△",0.5,0))+0.3*IF(入力!Q241="○",1,IF(入力!Q241="△",0.5,0))),1)</f>
        <v>0</v>
      </c>
      <c r="H241">
        <f>MIN(5,IF(入力!R241="○",2,0)+IF(入力!S241="○",2,0)+IF(入力!T241="○",1,0))</f>
        <v>0</v>
      </c>
      <c r="I241">
        <f>MIN(5,IF(入力!U241="○",3,IF(入力!U241="△",2,0))+IF(入力!V241="○",2,IF(入力!V241="△",1,0)))</f>
        <v>0</v>
      </c>
      <c r="J241">
        <f>IF(入力!W241="初診可",5,IF(入力!W241="再診のみ",3,IF(入力!W241="なし",1,0)))</f>
        <v>0</v>
      </c>
      <c r="K241">
        <f>IF(AND(ISNUMBER(入力!X241),ISNUMBER(入力!Y241)),IF(AND(入力!X241&gt;=4.3,入力!Y241&gt;=100),5,IF(AND(入力!X241&gt;=4,入力!Y241&gt;=50),4,IF(AND(入力!X241&gt;=3.7,入力!Y241&gt;=20),3,IF(AND(入力!X241&gt;=3.5,入力!Y241&gt;=10),2,1)))),IF(入力!Z241="○",4,IF(入力!Z241="△",3,1)))</f>
        <v>1</v>
      </c>
      <c r="L241">
        <f>MAX(0,IF(入力!AA241="○",1,IF(入力!AA241="△",0.5,0))+IF(入力!AB241="○",1,IF(入力!AB241="△",0.5,0))+IF(入力!AC241="○",1,IF(入力!AC241="△",0.5,0))+IF(入力!AD241="○",1,IF(入力!AD241="△",0.5,0))+IF(入力!AE241="○",1,IF(入力!AE241="△",0.5,0))-IF(入力!AF241="あり",1,0))</f>
        <v>0</v>
      </c>
      <c r="M241">
        <f t="shared" si="18"/>
        <v>0</v>
      </c>
      <c r="N241">
        <f t="shared" si="19"/>
        <v>0</v>
      </c>
      <c r="O241">
        <f t="shared" si="20"/>
        <v>2.8</v>
      </c>
      <c r="P241">
        <f t="shared" si="21"/>
        <v>0</v>
      </c>
      <c r="Q241">
        <f t="shared" si="22"/>
        <v>2.2000000000000002</v>
      </c>
      <c r="R241">
        <f t="shared" si="23"/>
        <v>5</v>
      </c>
      <c r="S241">
        <f>入力!AG241</f>
        <v>0</v>
      </c>
      <c r="T241">
        <f>入力!AH241</f>
        <v>0</v>
      </c>
      <c r="U241">
        <f>入力!AI241</f>
        <v>0</v>
      </c>
    </row>
    <row r="242" spans="1:21" x14ac:dyDescent="0.15">
      <c r="A242" t="str">
        <f>入力!A242</f>
        <v>クリニック0241</v>
      </c>
      <c r="B242">
        <f>ROUND(5*(0.8*IF(入力!C242="○",1,IF(入力!C242="△",0.5,0))+0.2*IF(入力!B242="○",1,IF(入力!B242="△",0.5,0))),1)</f>
        <v>0</v>
      </c>
      <c r="C242">
        <f>ROUND(5*(0.4*IF(入力!D242="○",1,IF(入力!D242="△",0.5,0))+0.3*IF(入力!E242="○",1,IF(入力!E242="△",0.5,0))+0.3*IF(入力!F242="○",1,IF(入力!F242="△",0.5,0))),1)</f>
        <v>0</v>
      </c>
      <c r="D242">
        <f>MIN(5,IF(入力!G242="○",3,IF(入力!G242="△",1.5,0))+IF(入力!H242="○",1,IF(入力!H242="△",0.5,0))+IF(入力!I242="○",1,IF(入力!I242="△",0.5,0)))</f>
        <v>0</v>
      </c>
      <c r="E242">
        <f>MIN(5,IF(入力!J242="○",2,IF(入力!J242="△",1,0))+IF(入力!K242="○",2,IF(入力!K242="△",1,0))+IF(入力!L242="○",1,0))</f>
        <v>0</v>
      </c>
      <c r="F242">
        <f>IF(ISNUMBER(入力!M242),ROUND(MIN(5,0.8*(MIN(5,1+0.7*LOG10(MAX(1,入力!M242))))+0.2*(IF(入力!N242="○",5,IF(入力!N242="△",3,1)))),1),ROUND(IF(入力!N242="○",4,IF(入力!N242="△",3,1)),1))</f>
        <v>1</v>
      </c>
      <c r="G242">
        <f>ROUND(5*(0.4*IF(入力!O242="○",1,IF(入力!O242="△",0.5,0))+0.3*IF(入力!P242="○",1,IF(入力!P242="△",0.5,0))+0.3*IF(入力!Q242="○",1,IF(入力!Q242="△",0.5,0))),1)</f>
        <v>0</v>
      </c>
      <c r="H242">
        <f>MIN(5,IF(入力!R242="○",2,0)+IF(入力!S242="○",2,0)+IF(入力!T242="○",1,0))</f>
        <v>0</v>
      </c>
      <c r="I242">
        <f>MIN(5,IF(入力!U242="○",3,IF(入力!U242="△",2,0))+IF(入力!V242="○",2,IF(入力!V242="△",1,0)))</f>
        <v>0</v>
      </c>
      <c r="J242">
        <f>IF(入力!W242="初診可",5,IF(入力!W242="再診のみ",3,IF(入力!W242="なし",1,0)))</f>
        <v>0</v>
      </c>
      <c r="K242">
        <f>IF(AND(ISNUMBER(入力!X242),ISNUMBER(入力!Y242)),IF(AND(入力!X242&gt;=4.3,入力!Y242&gt;=100),5,IF(AND(入力!X242&gt;=4,入力!Y242&gt;=50),4,IF(AND(入力!X242&gt;=3.7,入力!Y242&gt;=20),3,IF(AND(入力!X242&gt;=3.5,入力!Y242&gt;=10),2,1)))),IF(入力!Z242="○",4,IF(入力!Z242="△",3,1)))</f>
        <v>1</v>
      </c>
      <c r="L242">
        <f>MAX(0,IF(入力!AA242="○",1,IF(入力!AA242="△",0.5,0))+IF(入力!AB242="○",1,IF(入力!AB242="△",0.5,0))+IF(入力!AC242="○",1,IF(入力!AC242="△",0.5,0))+IF(入力!AD242="○",1,IF(入力!AD242="△",0.5,0))+IF(入力!AE242="○",1,IF(入力!AE242="△",0.5,0))-IF(入力!AF242="あり",1,0))</f>
        <v>0</v>
      </c>
      <c r="M242">
        <f t="shared" si="18"/>
        <v>0</v>
      </c>
      <c r="N242">
        <f t="shared" si="19"/>
        <v>0</v>
      </c>
      <c r="O242">
        <f t="shared" si="20"/>
        <v>2.8</v>
      </c>
      <c r="P242">
        <f t="shared" si="21"/>
        <v>0</v>
      </c>
      <c r="Q242">
        <f t="shared" si="22"/>
        <v>2.2000000000000002</v>
      </c>
      <c r="R242">
        <f t="shared" si="23"/>
        <v>5</v>
      </c>
      <c r="S242">
        <f>入力!AG242</f>
        <v>0</v>
      </c>
      <c r="T242">
        <f>入力!AH242</f>
        <v>0</v>
      </c>
      <c r="U242">
        <f>入力!AI242</f>
        <v>0</v>
      </c>
    </row>
    <row r="243" spans="1:21" x14ac:dyDescent="0.15">
      <c r="A243" t="str">
        <f>入力!A243</f>
        <v>クリニック0242</v>
      </c>
      <c r="B243">
        <f>ROUND(5*(0.8*IF(入力!C243="○",1,IF(入力!C243="△",0.5,0))+0.2*IF(入力!B243="○",1,IF(入力!B243="△",0.5,0))),1)</f>
        <v>0</v>
      </c>
      <c r="C243">
        <f>ROUND(5*(0.4*IF(入力!D243="○",1,IF(入力!D243="△",0.5,0))+0.3*IF(入力!E243="○",1,IF(入力!E243="△",0.5,0))+0.3*IF(入力!F243="○",1,IF(入力!F243="△",0.5,0))),1)</f>
        <v>0</v>
      </c>
      <c r="D243">
        <f>MIN(5,IF(入力!G243="○",3,IF(入力!G243="△",1.5,0))+IF(入力!H243="○",1,IF(入力!H243="△",0.5,0))+IF(入力!I243="○",1,IF(入力!I243="△",0.5,0)))</f>
        <v>0</v>
      </c>
      <c r="E243">
        <f>MIN(5,IF(入力!J243="○",2,IF(入力!J243="△",1,0))+IF(入力!K243="○",2,IF(入力!K243="△",1,0))+IF(入力!L243="○",1,0))</f>
        <v>0</v>
      </c>
      <c r="F243">
        <f>IF(ISNUMBER(入力!M243),ROUND(MIN(5,0.8*(MIN(5,1+0.7*LOG10(MAX(1,入力!M243))))+0.2*(IF(入力!N243="○",5,IF(入力!N243="△",3,1)))),1),ROUND(IF(入力!N243="○",4,IF(入力!N243="△",3,1)),1))</f>
        <v>1</v>
      </c>
      <c r="G243">
        <f>ROUND(5*(0.4*IF(入力!O243="○",1,IF(入力!O243="△",0.5,0))+0.3*IF(入力!P243="○",1,IF(入力!P243="△",0.5,0))+0.3*IF(入力!Q243="○",1,IF(入力!Q243="△",0.5,0))),1)</f>
        <v>0</v>
      </c>
      <c r="H243">
        <f>MIN(5,IF(入力!R243="○",2,0)+IF(入力!S243="○",2,0)+IF(入力!T243="○",1,0))</f>
        <v>0</v>
      </c>
      <c r="I243">
        <f>MIN(5,IF(入力!U243="○",3,IF(入力!U243="△",2,0))+IF(入力!V243="○",2,IF(入力!V243="△",1,0)))</f>
        <v>0</v>
      </c>
      <c r="J243">
        <f>IF(入力!W243="初診可",5,IF(入力!W243="再診のみ",3,IF(入力!W243="なし",1,0)))</f>
        <v>0</v>
      </c>
      <c r="K243">
        <f>IF(AND(ISNUMBER(入力!X243),ISNUMBER(入力!Y243)),IF(AND(入力!X243&gt;=4.3,入力!Y243&gt;=100),5,IF(AND(入力!X243&gt;=4,入力!Y243&gt;=50),4,IF(AND(入力!X243&gt;=3.7,入力!Y243&gt;=20),3,IF(AND(入力!X243&gt;=3.5,入力!Y243&gt;=10),2,1)))),IF(入力!Z243="○",4,IF(入力!Z243="△",3,1)))</f>
        <v>1</v>
      </c>
      <c r="L243">
        <f>MAX(0,IF(入力!AA243="○",1,IF(入力!AA243="△",0.5,0))+IF(入力!AB243="○",1,IF(入力!AB243="△",0.5,0))+IF(入力!AC243="○",1,IF(入力!AC243="△",0.5,0))+IF(入力!AD243="○",1,IF(入力!AD243="△",0.5,0))+IF(入力!AE243="○",1,IF(入力!AE243="△",0.5,0))-IF(入力!AF243="あり",1,0))</f>
        <v>0</v>
      </c>
      <c r="M243">
        <f t="shared" si="18"/>
        <v>0</v>
      </c>
      <c r="N243">
        <f t="shared" si="19"/>
        <v>0</v>
      </c>
      <c r="O243">
        <f t="shared" si="20"/>
        <v>2.8</v>
      </c>
      <c r="P243">
        <f t="shared" si="21"/>
        <v>0</v>
      </c>
      <c r="Q243">
        <f t="shared" si="22"/>
        <v>2.2000000000000002</v>
      </c>
      <c r="R243">
        <f t="shared" si="23"/>
        <v>5</v>
      </c>
      <c r="S243">
        <f>入力!AG243</f>
        <v>0</v>
      </c>
      <c r="T243">
        <f>入力!AH243</f>
        <v>0</v>
      </c>
      <c r="U243">
        <f>入力!AI243</f>
        <v>0</v>
      </c>
    </row>
    <row r="244" spans="1:21" x14ac:dyDescent="0.15">
      <c r="A244" t="str">
        <f>入力!A244</f>
        <v>クリニック0243</v>
      </c>
      <c r="B244">
        <f>ROUND(5*(0.8*IF(入力!C244="○",1,IF(入力!C244="△",0.5,0))+0.2*IF(入力!B244="○",1,IF(入力!B244="△",0.5,0))),1)</f>
        <v>0</v>
      </c>
      <c r="C244">
        <f>ROUND(5*(0.4*IF(入力!D244="○",1,IF(入力!D244="△",0.5,0))+0.3*IF(入力!E244="○",1,IF(入力!E244="△",0.5,0))+0.3*IF(入力!F244="○",1,IF(入力!F244="△",0.5,0))),1)</f>
        <v>0</v>
      </c>
      <c r="D244">
        <f>MIN(5,IF(入力!G244="○",3,IF(入力!G244="△",1.5,0))+IF(入力!H244="○",1,IF(入力!H244="△",0.5,0))+IF(入力!I244="○",1,IF(入力!I244="△",0.5,0)))</f>
        <v>0</v>
      </c>
      <c r="E244">
        <f>MIN(5,IF(入力!J244="○",2,IF(入力!J244="△",1,0))+IF(入力!K244="○",2,IF(入力!K244="△",1,0))+IF(入力!L244="○",1,0))</f>
        <v>0</v>
      </c>
      <c r="F244">
        <f>IF(ISNUMBER(入力!M244),ROUND(MIN(5,0.8*(MIN(5,1+0.7*LOG10(MAX(1,入力!M244))))+0.2*(IF(入力!N244="○",5,IF(入力!N244="△",3,1)))),1),ROUND(IF(入力!N244="○",4,IF(入力!N244="△",3,1)),1))</f>
        <v>1</v>
      </c>
      <c r="G244">
        <f>ROUND(5*(0.4*IF(入力!O244="○",1,IF(入力!O244="△",0.5,0))+0.3*IF(入力!P244="○",1,IF(入力!P244="△",0.5,0))+0.3*IF(入力!Q244="○",1,IF(入力!Q244="△",0.5,0))),1)</f>
        <v>0</v>
      </c>
      <c r="H244">
        <f>MIN(5,IF(入力!R244="○",2,0)+IF(入力!S244="○",2,0)+IF(入力!T244="○",1,0))</f>
        <v>0</v>
      </c>
      <c r="I244">
        <f>MIN(5,IF(入力!U244="○",3,IF(入力!U244="△",2,0))+IF(入力!V244="○",2,IF(入力!V244="△",1,0)))</f>
        <v>0</v>
      </c>
      <c r="J244">
        <f>IF(入力!W244="初診可",5,IF(入力!W244="再診のみ",3,IF(入力!W244="なし",1,0)))</f>
        <v>0</v>
      </c>
      <c r="K244">
        <f>IF(AND(ISNUMBER(入力!X244),ISNUMBER(入力!Y244)),IF(AND(入力!X244&gt;=4.3,入力!Y244&gt;=100),5,IF(AND(入力!X244&gt;=4,入力!Y244&gt;=50),4,IF(AND(入力!X244&gt;=3.7,入力!Y244&gt;=20),3,IF(AND(入力!X244&gt;=3.5,入力!Y244&gt;=10),2,1)))),IF(入力!Z244="○",4,IF(入力!Z244="△",3,1)))</f>
        <v>1</v>
      </c>
      <c r="L244">
        <f>MAX(0,IF(入力!AA244="○",1,IF(入力!AA244="△",0.5,0))+IF(入力!AB244="○",1,IF(入力!AB244="△",0.5,0))+IF(入力!AC244="○",1,IF(入力!AC244="△",0.5,0))+IF(入力!AD244="○",1,IF(入力!AD244="△",0.5,0))+IF(入力!AE244="○",1,IF(入力!AE244="△",0.5,0))-IF(入力!AF244="あり",1,0))</f>
        <v>0</v>
      </c>
      <c r="M244">
        <f t="shared" si="18"/>
        <v>0</v>
      </c>
      <c r="N244">
        <f t="shared" si="19"/>
        <v>0</v>
      </c>
      <c r="O244">
        <f t="shared" si="20"/>
        <v>2.8</v>
      </c>
      <c r="P244">
        <f t="shared" si="21"/>
        <v>0</v>
      </c>
      <c r="Q244">
        <f t="shared" si="22"/>
        <v>2.2000000000000002</v>
      </c>
      <c r="R244">
        <f t="shared" si="23"/>
        <v>5</v>
      </c>
      <c r="S244">
        <f>入力!AG244</f>
        <v>0</v>
      </c>
      <c r="T244">
        <f>入力!AH244</f>
        <v>0</v>
      </c>
      <c r="U244">
        <f>入力!AI244</f>
        <v>0</v>
      </c>
    </row>
    <row r="245" spans="1:21" x14ac:dyDescent="0.15">
      <c r="A245" t="str">
        <f>入力!A245</f>
        <v>クリニック0244</v>
      </c>
      <c r="B245">
        <f>ROUND(5*(0.8*IF(入力!C245="○",1,IF(入力!C245="△",0.5,0))+0.2*IF(入力!B245="○",1,IF(入力!B245="△",0.5,0))),1)</f>
        <v>0</v>
      </c>
      <c r="C245">
        <f>ROUND(5*(0.4*IF(入力!D245="○",1,IF(入力!D245="△",0.5,0))+0.3*IF(入力!E245="○",1,IF(入力!E245="△",0.5,0))+0.3*IF(入力!F245="○",1,IF(入力!F245="△",0.5,0))),1)</f>
        <v>0</v>
      </c>
      <c r="D245">
        <f>MIN(5,IF(入力!G245="○",3,IF(入力!G245="△",1.5,0))+IF(入力!H245="○",1,IF(入力!H245="△",0.5,0))+IF(入力!I245="○",1,IF(入力!I245="△",0.5,0)))</f>
        <v>0</v>
      </c>
      <c r="E245">
        <f>MIN(5,IF(入力!J245="○",2,IF(入力!J245="△",1,0))+IF(入力!K245="○",2,IF(入力!K245="△",1,0))+IF(入力!L245="○",1,0))</f>
        <v>0</v>
      </c>
      <c r="F245">
        <f>IF(ISNUMBER(入力!M245),ROUND(MIN(5,0.8*(MIN(5,1+0.7*LOG10(MAX(1,入力!M245))))+0.2*(IF(入力!N245="○",5,IF(入力!N245="△",3,1)))),1),ROUND(IF(入力!N245="○",4,IF(入力!N245="△",3,1)),1))</f>
        <v>1</v>
      </c>
      <c r="G245">
        <f>ROUND(5*(0.4*IF(入力!O245="○",1,IF(入力!O245="△",0.5,0))+0.3*IF(入力!P245="○",1,IF(入力!P245="△",0.5,0))+0.3*IF(入力!Q245="○",1,IF(入力!Q245="△",0.5,0))),1)</f>
        <v>0</v>
      </c>
      <c r="H245">
        <f>MIN(5,IF(入力!R245="○",2,0)+IF(入力!S245="○",2,0)+IF(入力!T245="○",1,0))</f>
        <v>0</v>
      </c>
      <c r="I245">
        <f>MIN(5,IF(入力!U245="○",3,IF(入力!U245="△",2,0))+IF(入力!V245="○",2,IF(入力!V245="△",1,0)))</f>
        <v>0</v>
      </c>
      <c r="J245">
        <f>IF(入力!W245="初診可",5,IF(入力!W245="再診のみ",3,IF(入力!W245="なし",1,0)))</f>
        <v>0</v>
      </c>
      <c r="K245">
        <f>IF(AND(ISNUMBER(入力!X245),ISNUMBER(入力!Y245)),IF(AND(入力!X245&gt;=4.3,入力!Y245&gt;=100),5,IF(AND(入力!X245&gt;=4,入力!Y245&gt;=50),4,IF(AND(入力!X245&gt;=3.7,入力!Y245&gt;=20),3,IF(AND(入力!X245&gt;=3.5,入力!Y245&gt;=10),2,1)))),IF(入力!Z245="○",4,IF(入力!Z245="△",3,1)))</f>
        <v>1</v>
      </c>
      <c r="L245">
        <f>MAX(0,IF(入力!AA245="○",1,IF(入力!AA245="△",0.5,0))+IF(入力!AB245="○",1,IF(入力!AB245="△",0.5,0))+IF(入力!AC245="○",1,IF(入力!AC245="△",0.5,0))+IF(入力!AD245="○",1,IF(入力!AD245="△",0.5,0))+IF(入力!AE245="○",1,IF(入力!AE245="△",0.5,0))-IF(入力!AF245="あり",1,0))</f>
        <v>0</v>
      </c>
      <c r="M245">
        <f t="shared" si="18"/>
        <v>0</v>
      </c>
      <c r="N245">
        <f t="shared" si="19"/>
        <v>0</v>
      </c>
      <c r="O245">
        <f t="shared" si="20"/>
        <v>2.8</v>
      </c>
      <c r="P245">
        <f t="shared" si="21"/>
        <v>0</v>
      </c>
      <c r="Q245">
        <f t="shared" si="22"/>
        <v>2.2000000000000002</v>
      </c>
      <c r="R245">
        <f t="shared" si="23"/>
        <v>5</v>
      </c>
      <c r="S245">
        <f>入力!AG245</f>
        <v>0</v>
      </c>
      <c r="T245">
        <f>入力!AH245</f>
        <v>0</v>
      </c>
      <c r="U245">
        <f>入力!AI245</f>
        <v>0</v>
      </c>
    </row>
    <row r="246" spans="1:21" x14ac:dyDescent="0.15">
      <c r="A246" t="str">
        <f>入力!A246</f>
        <v>クリニック0245</v>
      </c>
      <c r="B246">
        <f>ROUND(5*(0.8*IF(入力!C246="○",1,IF(入力!C246="△",0.5,0))+0.2*IF(入力!B246="○",1,IF(入力!B246="△",0.5,0))),1)</f>
        <v>0</v>
      </c>
      <c r="C246">
        <f>ROUND(5*(0.4*IF(入力!D246="○",1,IF(入力!D246="△",0.5,0))+0.3*IF(入力!E246="○",1,IF(入力!E246="△",0.5,0))+0.3*IF(入力!F246="○",1,IF(入力!F246="△",0.5,0))),1)</f>
        <v>0</v>
      </c>
      <c r="D246">
        <f>MIN(5,IF(入力!G246="○",3,IF(入力!G246="△",1.5,0))+IF(入力!H246="○",1,IF(入力!H246="△",0.5,0))+IF(入力!I246="○",1,IF(入力!I246="△",0.5,0)))</f>
        <v>0</v>
      </c>
      <c r="E246">
        <f>MIN(5,IF(入力!J246="○",2,IF(入力!J246="△",1,0))+IF(入力!K246="○",2,IF(入力!K246="△",1,0))+IF(入力!L246="○",1,0))</f>
        <v>0</v>
      </c>
      <c r="F246">
        <f>IF(ISNUMBER(入力!M246),ROUND(MIN(5,0.8*(MIN(5,1+0.7*LOG10(MAX(1,入力!M246))))+0.2*(IF(入力!N246="○",5,IF(入力!N246="△",3,1)))),1),ROUND(IF(入力!N246="○",4,IF(入力!N246="△",3,1)),1))</f>
        <v>1</v>
      </c>
      <c r="G246">
        <f>ROUND(5*(0.4*IF(入力!O246="○",1,IF(入力!O246="△",0.5,0))+0.3*IF(入力!P246="○",1,IF(入力!P246="△",0.5,0))+0.3*IF(入力!Q246="○",1,IF(入力!Q246="△",0.5,0))),1)</f>
        <v>0</v>
      </c>
      <c r="H246">
        <f>MIN(5,IF(入力!R246="○",2,0)+IF(入力!S246="○",2,0)+IF(入力!T246="○",1,0))</f>
        <v>0</v>
      </c>
      <c r="I246">
        <f>MIN(5,IF(入力!U246="○",3,IF(入力!U246="△",2,0))+IF(入力!V246="○",2,IF(入力!V246="△",1,0)))</f>
        <v>0</v>
      </c>
      <c r="J246">
        <f>IF(入力!W246="初診可",5,IF(入力!W246="再診のみ",3,IF(入力!W246="なし",1,0)))</f>
        <v>0</v>
      </c>
      <c r="K246">
        <f>IF(AND(ISNUMBER(入力!X246),ISNUMBER(入力!Y246)),IF(AND(入力!X246&gt;=4.3,入力!Y246&gt;=100),5,IF(AND(入力!X246&gt;=4,入力!Y246&gt;=50),4,IF(AND(入力!X246&gt;=3.7,入力!Y246&gt;=20),3,IF(AND(入力!X246&gt;=3.5,入力!Y246&gt;=10),2,1)))),IF(入力!Z246="○",4,IF(入力!Z246="△",3,1)))</f>
        <v>1</v>
      </c>
      <c r="L246">
        <f>MAX(0,IF(入力!AA246="○",1,IF(入力!AA246="△",0.5,0))+IF(入力!AB246="○",1,IF(入力!AB246="△",0.5,0))+IF(入力!AC246="○",1,IF(入力!AC246="△",0.5,0))+IF(入力!AD246="○",1,IF(入力!AD246="△",0.5,0))+IF(入力!AE246="○",1,IF(入力!AE246="△",0.5,0))-IF(入力!AF246="あり",1,0))</f>
        <v>0</v>
      </c>
      <c r="M246">
        <f t="shared" si="18"/>
        <v>0</v>
      </c>
      <c r="N246">
        <f t="shared" si="19"/>
        <v>0</v>
      </c>
      <c r="O246">
        <f t="shared" si="20"/>
        <v>2.8</v>
      </c>
      <c r="P246">
        <f t="shared" si="21"/>
        <v>0</v>
      </c>
      <c r="Q246">
        <f t="shared" si="22"/>
        <v>2.2000000000000002</v>
      </c>
      <c r="R246">
        <f t="shared" si="23"/>
        <v>5</v>
      </c>
      <c r="S246">
        <f>入力!AG246</f>
        <v>0</v>
      </c>
      <c r="T246">
        <f>入力!AH246</f>
        <v>0</v>
      </c>
      <c r="U246">
        <f>入力!AI246</f>
        <v>0</v>
      </c>
    </row>
    <row r="247" spans="1:21" x14ac:dyDescent="0.15">
      <c r="A247" t="str">
        <f>入力!A247</f>
        <v>クリニック0246</v>
      </c>
      <c r="B247">
        <f>ROUND(5*(0.8*IF(入力!C247="○",1,IF(入力!C247="△",0.5,0))+0.2*IF(入力!B247="○",1,IF(入力!B247="△",0.5,0))),1)</f>
        <v>0</v>
      </c>
      <c r="C247">
        <f>ROUND(5*(0.4*IF(入力!D247="○",1,IF(入力!D247="△",0.5,0))+0.3*IF(入力!E247="○",1,IF(入力!E247="△",0.5,0))+0.3*IF(入力!F247="○",1,IF(入力!F247="△",0.5,0))),1)</f>
        <v>0</v>
      </c>
      <c r="D247">
        <f>MIN(5,IF(入力!G247="○",3,IF(入力!G247="△",1.5,0))+IF(入力!H247="○",1,IF(入力!H247="△",0.5,0))+IF(入力!I247="○",1,IF(入力!I247="△",0.5,0)))</f>
        <v>0</v>
      </c>
      <c r="E247">
        <f>MIN(5,IF(入力!J247="○",2,IF(入力!J247="△",1,0))+IF(入力!K247="○",2,IF(入力!K247="△",1,0))+IF(入力!L247="○",1,0))</f>
        <v>0</v>
      </c>
      <c r="F247">
        <f>IF(ISNUMBER(入力!M247),ROUND(MIN(5,0.8*(MIN(5,1+0.7*LOG10(MAX(1,入力!M247))))+0.2*(IF(入力!N247="○",5,IF(入力!N247="△",3,1)))),1),ROUND(IF(入力!N247="○",4,IF(入力!N247="△",3,1)),1))</f>
        <v>1</v>
      </c>
      <c r="G247">
        <f>ROUND(5*(0.4*IF(入力!O247="○",1,IF(入力!O247="△",0.5,0))+0.3*IF(入力!P247="○",1,IF(入力!P247="△",0.5,0))+0.3*IF(入力!Q247="○",1,IF(入力!Q247="△",0.5,0))),1)</f>
        <v>0</v>
      </c>
      <c r="H247">
        <f>MIN(5,IF(入力!R247="○",2,0)+IF(入力!S247="○",2,0)+IF(入力!T247="○",1,0))</f>
        <v>0</v>
      </c>
      <c r="I247">
        <f>MIN(5,IF(入力!U247="○",3,IF(入力!U247="△",2,0))+IF(入力!V247="○",2,IF(入力!V247="△",1,0)))</f>
        <v>0</v>
      </c>
      <c r="J247">
        <f>IF(入力!W247="初診可",5,IF(入力!W247="再診のみ",3,IF(入力!W247="なし",1,0)))</f>
        <v>0</v>
      </c>
      <c r="K247">
        <f>IF(AND(ISNUMBER(入力!X247),ISNUMBER(入力!Y247)),IF(AND(入力!X247&gt;=4.3,入力!Y247&gt;=100),5,IF(AND(入力!X247&gt;=4,入力!Y247&gt;=50),4,IF(AND(入力!X247&gt;=3.7,入力!Y247&gt;=20),3,IF(AND(入力!X247&gt;=3.5,入力!Y247&gt;=10),2,1)))),IF(入力!Z247="○",4,IF(入力!Z247="△",3,1)))</f>
        <v>1</v>
      </c>
      <c r="L247">
        <f>MAX(0,IF(入力!AA247="○",1,IF(入力!AA247="△",0.5,0))+IF(入力!AB247="○",1,IF(入力!AB247="△",0.5,0))+IF(入力!AC247="○",1,IF(入力!AC247="△",0.5,0))+IF(入力!AD247="○",1,IF(入力!AD247="△",0.5,0))+IF(入力!AE247="○",1,IF(入力!AE247="△",0.5,0))-IF(入力!AF247="あり",1,0))</f>
        <v>0</v>
      </c>
      <c r="M247">
        <f t="shared" si="18"/>
        <v>0</v>
      </c>
      <c r="N247">
        <f t="shared" si="19"/>
        <v>0</v>
      </c>
      <c r="O247">
        <f t="shared" si="20"/>
        <v>2.8</v>
      </c>
      <c r="P247">
        <f t="shared" si="21"/>
        <v>0</v>
      </c>
      <c r="Q247">
        <f t="shared" si="22"/>
        <v>2.2000000000000002</v>
      </c>
      <c r="R247">
        <f t="shared" si="23"/>
        <v>5</v>
      </c>
      <c r="S247">
        <f>入力!AG247</f>
        <v>0</v>
      </c>
      <c r="T247">
        <f>入力!AH247</f>
        <v>0</v>
      </c>
      <c r="U247">
        <f>入力!AI247</f>
        <v>0</v>
      </c>
    </row>
    <row r="248" spans="1:21" x14ac:dyDescent="0.15">
      <c r="A248" t="str">
        <f>入力!A248</f>
        <v>クリニック0247</v>
      </c>
      <c r="B248">
        <f>ROUND(5*(0.8*IF(入力!C248="○",1,IF(入力!C248="△",0.5,0))+0.2*IF(入力!B248="○",1,IF(入力!B248="△",0.5,0))),1)</f>
        <v>0</v>
      </c>
      <c r="C248">
        <f>ROUND(5*(0.4*IF(入力!D248="○",1,IF(入力!D248="△",0.5,0))+0.3*IF(入力!E248="○",1,IF(入力!E248="△",0.5,0))+0.3*IF(入力!F248="○",1,IF(入力!F248="△",0.5,0))),1)</f>
        <v>0</v>
      </c>
      <c r="D248">
        <f>MIN(5,IF(入力!G248="○",3,IF(入力!G248="△",1.5,0))+IF(入力!H248="○",1,IF(入力!H248="△",0.5,0))+IF(入力!I248="○",1,IF(入力!I248="△",0.5,0)))</f>
        <v>0</v>
      </c>
      <c r="E248">
        <f>MIN(5,IF(入力!J248="○",2,IF(入力!J248="△",1,0))+IF(入力!K248="○",2,IF(入力!K248="△",1,0))+IF(入力!L248="○",1,0))</f>
        <v>0</v>
      </c>
      <c r="F248">
        <f>IF(ISNUMBER(入力!M248),ROUND(MIN(5,0.8*(MIN(5,1+0.7*LOG10(MAX(1,入力!M248))))+0.2*(IF(入力!N248="○",5,IF(入力!N248="△",3,1)))),1),ROUND(IF(入力!N248="○",4,IF(入力!N248="△",3,1)),1))</f>
        <v>1</v>
      </c>
      <c r="G248">
        <f>ROUND(5*(0.4*IF(入力!O248="○",1,IF(入力!O248="△",0.5,0))+0.3*IF(入力!P248="○",1,IF(入力!P248="△",0.5,0))+0.3*IF(入力!Q248="○",1,IF(入力!Q248="△",0.5,0))),1)</f>
        <v>0</v>
      </c>
      <c r="H248">
        <f>MIN(5,IF(入力!R248="○",2,0)+IF(入力!S248="○",2,0)+IF(入力!T248="○",1,0))</f>
        <v>0</v>
      </c>
      <c r="I248">
        <f>MIN(5,IF(入力!U248="○",3,IF(入力!U248="△",2,0))+IF(入力!V248="○",2,IF(入力!V248="△",1,0)))</f>
        <v>0</v>
      </c>
      <c r="J248">
        <f>IF(入力!W248="初診可",5,IF(入力!W248="再診のみ",3,IF(入力!W248="なし",1,0)))</f>
        <v>0</v>
      </c>
      <c r="K248">
        <f>IF(AND(ISNUMBER(入力!X248),ISNUMBER(入力!Y248)),IF(AND(入力!X248&gt;=4.3,入力!Y248&gt;=100),5,IF(AND(入力!X248&gt;=4,入力!Y248&gt;=50),4,IF(AND(入力!X248&gt;=3.7,入力!Y248&gt;=20),3,IF(AND(入力!X248&gt;=3.5,入力!Y248&gt;=10),2,1)))),IF(入力!Z248="○",4,IF(入力!Z248="△",3,1)))</f>
        <v>1</v>
      </c>
      <c r="L248">
        <f>MAX(0,IF(入力!AA248="○",1,IF(入力!AA248="△",0.5,0))+IF(入力!AB248="○",1,IF(入力!AB248="△",0.5,0))+IF(入力!AC248="○",1,IF(入力!AC248="△",0.5,0))+IF(入力!AD248="○",1,IF(入力!AD248="△",0.5,0))+IF(入力!AE248="○",1,IF(入力!AE248="△",0.5,0))-IF(入力!AF248="あり",1,0))</f>
        <v>0</v>
      </c>
      <c r="M248">
        <f t="shared" si="18"/>
        <v>0</v>
      </c>
      <c r="N248">
        <f t="shared" si="19"/>
        <v>0</v>
      </c>
      <c r="O248">
        <f t="shared" si="20"/>
        <v>2.8</v>
      </c>
      <c r="P248">
        <f t="shared" si="21"/>
        <v>0</v>
      </c>
      <c r="Q248">
        <f t="shared" si="22"/>
        <v>2.2000000000000002</v>
      </c>
      <c r="R248">
        <f t="shared" si="23"/>
        <v>5</v>
      </c>
      <c r="S248">
        <f>入力!AG248</f>
        <v>0</v>
      </c>
      <c r="T248">
        <f>入力!AH248</f>
        <v>0</v>
      </c>
      <c r="U248">
        <f>入力!AI248</f>
        <v>0</v>
      </c>
    </row>
    <row r="249" spans="1:21" x14ac:dyDescent="0.15">
      <c r="A249" t="str">
        <f>入力!A249</f>
        <v>クリニック0248</v>
      </c>
      <c r="B249">
        <f>ROUND(5*(0.8*IF(入力!C249="○",1,IF(入力!C249="△",0.5,0))+0.2*IF(入力!B249="○",1,IF(入力!B249="△",0.5,0))),1)</f>
        <v>0</v>
      </c>
      <c r="C249">
        <f>ROUND(5*(0.4*IF(入力!D249="○",1,IF(入力!D249="△",0.5,0))+0.3*IF(入力!E249="○",1,IF(入力!E249="△",0.5,0))+0.3*IF(入力!F249="○",1,IF(入力!F249="△",0.5,0))),1)</f>
        <v>0</v>
      </c>
      <c r="D249">
        <f>MIN(5,IF(入力!G249="○",3,IF(入力!G249="△",1.5,0))+IF(入力!H249="○",1,IF(入力!H249="△",0.5,0))+IF(入力!I249="○",1,IF(入力!I249="△",0.5,0)))</f>
        <v>0</v>
      </c>
      <c r="E249">
        <f>MIN(5,IF(入力!J249="○",2,IF(入力!J249="△",1,0))+IF(入力!K249="○",2,IF(入力!K249="△",1,0))+IF(入力!L249="○",1,0))</f>
        <v>0</v>
      </c>
      <c r="F249">
        <f>IF(ISNUMBER(入力!M249),ROUND(MIN(5,0.8*(MIN(5,1+0.7*LOG10(MAX(1,入力!M249))))+0.2*(IF(入力!N249="○",5,IF(入力!N249="△",3,1)))),1),ROUND(IF(入力!N249="○",4,IF(入力!N249="△",3,1)),1))</f>
        <v>1</v>
      </c>
      <c r="G249">
        <f>ROUND(5*(0.4*IF(入力!O249="○",1,IF(入力!O249="△",0.5,0))+0.3*IF(入力!P249="○",1,IF(入力!P249="△",0.5,0))+0.3*IF(入力!Q249="○",1,IF(入力!Q249="△",0.5,0))),1)</f>
        <v>0</v>
      </c>
      <c r="H249">
        <f>MIN(5,IF(入力!R249="○",2,0)+IF(入力!S249="○",2,0)+IF(入力!T249="○",1,0))</f>
        <v>0</v>
      </c>
      <c r="I249">
        <f>MIN(5,IF(入力!U249="○",3,IF(入力!U249="△",2,0))+IF(入力!V249="○",2,IF(入力!V249="△",1,0)))</f>
        <v>0</v>
      </c>
      <c r="J249">
        <f>IF(入力!W249="初診可",5,IF(入力!W249="再診のみ",3,IF(入力!W249="なし",1,0)))</f>
        <v>0</v>
      </c>
      <c r="K249">
        <f>IF(AND(ISNUMBER(入力!X249),ISNUMBER(入力!Y249)),IF(AND(入力!X249&gt;=4.3,入力!Y249&gt;=100),5,IF(AND(入力!X249&gt;=4,入力!Y249&gt;=50),4,IF(AND(入力!X249&gt;=3.7,入力!Y249&gt;=20),3,IF(AND(入力!X249&gt;=3.5,入力!Y249&gt;=10),2,1)))),IF(入力!Z249="○",4,IF(入力!Z249="△",3,1)))</f>
        <v>1</v>
      </c>
      <c r="L249">
        <f>MAX(0,IF(入力!AA249="○",1,IF(入力!AA249="△",0.5,0))+IF(入力!AB249="○",1,IF(入力!AB249="△",0.5,0))+IF(入力!AC249="○",1,IF(入力!AC249="△",0.5,0))+IF(入力!AD249="○",1,IF(入力!AD249="△",0.5,0))+IF(入力!AE249="○",1,IF(入力!AE249="△",0.5,0))-IF(入力!AF249="あり",1,0))</f>
        <v>0</v>
      </c>
      <c r="M249">
        <f t="shared" si="18"/>
        <v>0</v>
      </c>
      <c r="N249">
        <f t="shared" si="19"/>
        <v>0</v>
      </c>
      <c r="O249">
        <f t="shared" si="20"/>
        <v>2.8</v>
      </c>
      <c r="P249">
        <f t="shared" si="21"/>
        <v>0</v>
      </c>
      <c r="Q249">
        <f t="shared" si="22"/>
        <v>2.2000000000000002</v>
      </c>
      <c r="R249">
        <f t="shared" si="23"/>
        <v>5</v>
      </c>
      <c r="S249">
        <f>入力!AG249</f>
        <v>0</v>
      </c>
      <c r="T249">
        <f>入力!AH249</f>
        <v>0</v>
      </c>
      <c r="U249">
        <f>入力!AI249</f>
        <v>0</v>
      </c>
    </row>
    <row r="250" spans="1:21" x14ac:dyDescent="0.15">
      <c r="A250" t="str">
        <f>入力!A250</f>
        <v>クリニック0249</v>
      </c>
      <c r="B250">
        <f>ROUND(5*(0.8*IF(入力!C250="○",1,IF(入力!C250="△",0.5,0))+0.2*IF(入力!B250="○",1,IF(入力!B250="△",0.5,0))),1)</f>
        <v>0</v>
      </c>
      <c r="C250">
        <f>ROUND(5*(0.4*IF(入力!D250="○",1,IF(入力!D250="△",0.5,0))+0.3*IF(入力!E250="○",1,IF(入力!E250="△",0.5,0))+0.3*IF(入力!F250="○",1,IF(入力!F250="△",0.5,0))),1)</f>
        <v>0</v>
      </c>
      <c r="D250">
        <f>MIN(5,IF(入力!G250="○",3,IF(入力!G250="△",1.5,0))+IF(入力!H250="○",1,IF(入力!H250="△",0.5,0))+IF(入力!I250="○",1,IF(入力!I250="△",0.5,0)))</f>
        <v>0</v>
      </c>
      <c r="E250">
        <f>MIN(5,IF(入力!J250="○",2,IF(入力!J250="△",1,0))+IF(入力!K250="○",2,IF(入力!K250="△",1,0))+IF(入力!L250="○",1,0))</f>
        <v>0</v>
      </c>
      <c r="F250">
        <f>IF(ISNUMBER(入力!M250),ROUND(MIN(5,0.8*(MIN(5,1+0.7*LOG10(MAX(1,入力!M250))))+0.2*(IF(入力!N250="○",5,IF(入力!N250="△",3,1)))),1),ROUND(IF(入力!N250="○",4,IF(入力!N250="△",3,1)),1))</f>
        <v>1</v>
      </c>
      <c r="G250">
        <f>ROUND(5*(0.4*IF(入力!O250="○",1,IF(入力!O250="△",0.5,0))+0.3*IF(入力!P250="○",1,IF(入力!P250="△",0.5,0))+0.3*IF(入力!Q250="○",1,IF(入力!Q250="△",0.5,0))),1)</f>
        <v>0</v>
      </c>
      <c r="H250">
        <f>MIN(5,IF(入力!R250="○",2,0)+IF(入力!S250="○",2,0)+IF(入力!T250="○",1,0))</f>
        <v>0</v>
      </c>
      <c r="I250">
        <f>MIN(5,IF(入力!U250="○",3,IF(入力!U250="△",2,0))+IF(入力!V250="○",2,IF(入力!V250="△",1,0)))</f>
        <v>0</v>
      </c>
      <c r="J250">
        <f>IF(入力!W250="初診可",5,IF(入力!W250="再診のみ",3,IF(入力!W250="なし",1,0)))</f>
        <v>0</v>
      </c>
      <c r="K250">
        <f>IF(AND(ISNUMBER(入力!X250),ISNUMBER(入力!Y250)),IF(AND(入力!X250&gt;=4.3,入力!Y250&gt;=100),5,IF(AND(入力!X250&gt;=4,入力!Y250&gt;=50),4,IF(AND(入力!X250&gt;=3.7,入力!Y250&gt;=20),3,IF(AND(入力!X250&gt;=3.5,入力!Y250&gt;=10),2,1)))),IF(入力!Z250="○",4,IF(入力!Z250="△",3,1)))</f>
        <v>1</v>
      </c>
      <c r="L250">
        <f>MAX(0,IF(入力!AA250="○",1,IF(入力!AA250="△",0.5,0))+IF(入力!AB250="○",1,IF(入力!AB250="△",0.5,0))+IF(入力!AC250="○",1,IF(入力!AC250="△",0.5,0))+IF(入力!AD250="○",1,IF(入力!AD250="△",0.5,0))+IF(入力!AE250="○",1,IF(入力!AE250="△",0.5,0))-IF(入力!AF250="あり",1,0))</f>
        <v>0</v>
      </c>
      <c r="M250">
        <f t="shared" si="18"/>
        <v>0</v>
      </c>
      <c r="N250">
        <f t="shared" si="19"/>
        <v>0</v>
      </c>
      <c r="O250">
        <f t="shared" si="20"/>
        <v>2.8</v>
      </c>
      <c r="P250">
        <f t="shared" si="21"/>
        <v>0</v>
      </c>
      <c r="Q250">
        <f t="shared" si="22"/>
        <v>2.2000000000000002</v>
      </c>
      <c r="R250">
        <f t="shared" si="23"/>
        <v>5</v>
      </c>
      <c r="S250">
        <f>入力!AG250</f>
        <v>0</v>
      </c>
      <c r="T250">
        <f>入力!AH250</f>
        <v>0</v>
      </c>
      <c r="U250">
        <f>入力!AI250</f>
        <v>0</v>
      </c>
    </row>
    <row r="251" spans="1:21" x14ac:dyDescent="0.15">
      <c r="A251" t="str">
        <f>入力!A251</f>
        <v>クリニック0250</v>
      </c>
      <c r="B251">
        <f>ROUND(5*(0.8*IF(入力!C251="○",1,IF(入力!C251="△",0.5,0))+0.2*IF(入力!B251="○",1,IF(入力!B251="△",0.5,0))),1)</f>
        <v>0</v>
      </c>
      <c r="C251">
        <f>ROUND(5*(0.4*IF(入力!D251="○",1,IF(入力!D251="△",0.5,0))+0.3*IF(入力!E251="○",1,IF(入力!E251="△",0.5,0))+0.3*IF(入力!F251="○",1,IF(入力!F251="△",0.5,0))),1)</f>
        <v>0</v>
      </c>
      <c r="D251">
        <f>MIN(5,IF(入力!G251="○",3,IF(入力!G251="△",1.5,0))+IF(入力!H251="○",1,IF(入力!H251="△",0.5,0))+IF(入力!I251="○",1,IF(入力!I251="△",0.5,0)))</f>
        <v>0</v>
      </c>
      <c r="E251">
        <f>MIN(5,IF(入力!J251="○",2,IF(入力!J251="△",1,0))+IF(入力!K251="○",2,IF(入力!K251="△",1,0))+IF(入力!L251="○",1,0))</f>
        <v>0</v>
      </c>
      <c r="F251">
        <f>IF(ISNUMBER(入力!M251),ROUND(MIN(5,0.8*(MIN(5,1+0.7*LOG10(MAX(1,入力!M251))))+0.2*(IF(入力!N251="○",5,IF(入力!N251="△",3,1)))),1),ROUND(IF(入力!N251="○",4,IF(入力!N251="△",3,1)),1))</f>
        <v>1</v>
      </c>
      <c r="G251">
        <f>ROUND(5*(0.4*IF(入力!O251="○",1,IF(入力!O251="△",0.5,0))+0.3*IF(入力!P251="○",1,IF(入力!P251="△",0.5,0))+0.3*IF(入力!Q251="○",1,IF(入力!Q251="△",0.5,0))),1)</f>
        <v>0</v>
      </c>
      <c r="H251">
        <f>MIN(5,IF(入力!R251="○",2,0)+IF(入力!S251="○",2,0)+IF(入力!T251="○",1,0))</f>
        <v>0</v>
      </c>
      <c r="I251">
        <f>MIN(5,IF(入力!U251="○",3,IF(入力!U251="△",2,0))+IF(入力!V251="○",2,IF(入力!V251="△",1,0)))</f>
        <v>0</v>
      </c>
      <c r="J251">
        <f>IF(入力!W251="初診可",5,IF(入力!W251="再診のみ",3,IF(入力!W251="なし",1,0)))</f>
        <v>0</v>
      </c>
      <c r="K251">
        <f>IF(AND(ISNUMBER(入力!X251),ISNUMBER(入力!Y251)),IF(AND(入力!X251&gt;=4.3,入力!Y251&gt;=100),5,IF(AND(入力!X251&gt;=4,入力!Y251&gt;=50),4,IF(AND(入力!X251&gt;=3.7,入力!Y251&gt;=20),3,IF(AND(入力!X251&gt;=3.5,入力!Y251&gt;=10),2,1)))),IF(入力!Z251="○",4,IF(入力!Z251="△",3,1)))</f>
        <v>1</v>
      </c>
      <c r="L251">
        <f>MAX(0,IF(入力!AA251="○",1,IF(入力!AA251="△",0.5,0))+IF(入力!AB251="○",1,IF(入力!AB251="△",0.5,0))+IF(入力!AC251="○",1,IF(入力!AC251="△",0.5,0))+IF(入力!AD251="○",1,IF(入力!AD251="△",0.5,0))+IF(入力!AE251="○",1,IF(入力!AE251="△",0.5,0))-IF(入力!AF251="あり",1,0))</f>
        <v>0</v>
      </c>
      <c r="M251">
        <f t="shared" si="18"/>
        <v>0</v>
      </c>
      <c r="N251">
        <f t="shared" si="19"/>
        <v>0</v>
      </c>
      <c r="O251">
        <f t="shared" si="20"/>
        <v>2.8</v>
      </c>
      <c r="P251">
        <f t="shared" si="21"/>
        <v>0</v>
      </c>
      <c r="Q251">
        <f t="shared" si="22"/>
        <v>2.2000000000000002</v>
      </c>
      <c r="R251">
        <f t="shared" si="23"/>
        <v>5</v>
      </c>
      <c r="S251">
        <f>入力!AG251</f>
        <v>0</v>
      </c>
      <c r="T251">
        <f>入力!AH251</f>
        <v>0</v>
      </c>
      <c r="U251">
        <f>入力!AI251</f>
        <v>0</v>
      </c>
    </row>
    <row r="252" spans="1:21" x14ac:dyDescent="0.15">
      <c r="A252" t="str">
        <f>入力!A252</f>
        <v>クリニック0251</v>
      </c>
      <c r="B252">
        <f>ROUND(5*(0.8*IF(入力!C252="○",1,IF(入力!C252="△",0.5,0))+0.2*IF(入力!B252="○",1,IF(入力!B252="△",0.5,0))),1)</f>
        <v>0</v>
      </c>
      <c r="C252">
        <f>ROUND(5*(0.4*IF(入力!D252="○",1,IF(入力!D252="△",0.5,0))+0.3*IF(入力!E252="○",1,IF(入力!E252="△",0.5,0))+0.3*IF(入力!F252="○",1,IF(入力!F252="△",0.5,0))),1)</f>
        <v>0</v>
      </c>
      <c r="D252">
        <f>MIN(5,IF(入力!G252="○",3,IF(入力!G252="△",1.5,0))+IF(入力!H252="○",1,IF(入力!H252="△",0.5,0))+IF(入力!I252="○",1,IF(入力!I252="△",0.5,0)))</f>
        <v>0</v>
      </c>
      <c r="E252">
        <f>MIN(5,IF(入力!J252="○",2,IF(入力!J252="△",1,0))+IF(入力!K252="○",2,IF(入力!K252="△",1,0))+IF(入力!L252="○",1,0))</f>
        <v>0</v>
      </c>
      <c r="F252">
        <f>IF(ISNUMBER(入力!M252),ROUND(MIN(5,0.8*(MIN(5,1+0.7*LOG10(MAX(1,入力!M252))))+0.2*(IF(入力!N252="○",5,IF(入力!N252="△",3,1)))),1),ROUND(IF(入力!N252="○",4,IF(入力!N252="△",3,1)),1))</f>
        <v>1</v>
      </c>
      <c r="G252">
        <f>ROUND(5*(0.4*IF(入力!O252="○",1,IF(入力!O252="△",0.5,0))+0.3*IF(入力!P252="○",1,IF(入力!P252="△",0.5,0))+0.3*IF(入力!Q252="○",1,IF(入力!Q252="△",0.5,0))),1)</f>
        <v>0</v>
      </c>
      <c r="H252">
        <f>MIN(5,IF(入力!R252="○",2,0)+IF(入力!S252="○",2,0)+IF(入力!T252="○",1,0))</f>
        <v>0</v>
      </c>
      <c r="I252">
        <f>MIN(5,IF(入力!U252="○",3,IF(入力!U252="△",2,0))+IF(入力!V252="○",2,IF(入力!V252="△",1,0)))</f>
        <v>0</v>
      </c>
      <c r="J252">
        <f>IF(入力!W252="初診可",5,IF(入力!W252="再診のみ",3,IF(入力!W252="なし",1,0)))</f>
        <v>0</v>
      </c>
      <c r="K252">
        <f>IF(AND(ISNUMBER(入力!X252),ISNUMBER(入力!Y252)),IF(AND(入力!X252&gt;=4.3,入力!Y252&gt;=100),5,IF(AND(入力!X252&gt;=4,入力!Y252&gt;=50),4,IF(AND(入力!X252&gt;=3.7,入力!Y252&gt;=20),3,IF(AND(入力!X252&gt;=3.5,入力!Y252&gt;=10),2,1)))),IF(入力!Z252="○",4,IF(入力!Z252="△",3,1)))</f>
        <v>1</v>
      </c>
      <c r="L252">
        <f>MAX(0,IF(入力!AA252="○",1,IF(入力!AA252="△",0.5,0))+IF(入力!AB252="○",1,IF(入力!AB252="△",0.5,0))+IF(入力!AC252="○",1,IF(入力!AC252="△",0.5,0))+IF(入力!AD252="○",1,IF(入力!AD252="△",0.5,0))+IF(入力!AE252="○",1,IF(入力!AE252="△",0.5,0))-IF(入力!AF252="あり",1,0))</f>
        <v>0</v>
      </c>
      <c r="M252">
        <f t="shared" si="18"/>
        <v>0</v>
      </c>
      <c r="N252">
        <f t="shared" si="19"/>
        <v>0</v>
      </c>
      <c r="O252">
        <f t="shared" si="20"/>
        <v>2.8</v>
      </c>
      <c r="P252">
        <f t="shared" si="21"/>
        <v>0</v>
      </c>
      <c r="Q252">
        <f t="shared" si="22"/>
        <v>2.2000000000000002</v>
      </c>
      <c r="R252">
        <f t="shared" si="23"/>
        <v>5</v>
      </c>
      <c r="S252">
        <f>入力!AG252</f>
        <v>0</v>
      </c>
      <c r="T252">
        <f>入力!AH252</f>
        <v>0</v>
      </c>
      <c r="U252">
        <f>入力!AI252</f>
        <v>0</v>
      </c>
    </row>
    <row r="253" spans="1:21" x14ac:dyDescent="0.15">
      <c r="A253" t="str">
        <f>入力!A253</f>
        <v>クリニック0252</v>
      </c>
      <c r="B253">
        <f>ROUND(5*(0.8*IF(入力!C253="○",1,IF(入力!C253="△",0.5,0))+0.2*IF(入力!B253="○",1,IF(入力!B253="△",0.5,0))),1)</f>
        <v>0</v>
      </c>
      <c r="C253">
        <f>ROUND(5*(0.4*IF(入力!D253="○",1,IF(入力!D253="△",0.5,0))+0.3*IF(入力!E253="○",1,IF(入力!E253="△",0.5,0))+0.3*IF(入力!F253="○",1,IF(入力!F253="△",0.5,0))),1)</f>
        <v>0</v>
      </c>
      <c r="D253">
        <f>MIN(5,IF(入力!G253="○",3,IF(入力!G253="△",1.5,0))+IF(入力!H253="○",1,IF(入力!H253="△",0.5,0))+IF(入力!I253="○",1,IF(入力!I253="△",0.5,0)))</f>
        <v>0</v>
      </c>
      <c r="E253">
        <f>MIN(5,IF(入力!J253="○",2,IF(入力!J253="△",1,0))+IF(入力!K253="○",2,IF(入力!K253="△",1,0))+IF(入力!L253="○",1,0))</f>
        <v>0</v>
      </c>
      <c r="F253">
        <f>IF(ISNUMBER(入力!M253),ROUND(MIN(5,0.8*(MIN(5,1+0.7*LOG10(MAX(1,入力!M253))))+0.2*(IF(入力!N253="○",5,IF(入力!N253="△",3,1)))),1),ROUND(IF(入力!N253="○",4,IF(入力!N253="△",3,1)),1))</f>
        <v>1</v>
      </c>
      <c r="G253">
        <f>ROUND(5*(0.4*IF(入力!O253="○",1,IF(入力!O253="△",0.5,0))+0.3*IF(入力!P253="○",1,IF(入力!P253="△",0.5,0))+0.3*IF(入力!Q253="○",1,IF(入力!Q253="△",0.5,0))),1)</f>
        <v>0</v>
      </c>
      <c r="H253">
        <f>MIN(5,IF(入力!R253="○",2,0)+IF(入力!S253="○",2,0)+IF(入力!T253="○",1,0))</f>
        <v>0</v>
      </c>
      <c r="I253">
        <f>MIN(5,IF(入力!U253="○",3,IF(入力!U253="△",2,0))+IF(入力!V253="○",2,IF(入力!V253="△",1,0)))</f>
        <v>0</v>
      </c>
      <c r="J253">
        <f>IF(入力!W253="初診可",5,IF(入力!W253="再診のみ",3,IF(入力!W253="なし",1,0)))</f>
        <v>0</v>
      </c>
      <c r="K253">
        <f>IF(AND(ISNUMBER(入力!X253),ISNUMBER(入力!Y253)),IF(AND(入力!X253&gt;=4.3,入力!Y253&gt;=100),5,IF(AND(入力!X253&gt;=4,入力!Y253&gt;=50),4,IF(AND(入力!X253&gt;=3.7,入力!Y253&gt;=20),3,IF(AND(入力!X253&gt;=3.5,入力!Y253&gt;=10),2,1)))),IF(入力!Z253="○",4,IF(入力!Z253="△",3,1)))</f>
        <v>1</v>
      </c>
      <c r="L253">
        <f>MAX(0,IF(入力!AA253="○",1,IF(入力!AA253="△",0.5,0))+IF(入力!AB253="○",1,IF(入力!AB253="△",0.5,0))+IF(入力!AC253="○",1,IF(入力!AC253="△",0.5,0))+IF(入力!AD253="○",1,IF(入力!AD253="△",0.5,0))+IF(入力!AE253="○",1,IF(入力!AE253="△",0.5,0))-IF(入力!AF253="あり",1,0))</f>
        <v>0</v>
      </c>
      <c r="M253">
        <f t="shared" si="18"/>
        <v>0</v>
      </c>
      <c r="N253">
        <f t="shared" si="19"/>
        <v>0</v>
      </c>
      <c r="O253">
        <f t="shared" si="20"/>
        <v>2.8</v>
      </c>
      <c r="P253">
        <f t="shared" si="21"/>
        <v>0</v>
      </c>
      <c r="Q253">
        <f t="shared" si="22"/>
        <v>2.2000000000000002</v>
      </c>
      <c r="R253">
        <f t="shared" si="23"/>
        <v>5</v>
      </c>
      <c r="S253">
        <f>入力!AG253</f>
        <v>0</v>
      </c>
      <c r="T253">
        <f>入力!AH253</f>
        <v>0</v>
      </c>
      <c r="U253">
        <f>入力!AI253</f>
        <v>0</v>
      </c>
    </row>
    <row r="254" spans="1:21" x14ac:dyDescent="0.15">
      <c r="A254" t="str">
        <f>入力!A254</f>
        <v>クリニック0253</v>
      </c>
      <c r="B254">
        <f>ROUND(5*(0.8*IF(入力!C254="○",1,IF(入力!C254="△",0.5,0))+0.2*IF(入力!B254="○",1,IF(入力!B254="△",0.5,0))),1)</f>
        <v>0</v>
      </c>
      <c r="C254">
        <f>ROUND(5*(0.4*IF(入力!D254="○",1,IF(入力!D254="△",0.5,0))+0.3*IF(入力!E254="○",1,IF(入力!E254="△",0.5,0))+0.3*IF(入力!F254="○",1,IF(入力!F254="△",0.5,0))),1)</f>
        <v>0</v>
      </c>
      <c r="D254">
        <f>MIN(5,IF(入力!G254="○",3,IF(入力!G254="△",1.5,0))+IF(入力!H254="○",1,IF(入力!H254="△",0.5,0))+IF(入力!I254="○",1,IF(入力!I254="△",0.5,0)))</f>
        <v>0</v>
      </c>
      <c r="E254">
        <f>MIN(5,IF(入力!J254="○",2,IF(入力!J254="△",1,0))+IF(入力!K254="○",2,IF(入力!K254="△",1,0))+IF(入力!L254="○",1,0))</f>
        <v>0</v>
      </c>
      <c r="F254">
        <f>IF(ISNUMBER(入力!M254),ROUND(MIN(5,0.8*(MIN(5,1+0.7*LOG10(MAX(1,入力!M254))))+0.2*(IF(入力!N254="○",5,IF(入力!N254="△",3,1)))),1),ROUND(IF(入力!N254="○",4,IF(入力!N254="△",3,1)),1))</f>
        <v>1</v>
      </c>
      <c r="G254">
        <f>ROUND(5*(0.4*IF(入力!O254="○",1,IF(入力!O254="△",0.5,0))+0.3*IF(入力!P254="○",1,IF(入力!P254="△",0.5,0))+0.3*IF(入力!Q254="○",1,IF(入力!Q254="△",0.5,0))),1)</f>
        <v>0</v>
      </c>
      <c r="H254">
        <f>MIN(5,IF(入力!R254="○",2,0)+IF(入力!S254="○",2,0)+IF(入力!T254="○",1,0))</f>
        <v>0</v>
      </c>
      <c r="I254">
        <f>MIN(5,IF(入力!U254="○",3,IF(入力!U254="△",2,0))+IF(入力!V254="○",2,IF(入力!V254="△",1,0)))</f>
        <v>0</v>
      </c>
      <c r="J254">
        <f>IF(入力!W254="初診可",5,IF(入力!W254="再診のみ",3,IF(入力!W254="なし",1,0)))</f>
        <v>0</v>
      </c>
      <c r="K254">
        <f>IF(AND(ISNUMBER(入力!X254),ISNUMBER(入力!Y254)),IF(AND(入力!X254&gt;=4.3,入力!Y254&gt;=100),5,IF(AND(入力!X254&gt;=4,入力!Y254&gt;=50),4,IF(AND(入力!X254&gt;=3.7,入力!Y254&gt;=20),3,IF(AND(入力!X254&gt;=3.5,入力!Y254&gt;=10),2,1)))),IF(入力!Z254="○",4,IF(入力!Z254="△",3,1)))</f>
        <v>1</v>
      </c>
      <c r="L254">
        <f>MAX(0,IF(入力!AA254="○",1,IF(入力!AA254="△",0.5,0))+IF(入力!AB254="○",1,IF(入力!AB254="△",0.5,0))+IF(入力!AC254="○",1,IF(入力!AC254="△",0.5,0))+IF(入力!AD254="○",1,IF(入力!AD254="△",0.5,0))+IF(入力!AE254="○",1,IF(入力!AE254="△",0.5,0))-IF(入力!AF254="あり",1,0))</f>
        <v>0</v>
      </c>
      <c r="M254">
        <f t="shared" si="18"/>
        <v>0</v>
      </c>
      <c r="N254">
        <f t="shared" si="19"/>
        <v>0</v>
      </c>
      <c r="O254">
        <f t="shared" si="20"/>
        <v>2.8</v>
      </c>
      <c r="P254">
        <f t="shared" si="21"/>
        <v>0</v>
      </c>
      <c r="Q254">
        <f t="shared" si="22"/>
        <v>2.2000000000000002</v>
      </c>
      <c r="R254">
        <f t="shared" si="23"/>
        <v>5</v>
      </c>
      <c r="S254">
        <f>入力!AG254</f>
        <v>0</v>
      </c>
      <c r="T254">
        <f>入力!AH254</f>
        <v>0</v>
      </c>
      <c r="U254">
        <f>入力!AI254</f>
        <v>0</v>
      </c>
    </row>
    <row r="255" spans="1:21" x14ac:dyDescent="0.15">
      <c r="A255" t="str">
        <f>入力!A255</f>
        <v>クリニック0254</v>
      </c>
      <c r="B255">
        <f>ROUND(5*(0.8*IF(入力!C255="○",1,IF(入力!C255="△",0.5,0))+0.2*IF(入力!B255="○",1,IF(入力!B255="△",0.5,0))),1)</f>
        <v>0</v>
      </c>
      <c r="C255">
        <f>ROUND(5*(0.4*IF(入力!D255="○",1,IF(入力!D255="△",0.5,0))+0.3*IF(入力!E255="○",1,IF(入力!E255="△",0.5,0))+0.3*IF(入力!F255="○",1,IF(入力!F255="△",0.5,0))),1)</f>
        <v>0</v>
      </c>
      <c r="D255">
        <f>MIN(5,IF(入力!G255="○",3,IF(入力!G255="△",1.5,0))+IF(入力!H255="○",1,IF(入力!H255="△",0.5,0))+IF(入力!I255="○",1,IF(入力!I255="△",0.5,0)))</f>
        <v>0</v>
      </c>
      <c r="E255">
        <f>MIN(5,IF(入力!J255="○",2,IF(入力!J255="△",1,0))+IF(入力!K255="○",2,IF(入力!K255="△",1,0))+IF(入力!L255="○",1,0))</f>
        <v>0</v>
      </c>
      <c r="F255">
        <f>IF(ISNUMBER(入力!M255),ROUND(MIN(5,0.8*(MIN(5,1+0.7*LOG10(MAX(1,入力!M255))))+0.2*(IF(入力!N255="○",5,IF(入力!N255="△",3,1)))),1),ROUND(IF(入力!N255="○",4,IF(入力!N255="△",3,1)),1))</f>
        <v>1</v>
      </c>
      <c r="G255">
        <f>ROUND(5*(0.4*IF(入力!O255="○",1,IF(入力!O255="△",0.5,0))+0.3*IF(入力!P255="○",1,IF(入力!P255="△",0.5,0))+0.3*IF(入力!Q255="○",1,IF(入力!Q255="△",0.5,0))),1)</f>
        <v>0</v>
      </c>
      <c r="H255">
        <f>MIN(5,IF(入力!R255="○",2,0)+IF(入力!S255="○",2,0)+IF(入力!T255="○",1,0))</f>
        <v>0</v>
      </c>
      <c r="I255">
        <f>MIN(5,IF(入力!U255="○",3,IF(入力!U255="△",2,0))+IF(入力!V255="○",2,IF(入力!V255="△",1,0)))</f>
        <v>0</v>
      </c>
      <c r="J255">
        <f>IF(入力!W255="初診可",5,IF(入力!W255="再診のみ",3,IF(入力!W255="なし",1,0)))</f>
        <v>0</v>
      </c>
      <c r="K255">
        <f>IF(AND(ISNUMBER(入力!X255),ISNUMBER(入力!Y255)),IF(AND(入力!X255&gt;=4.3,入力!Y255&gt;=100),5,IF(AND(入力!X255&gt;=4,入力!Y255&gt;=50),4,IF(AND(入力!X255&gt;=3.7,入力!Y255&gt;=20),3,IF(AND(入力!X255&gt;=3.5,入力!Y255&gt;=10),2,1)))),IF(入力!Z255="○",4,IF(入力!Z255="△",3,1)))</f>
        <v>1</v>
      </c>
      <c r="L255">
        <f>MAX(0,IF(入力!AA255="○",1,IF(入力!AA255="△",0.5,0))+IF(入力!AB255="○",1,IF(入力!AB255="△",0.5,0))+IF(入力!AC255="○",1,IF(入力!AC255="△",0.5,0))+IF(入力!AD255="○",1,IF(入力!AD255="△",0.5,0))+IF(入力!AE255="○",1,IF(入力!AE255="△",0.5,0))-IF(入力!AF255="あり",1,0))</f>
        <v>0</v>
      </c>
      <c r="M255">
        <f t="shared" si="18"/>
        <v>0</v>
      </c>
      <c r="N255">
        <f t="shared" si="19"/>
        <v>0</v>
      </c>
      <c r="O255">
        <f t="shared" si="20"/>
        <v>2.8</v>
      </c>
      <c r="P255">
        <f t="shared" si="21"/>
        <v>0</v>
      </c>
      <c r="Q255">
        <f t="shared" si="22"/>
        <v>2.2000000000000002</v>
      </c>
      <c r="R255">
        <f t="shared" si="23"/>
        <v>5</v>
      </c>
      <c r="S255">
        <f>入力!AG255</f>
        <v>0</v>
      </c>
      <c r="T255">
        <f>入力!AH255</f>
        <v>0</v>
      </c>
      <c r="U255">
        <f>入力!AI255</f>
        <v>0</v>
      </c>
    </row>
    <row r="256" spans="1:21" x14ac:dyDescent="0.15">
      <c r="A256" t="str">
        <f>入力!A256</f>
        <v>クリニック0255</v>
      </c>
      <c r="B256">
        <f>ROUND(5*(0.8*IF(入力!C256="○",1,IF(入力!C256="△",0.5,0))+0.2*IF(入力!B256="○",1,IF(入力!B256="△",0.5,0))),1)</f>
        <v>0</v>
      </c>
      <c r="C256">
        <f>ROUND(5*(0.4*IF(入力!D256="○",1,IF(入力!D256="△",0.5,0))+0.3*IF(入力!E256="○",1,IF(入力!E256="△",0.5,0))+0.3*IF(入力!F256="○",1,IF(入力!F256="△",0.5,0))),1)</f>
        <v>0</v>
      </c>
      <c r="D256">
        <f>MIN(5,IF(入力!G256="○",3,IF(入力!G256="△",1.5,0))+IF(入力!H256="○",1,IF(入力!H256="△",0.5,0))+IF(入力!I256="○",1,IF(入力!I256="△",0.5,0)))</f>
        <v>0</v>
      </c>
      <c r="E256">
        <f>MIN(5,IF(入力!J256="○",2,IF(入力!J256="△",1,0))+IF(入力!K256="○",2,IF(入力!K256="△",1,0))+IF(入力!L256="○",1,0))</f>
        <v>0</v>
      </c>
      <c r="F256">
        <f>IF(ISNUMBER(入力!M256),ROUND(MIN(5,0.8*(MIN(5,1+0.7*LOG10(MAX(1,入力!M256))))+0.2*(IF(入力!N256="○",5,IF(入力!N256="△",3,1)))),1),ROUND(IF(入力!N256="○",4,IF(入力!N256="△",3,1)),1))</f>
        <v>1</v>
      </c>
      <c r="G256">
        <f>ROUND(5*(0.4*IF(入力!O256="○",1,IF(入力!O256="△",0.5,0))+0.3*IF(入力!P256="○",1,IF(入力!P256="△",0.5,0))+0.3*IF(入力!Q256="○",1,IF(入力!Q256="△",0.5,0))),1)</f>
        <v>0</v>
      </c>
      <c r="H256">
        <f>MIN(5,IF(入力!R256="○",2,0)+IF(入力!S256="○",2,0)+IF(入力!T256="○",1,0))</f>
        <v>0</v>
      </c>
      <c r="I256">
        <f>MIN(5,IF(入力!U256="○",3,IF(入力!U256="△",2,0))+IF(入力!V256="○",2,IF(入力!V256="△",1,0)))</f>
        <v>0</v>
      </c>
      <c r="J256">
        <f>IF(入力!W256="初診可",5,IF(入力!W256="再診のみ",3,IF(入力!W256="なし",1,0)))</f>
        <v>0</v>
      </c>
      <c r="K256">
        <f>IF(AND(ISNUMBER(入力!X256),ISNUMBER(入力!Y256)),IF(AND(入力!X256&gt;=4.3,入力!Y256&gt;=100),5,IF(AND(入力!X256&gt;=4,入力!Y256&gt;=50),4,IF(AND(入力!X256&gt;=3.7,入力!Y256&gt;=20),3,IF(AND(入力!X256&gt;=3.5,入力!Y256&gt;=10),2,1)))),IF(入力!Z256="○",4,IF(入力!Z256="△",3,1)))</f>
        <v>1</v>
      </c>
      <c r="L256">
        <f>MAX(0,IF(入力!AA256="○",1,IF(入力!AA256="△",0.5,0))+IF(入力!AB256="○",1,IF(入力!AB256="△",0.5,0))+IF(入力!AC256="○",1,IF(入力!AC256="△",0.5,0))+IF(入力!AD256="○",1,IF(入力!AD256="△",0.5,0))+IF(入力!AE256="○",1,IF(入力!AE256="△",0.5,0))-IF(入力!AF256="あり",1,0))</f>
        <v>0</v>
      </c>
      <c r="M256">
        <f t="shared" si="18"/>
        <v>0</v>
      </c>
      <c r="N256">
        <f t="shared" si="19"/>
        <v>0</v>
      </c>
      <c r="O256">
        <f t="shared" si="20"/>
        <v>2.8</v>
      </c>
      <c r="P256">
        <f t="shared" si="21"/>
        <v>0</v>
      </c>
      <c r="Q256">
        <f t="shared" si="22"/>
        <v>2.2000000000000002</v>
      </c>
      <c r="R256">
        <f t="shared" si="23"/>
        <v>5</v>
      </c>
      <c r="S256">
        <f>入力!AG256</f>
        <v>0</v>
      </c>
      <c r="T256">
        <f>入力!AH256</f>
        <v>0</v>
      </c>
      <c r="U256">
        <f>入力!AI256</f>
        <v>0</v>
      </c>
    </row>
    <row r="257" spans="1:21" x14ac:dyDescent="0.15">
      <c r="A257" t="str">
        <f>入力!A257</f>
        <v>クリニック0256</v>
      </c>
      <c r="B257">
        <f>ROUND(5*(0.8*IF(入力!C257="○",1,IF(入力!C257="△",0.5,0))+0.2*IF(入力!B257="○",1,IF(入力!B257="△",0.5,0))),1)</f>
        <v>0</v>
      </c>
      <c r="C257">
        <f>ROUND(5*(0.4*IF(入力!D257="○",1,IF(入力!D257="△",0.5,0))+0.3*IF(入力!E257="○",1,IF(入力!E257="△",0.5,0))+0.3*IF(入力!F257="○",1,IF(入力!F257="△",0.5,0))),1)</f>
        <v>0</v>
      </c>
      <c r="D257">
        <f>MIN(5,IF(入力!G257="○",3,IF(入力!G257="△",1.5,0))+IF(入力!H257="○",1,IF(入力!H257="△",0.5,0))+IF(入力!I257="○",1,IF(入力!I257="△",0.5,0)))</f>
        <v>0</v>
      </c>
      <c r="E257">
        <f>MIN(5,IF(入力!J257="○",2,IF(入力!J257="△",1,0))+IF(入力!K257="○",2,IF(入力!K257="△",1,0))+IF(入力!L257="○",1,0))</f>
        <v>0</v>
      </c>
      <c r="F257">
        <f>IF(ISNUMBER(入力!M257),ROUND(MIN(5,0.8*(MIN(5,1+0.7*LOG10(MAX(1,入力!M257))))+0.2*(IF(入力!N257="○",5,IF(入力!N257="△",3,1)))),1),ROUND(IF(入力!N257="○",4,IF(入力!N257="△",3,1)),1))</f>
        <v>1</v>
      </c>
      <c r="G257">
        <f>ROUND(5*(0.4*IF(入力!O257="○",1,IF(入力!O257="△",0.5,0))+0.3*IF(入力!P257="○",1,IF(入力!P257="△",0.5,0))+0.3*IF(入力!Q257="○",1,IF(入力!Q257="△",0.5,0))),1)</f>
        <v>0</v>
      </c>
      <c r="H257">
        <f>MIN(5,IF(入力!R257="○",2,0)+IF(入力!S257="○",2,0)+IF(入力!T257="○",1,0))</f>
        <v>0</v>
      </c>
      <c r="I257">
        <f>MIN(5,IF(入力!U257="○",3,IF(入力!U257="△",2,0))+IF(入力!V257="○",2,IF(入力!V257="△",1,0)))</f>
        <v>0</v>
      </c>
      <c r="J257">
        <f>IF(入力!W257="初診可",5,IF(入力!W257="再診のみ",3,IF(入力!W257="なし",1,0)))</f>
        <v>0</v>
      </c>
      <c r="K257">
        <f>IF(AND(ISNUMBER(入力!X257),ISNUMBER(入力!Y257)),IF(AND(入力!X257&gt;=4.3,入力!Y257&gt;=100),5,IF(AND(入力!X257&gt;=4,入力!Y257&gt;=50),4,IF(AND(入力!X257&gt;=3.7,入力!Y257&gt;=20),3,IF(AND(入力!X257&gt;=3.5,入力!Y257&gt;=10),2,1)))),IF(入力!Z257="○",4,IF(入力!Z257="△",3,1)))</f>
        <v>1</v>
      </c>
      <c r="L257">
        <f>MAX(0,IF(入力!AA257="○",1,IF(入力!AA257="△",0.5,0))+IF(入力!AB257="○",1,IF(入力!AB257="△",0.5,0))+IF(入力!AC257="○",1,IF(入力!AC257="△",0.5,0))+IF(入力!AD257="○",1,IF(入力!AD257="△",0.5,0))+IF(入力!AE257="○",1,IF(入力!AE257="△",0.5,0))-IF(入力!AF257="あり",1,0))</f>
        <v>0</v>
      </c>
      <c r="M257">
        <f t="shared" si="18"/>
        <v>0</v>
      </c>
      <c r="N257">
        <f t="shared" si="19"/>
        <v>0</v>
      </c>
      <c r="O257">
        <f t="shared" si="20"/>
        <v>2.8</v>
      </c>
      <c r="P257">
        <f t="shared" si="21"/>
        <v>0</v>
      </c>
      <c r="Q257">
        <f t="shared" si="22"/>
        <v>2.2000000000000002</v>
      </c>
      <c r="R257">
        <f t="shared" si="23"/>
        <v>5</v>
      </c>
      <c r="S257">
        <f>入力!AG257</f>
        <v>0</v>
      </c>
      <c r="T257">
        <f>入力!AH257</f>
        <v>0</v>
      </c>
      <c r="U257">
        <f>入力!AI257</f>
        <v>0</v>
      </c>
    </row>
    <row r="258" spans="1:21" x14ac:dyDescent="0.15">
      <c r="A258" t="str">
        <f>入力!A258</f>
        <v>クリニック0257</v>
      </c>
      <c r="B258">
        <f>ROUND(5*(0.8*IF(入力!C258="○",1,IF(入力!C258="△",0.5,0))+0.2*IF(入力!B258="○",1,IF(入力!B258="△",0.5,0))),1)</f>
        <v>0</v>
      </c>
      <c r="C258">
        <f>ROUND(5*(0.4*IF(入力!D258="○",1,IF(入力!D258="△",0.5,0))+0.3*IF(入力!E258="○",1,IF(入力!E258="△",0.5,0))+0.3*IF(入力!F258="○",1,IF(入力!F258="△",0.5,0))),1)</f>
        <v>0</v>
      </c>
      <c r="D258">
        <f>MIN(5,IF(入力!G258="○",3,IF(入力!G258="△",1.5,0))+IF(入力!H258="○",1,IF(入力!H258="△",0.5,0))+IF(入力!I258="○",1,IF(入力!I258="△",0.5,0)))</f>
        <v>0</v>
      </c>
      <c r="E258">
        <f>MIN(5,IF(入力!J258="○",2,IF(入力!J258="△",1,0))+IF(入力!K258="○",2,IF(入力!K258="△",1,0))+IF(入力!L258="○",1,0))</f>
        <v>0</v>
      </c>
      <c r="F258">
        <f>IF(ISNUMBER(入力!M258),ROUND(MIN(5,0.8*(MIN(5,1+0.7*LOG10(MAX(1,入力!M258))))+0.2*(IF(入力!N258="○",5,IF(入力!N258="△",3,1)))),1),ROUND(IF(入力!N258="○",4,IF(入力!N258="△",3,1)),1))</f>
        <v>1</v>
      </c>
      <c r="G258">
        <f>ROUND(5*(0.4*IF(入力!O258="○",1,IF(入力!O258="△",0.5,0))+0.3*IF(入力!P258="○",1,IF(入力!P258="△",0.5,0))+0.3*IF(入力!Q258="○",1,IF(入力!Q258="△",0.5,0))),1)</f>
        <v>0</v>
      </c>
      <c r="H258">
        <f>MIN(5,IF(入力!R258="○",2,0)+IF(入力!S258="○",2,0)+IF(入力!T258="○",1,0))</f>
        <v>0</v>
      </c>
      <c r="I258">
        <f>MIN(5,IF(入力!U258="○",3,IF(入力!U258="△",2,0))+IF(入力!V258="○",2,IF(入力!V258="△",1,0)))</f>
        <v>0</v>
      </c>
      <c r="J258">
        <f>IF(入力!W258="初診可",5,IF(入力!W258="再診のみ",3,IF(入力!W258="なし",1,0)))</f>
        <v>0</v>
      </c>
      <c r="K258">
        <f>IF(AND(ISNUMBER(入力!X258),ISNUMBER(入力!Y258)),IF(AND(入力!X258&gt;=4.3,入力!Y258&gt;=100),5,IF(AND(入力!X258&gt;=4,入力!Y258&gt;=50),4,IF(AND(入力!X258&gt;=3.7,入力!Y258&gt;=20),3,IF(AND(入力!X258&gt;=3.5,入力!Y258&gt;=10),2,1)))),IF(入力!Z258="○",4,IF(入力!Z258="△",3,1)))</f>
        <v>1</v>
      </c>
      <c r="L258">
        <f>MAX(0,IF(入力!AA258="○",1,IF(入力!AA258="△",0.5,0))+IF(入力!AB258="○",1,IF(入力!AB258="△",0.5,0))+IF(入力!AC258="○",1,IF(入力!AC258="△",0.5,0))+IF(入力!AD258="○",1,IF(入力!AD258="△",0.5,0))+IF(入力!AE258="○",1,IF(入力!AE258="△",0.5,0))-IF(入力!AF258="あり",1,0))</f>
        <v>0</v>
      </c>
      <c r="M258">
        <f t="shared" ref="M258:M321" si="24">ROUND(4*(0.6*B258+0.4*C258),1)</f>
        <v>0</v>
      </c>
      <c r="N258">
        <f t="shared" ref="N258:N321" si="25">ROUND(5*(0.6*D258+0.4*E258),1)</f>
        <v>0</v>
      </c>
      <c r="O258">
        <f t="shared" ref="O258:O321" si="26">ROUND(4*(0.7*F258+0.3*J258),1)</f>
        <v>2.8</v>
      </c>
      <c r="P258">
        <f t="shared" ref="P258:P321" si="27">ROUND(3*(G258),1)</f>
        <v>0</v>
      </c>
      <c r="Q258">
        <f t="shared" ref="Q258:Q321" si="28">ROUND(4*(0.3*H258+0.3*F258+0.25*K258+0.15*L258),1)</f>
        <v>2.2000000000000002</v>
      </c>
      <c r="R258">
        <f t="shared" ref="R258:R321" si="29">ROUND(SUM(M258:Q258),0)</f>
        <v>5</v>
      </c>
      <c r="S258">
        <f>入力!AG258</f>
        <v>0</v>
      </c>
      <c r="T258">
        <f>入力!AH258</f>
        <v>0</v>
      </c>
      <c r="U258">
        <f>入力!AI258</f>
        <v>0</v>
      </c>
    </row>
    <row r="259" spans="1:21" x14ac:dyDescent="0.15">
      <c r="A259" t="str">
        <f>入力!A259</f>
        <v>クリニック0258</v>
      </c>
      <c r="B259">
        <f>ROUND(5*(0.8*IF(入力!C259="○",1,IF(入力!C259="△",0.5,0))+0.2*IF(入力!B259="○",1,IF(入力!B259="△",0.5,0))),1)</f>
        <v>0</v>
      </c>
      <c r="C259">
        <f>ROUND(5*(0.4*IF(入力!D259="○",1,IF(入力!D259="△",0.5,0))+0.3*IF(入力!E259="○",1,IF(入力!E259="△",0.5,0))+0.3*IF(入力!F259="○",1,IF(入力!F259="△",0.5,0))),1)</f>
        <v>0</v>
      </c>
      <c r="D259">
        <f>MIN(5,IF(入力!G259="○",3,IF(入力!G259="△",1.5,0))+IF(入力!H259="○",1,IF(入力!H259="△",0.5,0))+IF(入力!I259="○",1,IF(入力!I259="△",0.5,0)))</f>
        <v>0</v>
      </c>
      <c r="E259">
        <f>MIN(5,IF(入力!J259="○",2,IF(入力!J259="△",1,0))+IF(入力!K259="○",2,IF(入力!K259="△",1,0))+IF(入力!L259="○",1,0))</f>
        <v>0</v>
      </c>
      <c r="F259">
        <f>IF(ISNUMBER(入力!M259),ROUND(MIN(5,0.8*(MIN(5,1+0.7*LOG10(MAX(1,入力!M259))))+0.2*(IF(入力!N259="○",5,IF(入力!N259="△",3,1)))),1),ROUND(IF(入力!N259="○",4,IF(入力!N259="△",3,1)),1))</f>
        <v>1</v>
      </c>
      <c r="G259">
        <f>ROUND(5*(0.4*IF(入力!O259="○",1,IF(入力!O259="△",0.5,0))+0.3*IF(入力!P259="○",1,IF(入力!P259="△",0.5,0))+0.3*IF(入力!Q259="○",1,IF(入力!Q259="△",0.5,0))),1)</f>
        <v>0</v>
      </c>
      <c r="H259">
        <f>MIN(5,IF(入力!R259="○",2,0)+IF(入力!S259="○",2,0)+IF(入力!T259="○",1,0))</f>
        <v>0</v>
      </c>
      <c r="I259">
        <f>MIN(5,IF(入力!U259="○",3,IF(入力!U259="△",2,0))+IF(入力!V259="○",2,IF(入力!V259="△",1,0)))</f>
        <v>0</v>
      </c>
      <c r="J259">
        <f>IF(入力!W259="初診可",5,IF(入力!W259="再診のみ",3,IF(入力!W259="なし",1,0)))</f>
        <v>0</v>
      </c>
      <c r="K259">
        <f>IF(AND(ISNUMBER(入力!X259),ISNUMBER(入力!Y259)),IF(AND(入力!X259&gt;=4.3,入力!Y259&gt;=100),5,IF(AND(入力!X259&gt;=4,入力!Y259&gt;=50),4,IF(AND(入力!X259&gt;=3.7,入力!Y259&gt;=20),3,IF(AND(入力!X259&gt;=3.5,入力!Y259&gt;=10),2,1)))),IF(入力!Z259="○",4,IF(入力!Z259="△",3,1)))</f>
        <v>1</v>
      </c>
      <c r="L259">
        <f>MAX(0,IF(入力!AA259="○",1,IF(入力!AA259="△",0.5,0))+IF(入力!AB259="○",1,IF(入力!AB259="△",0.5,0))+IF(入力!AC259="○",1,IF(入力!AC259="△",0.5,0))+IF(入力!AD259="○",1,IF(入力!AD259="△",0.5,0))+IF(入力!AE259="○",1,IF(入力!AE259="△",0.5,0))-IF(入力!AF259="あり",1,0))</f>
        <v>0</v>
      </c>
      <c r="M259">
        <f t="shared" si="24"/>
        <v>0</v>
      </c>
      <c r="N259">
        <f t="shared" si="25"/>
        <v>0</v>
      </c>
      <c r="O259">
        <f t="shared" si="26"/>
        <v>2.8</v>
      </c>
      <c r="P259">
        <f t="shared" si="27"/>
        <v>0</v>
      </c>
      <c r="Q259">
        <f t="shared" si="28"/>
        <v>2.2000000000000002</v>
      </c>
      <c r="R259">
        <f t="shared" si="29"/>
        <v>5</v>
      </c>
      <c r="S259">
        <f>入力!AG259</f>
        <v>0</v>
      </c>
      <c r="T259">
        <f>入力!AH259</f>
        <v>0</v>
      </c>
      <c r="U259">
        <f>入力!AI259</f>
        <v>0</v>
      </c>
    </row>
    <row r="260" spans="1:21" x14ac:dyDescent="0.15">
      <c r="A260" t="str">
        <f>入力!A260</f>
        <v>クリニック0259</v>
      </c>
      <c r="B260">
        <f>ROUND(5*(0.8*IF(入力!C260="○",1,IF(入力!C260="△",0.5,0))+0.2*IF(入力!B260="○",1,IF(入力!B260="△",0.5,0))),1)</f>
        <v>0</v>
      </c>
      <c r="C260">
        <f>ROUND(5*(0.4*IF(入力!D260="○",1,IF(入力!D260="△",0.5,0))+0.3*IF(入力!E260="○",1,IF(入力!E260="△",0.5,0))+0.3*IF(入力!F260="○",1,IF(入力!F260="△",0.5,0))),1)</f>
        <v>0</v>
      </c>
      <c r="D260">
        <f>MIN(5,IF(入力!G260="○",3,IF(入力!G260="△",1.5,0))+IF(入力!H260="○",1,IF(入力!H260="△",0.5,0))+IF(入力!I260="○",1,IF(入力!I260="△",0.5,0)))</f>
        <v>0</v>
      </c>
      <c r="E260">
        <f>MIN(5,IF(入力!J260="○",2,IF(入力!J260="△",1,0))+IF(入力!K260="○",2,IF(入力!K260="△",1,0))+IF(入力!L260="○",1,0))</f>
        <v>0</v>
      </c>
      <c r="F260">
        <f>IF(ISNUMBER(入力!M260),ROUND(MIN(5,0.8*(MIN(5,1+0.7*LOG10(MAX(1,入力!M260))))+0.2*(IF(入力!N260="○",5,IF(入力!N260="△",3,1)))),1),ROUND(IF(入力!N260="○",4,IF(入力!N260="△",3,1)),1))</f>
        <v>1</v>
      </c>
      <c r="G260">
        <f>ROUND(5*(0.4*IF(入力!O260="○",1,IF(入力!O260="△",0.5,0))+0.3*IF(入力!P260="○",1,IF(入力!P260="△",0.5,0))+0.3*IF(入力!Q260="○",1,IF(入力!Q260="△",0.5,0))),1)</f>
        <v>0</v>
      </c>
      <c r="H260">
        <f>MIN(5,IF(入力!R260="○",2,0)+IF(入力!S260="○",2,0)+IF(入力!T260="○",1,0))</f>
        <v>0</v>
      </c>
      <c r="I260">
        <f>MIN(5,IF(入力!U260="○",3,IF(入力!U260="△",2,0))+IF(入力!V260="○",2,IF(入力!V260="△",1,0)))</f>
        <v>0</v>
      </c>
      <c r="J260">
        <f>IF(入力!W260="初診可",5,IF(入力!W260="再診のみ",3,IF(入力!W260="なし",1,0)))</f>
        <v>0</v>
      </c>
      <c r="K260">
        <f>IF(AND(ISNUMBER(入力!X260),ISNUMBER(入力!Y260)),IF(AND(入力!X260&gt;=4.3,入力!Y260&gt;=100),5,IF(AND(入力!X260&gt;=4,入力!Y260&gt;=50),4,IF(AND(入力!X260&gt;=3.7,入力!Y260&gt;=20),3,IF(AND(入力!X260&gt;=3.5,入力!Y260&gt;=10),2,1)))),IF(入力!Z260="○",4,IF(入力!Z260="△",3,1)))</f>
        <v>1</v>
      </c>
      <c r="L260">
        <f>MAX(0,IF(入力!AA260="○",1,IF(入力!AA260="△",0.5,0))+IF(入力!AB260="○",1,IF(入力!AB260="△",0.5,0))+IF(入力!AC260="○",1,IF(入力!AC260="△",0.5,0))+IF(入力!AD260="○",1,IF(入力!AD260="△",0.5,0))+IF(入力!AE260="○",1,IF(入力!AE260="△",0.5,0))-IF(入力!AF260="あり",1,0))</f>
        <v>0</v>
      </c>
      <c r="M260">
        <f t="shared" si="24"/>
        <v>0</v>
      </c>
      <c r="N260">
        <f t="shared" si="25"/>
        <v>0</v>
      </c>
      <c r="O260">
        <f t="shared" si="26"/>
        <v>2.8</v>
      </c>
      <c r="P260">
        <f t="shared" si="27"/>
        <v>0</v>
      </c>
      <c r="Q260">
        <f t="shared" si="28"/>
        <v>2.2000000000000002</v>
      </c>
      <c r="R260">
        <f t="shared" si="29"/>
        <v>5</v>
      </c>
      <c r="S260">
        <f>入力!AG260</f>
        <v>0</v>
      </c>
      <c r="T260">
        <f>入力!AH260</f>
        <v>0</v>
      </c>
      <c r="U260">
        <f>入力!AI260</f>
        <v>0</v>
      </c>
    </row>
    <row r="261" spans="1:21" x14ac:dyDescent="0.15">
      <c r="A261" t="str">
        <f>入力!A261</f>
        <v>クリニック0260</v>
      </c>
      <c r="B261">
        <f>ROUND(5*(0.8*IF(入力!C261="○",1,IF(入力!C261="△",0.5,0))+0.2*IF(入力!B261="○",1,IF(入力!B261="△",0.5,0))),1)</f>
        <v>0</v>
      </c>
      <c r="C261">
        <f>ROUND(5*(0.4*IF(入力!D261="○",1,IF(入力!D261="△",0.5,0))+0.3*IF(入力!E261="○",1,IF(入力!E261="△",0.5,0))+0.3*IF(入力!F261="○",1,IF(入力!F261="△",0.5,0))),1)</f>
        <v>0</v>
      </c>
      <c r="D261">
        <f>MIN(5,IF(入力!G261="○",3,IF(入力!G261="△",1.5,0))+IF(入力!H261="○",1,IF(入力!H261="△",0.5,0))+IF(入力!I261="○",1,IF(入力!I261="△",0.5,0)))</f>
        <v>0</v>
      </c>
      <c r="E261">
        <f>MIN(5,IF(入力!J261="○",2,IF(入力!J261="△",1,0))+IF(入力!K261="○",2,IF(入力!K261="△",1,0))+IF(入力!L261="○",1,0))</f>
        <v>0</v>
      </c>
      <c r="F261">
        <f>IF(ISNUMBER(入力!M261),ROUND(MIN(5,0.8*(MIN(5,1+0.7*LOG10(MAX(1,入力!M261))))+0.2*(IF(入力!N261="○",5,IF(入力!N261="△",3,1)))),1),ROUND(IF(入力!N261="○",4,IF(入力!N261="△",3,1)),1))</f>
        <v>1</v>
      </c>
      <c r="G261">
        <f>ROUND(5*(0.4*IF(入力!O261="○",1,IF(入力!O261="△",0.5,0))+0.3*IF(入力!P261="○",1,IF(入力!P261="△",0.5,0))+0.3*IF(入力!Q261="○",1,IF(入力!Q261="△",0.5,0))),1)</f>
        <v>0</v>
      </c>
      <c r="H261">
        <f>MIN(5,IF(入力!R261="○",2,0)+IF(入力!S261="○",2,0)+IF(入力!T261="○",1,0))</f>
        <v>0</v>
      </c>
      <c r="I261">
        <f>MIN(5,IF(入力!U261="○",3,IF(入力!U261="△",2,0))+IF(入力!V261="○",2,IF(入力!V261="△",1,0)))</f>
        <v>0</v>
      </c>
      <c r="J261">
        <f>IF(入力!W261="初診可",5,IF(入力!W261="再診のみ",3,IF(入力!W261="なし",1,0)))</f>
        <v>0</v>
      </c>
      <c r="K261">
        <f>IF(AND(ISNUMBER(入力!X261),ISNUMBER(入力!Y261)),IF(AND(入力!X261&gt;=4.3,入力!Y261&gt;=100),5,IF(AND(入力!X261&gt;=4,入力!Y261&gt;=50),4,IF(AND(入力!X261&gt;=3.7,入力!Y261&gt;=20),3,IF(AND(入力!X261&gt;=3.5,入力!Y261&gt;=10),2,1)))),IF(入力!Z261="○",4,IF(入力!Z261="△",3,1)))</f>
        <v>1</v>
      </c>
      <c r="L261">
        <f>MAX(0,IF(入力!AA261="○",1,IF(入力!AA261="△",0.5,0))+IF(入力!AB261="○",1,IF(入力!AB261="△",0.5,0))+IF(入力!AC261="○",1,IF(入力!AC261="△",0.5,0))+IF(入力!AD261="○",1,IF(入力!AD261="△",0.5,0))+IF(入力!AE261="○",1,IF(入力!AE261="△",0.5,0))-IF(入力!AF261="あり",1,0))</f>
        <v>0</v>
      </c>
      <c r="M261">
        <f t="shared" si="24"/>
        <v>0</v>
      </c>
      <c r="N261">
        <f t="shared" si="25"/>
        <v>0</v>
      </c>
      <c r="O261">
        <f t="shared" si="26"/>
        <v>2.8</v>
      </c>
      <c r="P261">
        <f t="shared" si="27"/>
        <v>0</v>
      </c>
      <c r="Q261">
        <f t="shared" si="28"/>
        <v>2.2000000000000002</v>
      </c>
      <c r="R261">
        <f t="shared" si="29"/>
        <v>5</v>
      </c>
      <c r="S261">
        <f>入力!AG261</f>
        <v>0</v>
      </c>
      <c r="T261">
        <f>入力!AH261</f>
        <v>0</v>
      </c>
      <c r="U261">
        <f>入力!AI261</f>
        <v>0</v>
      </c>
    </row>
    <row r="262" spans="1:21" x14ac:dyDescent="0.15">
      <c r="A262" t="str">
        <f>入力!A262</f>
        <v>クリニック0261</v>
      </c>
      <c r="B262">
        <f>ROUND(5*(0.8*IF(入力!C262="○",1,IF(入力!C262="△",0.5,0))+0.2*IF(入力!B262="○",1,IF(入力!B262="△",0.5,0))),1)</f>
        <v>0</v>
      </c>
      <c r="C262">
        <f>ROUND(5*(0.4*IF(入力!D262="○",1,IF(入力!D262="△",0.5,0))+0.3*IF(入力!E262="○",1,IF(入力!E262="△",0.5,0))+0.3*IF(入力!F262="○",1,IF(入力!F262="△",0.5,0))),1)</f>
        <v>0</v>
      </c>
      <c r="D262">
        <f>MIN(5,IF(入力!G262="○",3,IF(入力!G262="△",1.5,0))+IF(入力!H262="○",1,IF(入力!H262="△",0.5,0))+IF(入力!I262="○",1,IF(入力!I262="△",0.5,0)))</f>
        <v>0</v>
      </c>
      <c r="E262">
        <f>MIN(5,IF(入力!J262="○",2,IF(入力!J262="△",1,0))+IF(入力!K262="○",2,IF(入力!K262="△",1,0))+IF(入力!L262="○",1,0))</f>
        <v>0</v>
      </c>
      <c r="F262">
        <f>IF(ISNUMBER(入力!M262),ROUND(MIN(5,0.8*(MIN(5,1+0.7*LOG10(MAX(1,入力!M262))))+0.2*(IF(入力!N262="○",5,IF(入力!N262="△",3,1)))),1),ROUND(IF(入力!N262="○",4,IF(入力!N262="△",3,1)),1))</f>
        <v>1</v>
      </c>
      <c r="G262">
        <f>ROUND(5*(0.4*IF(入力!O262="○",1,IF(入力!O262="△",0.5,0))+0.3*IF(入力!P262="○",1,IF(入力!P262="△",0.5,0))+0.3*IF(入力!Q262="○",1,IF(入力!Q262="△",0.5,0))),1)</f>
        <v>0</v>
      </c>
      <c r="H262">
        <f>MIN(5,IF(入力!R262="○",2,0)+IF(入力!S262="○",2,0)+IF(入力!T262="○",1,0))</f>
        <v>0</v>
      </c>
      <c r="I262">
        <f>MIN(5,IF(入力!U262="○",3,IF(入力!U262="△",2,0))+IF(入力!V262="○",2,IF(入力!V262="△",1,0)))</f>
        <v>0</v>
      </c>
      <c r="J262">
        <f>IF(入力!W262="初診可",5,IF(入力!W262="再診のみ",3,IF(入力!W262="なし",1,0)))</f>
        <v>0</v>
      </c>
      <c r="K262">
        <f>IF(AND(ISNUMBER(入力!X262),ISNUMBER(入力!Y262)),IF(AND(入力!X262&gt;=4.3,入力!Y262&gt;=100),5,IF(AND(入力!X262&gt;=4,入力!Y262&gt;=50),4,IF(AND(入力!X262&gt;=3.7,入力!Y262&gt;=20),3,IF(AND(入力!X262&gt;=3.5,入力!Y262&gt;=10),2,1)))),IF(入力!Z262="○",4,IF(入力!Z262="△",3,1)))</f>
        <v>1</v>
      </c>
      <c r="L262">
        <f>MAX(0,IF(入力!AA262="○",1,IF(入力!AA262="△",0.5,0))+IF(入力!AB262="○",1,IF(入力!AB262="△",0.5,0))+IF(入力!AC262="○",1,IF(入力!AC262="△",0.5,0))+IF(入力!AD262="○",1,IF(入力!AD262="△",0.5,0))+IF(入力!AE262="○",1,IF(入力!AE262="△",0.5,0))-IF(入力!AF262="あり",1,0))</f>
        <v>0</v>
      </c>
      <c r="M262">
        <f t="shared" si="24"/>
        <v>0</v>
      </c>
      <c r="N262">
        <f t="shared" si="25"/>
        <v>0</v>
      </c>
      <c r="O262">
        <f t="shared" si="26"/>
        <v>2.8</v>
      </c>
      <c r="P262">
        <f t="shared" si="27"/>
        <v>0</v>
      </c>
      <c r="Q262">
        <f t="shared" si="28"/>
        <v>2.2000000000000002</v>
      </c>
      <c r="R262">
        <f t="shared" si="29"/>
        <v>5</v>
      </c>
      <c r="S262">
        <f>入力!AG262</f>
        <v>0</v>
      </c>
      <c r="T262">
        <f>入力!AH262</f>
        <v>0</v>
      </c>
      <c r="U262">
        <f>入力!AI262</f>
        <v>0</v>
      </c>
    </row>
    <row r="263" spans="1:21" x14ac:dyDescent="0.15">
      <c r="A263" t="str">
        <f>入力!A263</f>
        <v>クリニック0262</v>
      </c>
      <c r="B263">
        <f>ROUND(5*(0.8*IF(入力!C263="○",1,IF(入力!C263="△",0.5,0))+0.2*IF(入力!B263="○",1,IF(入力!B263="△",0.5,0))),1)</f>
        <v>0</v>
      </c>
      <c r="C263">
        <f>ROUND(5*(0.4*IF(入力!D263="○",1,IF(入力!D263="△",0.5,0))+0.3*IF(入力!E263="○",1,IF(入力!E263="△",0.5,0))+0.3*IF(入力!F263="○",1,IF(入力!F263="△",0.5,0))),1)</f>
        <v>0</v>
      </c>
      <c r="D263">
        <f>MIN(5,IF(入力!G263="○",3,IF(入力!G263="△",1.5,0))+IF(入力!H263="○",1,IF(入力!H263="△",0.5,0))+IF(入力!I263="○",1,IF(入力!I263="△",0.5,0)))</f>
        <v>0</v>
      </c>
      <c r="E263">
        <f>MIN(5,IF(入力!J263="○",2,IF(入力!J263="△",1,0))+IF(入力!K263="○",2,IF(入力!K263="△",1,0))+IF(入力!L263="○",1,0))</f>
        <v>0</v>
      </c>
      <c r="F263">
        <f>IF(ISNUMBER(入力!M263),ROUND(MIN(5,0.8*(MIN(5,1+0.7*LOG10(MAX(1,入力!M263))))+0.2*(IF(入力!N263="○",5,IF(入力!N263="△",3,1)))),1),ROUND(IF(入力!N263="○",4,IF(入力!N263="△",3,1)),1))</f>
        <v>1</v>
      </c>
      <c r="G263">
        <f>ROUND(5*(0.4*IF(入力!O263="○",1,IF(入力!O263="△",0.5,0))+0.3*IF(入力!P263="○",1,IF(入力!P263="△",0.5,0))+0.3*IF(入力!Q263="○",1,IF(入力!Q263="△",0.5,0))),1)</f>
        <v>0</v>
      </c>
      <c r="H263">
        <f>MIN(5,IF(入力!R263="○",2,0)+IF(入力!S263="○",2,0)+IF(入力!T263="○",1,0))</f>
        <v>0</v>
      </c>
      <c r="I263">
        <f>MIN(5,IF(入力!U263="○",3,IF(入力!U263="△",2,0))+IF(入力!V263="○",2,IF(入力!V263="△",1,0)))</f>
        <v>0</v>
      </c>
      <c r="J263">
        <f>IF(入力!W263="初診可",5,IF(入力!W263="再診のみ",3,IF(入力!W263="なし",1,0)))</f>
        <v>0</v>
      </c>
      <c r="K263">
        <f>IF(AND(ISNUMBER(入力!X263),ISNUMBER(入力!Y263)),IF(AND(入力!X263&gt;=4.3,入力!Y263&gt;=100),5,IF(AND(入力!X263&gt;=4,入力!Y263&gt;=50),4,IF(AND(入力!X263&gt;=3.7,入力!Y263&gt;=20),3,IF(AND(入力!X263&gt;=3.5,入力!Y263&gt;=10),2,1)))),IF(入力!Z263="○",4,IF(入力!Z263="△",3,1)))</f>
        <v>1</v>
      </c>
      <c r="L263">
        <f>MAX(0,IF(入力!AA263="○",1,IF(入力!AA263="△",0.5,0))+IF(入力!AB263="○",1,IF(入力!AB263="△",0.5,0))+IF(入力!AC263="○",1,IF(入力!AC263="△",0.5,0))+IF(入力!AD263="○",1,IF(入力!AD263="△",0.5,0))+IF(入力!AE263="○",1,IF(入力!AE263="△",0.5,0))-IF(入力!AF263="あり",1,0))</f>
        <v>0</v>
      </c>
      <c r="M263">
        <f t="shared" si="24"/>
        <v>0</v>
      </c>
      <c r="N263">
        <f t="shared" si="25"/>
        <v>0</v>
      </c>
      <c r="O263">
        <f t="shared" si="26"/>
        <v>2.8</v>
      </c>
      <c r="P263">
        <f t="shared" si="27"/>
        <v>0</v>
      </c>
      <c r="Q263">
        <f t="shared" si="28"/>
        <v>2.2000000000000002</v>
      </c>
      <c r="R263">
        <f t="shared" si="29"/>
        <v>5</v>
      </c>
      <c r="S263">
        <f>入力!AG263</f>
        <v>0</v>
      </c>
      <c r="T263">
        <f>入力!AH263</f>
        <v>0</v>
      </c>
      <c r="U263">
        <f>入力!AI263</f>
        <v>0</v>
      </c>
    </row>
    <row r="264" spans="1:21" x14ac:dyDescent="0.15">
      <c r="A264" t="str">
        <f>入力!A264</f>
        <v>クリニック0263</v>
      </c>
      <c r="B264">
        <f>ROUND(5*(0.8*IF(入力!C264="○",1,IF(入力!C264="△",0.5,0))+0.2*IF(入力!B264="○",1,IF(入力!B264="△",0.5,0))),1)</f>
        <v>0</v>
      </c>
      <c r="C264">
        <f>ROUND(5*(0.4*IF(入力!D264="○",1,IF(入力!D264="△",0.5,0))+0.3*IF(入力!E264="○",1,IF(入力!E264="△",0.5,0))+0.3*IF(入力!F264="○",1,IF(入力!F264="△",0.5,0))),1)</f>
        <v>0</v>
      </c>
      <c r="D264">
        <f>MIN(5,IF(入力!G264="○",3,IF(入力!G264="△",1.5,0))+IF(入力!H264="○",1,IF(入力!H264="△",0.5,0))+IF(入力!I264="○",1,IF(入力!I264="△",0.5,0)))</f>
        <v>0</v>
      </c>
      <c r="E264">
        <f>MIN(5,IF(入力!J264="○",2,IF(入力!J264="△",1,0))+IF(入力!K264="○",2,IF(入力!K264="△",1,0))+IF(入力!L264="○",1,0))</f>
        <v>0</v>
      </c>
      <c r="F264">
        <f>IF(ISNUMBER(入力!M264),ROUND(MIN(5,0.8*(MIN(5,1+0.7*LOG10(MAX(1,入力!M264))))+0.2*(IF(入力!N264="○",5,IF(入力!N264="△",3,1)))),1),ROUND(IF(入力!N264="○",4,IF(入力!N264="△",3,1)),1))</f>
        <v>1</v>
      </c>
      <c r="G264">
        <f>ROUND(5*(0.4*IF(入力!O264="○",1,IF(入力!O264="△",0.5,0))+0.3*IF(入力!P264="○",1,IF(入力!P264="△",0.5,0))+0.3*IF(入力!Q264="○",1,IF(入力!Q264="△",0.5,0))),1)</f>
        <v>0</v>
      </c>
      <c r="H264">
        <f>MIN(5,IF(入力!R264="○",2,0)+IF(入力!S264="○",2,0)+IF(入力!T264="○",1,0))</f>
        <v>0</v>
      </c>
      <c r="I264">
        <f>MIN(5,IF(入力!U264="○",3,IF(入力!U264="△",2,0))+IF(入力!V264="○",2,IF(入力!V264="△",1,0)))</f>
        <v>0</v>
      </c>
      <c r="J264">
        <f>IF(入力!W264="初診可",5,IF(入力!W264="再診のみ",3,IF(入力!W264="なし",1,0)))</f>
        <v>0</v>
      </c>
      <c r="K264">
        <f>IF(AND(ISNUMBER(入力!X264),ISNUMBER(入力!Y264)),IF(AND(入力!X264&gt;=4.3,入力!Y264&gt;=100),5,IF(AND(入力!X264&gt;=4,入力!Y264&gt;=50),4,IF(AND(入力!X264&gt;=3.7,入力!Y264&gt;=20),3,IF(AND(入力!X264&gt;=3.5,入力!Y264&gt;=10),2,1)))),IF(入力!Z264="○",4,IF(入力!Z264="△",3,1)))</f>
        <v>1</v>
      </c>
      <c r="L264">
        <f>MAX(0,IF(入力!AA264="○",1,IF(入力!AA264="△",0.5,0))+IF(入力!AB264="○",1,IF(入力!AB264="△",0.5,0))+IF(入力!AC264="○",1,IF(入力!AC264="△",0.5,0))+IF(入力!AD264="○",1,IF(入力!AD264="△",0.5,0))+IF(入力!AE264="○",1,IF(入力!AE264="△",0.5,0))-IF(入力!AF264="あり",1,0))</f>
        <v>0</v>
      </c>
      <c r="M264">
        <f t="shared" si="24"/>
        <v>0</v>
      </c>
      <c r="N264">
        <f t="shared" si="25"/>
        <v>0</v>
      </c>
      <c r="O264">
        <f t="shared" si="26"/>
        <v>2.8</v>
      </c>
      <c r="P264">
        <f t="shared" si="27"/>
        <v>0</v>
      </c>
      <c r="Q264">
        <f t="shared" si="28"/>
        <v>2.2000000000000002</v>
      </c>
      <c r="R264">
        <f t="shared" si="29"/>
        <v>5</v>
      </c>
      <c r="S264">
        <f>入力!AG264</f>
        <v>0</v>
      </c>
      <c r="T264">
        <f>入力!AH264</f>
        <v>0</v>
      </c>
      <c r="U264">
        <f>入力!AI264</f>
        <v>0</v>
      </c>
    </row>
    <row r="265" spans="1:21" x14ac:dyDescent="0.15">
      <c r="A265" t="str">
        <f>入力!A265</f>
        <v>クリニック0264</v>
      </c>
      <c r="B265">
        <f>ROUND(5*(0.8*IF(入力!C265="○",1,IF(入力!C265="△",0.5,0))+0.2*IF(入力!B265="○",1,IF(入力!B265="△",0.5,0))),1)</f>
        <v>0</v>
      </c>
      <c r="C265">
        <f>ROUND(5*(0.4*IF(入力!D265="○",1,IF(入力!D265="△",0.5,0))+0.3*IF(入力!E265="○",1,IF(入力!E265="△",0.5,0))+0.3*IF(入力!F265="○",1,IF(入力!F265="△",0.5,0))),1)</f>
        <v>0</v>
      </c>
      <c r="D265">
        <f>MIN(5,IF(入力!G265="○",3,IF(入力!G265="△",1.5,0))+IF(入力!H265="○",1,IF(入力!H265="△",0.5,0))+IF(入力!I265="○",1,IF(入力!I265="△",0.5,0)))</f>
        <v>0</v>
      </c>
      <c r="E265">
        <f>MIN(5,IF(入力!J265="○",2,IF(入力!J265="△",1,0))+IF(入力!K265="○",2,IF(入力!K265="△",1,0))+IF(入力!L265="○",1,0))</f>
        <v>0</v>
      </c>
      <c r="F265">
        <f>IF(ISNUMBER(入力!M265),ROUND(MIN(5,0.8*(MIN(5,1+0.7*LOG10(MAX(1,入力!M265))))+0.2*(IF(入力!N265="○",5,IF(入力!N265="△",3,1)))),1),ROUND(IF(入力!N265="○",4,IF(入力!N265="△",3,1)),1))</f>
        <v>1</v>
      </c>
      <c r="G265">
        <f>ROUND(5*(0.4*IF(入力!O265="○",1,IF(入力!O265="△",0.5,0))+0.3*IF(入力!P265="○",1,IF(入力!P265="△",0.5,0))+0.3*IF(入力!Q265="○",1,IF(入力!Q265="△",0.5,0))),1)</f>
        <v>0</v>
      </c>
      <c r="H265">
        <f>MIN(5,IF(入力!R265="○",2,0)+IF(入力!S265="○",2,0)+IF(入力!T265="○",1,0))</f>
        <v>0</v>
      </c>
      <c r="I265">
        <f>MIN(5,IF(入力!U265="○",3,IF(入力!U265="△",2,0))+IF(入力!V265="○",2,IF(入力!V265="△",1,0)))</f>
        <v>0</v>
      </c>
      <c r="J265">
        <f>IF(入力!W265="初診可",5,IF(入力!W265="再診のみ",3,IF(入力!W265="なし",1,0)))</f>
        <v>0</v>
      </c>
      <c r="K265">
        <f>IF(AND(ISNUMBER(入力!X265),ISNUMBER(入力!Y265)),IF(AND(入力!X265&gt;=4.3,入力!Y265&gt;=100),5,IF(AND(入力!X265&gt;=4,入力!Y265&gt;=50),4,IF(AND(入力!X265&gt;=3.7,入力!Y265&gt;=20),3,IF(AND(入力!X265&gt;=3.5,入力!Y265&gt;=10),2,1)))),IF(入力!Z265="○",4,IF(入力!Z265="△",3,1)))</f>
        <v>1</v>
      </c>
      <c r="L265">
        <f>MAX(0,IF(入力!AA265="○",1,IF(入力!AA265="△",0.5,0))+IF(入力!AB265="○",1,IF(入力!AB265="△",0.5,0))+IF(入力!AC265="○",1,IF(入力!AC265="△",0.5,0))+IF(入力!AD265="○",1,IF(入力!AD265="△",0.5,0))+IF(入力!AE265="○",1,IF(入力!AE265="△",0.5,0))-IF(入力!AF265="あり",1,0))</f>
        <v>0</v>
      </c>
      <c r="M265">
        <f t="shared" si="24"/>
        <v>0</v>
      </c>
      <c r="N265">
        <f t="shared" si="25"/>
        <v>0</v>
      </c>
      <c r="O265">
        <f t="shared" si="26"/>
        <v>2.8</v>
      </c>
      <c r="P265">
        <f t="shared" si="27"/>
        <v>0</v>
      </c>
      <c r="Q265">
        <f t="shared" si="28"/>
        <v>2.2000000000000002</v>
      </c>
      <c r="R265">
        <f t="shared" si="29"/>
        <v>5</v>
      </c>
      <c r="S265">
        <f>入力!AG265</f>
        <v>0</v>
      </c>
      <c r="T265">
        <f>入力!AH265</f>
        <v>0</v>
      </c>
      <c r="U265">
        <f>入力!AI265</f>
        <v>0</v>
      </c>
    </row>
    <row r="266" spans="1:21" x14ac:dyDescent="0.15">
      <c r="A266" t="str">
        <f>入力!A266</f>
        <v>クリニック0265</v>
      </c>
      <c r="B266">
        <f>ROUND(5*(0.8*IF(入力!C266="○",1,IF(入力!C266="△",0.5,0))+0.2*IF(入力!B266="○",1,IF(入力!B266="△",0.5,0))),1)</f>
        <v>0</v>
      </c>
      <c r="C266">
        <f>ROUND(5*(0.4*IF(入力!D266="○",1,IF(入力!D266="△",0.5,0))+0.3*IF(入力!E266="○",1,IF(入力!E266="△",0.5,0))+0.3*IF(入力!F266="○",1,IF(入力!F266="△",0.5,0))),1)</f>
        <v>0</v>
      </c>
      <c r="D266">
        <f>MIN(5,IF(入力!G266="○",3,IF(入力!G266="△",1.5,0))+IF(入力!H266="○",1,IF(入力!H266="△",0.5,0))+IF(入力!I266="○",1,IF(入力!I266="△",0.5,0)))</f>
        <v>0</v>
      </c>
      <c r="E266">
        <f>MIN(5,IF(入力!J266="○",2,IF(入力!J266="△",1,0))+IF(入力!K266="○",2,IF(入力!K266="△",1,0))+IF(入力!L266="○",1,0))</f>
        <v>0</v>
      </c>
      <c r="F266">
        <f>IF(ISNUMBER(入力!M266),ROUND(MIN(5,0.8*(MIN(5,1+0.7*LOG10(MAX(1,入力!M266))))+0.2*(IF(入力!N266="○",5,IF(入力!N266="△",3,1)))),1),ROUND(IF(入力!N266="○",4,IF(入力!N266="△",3,1)),1))</f>
        <v>1</v>
      </c>
      <c r="G266">
        <f>ROUND(5*(0.4*IF(入力!O266="○",1,IF(入力!O266="△",0.5,0))+0.3*IF(入力!P266="○",1,IF(入力!P266="△",0.5,0))+0.3*IF(入力!Q266="○",1,IF(入力!Q266="△",0.5,0))),1)</f>
        <v>0</v>
      </c>
      <c r="H266">
        <f>MIN(5,IF(入力!R266="○",2,0)+IF(入力!S266="○",2,0)+IF(入力!T266="○",1,0))</f>
        <v>0</v>
      </c>
      <c r="I266">
        <f>MIN(5,IF(入力!U266="○",3,IF(入力!U266="△",2,0))+IF(入力!V266="○",2,IF(入力!V266="△",1,0)))</f>
        <v>0</v>
      </c>
      <c r="J266">
        <f>IF(入力!W266="初診可",5,IF(入力!W266="再診のみ",3,IF(入力!W266="なし",1,0)))</f>
        <v>0</v>
      </c>
      <c r="K266">
        <f>IF(AND(ISNUMBER(入力!X266),ISNUMBER(入力!Y266)),IF(AND(入力!X266&gt;=4.3,入力!Y266&gt;=100),5,IF(AND(入力!X266&gt;=4,入力!Y266&gt;=50),4,IF(AND(入力!X266&gt;=3.7,入力!Y266&gt;=20),3,IF(AND(入力!X266&gt;=3.5,入力!Y266&gt;=10),2,1)))),IF(入力!Z266="○",4,IF(入力!Z266="△",3,1)))</f>
        <v>1</v>
      </c>
      <c r="L266">
        <f>MAX(0,IF(入力!AA266="○",1,IF(入力!AA266="△",0.5,0))+IF(入力!AB266="○",1,IF(入力!AB266="△",0.5,0))+IF(入力!AC266="○",1,IF(入力!AC266="△",0.5,0))+IF(入力!AD266="○",1,IF(入力!AD266="△",0.5,0))+IF(入力!AE266="○",1,IF(入力!AE266="△",0.5,0))-IF(入力!AF266="あり",1,0))</f>
        <v>0</v>
      </c>
      <c r="M266">
        <f t="shared" si="24"/>
        <v>0</v>
      </c>
      <c r="N266">
        <f t="shared" si="25"/>
        <v>0</v>
      </c>
      <c r="O266">
        <f t="shared" si="26"/>
        <v>2.8</v>
      </c>
      <c r="P266">
        <f t="shared" si="27"/>
        <v>0</v>
      </c>
      <c r="Q266">
        <f t="shared" si="28"/>
        <v>2.2000000000000002</v>
      </c>
      <c r="R266">
        <f t="shared" si="29"/>
        <v>5</v>
      </c>
      <c r="S266">
        <f>入力!AG266</f>
        <v>0</v>
      </c>
      <c r="T266">
        <f>入力!AH266</f>
        <v>0</v>
      </c>
      <c r="U266">
        <f>入力!AI266</f>
        <v>0</v>
      </c>
    </row>
    <row r="267" spans="1:21" x14ac:dyDescent="0.15">
      <c r="A267" t="str">
        <f>入力!A267</f>
        <v>クリニック0266</v>
      </c>
      <c r="B267">
        <f>ROUND(5*(0.8*IF(入力!C267="○",1,IF(入力!C267="△",0.5,0))+0.2*IF(入力!B267="○",1,IF(入力!B267="△",0.5,0))),1)</f>
        <v>0</v>
      </c>
      <c r="C267">
        <f>ROUND(5*(0.4*IF(入力!D267="○",1,IF(入力!D267="△",0.5,0))+0.3*IF(入力!E267="○",1,IF(入力!E267="△",0.5,0))+0.3*IF(入力!F267="○",1,IF(入力!F267="△",0.5,0))),1)</f>
        <v>0</v>
      </c>
      <c r="D267">
        <f>MIN(5,IF(入力!G267="○",3,IF(入力!G267="△",1.5,0))+IF(入力!H267="○",1,IF(入力!H267="△",0.5,0))+IF(入力!I267="○",1,IF(入力!I267="△",0.5,0)))</f>
        <v>0</v>
      </c>
      <c r="E267">
        <f>MIN(5,IF(入力!J267="○",2,IF(入力!J267="△",1,0))+IF(入力!K267="○",2,IF(入力!K267="△",1,0))+IF(入力!L267="○",1,0))</f>
        <v>0</v>
      </c>
      <c r="F267">
        <f>IF(ISNUMBER(入力!M267),ROUND(MIN(5,0.8*(MIN(5,1+0.7*LOG10(MAX(1,入力!M267))))+0.2*(IF(入力!N267="○",5,IF(入力!N267="△",3,1)))),1),ROUND(IF(入力!N267="○",4,IF(入力!N267="△",3,1)),1))</f>
        <v>1</v>
      </c>
      <c r="G267">
        <f>ROUND(5*(0.4*IF(入力!O267="○",1,IF(入力!O267="△",0.5,0))+0.3*IF(入力!P267="○",1,IF(入力!P267="△",0.5,0))+0.3*IF(入力!Q267="○",1,IF(入力!Q267="△",0.5,0))),1)</f>
        <v>0</v>
      </c>
      <c r="H267">
        <f>MIN(5,IF(入力!R267="○",2,0)+IF(入力!S267="○",2,0)+IF(入力!T267="○",1,0))</f>
        <v>0</v>
      </c>
      <c r="I267">
        <f>MIN(5,IF(入力!U267="○",3,IF(入力!U267="△",2,0))+IF(入力!V267="○",2,IF(入力!V267="△",1,0)))</f>
        <v>0</v>
      </c>
      <c r="J267">
        <f>IF(入力!W267="初診可",5,IF(入力!W267="再診のみ",3,IF(入力!W267="なし",1,0)))</f>
        <v>0</v>
      </c>
      <c r="K267">
        <f>IF(AND(ISNUMBER(入力!X267),ISNUMBER(入力!Y267)),IF(AND(入力!X267&gt;=4.3,入力!Y267&gt;=100),5,IF(AND(入力!X267&gt;=4,入力!Y267&gt;=50),4,IF(AND(入力!X267&gt;=3.7,入力!Y267&gt;=20),3,IF(AND(入力!X267&gt;=3.5,入力!Y267&gt;=10),2,1)))),IF(入力!Z267="○",4,IF(入力!Z267="△",3,1)))</f>
        <v>1</v>
      </c>
      <c r="L267">
        <f>MAX(0,IF(入力!AA267="○",1,IF(入力!AA267="△",0.5,0))+IF(入力!AB267="○",1,IF(入力!AB267="△",0.5,0))+IF(入力!AC267="○",1,IF(入力!AC267="△",0.5,0))+IF(入力!AD267="○",1,IF(入力!AD267="△",0.5,0))+IF(入力!AE267="○",1,IF(入力!AE267="△",0.5,0))-IF(入力!AF267="あり",1,0))</f>
        <v>0</v>
      </c>
      <c r="M267">
        <f t="shared" si="24"/>
        <v>0</v>
      </c>
      <c r="N267">
        <f t="shared" si="25"/>
        <v>0</v>
      </c>
      <c r="O267">
        <f t="shared" si="26"/>
        <v>2.8</v>
      </c>
      <c r="P267">
        <f t="shared" si="27"/>
        <v>0</v>
      </c>
      <c r="Q267">
        <f t="shared" si="28"/>
        <v>2.2000000000000002</v>
      </c>
      <c r="R267">
        <f t="shared" si="29"/>
        <v>5</v>
      </c>
      <c r="S267">
        <f>入力!AG267</f>
        <v>0</v>
      </c>
      <c r="T267">
        <f>入力!AH267</f>
        <v>0</v>
      </c>
      <c r="U267">
        <f>入力!AI267</f>
        <v>0</v>
      </c>
    </row>
    <row r="268" spans="1:21" x14ac:dyDescent="0.15">
      <c r="A268" t="str">
        <f>入力!A268</f>
        <v>クリニック0267</v>
      </c>
      <c r="B268">
        <f>ROUND(5*(0.8*IF(入力!C268="○",1,IF(入力!C268="△",0.5,0))+0.2*IF(入力!B268="○",1,IF(入力!B268="△",0.5,0))),1)</f>
        <v>0</v>
      </c>
      <c r="C268">
        <f>ROUND(5*(0.4*IF(入力!D268="○",1,IF(入力!D268="△",0.5,0))+0.3*IF(入力!E268="○",1,IF(入力!E268="△",0.5,0))+0.3*IF(入力!F268="○",1,IF(入力!F268="△",0.5,0))),1)</f>
        <v>0</v>
      </c>
      <c r="D268">
        <f>MIN(5,IF(入力!G268="○",3,IF(入力!G268="△",1.5,0))+IF(入力!H268="○",1,IF(入力!H268="△",0.5,0))+IF(入力!I268="○",1,IF(入力!I268="△",0.5,0)))</f>
        <v>0</v>
      </c>
      <c r="E268">
        <f>MIN(5,IF(入力!J268="○",2,IF(入力!J268="△",1,0))+IF(入力!K268="○",2,IF(入力!K268="△",1,0))+IF(入力!L268="○",1,0))</f>
        <v>0</v>
      </c>
      <c r="F268">
        <f>IF(ISNUMBER(入力!M268),ROUND(MIN(5,0.8*(MIN(5,1+0.7*LOG10(MAX(1,入力!M268))))+0.2*(IF(入力!N268="○",5,IF(入力!N268="△",3,1)))),1),ROUND(IF(入力!N268="○",4,IF(入力!N268="△",3,1)),1))</f>
        <v>1</v>
      </c>
      <c r="G268">
        <f>ROUND(5*(0.4*IF(入力!O268="○",1,IF(入力!O268="△",0.5,0))+0.3*IF(入力!P268="○",1,IF(入力!P268="△",0.5,0))+0.3*IF(入力!Q268="○",1,IF(入力!Q268="△",0.5,0))),1)</f>
        <v>0</v>
      </c>
      <c r="H268">
        <f>MIN(5,IF(入力!R268="○",2,0)+IF(入力!S268="○",2,0)+IF(入力!T268="○",1,0))</f>
        <v>0</v>
      </c>
      <c r="I268">
        <f>MIN(5,IF(入力!U268="○",3,IF(入力!U268="△",2,0))+IF(入力!V268="○",2,IF(入力!V268="△",1,0)))</f>
        <v>0</v>
      </c>
      <c r="J268">
        <f>IF(入力!W268="初診可",5,IF(入力!W268="再診のみ",3,IF(入力!W268="なし",1,0)))</f>
        <v>0</v>
      </c>
      <c r="K268">
        <f>IF(AND(ISNUMBER(入力!X268),ISNUMBER(入力!Y268)),IF(AND(入力!X268&gt;=4.3,入力!Y268&gt;=100),5,IF(AND(入力!X268&gt;=4,入力!Y268&gt;=50),4,IF(AND(入力!X268&gt;=3.7,入力!Y268&gt;=20),3,IF(AND(入力!X268&gt;=3.5,入力!Y268&gt;=10),2,1)))),IF(入力!Z268="○",4,IF(入力!Z268="△",3,1)))</f>
        <v>1</v>
      </c>
      <c r="L268">
        <f>MAX(0,IF(入力!AA268="○",1,IF(入力!AA268="△",0.5,0))+IF(入力!AB268="○",1,IF(入力!AB268="△",0.5,0))+IF(入力!AC268="○",1,IF(入力!AC268="△",0.5,0))+IF(入力!AD268="○",1,IF(入力!AD268="△",0.5,0))+IF(入力!AE268="○",1,IF(入力!AE268="△",0.5,0))-IF(入力!AF268="あり",1,0))</f>
        <v>0</v>
      </c>
      <c r="M268">
        <f t="shared" si="24"/>
        <v>0</v>
      </c>
      <c r="N268">
        <f t="shared" si="25"/>
        <v>0</v>
      </c>
      <c r="O268">
        <f t="shared" si="26"/>
        <v>2.8</v>
      </c>
      <c r="P268">
        <f t="shared" si="27"/>
        <v>0</v>
      </c>
      <c r="Q268">
        <f t="shared" si="28"/>
        <v>2.2000000000000002</v>
      </c>
      <c r="R268">
        <f t="shared" si="29"/>
        <v>5</v>
      </c>
      <c r="S268">
        <f>入力!AG268</f>
        <v>0</v>
      </c>
      <c r="T268">
        <f>入力!AH268</f>
        <v>0</v>
      </c>
      <c r="U268">
        <f>入力!AI268</f>
        <v>0</v>
      </c>
    </row>
    <row r="269" spans="1:21" x14ac:dyDescent="0.15">
      <c r="A269" t="str">
        <f>入力!A269</f>
        <v>クリニック0268</v>
      </c>
      <c r="B269">
        <f>ROUND(5*(0.8*IF(入力!C269="○",1,IF(入力!C269="△",0.5,0))+0.2*IF(入力!B269="○",1,IF(入力!B269="△",0.5,0))),1)</f>
        <v>0</v>
      </c>
      <c r="C269">
        <f>ROUND(5*(0.4*IF(入力!D269="○",1,IF(入力!D269="△",0.5,0))+0.3*IF(入力!E269="○",1,IF(入力!E269="△",0.5,0))+0.3*IF(入力!F269="○",1,IF(入力!F269="△",0.5,0))),1)</f>
        <v>0</v>
      </c>
      <c r="D269">
        <f>MIN(5,IF(入力!G269="○",3,IF(入力!G269="△",1.5,0))+IF(入力!H269="○",1,IF(入力!H269="△",0.5,0))+IF(入力!I269="○",1,IF(入力!I269="△",0.5,0)))</f>
        <v>0</v>
      </c>
      <c r="E269">
        <f>MIN(5,IF(入力!J269="○",2,IF(入力!J269="△",1,0))+IF(入力!K269="○",2,IF(入力!K269="△",1,0))+IF(入力!L269="○",1,0))</f>
        <v>0</v>
      </c>
      <c r="F269">
        <f>IF(ISNUMBER(入力!M269),ROUND(MIN(5,0.8*(MIN(5,1+0.7*LOG10(MAX(1,入力!M269))))+0.2*(IF(入力!N269="○",5,IF(入力!N269="△",3,1)))),1),ROUND(IF(入力!N269="○",4,IF(入力!N269="△",3,1)),1))</f>
        <v>1</v>
      </c>
      <c r="G269">
        <f>ROUND(5*(0.4*IF(入力!O269="○",1,IF(入力!O269="△",0.5,0))+0.3*IF(入力!P269="○",1,IF(入力!P269="△",0.5,0))+0.3*IF(入力!Q269="○",1,IF(入力!Q269="△",0.5,0))),1)</f>
        <v>0</v>
      </c>
      <c r="H269">
        <f>MIN(5,IF(入力!R269="○",2,0)+IF(入力!S269="○",2,0)+IF(入力!T269="○",1,0))</f>
        <v>0</v>
      </c>
      <c r="I269">
        <f>MIN(5,IF(入力!U269="○",3,IF(入力!U269="△",2,0))+IF(入力!V269="○",2,IF(入力!V269="△",1,0)))</f>
        <v>0</v>
      </c>
      <c r="J269">
        <f>IF(入力!W269="初診可",5,IF(入力!W269="再診のみ",3,IF(入力!W269="なし",1,0)))</f>
        <v>0</v>
      </c>
      <c r="K269">
        <f>IF(AND(ISNUMBER(入力!X269),ISNUMBER(入力!Y269)),IF(AND(入力!X269&gt;=4.3,入力!Y269&gt;=100),5,IF(AND(入力!X269&gt;=4,入力!Y269&gt;=50),4,IF(AND(入力!X269&gt;=3.7,入力!Y269&gt;=20),3,IF(AND(入力!X269&gt;=3.5,入力!Y269&gt;=10),2,1)))),IF(入力!Z269="○",4,IF(入力!Z269="△",3,1)))</f>
        <v>1</v>
      </c>
      <c r="L269">
        <f>MAX(0,IF(入力!AA269="○",1,IF(入力!AA269="△",0.5,0))+IF(入力!AB269="○",1,IF(入力!AB269="△",0.5,0))+IF(入力!AC269="○",1,IF(入力!AC269="△",0.5,0))+IF(入力!AD269="○",1,IF(入力!AD269="△",0.5,0))+IF(入力!AE269="○",1,IF(入力!AE269="△",0.5,0))-IF(入力!AF269="あり",1,0))</f>
        <v>0</v>
      </c>
      <c r="M269">
        <f t="shared" si="24"/>
        <v>0</v>
      </c>
      <c r="N269">
        <f t="shared" si="25"/>
        <v>0</v>
      </c>
      <c r="O269">
        <f t="shared" si="26"/>
        <v>2.8</v>
      </c>
      <c r="P269">
        <f t="shared" si="27"/>
        <v>0</v>
      </c>
      <c r="Q269">
        <f t="shared" si="28"/>
        <v>2.2000000000000002</v>
      </c>
      <c r="R269">
        <f t="shared" si="29"/>
        <v>5</v>
      </c>
      <c r="S269">
        <f>入力!AG269</f>
        <v>0</v>
      </c>
      <c r="T269">
        <f>入力!AH269</f>
        <v>0</v>
      </c>
      <c r="U269">
        <f>入力!AI269</f>
        <v>0</v>
      </c>
    </row>
    <row r="270" spans="1:21" x14ac:dyDescent="0.15">
      <c r="A270" t="str">
        <f>入力!A270</f>
        <v>クリニック0269</v>
      </c>
      <c r="B270">
        <f>ROUND(5*(0.8*IF(入力!C270="○",1,IF(入力!C270="△",0.5,0))+0.2*IF(入力!B270="○",1,IF(入力!B270="△",0.5,0))),1)</f>
        <v>0</v>
      </c>
      <c r="C270">
        <f>ROUND(5*(0.4*IF(入力!D270="○",1,IF(入力!D270="△",0.5,0))+0.3*IF(入力!E270="○",1,IF(入力!E270="△",0.5,0))+0.3*IF(入力!F270="○",1,IF(入力!F270="△",0.5,0))),1)</f>
        <v>0</v>
      </c>
      <c r="D270">
        <f>MIN(5,IF(入力!G270="○",3,IF(入力!G270="△",1.5,0))+IF(入力!H270="○",1,IF(入力!H270="△",0.5,0))+IF(入力!I270="○",1,IF(入力!I270="△",0.5,0)))</f>
        <v>0</v>
      </c>
      <c r="E270">
        <f>MIN(5,IF(入力!J270="○",2,IF(入力!J270="△",1,0))+IF(入力!K270="○",2,IF(入力!K270="△",1,0))+IF(入力!L270="○",1,0))</f>
        <v>0</v>
      </c>
      <c r="F270">
        <f>IF(ISNUMBER(入力!M270),ROUND(MIN(5,0.8*(MIN(5,1+0.7*LOG10(MAX(1,入力!M270))))+0.2*(IF(入力!N270="○",5,IF(入力!N270="△",3,1)))),1),ROUND(IF(入力!N270="○",4,IF(入力!N270="△",3,1)),1))</f>
        <v>1</v>
      </c>
      <c r="G270">
        <f>ROUND(5*(0.4*IF(入力!O270="○",1,IF(入力!O270="△",0.5,0))+0.3*IF(入力!P270="○",1,IF(入力!P270="△",0.5,0))+0.3*IF(入力!Q270="○",1,IF(入力!Q270="△",0.5,0))),1)</f>
        <v>0</v>
      </c>
      <c r="H270">
        <f>MIN(5,IF(入力!R270="○",2,0)+IF(入力!S270="○",2,0)+IF(入力!T270="○",1,0))</f>
        <v>0</v>
      </c>
      <c r="I270">
        <f>MIN(5,IF(入力!U270="○",3,IF(入力!U270="△",2,0))+IF(入力!V270="○",2,IF(入力!V270="△",1,0)))</f>
        <v>0</v>
      </c>
      <c r="J270">
        <f>IF(入力!W270="初診可",5,IF(入力!W270="再診のみ",3,IF(入力!W270="なし",1,0)))</f>
        <v>0</v>
      </c>
      <c r="K270">
        <f>IF(AND(ISNUMBER(入力!X270),ISNUMBER(入力!Y270)),IF(AND(入力!X270&gt;=4.3,入力!Y270&gt;=100),5,IF(AND(入力!X270&gt;=4,入力!Y270&gt;=50),4,IF(AND(入力!X270&gt;=3.7,入力!Y270&gt;=20),3,IF(AND(入力!X270&gt;=3.5,入力!Y270&gt;=10),2,1)))),IF(入力!Z270="○",4,IF(入力!Z270="△",3,1)))</f>
        <v>1</v>
      </c>
      <c r="L270">
        <f>MAX(0,IF(入力!AA270="○",1,IF(入力!AA270="△",0.5,0))+IF(入力!AB270="○",1,IF(入力!AB270="△",0.5,0))+IF(入力!AC270="○",1,IF(入力!AC270="△",0.5,0))+IF(入力!AD270="○",1,IF(入力!AD270="△",0.5,0))+IF(入力!AE270="○",1,IF(入力!AE270="△",0.5,0))-IF(入力!AF270="あり",1,0))</f>
        <v>0</v>
      </c>
      <c r="M270">
        <f t="shared" si="24"/>
        <v>0</v>
      </c>
      <c r="N270">
        <f t="shared" si="25"/>
        <v>0</v>
      </c>
      <c r="O270">
        <f t="shared" si="26"/>
        <v>2.8</v>
      </c>
      <c r="P270">
        <f t="shared" si="27"/>
        <v>0</v>
      </c>
      <c r="Q270">
        <f t="shared" si="28"/>
        <v>2.2000000000000002</v>
      </c>
      <c r="R270">
        <f t="shared" si="29"/>
        <v>5</v>
      </c>
      <c r="S270">
        <f>入力!AG270</f>
        <v>0</v>
      </c>
      <c r="T270">
        <f>入力!AH270</f>
        <v>0</v>
      </c>
      <c r="U270">
        <f>入力!AI270</f>
        <v>0</v>
      </c>
    </row>
    <row r="271" spans="1:21" x14ac:dyDescent="0.15">
      <c r="A271" t="str">
        <f>入力!A271</f>
        <v>クリニック0270</v>
      </c>
      <c r="B271">
        <f>ROUND(5*(0.8*IF(入力!C271="○",1,IF(入力!C271="△",0.5,0))+0.2*IF(入力!B271="○",1,IF(入力!B271="△",0.5,0))),1)</f>
        <v>0</v>
      </c>
      <c r="C271">
        <f>ROUND(5*(0.4*IF(入力!D271="○",1,IF(入力!D271="△",0.5,0))+0.3*IF(入力!E271="○",1,IF(入力!E271="△",0.5,0))+0.3*IF(入力!F271="○",1,IF(入力!F271="△",0.5,0))),1)</f>
        <v>0</v>
      </c>
      <c r="D271">
        <f>MIN(5,IF(入力!G271="○",3,IF(入力!G271="△",1.5,0))+IF(入力!H271="○",1,IF(入力!H271="△",0.5,0))+IF(入力!I271="○",1,IF(入力!I271="△",0.5,0)))</f>
        <v>0</v>
      </c>
      <c r="E271">
        <f>MIN(5,IF(入力!J271="○",2,IF(入力!J271="△",1,0))+IF(入力!K271="○",2,IF(入力!K271="△",1,0))+IF(入力!L271="○",1,0))</f>
        <v>0</v>
      </c>
      <c r="F271">
        <f>IF(ISNUMBER(入力!M271),ROUND(MIN(5,0.8*(MIN(5,1+0.7*LOG10(MAX(1,入力!M271))))+0.2*(IF(入力!N271="○",5,IF(入力!N271="△",3,1)))),1),ROUND(IF(入力!N271="○",4,IF(入力!N271="△",3,1)),1))</f>
        <v>1</v>
      </c>
      <c r="G271">
        <f>ROUND(5*(0.4*IF(入力!O271="○",1,IF(入力!O271="△",0.5,0))+0.3*IF(入力!P271="○",1,IF(入力!P271="△",0.5,0))+0.3*IF(入力!Q271="○",1,IF(入力!Q271="△",0.5,0))),1)</f>
        <v>0</v>
      </c>
      <c r="H271">
        <f>MIN(5,IF(入力!R271="○",2,0)+IF(入力!S271="○",2,0)+IF(入力!T271="○",1,0))</f>
        <v>0</v>
      </c>
      <c r="I271">
        <f>MIN(5,IF(入力!U271="○",3,IF(入力!U271="△",2,0))+IF(入力!V271="○",2,IF(入力!V271="△",1,0)))</f>
        <v>0</v>
      </c>
      <c r="J271">
        <f>IF(入力!W271="初診可",5,IF(入力!W271="再診のみ",3,IF(入力!W271="なし",1,0)))</f>
        <v>0</v>
      </c>
      <c r="K271">
        <f>IF(AND(ISNUMBER(入力!X271),ISNUMBER(入力!Y271)),IF(AND(入力!X271&gt;=4.3,入力!Y271&gt;=100),5,IF(AND(入力!X271&gt;=4,入力!Y271&gt;=50),4,IF(AND(入力!X271&gt;=3.7,入力!Y271&gt;=20),3,IF(AND(入力!X271&gt;=3.5,入力!Y271&gt;=10),2,1)))),IF(入力!Z271="○",4,IF(入力!Z271="△",3,1)))</f>
        <v>1</v>
      </c>
      <c r="L271">
        <f>MAX(0,IF(入力!AA271="○",1,IF(入力!AA271="△",0.5,0))+IF(入力!AB271="○",1,IF(入力!AB271="△",0.5,0))+IF(入力!AC271="○",1,IF(入力!AC271="△",0.5,0))+IF(入力!AD271="○",1,IF(入力!AD271="△",0.5,0))+IF(入力!AE271="○",1,IF(入力!AE271="△",0.5,0))-IF(入力!AF271="あり",1,0))</f>
        <v>0</v>
      </c>
      <c r="M271">
        <f t="shared" si="24"/>
        <v>0</v>
      </c>
      <c r="N271">
        <f t="shared" si="25"/>
        <v>0</v>
      </c>
      <c r="O271">
        <f t="shared" si="26"/>
        <v>2.8</v>
      </c>
      <c r="P271">
        <f t="shared" si="27"/>
        <v>0</v>
      </c>
      <c r="Q271">
        <f t="shared" si="28"/>
        <v>2.2000000000000002</v>
      </c>
      <c r="R271">
        <f t="shared" si="29"/>
        <v>5</v>
      </c>
      <c r="S271">
        <f>入力!AG271</f>
        <v>0</v>
      </c>
      <c r="T271">
        <f>入力!AH271</f>
        <v>0</v>
      </c>
      <c r="U271">
        <f>入力!AI271</f>
        <v>0</v>
      </c>
    </row>
    <row r="272" spans="1:21" x14ac:dyDescent="0.15">
      <c r="A272" t="str">
        <f>入力!A272</f>
        <v>クリニック0271</v>
      </c>
      <c r="B272">
        <f>ROUND(5*(0.8*IF(入力!C272="○",1,IF(入力!C272="△",0.5,0))+0.2*IF(入力!B272="○",1,IF(入力!B272="△",0.5,0))),1)</f>
        <v>0</v>
      </c>
      <c r="C272">
        <f>ROUND(5*(0.4*IF(入力!D272="○",1,IF(入力!D272="△",0.5,0))+0.3*IF(入力!E272="○",1,IF(入力!E272="△",0.5,0))+0.3*IF(入力!F272="○",1,IF(入力!F272="△",0.5,0))),1)</f>
        <v>0</v>
      </c>
      <c r="D272">
        <f>MIN(5,IF(入力!G272="○",3,IF(入力!G272="△",1.5,0))+IF(入力!H272="○",1,IF(入力!H272="△",0.5,0))+IF(入力!I272="○",1,IF(入力!I272="△",0.5,0)))</f>
        <v>0</v>
      </c>
      <c r="E272">
        <f>MIN(5,IF(入力!J272="○",2,IF(入力!J272="△",1,0))+IF(入力!K272="○",2,IF(入力!K272="△",1,0))+IF(入力!L272="○",1,0))</f>
        <v>0</v>
      </c>
      <c r="F272">
        <f>IF(ISNUMBER(入力!M272),ROUND(MIN(5,0.8*(MIN(5,1+0.7*LOG10(MAX(1,入力!M272))))+0.2*(IF(入力!N272="○",5,IF(入力!N272="△",3,1)))),1),ROUND(IF(入力!N272="○",4,IF(入力!N272="△",3,1)),1))</f>
        <v>1</v>
      </c>
      <c r="G272">
        <f>ROUND(5*(0.4*IF(入力!O272="○",1,IF(入力!O272="△",0.5,0))+0.3*IF(入力!P272="○",1,IF(入力!P272="△",0.5,0))+0.3*IF(入力!Q272="○",1,IF(入力!Q272="△",0.5,0))),1)</f>
        <v>0</v>
      </c>
      <c r="H272">
        <f>MIN(5,IF(入力!R272="○",2,0)+IF(入力!S272="○",2,0)+IF(入力!T272="○",1,0))</f>
        <v>0</v>
      </c>
      <c r="I272">
        <f>MIN(5,IF(入力!U272="○",3,IF(入力!U272="△",2,0))+IF(入力!V272="○",2,IF(入力!V272="△",1,0)))</f>
        <v>0</v>
      </c>
      <c r="J272">
        <f>IF(入力!W272="初診可",5,IF(入力!W272="再診のみ",3,IF(入力!W272="なし",1,0)))</f>
        <v>0</v>
      </c>
      <c r="K272">
        <f>IF(AND(ISNUMBER(入力!X272),ISNUMBER(入力!Y272)),IF(AND(入力!X272&gt;=4.3,入力!Y272&gt;=100),5,IF(AND(入力!X272&gt;=4,入力!Y272&gt;=50),4,IF(AND(入力!X272&gt;=3.7,入力!Y272&gt;=20),3,IF(AND(入力!X272&gt;=3.5,入力!Y272&gt;=10),2,1)))),IF(入力!Z272="○",4,IF(入力!Z272="△",3,1)))</f>
        <v>1</v>
      </c>
      <c r="L272">
        <f>MAX(0,IF(入力!AA272="○",1,IF(入力!AA272="△",0.5,0))+IF(入力!AB272="○",1,IF(入力!AB272="△",0.5,0))+IF(入力!AC272="○",1,IF(入力!AC272="△",0.5,0))+IF(入力!AD272="○",1,IF(入力!AD272="△",0.5,0))+IF(入力!AE272="○",1,IF(入力!AE272="△",0.5,0))-IF(入力!AF272="あり",1,0))</f>
        <v>0</v>
      </c>
      <c r="M272">
        <f t="shared" si="24"/>
        <v>0</v>
      </c>
      <c r="N272">
        <f t="shared" si="25"/>
        <v>0</v>
      </c>
      <c r="O272">
        <f t="shared" si="26"/>
        <v>2.8</v>
      </c>
      <c r="P272">
        <f t="shared" si="27"/>
        <v>0</v>
      </c>
      <c r="Q272">
        <f t="shared" si="28"/>
        <v>2.2000000000000002</v>
      </c>
      <c r="R272">
        <f t="shared" si="29"/>
        <v>5</v>
      </c>
      <c r="S272">
        <f>入力!AG272</f>
        <v>0</v>
      </c>
      <c r="T272">
        <f>入力!AH272</f>
        <v>0</v>
      </c>
      <c r="U272">
        <f>入力!AI272</f>
        <v>0</v>
      </c>
    </row>
    <row r="273" spans="1:21" x14ac:dyDescent="0.15">
      <c r="A273" t="str">
        <f>入力!A273</f>
        <v>クリニック0272</v>
      </c>
      <c r="B273">
        <f>ROUND(5*(0.8*IF(入力!C273="○",1,IF(入力!C273="△",0.5,0))+0.2*IF(入力!B273="○",1,IF(入力!B273="△",0.5,0))),1)</f>
        <v>0</v>
      </c>
      <c r="C273">
        <f>ROUND(5*(0.4*IF(入力!D273="○",1,IF(入力!D273="△",0.5,0))+0.3*IF(入力!E273="○",1,IF(入力!E273="△",0.5,0))+0.3*IF(入力!F273="○",1,IF(入力!F273="△",0.5,0))),1)</f>
        <v>0</v>
      </c>
      <c r="D273">
        <f>MIN(5,IF(入力!G273="○",3,IF(入力!G273="△",1.5,0))+IF(入力!H273="○",1,IF(入力!H273="△",0.5,0))+IF(入力!I273="○",1,IF(入力!I273="△",0.5,0)))</f>
        <v>0</v>
      </c>
      <c r="E273">
        <f>MIN(5,IF(入力!J273="○",2,IF(入力!J273="△",1,0))+IF(入力!K273="○",2,IF(入力!K273="△",1,0))+IF(入力!L273="○",1,0))</f>
        <v>0</v>
      </c>
      <c r="F273">
        <f>IF(ISNUMBER(入力!M273),ROUND(MIN(5,0.8*(MIN(5,1+0.7*LOG10(MAX(1,入力!M273))))+0.2*(IF(入力!N273="○",5,IF(入力!N273="△",3,1)))),1),ROUND(IF(入力!N273="○",4,IF(入力!N273="△",3,1)),1))</f>
        <v>1</v>
      </c>
      <c r="G273">
        <f>ROUND(5*(0.4*IF(入力!O273="○",1,IF(入力!O273="△",0.5,0))+0.3*IF(入力!P273="○",1,IF(入力!P273="△",0.5,0))+0.3*IF(入力!Q273="○",1,IF(入力!Q273="△",0.5,0))),1)</f>
        <v>0</v>
      </c>
      <c r="H273">
        <f>MIN(5,IF(入力!R273="○",2,0)+IF(入力!S273="○",2,0)+IF(入力!T273="○",1,0))</f>
        <v>0</v>
      </c>
      <c r="I273">
        <f>MIN(5,IF(入力!U273="○",3,IF(入力!U273="△",2,0))+IF(入力!V273="○",2,IF(入力!V273="△",1,0)))</f>
        <v>0</v>
      </c>
      <c r="J273">
        <f>IF(入力!W273="初診可",5,IF(入力!W273="再診のみ",3,IF(入力!W273="なし",1,0)))</f>
        <v>0</v>
      </c>
      <c r="K273">
        <f>IF(AND(ISNUMBER(入力!X273),ISNUMBER(入力!Y273)),IF(AND(入力!X273&gt;=4.3,入力!Y273&gt;=100),5,IF(AND(入力!X273&gt;=4,入力!Y273&gt;=50),4,IF(AND(入力!X273&gt;=3.7,入力!Y273&gt;=20),3,IF(AND(入力!X273&gt;=3.5,入力!Y273&gt;=10),2,1)))),IF(入力!Z273="○",4,IF(入力!Z273="△",3,1)))</f>
        <v>1</v>
      </c>
      <c r="L273">
        <f>MAX(0,IF(入力!AA273="○",1,IF(入力!AA273="△",0.5,0))+IF(入力!AB273="○",1,IF(入力!AB273="△",0.5,0))+IF(入力!AC273="○",1,IF(入力!AC273="△",0.5,0))+IF(入力!AD273="○",1,IF(入力!AD273="△",0.5,0))+IF(入力!AE273="○",1,IF(入力!AE273="△",0.5,0))-IF(入力!AF273="あり",1,0))</f>
        <v>0</v>
      </c>
      <c r="M273">
        <f t="shared" si="24"/>
        <v>0</v>
      </c>
      <c r="N273">
        <f t="shared" si="25"/>
        <v>0</v>
      </c>
      <c r="O273">
        <f t="shared" si="26"/>
        <v>2.8</v>
      </c>
      <c r="P273">
        <f t="shared" si="27"/>
        <v>0</v>
      </c>
      <c r="Q273">
        <f t="shared" si="28"/>
        <v>2.2000000000000002</v>
      </c>
      <c r="R273">
        <f t="shared" si="29"/>
        <v>5</v>
      </c>
      <c r="S273">
        <f>入力!AG273</f>
        <v>0</v>
      </c>
      <c r="T273">
        <f>入力!AH273</f>
        <v>0</v>
      </c>
      <c r="U273">
        <f>入力!AI273</f>
        <v>0</v>
      </c>
    </row>
    <row r="274" spans="1:21" x14ac:dyDescent="0.15">
      <c r="A274" t="str">
        <f>入力!A274</f>
        <v>クリニック0273</v>
      </c>
      <c r="B274">
        <f>ROUND(5*(0.8*IF(入力!C274="○",1,IF(入力!C274="△",0.5,0))+0.2*IF(入力!B274="○",1,IF(入力!B274="△",0.5,0))),1)</f>
        <v>0</v>
      </c>
      <c r="C274">
        <f>ROUND(5*(0.4*IF(入力!D274="○",1,IF(入力!D274="△",0.5,0))+0.3*IF(入力!E274="○",1,IF(入力!E274="△",0.5,0))+0.3*IF(入力!F274="○",1,IF(入力!F274="△",0.5,0))),1)</f>
        <v>0</v>
      </c>
      <c r="D274">
        <f>MIN(5,IF(入力!G274="○",3,IF(入力!G274="△",1.5,0))+IF(入力!H274="○",1,IF(入力!H274="△",0.5,0))+IF(入力!I274="○",1,IF(入力!I274="△",0.5,0)))</f>
        <v>0</v>
      </c>
      <c r="E274">
        <f>MIN(5,IF(入力!J274="○",2,IF(入力!J274="△",1,0))+IF(入力!K274="○",2,IF(入力!K274="△",1,0))+IF(入力!L274="○",1,0))</f>
        <v>0</v>
      </c>
      <c r="F274">
        <f>IF(ISNUMBER(入力!M274),ROUND(MIN(5,0.8*(MIN(5,1+0.7*LOG10(MAX(1,入力!M274))))+0.2*(IF(入力!N274="○",5,IF(入力!N274="△",3,1)))),1),ROUND(IF(入力!N274="○",4,IF(入力!N274="△",3,1)),1))</f>
        <v>1</v>
      </c>
      <c r="G274">
        <f>ROUND(5*(0.4*IF(入力!O274="○",1,IF(入力!O274="△",0.5,0))+0.3*IF(入力!P274="○",1,IF(入力!P274="△",0.5,0))+0.3*IF(入力!Q274="○",1,IF(入力!Q274="△",0.5,0))),1)</f>
        <v>0</v>
      </c>
      <c r="H274">
        <f>MIN(5,IF(入力!R274="○",2,0)+IF(入力!S274="○",2,0)+IF(入力!T274="○",1,0))</f>
        <v>0</v>
      </c>
      <c r="I274">
        <f>MIN(5,IF(入力!U274="○",3,IF(入力!U274="△",2,0))+IF(入力!V274="○",2,IF(入力!V274="△",1,0)))</f>
        <v>0</v>
      </c>
      <c r="J274">
        <f>IF(入力!W274="初診可",5,IF(入力!W274="再診のみ",3,IF(入力!W274="なし",1,0)))</f>
        <v>0</v>
      </c>
      <c r="K274">
        <f>IF(AND(ISNUMBER(入力!X274),ISNUMBER(入力!Y274)),IF(AND(入力!X274&gt;=4.3,入力!Y274&gt;=100),5,IF(AND(入力!X274&gt;=4,入力!Y274&gt;=50),4,IF(AND(入力!X274&gt;=3.7,入力!Y274&gt;=20),3,IF(AND(入力!X274&gt;=3.5,入力!Y274&gt;=10),2,1)))),IF(入力!Z274="○",4,IF(入力!Z274="△",3,1)))</f>
        <v>1</v>
      </c>
      <c r="L274">
        <f>MAX(0,IF(入力!AA274="○",1,IF(入力!AA274="△",0.5,0))+IF(入力!AB274="○",1,IF(入力!AB274="△",0.5,0))+IF(入力!AC274="○",1,IF(入力!AC274="△",0.5,0))+IF(入力!AD274="○",1,IF(入力!AD274="△",0.5,0))+IF(入力!AE274="○",1,IF(入力!AE274="△",0.5,0))-IF(入力!AF274="あり",1,0))</f>
        <v>0</v>
      </c>
      <c r="M274">
        <f t="shared" si="24"/>
        <v>0</v>
      </c>
      <c r="N274">
        <f t="shared" si="25"/>
        <v>0</v>
      </c>
      <c r="O274">
        <f t="shared" si="26"/>
        <v>2.8</v>
      </c>
      <c r="P274">
        <f t="shared" si="27"/>
        <v>0</v>
      </c>
      <c r="Q274">
        <f t="shared" si="28"/>
        <v>2.2000000000000002</v>
      </c>
      <c r="R274">
        <f t="shared" si="29"/>
        <v>5</v>
      </c>
      <c r="S274">
        <f>入力!AG274</f>
        <v>0</v>
      </c>
      <c r="T274">
        <f>入力!AH274</f>
        <v>0</v>
      </c>
      <c r="U274">
        <f>入力!AI274</f>
        <v>0</v>
      </c>
    </row>
    <row r="275" spans="1:21" x14ac:dyDescent="0.15">
      <c r="A275" t="str">
        <f>入力!A275</f>
        <v>クリニック0274</v>
      </c>
      <c r="B275">
        <f>ROUND(5*(0.8*IF(入力!C275="○",1,IF(入力!C275="△",0.5,0))+0.2*IF(入力!B275="○",1,IF(入力!B275="△",0.5,0))),1)</f>
        <v>0</v>
      </c>
      <c r="C275">
        <f>ROUND(5*(0.4*IF(入力!D275="○",1,IF(入力!D275="△",0.5,0))+0.3*IF(入力!E275="○",1,IF(入力!E275="△",0.5,0))+0.3*IF(入力!F275="○",1,IF(入力!F275="△",0.5,0))),1)</f>
        <v>0</v>
      </c>
      <c r="D275">
        <f>MIN(5,IF(入力!G275="○",3,IF(入力!G275="△",1.5,0))+IF(入力!H275="○",1,IF(入力!H275="△",0.5,0))+IF(入力!I275="○",1,IF(入力!I275="△",0.5,0)))</f>
        <v>0</v>
      </c>
      <c r="E275">
        <f>MIN(5,IF(入力!J275="○",2,IF(入力!J275="△",1,0))+IF(入力!K275="○",2,IF(入力!K275="△",1,0))+IF(入力!L275="○",1,0))</f>
        <v>0</v>
      </c>
      <c r="F275">
        <f>IF(ISNUMBER(入力!M275),ROUND(MIN(5,0.8*(MIN(5,1+0.7*LOG10(MAX(1,入力!M275))))+0.2*(IF(入力!N275="○",5,IF(入力!N275="△",3,1)))),1),ROUND(IF(入力!N275="○",4,IF(入力!N275="△",3,1)),1))</f>
        <v>1</v>
      </c>
      <c r="G275">
        <f>ROUND(5*(0.4*IF(入力!O275="○",1,IF(入力!O275="△",0.5,0))+0.3*IF(入力!P275="○",1,IF(入力!P275="△",0.5,0))+0.3*IF(入力!Q275="○",1,IF(入力!Q275="△",0.5,0))),1)</f>
        <v>0</v>
      </c>
      <c r="H275">
        <f>MIN(5,IF(入力!R275="○",2,0)+IF(入力!S275="○",2,0)+IF(入力!T275="○",1,0))</f>
        <v>0</v>
      </c>
      <c r="I275">
        <f>MIN(5,IF(入力!U275="○",3,IF(入力!U275="△",2,0))+IF(入力!V275="○",2,IF(入力!V275="△",1,0)))</f>
        <v>0</v>
      </c>
      <c r="J275">
        <f>IF(入力!W275="初診可",5,IF(入力!W275="再診のみ",3,IF(入力!W275="なし",1,0)))</f>
        <v>0</v>
      </c>
      <c r="K275">
        <f>IF(AND(ISNUMBER(入力!X275),ISNUMBER(入力!Y275)),IF(AND(入力!X275&gt;=4.3,入力!Y275&gt;=100),5,IF(AND(入力!X275&gt;=4,入力!Y275&gt;=50),4,IF(AND(入力!X275&gt;=3.7,入力!Y275&gt;=20),3,IF(AND(入力!X275&gt;=3.5,入力!Y275&gt;=10),2,1)))),IF(入力!Z275="○",4,IF(入力!Z275="△",3,1)))</f>
        <v>1</v>
      </c>
      <c r="L275">
        <f>MAX(0,IF(入力!AA275="○",1,IF(入力!AA275="△",0.5,0))+IF(入力!AB275="○",1,IF(入力!AB275="△",0.5,0))+IF(入力!AC275="○",1,IF(入力!AC275="△",0.5,0))+IF(入力!AD275="○",1,IF(入力!AD275="△",0.5,0))+IF(入力!AE275="○",1,IF(入力!AE275="△",0.5,0))-IF(入力!AF275="あり",1,0))</f>
        <v>0</v>
      </c>
      <c r="M275">
        <f t="shared" si="24"/>
        <v>0</v>
      </c>
      <c r="N275">
        <f t="shared" si="25"/>
        <v>0</v>
      </c>
      <c r="O275">
        <f t="shared" si="26"/>
        <v>2.8</v>
      </c>
      <c r="P275">
        <f t="shared" si="27"/>
        <v>0</v>
      </c>
      <c r="Q275">
        <f t="shared" si="28"/>
        <v>2.2000000000000002</v>
      </c>
      <c r="R275">
        <f t="shared" si="29"/>
        <v>5</v>
      </c>
      <c r="S275">
        <f>入力!AG275</f>
        <v>0</v>
      </c>
      <c r="T275">
        <f>入力!AH275</f>
        <v>0</v>
      </c>
      <c r="U275">
        <f>入力!AI275</f>
        <v>0</v>
      </c>
    </row>
    <row r="276" spans="1:21" x14ac:dyDescent="0.15">
      <c r="A276" t="str">
        <f>入力!A276</f>
        <v>クリニック0275</v>
      </c>
      <c r="B276">
        <f>ROUND(5*(0.8*IF(入力!C276="○",1,IF(入力!C276="△",0.5,0))+0.2*IF(入力!B276="○",1,IF(入力!B276="△",0.5,0))),1)</f>
        <v>0</v>
      </c>
      <c r="C276">
        <f>ROUND(5*(0.4*IF(入力!D276="○",1,IF(入力!D276="△",0.5,0))+0.3*IF(入力!E276="○",1,IF(入力!E276="△",0.5,0))+0.3*IF(入力!F276="○",1,IF(入力!F276="△",0.5,0))),1)</f>
        <v>0</v>
      </c>
      <c r="D276">
        <f>MIN(5,IF(入力!G276="○",3,IF(入力!G276="△",1.5,0))+IF(入力!H276="○",1,IF(入力!H276="△",0.5,0))+IF(入力!I276="○",1,IF(入力!I276="△",0.5,0)))</f>
        <v>0</v>
      </c>
      <c r="E276">
        <f>MIN(5,IF(入力!J276="○",2,IF(入力!J276="△",1,0))+IF(入力!K276="○",2,IF(入力!K276="△",1,0))+IF(入力!L276="○",1,0))</f>
        <v>0</v>
      </c>
      <c r="F276">
        <f>IF(ISNUMBER(入力!M276),ROUND(MIN(5,0.8*(MIN(5,1+0.7*LOG10(MAX(1,入力!M276))))+0.2*(IF(入力!N276="○",5,IF(入力!N276="△",3,1)))),1),ROUND(IF(入力!N276="○",4,IF(入力!N276="△",3,1)),1))</f>
        <v>1</v>
      </c>
      <c r="G276">
        <f>ROUND(5*(0.4*IF(入力!O276="○",1,IF(入力!O276="△",0.5,0))+0.3*IF(入力!P276="○",1,IF(入力!P276="△",0.5,0))+0.3*IF(入力!Q276="○",1,IF(入力!Q276="△",0.5,0))),1)</f>
        <v>0</v>
      </c>
      <c r="H276">
        <f>MIN(5,IF(入力!R276="○",2,0)+IF(入力!S276="○",2,0)+IF(入力!T276="○",1,0))</f>
        <v>0</v>
      </c>
      <c r="I276">
        <f>MIN(5,IF(入力!U276="○",3,IF(入力!U276="△",2,0))+IF(入力!V276="○",2,IF(入力!V276="△",1,0)))</f>
        <v>0</v>
      </c>
      <c r="J276">
        <f>IF(入力!W276="初診可",5,IF(入力!W276="再診のみ",3,IF(入力!W276="なし",1,0)))</f>
        <v>0</v>
      </c>
      <c r="K276">
        <f>IF(AND(ISNUMBER(入力!X276),ISNUMBER(入力!Y276)),IF(AND(入力!X276&gt;=4.3,入力!Y276&gt;=100),5,IF(AND(入力!X276&gt;=4,入力!Y276&gt;=50),4,IF(AND(入力!X276&gt;=3.7,入力!Y276&gt;=20),3,IF(AND(入力!X276&gt;=3.5,入力!Y276&gt;=10),2,1)))),IF(入力!Z276="○",4,IF(入力!Z276="△",3,1)))</f>
        <v>1</v>
      </c>
      <c r="L276">
        <f>MAX(0,IF(入力!AA276="○",1,IF(入力!AA276="△",0.5,0))+IF(入力!AB276="○",1,IF(入力!AB276="△",0.5,0))+IF(入力!AC276="○",1,IF(入力!AC276="△",0.5,0))+IF(入力!AD276="○",1,IF(入力!AD276="△",0.5,0))+IF(入力!AE276="○",1,IF(入力!AE276="△",0.5,0))-IF(入力!AF276="あり",1,0))</f>
        <v>0</v>
      </c>
      <c r="M276">
        <f t="shared" si="24"/>
        <v>0</v>
      </c>
      <c r="N276">
        <f t="shared" si="25"/>
        <v>0</v>
      </c>
      <c r="O276">
        <f t="shared" si="26"/>
        <v>2.8</v>
      </c>
      <c r="P276">
        <f t="shared" si="27"/>
        <v>0</v>
      </c>
      <c r="Q276">
        <f t="shared" si="28"/>
        <v>2.2000000000000002</v>
      </c>
      <c r="R276">
        <f t="shared" si="29"/>
        <v>5</v>
      </c>
      <c r="S276">
        <f>入力!AG276</f>
        <v>0</v>
      </c>
      <c r="T276">
        <f>入力!AH276</f>
        <v>0</v>
      </c>
      <c r="U276">
        <f>入力!AI276</f>
        <v>0</v>
      </c>
    </row>
    <row r="277" spans="1:21" x14ac:dyDescent="0.15">
      <c r="A277" t="str">
        <f>入力!A277</f>
        <v>クリニック0276</v>
      </c>
      <c r="B277">
        <f>ROUND(5*(0.8*IF(入力!C277="○",1,IF(入力!C277="△",0.5,0))+0.2*IF(入力!B277="○",1,IF(入力!B277="△",0.5,0))),1)</f>
        <v>0</v>
      </c>
      <c r="C277">
        <f>ROUND(5*(0.4*IF(入力!D277="○",1,IF(入力!D277="△",0.5,0))+0.3*IF(入力!E277="○",1,IF(入力!E277="△",0.5,0))+0.3*IF(入力!F277="○",1,IF(入力!F277="△",0.5,0))),1)</f>
        <v>0</v>
      </c>
      <c r="D277">
        <f>MIN(5,IF(入力!G277="○",3,IF(入力!G277="△",1.5,0))+IF(入力!H277="○",1,IF(入力!H277="△",0.5,0))+IF(入力!I277="○",1,IF(入力!I277="△",0.5,0)))</f>
        <v>0</v>
      </c>
      <c r="E277">
        <f>MIN(5,IF(入力!J277="○",2,IF(入力!J277="△",1,0))+IF(入力!K277="○",2,IF(入力!K277="△",1,0))+IF(入力!L277="○",1,0))</f>
        <v>0</v>
      </c>
      <c r="F277">
        <f>IF(ISNUMBER(入力!M277),ROUND(MIN(5,0.8*(MIN(5,1+0.7*LOG10(MAX(1,入力!M277))))+0.2*(IF(入力!N277="○",5,IF(入力!N277="△",3,1)))),1),ROUND(IF(入力!N277="○",4,IF(入力!N277="△",3,1)),1))</f>
        <v>1</v>
      </c>
      <c r="G277">
        <f>ROUND(5*(0.4*IF(入力!O277="○",1,IF(入力!O277="△",0.5,0))+0.3*IF(入力!P277="○",1,IF(入力!P277="△",0.5,0))+0.3*IF(入力!Q277="○",1,IF(入力!Q277="△",0.5,0))),1)</f>
        <v>0</v>
      </c>
      <c r="H277">
        <f>MIN(5,IF(入力!R277="○",2,0)+IF(入力!S277="○",2,0)+IF(入力!T277="○",1,0))</f>
        <v>0</v>
      </c>
      <c r="I277">
        <f>MIN(5,IF(入力!U277="○",3,IF(入力!U277="△",2,0))+IF(入力!V277="○",2,IF(入力!V277="△",1,0)))</f>
        <v>0</v>
      </c>
      <c r="J277">
        <f>IF(入力!W277="初診可",5,IF(入力!W277="再診のみ",3,IF(入力!W277="なし",1,0)))</f>
        <v>0</v>
      </c>
      <c r="K277">
        <f>IF(AND(ISNUMBER(入力!X277),ISNUMBER(入力!Y277)),IF(AND(入力!X277&gt;=4.3,入力!Y277&gt;=100),5,IF(AND(入力!X277&gt;=4,入力!Y277&gt;=50),4,IF(AND(入力!X277&gt;=3.7,入力!Y277&gt;=20),3,IF(AND(入力!X277&gt;=3.5,入力!Y277&gt;=10),2,1)))),IF(入力!Z277="○",4,IF(入力!Z277="△",3,1)))</f>
        <v>1</v>
      </c>
      <c r="L277">
        <f>MAX(0,IF(入力!AA277="○",1,IF(入力!AA277="△",0.5,0))+IF(入力!AB277="○",1,IF(入力!AB277="△",0.5,0))+IF(入力!AC277="○",1,IF(入力!AC277="△",0.5,0))+IF(入力!AD277="○",1,IF(入力!AD277="△",0.5,0))+IF(入力!AE277="○",1,IF(入力!AE277="△",0.5,0))-IF(入力!AF277="あり",1,0))</f>
        <v>0</v>
      </c>
      <c r="M277">
        <f t="shared" si="24"/>
        <v>0</v>
      </c>
      <c r="N277">
        <f t="shared" si="25"/>
        <v>0</v>
      </c>
      <c r="O277">
        <f t="shared" si="26"/>
        <v>2.8</v>
      </c>
      <c r="P277">
        <f t="shared" si="27"/>
        <v>0</v>
      </c>
      <c r="Q277">
        <f t="shared" si="28"/>
        <v>2.2000000000000002</v>
      </c>
      <c r="R277">
        <f t="shared" si="29"/>
        <v>5</v>
      </c>
      <c r="S277">
        <f>入力!AG277</f>
        <v>0</v>
      </c>
      <c r="T277">
        <f>入力!AH277</f>
        <v>0</v>
      </c>
      <c r="U277">
        <f>入力!AI277</f>
        <v>0</v>
      </c>
    </row>
    <row r="278" spans="1:21" x14ac:dyDescent="0.15">
      <c r="A278" t="str">
        <f>入力!A278</f>
        <v>クリニック0277</v>
      </c>
      <c r="B278">
        <f>ROUND(5*(0.8*IF(入力!C278="○",1,IF(入力!C278="△",0.5,0))+0.2*IF(入力!B278="○",1,IF(入力!B278="△",0.5,0))),1)</f>
        <v>0</v>
      </c>
      <c r="C278">
        <f>ROUND(5*(0.4*IF(入力!D278="○",1,IF(入力!D278="△",0.5,0))+0.3*IF(入力!E278="○",1,IF(入力!E278="△",0.5,0))+0.3*IF(入力!F278="○",1,IF(入力!F278="△",0.5,0))),1)</f>
        <v>0</v>
      </c>
      <c r="D278">
        <f>MIN(5,IF(入力!G278="○",3,IF(入力!G278="△",1.5,0))+IF(入力!H278="○",1,IF(入力!H278="△",0.5,0))+IF(入力!I278="○",1,IF(入力!I278="△",0.5,0)))</f>
        <v>0</v>
      </c>
      <c r="E278">
        <f>MIN(5,IF(入力!J278="○",2,IF(入力!J278="△",1,0))+IF(入力!K278="○",2,IF(入力!K278="△",1,0))+IF(入力!L278="○",1,0))</f>
        <v>0</v>
      </c>
      <c r="F278">
        <f>IF(ISNUMBER(入力!M278),ROUND(MIN(5,0.8*(MIN(5,1+0.7*LOG10(MAX(1,入力!M278))))+0.2*(IF(入力!N278="○",5,IF(入力!N278="△",3,1)))),1),ROUND(IF(入力!N278="○",4,IF(入力!N278="△",3,1)),1))</f>
        <v>1</v>
      </c>
      <c r="G278">
        <f>ROUND(5*(0.4*IF(入力!O278="○",1,IF(入力!O278="△",0.5,0))+0.3*IF(入力!P278="○",1,IF(入力!P278="△",0.5,0))+0.3*IF(入力!Q278="○",1,IF(入力!Q278="△",0.5,0))),1)</f>
        <v>0</v>
      </c>
      <c r="H278">
        <f>MIN(5,IF(入力!R278="○",2,0)+IF(入力!S278="○",2,0)+IF(入力!T278="○",1,0))</f>
        <v>0</v>
      </c>
      <c r="I278">
        <f>MIN(5,IF(入力!U278="○",3,IF(入力!U278="△",2,0))+IF(入力!V278="○",2,IF(入力!V278="△",1,0)))</f>
        <v>0</v>
      </c>
      <c r="J278">
        <f>IF(入力!W278="初診可",5,IF(入力!W278="再診のみ",3,IF(入力!W278="なし",1,0)))</f>
        <v>0</v>
      </c>
      <c r="K278">
        <f>IF(AND(ISNUMBER(入力!X278),ISNUMBER(入力!Y278)),IF(AND(入力!X278&gt;=4.3,入力!Y278&gt;=100),5,IF(AND(入力!X278&gt;=4,入力!Y278&gt;=50),4,IF(AND(入力!X278&gt;=3.7,入力!Y278&gt;=20),3,IF(AND(入力!X278&gt;=3.5,入力!Y278&gt;=10),2,1)))),IF(入力!Z278="○",4,IF(入力!Z278="△",3,1)))</f>
        <v>1</v>
      </c>
      <c r="L278">
        <f>MAX(0,IF(入力!AA278="○",1,IF(入力!AA278="△",0.5,0))+IF(入力!AB278="○",1,IF(入力!AB278="△",0.5,0))+IF(入力!AC278="○",1,IF(入力!AC278="△",0.5,0))+IF(入力!AD278="○",1,IF(入力!AD278="△",0.5,0))+IF(入力!AE278="○",1,IF(入力!AE278="△",0.5,0))-IF(入力!AF278="あり",1,0))</f>
        <v>0</v>
      </c>
      <c r="M278">
        <f t="shared" si="24"/>
        <v>0</v>
      </c>
      <c r="N278">
        <f t="shared" si="25"/>
        <v>0</v>
      </c>
      <c r="O278">
        <f t="shared" si="26"/>
        <v>2.8</v>
      </c>
      <c r="P278">
        <f t="shared" si="27"/>
        <v>0</v>
      </c>
      <c r="Q278">
        <f t="shared" si="28"/>
        <v>2.2000000000000002</v>
      </c>
      <c r="R278">
        <f t="shared" si="29"/>
        <v>5</v>
      </c>
      <c r="S278">
        <f>入力!AG278</f>
        <v>0</v>
      </c>
      <c r="T278">
        <f>入力!AH278</f>
        <v>0</v>
      </c>
      <c r="U278">
        <f>入力!AI278</f>
        <v>0</v>
      </c>
    </row>
    <row r="279" spans="1:21" x14ac:dyDescent="0.15">
      <c r="A279" t="str">
        <f>入力!A279</f>
        <v>クリニック0278</v>
      </c>
      <c r="B279">
        <f>ROUND(5*(0.8*IF(入力!C279="○",1,IF(入力!C279="△",0.5,0))+0.2*IF(入力!B279="○",1,IF(入力!B279="△",0.5,0))),1)</f>
        <v>0</v>
      </c>
      <c r="C279">
        <f>ROUND(5*(0.4*IF(入力!D279="○",1,IF(入力!D279="△",0.5,0))+0.3*IF(入力!E279="○",1,IF(入力!E279="△",0.5,0))+0.3*IF(入力!F279="○",1,IF(入力!F279="△",0.5,0))),1)</f>
        <v>0</v>
      </c>
      <c r="D279">
        <f>MIN(5,IF(入力!G279="○",3,IF(入力!G279="△",1.5,0))+IF(入力!H279="○",1,IF(入力!H279="△",0.5,0))+IF(入力!I279="○",1,IF(入力!I279="△",0.5,0)))</f>
        <v>0</v>
      </c>
      <c r="E279">
        <f>MIN(5,IF(入力!J279="○",2,IF(入力!J279="△",1,0))+IF(入力!K279="○",2,IF(入力!K279="△",1,0))+IF(入力!L279="○",1,0))</f>
        <v>0</v>
      </c>
      <c r="F279">
        <f>IF(ISNUMBER(入力!M279),ROUND(MIN(5,0.8*(MIN(5,1+0.7*LOG10(MAX(1,入力!M279))))+0.2*(IF(入力!N279="○",5,IF(入力!N279="△",3,1)))),1),ROUND(IF(入力!N279="○",4,IF(入力!N279="△",3,1)),1))</f>
        <v>1</v>
      </c>
      <c r="G279">
        <f>ROUND(5*(0.4*IF(入力!O279="○",1,IF(入力!O279="△",0.5,0))+0.3*IF(入力!P279="○",1,IF(入力!P279="△",0.5,0))+0.3*IF(入力!Q279="○",1,IF(入力!Q279="△",0.5,0))),1)</f>
        <v>0</v>
      </c>
      <c r="H279">
        <f>MIN(5,IF(入力!R279="○",2,0)+IF(入力!S279="○",2,0)+IF(入力!T279="○",1,0))</f>
        <v>0</v>
      </c>
      <c r="I279">
        <f>MIN(5,IF(入力!U279="○",3,IF(入力!U279="△",2,0))+IF(入力!V279="○",2,IF(入力!V279="△",1,0)))</f>
        <v>0</v>
      </c>
      <c r="J279">
        <f>IF(入力!W279="初診可",5,IF(入力!W279="再診のみ",3,IF(入力!W279="なし",1,0)))</f>
        <v>0</v>
      </c>
      <c r="K279">
        <f>IF(AND(ISNUMBER(入力!X279),ISNUMBER(入力!Y279)),IF(AND(入力!X279&gt;=4.3,入力!Y279&gt;=100),5,IF(AND(入力!X279&gt;=4,入力!Y279&gt;=50),4,IF(AND(入力!X279&gt;=3.7,入力!Y279&gt;=20),3,IF(AND(入力!X279&gt;=3.5,入力!Y279&gt;=10),2,1)))),IF(入力!Z279="○",4,IF(入力!Z279="△",3,1)))</f>
        <v>1</v>
      </c>
      <c r="L279">
        <f>MAX(0,IF(入力!AA279="○",1,IF(入力!AA279="△",0.5,0))+IF(入力!AB279="○",1,IF(入力!AB279="△",0.5,0))+IF(入力!AC279="○",1,IF(入力!AC279="△",0.5,0))+IF(入力!AD279="○",1,IF(入力!AD279="△",0.5,0))+IF(入力!AE279="○",1,IF(入力!AE279="△",0.5,0))-IF(入力!AF279="あり",1,0))</f>
        <v>0</v>
      </c>
      <c r="M279">
        <f t="shared" si="24"/>
        <v>0</v>
      </c>
      <c r="N279">
        <f t="shared" si="25"/>
        <v>0</v>
      </c>
      <c r="O279">
        <f t="shared" si="26"/>
        <v>2.8</v>
      </c>
      <c r="P279">
        <f t="shared" si="27"/>
        <v>0</v>
      </c>
      <c r="Q279">
        <f t="shared" si="28"/>
        <v>2.2000000000000002</v>
      </c>
      <c r="R279">
        <f t="shared" si="29"/>
        <v>5</v>
      </c>
      <c r="S279">
        <f>入力!AG279</f>
        <v>0</v>
      </c>
      <c r="T279">
        <f>入力!AH279</f>
        <v>0</v>
      </c>
      <c r="U279">
        <f>入力!AI279</f>
        <v>0</v>
      </c>
    </row>
    <row r="280" spans="1:21" x14ac:dyDescent="0.15">
      <c r="A280" t="str">
        <f>入力!A280</f>
        <v>クリニック0279</v>
      </c>
      <c r="B280">
        <f>ROUND(5*(0.8*IF(入力!C280="○",1,IF(入力!C280="△",0.5,0))+0.2*IF(入力!B280="○",1,IF(入力!B280="△",0.5,0))),1)</f>
        <v>0</v>
      </c>
      <c r="C280">
        <f>ROUND(5*(0.4*IF(入力!D280="○",1,IF(入力!D280="△",0.5,0))+0.3*IF(入力!E280="○",1,IF(入力!E280="△",0.5,0))+0.3*IF(入力!F280="○",1,IF(入力!F280="△",0.5,0))),1)</f>
        <v>0</v>
      </c>
      <c r="D280">
        <f>MIN(5,IF(入力!G280="○",3,IF(入力!G280="△",1.5,0))+IF(入力!H280="○",1,IF(入力!H280="△",0.5,0))+IF(入力!I280="○",1,IF(入力!I280="△",0.5,0)))</f>
        <v>0</v>
      </c>
      <c r="E280">
        <f>MIN(5,IF(入力!J280="○",2,IF(入力!J280="△",1,0))+IF(入力!K280="○",2,IF(入力!K280="△",1,0))+IF(入力!L280="○",1,0))</f>
        <v>0</v>
      </c>
      <c r="F280">
        <f>IF(ISNUMBER(入力!M280),ROUND(MIN(5,0.8*(MIN(5,1+0.7*LOG10(MAX(1,入力!M280))))+0.2*(IF(入力!N280="○",5,IF(入力!N280="△",3,1)))),1),ROUND(IF(入力!N280="○",4,IF(入力!N280="△",3,1)),1))</f>
        <v>1</v>
      </c>
      <c r="G280">
        <f>ROUND(5*(0.4*IF(入力!O280="○",1,IF(入力!O280="△",0.5,0))+0.3*IF(入力!P280="○",1,IF(入力!P280="△",0.5,0))+0.3*IF(入力!Q280="○",1,IF(入力!Q280="△",0.5,0))),1)</f>
        <v>0</v>
      </c>
      <c r="H280">
        <f>MIN(5,IF(入力!R280="○",2,0)+IF(入力!S280="○",2,0)+IF(入力!T280="○",1,0))</f>
        <v>0</v>
      </c>
      <c r="I280">
        <f>MIN(5,IF(入力!U280="○",3,IF(入力!U280="△",2,0))+IF(入力!V280="○",2,IF(入力!V280="△",1,0)))</f>
        <v>0</v>
      </c>
      <c r="J280">
        <f>IF(入力!W280="初診可",5,IF(入力!W280="再診のみ",3,IF(入力!W280="なし",1,0)))</f>
        <v>0</v>
      </c>
      <c r="K280">
        <f>IF(AND(ISNUMBER(入力!X280),ISNUMBER(入力!Y280)),IF(AND(入力!X280&gt;=4.3,入力!Y280&gt;=100),5,IF(AND(入力!X280&gt;=4,入力!Y280&gt;=50),4,IF(AND(入力!X280&gt;=3.7,入力!Y280&gt;=20),3,IF(AND(入力!X280&gt;=3.5,入力!Y280&gt;=10),2,1)))),IF(入力!Z280="○",4,IF(入力!Z280="△",3,1)))</f>
        <v>1</v>
      </c>
      <c r="L280">
        <f>MAX(0,IF(入力!AA280="○",1,IF(入力!AA280="△",0.5,0))+IF(入力!AB280="○",1,IF(入力!AB280="△",0.5,0))+IF(入力!AC280="○",1,IF(入力!AC280="△",0.5,0))+IF(入力!AD280="○",1,IF(入力!AD280="△",0.5,0))+IF(入力!AE280="○",1,IF(入力!AE280="△",0.5,0))-IF(入力!AF280="あり",1,0))</f>
        <v>0</v>
      </c>
      <c r="M280">
        <f t="shared" si="24"/>
        <v>0</v>
      </c>
      <c r="N280">
        <f t="shared" si="25"/>
        <v>0</v>
      </c>
      <c r="O280">
        <f t="shared" si="26"/>
        <v>2.8</v>
      </c>
      <c r="P280">
        <f t="shared" si="27"/>
        <v>0</v>
      </c>
      <c r="Q280">
        <f t="shared" si="28"/>
        <v>2.2000000000000002</v>
      </c>
      <c r="R280">
        <f t="shared" si="29"/>
        <v>5</v>
      </c>
      <c r="S280">
        <f>入力!AG280</f>
        <v>0</v>
      </c>
      <c r="T280">
        <f>入力!AH280</f>
        <v>0</v>
      </c>
      <c r="U280">
        <f>入力!AI280</f>
        <v>0</v>
      </c>
    </row>
    <row r="281" spans="1:21" x14ac:dyDescent="0.15">
      <c r="A281" t="str">
        <f>入力!A281</f>
        <v>クリニック0280</v>
      </c>
      <c r="B281">
        <f>ROUND(5*(0.8*IF(入力!C281="○",1,IF(入力!C281="△",0.5,0))+0.2*IF(入力!B281="○",1,IF(入力!B281="△",0.5,0))),1)</f>
        <v>0</v>
      </c>
      <c r="C281">
        <f>ROUND(5*(0.4*IF(入力!D281="○",1,IF(入力!D281="△",0.5,0))+0.3*IF(入力!E281="○",1,IF(入力!E281="△",0.5,0))+0.3*IF(入力!F281="○",1,IF(入力!F281="△",0.5,0))),1)</f>
        <v>0</v>
      </c>
      <c r="D281">
        <f>MIN(5,IF(入力!G281="○",3,IF(入力!G281="△",1.5,0))+IF(入力!H281="○",1,IF(入力!H281="△",0.5,0))+IF(入力!I281="○",1,IF(入力!I281="△",0.5,0)))</f>
        <v>0</v>
      </c>
      <c r="E281">
        <f>MIN(5,IF(入力!J281="○",2,IF(入力!J281="△",1,0))+IF(入力!K281="○",2,IF(入力!K281="△",1,0))+IF(入力!L281="○",1,0))</f>
        <v>0</v>
      </c>
      <c r="F281">
        <f>IF(ISNUMBER(入力!M281),ROUND(MIN(5,0.8*(MIN(5,1+0.7*LOG10(MAX(1,入力!M281))))+0.2*(IF(入力!N281="○",5,IF(入力!N281="△",3,1)))),1),ROUND(IF(入力!N281="○",4,IF(入力!N281="△",3,1)),1))</f>
        <v>1</v>
      </c>
      <c r="G281">
        <f>ROUND(5*(0.4*IF(入力!O281="○",1,IF(入力!O281="△",0.5,0))+0.3*IF(入力!P281="○",1,IF(入力!P281="△",0.5,0))+0.3*IF(入力!Q281="○",1,IF(入力!Q281="△",0.5,0))),1)</f>
        <v>0</v>
      </c>
      <c r="H281">
        <f>MIN(5,IF(入力!R281="○",2,0)+IF(入力!S281="○",2,0)+IF(入力!T281="○",1,0))</f>
        <v>0</v>
      </c>
      <c r="I281">
        <f>MIN(5,IF(入力!U281="○",3,IF(入力!U281="△",2,0))+IF(入力!V281="○",2,IF(入力!V281="△",1,0)))</f>
        <v>0</v>
      </c>
      <c r="J281">
        <f>IF(入力!W281="初診可",5,IF(入力!W281="再診のみ",3,IF(入力!W281="なし",1,0)))</f>
        <v>0</v>
      </c>
      <c r="K281">
        <f>IF(AND(ISNUMBER(入力!X281),ISNUMBER(入力!Y281)),IF(AND(入力!X281&gt;=4.3,入力!Y281&gt;=100),5,IF(AND(入力!X281&gt;=4,入力!Y281&gt;=50),4,IF(AND(入力!X281&gt;=3.7,入力!Y281&gt;=20),3,IF(AND(入力!X281&gt;=3.5,入力!Y281&gt;=10),2,1)))),IF(入力!Z281="○",4,IF(入力!Z281="△",3,1)))</f>
        <v>1</v>
      </c>
      <c r="L281">
        <f>MAX(0,IF(入力!AA281="○",1,IF(入力!AA281="△",0.5,0))+IF(入力!AB281="○",1,IF(入力!AB281="△",0.5,0))+IF(入力!AC281="○",1,IF(入力!AC281="△",0.5,0))+IF(入力!AD281="○",1,IF(入力!AD281="△",0.5,0))+IF(入力!AE281="○",1,IF(入力!AE281="△",0.5,0))-IF(入力!AF281="あり",1,0))</f>
        <v>0</v>
      </c>
      <c r="M281">
        <f t="shared" si="24"/>
        <v>0</v>
      </c>
      <c r="N281">
        <f t="shared" si="25"/>
        <v>0</v>
      </c>
      <c r="O281">
        <f t="shared" si="26"/>
        <v>2.8</v>
      </c>
      <c r="P281">
        <f t="shared" si="27"/>
        <v>0</v>
      </c>
      <c r="Q281">
        <f t="shared" si="28"/>
        <v>2.2000000000000002</v>
      </c>
      <c r="R281">
        <f t="shared" si="29"/>
        <v>5</v>
      </c>
      <c r="S281">
        <f>入力!AG281</f>
        <v>0</v>
      </c>
      <c r="T281">
        <f>入力!AH281</f>
        <v>0</v>
      </c>
      <c r="U281">
        <f>入力!AI281</f>
        <v>0</v>
      </c>
    </row>
    <row r="282" spans="1:21" x14ac:dyDescent="0.15">
      <c r="A282" t="str">
        <f>入力!A282</f>
        <v>クリニック0281</v>
      </c>
      <c r="B282">
        <f>ROUND(5*(0.8*IF(入力!C282="○",1,IF(入力!C282="△",0.5,0))+0.2*IF(入力!B282="○",1,IF(入力!B282="△",0.5,0))),1)</f>
        <v>0</v>
      </c>
      <c r="C282">
        <f>ROUND(5*(0.4*IF(入力!D282="○",1,IF(入力!D282="△",0.5,0))+0.3*IF(入力!E282="○",1,IF(入力!E282="△",0.5,0))+0.3*IF(入力!F282="○",1,IF(入力!F282="△",0.5,0))),1)</f>
        <v>0</v>
      </c>
      <c r="D282">
        <f>MIN(5,IF(入力!G282="○",3,IF(入力!G282="△",1.5,0))+IF(入力!H282="○",1,IF(入力!H282="△",0.5,0))+IF(入力!I282="○",1,IF(入力!I282="△",0.5,0)))</f>
        <v>0</v>
      </c>
      <c r="E282">
        <f>MIN(5,IF(入力!J282="○",2,IF(入力!J282="△",1,0))+IF(入力!K282="○",2,IF(入力!K282="△",1,0))+IF(入力!L282="○",1,0))</f>
        <v>0</v>
      </c>
      <c r="F282">
        <f>IF(ISNUMBER(入力!M282),ROUND(MIN(5,0.8*(MIN(5,1+0.7*LOG10(MAX(1,入力!M282))))+0.2*(IF(入力!N282="○",5,IF(入力!N282="△",3,1)))),1),ROUND(IF(入力!N282="○",4,IF(入力!N282="△",3,1)),1))</f>
        <v>1</v>
      </c>
      <c r="G282">
        <f>ROUND(5*(0.4*IF(入力!O282="○",1,IF(入力!O282="△",0.5,0))+0.3*IF(入力!P282="○",1,IF(入力!P282="△",0.5,0))+0.3*IF(入力!Q282="○",1,IF(入力!Q282="△",0.5,0))),1)</f>
        <v>0</v>
      </c>
      <c r="H282">
        <f>MIN(5,IF(入力!R282="○",2,0)+IF(入力!S282="○",2,0)+IF(入力!T282="○",1,0))</f>
        <v>0</v>
      </c>
      <c r="I282">
        <f>MIN(5,IF(入力!U282="○",3,IF(入力!U282="△",2,0))+IF(入力!V282="○",2,IF(入力!V282="△",1,0)))</f>
        <v>0</v>
      </c>
      <c r="J282">
        <f>IF(入力!W282="初診可",5,IF(入力!W282="再診のみ",3,IF(入力!W282="なし",1,0)))</f>
        <v>0</v>
      </c>
      <c r="K282">
        <f>IF(AND(ISNUMBER(入力!X282),ISNUMBER(入力!Y282)),IF(AND(入力!X282&gt;=4.3,入力!Y282&gt;=100),5,IF(AND(入力!X282&gt;=4,入力!Y282&gt;=50),4,IF(AND(入力!X282&gt;=3.7,入力!Y282&gt;=20),3,IF(AND(入力!X282&gt;=3.5,入力!Y282&gt;=10),2,1)))),IF(入力!Z282="○",4,IF(入力!Z282="△",3,1)))</f>
        <v>1</v>
      </c>
      <c r="L282">
        <f>MAX(0,IF(入力!AA282="○",1,IF(入力!AA282="△",0.5,0))+IF(入力!AB282="○",1,IF(入力!AB282="△",0.5,0))+IF(入力!AC282="○",1,IF(入力!AC282="△",0.5,0))+IF(入力!AD282="○",1,IF(入力!AD282="△",0.5,0))+IF(入力!AE282="○",1,IF(入力!AE282="△",0.5,0))-IF(入力!AF282="あり",1,0))</f>
        <v>0</v>
      </c>
      <c r="M282">
        <f t="shared" si="24"/>
        <v>0</v>
      </c>
      <c r="N282">
        <f t="shared" si="25"/>
        <v>0</v>
      </c>
      <c r="O282">
        <f t="shared" si="26"/>
        <v>2.8</v>
      </c>
      <c r="P282">
        <f t="shared" si="27"/>
        <v>0</v>
      </c>
      <c r="Q282">
        <f t="shared" si="28"/>
        <v>2.2000000000000002</v>
      </c>
      <c r="R282">
        <f t="shared" si="29"/>
        <v>5</v>
      </c>
      <c r="S282">
        <f>入力!AG282</f>
        <v>0</v>
      </c>
      <c r="T282">
        <f>入力!AH282</f>
        <v>0</v>
      </c>
      <c r="U282">
        <f>入力!AI282</f>
        <v>0</v>
      </c>
    </row>
    <row r="283" spans="1:21" x14ac:dyDescent="0.15">
      <c r="A283" t="str">
        <f>入力!A283</f>
        <v>クリニック0282</v>
      </c>
      <c r="B283">
        <f>ROUND(5*(0.8*IF(入力!C283="○",1,IF(入力!C283="△",0.5,0))+0.2*IF(入力!B283="○",1,IF(入力!B283="△",0.5,0))),1)</f>
        <v>0</v>
      </c>
      <c r="C283">
        <f>ROUND(5*(0.4*IF(入力!D283="○",1,IF(入力!D283="△",0.5,0))+0.3*IF(入力!E283="○",1,IF(入力!E283="△",0.5,0))+0.3*IF(入力!F283="○",1,IF(入力!F283="△",0.5,0))),1)</f>
        <v>0</v>
      </c>
      <c r="D283">
        <f>MIN(5,IF(入力!G283="○",3,IF(入力!G283="△",1.5,0))+IF(入力!H283="○",1,IF(入力!H283="△",0.5,0))+IF(入力!I283="○",1,IF(入力!I283="△",0.5,0)))</f>
        <v>0</v>
      </c>
      <c r="E283">
        <f>MIN(5,IF(入力!J283="○",2,IF(入力!J283="△",1,0))+IF(入力!K283="○",2,IF(入力!K283="△",1,0))+IF(入力!L283="○",1,0))</f>
        <v>0</v>
      </c>
      <c r="F283">
        <f>IF(ISNUMBER(入力!M283),ROUND(MIN(5,0.8*(MIN(5,1+0.7*LOG10(MAX(1,入力!M283))))+0.2*(IF(入力!N283="○",5,IF(入力!N283="△",3,1)))),1),ROUND(IF(入力!N283="○",4,IF(入力!N283="△",3,1)),1))</f>
        <v>1</v>
      </c>
      <c r="G283">
        <f>ROUND(5*(0.4*IF(入力!O283="○",1,IF(入力!O283="△",0.5,0))+0.3*IF(入力!P283="○",1,IF(入力!P283="△",0.5,0))+0.3*IF(入力!Q283="○",1,IF(入力!Q283="△",0.5,0))),1)</f>
        <v>0</v>
      </c>
      <c r="H283">
        <f>MIN(5,IF(入力!R283="○",2,0)+IF(入力!S283="○",2,0)+IF(入力!T283="○",1,0))</f>
        <v>0</v>
      </c>
      <c r="I283">
        <f>MIN(5,IF(入力!U283="○",3,IF(入力!U283="△",2,0))+IF(入力!V283="○",2,IF(入力!V283="△",1,0)))</f>
        <v>0</v>
      </c>
      <c r="J283">
        <f>IF(入力!W283="初診可",5,IF(入力!W283="再診のみ",3,IF(入力!W283="なし",1,0)))</f>
        <v>0</v>
      </c>
      <c r="K283">
        <f>IF(AND(ISNUMBER(入力!X283),ISNUMBER(入力!Y283)),IF(AND(入力!X283&gt;=4.3,入力!Y283&gt;=100),5,IF(AND(入力!X283&gt;=4,入力!Y283&gt;=50),4,IF(AND(入力!X283&gt;=3.7,入力!Y283&gt;=20),3,IF(AND(入力!X283&gt;=3.5,入力!Y283&gt;=10),2,1)))),IF(入力!Z283="○",4,IF(入力!Z283="△",3,1)))</f>
        <v>1</v>
      </c>
      <c r="L283">
        <f>MAX(0,IF(入力!AA283="○",1,IF(入力!AA283="△",0.5,0))+IF(入力!AB283="○",1,IF(入力!AB283="△",0.5,0))+IF(入力!AC283="○",1,IF(入力!AC283="△",0.5,0))+IF(入力!AD283="○",1,IF(入力!AD283="△",0.5,0))+IF(入力!AE283="○",1,IF(入力!AE283="△",0.5,0))-IF(入力!AF283="あり",1,0))</f>
        <v>0</v>
      </c>
      <c r="M283">
        <f t="shared" si="24"/>
        <v>0</v>
      </c>
      <c r="N283">
        <f t="shared" si="25"/>
        <v>0</v>
      </c>
      <c r="O283">
        <f t="shared" si="26"/>
        <v>2.8</v>
      </c>
      <c r="P283">
        <f t="shared" si="27"/>
        <v>0</v>
      </c>
      <c r="Q283">
        <f t="shared" si="28"/>
        <v>2.2000000000000002</v>
      </c>
      <c r="R283">
        <f t="shared" si="29"/>
        <v>5</v>
      </c>
      <c r="S283">
        <f>入力!AG283</f>
        <v>0</v>
      </c>
      <c r="T283">
        <f>入力!AH283</f>
        <v>0</v>
      </c>
      <c r="U283">
        <f>入力!AI283</f>
        <v>0</v>
      </c>
    </row>
    <row r="284" spans="1:21" x14ac:dyDescent="0.15">
      <c r="A284" t="str">
        <f>入力!A284</f>
        <v>クリニック0283</v>
      </c>
      <c r="B284">
        <f>ROUND(5*(0.8*IF(入力!C284="○",1,IF(入力!C284="△",0.5,0))+0.2*IF(入力!B284="○",1,IF(入力!B284="△",0.5,0))),1)</f>
        <v>0</v>
      </c>
      <c r="C284">
        <f>ROUND(5*(0.4*IF(入力!D284="○",1,IF(入力!D284="△",0.5,0))+0.3*IF(入力!E284="○",1,IF(入力!E284="△",0.5,0))+0.3*IF(入力!F284="○",1,IF(入力!F284="△",0.5,0))),1)</f>
        <v>0</v>
      </c>
      <c r="D284">
        <f>MIN(5,IF(入力!G284="○",3,IF(入力!G284="△",1.5,0))+IF(入力!H284="○",1,IF(入力!H284="△",0.5,0))+IF(入力!I284="○",1,IF(入力!I284="△",0.5,0)))</f>
        <v>0</v>
      </c>
      <c r="E284">
        <f>MIN(5,IF(入力!J284="○",2,IF(入力!J284="△",1,0))+IF(入力!K284="○",2,IF(入力!K284="△",1,0))+IF(入力!L284="○",1,0))</f>
        <v>0</v>
      </c>
      <c r="F284">
        <f>IF(ISNUMBER(入力!M284),ROUND(MIN(5,0.8*(MIN(5,1+0.7*LOG10(MAX(1,入力!M284))))+0.2*(IF(入力!N284="○",5,IF(入力!N284="△",3,1)))),1),ROUND(IF(入力!N284="○",4,IF(入力!N284="△",3,1)),1))</f>
        <v>1</v>
      </c>
      <c r="G284">
        <f>ROUND(5*(0.4*IF(入力!O284="○",1,IF(入力!O284="△",0.5,0))+0.3*IF(入力!P284="○",1,IF(入力!P284="△",0.5,0))+0.3*IF(入力!Q284="○",1,IF(入力!Q284="△",0.5,0))),1)</f>
        <v>0</v>
      </c>
      <c r="H284">
        <f>MIN(5,IF(入力!R284="○",2,0)+IF(入力!S284="○",2,0)+IF(入力!T284="○",1,0))</f>
        <v>0</v>
      </c>
      <c r="I284">
        <f>MIN(5,IF(入力!U284="○",3,IF(入力!U284="△",2,0))+IF(入力!V284="○",2,IF(入力!V284="△",1,0)))</f>
        <v>0</v>
      </c>
      <c r="J284">
        <f>IF(入力!W284="初診可",5,IF(入力!W284="再診のみ",3,IF(入力!W284="なし",1,0)))</f>
        <v>0</v>
      </c>
      <c r="K284">
        <f>IF(AND(ISNUMBER(入力!X284),ISNUMBER(入力!Y284)),IF(AND(入力!X284&gt;=4.3,入力!Y284&gt;=100),5,IF(AND(入力!X284&gt;=4,入力!Y284&gt;=50),4,IF(AND(入力!X284&gt;=3.7,入力!Y284&gt;=20),3,IF(AND(入力!X284&gt;=3.5,入力!Y284&gt;=10),2,1)))),IF(入力!Z284="○",4,IF(入力!Z284="△",3,1)))</f>
        <v>1</v>
      </c>
      <c r="L284">
        <f>MAX(0,IF(入力!AA284="○",1,IF(入力!AA284="△",0.5,0))+IF(入力!AB284="○",1,IF(入力!AB284="△",0.5,0))+IF(入力!AC284="○",1,IF(入力!AC284="△",0.5,0))+IF(入力!AD284="○",1,IF(入力!AD284="△",0.5,0))+IF(入力!AE284="○",1,IF(入力!AE284="△",0.5,0))-IF(入力!AF284="あり",1,0))</f>
        <v>0</v>
      </c>
      <c r="M284">
        <f t="shared" si="24"/>
        <v>0</v>
      </c>
      <c r="N284">
        <f t="shared" si="25"/>
        <v>0</v>
      </c>
      <c r="O284">
        <f t="shared" si="26"/>
        <v>2.8</v>
      </c>
      <c r="P284">
        <f t="shared" si="27"/>
        <v>0</v>
      </c>
      <c r="Q284">
        <f t="shared" si="28"/>
        <v>2.2000000000000002</v>
      </c>
      <c r="R284">
        <f t="shared" si="29"/>
        <v>5</v>
      </c>
      <c r="S284">
        <f>入力!AG284</f>
        <v>0</v>
      </c>
      <c r="T284">
        <f>入力!AH284</f>
        <v>0</v>
      </c>
      <c r="U284">
        <f>入力!AI284</f>
        <v>0</v>
      </c>
    </row>
    <row r="285" spans="1:21" x14ac:dyDescent="0.15">
      <c r="A285" t="str">
        <f>入力!A285</f>
        <v>クリニック0284</v>
      </c>
      <c r="B285">
        <f>ROUND(5*(0.8*IF(入力!C285="○",1,IF(入力!C285="△",0.5,0))+0.2*IF(入力!B285="○",1,IF(入力!B285="△",0.5,0))),1)</f>
        <v>0</v>
      </c>
      <c r="C285">
        <f>ROUND(5*(0.4*IF(入力!D285="○",1,IF(入力!D285="△",0.5,0))+0.3*IF(入力!E285="○",1,IF(入力!E285="△",0.5,0))+0.3*IF(入力!F285="○",1,IF(入力!F285="△",0.5,0))),1)</f>
        <v>0</v>
      </c>
      <c r="D285">
        <f>MIN(5,IF(入力!G285="○",3,IF(入力!G285="△",1.5,0))+IF(入力!H285="○",1,IF(入力!H285="△",0.5,0))+IF(入力!I285="○",1,IF(入力!I285="△",0.5,0)))</f>
        <v>0</v>
      </c>
      <c r="E285">
        <f>MIN(5,IF(入力!J285="○",2,IF(入力!J285="△",1,0))+IF(入力!K285="○",2,IF(入力!K285="△",1,0))+IF(入力!L285="○",1,0))</f>
        <v>0</v>
      </c>
      <c r="F285">
        <f>IF(ISNUMBER(入力!M285),ROUND(MIN(5,0.8*(MIN(5,1+0.7*LOG10(MAX(1,入力!M285))))+0.2*(IF(入力!N285="○",5,IF(入力!N285="△",3,1)))),1),ROUND(IF(入力!N285="○",4,IF(入力!N285="△",3,1)),1))</f>
        <v>1</v>
      </c>
      <c r="G285">
        <f>ROUND(5*(0.4*IF(入力!O285="○",1,IF(入力!O285="△",0.5,0))+0.3*IF(入力!P285="○",1,IF(入力!P285="△",0.5,0))+0.3*IF(入力!Q285="○",1,IF(入力!Q285="△",0.5,0))),1)</f>
        <v>0</v>
      </c>
      <c r="H285">
        <f>MIN(5,IF(入力!R285="○",2,0)+IF(入力!S285="○",2,0)+IF(入力!T285="○",1,0))</f>
        <v>0</v>
      </c>
      <c r="I285">
        <f>MIN(5,IF(入力!U285="○",3,IF(入力!U285="△",2,0))+IF(入力!V285="○",2,IF(入力!V285="△",1,0)))</f>
        <v>0</v>
      </c>
      <c r="J285">
        <f>IF(入力!W285="初診可",5,IF(入力!W285="再診のみ",3,IF(入力!W285="なし",1,0)))</f>
        <v>0</v>
      </c>
      <c r="K285">
        <f>IF(AND(ISNUMBER(入力!X285),ISNUMBER(入力!Y285)),IF(AND(入力!X285&gt;=4.3,入力!Y285&gt;=100),5,IF(AND(入力!X285&gt;=4,入力!Y285&gt;=50),4,IF(AND(入力!X285&gt;=3.7,入力!Y285&gt;=20),3,IF(AND(入力!X285&gt;=3.5,入力!Y285&gt;=10),2,1)))),IF(入力!Z285="○",4,IF(入力!Z285="△",3,1)))</f>
        <v>1</v>
      </c>
      <c r="L285">
        <f>MAX(0,IF(入力!AA285="○",1,IF(入力!AA285="△",0.5,0))+IF(入力!AB285="○",1,IF(入力!AB285="△",0.5,0))+IF(入力!AC285="○",1,IF(入力!AC285="△",0.5,0))+IF(入力!AD285="○",1,IF(入力!AD285="△",0.5,0))+IF(入力!AE285="○",1,IF(入力!AE285="△",0.5,0))-IF(入力!AF285="あり",1,0))</f>
        <v>0</v>
      </c>
      <c r="M285">
        <f t="shared" si="24"/>
        <v>0</v>
      </c>
      <c r="N285">
        <f t="shared" si="25"/>
        <v>0</v>
      </c>
      <c r="O285">
        <f t="shared" si="26"/>
        <v>2.8</v>
      </c>
      <c r="P285">
        <f t="shared" si="27"/>
        <v>0</v>
      </c>
      <c r="Q285">
        <f t="shared" si="28"/>
        <v>2.2000000000000002</v>
      </c>
      <c r="R285">
        <f t="shared" si="29"/>
        <v>5</v>
      </c>
      <c r="S285">
        <f>入力!AG285</f>
        <v>0</v>
      </c>
      <c r="T285">
        <f>入力!AH285</f>
        <v>0</v>
      </c>
      <c r="U285">
        <f>入力!AI285</f>
        <v>0</v>
      </c>
    </row>
    <row r="286" spans="1:21" x14ac:dyDescent="0.15">
      <c r="A286" t="str">
        <f>入力!A286</f>
        <v>クリニック0285</v>
      </c>
      <c r="B286">
        <f>ROUND(5*(0.8*IF(入力!C286="○",1,IF(入力!C286="△",0.5,0))+0.2*IF(入力!B286="○",1,IF(入力!B286="△",0.5,0))),1)</f>
        <v>0</v>
      </c>
      <c r="C286">
        <f>ROUND(5*(0.4*IF(入力!D286="○",1,IF(入力!D286="△",0.5,0))+0.3*IF(入力!E286="○",1,IF(入力!E286="△",0.5,0))+0.3*IF(入力!F286="○",1,IF(入力!F286="△",0.5,0))),1)</f>
        <v>0</v>
      </c>
      <c r="D286">
        <f>MIN(5,IF(入力!G286="○",3,IF(入力!G286="△",1.5,0))+IF(入力!H286="○",1,IF(入力!H286="△",0.5,0))+IF(入力!I286="○",1,IF(入力!I286="△",0.5,0)))</f>
        <v>0</v>
      </c>
      <c r="E286">
        <f>MIN(5,IF(入力!J286="○",2,IF(入力!J286="△",1,0))+IF(入力!K286="○",2,IF(入力!K286="△",1,0))+IF(入力!L286="○",1,0))</f>
        <v>0</v>
      </c>
      <c r="F286">
        <f>IF(ISNUMBER(入力!M286),ROUND(MIN(5,0.8*(MIN(5,1+0.7*LOG10(MAX(1,入力!M286))))+0.2*(IF(入力!N286="○",5,IF(入力!N286="△",3,1)))),1),ROUND(IF(入力!N286="○",4,IF(入力!N286="△",3,1)),1))</f>
        <v>1</v>
      </c>
      <c r="G286">
        <f>ROUND(5*(0.4*IF(入力!O286="○",1,IF(入力!O286="△",0.5,0))+0.3*IF(入力!P286="○",1,IF(入力!P286="△",0.5,0))+0.3*IF(入力!Q286="○",1,IF(入力!Q286="△",0.5,0))),1)</f>
        <v>0</v>
      </c>
      <c r="H286">
        <f>MIN(5,IF(入力!R286="○",2,0)+IF(入力!S286="○",2,0)+IF(入力!T286="○",1,0))</f>
        <v>0</v>
      </c>
      <c r="I286">
        <f>MIN(5,IF(入力!U286="○",3,IF(入力!U286="△",2,0))+IF(入力!V286="○",2,IF(入力!V286="△",1,0)))</f>
        <v>0</v>
      </c>
      <c r="J286">
        <f>IF(入力!W286="初診可",5,IF(入力!W286="再診のみ",3,IF(入力!W286="なし",1,0)))</f>
        <v>0</v>
      </c>
      <c r="K286">
        <f>IF(AND(ISNUMBER(入力!X286),ISNUMBER(入力!Y286)),IF(AND(入力!X286&gt;=4.3,入力!Y286&gt;=100),5,IF(AND(入力!X286&gt;=4,入力!Y286&gt;=50),4,IF(AND(入力!X286&gt;=3.7,入力!Y286&gt;=20),3,IF(AND(入力!X286&gt;=3.5,入力!Y286&gt;=10),2,1)))),IF(入力!Z286="○",4,IF(入力!Z286="△",3,1)))</f>
        <v>1</v>
      </c>
      <c r="L286">
        <f>MAX(0,IF(入力!AA286="○",1,IF(入力!AA286="△",0.5,0))+IF(入力!AB286="○",1,IF(入力!AB286="△",0.5,0))+IF(入力!AC286="○",1,IF(入力!AC286="△",0.5,0))+IF(入力!AD286="○",1,IF(入力!AD286="△",0.5,0))+IF(入力!AE286="○",1,IF(入力!AE286="△",0.5,0))-IF(入力!AF286="あり",1,0))</f>
        <v>0</v>
      </c>
      <c r="M286">
        <f t="shared" si="24"/>
        <v>0</v>
      </c>
      <c r="N286">
        <f t="shared" si="25"/>
        <v>0</v>
      </c>
      <c r="O286">
        <f t="shared" si="26"/>
        <v>2.8</v>
      </c>
      <c r="P286">
        <f t="shared" si="27"/>
        <v>0</v>
      </c>
      <c r="Q286">
        <f t="shared" si="28"/>
        <v>2.2000000000000002</v>
      </c>
      <c r="R286">
        <f t="shared" si="29"/>
        <v>5</v>
      </c>
      <c r="S286">
        <f>入力!AG286</f>
        <v>0</v>
      </c>
      <c r="T286">
        <f>入力!AH286</f>
        <v>0</v>
      </c>
      <c r="U286">
        <f>入力!AI286</f>
        <v>0</v>
      </c>
    </row>
    <row r="287" spans="1:21" x14ac:dyDescent="0.15">
      <c r="A287" t="str">
        <f>入力!A287</f>
        <v>クリニック0286</v>
      </c>
      <c r="B287">
        <f>ROUND(5*(0.8*IF(入力!C287="○",1,IF(入力!C287="△",0.5,0))+0.2*IF(入力!B287="○",1,IF(入力!B287="△",0.5,0))),1)</f>
        <v>0</v>
      </c>
      <c r="C287">
        <f>ROUND(5*(0.4*IF(入力!D287="○",1,IF(入力!D287="△",0.5,0))+0.3*IF(入力!E287="○",1,IF(入力!E287="△",0.5,0))+0.3*IF(入力!F287="○",1,IF(入力!F287="△",0.5,0))),1)</f>
        <v>0</v>
      </c>
      <c r="D287">
        <f>MIN(5,IF(入力!G287="○",3,IF(入力!G287="△",1.5,0))+IF(入力!H287="○",1,IF(入力!H287="△",0.5,0))+IF(入力!I287="○",1,IF(入力!I287="△",0.5,0)))</f>
        <v>0</v>
      </c>
      <c r="E287">
        <f>MIN(5,IF(入力!J287="○",2,IF(入力!J287="△",1,0))+IF(入力!K287="○",2,IF(入力!K287="△",1,0))+IF(入力!L287="○",1,0))</f>
        <v>0</v>
      </c>
      <c r="F287">
        <f>IF(ISNUMBER(入力!M287),ROUND(MIN(5,0.8*(MIN(5,1+0.7*LOG10(MAX(1,入力!M287))))+0.2*(IF(入力!N287="○",5,IF(入力!N287="△",3,1)))),1),ROUND(IF(入力!N287="○",4,IF(入力!N287="△",3,1)),1))</f>
        <v>1</v>
      </c>
      <c r="G287">
        <f>ROUND(5*(0.4*IF(入力!O287="○",1,IF(入力!O287="△",0.5,0))+0.3*IF(入力!P287="○",1,IF(入力!P287="△",0.5,0))+0.3*IF(入力!Q287="○",1,IF(入力!Q287="△",0.5,0))),1)</f>
        <v>0</v>
      </c>
      <c r="H287">
        <f>MIN(5,IF(入力!R287="○",2,0)+IF(入力!S287="○",2,0)+IF(入力!T287="○",1,0))</f>
        <v>0</v>
      </c>
      <c r="I287">
        <f>MIN(5,IF(入力!U287="○",3,IF(入力!U287="△",2,0))+IF(入力!V287="○",2,IF(入力!V287="△",1,0)))</f>
        <v>0</v>
      </c>
      <c r="J287">
        <f>IF(入力!W287="初診可",5,IF(入力!W287="再診のみ",3,IF(入力!W287="なし",1,0)))</f>
        <v>0</v>
      </c>
      <c r="K287">
        <f>IF(AND(ISNUMBER(入力!X287),ISNUMBER(入力!Y287)),IF(AND(入力!X287&gt;=4.3,入力!Y287&gt;=100),5,IF(AND(入力!X287&gt;=4,入力!Y287&gt;=50),4,IF(AND(入力!X287&gt;=3.7,入力!Y287&gt;=20),3,IF(AND(入力!X287&gt;=3.5,入力!Y287&gt;=10),2,1)))),IF(入力!Z287="○",4,IF(入力!Z287="△",3,1)))</f>
        <v>1</v>
      </c>
      <c r="L287">
        <f>MAX(0,IF(入力!AA287="○",1,IF(入力!AA287="△",0.5,0))+IF(入力!AB287="○",1,IF(入力!AB287="△",0.5,0))+IF(入力!AC287="○",1,IF(入力!AC287="△",0.5,0))+IF(入力!AD287="○",1,IF(入力!AD287="△",0.5,0))+IF(入力!AE287="○",1,IF(入力!AE287="△",0.5,0))-IF(入力!AF287="あり",1,0))</f>
        <v>0</v>
      </c>
      <c r="M287">
        <f t="shared" si="24"/>
        <v>0</v>
      </c>
      <c r="N287">
        <f t="shared" si="25"/>
        <v>0</v>
      </c>
      <c r="O287">
        <f t="shared" si="26"/>
        <v>2.8</v>
      </c>
      <c r="P287">
        <f t="shared" si="27"/>
        <v>0</v>
      </c>
      <c r="Q287">
        <f t="shared" si="28"/>
        <v>2.2000000000000002</v>
      </c>
      <c r="R287">
        <f t="shared" si="29"/>
        <v>5</v>
      </c>
      <c r="S287">
        <f>入力!AG287</f>
        <v>0</v>
      </c>
      <c r="T287">
        <f>入力!AH287</f>
        <v>0</v>
      </c>
      <c r="U287">
        <f>入力!AI287</f>
        <v>0</v>
      </c>
    </row>
    <row r="288" spans="1:21" x14ac:dyDescent="0.15">
      <c r="A288" t="str">
        <f>入力!A288</f>
        <v>クリニック0287</v>
      </c>
      <c r="B288">
        <f>ROUND(5*(0.8*IF(入力!C288="○",1,IF(入力!C288="△",0.5,0))+0.2*IF(入力!B288="○",1,IF(入力!B288="△",0.5,0))),1)</f>
        <v>0</v>
      </c>
      <c r="C288">
        <f>ROUND(5*(0.4*IF(入力!D288="○",1,IF(入力!D288="△",0.5,0))+0.3*IF(入力!E288="○",1,IF(入力!E288="△",0.5,0))+0.3*IF(入力!F288="○",1,IF(入力!F288="△",0.5,0))),1)</f>
        <v>0</v>
      </c>
      <c r="D288">
        <f>MIN(5,IF(入力!G288="○",3,IF(入力!G288="△",1.5,0))+IF(入力!H288="○",1,IF(入力!H288="△",0.5,0))+IF(入力!I288="○",1,IF(入力!I288="△",0.5,0)))</f>
        <v>0</v>
      </c>
      <c r="E288">
        <f>MIN(5,IF(入力!J288="○",2,IF(入力!J288="△",1,0))+IF(入力!K288="○",2,IF(入力!K288="△",1,0))+IF(入力!L288="○",1,0))</f>
        <v>0</v>
      </c>
      <c r="F288">
        <f>IF(ISNUMBER(入力!M288),ROUND(MIN(5,0.8*(MIN(5,1+0.7*LOG10(MAX(1,入力!M288))))+0.2*(IF(入力!N288="○",5,IF(入力!N288="△",3,1)))),1),ROUND(IF(入力!N288="○",4,IF(入力!N288="△",3,1)),1))</f>
        <v>1</v>
      </c>
      <c r="G288">
        <f>ROUND(5*(0.4*IF(入力!O288="○",1,IF(入力!O288="△",0.5,0))+0.3*IF(入力!P288="○",1,IF(入力!P288="△",0.5,0))+0.3*IF(入力!Q288="○",1,IF(入力!Q288="△",0.5,0))),1)</f>
        <v>0</v>
      </c>
      <c r="H288">
        <f>MIN(5,IF(入力!R288="○",2,0)+IF(入力!S288="○",2,0)+IF(入力!T288="○",1,0))</f>
        <v>0</v>
      </c>
      <c r="I288">
        <f>MIN(5,IF(入力!U288="○",3,IF(入力!U288="△",2,0))+IF(入力!V288="○",2,IF(入力!V288="△",1,0)))</f>
        <v>0</v>
      </c>
      <c r="J288">
        <f>IF(入力!W288="初診可",5,IF(入力!W288="再診のみ",3,IF(入力!W288="なし",1,0)))</f>
        <v>0</v>
      </c>
      <c r="K288">
        <f>IF(AND(ISNUMBER(入力!X288),ISNUMBER(入力!Y288)),IF(AND(入力!X288&gt;=4.3,入力!Y288&gt;=100),5,IF(AND(入力!X288&gt;=4,入力!Y288&gt;=50),4,IF(AND(入力!X288&gt;=3.7,入力!Y288&gt;=20),3,IF(AND(入力!X288&gt;=3.5,入力!Y288&gt;=10),2,1)))),IF(入力!Z288="○",4,IF(入力!Z288="△",3,1)))</f>
        <v>1</v>
      </c>
      <c r="L288">
        <f>MAX(0,IF(入力!AA288="○",1,IF(入力!AA288="△",0.5,0))+IF(入力!AB288="○",1,IF(入力!AB288="△",0.5,0))+IF(入力!AC288="○",1,IF(入力!AC288="△",0.5,0))+IF(入力!AD288="○",1,IF(入力!AD288="△",0.5,0))+IF(入力!AE288="○",1,IF(入力!AE288="△",0.5,0))-IF(入力!AF288="あり",1,0))</f>
        <v>0</v>
      </c>
      <c r="M288">
        <f t="shared" si="24"/>
        <v>0</v>
      </c>
      <c r="N288">
        <f t="shared" si="25"/>
        <v>0</v>
      </c>
      <c r="O288">
        <f t="shared" si="26"/>
        <v>2.8</v>
      </c>
      <c r="P288">
        <f t="shared" si="27"/>
        <v>0</v>
      </c>
      <c r="Q288">
        <f t="shared" si="28"/>
        <v>2.2000000000000002</v>
      </c>
      <c r="R288">
        <f t="shared" si="29"/>
        <v>5</v>
      </c>
      <c r="S288">
        <f>入力!AG288</f>
        <v>0</v>
      </c>
      <c r="T288">
        <f>入力!AH288</f>
        <v>0</v>
      </c>
      <c r="U288">
        <f>入力!AI288</f>
        <v>0</v>
      </c>
    </row>
    <row r="289" spans="1:21" x14ac:dyDescent="0.15">
      <c r="A289" t="str">
        <f>入力!A289</f>
        <v>クリニック0288</v>
      </c>
      <c r="B289">
        <f>ROUND(5*(0.8*IF(入力!C289="○",1,IF(入力!C289="△",0.5,0))+0.2*IF(入力!B289="○",1,IF(入力!B289="△",0.5,0))),1)</f>
        <v>0</v>
      </c>
      <c r="C289">
        <f>ROUND(5*(0.4*IF(入力!D289="○",1,IF(入力!D289="△",0.5,0))+0.3*IF(入力!E289="○",1,IF(入力!E289="△",0.5,0))+0.3*IF(入力!F289="○",1,IF(入力!F289="△",0.5,0))),1)</f>
        <v>0</v>
      </c>
      <c r="D289">
        <f>MIN(5,IF(入力!G289="○",3,IF(入力!G289="△",1.5,0))+IF(入力!H289="○",1,IF(入力!H289="△",0.5,0))+IF(入力!I289="○",1,IF(入力!I289="△",0.5,0)))</f>
        <v>0</v>
      </c>
      <c r="E289">
        <f>MIN(5,IF(入力!J289="○",2,IF(入力!J289="△",1,0))+IF(入力!K289="○",2,IF(入力!K289="△",1,0))+IF(入力!L289="○",1,0))</f>
        <v>0</v>
      </c>
      <c r="F289">
        <f>IF(ISNUMBER(入力!M289),ROUND(MIN(5,0.8*(MIN(5,1+0.7*LOG10(MAX(1,入力!M289))))+0.2*(IF(入力!N289="○",5,IF(入力!N289="△",3,1)))),1),ROUND(IF(入力!N289="○",4,IF(入力!N289="△",3,1)),1))</f>
        <v>1</v>
      </c>
      <c r="G289">
        <f>ROUND(5*(0.4*IF(入力!O289="○",1,IF(入力!O289="△",0.5,0))+0.3*IF(入力!P289="○",1,IF(入力!P289="△",0.5,0))+0.3*IF(入力!Q289="○",1,IF(入力!Q289="△",0.5,0))),1)</f>
        <v>0</v>
      </c>
      <c r="H289">
        <f>MIN(5,IF(入力!R289="○",2,0)+IF(入力!S289="○",2,0)+IF(入力!T289="○",1,0))</f>
        <v>0</v>
      </c>
      <c r="I289">
        <f>MIN(5,IF(入力!U289="○",3,IF(入力!U289="△",2,0))+IF(入力!V289="○",2,IF(入力!V289="△",1,0)))</f>
        <v>0</v>
      </c>
      <c r="J289">
        <f>IF(入力!W289="初診可",5,IF(入力!W289="再診のみ",3,IF(入力!W289="なし",1,0)))</f>
        <v>0</v>
      </c>
      <c r="K289">
        <f>IF(AND(ISNUMBER(入力!X289),ISNUMBER(入力!Y289)),IF(AND(入力!X289&gt;=4.3,入力!Y289&gt;=100),5,IF(AND(入力!X289&gt;=4,入力!Y289&gt;=50),4,IF(AND(入力!X289&gt;=3.7,入力!Y289&gt;=20),3,IF(AND(入力!X289&gt;=3.5,入力!Y289&gt;=10),2,1)))),IF(入力!Z289="○",4,IF(入力!Z289="△",3,1)))</f>
        <v>1</v>
      </c>
      <c r="L289">
        <f>MAX(0,IF(入力!AA289="○",1,IF(入力!AA289="△",0.5,0))+IF(入力!AB289="○",1,IF(入力!AB289="△",0.5,0))+IF(入力!AC289="○",1,IF(入力!AC289="△",0.5,0))+IF(入力!AD289="○",1,IF(入力!AD289="△",0.5,0))+IF(入力!AE289="○",1,IF(入力!AE289="△",0.5,0))-IF(入力!AF289="あり",1,0))</f>
        <v>0</v>
      </c>
      <c r="M289">
        <f t="shared" si="24"/>
        <v>0</v>
      </c>
      <c r="N289">
        <f t="shared" si="25"/>
        <v>0</v>
      </c>
      <c r="O289">
        <f t="shared" si="26"/>
        <v>2.8</v>
      </c>
      <c r="P289">
        <f t="shared" si="27"/>
        <v>0</v>
      </c>
      <c r="Q289">
        <f t="shared" si="28"/>
        <v>2.2000000000000002</v>
      </c>
      <c r="R289">
        <f t="shared" si="29"/>
        <v>5</v>
      </c>
      <c r="S289">
        <f>入力!AG289</f>
        <v>0</v>
      </c>
      <c r="T289">
        <f>入力!AH289</f>
        <v>0</v>
      </c>
      <c r="U289">
        <f>入力!AI289</f>
        <v>0</v>
      </c>
    </row>
    <row r="290" spans="1:21" x14ac:dyDescent="0.15">
      <c r="A290" t="str">
        <f>入力!A290</f>
        <v>クリニック0289</v>
      </c>
      <c r="B290">
        <f>ROUND(5*(0.8*IF(入力!C290="○",1,IF(入力!C290="△",0.5,0))+0.2*IF(入力!B290="○",1,IF(入力!B290="△",0.5,0))),1)</f>
        <v>0</v>
      </c>
      <c r="C290">
        <f>ROUND(5*(0.4*IF(入力!D290="○",1,IF(入力!D290="△",0.5,0))+0.3*IF(入力!E290="○",1,IF(入力!E290="△",0.5,0))+0.3*IF(入力!F290="○",1,IF(入力!F290="△",0.5,0))),1)</f>
        <v>0</v>
      </c>
      <c r="D290">
        <f>MIN(5,IF(入力!G290="○",3,IF(入力!G290="△",1.5,0))+IF(入力!H290="○",1,IF(入力!H290="△",0.5,0))+IF(入力!I290="○",1,IF(入力!I290="△",0.5,0)))</f>
        <v>0</v>
      </c>
      <c r="E290">
        <f>MIN(5,IF(入力!J290="○",2,IF(入力!J290="△",1,0))+IF(入力!K290="○",2,IF(入力!K290="△",1,0))+IF(入力!L290="○",1,0))</f>
        <v>0</v>
      </c>
      <c r="F290">
        <f>IF(ISNUMBER(入力!M290),ROUND(MIN(5,0.8*(MIN(5,1+0.7*LOG10(MAX(1,入力!M290))))+0.2*(IF(入力!N290="○",5,IF(入力!N290="△",3,1)))),1),ROUND(IF(入力!N290="○",4,IF(入力!N290="△",3,1)),1))</f>
        <v>1</v>
      </c>
      <c r="G290">
        <f>ROUND(5*(0.4*IF(入力!O290="○",1,IF(入力!O290="△",0.5,0))+0.3*IF(入力!P290="○",1,IF(入力!P290="△",0.5,0))+0.3*IF(入力!Q290="○",1,IF(入力!Q290="△",0.5,0))),1)</f>
        <v>0</v>
      </c>
      <c r="H290">
        <f>MIN(5,IF(入力!R290="○",2,0)+IF(入力!S290="○",2,0)+IF(入力!T290="○",1,0))</f>
        <v>0</v>
      </c>
      <c r="I290">
        <f>MIN(5,IF(入力!U290="○",3,IF(入力!U290="△",2,0))+IF(入力!V290="○",2,IF(入力!V290="△",1,0)))</f>
        <v>0</v>
      </c>
      <c r="J290">
        <f>IF(入力!W290="初診可",5,IF(入力!W290="再診のみ",3,IF(入力!W290="なし",1,0)))</f>
        <v>0</v>
      </c>
      <c r="K290">
        <f>IF(AND(ISNUMBER(入力!X290),ISNUMBER(入力!Y290)),IF(AND(入力!X290&gt;=4.3,入力!Y290&gt;=100),5,IF(AND(入力!X290&gt;=4,入力!Y290&gt;=50),4,IF(AND(入力!X290&gt;=3.7,入力!Y290&gt;=20),3,IF(AND(入力!X290&gt;=3.5,入力!Y290&gt;=10),2,1)))),IF(入力!Z290="○",4,IF(入力!Z290="△",3,1)))</f>
        <v>1</v>
      </c>
      <c r="L290">
        <f>MAX(0,IF(入力!AA290="○",1,IF(入力!AA290="△",0.5,0))+IF(入力!AB290="○",1,IF(入力!AB290="△",0.5,0))+IF(入力!AC290="○",1,IF(入力!AC290="△",0.5,0))+IF(入力!AD290="○",1,IF(入力!AD290="△",0.5,0))+IF(入力!AE290="○",1,IF(入力!AE290="△",0.5,0))-IF(入力!AF290="あり",1,0))</f>
        <v>0</v>
      </c>
      <c r="M290">
        <f t="shared" si="24"/>
        <v>0</v>
      </c>
      <c r="N290">
        <f t="shared" si="25"/>
        <v>0</v>
      </c>
      <c r="O290">
        <f t="shared" si="26"/>
        <v>2.8</v>
      </c>
      <c r="P290">
        <f t="shared" si="27"/>
        <v>0</v>
      </c>
      <c r="Q290">
        <f t="shared" si="28"/>
        <v>2.2000000000000002</v>
      </c>
      <c r="R290">
        <f t="shared" si="29"/>
        <v>5</v>
      </c>
      <c r="S290">
        <f>入力!AG290</f>
        <v>0</v>
      </c>
      <c r="T290">
        <f>入力!AH290</f>
        <v>0</v>
      </c>
      <c r="U290">
        <f>入力!AI290</f>
        <v>0</v>
      </c>
    </row>
    <row r="291" spans="1:21" x14ac:dyDescent="0.15">
      <c r="A291" t="str">
        <f>入力!A291</f>
        <v>クリニック0290</v>
      </c>
      <c r="B291">
        <f>ROUND(5*(0.8*IF(入力!C291="○",1,IF(入力!C291="△",0.5,0))+0.2*IF(入力!B291="○",1,IF(入力!B291="△",0.5,0))),1)</f>
        <v>0</v>
      </c>
      <c r="C291">
        <f>ROUND(5*(0.4*IF(入力!D291="○",1,IF(入力!D291="△",0.5,0))+0.3*IF(入力!E291="○",1,IF(入力!E291="△",0.5,0))+0.3*IF(入力!F291="○",1,IF(入力!F291="△",0.5,0))),1)</f>
        <v>0</v>
      </c>
      <c r="D291">
        <f>MIN(5,IF(入力!G291="○",3,IF(入力!G291="△",1.5,0))+IF(入力!H291="○",1,IF(入力!H291="△",0.5,0))+IF(入力!I291="○",1,IF(入力!I291="△",0.5,0)))</f>
        <v>0</v>
      </c>
      <c r="E291">
        <f>MIN(5,IF(入力!J291="○",2,IF(入力!J291="△",1,0))+IF(入力!K291="○",2,IF(入力!K291="△",1,0))+IF(入力!L291="○",1,0))</f>
        <v>0</v>
      </c>
      <c r="F291">
        <f>IF(ISNUMBER(入力!M291),ROUND(MIN(5,0.8*(MIN(5,1+0.7*LOG10(MAX(1,入力!M291))))+0.2*(IF(入力!N291="○",5,IF(入力!N291="△",3,1)))),1),ROUND(IF(入力!N291="○",4,IF(入力!N291="△",3,1)),1))</f>
        <v>1</v>
      </c>
      <c r="G291">
        <f>ROUND(5*(0.4*IF(入力!O291="○",1,IF(入力!O291="△",0.5,0))+0.3*IF(入力!P291="○",1,IF(入力!P291="△",0.5,0))+0.3*IF(入力!Q291="○",1,IF(入力!Q291="△",0.5,0))),1)</f>
        <v>0</v>
      </c>
      <c r="H291">
        <f>MIN(5,IF(入力!R291="○",2,0)+IF(入力!S291="○",2,0)+IF(入力!T291="○",1,0))</f>
        <v>0</v>
      </c>
      <c r="I291">
        <f>MIN(5,IF(入力!U291="○",3,IF(入力!U291="△",2,0))+IF(入力!V291="○",2,IF(入力!V291="△",1,0)))</f>
        <v>0</v>
      </c>
      <c r="J291">
        <f>IF(入力!W291="初診可",5,IF(入力!W291="再診のみ",3,IF(入力!W291="なし",1,0)))</f>
        <v>0</v>
      </c>
      <c r="K291">
        <f>IF(AND(ISNUMBER(入力!X291),ISNUMBER(入力!Y291)),IF(AND(入力!X291&gt;=4.3,入力!Y291&gt;=100),5,IF(AND(入力!X291&gt;=4,入力!Y291&gt;=50),4,IF(AND(入力!X291&gt;=3.7,入力!Y291&gt;=20),3,IF(AND(入力!X291&gt;=3.5,入力!Y291&gt;=10),2,1)))),IF(入力!Z291="○",4,IF(入力!Z291="△",3,1)))</f>
        <v>1</v>
      </c>
      <c r="L291">
        <f>MAX(0,IF(入力!AA291="○",1,IF(入力!AA291="△",0.5,0))+IF(入力!AB291="○",1,IF(入力!AB291="△",0.5,0))+IF(入力!AC291="○",1,IF(入力!AC291="△",0.5,0))+IF(入力!AD291="○",1,IF(入力!AD291="△",0.5,0))+IF(入力!AE291="○",1,IF(入力!AE291="△",0.5,0))-IF(入力!AF291="あり",1,0))</f>
        <v>0</v>
      </c>
      <c r="M291">
        <f t="shared" si="24"/>
        <v>0</v>
      </c>
      <c r="N291">
        <f t="shared" si="25"/>
        <v>0</v>
      </c>
      <c r="O291">
        <f t="shared" si="26"/>
        <v>2.8</v>
      </c>
      <c r="P291">
        <f t="shared" si="27"/>
        <v>0</v>
      </c>
      <c r="Q291">
        <f t="shared" si="28"/>
        <v>2.2000000000000002</v>
      </c>
      <c r="R291">
        <f t="shared" si="29"/>
        <v>5</v>
      </c>
      <c r="S291">
        <f>入力!AG291</f>
        <v>0</v>
      </c>
      <c r="T291">
        <f>入力!AH291</f>
        <v>0</v>
      </c>
      <c r="U291">
        <f>入力!AI291</f>
        <v>0</v>
      </c>
    </row>
    <row r="292" spans="1:21" x14ac:dyDescent="0.15">
      <c r="A292" t="str">
        <f>入力!A292</f>
        <v>クリニック0291</v>
      </c>
      <c r="B292">
        <f>ROUND(5*(0.8*IF(入力!C292="○",1,IF(入力!C292="△",0.5,0))+0.2*IF(入力!B292="○",1,IF(入力!B292="△",0.5,0))),1)</f>
        <v>0</v>
      </c>
      <c r="C292">
        <f>ROUND(5*(0.4*IF(入力!D292="○",1,IF(入力!D292="△",0.5,0))+0.3*IF(入力!E292="○",1,IF(入力!E292="△",0.5,0))+0.3*IF(入力!F292="○",1,IF(入力!F292="△",0.5,0))),1)</f>
        <v>0</v>
      </c>
      <c r="D292">
        <f>MIN(5,IF(入力!G292="○",3,IF(入力!G292="△",1.5,0))+IF(入力!H292="○",1,IF(入力!H292="△",0.5,0))+IF(入力!I292="○",1,IF(入力!I292="△",0.5,0)))</f>
        <v>0</v>
      </c>
      <c r="E292">
        <f>MIN(5,IF(入力!J292="○",2,IF(入力!J292="△",1,0))+IF(入力!K292="○",2,IF(入力!K292="△",1,0))+IF(入力!L292="○",1,0))</f>
        <v>0</v>
      </c>
      <c r="F292">
        <f>IF(ISNUMBER(入力!M292),ROUND(MIN(5,0.8*(MIN(5,1+0.7*LOG10(MAX(1,入力!M292))))+0.2*(IF(入力!N292="○",5,IF(入力!N292="△",3,1)))),1),ROUND(IF(入力!N292="○",4,IF(入力!N292="△",3,1)),1))</f>
        <v>1</v>
      </c>
      <c r="G292">
        <f>ROUND(5*(0.4*IF(入力!O292="○",1,IF(入力!O292="△",0.5,0))+0.3*IF(入力!P292="○",1,IF(入力!P292="△",0.5,0))+0.3*IF(入力!Q292="○",1,IF(入力!Q292="△",0.5,0))),1)</f>
        <v>0</v>
      </c>
      <c r="H292">
        <f>MIN(5,IF(入力!R292="○",2,0)+IF(入力!S292="○",2,0)+IF(入力!T292="○",1,0))</f>
        <v>0</v>
      </c>
      <c r="I292">
        <f>MIN(5,IF(入力!U292="○",3,IF(入力!U292="△",2,0))+IF(入力!V292="○",2,IF(入力!V292="△",1,0)))</f>
        <v>0</v>
      </c>
      <c r="J292">
        <f>IF(入力!W292="初診可",5,IF(入力!W292="再診のみ",3,IF(入力!W292="なし",1,0)))</f>
        <v>0</v>
      </c>
      <c r="K292">
        <f>IF(AND(ISNUMBER(入力!X292),ISNUMBER(入力!Y292)),IF(AND(入力!X292&gt;=4.3,入力!Y292&gt;=100),5,IF(AND(入力!X292&gt;=4,入力!Y292&gt;=50),4,IF(AND(入力!X292&gt;=3.7,入力!Y292&gt;=20),3,IF(AND(入力!X292&gt;=3.5,入力!Y292&gt;=10),2,1)))),IF(入力!Z292="○",4,IF(入力!Z292="△",3,1)))</f>
        <v>1</v>
      </c>
      <c r="L292">
        <f>MAX(0,IF(入力!AA292="○",1,IF(入力!AA292="△",0.5,0))+IF(入力!AB292="○",1,IF(入力!AB292="△",0.5,0))+IF(入力!AC292="○",1,IF(入力!AC292="△",0.5,0))+IF(入力!AD292="○",1,IF(入力!AD292="△",0.5,0))+IF(入力!AE292="○",1,IF(入力!AE292="△",0.5,0))-IF(入力!AF292="あり",1,0))</f>
        <v>0</v>
      </c>
      <c r="M292">
        <f t="shared" si="24"/>
        <v>0</v>
      </c>
      <c r="N292">
        <f t="shared" si="25"/>
        <v>0</v>
      </c>
      <c r="O292">
        <f t="shared" si="26"/>
        <v>2.8</v>
      </c>
      <c r="P292">
        <f t="shared" si="27"/>
        <v>0</v>
      </c>
      <c r="Q292">
        <f t="shared" si="28"/>
        <v>2.2000000000000002</v>
      </c>
      <c r="R292">
        <f t="shared" si="29"/>
        <v>5</v>
      </c>
      <c r="S292">
        <f>入力!AG292</f>
        <v>0</v>
      </c>
      <c r="T292">
        <f>入力!AH292</f>
        <v>0</v>
      </c>
      <c r="U292">
        <f>入力!AI292</f>
        <v>0</v>
      </c>
    </row>
    <row r="293" spans="1:21" x14ac:dyDescent="0.15">
      <c r="A293" t="str">
        <f>入力!A293</f>
        <v>クリニック0292</v>
      </c>
      <c r="B293">
        <f>ROUND(5*(0.8*IF(入力!C293="○",1,IF(入力!C293="△",0.5,0))+0.2*IF(入力!B293="○",1,IF(入力!B293="△",0.5,0))),1)</f>
        <v>0</v>
      </c>
      <c r="C293">
        <f>ROUND(5*(0.4*IF(入力!D293="○",1,IF(入力!D293="△",0.5,0))+0.3*IF(入力!E293="○",1,IF(入力!E293="△",0.5,0))+0.3*IF(入力!F293="○",1,IF(入力!F293="△",0.5,0))),1)</f>
        <v>0</v>
      </c>
      <c r="D293">
        <f>MIN(5,IF(入力!G293="○",3,IF(入力!G293="△",1.5,0))+IF(入力!H293="○",1,IF(入力!H293="△",0.5,0))+IF(入力!I293="○",1,IF(入力!I293="△",0.5,0)))</f>
        <v>0</v>
      </c>
      <c r="E293">
        <f>MIN(5,IF(入力!J293="○",2,IF(入力!J293="△",1,0))+IF(入力!K293="○",2,IF(入力!K293="△",1,0))+IF(入力!L293="○",1,0))</f>
        <v>0</v>
      </c>
      <c r="F293">
        <f>IF(ISNUMBER(入力!M293),ROUND(MIN(5,0.8*(MIN(5,1+0.7*LOG10(MAX(1,入力!M293))))+0.2*(IF(入力!N293="○",5,IF(入力!N293="△",3,1)))),1),ROUND(IF(入力!N293="○",4,IF(入力!N293="△",3,1)),1))</f>
        <v>1</v>
      </c>
      <c r="G293">
        <f>ROUND(5*(0.4*IF(入力!O293="○",1,IF(入力!O293="△",0.5,0))+0.3*IF(入力!P293="○",1,IF(入力!P293="△",0.5,0))+0.3*IF(入力!Q293="○",1,IF(入力!Q293="△",0.5,0))),1)</f>
        <v>0</v>
      </c>
      <c r="H293">
        <f>MIN(5,IF(入力!R293="○",2,0)+IF(入力!S293="○",2,0)+IF(入力!T293="○",1,0))</f>
        <v>0</v>
      </c>
      <c r="I293">
        <f>MIN(5,IF(入力!U293="○",3,IF(入力!U293="△",2,0))+IF(入力!V293="○",2,IF(入力!V293="△",1,0)))</f>
        <v>0</v>
      </c>
      <c r="J293">
        <f>IF(入力!W293="初診可",5,IF(入力!W293="再診のみ",3,IF(入力!W293="なし",1,0)))</f>
        <v>0</v>
      </c>
      <c r="K293">
        <f>IF(AND(ISNUMBER(入力!X293),ISNUMBER(入力!Y293)),IF(AND(入力!X293&gt;=4.3,入力!Y293&gt;=100),5,IF(AND(入力!X293&gt;=4,入力!Y293&gt;=50),4,IF(AND(入力!X293&gt;=3.7,入力!Y293&gt;=20),3,IF(AND(入力!X293&gt;=3.5,入力!Y293&gt;=10),2,1)))),IF(入力!Z293="○",4,IF(入力!Z293="△",3,1)))</f>
        <v>1</v>
      </c>
      <c r="L293">
        <f>MAX(0,IF(入力!AA293="○",1,IF(入力!AA293="△",0.5,0))+IF(入力!AB293="○",1,IF(入力!AB293="△",0.5,0))+IF(入力!AC293="○",1,IF(入力!AC293="△",0.5,0))+IF(入力!AD293="○",1,IF(入力!AD293="△",0.5,0))+IF(入力!AE293="○",1,IF(入力!AE293="△",0.5,0))-IF(入力!AF293="あり",1,0))</f>
        <v>0</v>
      </c>
      <c r="M293">
        <f t="shared" si="24"/>
        <v>0</v>
      </c>
      <c r="N293">
        <f t="shared" si="25"/>
        <v>0</v>
      </c>
      <c r="O293">
        <f t="shared" si="26"/>
        <v>2.8</v>
      </c>
      <c r="P293">
        <f t="shared" si="27"/>
        <v>0</v>
      </c>
      <c r="Q293">
        <f t="shared" si="28"/>
        <v>2.2000000000000002</v>
      </c>
      <c r="R293">
        <f t="shared" si="29"/>
        <v>5</v>
      </c>
      <c r="S293">
        <f>入力!AG293</f>
        <v>0</v>
      </c>
      <c r="T293">
        <f>入力!AH293</f>
        <v>0</v>
      </c>
      <c r="U293">
        <f>入力!AI293</f>
        <v>0</v>
      </c>
    </row>
    <row r="294" spans="1:21" x14ac:dyDescent="0.15">
      <c r="A294" t="str">
        <f>入力!A294</f>
        <v>クリニック0293</v>
      </c>
      <c r="B294">
        <f>ROUND(5*(0.8*IF(入力!C294="○",1,IF(入力!C294="△",0.5,0))+0.2*IF(入力!B294="○",1,IF(入力!B294="△",0.5,0))),1)</f>
        <v>0</v>
      </c>
      <c r="C294">
        <f>ROUND(5*(0.4*IF(入力!D294="○",1,IF(入力!D294="△",0.5,0))+0.3*IF(入力!E294="○",1,IF(入力!E294="△",0.5,0))+0.3*IF(入力!F294="○",1,IF(入力!F294="△",0.5,0))),1)</f>
        <v>0</v>
      </c>
      <c r="D294">
        <f>MIN(5,IF(入力!G294="○",3,IF(入力!G294="△",1.5,0))+IF(入力!H294="○",1,IF(入力!H294="△",0.5,0))+IF(入力!I294="○",1,IF(入力!I294="△",0.5,0)))</f>
        <v>0</v>
      </c>
      <c r="E294">
        <f>MIN(5,IF(入力!J294="○",2,IF(入力!J294="△",1,0))+IF(入力!K294="○",2,IF(入力!K294="△",1,0))+IF(入力!L294="○",1,0))</f>
        <v>0</v>
      </c>
      <c r="F294">
        <f>IF(ISNUMBER(入力!M294),ROUND(MIN(5,0.8*(MIN(5,1+0.7*LOG10(MAX(1,入力!M294))))+0.2*(IF(入力!N294="○",5,IF(入力!N294="△",3,1)))),1),ROUND(IF(入力!N294="○",4,IF(入力!N294="△",3,1)),1))</f>
        <v>1</v>
      </c>
      <c r="G294">
        <f>ROUND(5*(0.4*IF(入力!O294="○",1,IF(入力!O294="△",0.5,0))+0.3*IF(入力!P294="○",1,IF(入力!P294="△",0.5,0))+0.3*IF(入力!Q294="○",1,IF(入力!Q294="△",0.5,0))),1)</f>
        <v>0</v>
      </c>
      <c r="H294">
        <f>MIN(5,IF(入力!R294="○",2,0)+IF(入力!S294="○",2,0)+IF(入力!T294="○",1,0))</f>
        <v>0</v>
      </c>
      <c r="I294">
        <f>MIN(5,IF(入力!U294="○",3,IF(入力!U294="△",2,0))+IF(入力!V294="○",2,IF(入力!V294="△",1,0)))</f>
        <v>0</v>
      </c>
      <c r="J294">
        <f>IF(入力!W294="初診可",5,IF(入力!W294="再診のみ",3,IF(入力!W294="なし",1,0)))</f>
        <v>0</v>
      </c>
      <c r="K294">
        <f>IF(AND(ISNUMBER(入力!X294),ISNUMBER(入力!Y294)),IF(AND(入力!X294&gt;=4.3,入力!Y294&gt;=100),5,IF(AND(入力!X294&gt;=4,入力!Y294&gt;=50),4,IF(AND(入力!X294&gt;=3.7,入力!Y294&gt;=20),3,IF(AND(入力!X294&gt;=3.5,入力!Y294&gt;=10),2,1)))),IF(入力!Z294="○",4,IF(入力!Z294="△",3,1)))</f>
        <v>1</v>
      </c>
      <c r="L294">
        <f>MAX(0,IF(入力!AA294="○",1,IF(入力!AA294="△",0.5,0))+IF(入力!AB294="○",1,IF(入力!AB294="△",0.5,0))+IF(入力!AC294="○",1,IF(入力!AC294="△",0.5,0))+IF(入力!AD294="○",1,IF(入力!AD294="△",0.5,0))+IF(入力!AE294="○",1,IF(入力!AE294="△",0.5,0))-IF(入力!AF294="あり",1,0))</f>
        <v>0</v>
      </c>
      <c r="M294">
        <f t="shared" si="24"/>
        <v>0</v>
      </c>
      <c r="N294">
        <f t="shared" si="25"/>
        <v>0</v>
      </c>
      <c r="O294">
        <f t="shared" si="26"/>
        <v>2.8</v>
      </c>
      <c r="P294">
        <f t="shared" si="27"/>
        <v>0</v>
      </c>
      <c r="Q294">
        <f t="shared" si="28"/>
        <v>2.2000000000000002</v>
      </c>
      <c r="R294">
        <f t="shared" si="29"/>
        <v>5</v>
      </c>
      <c r="S294">
        <f>入力!AG294</f>
        <v>0</v>
      </c>
      <c r="T294">
        <f>入力!AH294</f>
        <v>0</v>
      </c>
      <c r="U294">
        <f>入力!AI294</f>
        <v>0</v>
      </c>
    </row>
    <row r="295" spans="1:21" x14ac:dyDescent="0.15">
      <c r="A295" t="str">
        <f>入力!A295</f>
        <v>クリニック0294</v>
      </c>
      <c r="B295">
        <f>ROUND(5*(0.8*IF(入力!C295="○",1,IF(入力!C295="△",0.5,0))+0.2*IF(入力!B295="○",1,IF(入力!B295="△",0.5,0))),1)</f>
        <v>0</v>
      </c>
      <c r="C295">
        <f>ROUND(5*(0.4*IF(入力!D295="○",1,IF(入力!D295="△",0.5,0))+0.3*IF(入力!E295="○",1,IF(入力!E295="△",0.5,0))+0.3*IF(入力!F295="○",1,IF(入力!F295="△",0.5,0))),1)</f>
        <v>0</v>
      </c>
      <c r="D295">
        <f>MIN(5,IF(入力!G295="○",3,IF(入力!G295="△",1.5,0))+IF(入力!H295="○",1,IF(入力!H295="△",0.5,0))+IF(入力!I295="○",1,IF(入力!I295="△",0.5,0)))</f>
        <v>0</v>
      </c>
      <c r="E295">
        <f>MIN(5,IF(入力!J295="○",2,IF(入力!J295="△",1,0))+IF(入力!K295="○",2,IF(入力!K295="△",1,0))+IF(入力!L295="○",1,0))</f>
        <v>0</v>
      </c>
      <c r="F295">
        <f>IF(ISNUMBER(入力!M295),ROUND(MIN(5,0.8*(MIN(5,1+0.7*LOG10(MAX(1,入力!M295))))+0.2*(IF(入力!N295="○",5,IF(入力!N295="△",3,1)))),1),ROUND(IF(入力!N295="○",4,IF(入力!N295="△",3,1)),1))</f>
        <v>1</v>
      </c>
      <c r="G295">
        <f>ROUND(5*(0.4*IF(入力!O295="○",1,IF(入力!O295="△",0.5,0))+0.3*IF(入力!P295="○",1,IF(入力!P295="△",0.5,0))+0.3*IF(入力!Q295="○",1,IF(入力!Q295="△",0.5,0))),1)</f>
        <v>0</v>
      </c>
      <c r="H295">
        <f>MIN(5,IF(入力!R295="○",2,0)+IF(入力!S295="○",2,0)+IF(入力!T295="○",1,0))</f>
        <v>0</v>
      </c>
      <c r="I295">
        <f>MIN(5,IF(入力!U295="○",3,IF(入力!U295="△",2,0))+IF(入力!V295="○",2,IF(入力!V295="△",1,0)))</f>
        <v>0</v>
      </c>
      <c r="J295">
        <f>IF(入力!W295="初診可",5,IF(入力!W295="再診のみ",3,IF(入力!W295="なし",1,0)))</f>
        <v>0</v>
      </c>
      <c r="K295">
        <f>IF(AND(ISNUMBER(入力!X295),ISNUMBER(入力!Y295)),IF(AND(入力!X295&gt;=4.3,入力!Y295&gt;=100),5,IF(AND(入力!X295&gt;=4,入力!Y295&gt;=50),4,IF(AND(入力!X295&gt;=3.7,入力!Y295&gt;=20),3,IF(AND(入力!X295&gt;=3.5,入力!Y295&gt;=10),2,1)))),IF(入力!Z295="○",4,IF(入力!Z295="△",3,1)))</f>
        <v>1</v>
      </c>
      <c r="L295">
        <f>MAX(0,IF(入力!AA295="○",1,IF(入力!AA295="△",0.5,0))+IF(入力!AB295="○",1,IF(入力!AB295="△",0.5,0))+IF(入力!AC295="○",1,IF(入力!AC295="△",0.5,0))+IF(入力!AD295="○",1,IF(入力!AD295="△",0.5,0))+IF(入力!AE295="○",1,IF(入力!AE295="△",0.5,0))-IF(入力!AF295="あり",1,0))</f>
        <v>0</v>
      </c>
      <c r="M295">
        <f t="shared" si="24"/>
        <v>0</v>
      </c>
      <c r="N295">
        <f t="shared" si="25"/>
        <v>0</v>
      </c>
      <c r="O295">
        <f t="shared" si="26"/>
        <v>2.8</v>
      </c>
      <c r="P295">
        <f t="shared" si="27"/>
        <v>0</v>
      </c>
      <c r="Q295">
        <f t="shared" si="28"/>
        <v>2.2000000000000002</v>
      </c>
      <c r="R295">
        <f t="shared" si="29"/>
        <v>5</v>
      </c>
      <c r="S295">
        <f>入力!AG295</f>
        <v>0</v>
      </c>
      <c r="T295">
        <f>入力!AH295</f>
        <v>0</v>
      </c>
      <c r="U295">
        <f>入力!AI295</f>
        <v>0</v>
      </c>
    </row>
    <row r="296" spans="1:21" x14ac:dyDescent="0.15">
      <c r="A296" t="str">
        <f>入力!A296</f>
        <v>クリニック0295</v>
      </c>
      <c r="B296">
        <f>ROUND(5*(0.8*IF(入力!C296="○",1,IF(入力!C296="△",0.5,0))+0.2*IF(入力!B296="○",1,IF(入力!B296="△",0.5,0))),1)</f>
        <v>0</v>
      </c>
      <c r="C296">
        <f>ROUND(5*(0.4*IF(入力!D296="○",1,IF(入力!D296="△",0.5,0))+0.3*IF(入力!E296="○",1,IF(入力!E296="△",0.5,0))+0.3*IF(入力!F296="○",1,IF(入力!F296="△",0.5,0))),1)</f>
        <v>0</v>
      </c>
      <c r="D296">
        <f>MIN(5,IF(入力!G296="○",3,IF(入力!G296="△",1.5,0))+IF(入力!H296="○",1,IF(入力!H296="△",0.5,0))+IF(入力!I296="○",1,IF(入力!I296="△",0.5,0)))</f>
        <v>0</v>
      </c>
      <c r="E296">
        <f>MIN(5,IF(入力!J296="○",2,IF(入力!J296="△",1,0))+IF(入力!K296="○",2,IF(入力!K296="△",1,0))+IF(入力!L296="○",1,0))</f>
        <v>0</v>
      </c>
      <c r="F296">
        <f>IF(ISNUMBER(入力!M296),ROUND(MIN(5,0.8*(MIN(5,1+0.7*LOG10(MAX(1,入力!M296))))+0.2*(IF(入力!N296="○",5,IF(入力!N296="△",3,1)))),1),ROUND(IF(入力!N296="○",4,IF(入力!N296="△",3,1)),1))</f>
        <v>1</v>
      </c>
      <c r="G296">
        <f>ROUND(5*(0.4*IF(入力!O296="○",1,IF(入力!O296="△",0.5,0))+0.3*IF(入力!P296="○",1,IF(入力!P296="△",0.5,0))+0.3*IF(入力!Q296="○",1,IF(入力!Q296="△",0.5,0))),1)</f>
        <v>0</v>
      </c>
      <c r="H296">
        <f>MIN(5,IF(入力!R296="○",2,0)+IF(入力!S296="○",2,0)+IF(入力!T296="○",1,0))</f>
        <v>0</v>
      </c>
      <c r="I296">
        <f>MIN(5,IF(入力!U296="○",3,IF(入力!U296="△",2,0))+IF(入力!V296="○",2,IF(入力!V296="△",1,0)))</f>
        <v>0</v>
      </c>
      <c r="J296">
        <f>IF(入力!W296="初診可",5,IF(入力!W296="再診のみ",3,IF(入力!W296="なし",1,0)))</f>
        <v>0</v>
      </c>
      <c r="K296">
        <f>IF(AND(ISNUMBER(入力!X296),ISNUMBER(入力!Y296)),IF(AND(入力!X296&gt;=4.3,入力!Y296&gt;=100),5,IF(AND(入力!X296&gt;=4,入力!Y296&gt;=50),4,IF(AND(入力!X296&gt;=3.7,入力!Y296&gt;=20),3,IF(AND(入力!X296&gt;=3.5,入力!Y296&gt;=10),2,1)))),IF(入力!Z296="○",4,IF(入力!Z296="△",3,1)))</f>
        <v>1</v>
      </c>
      <c r="L296">
        <f>MAX(0,IF(入力!AA296="○",1,IF(入力!AA296="△",0.5,0))+IF(入力!AB296="○",1,IF(入力!AB296="△",0.5,0))+IF(入力!AC296="○",1,IF(入力!AC296="△",0.5,0))+IF(入力!AD296="○",1,IF(入力!AD296="△",0.5,0))+IF(入力!AE296="○",1,IF(入力!AE296="△",0.5,0))-IF(入力!AF296="あり",1,0))</f>
        <v>0</v>
      </c>
      <c r="M296">
        <f t="shared" si="24"/>
        <v>0</v>
      </c>
      <c r="N296">
        <f t="shared" si="25"/>
        <v>0</v>
      </c>
      <c r="O296">
        <f t="shared" si="26"/>
        <v>2.8</v>
      </c>
      <c r="P296">
        <f t="shared" si="27"/>
        <v>0</v>
      </c>
      <c r="Q296">
        <f t="shared" si="28"/>
        <v>2.2000000000000002</v>
      </c>
      <c r="R296">
        <f t="shared" si="29"/>
        <v>5</v>
      </c>
      <c r="S296">
        <f>入力!AG296</f>
        <v>0</v>
      </c>
      <c r="T296">
        <f>入力!AH296</f>
        <v>0</v>
      </c>
      <c r="U296">
        <f>入力!AI296</f>
        <v>0</v>
      </c>
    </row>
    <row r="297" spans="1:21" x14ac:dyDescent="0.15">
      <c r="A297" t="str">
        <f>入力!A297</f>
        <v>クリニック0296</v>
      </c>
      <c r="B297">
        <f>ROUND(5*(0.8*IF(入力!C297="○",1,IF(入力!C297="△",0.5,0))+0.2*IF(入力!B297="○",1,IF(入力!B297="△",0.5,0))),1)</f>
        <v>0</v>
      </c>
      <c r="C297">
        <f>ROUND(5*(0.4*IF(入力!D297="○",1,IF(入力!D297="△",0.5,0))+0.3*IF(入力!E297="○",1,IF(入力!E297="△",0.5,0))+0.3*IF(入力!F297="○",1,IF(入力!F297="△",0.5,0))),1)</f>
        <v>0</v>
      </c>
      <c r="D297">
        <f>MIN(5,IF(入力!G297="○",3,IF(入力!G297="△",1.5,0))+IF(入力!H297="○",1,IF(入力!H297="△",0.5,0))+IF(入力!I297="○",1,IF(入力!I297="△",0.5,0)))</f>
        <v>0</v>
      </c>
      <c r="E297">
        <f>MIN(5,IF(入力!J297="○",2,IF(入力!J297="△",1,0))+IF(入力!K297="○",2,IF(入力!K297="△",1,0))+IF(入力!L297="○",1,0))</f>
        <v>0</v>
      </c>
      <c r="F297">
        <f>IF(ISNUMBER(入力!M297),ROUND(MIN(5,0.8*(MIN(5,1+0.7*LOG10(MAX(1,入力!M297))))+0.2*(IF(入力!N297="○",5,IF(入力!N297="△",3,1)))),1),ROUND(IF(入力!N297="○",4,IF(入力!N297="△",3,1)),1))</f>
        <v>1</v>
      </c>
      <c r="G297">
        <f>ROUND(5*(0.4*IF(入力!O297="○",1,IF(入力!O297="△",0.5,0))+0.3*IF(入力!P297="○",1,IF(入力!P297="△",0.5,0))+0.3*IF(入力!Q297="○",1,IF(入力!Q297="△",0.5,0))),1)</f>
        <v>0</v>
      </c>
      <c r="H297">
        <f>MIN(5,IF(入力!R297="○",2,0)+IF(入力!S297="○",2,0)+IF(入力!T297="○",1,0))</f>
        <v>0</v>
      </c>
      <c r="I297">
        <f>MIN(5,IF(入力!U297="○",3,IF(入力!U297="△",2,0))+IF(入力!V297="○",2,IF(入力!V297="△",1,0)))</f>
        <v>0</v>
      </c>
      <c r="J297">
        <f>IF(入力!W297="初診可",5,IF(入力!W297="再診のみ",3,IF(入力!W297="なし",1,0)))</f>
        <v>0</v>
      </c>
      <c r="K297">
        <f>IF(AND(ISNUMBER(入力!X297),ISNUMBER(入力!Y297)),IF(AND(入力!X297&gt;=4.3,入力!Y297&gt;=100),5,IF(AND(入力!X297&gt;=4,入力!Y297&gt;=50),4,IF(AND(入力!X297&gt;=3.7,入力!Y297&gt;=20),3,IF(AND(入力!X297&gt;=3.5,入力!Y297&gt;=10),2,1)))),IF(入力!Z297="○",4,IF(入力!Z297="△",3,1)))</f>
        <v>1</v>
      </c>
      <c r="L297">
        <f>MAX(0,IF(入力!AA297="○",1,IF(入力!AA297="△",0.5,0))+IF(入力!AB297="○",1,IF(入力!AB297="△",0.5,0))+IF(入力!AC297="○",1,IF(入力!AC297="△",0.5,0))+IF(入力!AD297="○",1,IF(入力!AD297="△",0.5,0))+IF(入力!AE297="○",1,IF(入力!AE297="△",0.5,0))-IF(入力!AF297="あり",1,0))</f>
        <v>0</v>
      </c>
      <c r="M297">
        <f t="shared" si="24"/>
        <v>0</v>
      </c>
      <c r="N297">
        <f t="shared" si="25"/>
        <v>0</v>
      </c>
      <c r="O297">
        <f t="shared" si="26"/>
        <v>2.8</v>
      </c>
      <c r="P297">
        <f t="shared" si="27"/>
        <v>0</v>
      </c>
      <c r="Q297">
        <f t="shared" si="28"/>
        <v>2.2000000000000002</v>
      </c>
      <c r="R297">
        <f t="shared" si="29"/>
        <v>5</v>
      </c>
      <c r="S297">
        <f>入力!AG297</f>
        <v>0</v>
      </c>
      <c r="T297">
        <f>入力!AH297</f>
        <v>0</v>
      </c>
      <c r="U297">
        <f>入力!AI297</f>
        <v>0</v>
      </c>
    </row>
    <row r="298" spans="1:21" x14ac:dyDescent="0.15">
      <c r="A298" t="str">
        <f>入力!A298</f>
        <v>クリニック0297</v>
      </c>
      <c r="B298">
        <f>ROUND(5*(0.8*IF(入力!C298="○",1,IF(入力!C298="△",0.5,0))+0.2*IF(入力!B298="○",1,IF(入力!B298="△",0.5,0))),1)</f>
        <v>0</v>
      </c>
      <c r="C298">
        <f>ROUND(5*(0.4*IF(入力!D298="○",1,IF(入力!D298="△",0.5,0))+0.3*IF(入力!E298="○",1,IF(入力!E298="△",0.5,0))+0.3*IF(入力!F298="○",1,IF(入力!F298="△",0.5,0))),1)</f>
        <v>0</v>
      </c>
      <c r="D298">
        <f>MIN(5,IF(入力!G298="○",3,IF(入力!G298="△",1.5,0))+IF(入力!H298="○",1,IF(入力!H298="△",0.5,0))+IF(入力!I298="○",1,IF(入力!I298="△",0.5,0)))</f>
        <v>0</v>
      </c>
      <c r="E298">
        <f>MIN(5,IF(入力!J298="○",2,IF(入力!J298="△",1,0))+IF(入力!K298="○",2,IF(入力!K298="△",1,0))+IF(入力!L298="○",1,0))</f>
        <v>0</v>
      </c>
      <c r="F298">
        <f>IF(ISNUMBER(入力!M298),ROUND(MIN(5,0.8*(MIN(5,1+0.7*LOG10(MAX(1,入力!M298))))+0.2*(IF(入力!N298="○",5,IF(入力!N298="△",3,1)))),1),ROUND(IF(入力!N298="○",4,IF(入力!N298="△",3,1)),1))</f>
        <v>1</v>
      </c>
      <c r="G298">
        <f>ROUND(5*(0.4*IF(入力!O298="○",1,IF(入力!O298="△",0.5,0))+0.3*IF(入力!P298="○",1,IF(入力!P298="△",0.5,0))+0.3*IF(入力!Q298="○",1,IF(入力!Q298="△",0.5,0))),1)</f>
        <v>0</v>
      </c>
      <c r="H298">
        <f>MIN(5,IF(入力!R298="○",2,0)+IF(入力!S298="○",2,0)+IF(入力!T298="○",1,0))</f>
        <v>0</v>
      </c>
      <c r="I298">
        <f>MIN(5,IF(入力!U298="○",3,IF(入力!U298="△",2,0))+IF(入力!V298="○",2,IF(入力!V298="△",1,0)))</f>
        <v>0</v>
      </c>
      <c r="J298">
        <f>IF(入力!W298="初診可",5,IF(入力!W298="再診のみ",3,IF(入力!W298="なし",1,0)))</f>
        <v>0</v>
      </c>
      <c r="K298">
        <f>IF(AND(ISNUMBER(入力!X298),ISNUMBER(入力!Y298)),IF(AND(入力!X298&gt;=4.3,入力!Y298&gt;=100),5,IF(AND(入力!X298&gt;=4,入力!Y298&gt;=50),4,IF(AND(入力!X298&gt;=3.7,入力!Y298&gt;=20),3,IF(AND(入力!X298&gt;=3.5,入力!Y298&gt;=10),2,1)))),IF(入力!Z298="○",4,IF(入力!Z298="△",3,1)))</f>
        <v>1</v>
      </c>
      <c r="L298">
        <f>MAX(0,IF(入力!AA298="○",1,IF(入力!AA298="△",0.5,0))+IF(入力!AB298="○",1,IF(入力!AB298="△",0.5,0))+IF(入力!AC298="○",1,IF(入力!AC298="△",0.5,0))+IF(入力!AD298="○",1,IF(入力!AD298="△",0.5,0))+IF(入力!AE298="○",1,IF(入力!AE298="△",0.5,0))-IF(入力!AF298="あり",1,0))</f>
        <v>0</v>
      </c>
      <c r="M298">
        <f t="shared" si="24"/>
        <v>0</v>
      </c>
      <c r="N298">
        <f t="shared" si="25"/>
        <v>0</v>
      </c>
      <c r="O298">
        <f t="shared" si="26"/>
        <v>2.8</v>
      </c>
      <c r="P298">
        <f t="shared" si="27"/>
        <v>0</v>
      </c>
      <c r="Q298">
        <f t="shared" si="28"/>
        <v>2.2000000000000002</v>
      </c>
      <c r="R298">
        <f t="shared" si="29"/>
        <v>5</v>
      </c>
      <c r="S298">
        <f>入力!AG298</f>
        <v>0</v>
      </c>
      <c r="T298">
        <f>入力!AH298</f>
        <v>0</v>
      </c>
      <c r="U298">
        <f>入力!AI298</f>
        <v>0</v>
      </c>
    </row>
    <row r="299" spans="1:21" x14ac:dyDescent="0.15">
      <c r="A299" t="str">
        <f>入力!A299</f>
        <v>クリニック0298</v>
      </c>
      <c r="B299">
        <f>ROUND(5*(0.8*IF(入力!C299="○",1,IF(入力!C299="△",0.5,0))+0.2*IF(入力!B299="○",1,IF(入力!B299="△",0.5,0))),1)</f>
        <v>0</v>
      </c>
      <c r="C299">
        <f>ROUND(5*(0.4*IF(入力!D299="○",1,IF(入力!D299="△",0.5,0))+0.3*IF(入力!E299="○",1,IF(入力!E299="△",0.5,0))+0.3*IF(入力!F299="○",1,IF(入力!F299="△",0.5,0))),1)</f>
        <v>0</v>
      </c>
      <c r="D299">
        <f>MIN(5,IF(入力!G299="○",3,IF(入力!G299="△",1.5,0))+IF(入力!H299="○",1,IF(入力!H299="△",0.5,0))+IF(入力!I299="○",1,IF(入力!I299="△",0.5,0)))</f>
        <v>0</v>
      </c>
      <c r="E299">
        <f>MIN(5,IF(入力!J299="○",2,IF(入力!J299="△",1,0))+IF(入力!K299="○",2,IF(入力!K299="△",1,0))+IF(入力!L299="○",1,0))</f>
        <v>0</v>
      </c>
      <c r="F299">
        <f>IF(ISNUMBER(入力!M299),ROUND(MIN(5,0.8*(MIN(5,1+0.7*LOG10(MAX(1,入力!M299))))+0.2*(IF(入力!N299="○",5,IF(入力!N299="△",3,1)))),1),ROUND(IF(入力!N299="○",4,IF(入力!N299="△",3,1)),1))</f>
        <v>1</v>
      </c>
      <c r="G299">
        <f>ROUND(5*(0.4*IF(入力!O299="○",1,IF(入力!O299="△",0.5,0))+0.3*IF(入力!P299="○",1,IF(入力!P299="△",0.5,0))+0.3*IF(入力!Q299="○",1,IF(入力!Q299="△",0.5,0))),1)</f>
        <v>0</v>
      </c>
      <c r="H299">
        <f>MIN(5,IF(入力!R299="○",2,0)+IF(入力!S299="○",2,0)+IF(入力!T299="○",1,0))</f>
        <v>0</v>
      </c>
      <c r="I299">
        <f>MIN(5,IF(入力!U299="○",3,IF(入力!U299="△",2,0))+IF(入力!V299="○",2,IF(入力!V299="△",1,0)))</f>
        <v>0</v>
      </c>
      <c r="J299">
        <f>IF(入力!W299="初診可",5,IF(入力!W299="再診のみ",3,IF(入力!W299="なし",1,0)))</f>
        <v>0</v>
      </c>
      <c r="K299">
        <f>IF(AND(ISNUMBER(入力!X299),ISNUMBER(入力!Y299)),IF(AND(入力!X299&gt;=4.3,入力!Y299&gt;=100),5,IF(AND(入力!X299&gt;=4,入力!Y299&gt;=50),4,IF(AND(入力!X299&gt;=3.7,入力!Y299&gt;=20),3,IF(AND(入力!X299&gt;=3.5,入力!Y299&gt;=10),2,1)))),IF(入力!Z299="○",4,IF(入力!Z299="△",3,1)))</f>
        <v>1</v>
      </c>
      <c r="L299">
        <f>MAX(0,IF(入力!AA299="○",1,IF(入力!AA299="△",0.5,0))+IF(入力!AB299="○",1,IF(入力!AB299="△",0.5,0))+IF(入力!AC299="○",1,IF(入力!AC299="△",0.5,0))+IF(入力!AD299="○",1,IF(入力!AD299="△",0.5,0))+IF(入力!AE299="○",1,IF(入力!AE299="△",0.5,0))-IF(入力!AF299="あり",1,0))</f>
        <v>0</v>
      </c>
      <c r="M299">
        <f t="shared" si="24"/>
        <v>0</v>
      </c>
      <c r="N299">
        <f t="shared" si="25"/>
        <v>0</v>
      </c>
      <c r="O299">
        <f t="shared" si="26"/>
        <v>2.8</v>
      </c>
      <c r="P299">
        <f t="shared" si="27"/>
        <v>0</v>
      </c>
      <c r="Q299">
        <f t="shared" si="28"/>
        <v>2.2000000000000002</v>
      </c>
      <c r="R299">
        <f t="shared" si="29"/>
        <v>5</v>
      </c>
      <c r="S299">
        <f>入力!AG299</f>
        <v>0</v>
      </c>
      <c r="T299">
        <f>入力!AH299</f>
        <v>0</v>
      </c>
      <c r="U299">
        <f>入力!AI299</f>
        <v>0</v>
      </c>
    </row>
    <row r="300" spans="1:21" x14ac:dyDescent="0.15">
      <c r="A300" t="str">
        <f>入力!A300</f>
        <v>クリニック0299</v>
      </c>
      <c r="B300">
        <f>ROUND(5*(0.8*IF(入力!C300="○",1,IF(入力!C300="△",0.5,0))+0.2*IF(入力!B300="○",1,IF(入力!B300="△",0.5,0))),1)</f>
        <v>0</v>
      </c>
      <c r="C300">
        <f>ROUND(5*(0.4*IF(入力!D300="○",1,IF(入力!D300="△",0.5,0))+0.3*IF(入力!E300="○",1,IF(入力!E300="△",0.5,0))+0.3*IF(入力!F300="○",1,IF(入力!F300="△",0.5,0))),1)</f>
        <v>0</v>
      </c>
      <c r="D300">
        <f>MIN(5,IF(入力!G300="○",3,IF(入力!G300="△",1.5,0))+IF(入力!H300="○",1,IF(入力!H300="△",0.5,0))+IF(入力!I300="○",1,IF(入力!I300="△",0.5,0)))</f>
        <v>0</v>
      </c>
      <c r="E300">
        <f>MIN(5,IF(入力!J300="○",2,IF(入力!J300="△",1,0))+IF(入力!K300="○",2,IF(入力!K300="△",1,0))+IF(入力!L300="○",1,0))</f>
        <v>0</v>
      </c>
      <c r="F300">
        <f>IF(ISNUMBER(入力!M300),ROUND(MIN(5,0.8*(MIN(5,1+0.7*LOG10(MAX(1,入力!M300))))+0.2*(IF(入力!N300="○",5,IF(入力!N300="△",3,1)))),1),ROUND(IF(入力!N300="○",4,IF(入力!N300="△",3,1)),1))</f>
        <v>1</v>
      </c>
      <c r="G300">
        <f>ROUND(5*(0.4*IF(入力!O300="○",1,IF(入力!O300="△",0.5,0))+0.3*IF(入力!P300="○",1,IF(入力!P300="△",0.5,0))+0.3*IF(入力!Q300="○",1,IF(入力!Q300="△",0.5,0))),1)</f>
        <v>0</v>
      </c>
      <c r="H300">
        <f>MIN(5,IF(入力!R300="○",2,0)+IF(入力!S300="○",2,0)+IF(入力!T300="○",1,0))</f>
        <v>0</v>
      </c>
      <c r="I300">
        <f>MIN(5,IF(入力!U300="○",3,IF(入力!U300="△",2,0))+IF(入力!V300="○",2,IF(入力!V300="△",1,0)))</f>
        <v>0</v>
      </c>
      <c r="J300">
        <f>IF(入力!W300="初診可",5,IF(入力!W300="再診のみ",3,IF(入力!W300="なし",1,0)))</f>
        <v>0</v>
      </c>
      <c r="K300">
        <f>IF(AND(ISNUMBER(入力!X300),ISNUMBER(入力!Y300)),IF(AND(入力!X300&gt;=4.3,入力!Y300&gt;=100),5,IF(AND(入力!X300&gt;=4,入力!Y300&gt;=50),4,IF(AND(入力!X300&gt;=3.7,入力!Y300&gt;=20),3,IF(AND(入力!X300&gt;=3.5,入力!Y300&gt;=10),2,1)))),IF(入力!Z300="○",4,IF(入力!Z300="△",3,1)))</f>
        <v>1</v>
      </c>
      <c r="L300">
        <f>MAX(0,IF(入力!AA300="○",1,IF(入力!AA300="△",0.5,0))+IF(入力!AB300="○",1,IF(入力!AB300="△",0.5,0))+IF(入力!AC300="○",1,IF(入力!AC300="△",0.5,0))+IF(入力!AD300="○",1,IF(入力!AD300="△",0.5,0))+IF(入力!AE300="○",1,IF(入力!AE300="△",0.5,0))-IF(入力!AF300="あり",1,0))</f>
        <v>0</v>
      </c>
      <c r="M300">
        <f t="shared" si="24"/>
        <v>0</v>
      </c>
      <c r="N300">
        <f t="shared" si="25"/>
        <v>0</v>
      </c>
      <c r="O300">
        <f t="shared" si="26"/>
        <v>2.8</v>
      </c>
      <c r="P300">
        <f t="shared" si="27"/>
        <v>0</v>
      </c>
      <c r="Q300">
        <f t="shared" si="28"/>
        <v>2.2000000000000002</v>
      </c>
      <c r="R300">
        <f t="shared" si="29"/>
        <v>5</v>
      </c>
      <c r="S300">
        <f>入力!AG300</f>
        <v>0</v>
      </c>
      <c r="T300">
        <f>入力!AH300</f>
        <v>0</v>
      </c>
      <c r="U300">
        <f>入力!AI300</f>
        <v>0</v>
      </c>
    </row>
    <row r="301" spans="1:21" x14ac:dyDescent="0.15">
      <c r="A301" t="str">
        <f>入力!A301</f>
        <v>クリニック0300</v>
      </c>
      <c r="B301">
        <f>ROUND(5*(0.8*IF(入力!C301="○",1,IF(入力!C301="△",0.5,0))+0.2*IF(入力!B301="○",1,IF(入力!B301="△",0.5,0))),1)</f>
        <v>0</v>
      </c>
      <c r="C301">
        <f>ROUND(5*(0.4*IF(入力!D301="○",1,IF(入力!D301="△",0.5,0))+0.3*IF(入力!E301="○",1,IF(入力!E301="△",0.5,0))+0.3*IF(入力!F301="○",1,IF(入力!F301="△",0.5,0))),1)</f>
        <v>0</v>
      </c>
      <c r="D301">
        <f>MIN(5,IF(入力!G301="○",3,IF(入力!G301="△",1.5,0))+IF(入力!H301="○",1,IF(入力!H301="△",0.5,0))+IF(入力!I301="○",1,IF(入力!I301="△",0.5,0)))</f>
        <v>0</v>
      </c>
      <c r="E301">
        <f>MIN(5,IF(入力!J301="○",2,IF(入力!J301="△",1,0))+IF(入力!K301="○",2,IF(入力!K301="△",1,0))+IF(入力!L301="○",1,0))</f>
        <v>0</v>
      </c>
      <c r="F301">
        <f>IF(ISNUMBER(入力!M301),ROUND(MIN(5,0.8*(MIN(5,1+0.7*LOG10(MAX(1,入力!M301))))+0.2*(IF(入力!N301="○",5,IF(入力!N301="△",3,1)))),1),ROUND(IF(入力!N301="○",4,IF(入力!N301="△",3,1)),1))</f>
        <v>1</v>
      </c>
      <c r="G301">
        <f>ROUND(5*(0.4*IF(入力!O301="○",1,IF(入力!O301="△",0.5,0))+0.3*IF(入力!P301="○",1,IF(入力!P301="△",0.5,0))+0.3*IF(入力!Q301="○",1,IF(入力!Q301="△",0.5,0))),1)</f>
        <v>0</v>
      </c>
      <c r="H301">
        <f>MIN(5,IF(入力!R301="○",2,0)+IF(入力!S301="○",2,0)+IF(入力!T301="○",1,0))</f>
        <v>0</v>
      </c>
      <c r="I301">
        <f>MIN(5,IF(入力!U301="○",3,IF(入力!U301="△",2,0))+IF(入力!V301="○",2,IF(入力!V301="△",1,0)))</f>
        <v>0</v>
      </c>
      <c r="J301">
        <f>IF(入力!W301="初診可",5,IF(入力!W301="再診のみ",3,IF(入力!W301="なし",1,0)))</f>
        <v>0</v>
      </c>
      <c r="K301">
        <f>IF(AND(ISNUMBER(入力!X301),ISNUMBER(入力!Y301)),IF(AND(入力!X301&gt;=4.3,入力!Y301&gt;=100),5,IF(AND(入力!X301&gt;=4,入力!Y301&gt;=50),4,IF(AND(入力!X301&gt;=3.7,入力!Y301&gt;=20),3,IF(AND(入力!X301&gt;=3.5,入力!Y301&gt;=10),2,1)))),IF(入力!Z301="○",4,IF(入力!Z301="△",3,1)))</f>
        <v>1</v>
      </c>
      <c r="L301">
        <f>MAX(0,IF(入力!AA301="○",1,IF(入力!AA301="△",0.5,0))+IF(入力!AB301="○",1,IF(入力!AB301="△",0.5,0))+IF(入力!AC301="○",1,IF(入力!AC301="△",0.5,0))+IF(入力!AD301="○",1,IF(入力!AD301="△",0.5,0))+IF(入力!AE301="○",1,IF(入力!AE301="△",0.5,0))-IF(入力!AF301="あり",1,0))</f>
        <v>0</v>
      </c>
      <c r="M301">
        <f t="shared" si="24"/>
        <v>0</v>
      </c>
      <c r="N301">
        <f t="shared" si="25"/>
        <v>0</v>
      </c>
      <c r="O301">
        <f t="shared" si="26"/>
        <v>2.8</v>
      </c>
      <c r="P301">
        <f t="shared" si="27"/>
        <v>0</v>
      </c>
      <c r="Q301">
        <f t="shared" si="28"/>
        <v>2.2000000000000002</v>
      </c>
      <c r="R301">
        <f t="shared" si="29"/>
        <v>5</v>
      </c>
      <c r="S301">
        <f>入力!AG301</f>
        <v>0</v>
      </c>
      <c r="T301">
        <f>入力!AH301</f>
        <v>0</v>
      </c>
      <c r="U301">
        <f>入力!AI301</f>
        <v>0</v>
      </c>
    </row>
    <row r="302" spans="1:21" x14ac:dyDescent="0.15">
      <c r="A302" t="str">
        <f>入力!A302</f>
        <v>クリニック0301</v>
      </c>
      <c r="B302">
        <f>ROUND(5*(0.8*IF(入力!C302="○",1,IF(入力!C302="△",0.5,0))+0.2*IF(入力!B302="○",1,IF(入力!B302="△",0.5,0))),1)</f>
        <v>0</v>
      </c>
      <c r="C302">
        <f>ROUND(5*(0.4*IF(入力!D302="○",1,IF(入力!D302="△",0.5,0))+0.3*IF(入力!E302="○",1,IF(入力!E302="△",0.5,0))+0.3*IF(入力!F302="○",1,IF(入力!F302="△",0.5,0))),1)</f>
        <v>0</v>
      </c>
      <c r="D302">
        <f>MIN(5,IF(入力!G302="○",3,IF(入力!G302="△",1.5,0))+IF(入力!H302="○",1,IF(入力!H302="△",0.5,0))+IF(入力!I302="○",1,IF(入力!I302="△",0.5,0)))</f>
        <v>0</v>
      </c>
      <c r="E302">
        <f>MIN(5,IF(入力!J302="○",2,IF(入力!J302="△",1,0))+IF(入力!K302="○",2,IF(入力!K302="△",1,0))+IF(入力!L302="○",1,0))</f>
        <v>0</v>
      </c>
      <c r="F302">
        <f>IF(ISNUMBER(入力!M302),ROUND(MIN(5,0.8*(MIN(5,1+0.7*LOG10(MAX(1,入力!M302))))+0.2*(IF(入力!N302="○",5,IF(入力!N302="△",3,1)))),1),ROUND(IF(入力!N302="○",4,IF(入力!N302="△",3,1)),1))</f>
        <v>1</v>
      </c>
      <c r="G302">
        <f>ROUND(5*(0.4*IF(入力!O302="○",1,IF(入力!O302="△",0.5,0))+0.3*IF(入力!P302="○",1,IF(入力!P302="△",0.5,0))+0.3*IF(入力!Q302="○",1,IF(入力!Q302="△",0.5,0))),1)</f>
        <v>0</v>
      </c>
      <c r="H302">
        <f>MIN(5,IF(入力!R302="○",2,0)+IF(入力!S302="○",2,0)+IF(入力!T302="○",1,0))</f>
        <v>0</v>
      </c>
      <c r="I302">
        <f>MIN(5,IF(入力!U302="○",3,IF(入力!U302="△",2,0))+IF(入力!V302="○",2,IF(入力!V302="△",1,0)))</f>
        <v>0</v>
      </c>
      <c r="J302">
        <f>IF(入力!W302="初診可",5,IF(入力!W302="再診のみ",3,IF(入力!W302="なし",1,0)))</f>
        <v>0</v>
      </c>
      <c r="K302">
        <f>IF(AND(ISNUMBER(入力!X302),ISNUMBER(入力!Y302)),IF(AND(入力!X302&gt;=4.3,入力!Y302&gt;=100),5,IF(AND(入力!X302&gt;=4,入力!Y302&gt;=50),4,IF(AND(入力!X302&gt;=3.7,入力!Y302&gt;=20),3,IF(AND(入力!X302&gt;=3.5,入力!Y302&gt;=10),2,1)))),IF(入力!Z302="○",4,IF(入力!Z302="△",3,1)))</f>
        <v>1</v>
      </c>
      <c r="L302">
        <f>MAX(0,IF(入力!AA302="○",1,IF(入力!AA302="△",0.5,0))+IF(入力!AB302="○",1,IF(入力!AB302="△",0.5,0))+IF(入力!AC302="○",1,IF(入力!AC302="△",0.5,0))+IF(入力!AD302="○",1,IF(入力!AD302="△",0.5,0))+IF(入力!AE302="○",1,IF(入力!AE302="△",0.5,0))-IF(入力!AF302="あり",1,0))</f>
        <v>0</v>
      </c>
      <c r="M302">
        <f t="shared" si="24"/>
        <v>0</v>
      </c>
      <c r="N302">
        <f t="shared" si="25"/>
        <v>0</v>
      </c>
      <c r="O302">
        <f t="shared" si="26"/>
        <v>2.8</v>
      </c>
      <c r="P302">
        <f t="shared" si="27"/>
        <v>0</v>
      </c>
      <c r="Q302">
        <f t="shared" si="28"/>
        <v>2.2000000000000002</v>
      </c>
      <c r="R302">
        <f t="shared" si="29"/>
        <v>5</v>
      </c>
      <c r="S302">
        <f>入力!AG302</f>
        <v>0</v>
      </c>
      <c r="T302">
        <f>入力!AH302</f>
        <v>0</v>
      </c>
      <c r="U302">
        <f>入力!AI302</f>
        <v>0</v>
      </c>
    </row>
    <row r="303" spans="1:21" x14ac:dyDescent="0.15">
      <c r="A303" t="str">
        <f>入力!A303</f>
        <v>クリニック0302</v>
      </c>
      <c r="B303">
        <f>ROUND(5*(0.8*IF(入力!C303="○",1,IF(入力!C303="△",0.5,0))+0.2*IF(入力!B303="○",1,IF(入力!B303="△",0.5,0))),1)</f>
        <v>0</v>
      </c>
      <c r="C303">
        <f>ROUND(5*(0.4*IF(入力!D303="○",1,IF(入力!D303="△",0.5,0))+0.3*IF(入力!E303="○",1,IF(入力!E303="△",0.5,0))+0.3*IF(入力!F303="○",1,IF(入力!F303="△",0.5,0))),1)</f>
        <v>0</v>
      </c>
      <c r="D303">
        <f>MIN(5,IF(入力!G303="○",3,IF(入力!G303="△",1.5,0))+IF(入力!H303="○",1,IF(入力!H303="△",0.5,0))+IF(入力!I303="○",1,IF(入力!I303="△",0.5,0)))</f>
        <v>0</v>
      </c>
      <c r="E303">
        <f>MIN(5,IF(入力!J303="○",2,IF(入力!J303="△",1,0))+IF(入力!K303="○",2,IF(入力!K303="△",1,0))+IF(入力!L303="○",1,0))</f>
        <v>0</v>
      </c>
      <c r="F303">
        <f>IF(ISNUMBER(入力!M303),ROUND(MIN(5,0.8*(MIN(5,1+0.7*LOG10(MAX(1,入力!M303))))+0.2*(IF(入力!N303="○",5,IF(入力!N303="△",3,1)))),1),ROUND(IF(入力!N303="○",4,IF(入力!N303="△",3,1)),1))</f>
        <v>1</v>
      </c>
      <c r="G303">
        <f>ROUND(5*(0.4*IF(入力!O303="○",1,IF(入力!O303="△",0.5,0))+0.3*IF(入力!P303="○",1,IF(入力!P303="△",0.5,0))+0.3*IF(入力!Q303="○",1,IF(入力!Q303="△",0.5,0))),1)</f>
        <v>0</v>
      </c>
      <c r="H303">
        <f>MIN(5,IF(入力!R303="○",2,0)+IF(入力!S303="○",2,0)+IF(入力!T303="○",1,0))</f>
        <v>0</v>
      </c>
      <c r="I303">
        <f>MIN(5,IF(入力!U303="○",3,IF(入力!U303="△",2,0))+IF(入力!V303="○",2,IF(入力!V303="△",1,0)))</f>
        <v>0</v>
      </c>
      <c r="J303">
        <f>IF(入力!W303="初診可",5,IF(入力!W303="再診のみ",3,IF(入力!W303="なし",1,0)))</f>
        <v>0</v>
      </c>
      <c r="K303">
        <f>IF(AND(ISNUMBER(入力!X303),ISNUMBER(入力!Y303)),IF(AND(入力!X303&gt;=4.3,入力!Y303&gt;=100),5,IF(AND(入力!X303&gt;=4,入力!Y303&gt;=50),4,IF(AND(入力!X303&gt;=3.7,入力!Y303&gt;=20),3,IF(AND(入力!X303&gt;=3.5,入力!Y303&gt;=10),2,1)))),IF(入力!Z303="○",4,IF(入力!Z303="△",3,1)))</f>
        <v>1</v>
      </c>
      <c r="L303">
        <f>MAX(0,IF(入力!AA303="○",1,IF(入力!AA303="△",0.5,0))+IF(入力!AB303="○",1,IF(入力!AB303="△",0.5,0))+IF(入力!AC303="○",1,IF(入力!AC303="△",0.5,0))+IF(入力!AD303="○",1,IF(入力!AD303="△",0.5,0))+IF(入力!AE303="○",1,IF(入力!AE303="△",0.5,0))-IF(入力!AF303="あり",1,0))</f>
        <v>0</v>
      </c>
      <c r="M303">
        <f t="shared" si="24"/>
        <v>0</v>
      </c>
      <c r="N303">
        <f t="shared" si="25"/>
        <v>0</v>
      </c>
      <c r="O303">
        <f t="shared" si="26"/>
        <v>2.8</v>
      </c>
      <c r="P303">
        <f t="shared" si="27"/>
        <v>0</v>
      </c>
      <c r="Q303">
        <f t="shared" si="28"/>
        <v>2.2000000000000002</v>
      </c>
      <c r="R303">
        <f t="shared" si="29"/>
        <v>5</v>
      </c>
      <c r="S303">
        <f>入力!AG303</f>
        <v>0</v>
      </c>
      <c r="T303">
        <f>入力!AH303</f>
        <v>0</v>
      </c>
      <c r="U303">
        <f>入力!AI303</f>
        <v>0</v>
      </c>
    </row>
    <row r="304" spans="1:21" x14ac:dyDescent="0.15">
      <c r="A304" t="str">
        <f>入力!A304</f>
        <v>クリニック0303</v>
      </c>
      <c r="B304">
        <f>ROUND(5*(0.8*IF(入力!C304="○",1,IF(入力!C304="△",0.5,0))+0.2*IF(入力!B304="○",1,IF(入力!B304="△",0.5,0))),1)</f>
        <v>0</v>
      </c>
      <c r="C304">
        <f>ROUND(5*(0.4*IF(入力!D304="○",1,IF(入力!D304="△",0.5,0))+0.3*IF(入力!E304="○",1,IF(入力!E304="△",0.5,0))+0.3*IF(入力!F304="○",1,IF(入力!F304="△",0.5,0))),1)</f>
        <v>0</v>
      </c>
      <c r="D304">
        <f>MIN(5,IF(入力!G304="○",3,IF(入力!G304="△",1.5,0))+IF(入力!H304="○",1,IF(入力!H304="△",0.5,0))+IF(入力!I304="○",1,IF(入力!I304="△",0.5,0)))</f>
        <v>0</v>
      </c>
      <c r="E304">
        <f>MIN(5,IF(入力!J304="○",2,IF(入力!J304="△",1,0))+IF(入力!K304="○",2,IF(入力!K304="△",1,0))+IF(入力!L304="○",1,0))</f>
        <v>0</v>
      </c>
      <c r="F304">
        <f>IF(ISNUMBER(入力!M304),ROUND(MIN(5,0.8*(MIN(5,1+0.7*LOG10(MAX(1,入力!M304))))+0.2*(IF(入力!N304="○",5,IF(入力!N304="△",3,1)))),1),ROUND(IF(入力!N304="○",4,IF(入力!N304="△",3,1)),1))</f>
        <v>1</v>
      </c>
      <c r="G304">
        <f>ROUND(5*(0.4*IF(入力!O304="○",1,IF(入力!O304="△",0.5,0))+0.3*IF(入力!P304="○",1,IF(入力!P304="△",0.5,0))+0.3*IF(入力!Q304="○",1,IF(入力!Q304="△",0.5,0))),1)</f>
        <v>0</v>
      </c>
      <c r="H304">
        <f>MIN(5,IF(入力!R304="○",2,0)+IF(入力!S304="○",2,0)+IF(入力!T304="○",1,0))</f>
        <v>0</v>
      </c>
      <c r="I304">
        <f>MIN(5,IF(入力!U304="○",3,IF(入力!U304="△",2,0))+IF(入力!V304="○",2,IF(入力!V304="△",1,0)))</f>
        <v>0</v>
      </c>
      <c r="J304">
        <f>IF(入力!W304="初診可",5,IF(入力!W304="再診のみ",3,IF(入力!W304="なし",1,0)))</f>
        <v>0</v>
      </c>
      <c r="K304">
        <f>IF(AND(ISNUMBER(入力!X304),ISNUMBER(入力!Y304)),IF(AND(入力!X304&gt;=4.3,入力!Y304&gt;=100),5,IF(AND(入力!X304&gt;=4,入力!Y304&gt;=50),4,IF(AND(入力!X304&gt;=3.7,入力!Y304&gt;=20),3,IF(AND(入力!X304&gt;=3.5,入力!Y304&gt;=10),2,1)))),IF(入力!Z304="○",4,IF(入力!Z304="△",3,1)))</f>
        <v>1</v>
      </c>
      <c r="L304">
        <f>MAX(0,IF(入力!AA304="○",1,IF(入力!AA304="△",0.5,0))+IF(入力!AB304="○",1,IF(入力!AB304="△",0.5,0))+IF(入力!AC304="○",1,IF(入力!AC304="△",0.5,0))+IF(入力!AD304="○",1,IF(入力!AD304="△",0.5,0))+IF(入力!AE304="○",1,IF(入力!AE304="△",0.5,0))-IF(入力!AF304="あり",1,0))</f>
        <v>0</v>
      </c>
      <c r="M304">
        <f t="shared" si="24"/>
        <v>0</v>
      </c>
      <c r="N304">
        <f t="shared" si="25"/>
        <v>0</v>
      </c>
      <c r="O304">
        <f t="shared" si="26"/>
        <v>2.8</v>
      </c>
      <c r="P304">
        <f t="shared" si="27"/>
        <v>0</v>
      </c>
      <c r="Q304">
        <f t="shared" si="28"/>
        <v>2.2000000000000002</v>
      </c>
      <c r="R304">
        <f t="shared" si="29"/>
        <v>5</v>
      </c>
      <c r="S304">
        <f>入力!AG304</f>
        <v>0</v>
      </c>
      <c r="T304">
        <f>入力!AH304</f>
        <v>0</v>
      </c>
      <c r="U304">
        <f>入力!AI304</f>
        <v>0</v>
      </c>
    </row>
    <row r="305" spans="1:21" x14ac:dyDescent="0.15">
      <c r="A305" t="str">
        <f>入力!A305</f>
        <v>クリニック0304</v>
      </c>
      <c r="B305">
        <f>ROUND(5*(0.8*IF(入力!C305="○",1,IF(入力!C305="△",0.5,0))+0.2*IF(入力!B305="○",1,IF(入力!B305="△",0.5,0))),1)</f>
        <v>0</v>
      </c>
      <c r="C305">
        <f>ROUND(5*(0.4*IF(入力!D305="○",1,IF(入力!D305="△",0.5,0))+0.3*IF(入力!E305="○",1,IF(入力!E305="△",0.5,0))+0.3*IF(入力!F305="○",1,IF(入力!F305="△",0.5,0))),1)</f>
        <v>0</v>
      </c>
      <c r="D305">
        <f>MIN(5,IF(入力!G305="○",3,IF(入力!G305="△",1.5,0))+IF(入力!H305="○",1,IF(入力!H305="△",0.5,0))+IF(入力!I305="○",1,IF(入力!I305="△",0.5,0)))</f>
        <v>0</v>
      </c>
      <c r="E305">
        <f>MIN(5,IF(入力!J305="○",2,IF(入力!J305="△",1,0))+IF(入力!K305="○",2,IF(入力!K305="△",1,0))+IF(入力!L305="○",1,0))</f>
        <v>0</v>
      </c>
      <c r="F305">
        <f>IF(ISNUMBER(入力!M305),ROUND(MIN(5,0.8*(MIN(5,1+0.7*LOG10(MAX(1,入力!M305))))+0.2*(IF(入力!N305="○",5,IF(入力!N305="△",3,1)))),1),ROUND(IF(入力!N305="○",4,IF(入力!N305="△",3,1)),1))</f>
        <v>1</v>
      </c>
      <c r="G305">
        <f>ROUND(5*(0.4*IF(入力!O305="○",1,IF(入力!O305="△",0.5,0))+0.3*IF(入力!P305="○",1,IF(入力!P305="△",0.5,0))+0.3*IF(入力!Q305="○",1,IF(入力!Q305="△",0.5,0))),1)</f>
        <v>0</v>
      </c>
      <c r="H305">
        <f>MIN(5,IF(入力!R305="○",2,0)+IF(入力!S305="○",2,0)+IF(入力!T305="○",1,0))</f>
        <v>0</v>
      </c>
      <c r="I305">
        <f>MIN(5,IF(入力!U305="○",3,IF(入力!U305="△",2,0))+IF(入力!V305="○",2,IF(入力!V305="△",1,0)))</f>
        <v>0</v>
      </c>
      <c r="J305">
        <f>IF(入力!W305="初診可",5,IF(入力!W305="再診のみ",3,IF(入力!W305="なし",1,0)))</f>
        <v>0</v>
      </c>
      <c r="K305">
        <f>IF(AND(ISNUMBER(入力!X305),ISNUMBER(入力!Y305)),IF(AND(入力!X305&gt;=4.3,入力!Y305&gt;=100),5,IF(AND(入力!X305&gt;=4,入力!Y305&gt;=50),4,IF(AND(入力!X305&gt;=3.7,入力!Y305&gt;=20),3,IF(AND(入力!X305&gt;=3.5,入力!Y305&gt;=10),2,1)))),IF(入力!Z305="○",4,IF(入力!Z305="△",3,1)))</f>
        <v>1</v>
      </c>
      <c r="L305">
        <f>MAX(0,IF(入力!AA305="○",1,IF(入力!AA305="△",0.5,0))+IF(入力!AB305="○",1,IF(入力!AB305="△",0.5,0))+IF(入力!AC305="○",1,IF(入力!AC305="△",0.5,0))+IF(入力!AD305="○",1,IF(入力!AD305="△",0.5,0))+IF(入力!AE305="○",1,IF(入力!AE305="△",0.5,0))-IF(入力!AF305="あり",1,0))</f>
        <v>0</v>
      </c>
      <c r="M305">
        <f t="shared" si="24"/>
        <v>0</v>
      </c>
      <c r="N305">
        <f t="shared" si="25"/>
        <v>0</v>
      </c>
      <c r="O305">
        <f t="shared" si="26"/>
        <v>2.8</v>
      </c>
      <c r="P305">
        <f t="shared" si="27"/>
        <v>0</v>
      </c>
      <c r="Q305">
        <f t="shared" si="28"/>
        <v>2.2000000000000002</v>
      </c>
      <c r="R305">
        <f t="shared" si="29"/>
        <v>5</v>
      </c>
      <c r="S305">
        <f>入力!AG305</f>
        <v>0</v>
      </c>
      <c r="T305">
        <f>入力!AH305</f>
        <v>0</v>
      </c>
      <c r="U305">
        <f>入力!AI305</f>
        <v>0</v>
      </c>
    </row>
    <row r="306" spans="1:21" x14ac:dyDescent="0.15">
      <c r="A306" t="str">
        <f>入力!A306</f>
        <v>クリニック0305</v>
      </c>
      <c r="B306">
        <f>ROUND(5*(0.8*IF(入力!C306="○",1,IF(入力!C306="△",0.5,0))+0.2*IF(入力!B306="○",1,IF(入力!B306="△",0.5,0))),1)</f>
        <v>0</v>
      </c>
      <c r="C306">
        <f>ROUND(5*(0.4*IF(入力!D306="○",1,IF(入力!D306="△",0.5,0))+0.3*IF(入力!E306="○",1,IF(入力!E306="△",0.5,0))+0.3*IF(入力!F306="○",1,IF(入力!F306="△",0.5,0))),1)</f>
        <v>0</v>
      </c>
      <c r="D306">
        <f>MIN(5,IF(入力!G306="○",3,IF(入力!G306="△",1.5,0))+IF(入力!H306="○",1,IF(入力!H306="△",0.5,0))+IF(入力!I306="○",1,IF(入力!I306="△",0.5,0)))</f>
        <v>0</v>
      </c>
      <c r="E306">
        <f>MIN(5,IF(入力!J306="○",2,IF(入力!J306="△",1,0))+IF(入力!K306="○",2,IF(入力!K306="△",1,0))+IF(入力!L306="○",1,0))</f>
        <v>0</v>
      </c>
      <c r="F306">
        <f>IF(ISNUMBER(入力!M306),ROUND(MIN(5,0.8*(MIN(5,1+0.7*LOG10(MAX(1,入力!M306))))+0.2*(IF(入力!N306="○",5,IF(入力!N306="△",3,1)))),1),ROUND(IF(入力!N306="○",4,IF(入力!N306="△",3,1)),1))</f>
        <v>1</v>
      </c>
      <c r="G306">
        <f>ROUND(5*(0.4*IF(入力!O306="○",1,IF(入力!O306="△",0.5,0))+0.3*IF(入力!P306="○",1,IF(入力!P306="△",0.5,0))+0.3*IF(入力!Q306="○",1,IF(入力!Q306="△",0.5,0))),1)</f>
        <v>0</v>
      </c>
      <c r="H306">
        <f>MIN(5,IF(入力!R306="○",2,0)+IF(入力!S306="○",2,0)+IF(入力!T306="○",1,0))</f>
        <v>0</v>
      </c>
      <c r="I306">
        <f>MIN(5,IF(入力!U306="○",3,IF(入力!U306="△",2,0))+IF(入力!V306="○",2,IF(入力!V306="△",1,0)))</f>
        <v>0</v>
      </c>
      <c r="J306">
        <f>IF(入力!W306="初診可",5,IF(入力!W306="再診のみ",3,IF(入力!W306="なし",1,0)))</f>
        <v>0</v>
      </c>
      <c r="K306">
        <f>IF(AND(ISNUMBER(入力!X306),ISNUMBER(入力!Y306)),IF(AND(入力!X306&gt;=4.3,入力!Y306&gt;=100),5,IF(AND(入力!X306&gt;=4,入力!Y306&gt;=50),4,IF(AND(入力!X306&gt;=3.7,入力!Y306&gt;=20),3,IF(AND(入力!X306&gt;=3.5,入力!Y306&gt;=10),2,1)))),IF(入力!Z306="○",4,IF(入力!Z306="△",3,1)))</f>
        <v>1</v>
      </c>
      <c r="L306">
        <f>MAX(0,IF(入力!AA306="○",1,IF(入力!AA306="△",0.5,0))+IF(入力!AB306="○",1,IF(入力!AB306="△",0.5,0))+IF(入力!AC306="○",1,IF(入力!AC306="△",0.5,0))+IF(入力!AD306="○",1,IF(入力!AD306="△",0.5,0))+IF(入力!AE306="○",1,IF(入力!AE306="△",0.5,0))-IF(入力!AF306="あり",1,0))</f>
        <v>0</v>
      </c>
      <c r="M306">
        <f t="shared" si="24"/>
        <v>0</v>
      </c>
      <c r="N306">
        <f t="shared" si="25"/>
        <v>0</v>
      </c>
      <c r="O306">
        <f t="shared" si="26"/>
        <v>2.8</v>
      </c>
      <c r="P306">
        <f t="shared" si="27"/>
        <v>0</v>
      </c>
      <c r="Q306">
        <f t="shared" si="28"/>
        <v>2.2000000000000002</v>
      </c>
      <c r="R306">
        <f t="shared" si="29"/>
        <v>5</v>
      </c>
      <c r="S306">
        <f>入力!AG306</f>
        <v>0</v>
      </c>
      <c r="T306">
        <f>入力!AH306</f>
        <v>0</v>
      </c>
      <c r="U306">
        <f>入力!AI306</f>
        <v>0</v>
      </c>
    </row>
    <row r="307" spans="1:21" x14ac:dyDescent="0.15">
      <c r="A307" t="str">
        <f>入力!A307</f>
        <v>クリニック0306</v>
      </c>
      <c r="B307">
        <f>ROUND(5*(0.8*IF(入力!C307="○",1,IF(入力!C307="△",0.5,0))+0.2*IF(入力!B307="○",1,IF(入力!B307="△",0.5,0))),1)</f>
        <v>0</v>
      </c>
      <c r="C307">
        <f>ROUND(5*(0.4*IF(入力!D307="○",1,IF(入力!D307="△",0.5,0))+0.3*IF(入力!E307="○",1,IF(入力!E307="△",0.5,0))+0.3*IF(入力!F307="○",1,IF(入力!F307="△",0.5,0))),1)</f>
        <v>0</v>
      </c>
      <c r="D307">
        <f>MIN(5,IF(入力!G307="○",3,IF(入力!G307="△",1.5,0))+IF(入力!H307="○",1,IF(入力!H307="△",0.5,0))+IF(入力!I307="○",1,IF(入力!I307="△",0.5,0)))</f>
        <v>0</v>
      </c>
      <c r="E307">
        <f>MIN(5,IF(入力!J307="○",2,IF(入力!J307="△",1,0))+IF(入力!K307="○",2,IF(入力!K307="△",1,0))+IF(入力!L307="○",1,0))</f>
        <v>0</v>
      </c>
      <c r="F307">
        <f>IF(ISNUMBER(入力!M307),ROUND(MIN(5,0.8*(MIN(5,1+0.7*LOG10(MAX(1,入力!M307))))+0.2*(IF(入力!N307="○",5,IF(入力!N307="△",3,1)))),1),ROUND(IF(入力!N307="○",4,IF(入力!N307="△",3,1)),1))</f>
        <v>1</v>
      </c>
      <c r="G307">
        <f>ROUND(5*(0.4*IF(入力!O307="○",1,IF(入力!O307="△",0.5,0))+0.3*IF(入力!P307="○",1,IF(入力!P307="△",0.5,0))+0.3*IF(入力!Q307="○",1,IF(入力!Q307="△",0.5,0))),1)</f>
        <v>0</v>
      </c>
      <c r="H307">
        <f>MIN(5,IF(入力!R307="○",2,0)+IF(入力!S307="○",2,0)+IF(入力!T307="○",1,0))</f>
        <v>0</v>
      </c>
      <c r="I307">
        <f>MIN(5,IF(入力!U307="○",3,IF(入力!U307="△",2,0))+IF(入力!V307="○",2,IF(入力!V307="△",1,0)))</f>
        <v>0</v>
      </c>
      <c r="J307">
        <f>IF(入力!W307="初診可",5,IF(入力!W307="再診のみ",3,IF(入力!W307="なし",1,0)))</f>
        <v>0</v>
      </c>
      <c r="K307">
        <f>IF(AND(ISNUMBER(入力!X307),ISNUMBER(入力!Y307)),IF(AND(入力!X307&gt;=4.3,入力!Y307&gt;=100),5,IF(AND(入力!X307&gt;=4,入力!Y307&gt;=50),4,IF(AND(入力!X307&gt;=3.7,入力!Y307&gt;=20),3,IF(AND(入力!X307&gt;=3.5,入力!Y307&gt;=10),2,1)))),IF(入力!Z307="○",4,IF(入力!Z307="△",3,1)))</f>
        <v>1</v>
      </c>
      <c r="L307">
        <f>MAX(0,IF(入力!AA307="○",1,IF(入力!AA307="△",0.5,0))+IF(入力!AB307="○",1,IF(入力!AB307="△",0.5,0))+IF(入力!AC307="○",1,IF(入力!AC307="△",0.5,0))+IF(入力!AD307="○",1,IF(入力!AD307="△",0.5,0))+IF(入力!AE307="○",1,IF(入力!AE307="△",0.5,0))-IF(入力!AF307="あり",1,0))</f>
        <v>0</v>
      </c>
      <c r="M307">
        <f t="shared" si="24"/>
        <v>0</v>
      </c>
      <c r="N307">
        <f t="shared" si="25"/>
        <v>0</v>
      </c>
      <c r="O307">
        <f t="shared" si="26"/>
        <v>2.8</v>
      </c>
      <c r="P307">
        <f t="shared" si="27"/>
        <v>0</v>
      </c>
      <c r="Q307">
        <f t="shared" si="28"/>
        <v>2.2000000000000002</v>
      </c>
      <c r="R307">
        <f t="shared" si="29"/>
        <v>5</v>
      </c>
      <c r="S307">
        <f>入力!AG307</f>
        <v>0</v>
      </c>
      <c r="T307">
        <f>入力!AH307</f>
        <v>0</v>
      </c>
      <c r="U307">
        <f>入力!AI307</f>
        <v>0</v>
      </c>
    </row>
    <row r="308" spans="1:21" x14ac:dyDescent="0.15">
      <c r="A308" t="str">
        <f>入力!A308</f>
        <v>クリニック0307</v>
      </c>
      <c r="B308">
        <f>ROUND(5*(0.8*IF(入力!C308="○",1,IF(入力!C308="△",0.5,0))+0.2*IF(入力!B308="○",1,IF(入力!B308="△",0.5,0))),1)</f>
        <v>0</v>
      </c>
      <c r="C308">
        <f>ROUND(5*(0.4*IF(入力!D308="○",1,IF(入力!D308="△",0.5,0))+0.3*IF(入力!E308="○",1,IF(入力!E308="△",0.5,0))+0.3*IF(入力!F308="○",1,IF(入力!F308="△",0.5,0))),1)</f>
        <v>0</v>
      </c>
      <c r="D308">
        <f>MIN(5,IF(入力!G308="○",3,IF(入力!G308="△",1.5,0))+IF(入力!H308="○",1,IF(入力!H308="△",0.5,0))+IF(入力!I308="○",1,IF(入力!I308="△",0.5,0)))</f>
        <v>0</v>
      </c>
      <c r="E308">
        <f>MIN(5,IF(入力!J308="○",2,IF(入力!J308="△",1,0))+IF(入力!K308="○",2,IF(入力!K308="△",1,0))+IF(入力!L308="○",1,0))</f>
        <v>0</v>
      </c>
      <c r="F308">
        <f>IF(ISNUMBER(入力!M308),ROUND(MIN(5,0.8*(MIN(5,1+0.7*LOG10(MAX(1,入力!M308))))+0.2*(IF(入力!N308="○",5,IF(入力!N308="△",3,1)))),1),ROUND(IF(入力!N308="○",4,IF(入力!N308="△",3,1)),1))</f>
        <v>1</v>
      </c>
      <c r="G308">
        <f>ROUND(5*(0.4*IF(入力!O308="○",1,IF(入力!O308="△",0.5,0))+0.3*IF(入力!P308="○",1,IF(入力!P308="△",0.5,0))+0.3*IF(入力!Q308="○",1,IF(入力!Q308="△",0.5,0))),1)</f>
        <v>0</v>
      </c>
      <c r="H308">
        <f>MIN(5,IF(入力!R308="○",2,0)+IF(入力!S308="○",2,0)+IF(入力!T308="○",1,0))</f>
        <v>0</v>
      </c>
      <c r="I308">
        <f>MIN(5,IF(入力!U308="○",3,IF(入力!U308="△",2,0))+IF(入力!V308="○",2,IF(入力!V308="△",1,0)))</f>
        <v>0</v>
      </c>
      <c r="J308">
        <f>IF(入力!W308="初診可",5,IF(入力!W308="再診のみ",3,IF(入力!W308="なし",1,0)))</f>
        <v>0</v>
      </c>
      <c r="K308">
        <f>IF(AND(ISNUMBER(入力!X308),ISNUMBER(入力!Y308)),IF(AND(入力!X308&gt;=4.3,入力!Y308&gt;=100),5,IF(AND(入力!X308&gt;=4,入力!Y308&gt;=50),4,IF(AND(入力!X308&gt;=3.7,入力!Y308&gt;=20),3,IF(AND(入力!X308&gt;=3.5,入力!Y308&gt;=10),2,1)))),IF(入力!Z308="○",4,IF(入力!Z308="△",3,1)))</f>
        <v>1</v>
      </c>
      <c r="L308">
        <f>MAX(0,IF(入力!AA308="○",1,IF(入力!AA308="△",0.5,0))+IF(入力!AB308="○",1,IF(入力!AB308="△",0.5,0))+IF(入力!AC308="○",1,IF(入力!AC308="△",0.5,0))+IF(入力!AD308="○",1,IF(入力!AD308="△",0.5,0))+IF(入力!AE308="○",1,IF(入力!AE308="△",0.5,0))-IF(入力!AF308="あり",1,0))</f>
        <v>0</v>
      </c>
      <c r="M308">
        <f t="shared" si="24"/>
        <v>0</v>
      </c>
      <c r="N308">
        <f t="shared" si="25"/>
        <v>0</v>
      </c>
      <c r="O308">
        <f t="shared" si="26"/>
        <v>2.8</v>
      </c>
      <c r="P308">
        <f t="shared" si="27"/>
        <v>0</v>
      </c>
      <c r="Q308">
        <f t="shared" si="28"/>
        <v>2.2000000000000002</v>
      </c>
      <c r="R308">
        <f t="shared" si="29"/>
        <v>5</v>
      </c>
      <c r="S308">
        <f>入力!AG308</f>
        <v>0</v>
      </c>
      <c r="T308">
        <f>入力!AH308</f>
        <v>0</v>
      </c>
      <c r="U308">
        <f>入力!AI308</f>
        <v>0</v>
      </c>
    </row>
    <row r="309" spans="1:21" x14ac:dyDescent="0.15">
      <c r="A309" t="str">
        <f>入力!A309</f>
        <v>クリニック0308</v>
      </c>
      <c r="B309">
        <f>ROUND(5*(0.8*IF(入力!C309="○",1,IF(入力!C309="△",0.5,0))+0.2*IF(入力!B309="○",1,IF(入力!B309="△",0.5,0))),1)</f>
        <v>0</v>
      </c>
      <c r="C309">
        <f>ROUND(5*(0.4*IF(入力!D309="○",1,IF(入力!D309="△",0.5,0))+0.3*IF(入力!E309="○",1,IF(入力!E309="△",0.5,0))+0.3*IF(入力!F309="○",1,IF(入力!F309="△",0.5,0))),1)</f>
        <v>0</v>
      </c>
      <c r="D309">
        <f>MIN(5,IF(入力!G309="○",3,IF(入力!G309="△",1.5,0))+IF(入力!H309="○",1,IF(入力!H309="△",0.5,0))+IF(入力!I309="○",1,IF(入力!I309="△",0.5,0)))</f>
        <v>0</v>
      </c>
      <c r="E309">
        <f>MIN(5,IF(入力!J309="○",2,IF(入力!J309="△",1,0))+IF(入力!K309="○",2,IF(入力!K309="△",1,0))+IF(入力!L309="○",1,0))</f>
        <v>0</v>
      </c>
      <c r="F309">
        <f>IF(ISNUMBER(入力!M309),ROUND(MIN(5,0.8*(MIN(5,1+0.7*LOG10(MAX(1,入力!M309))))+0.2*(IF(入力!N309="○",5,IF(入力!N309="△",3,1)))),1),ROUND(IF(入力!N309="○",4,IF(入力!N309="△",3,1)),1))</f>
        <v>1</v>
      </c>
      <c r="G309">
        <f>ROUND(5*(0.4*IF(入力!O309="○",1,IF(入力!O309="△",0.5,0))+0.3*IF(入力!P309="○",1,IF(入力!P309="△",0.5,0))+0.3*IF(入力!Q309="○",1,IF(入力!Q309="△",0.5,0))),1)</f>
        <v>0</v>
      </c>
      <c r="H309">
        <f>MIN(5,IF(入力!R309="○",2,0)+IF(入力!S309="○",2,0)+IF(入力!T309="○",1,0))</f>
        <v>0</v>
      </c>
      <c r="I309">
        <f>MIN(5,IF(入力!U309="○",3,IF(入力!U309="△",2,0))+IF(入力!V309="○",2,IF(入力!V309="△",1,0)))</f>
        <v>0</v>
      </c>
      <c r="J309">
        <f>IF(入力!W309="初診可",5,IF(入力!W309="再診のみ",3,IF(入力!W309="なし",1,0)))</f>
        <v>0</v>
      </c>
      <c r="K309">
        <f>IF(AND(ISNUMBER(入力!X309),ISNUMBER(入力!Y309)),IF(AND(入力!X309&gt;=4.3,入力!Y309&gt;=100),5,IF(AND(入力!X309&gt;=4,入力!Y309&gt;=50),4,IF(AND(入力!X309&gt;=3.7,入力!Y309&gt;=20),3,IF(AND(入力!X309&gt;=3.5,入力!Y309&gt;=10),2,1)))),IF(入力!Z309="○",4,IF(入力!Z309="△",3,1)))</f>
        <v>1</v>
      </c>
      <c r="L309">
        <f>MAX(0,IF(入力!AA309="○",1,IF(入力!AA309="△",0.5,0))+IF(入力!AB309="○",1,IF(入力!AB309="△",0.5,0))+IF(入力!AC309="○",1,IF(入力!AC309="△",0.5,0))+IF(入力!AD309="○",1,IF(入力!AD309="△",0.5,0))+IF(入力!AE309="○",1,IF(入力!AE309="△",0.5,0))-IF(入力!AF309="あり",1,0))</f>
        <v>0</v>
      </c>
      <c r="M309">
        <f t="shared" si="24"/>
        <v>0</v>
      </c>
      <c r="N309">
        <f t="shared" si="25"/>
        <v>0</v>
      </c>
      <c r="O309">
        <f t="shared" si="26"/>
        <v>2.8</v>
      </c>
      <c r="P309">
        <f t="shared" si="27"/>
        <v>0</v>
      </c>
      <c r="Q309">
        <f t="shared" si="28"/>
        <v>2.2000000000000002</v>
      </c>
      <c r="R309">
        <f t="shared" si="29"/>
        <v>5</v>
      </c>
      <c r="S309">
        <f>入力!AG309</f>
        <v>0</v>
      </c>
      <c r="T309">
        <f>入力!AH309</f>
        <v>0</v>
      </c>
      <c r="U309">
        <f>入力!AI309</f>
        <v>0</v>
      </c>
    </row>
    <row r="310" spans="1:21" x14ac:dyDescent="0.15">
      <c r="A310" t="str">
        <f>入力!A310</f>
        <v>クリニック0309</v>
      </c>
      <c r="B310">
        <f>ROUND(5*(0.8*IF(入力!C310="○",1,IF(入力!C310="△",0.5,0))+0.2*IF(入力!B310="○",1,IF(入力!B310="△",0.5,0))),1)</f>
        <v>0</v>
      </c>
      <c r="C310">
        <f>ROUND(5*(0.4*IF(入力!D310="○",1,IF(入力!D310="△",0.5,0))+0.3*IF(入力!E310="○",1,IF(入力!E310="△",0.5,0))+0.3*IF(入力!F310="○",1,IF(入力!F310="△",0.5,0))),1)</f>
        <v>0</v>
      </c>
      <c r="D310">
        <f>MIN(5,IF(入力!G310="○",3,IF(入力!G310="△",1.5,0))+IF(入力!H310="○",1,IF(入力!H310="△",0.5,0))+IF(入力!I310="○",1,IF(入力!I310="△",0.5,0)))</f>
        <v>0</v>
      </c>
      <c r="E310">
        <f>MIN(5,IF(入力!J310="○",2,IF(入力!J310="△",1,0))+IF(入力!K310="○",2,IF(入力!K310="△",1,0))+IF(入力!L310="○",1,0))</f>
        <v>0</v>
      </c>
      <c r="F310">
        <f>IF(ISNUMBER(入力!M310),ROUND(MIN(5,0.8*(MIN(5,1+0.7*LOG10(MAX(1,入力!M310))))+0.2*(IF(入力!N310="○",5,IF(入力!N310="△",3,1)))),1),ROUND(IF(入力!N310="○",4,IF(入力!N310="△",3,1)),1))</f>
        <v>1</v>
      </c>
      <c r="G310">
        <f>ROUND(5*(0.4*IF(入力!O310="○",1,IF(入力!O310="△",0.5,0))+0.3*IF(入力!P310="○",1,IF(入力!P310="△",0.5,0))+0.3*IF(入力!Q310="○",1,IF(入力!Q310="△",0.5,0))),1)</f>
        <v>0</v>
      </c>
      <c r="H310">
        <f>MIN(5,IF(入力!R310="○",2,0)+IF(入力!S310="○",2,0)+IF(入力!T310="○",1,0))</f>
        <v>0</v>
      </c>
      <c r="I310">
        <f>MIN(5,IF(入力!U310="○",3,IF(入力!U310="△",2,0))+IF(入力!V310="○",2,IF(入力!V310="△",1,0)))</f>
        <v>0</v>
      </c>
      <c r="J310">
        <f>IF(入力!W310="初診可",5,IF(入力!W310="再診のみ",3,IF(入力!W310="なし",1,0)))</f>
        <v>0</v>
      </c>
      <c r="K310">
        <f>IF(AND(ISNUMBER(入力!X310),ISNUMBER(入力!Y310)),IF(AND(入力!X310&gt;=4.3,入力!Y310&gt;=100),5,IF(AND(入力!X310&gt;=4,入力!Y310&gt;=50),4,IF(AND(入力!X310&gt;=3.7,入力!Y310&gt;=20),3,IF(AND(入力!X310&gt;=3.5,入力!Y310&gt;=10),2,1)))),IF(入力!Z310="○",4,IF(入力!Z310="△",3,1)))</f>
        <v>1</v>
      </c>
      <c r="L310">
        <f>MAX(0,IF(入力!AA310="○",1,IF(入力!AA310="△",0.5,0))+IF(入力!AB310="○",1,IF(入力!AB310="△",0.5,0))+IF(入力!AC310="○",1,IF(入力!AC310="△",0.5,0))+IF(入力!AD310="○",1,IF(入力!AD310="△",0.5,0))+IF(入力!AE310="○",1,IF(入力!AE310="△",0.5,0))-IF(入力!AF310="あり",1,0))</f>
        <v>0</v>
      </c>
      <c r="M310">
        <f t="shared" si="24"/>
        <v>0</v>
      </c>
      <c r="N310">
        <f t="shared" si="25"/>
        <v>0</v>
      </c>
      <c r="O310">
        <f t="shared" si="26"/>
        <v>2.8</v>
      </c>
      <c r="P310">
        <f t="shared" si="27"/>
        <v>0</v>
      </c>
      <c r="Q310">
        <f t="shared" si="28"/>
        <v>2.2000000000000002</v>
      </c>
      <c r="R310">
        <f t="shared" si="29"/>
        <v>5</v>
      </c>
      <c r="S310">
        <f>入力!AG310</f>
        <v>0</v>
      </c>
      <c r="T310">
        <f>入力!AH310</f>
        <v>0</v>
      </c>
      <c r="U310">
        <f>入力!AI310</f>
        <v>0</v>
      </c>
    </row>
    <row r="311" spans="1:21" x14ac:dyDescent="0.15">
      <c r="A311" t="str">
        <f>入力!A311</f>
        <v>クリニック0310</v>
      </c>
      <c r="B311">
        <f>ROUND(5*(0.8*IF(入力!C311="○",1,IF(入力!C311="△",0.5,0))+0.2*IF(入力!B311="○",1,IF(入力!B311="△",0.5,0))),1)</f>
        <v>0</v>
      </c>
      <c r="C311">
        <f>ROUND(5*(0.4*IF(入力!D311="○",1,IF(入力!D311="△",0.5,0))+0.3*IF(入力!E311="○",1,IF(入力!E311="△",0.5,0))+0.3*IF(入力!F311="○",1,IF(入力!F311="△",0.5,0))),1)</f>
        <v>0</v>
      </c>
      <c r="D311">
        <f>MIN(5,IF(入力!G311="○",3,IF(入力!G311="△",1.5,0))+IF(入力!H311="○",1,IF(入力!H311="△",0.5,0))+IF(入力!I311="○",1,IF(入力!I311="△",0.5,0)))</f>
        <v>0</v>
      </c>
      <c r="E311">
        <f>MIN(5,IF(入力!J311="○",2,IF(入力!J311="△",1,0))+IF(入力!K311="○",2,IF(入力!K311="△",1,0))+IF(入力!L311="○",1,0))</f>
        <v>0</v>
      </c>
      <c r="F311">
        <f>IF(ISNUMBER(入力!M311),ROUND(MIN(5,0.8*(MIN(5,1+0.7*LOG10(MAX(1,入力!M311))))+0.2*(IF(入力!N311="○",5,IF(入力!N311="△",3,1)))),1),ROUND(IF(入力!N311="○",4,IF(入力!N311="△",3,1)),1))</f>
        <v>1</v>
      </c>
      <c r="G311">
        <f>ROUND(5*(0.4*IF(入力!O311="○",1,IF(入力!O311="△",0.5,0))+0.3*IF(入力!P311="○",1,IF(入力!P311="△",0.5,0))+0.3*IF(入力!Q311="○",1,IF(入力!Q311="△",0.5,0))),1)</f>
        <v>0</v>
      </c>
      <c r="H311">
        <f>MIN(5,IF(入力!R311="○",2,0)+IF(入力!S311="○",2,0)+IF(入力!T311="○",1,0))</f>
        <v>0</v>
      </c>
      <c r="I311">
        <f>MIN(5,IF(入力!U311="○",3,IF(入力!U311="△",2,0))+IF(入力!V311="○",2,IF(入力!V311="△",1,0)))</f>
        <v>0</v>
      </c>
      <c r="J311">
        <f>IF(入力!W311="初診可",5,IF(入力!W311="再診のみ",3,IF(入力!W311="なし",1,0)))</f>
        <v>0</v>
      </c>
      <c r="K311">
        <f>IF(AND(ISNUMBER(入力!X311),ISNUMBER(入力!Y311)),IF(AND(入力!X311&gt;=4.3,入力!Y311&gt;=100),5,IF(AND(入力!X311&gt;=4,入力!Y311&gt;=50),4,IF(AND(入力!X311&gt;=3.7,入力!Y311&gt;=20),3,IF(AND(入力!X311&gt;=3.5,入力!Y311&gt;=10),2,1)))),IF(入力!Z311="○",4,IF(入力!Z311="△",3,1)))</f>
        <v>1</v>
      </c>
      <c r="L311">
        <f>MAX(0,IF(入力!AA311="○",1,IF(入力!AA311="△",0.5,0))+IF(入力!AB311="○",1,IF(入力!AB311="△",0.5,0))+IF(入力!AC311="○",1,IF(入力!AC311="△",0.5,0))+IF(入力!AD311="○",1,IF(入力!AD311="△",0.5,0))+IF(入力!AE311="○",1,IF(入力!AE311="△",0.5,0))-IF(入力!AF311="あり",1,0))</f>
        <v>0</v>
      </c>
      <c r="M311">
        <f t="shared" si="24"/>
        <v>0</v>
      </c>
      <c r="N311">
        <f t="shared" si="25"/>
        <v>0</v>
      </c>
      <c r="O311">
        <f t="shared" si="26"/>
        <v>2.8</v>
      </c>
      <c r="P311">
        <f t="shared" si="27"/>
        <v>0</v>
      </c>
      <c r="Q311">
        <f t="shared" si="28"/>
        <v>2.2000000000000002</v>
      </c>
      <c r="R311">
        <f t="shared" si="29"/>
        <v>5</v>
      </c>
      <c r="S311">
        <f>入力!AG311</f>
        <v>0</v>
      </c>
      <c r="T311">
        <f>入力!AH311</f>
        <v>0</v>
      </c>
      <c r="U311">
        <f>入力!AI311</f>
        <v>0</v>
      </c>
    </row>
    <row r="312" spans="1:21" x14ac:dyDescent="0.15">
      <c r="A312" t="str">
        <f>入力!A312</f>
        <v>クリニック0311</v>
      </c>
      <c r="B312">
        <f>ROUND(5*(0.8*IF(入力!C312="○",1,IF(入力!C312="△",0.5,0))+0.2*IF(入力!B312="○",1,IF(入力!B312="△",0.5,0))),1)</f>
        <v>0</v>
      </c>
      <c r="C312">
        <f>ROUND(5*(0.4*IF(入力!D312="○",1,IF(入力!D312="△",0.5,0))+0.3*IF(入力!E312="○",1,IF(入力!E312="△",0.5,0))+0.3*IF(入力!F312="○",1,IF(入力!F312="△",0.5,0))),1)</f>
        <v>0</v>
      </c>
      <c r="D312">
        <f>MIN(5,IF(入力!G312="○",3,IF(入力!G312="△",1.5,0))+IF(入力!H312="○",1,IF(入力!H312="△",0.5,0))+IF(入力!I312="○",1,IF(入力!I312="△",0.5,0)))</f>
        <v>0</v>
      </c>
      <c r="E312">
        <f>MIN(5,IF(入力!J312="○",2,IF(入力!J312="△",1,0))+IF(入力!K312="○",2,IF(入力!K312="△",1,0))+IF(入力!L312="○",1,0))</f>
        <v>0</v>
      </c>
      <c r="F312">
        <f>IF(ISNUMBER(入力!M312),ROUND(MIN(5,0.8*(MIN(5,1+0.7*LOG10(MAX(1,入力!M312))))+0.2*(IF(入力!N312="○",5,IF(入力!N312="△",3,1)))),1),ROUND(IF(入力!N312="○",4,IF(入力!N312="△",3,1)),1))</f>
        <v>1</v>
      </c>
      <c r="G312">
        <f>ROUND(5*(0.4*IF(入力!O312="○",1,IF(入力!O312="△",0.5,0))+0.3*IF(入力!P312="○",1,IF(入力!P312="△",0.5,0))+0.3*IF(入力!Q312="○",1,IF(入力!Q312="△",0.5,0))),1)</f>
        <v>0</v>
      </c>
      <c r="H312">
        <f>MIN(5,IF(入力!R312="○",2,0)+IF(入力!S312="○",2,0)+IF(入力!T312="○",1,0))</f>
        <v>0</v>
      </c>
      <c r="I312">
        <f>MIN(5,IF(入力!U312="○",3,IF(入力!U312="△",2,0))+IF(入力!V312="○",2,IF(入力!V312="△",1,0)))</f>
        <v>0</v>
      </c>
      <c r="J312">
        <f>IF(入力!W312="初診可",5,IF(入力!W312="再診のみ",3,IF(入力!W312="なし",1,0)))</f>
        <v>0</v>
      </c>
      <c r="K312">
        <f>IF(AND(ISNUMBER(入力!X312),ISNUMBER(入力!Y312)),IF(AND(入力!X312&gt;=4.3,入力!Y312&gt;=100),5,IF(AND(入力!X312&gt;=4,入力!Y312&gt;=50),4,IF(AND(入力!X312&gt;=3.7,入力!Y312&gt;=20),3,IF(AND(入力!X312&gt;=3.5,入力!Y312&gt;=10),2,1)))),IF(入力!Z312="○",4,IF(入力!Z312="△",3,1)))</f>
        <v>1</v>
      </c>
      <c r="L312">
        <f>MAX(0,IF(入力!AA312="○",1,IF(入力!AA312="△",0.5,0))+IF(入力!AB312="○",1,IF(入力!AB312="△",0.5,0))+IF(入力!AC312="○",1,IF(入力!AC312="△",0.5,0))+IF(入力!AD312="○",1,IF(入力!AD312="△",0.5,0))+IF(入力!AE312="○",1,IF(入力!AE312="△",0.5,0))-IF(入力!AF312="あり",1,0))</f>
        <v>0</v>
      </c>
      <c r="M312">
        <f t="shared" si="24"/>
        <v>0</v>
      </c>
      <c r="N312">
        <f t="shared" si="25"/>
        <v>0</v>
      </c>
      <c r="O312">
        <f t="shared" si="26"/>
        <v>2.8</v>
      </c>
      <c r="P312">
        <f t="shared" si="27"/>
        <v>0</v>
      </c>
      <c r="Q312">
        <f t="shared" si="28"/>
        <v>2.2000000000000002</v>
      </c>
      <c r="R312">
        <f t="shared" si="29"/>
        <v>5</v>
      </c>
      <c r="S312">
        <f>入力!AG312</f>
        <v>0</v>
      </c>
      <c r="T312">
        <f>入力!AH312</f>
        <v>0</v>
      </c>
      <c r="U312">
        <f>入力!AI312</f>
        <v>0</v>
      </c>
    </row>
    <row r="313" spans="1:21" x14ac:dyDescent="0.15">
      <c r="A313" t="str">
        <f>入力!A313</f>
        <v>クリニック0312</v>
      </c>
      <c r="B313">
        <f>ROUND(5*(0.8*IF(入力!C313="○",1,IF(入力!C313="△",0.5,0))+0.2*IF(入力!B313="○",1,IF(入力!B313="△",0.5,0))),1)</f>
        <v>0</v>
      </c>
      <c r="C313">
        <f>ROUND(5*(0.4*IF(入力!D313="○",1,IF(入力!D313="△",0.5,0))+0.3*IF(入力!E313="○",1,IF(入力!E313="△",0.5,0))+0.3*IF(入力!F313="○",1,IF(入力!F313="△",0.5,0))),1)</f>
        <v>0</v>
      </c>
      <c r="D313">
        <f>MIN(5,IF(入力!G313="○",3,IF(入力!G313="△",1.5,0))+IF(入力!H313="○",1,IF(入力!H313="△",0.5,0))+IF(入力!I313="○",1,IF(入力!I313="△",0.5,0)))</f>
        <v>0</v>
      </c>
      <c r="E313">
        <f>MIN(5,IF(入力!J313="○",2,IF(入力!J313="△",1,0))+IF(入力!K313="○",2,IF(入力!K313="△",1,0))+IF(入力!L313="○",1,0))</f>
        <v>0</v>
      </c>
      <c r="F313">
        <f>IF(ISNUMBER(入力!M313),ROUND(MIN(5,0.8*(MIN(5,1+0.7*LOG10(MAX(1,入力!M313))))+0.2*(IF(入力!N313="○",5,IF(入力!N313="△",3,1)))),1),ROUND(IF(入力!N313="○",4,IF(入力!N313="△",3,1)),1))</f>
        <v>1</v>
      </c>
      <c r="G313">
        <f>ROUND(5*(0.4*IF(入力!O313="○",1,IF(入力!O313="△",0.5,0))+0.3*IF(入力!P313="○",1,IF(入力!P313="△",0.5,0))+0.3*IF(入力!Q313="○",1,IF(入力!Q313="△",0.5,0))),1)</f>
        <v>0</v>
      </c>
      <c r="H313">
        <f>MIN(5,IF(入力!R313="○",2,0)+IF(入力!S313="○",2,0)+IF(入力!T313="○",1,0))</f>
        <v>0</v>
      </c>
      <c r="I313">
        <f>MIN(5,IF(入力!U313="○",3,IF(入力!U313="△",2,0))+IF(入力!V313="○",2,IF(入力!V313="△",1,0)))</f>
        <v>0</v>
      </c>
      <c r="J313">
        <f>IF(入力!W313="初診可",5,IF(入力!W313="再診のみ",3,IF(入力!W313="なし",1,0)))</f>
        <v>0</v>
      </c>
      <c r="K313">
        <f>IF(AND(ISNUMBER(入力!X313),ISNUMBER(入力!Y313)),IF(AND(入力!X313&gt;=4.3,入力!Y313&gt;=100),5,IF(AND(入力!X313&gt;=4,入力!Y313&gt;=50),4,IF(AND(入力!X313&gt;=3.7,入力!Y313&gt;=20),3,IF(AND(入力!X313&gt;=3.5,入力!Y313&gt;=10),2,1)))),IF(入力!Z313="○",4,IF(入力!Z313="△",3,1)))</f>
        <v>1</v>
      </c>
      <c r="L313">
        <f>MAX(0,IF(入力!AA313="○",1,IF(入力!AA313="△",0.5,0))+IF(入力!AB313="○",1,IF(入力!AB313="△",0.5,0))+IF(入力!AC313="○",1,IF(入力!AC313="△",0.5,0))+IF(入力!AD313="○",1,IF(入力!AD313="△",0.5,0))+IF(入力!AE313="○",1,IF(入力!AE313="△",0.5,0))-IF(入力!AF313="あり",1,0))</f>
        <v>0</v>
      </c>
      <c r="M313">
        <f t="shared" si="24"/>
        <v>0</v>
      </c>
      <c r="N313">
        <f t="shared" si="25"/>
        <v>0</v>
      </c>
      <c r="O313">
        <f t="shared" si="26"/>
        <v>2.8</v>
      </c>
      <c r="P313">
        <f t="shared" si="27"/>
        <v>0</v>
      </c>
      <c r="Q313">
        <f t="shared" si="28"/>
        <v>2.2000000000000002</v>
      </c>
      <c r="R313">
        <f t="shared" si="29"/>
        <v>5</v>
      </c>
      <c r="S313">
        <f>入力!AG313</f>
        <v>0</v>
      </c>
      <c r="T313">
        <f>入力!AH313</f>
        <v>0</v>
      </c>
      <c r="U313">
        <f>入力!AI313</f>
        <v>0</v>
      </c>
    </row>
    <row r="314" spans="1:21" x14ac:dyDescent="0.15">
      <c r="A314" t="str">
        <f>入力!A314</f>
        <v>クリニック0313</v>
      </c>
      <c r="B314">
        <f>ROUND(5*(0.8*IF(入力!C314="○",1,IF(入力!C314="△",0.5,0))+0.2*IF(入力!B314="○",1,IF(入力!B314="△",0.5,0))),1)</f>
        <v>0</v>
      </c>
      <c r="C314">
        <f>ROUND(5*(0.4*IF(入力!D314="○",1,IF(入力!D314="△",0.5,0))+0.3*IF(入力!E314="○",1,IF(入力!E314="△",0.5,0))+0.3*IF(入力!F314="○",1,IF(入力!F314="△",0.5,0))),1)</f>
        <v>0</v>
      </c>
      <c r="D314">
        <f>MIN(5,IF(入力!G314="○",3,IF(入力!G314="△",1.5,0))+IF(入力!H314="○",1,IF(入力!H314="△",0.5,0))+IF(入力!I314="○",1,IF(入力!I314="△",0.5,0)))</f>
        <v>0</v>
      </c>
      <c r="E314">
        <f>MIN(5,IF(入力!J314="○",2,IF(入力!J314="△",1,0))+IF(入力!K314="○",2,IF(入力!K314="△",1,0))+IF(入力!L314="○",1,0))</f>
        <v>0</v>
      </c>
      <c r="F314">
        <f>IF(ISNUMBER(入力!M314),ROUND(MIN(5,0.8*(MIN(5,1+0.7*LOG10(MAX(1,入力!M314))))+0.2*(IF(入力!N314="○",5,IF(入力!N314="△",3,1)))),1),ROUND(IF(入力!N314="○",4,IF(入力!N314="△",3,1)),1))</f>
        <v>1</v>
      </c>
      <c r="G314">
        <f>ROUND(5*(0.4*IF(入力!O314="○",1,IF(入力!O314="△",0.5,0))+0.3*IF(入力!P314="○",1,IF(入力!P314="△",0.5,0))+0.3*IF(入力!Q314="○",1,IF(入力!Q314="△",0.5,0))),1)</f>
        <v>0</v>
      </c>
      <c r="H314">
        <f>MIN(5,IF(入力!R314="○",2,0)+IF(入力!S314="○",2,0)+IF(入力!T314="○",1,0))</f>
        <v>0</v>
      </c>
      <c r="I314">
        <f>MIN(5,IF(入力!U314="○",3,IF(入力!U314="△",2,0))+IF(入力!V314="○",2,IF(入力!V314="△",1,0)))</f>
        <v>0</v>
      </c>
      <c r="J314">
        <f>IF(入力!W314="初診可",5,IF(入力!W314="再診のみ",3,IF(入力!W314="なし",1,0)))</f>
        <v>0</v>
      </c>
      <c r="K314">
        <f>IF(AND(ISNUMBER(入力!X314),ISNUMBER(入力!Y314)),IF(AND(入力!X314&gt;=4.3,入力!Y314&gt;=100),5,IF(AND(入力!X314&gt;=4,入力!Y314&gt;=50),4,IF(AND(入力!X314&gt;=3.7,入力!Y314&gt;=20),3,IF(AND(入力!X314&gt;=3.5,入力!Y314&gt;=10),2,1)))),IF(入力!Z314="○",4,IF(入力!Z314="△",3,1)))</f>
        <v>1</v>
      </c>
      <c r="L314">
        <f>MAX(0,IF(入力!AA314="○",1,IF(入力!AA314="△",0.5,0))+IF(入力!AB314="○",1,IF(入力!AB314="△",0.5,0))+IF(入力!AC314="○",1,IF(入力!AC314="△",0.5,0))+IF(入力!AD314="○",1,IF(入力!AD314="△",0.5,0))+IF(入力!AE314="○",1,IF(入力!AE314="△",0.5,0))-IF(入力!AF314="あり",1,0))</f>
        <v>0</v>
      </c>
      <c r="M314">
        <f t="shared" si="24"/>
        <v>0</v>
      </c>
      <c r="N314">
        <f t="shared" si="25"/>
        <v>0</v>
      </c>
      <c r="O314">
        <f t="shared" si="26"/>
        <v>2.8</v>
      </c>
      <c r="P314">
        <f t="shared" si="27"/>
        <v>0</v>
      </c>
      <c r="Q314">
        <f t="shared" si="28"/>
        <v>2.2000000000000002</v>
      </c>
      <c r="R314">
        <f t="shared" si="29"/>
        <v>5</v>
      </c>
      <c r="S314">
        <f>入力!AG314</f>
        <v>0</v>
      </c>
      <c r="T314">
        <f>入力!AH314</f>
        <v>0</v>
      </c>
      <c r="U314">
        <f>入力!AI314</f>
        <v>0</v>
      </c>
    </row>
    <row r="315" spans="1:21" x14ac:dyDescent="0.15">
      <c r="A315" t="str">
        <f>入力!A315</f>
        <v>クリニック0314</v>
      </c>
      <c r="B315">
        <f>ROUND(5*(0.8*IF(入力!C315="○",1,IF(入力!C315="△",0.5,0))+0.2*IF(入力!B315="○",1,IF(入力!B315="△",0.5,0))),1)</f>
        <v>0</v>
      </c>
      <c r="C315">
        <f>ROUND(5*(0.4*IF(入力!D315="○",1,IF(入力!D315="△",0.5,0))+0.3*IF(入力!E315="○",1,IF(入力!E315="△",0.5,0))+0.3*IF(入力!F315="○",1,IF(入力!F315="△",0.5,0))),1)</f>
        <v>0</v>
      </c>
      <c r="D315">
        <f>MIN(5,IF(入力!G315="○",3,IF(入力!G315="△",1.5,0))+IF(入力!H315="○",1,IF(入力!H315="△",0.5,0))+IF(入力!I315="○",1,IF(入力!I315="△",0.5,0)))</f>
        <v>0</v>
      </c>
      <c r="E315">
        <f>MIN(5,IF(入力!J315="○",2,IF(入力!J315="△",1,0))+IF(入力!K315="○",2,IF(入力!K315="△",1,0))+IF(入力!L315="○",1,0))</f>
        <v>0</v>
      </c>
      <c r="F315">
        <f>IF(ISNUMBER(入力!M315),ROUND(MIN(5,0.8*(MIN(5,1+0.7*LOG10(MAX(1,入力!M315))))+0.2*(IF(入力!N315="○",5,IF(入力!N315="△",3,1)))),1),ROUND(IF(入力!N315="○",4,IF(入力!N315="△",3,1)),1))</f>
        <v>1</v>
      </c>
      <c r="G315">
        <f>ROUND(5*(0.4*IF(入力!O315="○",1,IF(入力!O315="△",0.5,0))+0.3*IF(入力!P315="○",1,IF(入力!P315="△",0.5,0))+0.3*IF(入力!Q315="○",1,IF(入力!Q315="△",0.5,0))),1)</f>
        <v>0</v>
      </c>
      <c r="H315">
        <f>MIN(5,IF(入力!R315="○",2,0)+IF(入力!S315="○",2,0)+IF(入力!T315="○",1,0))</f>
        <v>0</v>
      </c>
      <c r="I315">
        <f>MIN(5,IF(入力!U315="○",3,IF(入力!U315="△",2,0))+IF(入力!V315="○",2,IF(入力!V315="△",1,0)))</f>
        <v>0</v>
      </c>
      <c r="J315">
        <f>IF(入力!W315="初診可",5,IF(入力!W315="再診のみ",3,IF(入力!W315="なし",1,0)))</f>
        <v>0</v>
      </c>
      <c r="K315">
        <f>IF(AND(ISNUMBER(入力!X315),ISNUMBER(入力!Y315)),IF(AND(入力!X315&gt;=4.3,入力!Y315&gt;=100),5,IF(AND(入力!X315&gt;=4,入力!Y315&gt;=50),4,IF(AND(入力!X315&gt;=3.7,入力!Y315&gt;=20),3,IF(AND(入力!X315&gt;=3.5,入力!Y315&gt;=10),2,1)))),IF(入力!Z315="○",4,IF(入力!Z315="△",3,1)))</f>
        <v>1</v>
      </c>
      <c r="L315">
        <f>MAX(0,IF(入力!AA315="○",1,IF(入力!AA315="△",0.5,0))+IF(入力!AB315="○",1,IF(入力!AB315="△",0.5,0))+IF(入力!AC315="○",1,IF(入力!AC315="△",0.5,0))+IF(入力!AD315="○",1,IF(入力!AD315="△",0.5,0))+IF(入力!AE315="○",1,IF(入力!AE315="△",0.5,0))-IF(入力!AF315="あり",1,0))</f>
        <v>0</v>
      </c>
      <c r="M315">
        <f t="shared" si="24"/>
        <v>0</v>
      </c>
      <c r="N315">
        <f t="shared" si="25"/>
        <v>0</v>
      </c>
      <c r="O315">
        <f t="shared" si="26"/>
        <v>2.8</v>
      </c>
      <c r="P315">
        <f t="shared" si="27"/>
        <v>0</v>
      </c>
      <c r="Q315">
        <f t="shared" si="28"/>
        <v>2.2000000000000002</v>
      </c>
      <c r="R315">
        <f t="shared" si="29"/>
        <v>5</v>
      </c>
      <c r="S315">
        <f>入力!AG315</f>
        <v>0</v>
      </c>
      <c r="T315">
        <f>入力!AH315</f>
        <v>0</v>
      </c>
      <c r="U315">
        <f>入力!AI315</f>
        <v>0</v>
      </c>
    </row>
    <row r="316" spans="1:21" x14ac:dyDescent="0.15">
      <c r="A316" t="str">
        <f>入力!A316</f>
        <v>クリニック0315</v>
      </c>
      <c r="B316">
        <f>ROUND(5*(0.8*IF(入力!C316="○",1,IF(入力!C316="△",0.5,0))+0.2*IF(入力!B316="○",1,IF(入力!B316="△",0.5,0))),1)</f>
        <v>0</v>
      </c>
      <c r="C316">
        <f>ROUND(5*(0.4*IF(入力!D316="○",1,IF(入力!D316="△",0.5,0))+0.3*IF(入力!E316="○",1,IF(入力!E316="△",0.5,0))+0.3*IF(入力!F316="○",1,IF(入力!F316="△",0.5,0))),1)</f>
        <v>0</v>
      </c>
      <c r="D316">
        <f>MIN(5,IF(入力!G316="○",3,IF(入力!G316="△",1.5,0))+IF(入力!H316="○",1,IF(入力!H316="△",0.5,0))+IF(入力!I316="○",1,IF(入力!I316="△",0.5,0)))</f>
        <v>0</v>
      </c>
      <c r="E316">
        <f>MIN(5,IF(入力!J316="○",2,IF(入力!J316="△",1,0))+IF(入力!K316="○",2,IF(入力!K316="△",1,0))+IF(入力!L316="○",1,0))</f>
        <v>0</v>
      </c>
      <c r="F316">
        <f>IF(ISNUMBER(入力!M316),ROUND(MIN(5,0.8*(MIN(5,1+0.7*LOG10(MAX(1,入力!M316))))+0.2*(IF(入力!N316="○",5,IF(入力!N316="△",3,1)))),1),ROUND(IF(入力!N316="○",4,IF(入力!N316="△",3,1)),1))</f>
        <v>1</v>
      </c>
      <c r="G316">
        <f>ROUND(5*(0.4*IF(入力!O316="○",1,IF(入力!O316="△",0.5,0))+0.3*IF(入力!P316="○",1,IF(入力!P316="△",0.5,0))+0.3*IF(入力!Q316="○",1,IF(入力!Q316="△",0.5,0))),1)</f>
        <v>0</v>
      </c>
      <c r="H316">
        <f>MIN(5,IF(入力!R316="○",2,0)+IF(入力!S316="○",2,0)+IF(入力!T316="○",1,0))</f>
        <v>0</v>
      </c>
      <c r="I316">
        <f>MIN(5,IF(入力!U316="○",3,IF(入力!U316="△",2,0))+IF(入力!V316="○",2,IF(入力!V316="△",1,0)))</f>
        <v>0</v>
      </c>
      <c r="J316">
        <f>IF(入力!W316="初診可",5,IF(入力!W316="再診のみ",3,IF(入力!W316="なし",1,0)))</f>
        <v>0</v>
      </c>
      <c r="K316">
        <f>IF(AND(ISNUMBER(入力!X316),ISNUMBER(入力!Y316)),IF(AND(入力!X316&gt;=4.3,入力!Y316&gt;=100),5,IF(AND(入力!X316&gt;=4,入力!Y316&gt;=50),4,IF(AND(入力!X316&gt;=3.7,入力!Y316&gt;=20),3,IF(AND(入力!X316&gt;=3.5,入力!Y316&gt;=10),2,1)))),IF(入力!Z316="○",4,IF(入力!Z316="△",3,1)))</f>
        <v>1</v>
      </c>
      <c r="L316">
        <f>MAX(0,IF(入力!AA316="○",1,IF(入力!AA316="△",0.5,0))+IF(入力!AB316="○",1,IF(入力!AB316="△",0.5,0))+IF(入力!AC316="○",1,IF(入力!AC316="△",0.5,0))+IF(入力!AD316="○",1,IF(入力!AD316="△",0.5,0))+IF(入力!AE316="○",1,IF(入力!AE316="△",0.5,0))-IF(入力!AF316="あり",1,0))</f>
        <v>0</v>
      </c>
      <c r="M316">
        <f t="shared" si="24"/>
        <v>0</v>
      </c>
      <c r="N316">
        <f t="shared" si="25"/>
        <v>0</v>
      </c>
      <c r="O316">
        <f t="shared" si="26"/>
        <v>2.8</v>
      </c>
      <c r="P316">
        <f t="shared" si="27"/>
        <v>0</v>
      </c>
      <c r="Q316">
        <f t="shared" si="28"/>
        <v>2.2000000000000002</v>
      </c>
      <c r="R316">
        <f t="shared" si="29"/>
        <v>5</v>
      </c>
      <c r="S316">
        <f>入力!AG316</f>
        <v>0</v>
      </c>
      <c r="T316">
        <f>入力!AH316</f>
        <v>0</v>
      </c>
      <c r="U316">
        <f>入力!AI316</f>
        <v>0</v>
      </c>
    </row>
    <row r="317" spans="1:21" x14ac:dyDescent="0.15">
      <c r="A317" t="str">
        <f>入力!A317</f>
        <v>クリニック0316</v>
      </c>
      <c r="B317">
        <f>ROUND(5*(0.8*IF(入力!C317="○",1,IF(入力!C317="△",0.5,0))+0.2*IF(入力!B317="○",1,IF(入力!B317="△",0.5,0))),1)</f>
        <v>0</v>
      </c>
      <c r="C317">
        <f>ROUND(5*(0.4*IF(入力!D317="○",1,IF(入力!D317="△",0.5,0))+0.3*IF(入力!E317="○",1,IF(入力!E317="△",0.5,0))+0.3*IF(入力!F317="○",1,IF(入力!F317="△",0.5,0))),1)</f>
        <v>0</v>
      </c>
      <c r="D317">
        <f>MIN(5,IF(入力!G317="○",3,IF(入力!G317="△",1.5,0))+IF(入力!H317="○",1,IF(入力!H317="△",0.5,0))+IF(入力!I317="○",1,IF(入力!I317="△",0.5,0)))</f>
        <v>0</v>
      </c>
      <c r="E317">
        <f>MIN(5,IF(入力!J317="○",2,IF(入力!J317="△",1,0))+IF(入力!K317="○",2,IF(入力!K317="△",1,0))+IF(入力!L317="○",1,0))</f>
        <v>0</v>
      </c>
      <c r="F317">
        <f>IF(ISNUMBER(入力!M317),ROUND(MIN(5,0.8*(MIN(5,1+0.7*LOG10(MAX(1,入力!M317))))+0.2*(IF(入力!N317="○",5,IF(入力!N317="△",3,1)))),1),ROUND(IF(入力!N317="○",4,IF(入力!N317="△",3,1)),1))</f>
        <v>1</v>
      </c>
      <c r="G317">
        <f>ROUND(5*(0.4*IF(入力!O317="○",1,IF(入力!O317="△",0.5,0))+0.3*IF(入力!P317="○",1,IF(入力!P317="△",0.5,0))+0.3*IF(入力!Q317="○",1,IF(入力!Q317="△",0.5,0))),1)</f>
        <v>0</v>
      </c>
      <c r="H317">
        <f>MIN(5,IF(入力!R317="○",2,0)+IF(入力!S317="○",2,0)+IF(入力!T317="○",1,0))</f>
        <v>0</v>
      </c>
      <c r="I317">
        <f>MIN(5,IF(入力!U317="○",3,IF(入力!U317="△",2,0))+IF(入力!V317="○",2,IF(入力!V317="△",1,0)))</f>
        <v>0</v>
      </c>
      <c r="J317">
        <f>IF(入力!W317="初診可",5,IF(入力!W317="再診のみ",3,IF(入力!W317="なし",1,0)))</f>
        <v>0</v>
      </c>
      <c r="K317">
        <f>IF(AND(ISNUMBER(入力!X317),ISNUMBER(入力!Y317)),IF(AND(入力!X317&gt;=4.3,入力!Y317&gt;=100),5,IF(AND(入力!X317&gt;=4,入力!Y317&gt;=50),4,IF(AND(入力!X317&gt;=3.7,入力!Y317&gt;=20),3,IF(AND(入力!X317&gt;=3.5,入力!Y317&gt;=10),2,1)))),IF(入力!Z317="○",4,IF(入力!Z317="△",3,1)))</f>
        <v>1</v>
      </c>
      <c r="L317">
        <f>MAX(0,IF(入力!AA317="○",1,IF(入力!AA317="△",0.5,0))+IF(入力!AB317="○",1,IF(入力!AB317="△",0.5,0))+IF(入力!AC317="○",1,IF(入力!AC317="△",0.5,0))+IF(入力!AD317="○",1,IF(入力!AD317="△",0.5,0))+IF(入力!AE317="○",1,IF(入力!AE317="△",0.5,0))-IF(入力!AF317="あり",1,0))</f>
        <v>0</v>
      </c>
      <c r="M317">
        <f t="shared" si="24"/>
        <v>0</v>
      </c>
      <c r="N317">
        <f t="shared" si="25"/>
        <v>0</v>
      </c>
      <c r="O317">
        <f t="shared" si="26"/>
        <v>2.8</v>
      </c>
      <c r="P317">
        <f t="shared" si="27"/>
        <v>0</v>
      </c>
      <c r="Q317">
        <f t="shared" si="28"/>
        <v>2.2000000000000002</v>
      </c>
      <c r="R317">
        <f t="shared" si="29"/>
        <v>5</v>
      </c>
      <c r="S317">
        <f>入力!AG317</f>
        <v>0</v>
      </c>
      <c r="T317">
        <f>入力!AH317</f>
        <v>0</v>
      </c>
      <c r="U317">
        <f>入力!AI317</f>
        <v>0</v>
      </c>
    </row>
    <row r="318" spans="1:21" x14ac:dyDescent="0.15">
      <c r="A318" t="str">
        <f>入力!A318</f>
        <v>クリニック0317</v>
      </c>
      <c r="B318">
        <f>ROUND(5*(0.8*IF(入力!C318="○",1,IF(入力!C318="△",0.5,0))+0.2*IF(入力!B318="○",1,IF(入力!B318="△",0.5,0))),1)</f>
        <v>0</v>
      </c>
      <c r="C318">
        <f>ROUND(5*(0.4*IF(入力!D318="○",1,IF(入力!D318="△",0.5,0))+0.3*IF(入力!E318="○",1,IF(入力!E318="△",0.5,0))+0.3*IF(入力!F318="○",1,IF(入力!F318="△",0.5,0))),1)</f>
        <v>0</v>
      </c>
      <c r="D318">
        <f>MIN(5,IF(入力!G318="○",3,IF(入力!G318="△",1.5,0))+IF(入力!H318="○",1,IF(入力!H318="△",0.5,0))+IF(入力!I318="○",1,IF(入力!I318="△",0.5,0)))</f>
        <v>0</v>
      </c>
      <c r="E318">
        <f>MIN(5,IF(入力!J318="○",2,IF(入力!J318="△",1,0))+IF(入力!K318="○",2,IF(入力!K318="△",1,0))+IF(入力!L318="○",1,0))</f>
        <v>0</v>
      </c>
      <c r="F318">
        <f>IF(ISNUMBER(入力!M318),ROUND(MIN(5,0.8*(MIN(5,1+0.7*LOG10(MAX(1,入力!M318))))+0.2*(IF(入力!N318="○",5,IF(入力!N318="△",3,1)))),1),ROUND(IF(入力!N318="○",4,IF(入力!N318="△",3,1)),1))</f>
        <v>1</v>
      </c>
      <c r="G318">
        <f>ROUND(5*(0.4*IF(入力!O318="○",1,IF(入力!O318="△",0.5,0))+0.3*IF(入力!P318="○",1,IF(入力!P318="△",0.5,0))+0.3*IF(入力!Q318="○",1,IF(入力!Q318="△",0.5,0))),1)</f>
        <v>0</v>
      </c>
      <c r="H318">
        <f>MIN(5,IF(入力!R318="○",2,0)+IF(入力!S318="○",2,0)+IF(入力!T318="○",1,0))</f>
        <v>0</v>
      </c>
      <c r="I318">
        <f>MIN(5,IF(入力!U318="○",3,IF(入力!U318="△",2,0))+IF(入力!V318="○",2,IF(入力!V318="△",1,0)))</f>
        <v>0</v>
      </c>
      <c r="J318">
        <f>IF(入力!W318="初診可",5,IF(入力!W318="再診のみ",3,IF(入力!W318="なし",1,0)))</f>
        <v>0</v>
      </c>
      <c r="K318">
        <f>IF(AND(ISNUMBER(入力!X318),ISNUMBER(入力!Y318)),IF(AND(入力!X318&gt;=4.3,入力!Y318&gt;=100),5,IF(AND(入力!X318&gt;=4,入力!Y318&gt;=50),4,IF(AND(入力!X318&gt;=3.7,入力!Y318&gt;=20),3,IF(AND(入力!X318&gt;=3.5,入力!Y318&gt;=10),2,1)))),IF(入力!Z318="○",4,IF(入力!Z318="△",3,1)))</f>
        <v>1</v>
      </c>
      <c r="L318">
        <f>MAX(0,IF(入力!AA318="○",1,IF(入力!AA318="△",0.5,0))+IF(入力!AB318="○",1,IF(入力!AB318="△",0.5,0))+IF(入力!AC318="○",1,IF(入力!AC318="△",0.5,0))+IF(入力!AD318="○",1,IF(入力!AD318="△",0.5,0))+IF(入力!AE318="○",1,IF(入力!AE318="△",0.5,0))-IF(入力!AF318="あり",1,0))</f>
        <v>0</v>
      </c>
      <c r="M318">
        <f t="shared" si="24"/>
        <v>0</v>
      </c>
      <c r="N318">
        <f t="shared" si="25"/>
        <v>0</v>
      </c>
      <c r="O318">
        <f t="shared" si="26"/>
        <v>2.8</v>
      </c>
      <c r="P318">
        <f t="shared" si="27"/>
        <v>0</v>
      </c>
      <c r="Q318">
        <f t="shared" si="28"/>
        <v>2.2000000000000002</v>
      </c>
      <c r="R318">
        <f t="shared" si="29"/>
        <v>5</v>
      </c>
      <c r="S318">
        <f>入力!AG318</f>
        <v>0</v>
      </c>
      <c r="T318">
        <f>入力!AH318</f>
        <v>0</v>
      </c>
      <c r="U318">
        <f>入力!AI318</f>
        <v>0</v>
      </c>
    </row>
    <row r="319" spans="1:21" x14ac:dyDescent="0.15">
      <c r="A319" t="str">
        <f>入力!A319</f>
        <v>クリニック0318</v>
      </c>
      <c r="B319">
        <f>ROUND(5*(0.8*IF(入力!C319="○",1,IF(入力!C319="△",0.5,0))+0.2*IF(入力!B319="○",1,IF(入力!B319="△",0.5,0))),1)</f>
        <v>0</v>
      </c>
      <c r="C319">
        <f>ROUND(5*(0.4*IF(入力!D319="○",1,IF(入力!D319="△",0.5,0))+0.3*IF(入力!E319="○",1,IF(入力!E319="△",0.5,0))+0.3*IF(入力!F319="○",1,IF(入力!F319="△",0.5,0))),1)</f>
        <v>0</v>
      </c>
      <c r="D319">
        <f>MIN(5,IF(入力!G319="○",3,IF(入力!G319="△",1.5,0))+IF(入力!H319="○",1,IF(入力!H319="△",0.5,0))+IF(入力!I319="○",1,IF(入力!I319="△",0.5,0)))</f>
        <v>0</v>
      </c>
      <c r="E319">
        <f>MIN(5,IF(入力!J319="○",2,IF(入力!J319="△",1,0))+IF(入力!K319="○",2,IF(入力!K319="△",1,0))+IF(入力!L319="○",1,0))</f>
        <v>0</v>
      </c>
      <c r="F319">
        <f>IF(ISNUMBER(入力!M319),ROUND(MIN(5,0.8*(MIN(5,1+0.7*LOG10(MAX(1,入力!M319))))+0.2*(IF(入力!N319="○",5,IF(入力!N319="△",3,1)))),1),ROUND(IF(入力!N319="○",4,IF(入力!N319="△",3,1)),1))</f>
        <v>1</v>
      </c>
      <c r="G319">
        <f>ROUND(5*(0.4*IF(入力!O319="○",1,IF(入力!O319="△",0.5,0))+0.3*IF(入力!P319="○",1,IF(入力!P319="△",0.5,0))+0.3*IF(入力!Q319="○",1,IF(入力!Q319="△",0.5,0))),1)</f>
        <v>0</v>
      </c>
      <c r="H319">
        <f>MIN(5,IF(入力!R319="○",2,0)+IF(入力!S319="○",2,0)+IF(入力!T319="○",1,0))</f>
        <v>0</v>
      </c>
      <c r="I319">
        <f>MIN(5,IF(入力!U319="○",3,IF(入力!U319="△",2,0))+IF(入力!V319="○",2,IF(入力!V319="△",1,0)))</f>
        <v>0</v>
      </c>
      <c r="J319">
        <f>IF(入力!W319="初診可",5,IF(入力!W319="再診のみ",3,IF(入力!W319="なし",1,0)))</f>
        <v>0</v>
      </c>
      <c r="K319">
        <f>IF(AND(ISNUMBER(入力!X319),ISNUMBER(入力!Y319)),IF(AND(入力!X319&gt;=4.3,入力!Y319&gt;=100),5,IF(AND(入力!X319&gt;=4,入力!Y319&gt;=50),4,IF(AND(入力!X319&gt;=3.7,入力!Y319&gt;=20),3,IF(AND(入力!X319&gt;=3.5,入力!Y319&gt;=10),2,1)))),IF(入力!Z319="○",4,IF(入力!Z319="△",3,1)))</f>
        <v>1</v>
      </c>
      <c r="L319">
        <f>MAX(0,IF(入力!AA319="○",1,IF(入力!AA319="△",0.5,0))+IF(入力!AB319="○",1,IF(入力!AB319="△",0.5,0))+IF(入力!AC319="○",1,IF(入力!AC319="△",0.5,0))+IF(入力!AD319="○",1,IF(入力!AD319="△",0.5,0))+IF(入力!AE319="○",1,IF(入力!AE319="△",0.5,0))-IF(入力!AF319="あり",1,0))</f>
        <v>0</v>
      </c>
      <c r="M319">
        <f t="shared" si="24"/>
        <v>0</v>
      </c>
      <c r="N319">
        <f t="shared" si="25"/>
        <v>0</v>
      </c>
      <c r="O319">
        <f t="shared" si="26"/>
        <v>2.8</v>
      </c>
      <c r="P319">
        <f t="shared" si="27"/>
        <v>0</v>
      </c>
      <c r="Q319">
        <f t="shared" si="28"/>
        <v>2.2000000000000002</v>
      </c>
      <c r="R319">
        <f t="shared" si="29"/>
        <v>5</v>
      </c>
      <c r="S319">
        <f>入力!AG319</f>
        <v>0</v>
      </c>
      <c r="T319">
        <f>入力!AH319</f>
        <v>0</v>
      </c>
      <c r="U319">
        <f>入力!AI319</f>
        <v>0</v>
      </c>
    </row>
    <row r="320" spans="1:21" x14ac:dyDescent="0.15">
      <c r="A320" t="str">
        <f>入力!A320</f>
        <v>クリニック0319</v>
      </c>
      <c r="B320">
        <f>ROUND(5*(0.8*IF(入力!C320="○",1,IF(入力!C320="△",0.5,0))+0.2*IF(入力!B320="○",1,IF(入力!B320="△",0.5,0))),1)</f>
        <v>0</v>
      </c>
      <c r="C320">
        <f>ROUND(5*(0.4*IF(入力!D320="○",1,IF(入力!D320="△",0.5,0))+0.3*IF(入力!E320="○",1,IF(入力!E320="△",0.5,0))+0.3*IF(入力!F320="○",1,IF(入力!F320="△",0.5,0))),1)</f>
        <v>0</v>
      </c>
      <c r="D320">
        <f>MIN(5,IF(入力!G320="○",3,IF(入力!G320="△",1.5,0))+IF(入力!H320="○",1,IF(入力!H320="△",0.5,0))+IF(入力!I320="○",1,IF(入力!I320="△",0.5,0)))</f>
        <v>0</v>
      </c>
      <c r="E320">
        <f>MIN(5,IF(入力!J320="○",2,IF(入力!J320="△",1,0))+IF(入力!K320="○",2,IF(入力!K320="△",1,0))+IF(入力!L320="○",1,0))</f>
        <v>0</v>
      </c>
      <c r="F320">
        <f>IF(ISNUMBER(入力!M320),ROUND(MIN(5,0.8*(MIN(5,1+0.7*LOG10(MAX(1,入力!M320))))+0.2*(IF(入力!N320="○",5,IF(入力!N320="△",3,1)))),1),ROUND(IF(入力!N320="○",4,IF(入力!N320="△",3,1)),1))</f>
        <v>1</v>
      </c>
      <c r="G320">
        <f>ROUND(5*(0.4*IF(入力!O320="○",1,IF(入力!O320="△",0.5,0))+0.3*IF(入力!P320="○",1,IF(入力!P320="△",0.5,0))+0.3*IF(入力!Q320="○",1,IF(入力!Q320="△",0.5,0))),1)</f>
        <v>0</v>
      </c>
      <c r="H320">
        <f>MIN(5,IF(入力!R320="○",2,0)+IF(入力!S320="○",2,0)+IF(入力!T320="○",1,0))</f>
        <v>0</v>
      </c>
      <c r="I320">
        <f>MIN(5,IF(入力!U320="○",3,IF(入力!U320="△",2,0))+IF(入力!V320="○",2,IF(入力!V320="△",1,0)))</f>
        <v>0</v>
      </c>
      <c r="J320">
        <f>IF(入力!W320="初診可",5,IF(入力!W320="再診のみ",3,IF(入力!W320="なし",1,0)))</f>
        <v>0</v>
      </c>
      <c r="K320">
        <f>IF(AND(ISNUMBER(入力!X320),ISNUMBER(入力!Y320)),IF(AND(入力!X320&gt;=4.3,入力!Y320&gt;=100),5,IF(AND(入力!X320&gt;=4,入力!Y320&gt;=50),4,IF(AND(入力!X320&gt;=3.7,入力!Y320&gt;=20),3,IF(AND(入力!X320&gt;=3.5,入力!Y320&gt;=10),2,1)))),IF(入力!Z320="○",4,IF(入力!Z320="△",3,1)))</f>
        <v>1</v>
      </c>
      <c r="L320">
        <f>MAX(0,IF(入力!AA320="○",1,IF(入力!AA320="△",0.5,0))+IF(入力!AB320="○",1,IF(入力!AB320="△",0.5,0))+IF(入力!AC320="○",1,IF(入力!AC320="△",0.5,0))+IF(入力!AD320="○",1,IF(入力!AD320="△",0.5,0))+IF(入力!AE320="○",1,IF(入力!AE320="△",0.5,0))-IF(入力!AF320="あり",1,0))</f>
        <v>0</v>
      </c>
      <c r="M320">
        <f t="shared" si="24"/>
        <v>0</v>
      </c>
      <c r="N320">
        <f t="shared" si="25"/>
        <v>0</v>
      </c>
      <c r="O320">
        <f t="shared" si="26"/>
        <v>2.8</v>
      </c>
      <c r="P320">
        <f t="shared" si="27"/>
        <v>0</v>
      </c>
      <c r="Q320">
        <f t="shared" si="28"/>
        <v>2.2000000000000002</v>
      </c>
      <c r="R320">
        <f t="shared" si="29"/>
        <v>5</v>
      </c>
      <c r="S320">
        <f>入力!AG320</f>
        <v>0</v>
      </c>
      <c r="T320">
        <f>入力!AH320</f>
        <v>0</v>
      </c>
      <c r="U320">
        <f>入力!AI320</f>
        <v>0</v>
      </c>
    </row>
    <row r="321" spans="1:21" x14ac:dyDescent="0.15">
      <c r="A321" t="str">
        <f>入力!A321</f>
        <v>クリニック0320</v>
      </c>
      <c r="B321">
        <f>ROUND(5*(0.8*IF(入力!C321="○",1,IF(入力!C321="△",0.5,0))+0.2*IF(入力!B321="○",1,IF(入力!B321="△",0.5,0))),1)</f>
        <v>0</v>
      </c>
      <c r="C321">
        <f>ROUND(5*(0.4*IF(入力!D321="○",1,IF(入力!D321="△",0.5,0))+0.3*IF(入力!E321="○",1,IF(入力!E321="△",0.5,0))+0.3*IF(入力!F321="○",1,IF(入力!F321="△",0.5,0))),1)</f>
        <v>0</v>
      </c>
      <c r="D321">
        <f>MIN(5,IF(入力!G321="○",3,IF(入力!G321="△",1.5,0))+IF(入力!H321="○",1,IF(入力!H321="△",0.5,0))+IF(入力!I321="○",1,IF(入力!I321="△",0.5,0)))</f>
        <v>0</v>
      </c>
      <c r="E321">
        <f>MIN(5,IF(入力!J321="○",2,IF(入力!J321="△",1,0))+IF(入力!K321="○",2,IF(入力!K321="△",1,0))+IF(入力!L321="○",1,0))</f>
        <v>0</v>
      </c>
      <c r="F321">
        <f>IF(ISNUMBER(入力!M321),ROUND(MIN(5,0.8*(MIN(5,1+0.7*LOG10(MAX(1,入力!M321))))+0.2*(IF(入力!N321="○",5,IF(入力!N321="△",3,1)))),1),ROUND(IF(入力!N321="○",4,IF(入力!N321="△",3,1)),1))</f>
        <v>1</v>
      </c>
      <c r="G321">
        <f>ROUND(5*(0.4*IF(入力!O321="○",1,IF(入力!O321="△",0.5,0))+0.3*IF(入力!P321="○",1,IF(入力!P321="△",0.5,0))+0.3*IF(入力!Q321="○",1,IF(入力!Q321="△",0.5,0))),1)</f>
        <v>0</v>
      </c>
      <c r="H321">
        <f>MIN(5,IF(入力!R321="○",2,0)+IF(入力!S321="○",2,0)+IF(入力!T321="○",1,0))</f>
        <v>0</v>
      </c>
      <c r="I321">
        <f>MIN(5,IF(入力!U321="○",3,IF(入力!U321="△",2,0))+IF(入力!V321="○",2,IF(入力!V321="△",1,0)))</f>
        <v>0</v>
      </c>
      <c r="J321">
        <f>IF(入力!W321="初診可",5,IF(入力!W321="再診のみ",3,IF(入力!W321="なし",1,0)))</f>
        <v>0</v>
      </c>
      <c r="K321">
        <f>IF(AND(ISNUMBER(入力!X321),ISNUMBER(入力!Y321)),IF(AND(入力!X321&gt;=4.3,入力!Y321&gt;=100),5,IF(AND(入力!X321&gt;=4,入力!Y321&gt;=50),4,IF(AND(入力!X321&gt;=3.7,入力!Y321&gt;=20),3,IF(AND(入力!X321&gt;=3.5,入力!Y321&gt;=10),2,1)))),IF(入力!Z321="○",4,IF(入力!Z321="△",3,1)))</f>
        <v>1</v>
      </c>
      <c r="L321">
        <f>MAX(0,IF(入力!AA321="○",1,IF(入力!AA321="△",0.5,0))+IF(入力!AB321="○",1,IF(入力!AB321="△",0.5,0))+IF(入力!AC321="○",1,IF(入力!AC321="△",0.5,0))+IF(入力!AD321="○",1,IF(入力!AD321="△",0.5,0))+IF(入力!AE321="○",1,IF(入力!AE321="△",0.5,0))-IF(入力!AF321="あり",1,0))</f>
        <v>0</v>
      </c>
      <c r="M321">
        <f t="shared" si="24"/>
        <v>0</v>
      </c>
      <c r="N321">
        <f t="shared" si="25"/>
        <v>0</v>
      </c>
      <c r="O321">
        <f t="shared" si="26"/>
        <v>2.8</v>
      </c>
      <c r="P321">
        <f t="shared" si="27"/>
        <v>0</v>
      </c>
      <c r="Q321">
        <f t="shared" si="28"/>
        <v>2.2000000000000002</v>
      </c>
      <c r="R321">
        <f t="shared" si="29"/>
        <v>5</v>
      </c>
      <c r="S321">
        <f>入力!AG321</f>
        <v>0</v>
      </c>
      <c r="T321">
        <f>入力!AH321</f>
        <v>0</v>
      </c>
      <c r="U321">
        <f>入力!AI321</f>
        <v>0</v>
      </c>
    </row>
    <row r="322" spans="1:21" x14ac:dyDescent="0.15">
      <c r="A322" t="str">
        <f>入力!A322</f>
        <v>クリニック0321</v>
      </c>
      <c r="B322">
        <f>ROUND(5*(0.8*IF(入力!C322="○",1,IF(入力!C322="△",0.5,0))+0.2*IF(入力!B322="○",1,IF(入力!B322="△",0.5,0))),1)</f>
        <v>0</v>
      </c>
      <c r="C322">
        <f>ROUND(5*(0.4*IF(入力!D322="○",1,IF(入力!D322="△",0.5,0))+0.3*IF(入力!E322="○",1,IF(入力!E322="△",0.5,0))+0.3*IF(入力!F322="○",1,IF(入力!F322="△",0.5,0))),1)</f>
        <v>0</v>
      </c>
      <c r="D322">
        <f>MIN(5,IF(入力!G322="○",3,IF(入力!G322="△",1.5,0))+IF(入力!H322="○",1,IF(入力!H322="△",0.5,0))+IF(入力!I322="○",1,IF(入力!I322="△",0.5,0)))</f>
        <v>0</v>
      </c>
      <c r="E322">
        <f>MIN(5,IF(入力!J322="○",2,IF(入力!J322="△",1,0))+IF(入力!K322="○",2,IF(入力!K322="△",1,0))+IF(入力!L322="○",1,0))</f>
        <v>0</v>
      </c>
      <c r="F322">
        <f>IF(ISNUMBER(入力!M322),ROUND(MIN(5,0.8*(MIN(5,1+0.7*LOG10(MAX(1,入力!M322))))+0.2*(IF(入力!N322="○",5,IF(入力!N322="△",3,1)))),1),ROUND(IF(入力!N322="○",4,IF(入力!N322="△",3,1)),1))</f>
        <v>1</v>
      </c>
      <c r="G322">
        <f>ROUND(5*(0.4*IF(入力!O322="○",1,IF(入力!O322="△",0.5,0))+0.3*IF(入力!P322="○",1,IF(入力!P322="△",0.5,0))+0.3*IF(入力!Q322="○",1,IF(入力!Q322="△",0.5,0))),1)</f>
        <v>0</v>
      </c>
      <c r="H322">
        <f>MIN(5,IF(入力!R322="○",2,0)+IF(入力!S322="○",2,0)+IF(入力!T322="○",1,0))</f>
        <v>0</v>
      </c>
      <c r="I322">
        <f>MIN(5,IF(入力!U322="○",3,IF(入力!U322="△",2,0))+IF(入力!V322="○",2,IF(入力!V322="△",1,0)))</f>
        <v>0</v>
      </c>
      <c r="J322">
        <f>IF(入力!W322="初診可",5,IF(入力!W322="再診のみ",3,IF(入力!W322="なし",1,0)))</f>
        <v>0</v>
      </c>
      <c r="K322">
        <f>IF(AND(ISNUMBER(入力!X322),ISNUMBER(入力!Y322)),IF(AND(入力!X322&gt;=4.3,入力!Y322&gt;=100),5,IF(AND(入力!X322&gt;=4,入力!Y322&gt;=50),4,IF(AND(入力!X322&gt;=3.7,入力!Y322&gt;=20),3,IF(AND(入力!X322&gt;=3.5,入力!Y322&gt;=10),2,1)))),IF(入力!Z322="○",4,IF(入力!Z322="△",3,1)))</f>
        <v>1</v>
      </c>
      <c r="L322">
        <f>MAX(0,IF(入力!AA322="○",1,IF(入力!AA322="△",0.5,0))+IF(入力!AB322="○",1,IF(入力!AB322="△",0.5,0))+IF(入力!AC322="○",1,IF(入力!AC322="△",0.5,0))+IF(入力!AD322="○",1,IF(入力!AD322="△",0.5,0))+IF(入力!AE322="○",1,IF(入力!AE322="△",0.5,0))-IF(入力!AF322="あり",1,0))</f>
        <v>0</v>
      </c>
      <c r="M322">
        <f t="shared" ref="M322:M385" si="30">ROUND(4*(0.6*B322+0.4*C322),1)</f>
        <v>0</v>
      </c>
      <c r="N322">
        <f t="shared" ref="N322:N385" si="31">ROUND(5*(0.6*D322+0.4*E322),1)</f>
        <v>0</v>
      </c>
      <c r="O322">
        <f t="shared" ref="O322:O385" si="32">ROUND(4*(0.7*F322+0.3*J322),1)</f>
        <v>2.8</v>
      </c>
      <c r="P322">
        <f t="shared" ref="P322:P385" si="33">ROUND(3*(G322),1)</f>
        <v>0</v>
      </c>
      <c r="Q322">
        <f t="shared" ref="Q322:Q385" si="34">ROUND(4*(0.3*H322+0.3*F322+0.25*K322+0.15*L322),1)</f>
        <v>2.2000000000000002</v>
      </c>
      <c r="R322">
        <f t="shared" ref="R322:R385" si="35">ROUND(SUM(M322:Q322),0)</f>
        <v>5</v>
      </c>
      <c r="S322">
        <f>入力!AG322</f>
        <v>0</v>
      </c>
      <c r="T322">
        <f>入力!AH322</f>
        <v>0</v>
      </c>
      <c r="U322">
        <f>入力!AI322</f>
        <v>0</v>
      </c>
    </row>
    <row r="323" spans="1:21" x14ac:dyDescent="0.15">
      <c r="A323" t="str">
        <f>入力!A323</f>
        <v>クリニック0322</v>
      </c>
      <c r="B323">
        <f>ROUND(5*(0.8*IF(入力!C323="○",1,IF(入力!C323="△",0.5,0))+0.2*IF(入力!B323="○",1,IF(入力!B323="△",0.5,0))),1)</f>
        <v>0</v>
      </c>
      <c r="C323">
        <f>ROUND(5*(0.4*IF(入力!D323="○",1,IF(入力!D323="△",0.5,0))+0.3*IF(入力!E323="○",1,IF(入力!E323="△",0.5,0))+0.3*IF(入力!F323="○",1,IF(入力!F323="△",0.5,0))),1)</f>
        <v>0</v>
      </c>
      <c r="D323">
        <f>MIN(5,IF(入力!G323="○",3,IF(入力!G323="△",1.5,0))+IF(入力!H323="○",1,IF(入力!H323="△",0.5,0))+IF(入力!I323="○",1,IF(入力!I323="△",0.5,0)))</f>
        <v>0</v>
      </c>
      <c r="E323">
        <f>MIN(5,IF(入力!J323="○",2,IF(入力!J323="△",1,0))+IF(入力!K323="○",2,IF(入力!K323="△",1,0))+IF(入力!L323="○",1,0))</f>
        <v>0</v>
      </c>
      <c r="F323">
        <f>IF(ISNUMBER(入力!M323),ROUND(MIN(5,0.8*(MIN(5,1+0.7*LOG10(MAX(1,入力!M323))))+0.2*(IF(入力!N323="○",5,IF(入力!N323="△",3,1)))),1),ROUND(IF(入力!N323="○",4,IF(入力!N323="△",3,1)),1))</f>
        <v>1</v>
      </c>
      <c r="G323">
        <f>ROUND(5*(0.4*IF(入力!O323="○",1,IF(入力!O323="△",0.5,0))+0.3*IF(入力!P323="○",1,IF(入力!P323="△",0.5,0))+0.3*IF(入力!Q323="○",1,IF(入力!Q323="△",0.5,0))),1)</f>
        <v>0</v>
      </c>
      <c r="H323">
        <f>MIN(5,IF(入力!R323="○",2,0)+IF(入力!S323="○",2,0)+IF(入力!T323="○",1,0))</f>
        <v>0</v>
      </c>
      <c r="I323">
        <f>MIN(5,IF(入力!U323="○",3,IF(入力!U323="△",2,0))+IF(入力!V323="○",2,IF(入力!V323="△",1,0)))</f>
        <v>0</v>
      </c>
      <c r="J323">
        <f>IF(入力!W323="初診可",5,IF(入力!W323="再診のみ",3,IF(入力!W323="なし",1,0)))</f>
        <v>0</v>
      </c>
      <c r="K323">
        <f>IF(AND(ISNUMBER(入力!X323),ISNUMBER(入力!Y323)),IF(AND(入力!X323&gt;=4.3,入力!Y323&gt;=100),5,IF(AND(入力!X323&gt;=4,入力!Y323&gt;=50),4,IF(AND(入力!X323&gt;=3.7,入力!Y323&gt;=20),3,IF(AND(入力!X323&gt;=3.5,入力!Y323&gt;=10),2,1)))),IF(入力!Z323="○",4,IF(入力!Z323="△",3,1)))</f>
        <v>1</v>
      </c>
      <c r="L323">
        <f>MAX(0,IF(入力!AA323="○",1,IF(入力!AA323="△",0.5,0))+IF(入力!AB323="○",1,IF(入力!AB323="△",0.5,0))+IF(入力!AC323="○",1,IF(入力!AC323="△",0.5,0))+IF(入力!AD323="○",1,IF(入力!AD323="△",0.5,0))+IF(入力!AE323="○",1,IF(入力!AE323="△",0.5,0))-IF(入力!AF323="あり",1,0))</f>
        <v>0</v>
      </c>
      <c r="M323">
        <f t="shared" si="30"/>
        <v>0</v>
      </c>
      <c r="N323">
        <f t="shared" si="31"/>
        <v>0</v>
      </c>
      <c r="O323">
        <f t="shared" si="32"/>
        <v>2.8</v>
      </c>
      <c r="P323">
        <f t="shared" si="33"/>
        <v>0</v>
      </c>
      <c r="Q323">
        <f t="shared" si="34"/>
        <v>2.2000000000000002</v>
      </c>
      <c r="R323">
        <f t="shared" si="35"/>
        <v>5</v>
      </c>
      <c r="S323">
        <f>入力!AG323</f>
        <v>0</v>
      </c>
      <c r="T323">
        <f>入力!AH323</f>
        <v>0</v>
      </c>
      <c r="U323">
        <f>入力!AI323</f>
        <v>0</v>
      </c>
    </row>
    <row r="324" spans="1:21" x14ac:dyDescent="0.15">
      <c r="A324" t="str">
        <f>入力!A324</f>
        <v>クリニック0323</v>
      </c>
      <c r="B324">
        <f>ROUND(5*(0.8*IF(入力!C324="○",1,IF(入力!C324="△",0.5,0))+0.2*IF(入力!B324="○",1,IF(入力!B324="△",0.5,0))),1)</f>
        <v>0</v>
      </c>
      <c r="C324">
        <f>ROUND(5*(0.4*IF(入力!D324="○",1,IF(入力!D324="△",0.5,0))+0.3*IF(入力!E324="○",1,IF(入力!E324="△",0.5,0))+0.3*IF(入力!F324="○",1,IF(入力!F324="△",0.5,0))),1)</f>
        <v>0</v>
      </c>
      <c r="D324">
        <f>MIN(5,IF(入力!G324="○",3,IF(入力!G324="△",1.5,0))+IF(入力!H324="○",1,IF(入力!H324="△",0.5,0))+IF(入力!I324="○",1,IF(入力!I324="△",0.5,0)))</f>
        <v>0</v>
      </c>
      <c r="E324">
        <f>MIN(5,IF(入力!J324="○",2,IF(入力!J324="△",1,0))+IF(入力!K324="○",2,IF(入力!K324="△",1,0))+IF(入力!L324="○",1,0))</f>
        <v>0</v>
      </c>
      <c r="F324">
        <f>IF(ISNUMBER(入力!M324),ROUND(MIN(5,0.8*(MIN(5,1+0.7*LOG10(MAX(1,入力!M324))))+0.2*(IF(入力!N324="○",5,IF(入力!N324="△",3,1)))),1),ROUND(IF(入力!N324="○",4,IF(入力!N324="△",3,1)),1))</f>
        <v>1</v>
      </c>
      <c r="G324">
        <f>ROUND(5*(0.4*IF(入力!O324="○",1,IF(入力!O324="△",0.5,0))+0.3*IF(入力!P324="○",1,IF(入力!P324="△",0.5,0))+0.3*IF(入力!Q324="○",1,IF(入力!Q324="△",0.5,0))),1)</f>
        <v>0</v>
      </c>
      <c r="H324">
        <f>MIN(5,IF(入力!R324="○",2,0)+IF(入力!S324="○",2,0)+IF(入力!T324="○",1,0))</f>
        <v>0</v>
      </c>
      <c r="I324">
        <f>MIN(5,IF(入力!U324="○",3,IF(入力!U324="△",2,0))+IF(入力!V324="○",2,IF(入力!V324="△",1,0)))</f>
        <v>0</v>
      </c>
      <c r="J324">
        <f>IF(入力!W324="初診可",5,IF(入力!W324="再診のみ",3,IF(入力!W324="なし",1,0)))</f>
        <v>0</v>
      </c>
      <c r="K324">
        <f>IF(AND(ISNUMBER(入力!X324),ISNUMBER(入力!Y324)),IF(AND(入力!X324&gt;=4.3,入力!Y324&gt;=100),5,IF(AND(入力!X324&gt;=4,入力!Y324&gt;=50),4,IF(AND(入力!X324&gt;=3.7,入力!Y324&gt;=20),3,IF(AND(入力!X324&gt;=3.5,入力!Y324&gt;=10),2,1)))),IF(入力!Z324="○",4,IF(入力!Z324="△",3,1)))</f>
        <v>1</v>
      </c>
      <c r="L324">
        <f>MAX(0,IF(入力!AA324="○",1,IF(入力!AA324="△",0.5,0))+IF(入力!AB324="○",1,IF(入力!AB324="△",0.5,0))+IF(入力!AC324="○",1,IF(入力!AC324="△",0.5,0))+IF(入力!AD324="○",1,IF(入力!AD324="△",0.5,0))+IF(入力!AE324="○",1,IF(入力!AE324="△",0.5,0))-IF(入力!AF324="あり",1,0))</f>
        <v>0</v>
      </c>
      <c r="M324">
        <f t="shared" si="30"/>
        <v>0</v>
      </c>
      <c r="N324">
        <f t="shared" si="31"/>
        <v>0</v>
      </c>
      <c r="O324">
        <f t="shared" si="32"/>
        <v>2.8</v>
      </c>
      <c r="P324">
        <f t="shared" si="33"/>
        <v>0</v>
      </c>
      <c r="Q324">
        <f t="shared" si="34"/>
        <v>2.2000000000000002</v>
      </c>
      <c r="R324">
        <f t="shared" si="35"/>
        <v>5</v>
      </c>
      <c r="S324">
        <f>入力!AG324</f>
        <v>0</v>
      </c>
      <c r="T324">
        <f>入力!AH324</f>
        <v>0</v>
      </c>
      <c r="U324">
        <f>入力!AI324</f>
        <v>0</v>
      </c>
    </row>
    <row r="325" spans="1:21" x14ac:dyDescent="0.15">
      <c r="A325" t="str">
        <f>入力!A325</f>
        <v>クリニック0324</v>
      </c>
      <c r="B325">
        <f>ROUND(5*(0.8*IF(入力!C325="○",1,IF(入力!C325="△",0.5,0))+0.2*IF(入力!B325="○",1,IF(入力!B325="△",0.5,0))),1)</f>
        <v>0</v>
      </c>
      <c r="C325">
        <f>ROUND(5*(0.4*IF(入力!D325="○",1,IF(入力!D325="△",0.5,0))+0.3*IF(入力!E325="○",1,IF(入力!E325="△",0.5,0))+0.3*IF(入力!F325="○",1,IF(入力!F325="△",0.5,0))),1)</f>
        <v>0</v>
      </c>
      <c r="D325">
        <f>MIN(5,IF(入力!G325="○",3,IF(入力!G325="△",1.5,0))+IF(入力!H325="○",1,IF(入力!H325="△",0.5,0))+IF(入力!I325="○",1,IF(入力!I325="△",0.5,0)))</f>
        <v>0</v>
      </c>
      <c r="E325">
        <f>MIN(5,IF(入力!J325="○",2,IF(入力!J325="△",1,0))+IF(入力!K325="○",2,IF(入力!K325="△",1,0))+IF(入力!L325="○",1,0))</f>
        <v>0</v>
      </c>
      <c r="F325">
        <f>IF(ISNUMBER(入力!M325),ROUND(MIN(5,0.8*(MIN(5,1+0.7*LOG10(MAX(1,入力!M325))))+0.2*(IF(入力!N325="○",5,IF(入力!N325="△",3,1)))),1),ROUND(IF(入力!N325="○",4,IF(入力!N325="△",3,1)),1))</f>
        <v>1</v>
      </c>
      <c r="G325">
        <f>ROUND(5*(0.4*IF(入力!O325="○",1,IF(入力!O325="△",0.5,0))+0.3*IF(入力!P325="○",1,IF(入力!P325="△",0.5,0))+0.3*IF(入力!Q325="○",1,IF(入力!Q325="△",0.5,0))),1)</f>
        <v>0</v>
      </c>
      <c r="H325">
        <f>MIN(5,IF(入力!R325="○",2,0)+IF(入力!S325="○",2,0)+IF(入力!T325="○",1,0))</f>
        <v>0</v>
      </c>
      <c r="I325">
        <f>MIN(5,IF(入力!U325="○",3,IF(入力!U325="△",2,0))+IF(入力!V325="○",2,IF(入力!V325="△",1,0)))</f>
        <v>0</v>
      </c>
      <c r="J325">
        <f>IF(入力!W325="初診可",5,IF(入力!W325="再診のみ",3,IF(入力!W325="なし",1,0)))</f>
        <v>0</v>
      </c>
      <c r="K325">
        <f>IF(AND(ISNUMBER(入力!X325),ISNUMBER(入力!Y325)),IF(AND(入力!X325&gt;=4.3,入力!Y325&gt;=100),5,IF(AND(入力!X325&gt;=4,入力!Y325&gt;=50),4,IF(AND(入力!X325&gt;=3.7,入力!Y325&gt;=20),3,IF(AND(入力!X325&gt;=3.5,入力!Y325&gt;=10),2,1)))),IF(入力!Z325="○",4,IF(入力!Z325="△",3,1)))</f>
        <v>1</v>
      </c>
      <c r="L325">
        <f>MAX(0,IF(入力!AA325="○",1,IF(入力!AA325="△",0.5,0))+IF(入力!AB325="○",1,IF(入力!AB325="△",0.5,0))+IF(入力!AC325="○",1,IF(入力!AC325="△",0.5,0))+IF(入力!AD325="○",1,IF(入力!AD325="△",0.5,0))+IF(入力!AE325="○",1,IF(入力!AE325="△",0.5,0))-IF(入力!AF325="あり",1,0))</f>
        <v>0</v>
      </c>
      <c r="M325">
        <f t="shared" si="30"/>
        <v>0</v>
      </c>
      <c r="N325">
        <f t="shared" si="31"/>
        <v>0</v>
      </c>
      <c r="O325">
        <f t="shared" si="32"/>
        <v>2.8</v>
      </c>
      <c r="P325">
        <f t="shared" si="33"/>
        <v>0</v>
      </c>
      <c r="Q325">
        <f t="shared" si="34"/>
        <v>2.2000000000000002</v>
      </c>
      <c r="R325">
        <f t="shared" si="35"/>
        <v>5</v>
      </c>
      <c r="S325">
        <f>入力!AG325</f>
        <v>0</v>
      </c>
      <c r="T325">
        <f>入力!AH325</f>
        <v>0</v>
      </c>
      <c r="U325">
        <f>入力!AI325</f>
        <v>0</v>
      </c>
    </row>
    <row r="326" spans="1:21" x14ac:dyDescent="0.15">
      <c r="A326" t="str">
        <f>入力!A326</f>
        <v>クリニック0325</v>
      </c>
      <c r="B326">
        <f>ROUND(5*(0.8*IF(入力!C326="○",1,IF(入力!C326="△",0.5,0))+0.2*IF(入力!B326="○",1,IF(入力!B326="△",0.5,0))),1)</f>
        <v>0</v>
      </c>
      <c r="C326">
        <f>ROUND(5*(0.4*IF(入力!D326="○",1,IF(入力!D326="△",0.5,0))+0.3*IF(入力!E326="○",1,IF(入力!E326="△",0.5,0))+0.3*IF(入力!F326="○",1,IF(入力!F326="△",0.5,0))),1)</f>
        <v>0</v>
      </c>
      <c r="D326">
        <f>MIN(5,IF(入力!G326="○",3,IF(入力!G326="△",1.5,0))+IF(入力!H326="○",1,IF(入力!H326="△",0.5,0))+IF(入力!I326="○",1,IF(入力!I326="△",0.5,0)))</f>
        <v>0</v>
      </c>
      <c r="E326">
        <f>MIN(5,IF(入力!J326="○",2,IF(入力!J326="△",1,0))+IF(入力!K326="○",2,IF(入力!K326="△",1,0))+IF(入力!L326="○",1,0))</f>
        <v>0</v>
      </c>
      <c r="F326">
        <f>IF(ISNUMBER(入力!M326),ROUND(MIN(5,0.8*(MIN(5,1+0.7*LOG10(MAX(1,入力!M326))))+0.2*(IF(入力!N326="○",5,IF(入力!N326="△",3,1)))),1),ROUND(IF(入力!N326="○",4,IF(入力!N326="△",3,1)),1))</f>
        <v>1</v>
      </c>
      <c r="G326">
        <f>ROUND(5*(0.4*IF(入力!O326="○",1,IF(入力!O326="△",0.5,0))+0.3*IF(入力!P326="○",1,IF(入力!P326="△",0.5,0))+0.3*IF(入力!Q326="○",1,IF(入力!Q326="△",0.5,0))),1)</f>
        <v>0</v>
      </c>
      <c r="H326">
        <f>MIN(5,IF(入力!R326="○",2,0)+IF(入力!S326="○",2,0)+IF(入力!T326="○",1,0))</f>
        <v>0</v>
      </c>
      <c r="I326">
        <f>MIN(5,IF(入力!U326="○",3,IF(入力!U326="△",2,0))+IF(入力!V326="○",2,IF(入力!V326="△",1,0)))</f>
        <v>0</v>
      </c>
      <c r="J326">
        <f>IF(入力!W326="初診可",5,IF(入力!W326="再診のみ",3,IF(入力!W326="なし",1,0)))</f>
        <v>0</v>
      </c>
      <c r="K326">
        <f>IF(AND(ISNUMBER(入力!X326),ISNUMBER(入力!Y326)),IF(AND(入力!X326&gt;=4.3,入力!Y326&gt;=100),5,IF(AND(入力!X326&gt;=4,入力!Y326&gt;=50),4,IF(AND(入力!X326&gt;=3.7,入力!Y326&gt;=20),3,IF(AND(入力!X326&gt;=3.5,入力!Y326&gt;=10),2,1)))),IF(入力!Z326="○",4,IF(入力!Z326="△",3,1)))</f>
        <v>1</v>
      </c>
      <c r="L326">
        <f>MAX(0,IF(入力!AA326="○",1,IF(入力!AA326="△",0.5,0))+IF(入力!AB326="○",1,IF(入力!AB326="△",0.5,0))+IF(入力!AC326="○",1,IF(入力!AC326="△",0.5,0))+IF(入力!AD326="○",1,IF(入力!AD326="△",0.5,0))+IF(入力!AE326="○",1,IF(入力!AE326="△",0.5,0))-IF(入力!AF326="あり",1,0))</f>
        <v>0</v>
      </c>
      <c r="M326">
        <f t="shared" si="30"/>
        <v>0</v>
      </c>
      <c r="N326">
        <f t="shared" si="31"/>
        <v>0</v>
      </c>
      <c r="O326">
        <f t="shared" si="32"/>
        <v>2.8</v>
      </c>
      <c r="P326">
        <f t="shared" si="33"/>
        <v>0</v>
      </c>
      <c r="Q326">
        <f t="shared" si="34"/>
        <v>2.2000000000000002</v>
      </c>
      <c r="R326">
        <f t="shared" si="35"/>
        <v>5</v>
      </c>
      <c r="S326">
        <f>入力!AG326</f>
        <v>0</v>
      </c>
      <c r="T326">
        <f>入力!AH326</f>
        <v>0</v>
      </c>
      <c r="U326">
        <f>入力!AI326</f>
        <v>0</v>
      </c>
    </row>
    <row r="327" spans="1:21" x14ac:dyDescent="0.15">
      <c r="A327" t="str">
        <f>入力!A327</f>
        <v>クリニック0326</v>
      </c>
      <c r="B327">
        <f>ROUND(5*(0.8*IF(入力!C327="○",1,IF(入力!C327="△",0.5,0))+0.2*IF(入力!B327="○",1,IF(入力!B327="△",0.5,0))),1)</f>
        <v>0</v>
      </c>
      <c r="C327">
        <f>ROUND(5*(0.4*IF(入力!D327="○",1,IF(入力!D327="△",0.5,0))+0.3*IF(入力!E327="○",1,IF(入力!E327="△",0.5,0))+0.3*IF(入力!F327="○",1,IF(入力!F327="△",0.5,0))),1)</f>
        <v>0</v>
      </c>
      <c r="D327">
        <f>MIN(5,IF(入力!G327="○",3,IF(入力!G327="△",1.5,0))+IF(入力!H327="○",1,IF(入力!H327="△",0.5,0))+IF(入力!I327="○",1,IF(入力!I327="△",0.5,0)))</f>
        <v>0</v>
      </c>
      <c r="E327">
        <f>MIN(5,IF(入力!J327="○",2,IF(入力!J327="△",1,0))+IF(入力!K327="○",2,IF(入力!K327="△",1,0))+IF(入力!L327="○",1,0))</f>
        <v>0</v>
      </c>
      <c r="F327">
        <f>IF(ISNUMBER(入力!M327),ROUND(MIN(5,0.8*(MIN(5,1+0.7*LOG10(MAX(1,入力!M327))))+0.2*(IF(入力!N327="○",5,IF(入力!N327="△",3,1)))),1),ROUND(IF(入力!N327="○",4,IF(入力!N327="△",3,1)),1))</f>
        <v>1</v>
      </c>
      <c r="G327">
        <f>ROUND(5*(0.4*IF(入力!O327="○",1,IF(入力!O327="△",0.5,0))+0.3*IF(入力!P327="○",1,IF(入力!P327="△",0.5,0))+0.3*IF(入力!Q327="○",1,IF(入力!Q327="△",0.5,0))),1)</f>
        <v>0</v>
      </c>
      <c r="H327">
        <f>MIN(5,IF(入力!R327="○",2,0)+IF(入力!S327="○",2,0)+IF(入力!T327="○",1,0))</f>
        <v>0</v>
      </c>
      <c r="I327">
        <f>MIN(5,IF(入力!U327="○",3,IF(入力!U327="△",2,0))+IF(入力!V327="○",2,IF(入力!V327="△",1,0)))</f>
        <v>0</v>
      </c>
      <c r="J327">
        <f>IF(入力!W327="初診可",5,IF(入力!W327="再診のみ",3,IF(入力!W327="なし",1,0)))</f>
        <v>0</v>
      </c>
      <c r="K327">
        <f>IF(AND(ISNUMBER(入力!X327),ISNUMBER(入力!Y327)),IF(AND(入力!X327&gt;=4.3,入力!Y327&gt;=100),5,IF(AND(入力!X327&gt;=4,入力!Y327&gt;=50),4,IF(AND(入力!X327&gt;=3.7,入力!Y327&gt;=20),3,IF(AND(入力!X327&gt;=3.5,入力!Y327&gt;=10),2,1)))),IF(入力!Z327="○",4,IF(入力!Z327="△",3,1)))</f>
        <v>1</v>
      </c>
      <c r="L327">
        <f>MAX(0,IF(入力!AA327="○",1,IF(入力!AA327="△",0.5,0))+IF(入力!AB327="○",1,IF(入力!AB327="△",0.5,0))+IF(入力!AC327="○",1,IF(入力!AC327="△",0.5,0))+IF(入力!AD327="○",1,IF(入力!AD327="△",0.5,0))+IF(入力!AE327="○",1,IF(入力!AE327="△",0.5,0))-IF(入力!AF327="あり",1,0))</f>
        <v>0</v>
      </c>
      <c r="M327">
        <f t="shared" si="30"/>
        <v>0</v>
      </c>
      <c r="N327">
        <f t="shared" si="31"/>
        <v>0</v>
      </c>
      <c r="O327">
        <f t="shared" si="32"/>
        <v>2.8</v>
      </c>
      <c r="P327">
        <f t="shared" si="33"/>
        <v>0</v>
      </c>
      <c r="Q327">
        <f t="shared" si="34"/>
        <v>2.2000000000000002</v>
      </c>
      <c r="R327">
        <f t="shared" si="35"/>
        <v>5</v>
      </c>
      <c r="S327">
        <f>入力!AG327</f>
        <v>0</v>
      </c>
      <c r="T327">
        <f>入力!AH327</f>
        <v>0</v>
      </c>
      <c r="U327">
        <f>入力!AI327</f>
        <v>0</v>
      </c>
    </row>
    <row r="328" spans="1:21" x14ac:dyDescent="0.15">
      <c r="A328" t="str">
        <f>入力!A328</f>
        <v>クリニック0327</v>
      </c>
      <c r="B328">
        <f>ROUND(5*(0.8*IF(入力!C328="○",1,IF(入力!C328="△",0.5,0))+0.2*IF(入力!B328="○",1,IF(入力!B328="△",0.5,0))),1)</f>
        <v>0</v>
      </c>
      <c r="C328">
        <f>ROUND(5*(0.4*IF(入力!D328="○",1,IF(入力!D328="△",0.5,0))+0.3*IF(入力!E328="○",1,IF(入力!E328="△",0.5,0))+0.3*IF(入力!F328="○",1,IF(入力!F328="△",0.5,0))),1)</f>
        <v>0</v>
      </c>
      <c r="D328">
        <f>MIN(5,IF(入力!G328="○",3,IF(入力!G328="△",1.5,0))+IF(入力!H328="○",1,IF(入力!H328="△",0.5,0))+IF(入力!I328="○",1,IF(入力!I328="△",0.5,0)))</f>
        <v>0</v>
      </c>
      <c r="E328">
        <f>MIN(5,IF(入力!J328="○",2,IF(入力!J328="△",1,0))+IF(入力!K328="○",2,IF(入力!K328="△",1,0))+IF(入力!L328="○",1,0))</f>
        <v>0</v>
      </c>
      <c r="F328">
        <f>IF(ISNUMBER(入力!M328),ROUND(MIN(5,0.8*(MIN(5,1+0.7*LOG10(MAX(1,入力!M328))))+0.2*(IF(入力!N328="○",5,IF(入力!N328="△",3,1)))),1),ROUND(IF(入力!N328="○",4,IF(入力!N328="△",3,1)),1))</f>
        <v>1</v>
      </c>
      <c r="G328">
        <f>ROUND(5*(0.4*IF(入力!O328="○",1,IF(入力!O328="△",0.5,0))+0.3*IF(入力!P328="○",1,IF(入力!P328="△",0.5,0))+0.3*IF(入力!Q328="○",1,IF(入力!Q328="△",0.5,0))),1)</f>
        <v>0</v>
      </c>
      <c r="H328">
        <f>MIN(5,IF(入力!R328="○",2,0)+IF(入力!S328="○",2,0)+IF(入力!T328="○",1,0))</f>
        <v>0</v>
      </c>
      <c r="I328">
        <f>MIN(5,IF(入力!U328="○",3,IF(入力!U328="△",2,0))+IF(入力!V328="○",2,IF(入力!V328="△",1,0)))</f>
        <v>0</v>
      </c>
      <c r="J328">
        <f>IF(入力!W328="初診可",5,IF(入力!W328="再診のみ",3,IF(入力!W328="なし",1,0)))</f>
        <v>0</v>
      </c>
      <c r="K328">
        <f>IF(AND(ISNUMBER(入力!X328),ISNUMBER(入力!Y328)),IF(AND(入力!X328&gt;=4.3,入力!Y328&gt;=100),5,IF(AND(入力!X328&gt;=4,入力!Y328&gt;=50),4,IF(AND(入力!X328&gt;=3.7,入力!Y328&gt;=20),3,IF(AND(入力!X328&gt;=3.5,入力!Y328&gt;=10),2,1)))),IF(入力!Z328="○",4,IF(入力!Z328="△",3,1)))</f>
        <v>1</v>
      </c>
      <c r="L328">
        <f>MAX(0,IF(入力!AA328="○",1,IF(入力!AA328="△",0.5,0))+IF(入力!AB328="○",1,IF(入力!AB328="△",0.5,0))+IF(入力!AC328="○",1,IF(入力!AC328="△",0.5,0))+IF(入力!AD328="○",1,IF(入力!AD328="△",0.5,0))+IF(入力!AE328="○",1,IF(入力!AE328="△",0.5,0))-IF(入力!AF328="あり",1,0))</f>
        <v>0</v>
      </c>
      <c r="M328">
        <f t="shared" si="30"/>
        <v>0</v>
      </c>
      <c r="N328">
        <f t="shared" si="31"/>
        <v>0</v>
      </c>
      <c r="O328">
        <f t="shared" si="32"/>
        <v>2.8</v>
      </c>
      <c r="P328">
        <f t="shared" si="33"/>
        <v>0</v>
      </c>
      <c r="Q328">
        <f t="shared" si="34"/>
        <v>2.2000000000000002</v>
      </c>
      <c r="R328">
        <f t="shared" si="35"/>
        <v>5</v>
      </c>
      <c r="S328">
        <f>入力!AG328</f>
        <v>0</v>
      </c>
      <c r="T328">
        <f>入力!AH328</f>
        <v>0</v>
      </c>
      <c r="U328">
        <f>入力!AI328</f>
        <v>0</v>
      </c>
    </row>
    <row r="329" spans="1:21" x14ac:dyDescent="0.15">
      <c r="A329" t="str">
        <f>入力!A329</f>
        <v>クリニック0328</v>
      </c>
      <c r="B329">
        <f>ROUND(5*(0.8*IF(入力!C329="○",1,IF(入力!C329="△",0.5,0))+0.2*IF(入力!B329="○",1,IF(入力!B329="△",0.5,0))),1)</f>
        <v>0</v>
      </c>
      <c r="C329">
        <f>ROUND(5*(0.4*IF(入力!D329="○",1,IF(入力!D329="△",0.5,0))+0.3*IF(入力!E329="○",1,IF(入力!E329="△",0.5,0))+0.3*IF(入力!F329="○",1,IF(入力!F329="△",0.5,0))),1)</f>
        <v>0</v>
      </c>
      <c r="D329">
        <f>MIN(5,IF(入力!G329="○",3,IF(入力!G329="△",1.5,0))+IF(入力!H329="○",1,IF(入力!H329="△",0.5,0))+IF(入力!I329="○",1,IF(入力!I329="△",0.5,0)))</f>
        <v>0</v>
      </c>
      <c r="E329">
        <f>MIN(5,IF(入力!J329="○",2,IF(入力!J329="△",1,0))+IF(入力!K329="○",2,IF(入力!K329="△",1,0))+IF(入力!L329="○",1,0))</f>
        <v>0</v>
      </c>
      <c r="F329">
        <f>IF(ISNUMBER(入力!M329),ROUND(MIN(5,0.8*(MIN(5,1+0.7*LOG10(MAX(1,入力!M329))))+0.2*(IF(入力!N329="○",5,IF(入力!N329="△",3,1)))),1),ROUND(IF(入力!N329="○",4,IF(入力!N329="△",3,1)),1))</f>
        <v>1</v>
      </c>
      <c r="G329">
        <f>ROUND(5*(0.4*IF(入力!O329="○",1,IF(入力!O329="△",0.5,0))+0.3*IF(入力!P329="○",1,IF(入力!P329="△",0.5,0))+0.3*IF(入力!Q329="○",1,IF(入力!Q329="△",0.5,0))),1)</f>
        <v>0</v>
      </c>
      <c r="H329">
        <f>MIN(5,IF(入力!R329="○",2,0)+IF(入力!S329="○",2,0)+IF(入力!T329="○",1,0))</f>
        <v>0</v>
      </c>
      <c r="I329">
        <f>MIN(5,IF(入力!U329="○",3,IF(入力!U329="△",2,0))+IF(入力!V329="○",2,IF(入力!V329="△",1,0)))</f>
        <v>0</v>
      </c>
      <c r="J329">
        <f>IF(入力!W329="初診可",5,IF(入力!W329="再診のみ",3,IF(入力!W329="なし",1,0)))</f>
        <v>0</v>
      </c>
      <c r="K329">
        <f>IF(AND(ISNUMBER(入力!X329),ISNUMBER(入力!Y329)),IF(AND(入力!X329&gt;=4.3,入力!Y329&gt;=100),5,IF(AND(入力!X329&gt;=4,入力!Y329&gt;=50),4,IF(AND(入力!X329&gt;=3.7,入力!Y329&gt;=20),3,IF(AND(入力!X329&gt;=3.5,入力!Y329&gt;=10),2,1)))),IF(入力!Z329="○",4,IF(入力!Z329="△",3,1)))</f>
        <v>1</v>
      </c>
      <c r="L329">
        <f>MAX(0,IF(入力!AA329="○",1,IF(入力!AA329="△",0.5,0))+IF(入力!AB329="○",1,IF(入力!AB329="△",0.5,0))+IF(入力!AC329="○",1,IF(入力!AC329="△",0.5,0))+IF(入力!AD329="○",1,IF(入力!AD329="△",0.5,0))+IF(入力!AE329="○",1,IF(入力!AE329="△",0.5,0))-IF(入力!AF329="あり",1,0))</f>
        <v>0</v>
      </c>
      <c r="M329">
        <f t="shared" si="30"/>
        <v>0</v>
      </c>
      <c r="N329">
        <f t="shared" si="31"/>
        <v>0</v>
      </c>
      <c r="O329">
        <f t="shared" si="32"/>
        <v>2.8</v>
      </c>
      <c r="P329">
        <f t="shared" si="33"/>
        <v>0</v>
      </c>
      <c r="Q329">
        <f t="shared" si="34"/>
        <v>2.2000000000000002</v>
      </c>
      <c r="R329">
        <f t="shared" si="35"/>
        <v>5</v>
      </c>
      <c r="S329">
        <f>入力!AG329</f>
        <v>0</v>
      </c>
      <c r="T329">
        <f>入力!AH329</f>
        <v>0</v>
      </c>
      <c r="U329">
        <f>入力!AI329</f>
        <v>0</v>
      </c>
    </row>
    <row r="330" spans="1:21" x14ac:dyDescent="0.15">
      <c r="A330" t="str">
        <f>入力!A330</f>
        <v>クリニック0329</v>
      </c>
      <c r="B330">
        <f>ROUND(5*(0.8*IF(入力!C330="○",1,IF(入力!C330="△",0.5,0))+0.2*IF(入力!B330="○",1,IF(入力!B330="△",0.5,0))),1)</f>
        <v>0</v>
      </c>
      <c r="C330">
        <f>ROUND(5*(0.4*IF(入力!D330="○",1,IF(入力!D330="△",0.5,0))+0.3*IF(入力!E330="○",1,IF(入力!E330="△",0.5,0))+0.3*IF(入力!F330="○",1,IF(入力!F330="△",0.5,0))),1)</f>
        <v>0</v>
      </c>
      <c r="D330">
        <f>MIN(5,IF(入力!G330="○",3,IF(入力!G330="△",1.5,0))+IF(入力!H330="○",1,IF(入力!H330="△",0.5,0))+IF(入力!I330="○",1,IF(入力!I330="△",0.5,0)))</f>
        <v>0</v>
      </c>
      <c r="E330">
        <f>MIN(5,IF(入力!J330="○",2,IF(入力!J330="△",1,0))+IF(入力!K330="○",2,IF(入力!K330="△",1,0))+IF(入力!L330="○",1,0))</f>
        <v>0</v>
      </c>
      <c r="F330">
        <f>IF(ISNUMBER(入力!M330),ROUND(MIN(5,0.8*(MIN(5,1+0.7*LOG10(MAX(1,入力!M330))))+0.2*(IF(入力!N330="○",5,IF(入力!N330="△",3,1)))),1),ROUND(IF(入力!N330="○",4,IF(入力!N330="△",3,1)),1))</f>
        <v>1</v>
      </c>
      <c r="G330">
        <f>ROUND(5*(0.4*IF(入力!O330="○",1,IF(入力!O330="△",0.5,0))+0.3*IF(入力!P330="○",1,IF(入力!P330="△",0.5,0))+0.3*IF(入力!Q330="○",1,IF(入力!Q330="△",0.5,0))),1)</f>
        <v>0</v>
      </c>
      <c r="H330">
        <f>MIN(5,IF(入力!R330="○",2,0)+IF(入力!S330="○",2,0)+IF(入力!T330="○",1,0))</f>
        <v>0</v>
      </c>
      <c r="I330">
        <f>MIN(5,IF(入力!U330="○",3,IF(入力!U330="△",2,0))+IF(入力!V330="○",2,IF(入力!V330="△",1,0)))</f>
        <v>0</v>
      </c>
      <c r="J330">
        <f>IF(入力!W330="初診可",5,IF(入力!W330="再診のみ",3,IF(入力!W330="なし",1,0)))</f>
        <v>0</v>
      </c>
      <c r="K330">
        <f>IF(AND(ISNUMBER(入力!X330),ISNUMBER(入力!Y330)),IF(AND(入力!X330&gt;=4.3,入力!Y330&gt;=100),5,IF(AND(入力!X330&gt;=4,入力!Y330&gt;=50),4,IF(AND(入力!X330&gt;=3.7,入力!Y330&gt;=20),3,IF(AND(入力!X330&gt;=3.5,入力!Y330&gt;=10),2,1)))),IF(入力!Z330="○",4,IF(入力!Z330="△",3,1)))</f>
        <v>1</v>
      </c>
      <c r="L330">
        <f>MAX(0,IF(入力!AA330="○",1,IF(入力!AA330="△",0.5,0))+IF(入力!AB330="○",1,IF(入力!AB330="△",0.5,0))+IF(入力!AC330="○",1,IF(入力!AC330="△",0.5,0))+IF(入力!AD330="○",1,IF(入力!AD330="△",0.5,0))+IF(入力!AE330="○",1,IF(入力!AE330="△",0.5,0))-IF(入力!AF330="あり",1,0))</f>
        <v>0</v>
      </c>
      <c r="M330">
        <f t="shared" si="30"/>
        <v>0</v>
      </c>
      <c r="N330">
        <f t="shared" si="31"/>
        <v>0</v>
      </c>
      <c r="O330">
        <f t="shared" si="32"/>
        <v>2.8</v>
      </c>
      <c r="P330">
        <f t="shared" si="33"/>
        <v>0</v>
      </c>
      <c r="Q330">
        <f t="shared" si="34"/>
        <v>2.2000000000000002</v>
      </c>
      <c r="R330">
        <f t="shared" si="35"/>
        <v>5</v>
      </c>
      <c r="S330">
        <f>入力!AG330</f>
        <v>0</v>
      </c>
      <c r="T330">
        <f>入力!AH330</f>
        <v>0</v>
      </c>
      <c r="U330">
        <f>入力!AI330</f>
        <v>0</v>
      </c>
    </row>
    <row r="331" spans="1:21" x14ac:dyDescent="0.15">
      <c r="A331" t="str">
        <f>入力!A331</f>
        <v>クリニック0330</v>
      </c>
      <c r="B331">
        <f>ROUND(5*(0.8*IF(入力!C331="○",1,IF(入力!C331="△",0.5,0))+0.2*IF(入力!B331="○",1,IF(入力!B331="△",0.5,0))),1)</f>
        <v>0</v>
      </c>
      <c r="C331">
        <f>ROUND(5*(0.4*IF(入力!D331="○",1,IF(入力!D331="△",0.5,0))+0.3*IF(入力!E331="○",1,IF(入力!E331="△",0.5,0))+0.3*IF(入力!F331="○",1,IF(入力!F331="△",0.5,0))),1)</f>
        <v>0</v>
      </c>
      <c r="D331">
        <f>MIN(5,IF(入力!G331="○",3,IF(入力!G331="△",1.5,0))+IF(入力!H331="○",1,IF(入力!H331="△",0.5,0))+IF(入力!I331="○",1,IF(入力!I331="△",0.5,0)))</f>
        <v>0</v>
      </c>
      <c r="E331">
        <f>MIN(5,IF(入力!J331="○",2,IF(入力!J331="△",1,0))+IF(入力!K331="○",2,IF(入力!K331="△",1,0))+IF(入力!L331="○",1,0))</f>
        <v>0</v>
      </c>
      <c r="F331">
        <f>IF(ISNUMBER(入力!M331),ROUND(MIN(5,0.8*(MIN(5,1+0.7*LOG10(MAX(1,入力!M331))))+0.2*(IF(入力!N331="○",5,IF(入力!N331="△",3,1)))),1),ROUND(IF(入力!N331="○",4,IF(入力!N331="△",3,1)),1))</f>
        <v>1</v>
      </c>
      <c r="G331">
        <f>ROUND(5*(0.4*IF(入力!O331="○",1,IF(入力!O331="△",0.5,0))+0.3*IF(入力!P331="○",1,IF(入力!P331="△",0.5,0))+0.3*IF(入力!Q331="○",1,IF(入力!Q331="△",0.5,0))),1)</f>
        <v>0</v>
      </c>
      <c r="H331">
        <f>MIN(5,IF(入力!R331="○",2,0)+IF(入力!S331="○",2,0)+IF(入力!T331="○",1,0))</f>
        <v>0</v>
      </c>
      <c r="I331">
        <f>MIN(5,IF(入力!U331="○",3,IF(入力!U331="△",2,0))+IF(入力!V331="○",2,IF(入力!V331="△",1,0)))</f>
        <v>0</v>
      </c>
      <c r="J331">
        <f>IF(入力!W331="初診可",5,IF(入力!W331="再診のみ",3,IF(入力!W331="なし",1,0)))</f>
        <v>0</v>
      </c>
      <c r="K331">
        <f>IF(AND(ISNUMBER(入力!X331),ISNUMBER(入力!Y331)),IF(AND(入力!X331&gt;=4.3,入力!Y331&gt;=100),5,IF(AND(入力!X331&gt;=4,入力!Y331&gt;=50),4,IF(AND(入力!X331&gt;=3.7,入力!Y331&gt;=20),3,IF(AND(入力!X331&gt;=3.5,入力!Y331&gt;=10),2,1)))),IF(入力!Z331="○",4,IF(入力!Z331="△",3,1)))</f>
        <v>1</v>
      </c>
      <c r="L331">
        <f>MAX(0,IF(入力!AA331="○",1,IF(入力!AA331="△",0.5,0))+IF(入力!AB331="○",1,IF(入力!AB331="△",0.5,0))+IF(入力!AC331="○",1,IF(入力!AC331="△",0.5,0))+IF(入力!AD331="○",1,IF(入力!AD331="△",0.5,0))+IF(入力!AE331="○",1,IF(入力!AE331="△",0.5,0))-IF(入力!AF331="あり",1,0))</f>
        <v>0</v>
      </c>
      <c r="M331">
        <f t="shared" si="30"/>
        <v>0</v>
      </c>
      <c r="N331">
        <f t="shared" si="31"/>
        <v>0</v>
      </c>
      <c r="O331">
        <f t="shared" si="32"/>
        <v>2.8</v>
      </c>
      <c r="P331">
        <f t="shared" si="33"/>
        <v>0</v>
      </c>
      <c r="Q331">
        <f t="shared" si="34"/>
        <v>2.2000000000000002</v>
      </c>
      <c r="R331">
        <f t="shared" si="35"/>
        <v>5</v>
      </c>
      <c r="S331">
        <f>入力!AG331</f>
        <v>0</v>
      </c>
      <c r="T331">
        <f>入力!AH331</f>
        <v>0</v>
      </c>
      <c r="U331">
        <f>入力!AI331</f>
        <v>0</v>
      </c>
    </row>
    <row r="332" spans="1:21" x14ac:dyDescent="0.15">
      <c r="A332" t="str">
        <f>入力!A332</f>
        <v>クリニック0331</v>
      </c>
      <c r="B332">
        <f>ROUND(5*(0.8*IF(入力!C332="○",1,IF(入力!C332="△",0.5,0))+0.2*IF(入力!B332="○",1,IF(入力!B332="△",0.5,0))),1)</f>
        <v>0</v>
      </c>
      <c r="C332">
        <f>ROUND(5*(0.4*IF(入力!D332="○",1,IF(入力!D332="△",0.5,0))+0.3*IF(入力!E332="○",1,IF(入力!E332="△",0.5,0))+0.3*IF(入力!F332="○",1,IF(入力!F332="△",0.5,0))),1)</f>
        <v>0</v>
      </c>
      <c r="D332">
        <f>MIN(5,IF(入力!G332="○",3,IF(入力!G332="△",1.5,0))+IF(入力!H332="○",1,IF(入力!H332="△",0.5,0))+IF(入力!I332="○",1,IF(入力!I332="△",0.5,0)))</f>
        <v>0</v>
      </c>
      <c r="E332">
        <f>MIN(5,IF(入力!J332="○",2,IF(入力!J332="△",1,0))+IF(入力!K332="○",2,IF(入力!K332="△",1,0))+IF(入力!L332="○",1,0))</f>
        <v>0</v>
      </c>
      <c r="F332">
        <f>IF(ISNUMBER(入力!M332),ROUND(MIN(5,0.8*(MIN(5,1+0.7*LOG10(MAX(1,入力!M332))))+0.2*(IF(入力!N332="○",5,IF(入力!N332="△",3,1)))),1),ROUND(IF(入力!N332="○",4,IF(入力!N332="△",3,1)),1))</f>
        <v>1</v>
      </c>
      <c r="G332">
        <f>ROUND(5*(0.4*IF(入力!O332="○",1,IF(入力!O332="△",0.5,0))+0.3*IF(入力!P332="○",1,IF(入力!P332="△",0.5,0))+0.3*IF(入力!Q332="○",1,IF(入力!Q332="△",0.5,0))),1)</f>
        <v>0</v>
      </c>
      <c r="H332">
        <f>MIN(5,IF(入力!R332="○",2,0)+IF(入力!S332="○",2,0)+IF(入力!T332="○",1,0))</f>
        <v>0</v>
      </c>
      <c r="I332">
        <f>MIN(5,IF(入力!U332="○",3,IF(入力!U332="△",2,0))+IF(入力!V332="○",2,IF(入力!V332="△",1,0)))</f>
        <v>0</v>
      </c>
      <c r="J332">
        <f>IF(入力!W332="初診可",5,IF(入力!W332="再診のみ",3,IF(入力!W332="なし",1,0)))</f>
        <v>0</v>
      </c>
      <c r="K332">
        <f>IF(AND(ISNUMBER(入力!X332),ISNUMBER(入力!Y332)),IF(AND(入力!X332&gt;=4.3,入力!Y332&gt;=100),5,IF(AND(入力!X332&gt;=4,入力!Y332&gt;=50),4,IF(AND(入力!X332&gt;=3.7,入力!Y332&gt;=20),3,IF(AND(入力!X332&gt;=3.5,入力!Y332&gt;=10),2,1)))),IF(入力!Z332="○",4,IF(入力!Z332="△",3,1)))</f>
        <v>1</v>
      </c>
      <c r="L332">
        <f>MAX(0,IF(入力!AA332="○",1,IF(入力!AA332="△",0.5,0))+IF(入力!AB332="○",1,IF(入力!AB332="△",0.5,0))+IF(入力!AC332="○",1,IF(入力!AC332="△",0.5,0))+IF(入力!AD332="○",1,IF(入力!AD332="△",0.5,0))+IF(入力!AE332="○",1,IF(入力!AE332="△",0.5,0))-IF(入力!AF332="あり",1,0))</f>
        <v>0</v>
      </c>
      <c r="M332">
        <f t="shared" si="30"/>
        <v>0</v>
      </c>
      <c r="N332">
        <f t="shared" si="31"/>
        <v>0</v>
      </c>
      <c r="O332">
        <f t="shared" si="32"/>
        <v>2.8</v>
      </c>
      <c r="P332">
        <f t="shared" si="33"/>
        <v>0</v>
      </c>
      <c r="Q332">
        <f t="shared" si="34"/>
        <v>2.2000000000000002</v>
      </c>
      <c r="R332">
        <f t="shared" si="35"/>
        <v>5</v>
      </c>
      <c r="S332">
        <f>入力!AG332</f>
        <v>0</v>
      </c>
      <c r="T332">
        <f>入力!AH332</f>
        <v>0</v>
      </c>
      <c r="U332">
        <f>入力!AI332</f>
        <v>0</v>
      </c>
    </row>
    <row r="333" spans="1:21" x14ac:dyDescent="0.15">
      <c r="A333" t="str">
        <f>入力!A333</f>
        <v>クリニック0332</v>
      </c>
      <c r="B333">
        <f>ROUND(5*(0.8*IF(入力!C333="○",1,IF(入力!C333="△",0.5,0))+0.2*IF(入力!B333="○",1,IF(入力!B333="△",0.5,0))),1)</f>
        <v>0</v>
      </c>
      <c r="C333">
        <f>ROUND(5*(0.4*IF(入力!D333="○",1,IF(入力!D333="△",0.5,0))+0.3*IF(入力!E333="○",1,IF(入力!E333="△",0.5,0))+0.3*IF(入力!F333="○",1,IF(入力!F333="△",0.5,0))),1)</f>
        <v>0</v>
      </c>
      <c r="D333">
        <f>MIN(5,IF(入力!G333="○",3,IF(入力!G333="△",1.5,0))+IF(入力!H333="○",1,IF(入力!H333="△",0.5,0))+IF(入力!I333="○",1,IF(入力!I333="△",0.5,0)))</f>
        <v>0</v>
      </c>
      <c r="E333">
        <f>MIN(5,IF(入力!J333="○",2,IF(入力!J333="△",1,0))+IF(入力!K333="○",2,IF(入力!K333="△",1,0))+IF(入力!L333="○",1,0))</f>
        <v>0</v>
      </c>
      <c r="F333">
        <f>IF(ISNUMBER(入力!M333),ROUND(MIN(5,0.8*(MIN(5,1+0.7*LOG10(MAX(1,入力!M333))))+0.2*(IF(入力!N333="○",5,IF(入力!N333="△",3,1)))),1),ROUND(IF(入力!N333="○",4,IF(入力!N333="△",3,1)),1))</f>
        <v>1</v>
      </c>
      <c r="G333">
        <f>ROUND(5*(0.4*IF(入力!O333="○",1,IF(入力!O333="△",0.5,0))+0.3*IF(入力!P333="○",1,IF(入力!P333="△",0.5,0))+0.3*IF(入力!Q333="○",1,IF(入力!Q333="△",0.5,0))),1)</f>
        <v>0</v>
      </c>
      <c r="H333">
        <f>MIN(5,IF(入力!R333="○",2,0)+IF(入力!S333="○",2,0)+IF(入力!T333="○",1,0))</f>
        <v>0</v>
      </c>
      <c r="I333">
        <f>MIN(5,IF(入力!U333="○",3,IF(入力!U333="△",2,0))+IF(入力!V333="○",2,IF(入力!V333="△",1,0)))</f>
        <v>0</v>
      </c>
      <c r="J333">
        <f>IF(入力!W333="初診可",5,IF(入力!W333="再診のみ",3,IF(入力!W333="なし",1,0)))</f>
        <v>0</v>
      </c>
      <c r="K333">
        <f>IF(AND(ISNUMBER(入力!X333),ISNUMBER(入力!Y333)),IF(AND(入力!X333&gt;=4.3,入力!Y333&gt;=100),5,IF(AND(入力!X333&gt;=4,入力!Y333&gt;=50),4,IF(AND(入力!X333&gt;=3.7,入力!Y333&gt;=20),3,IF(AND(入力!X333&gt;=3.5,入力!Y333&gt;=10),2,1)))),IF(入力!Z333="○",4,IF(入力!Z333="△",3,1)))</f>
        <v>1</v>
      </c>
      <c r="L333">
        <f>MAX(0,IF(入力!AA333="○",1,IF(入力!AA333="△",0.5,0))+IF(入力!AB333="○",1,IF(入力!AB333="△",0.5,0))+IF(入力!AC333="○",1,IF(入力!AC333="△",0.5,0))+IF(入力!AD333="○",1,IF(入力!AD333="△",0.5,0))+IF(入力!AE333="○",1,IF(入力!AE333="△",0.5,0))-IF(入力!AF333="あり",1,0))</f>
        <v>0</v>
      </c>
      <c r="M333">
        <f t="shared" si="30"/>
        <v>0</v>
      </c>
      <c r="N333">
        <f t="shared" si="31"/>
        <v>0</v>
      </c>
      <c r="O333">
        <f t="shared" si="32"/>
        <v>2.8</v>
      </c>
      <c r="P333">
        <f t="shared" si="33"/>
        <v>0</v>
      </c>
      <c r="Q333">
        <f t="shared" si="34"/>
        <v>2.2000000000000002</v>
      </c>
      <c r="R333">
        <f t="shared" si="35"/>
        <v>5</v>
      </c>
      <c r="S333">
        <f>入力!AG333</f>
        <v>0</v>
      </c>
      <c r="T333">
        <f>入力!AH333</f>
        <v>0</v>
      </c>
      <c r="U333">
        <f>入力!AI333</f>
        <v>0</v>
      </c>
    </row>
    <row r="334" spans="1:21" x14ac:dyDescent="0.15">
      <c r="A334" t="str">
        <f>入力!A334</f>
        <v>クリニック0333</v>
      </c>
      <c r="B334">
        <f>ROUND(5*(0.8*IF(入力!C334="○",1,IF(入力!C334="△",0.5,0))+0.2*IF(入力!B334="○",1,IF(入力!B334="△",0.5,0))),1)</f>
        <v>0</v>
      </c>
      <c r="C334">
        <f>ROUND(5*(0.4*IF(入力!D334="○",1,IF(入力!D334="△",0.5,0))+0.3*IF(入力!E334="○",1,IF(入力!E334="△",0.5,0))+0.3*IF(入力!F334="○",1,IF(入力!F334="△",0.5,0))),1)</f>
        <v>0</v>
      </c>
      <c r="D334">
        <f>MIN(5,IF(入力!G334="○",3,IF(入力!G334="△",1.5,0))+IF(入力!H334="○",1,IF(入力!H334="△",0.5,0))+IF(入力!I334="○",1,IF(入力!I334="△",0.5,0)))</f>
        <v>0</v>
      </c>
      <c r="E334">
        <f>MIN(5,IF(入力!J334="○",2,IF(入力!J334="△",1,0))+IF(入力!K334="○",2,IF(入力!K334="△",1,0))+IF(入力!L334="○",1,0))</f>
        <v>0</v>
      </c>
      <c r="F334">
        <f>IF(ISNUMBER(入力!M334),ROUND(MIN(5,0.8*(MIN(5,1+0.7*LOG10(MAX(1,入力!M334))))+0.2*(IF(入力!N334="○",5,IF(入力!N334="△",3,1)))),1),ROUND(IF(入力!N334="○",4,IF(入力!N334="△",3,1)),1))</f>
        <v>1</v>
      </c>
      <c r="G334">
        <f>ROUND(5*(0.4*IF(入力!O334="○",1,IF(入力!O334="△",0.5,0))+0.3*IF(入力!P334="○",1,IF(入力!P334="△",0.5,0))+0.3*IF(入力!Q334="○",1,IF(入力!Q334="△",0.5,0))),1)</f>
        <v>0</v>
      </c>
      <c r="H334">
        <f>MIN(5,IF(入力!R334="○",2,0)+IF(入力!S334="○",2,0)+IF(入力!T334="○",1,0))</f>
        <v>0</v>
      </c>
      <c r="I334">
        <f>MIN(5,IF(入力!U334="○",3,IF(入力!U334="△",2,0))+IF(入力!V334="○",2,IF(入力!V334="△",1,0)))</f>
        <v>0</v>
      </c>
      <c r="J334">
        <f>IF(入力!W334="初診可",5,IF(入力!W334="再診のみ",3,IF(入力!W334="なし",1,0)))</f>
        <v>0</v>
      </c>
      <c r="K334">
        <f>IF(AND(ISNUMBER(入力!X334),ISNUMBER(入力!Y334)),IF(AND(入力!X334&gt;=4.3,入力!Y334&gt;=100),5,IF(AND(入力!X334&gt;=4,入力!Y334&gt;=50),4,IF(AND(入力!X334&gt;=3.7,入力!Y334&gt;=20),3,IF(AND(入力!X334&gt;=3.5,入力!Y334&gt;=10),2,1)))),IF(入力!Z334="○",4,IF(入力!Z334="△",3,1)))</f>
        <v>1</v>
      </c>
      <c r="L334">
        <f>MAX(0,IF(入力!AA334="○",1,IF(入力!AA334="△",0.5,0))+IF(入力!AB334="○",1,IF(入力!AB334="△",0.5,0))+IF(入力!AC334="○",1,IF(入力!AC334="△",0.5,0))+IF(入力!AD334="○",1,IF(入力!AD334="△",0.5,0))+IF(入力!AE334="○",1,IF(入力!AE334="△",0.5,0))-IF(入力!AF334="あり",1,0))</f>
        <v>0</v>
      </c>
      <c r="M334">
        <f t="shared" si="30"/>
        <v>0</v>
      </c>
      <c r="N334">
        <f t="shared" si="31"/>
        <v>0</v>
      </c>
      <c r="O334">
        <f t="shared" si="32"/>
        <v>2.8</v>
      </c>
      <c r="P334">
        <f t="shared" si="33"/>
        <v>0</v>
      </c>
      <c r="Q334">
        <f t="shared" si="34"/>
        <v>2.2000000000000002</v>
      </c>
      <c r="R334">
        <f t="shared" si="35"/>
        <v>5</v>
      </c>
      <c r="S334">
        <f>入力!AG334</f>
        <v>0</v>
      </c>
      <c r="T334">
        <f>入力!AH334</f>
        <v>0</v>
      </c>
      <c r="U334">
        <f>入力!AI334</f>
        <v>0</v>
      </c>
    </row>
    <row r="335" spans="1:21" x14ac:dyDescent="0.15">
      <c r="A335" t="str">
        <f>入力!A335</f>
        <v>クリニック0334</v>
      </c>
      <c r="B335">
        <f>ROUND(5*(0.8*IF(入力!C335="○",1,IF(入力!C335="△",0.5,0))+0.2*IF(入力!B335="○",1,IF(入力!B335="△",0.5,0))),1)</f>
        <v>0</v>
      </c>
      <c r="C335">
        <f>ROUND(5*(0.4*IF(入力!D335="○",1,IF(入力!D335="△",0.5,0))+0.3*IF(入力!E335="○",1,IF(入力!E335="△",0.5,0))+0.3*IF(入力!F335="○",1,IF(入力!F335="△",0.5,0))),1)</f>
        <v>0</v>
      </c>
      <c r="D335">
        <f>MIN(5,IF(入力!G335="○",3,IF(入力!G335="△",1.5,0))+IF(入力!H335="○",1,IF(入力!H335="△",0.5,0))+IF(入力!I335="○",1,IF(入力!I335="△",0.5,0)))</f>
        <v>0</v>
      </c>
      <c r="E335">
        <f>MIN(5,IF(入力!J335="○",2,IF(入力!J335="△",1,0))+IF(入力!K335="○",2,IF(入力!K335="△",1,0))+IF(入力!L335="○",1,0))</f>
        <v>0</v>
      </c>
      <c r="F335">
        <f>IF(ISNUMBER(入力!M335),ROUND(MIN(5,0.8*(MIN(5,1+0.7*LOG10(MAX(1,入力!M335))))+0.2*(IF(入力!N335="○",5,IF(入力!N335="△",3,1)))),1),ROUND(IF(入力!N335="○",4,IF(入力!N335="△",3,1)),1))</f>
        <v>1</v>
      </c>
      <c r="G335">
        <f>ROUND(5*(0.4*IF(入力!O335="○",1,IF(入力!O335="△",0.5,0))+0.3*IF(入力!P335="○",1,IF(入力!P335="△",0.5,0))+0.3*IF(入力!Q335="○",1,IF(入力!Q335="△",0.5,0))),1)</f>
        <v>0</v>
      </c>
      <c r="H335">
        <f>MIN(5,IF(入力!R335="○",2,0)+IF(入力!S335="○",2,0)+IF(入力!T335="○",1,0))</f>
        <v>0</v>
      </c>
      <c r="I335">
        <f>MIN(5,IF(入力!U335="○",3,IF(入力!U335="△",2,0))+IF(入力!V335="○",2,IF(入力!V335="△",1,0)))</f>
        <v>0</v>
      </c>
      <c r="J335">
        <f>IF(入力!W335="初診可",5,IF(入力!W335="再診のみ",3,IF(入力!W335="なし",1,0)))</f>
        <v>0</v>
      </c>
      <c r="K335">
        <f>IF(AND(ISNUMBER(入力!X335),ISNUMBER(入力!Y335)),IF(AND(入力!X335&gt;=4.3,入力!Y335&gt;=100),5,IF(AND(入力!X335&gt;=4,入力!Y335&gt;=50),4,IF(AND(入力!X335&gt;=3.7,入力!Y335&gt;=20),3,IF(AND(入力!X335&gt;=3.5,入力!Y335&gt;=10),2,1)))),IF(入力!Z335="○",4,IF(入力!Z335="△",3,1)))</f>
        <v>1</v>
      </c>
      <c r="L335">
        <f>MAX(0,IF(入力!AA335="○",1,IF(入力!AA335="△",0.5,0))+IF(入力!AB335="○",1,IF(入力!AB335="△",0.5,0))+IF(入力!AC335="○",1,IF(入力!AC335="△",0.5,0))+IF(入力!AD335="○",1,IF(入力!AD335="△",0.5,0))+IF(入力!AE335="○",1,IF(入力!AE335="△",0.5,0))-IF(入力!AF335="あり",1,0))</f>
        <v>0</v>
      </c>
      <c r="M335">
        <f t="shared" si="30"/>
        <v>0</v>
      </c>
      <c r="N335">
        <f t="shared" si="31"/>
        <v>0</v>
      </c>
      <c r="O335">
        <f t="shared" si="32"/>
        <v>2.8</v>
      </c>
      <c r="P335">
        <f t="shared" si="33"/>
        <v>0</v>
      </c>
      <c r="Q335">
        <f t="shared" si="34"/>
        <v>2.2000000000000002</v>
      </c>
      <c r="R335">
        <f t="shared" si="35"/>
        <v>5</v>
      </c>
      <c r="S335">
        <f>入力!AG335</f>
        <v>0</v>
      </c>
      <c r="T335">
        <f>入力!AH335</f>
        <v>0</v>
      </c>
      <c r="U335">
        <f>入力!AI335</f>
        <v>0</v>
      </c>
    </row>
    <row r="336" spans="1:21" x14ac:dyDescent="0.15">
      <c r="A336" t="str">
        <f>入力!A336</f>
        <v>クリニック0335</v>
      </c>
      <c r="B336">
        <f>ROUND(5*(0.8*IF(入力!C336="○",1,IF(入力!C336="△",0.5,0))+0.2*IF(入力!B336="○",1,IF(入力!B336="△",0.5,0))),1)</f>
        <v>0</v>
      </c>
      <c r="C336">
        <f>ROUND(5*(0.4*IF(入力!D336="○",1,IF(入力!D336="△",0.5,0))+0.3*IF(入力!E336="○",1,IF(入力!E336="△",0.5,0))+0.3*IF(入力!F336="○",1,IF(入力!F336="△",0.5,0))),1)</f>
        <v>0</v>
      </c>
      <c r="D336">
        <f>MIN(5,IF(入力!G336="○",3,IF(入力!G336="△",1.5,0))+IF(入力!H336="○",1,IF(入力!H336="△",0.5,0))+IF(入力!I336="○",1,IF(入力!I336="△",0.5,0)))</f>
        <v>0</v>
      </c>
      <c r="E336">
        <f>MIN(5,IF(入力!J336="○",2,IF(入力!J336="△",1,0))+IF(入力!K336="○",2,IF(入力!K336="△",1,0))+IF(入力!L336="○",1,0))</f>
        <v>0</v>
      </c>
      <c r="F336">
        <f>IF(ISNUMBER(入力!M336),ROUND(MIN(5,0.8*(MIN(5,1+0.7*LOG10(MAX(1,入力!M336))))+0.2*(IF(入力!N336="○",5,IF(入力!N336="△",3,1)))),1),ROUND(IF(入力!N336="○",4,IF(入力!N336="△",3,1)),1))</f>
        <v>1</v>
      </c>
      <c r="G336">
        <f>ROUND(5*(0.4*IF(入力!O336="○",1,IF(入力!O336="△",0.5,0))+0.3*IF(入力!P336="○",1,IF(入力!P336="△",0.5,0))+0.3*IF(入力!Q336="○",1,IF(入力!Q336="△",0.5,0))),1)</f>
        <v>0</v>
      </c>
      <c r="H336">
        <f>MIN(5,IF(入力!R336="○",2,0)+IF(入力!S336="○",2,0)+IF(入力!T336="○",1,0))</f>
        <v>0</v>
      </c>
      <c r="I336">
        <f>MIN(5,IF(入力!U336="○",3,IF(入力!U336="△",2,0))+IF(入力!V336="○",2,IF(入力!V336="△",1,0)))</f>
        <v>0</v>
      </c>
      <c r="J336">
        <f>IF(入力!W336="初診可",5,IF(入力!W336="再診のみ",3,IF(入力!W336="なし",1,0)))</f>
        <v>0</v>
      </c>
      <c r="K336">
        <f>IF(AND(ISNUMBER(入力!X336),ISNUMBER(入力!Y336)),IF(AND(入力!X336&gt;=4.3,入力!Y336&gt;=100),5,IF(AND(入力!X336&gt;=4,入力!Y336&gt;=50),4,IF(AND(入力!X336&gt;=3.7,入力!Y336&gt;=20),3,IF(AND(入力!X336&gt;=3.5,入力!Y336&gt;=10),2,1)))),IF(入力!Z336="○",4,IF(入力!Z336="△",3,1)))</f>
        <v>1</v>
      </c>
      <c r="L336">
        <f>MAX(0,IF(入力!AA336="○",1,IF(入力!AA336="△",0.5,0))+IF(入力!AB336="○",1,IF(入力!AB336="△",0.5,0))+IF(入力!AC336="○",1,IF(入力!AC336="△",0.5,0))+IF(入力!AD336="○",1,IF(入力!AD336="△",0.5,0))+IF(入力!AE336="○",1,IF(入力!AE336="△",0.5,0))-IF(入力!AF336="あり",1,0))</f>
        <v>0</v>
      </c>
      <c r="M336">
        <f t="shared" si="30"/>
        <v>0</v>
      </c>
      <c r="N336">
        <f t="shared" si="31"/>
        <v>0</v>
      </c>
      <c r="O336">
        <f t="shared" si="32"/>
        <v>2.8</v>
      </c>
      <c r="P336">
        <f t="shared" si="33"/>
        <v>0</v>
      </c>
      <c r="Q336">
        <f t="shared" si="34"/>
        <v>2.2000000000000002</v>
      </c>
      <c r="R336">
        <f t="shared" si="35"/>
        <v>5</v>
      </c>
      <c r="S336">
        <f>入力!AG336</f>
        <v>0</v>
      </c>
      <c r="T336">
        <f>入力!AH336</f>
        <v>0</v>
      </c>
      <c r="U336">
        <f>入力!AI336</f>
        <v>0</v>
      </c>
    </row>
    <row r="337" spans="1:21" x14ac:dyDescent="0.15">
      <c r="A337" t="str">
        <f>入力!A337</f>
        <v>クリニック0336</v>
      </c>
      <c r="B337">
        <f>ROUND(5*(0.8*IF(入力!C337="○",1,IF(入力!C337="△",0.5,0))+0.2*IF(入力!B337="○",1,IF(入力!B337="△",0.5,0))),1)</f>
        <v>0</v>
      </c>
      <c r="C337">
        <f>ROUND(5*(0.4*IF(入力!D337="○",1,IF(入力!D337="△",0.5,0))+0.3*IF(入力!E337="○",1,IF(入力!E337="△",0.5,0))+0.3*IF(入力!F337="○",1,IF(入力!F337="△",0.5,0))),1)</f>
        <v>0</v>
      </c>
      <c r="D337">
        <f>MIN(5,IF(入力!G337="○",3,IF(入力!G337="△",1.5,0))+IF(入力!H337="○",1,IF(入力!H337="△",0.5,0))+IF(入力!I337="○",1,IF(入力!I337="△",0.5,0)))</f>
        <v>0</v>
      </c>
      <c r="E337">
        <f>MIN(5,IF(入力!J337="○",2,IF(入力!J337="△",1,0))+IF(入力!K337="○",2,IF(入力!K337="△",1,0))+IF(入力!L337="○",1,0))</f>
        <v>0</v>
      </c>
      <c r="F337">
        <f>IF(ISNUMBER(入力!M337),ROUND(MIN(5,0.8*(MIN(5,1+0.7*LOG10(MAX(1,入力!M337))))+0.2*(IF(入力!N337="○",5,IF(入力!N337="△",3,1)))),1),ROUND(IF(入力!N337="○",4,IF(入力!N337="△",3,1)),1))</f>
        <v>1</v>
      </c>
      <c r="G337">
        <f>ROUND(5*(0.4*IF(入力!O337="○",1,IF(入力!O337="△",0.5,0))+0.3*IF(入力!P337="○",1,IF(入力!P337="△",0.5,0))+0.3*IF(入力!Q337="○",1,IF(入力!Q337="△",0.5,0))),1)</f>
        <v>0</v>
      </c>
      <c r="H337">
        <f>MIN(5,IF(入力!R337="○",2,0)+IF(入力!S337="○",2,0)+IF(入力!T337="○",1,0))</f>
        <v>0</v>
      </c>
      <c r="I337">
        <f>MIN(5,IF(入力!U337="○",3,IF(入力!U337="△",2,0))+IF(入力!V337="○",2,IF(入力!V337="△",1,0)))</f>
        <v>0</v>
      </c>
      <c r="J337">
        <f>IF(入力!W337="初診可",5,IF(入力!W337="再診のみ",3,IF(入力!W337="なし",1,0)))</f>
        <v>0</v>
      </c>
      <c r="K337">
        <f>IF(AND(ISNUMBER(入力!X337),ISNUMBER(入力!Y337)),IF(AND(入力!X337&gt;=4.3,入力!Y337&gt;=100),5,IF(AND(入力!X337&gt;=4,入力!Y337&gt;=50),4,IF(AND(入力!X337&gt;=3.7,入力!Y337&gt;=20),3,IF(AND(入力!X337&gt;=3.5,入力!Y337&gt;=10),2,1)))),IF(入力!Z337="○",4,IF(入力!Z337="△",3,1)))</f>
        <v>1</v>
      </c>
      <c r="L337">
        <f>MAX(0,IF(入力!AA337="○",1,IF(入力!AA337="△",0.5,0))+IF(入力!AB337="○",1,IF(入力!AB337="△",0.5,0))+IF(入力!AC337="○",1,IF(入力!AC337="△",0.5,0))+IF(入力!AD337="○",1,IF(入力!AD337="△",0.5,0))+IF(入力!AE337="○",1,IF(入力!AE337="△",0.5,0))-IF(入力!AF337="あり",1,0))</f>
        <v>0</v>
      </c>
      <c r="M337">
        <f t="shared" si="30"/>
        <v>0</v>
      </c>
      <c r="N337">
        <f t="shared" si="31"/>
        <v>0</v>
      </c>
      <c r="O337">
        <f t="shared" si="32"/>
        <v>2.8</v>
      </c>
      <c r="P337">
        <f t="shared" si="33"/>
        <v>0</v>
      </c>
      <c r="Q337">
        <f t="shared" si="34"/>
        <v>2.2000000000000002</v>
      </c>
      <c r="R337">
        <f t="shared" si="35"/>
        <v>5</v>
      </c>
      <c r="S337">
        <f>入力!AG337</f>
        <v>0</v>
      </c>
      <c r="T337">
        <f>入力!AH337</f>
        <v>0</v>
      </c>
      <c r="U337">
        <f>入力!AI337</f>
        <v>0</v>
      </c>
    </row>
    <row r="338" spans="1:21" x14ac:dyDescent="0.15">
      <c r="A338" t="str">
        <f>入力!A338</f>
        <v>クリニック0337</v>
      </c>
      <c r="B338">
        <f>ROUND(5*(0.8*IF(入力!C338="○",1,IF(入力!C338="△",0.5,0))+0.2*IF(入力!B338="○",1,IF(入力!B338="△",0.5,0))),1)</f>
        <v>0</v>
      </c>
      <c r="C338">
        <f>ROUND(5*(0.4*IF(入力!D338="○",1,IF(入力!D338="△",0.5,0))+0.3*IF(入力!E338="○",1,IF(入力!E338="△",0.5,0))+0.3*IF(入力!F338="○",1,IF(入力!F338="△",0.5,0))),1)</f>
        <v>0</v>
      </c>
      <c r="D338">
        <f>MIN(5,IF(入力!G338="○",3,IF(入力!G338="△",1.5,0))+IF(入力!H338="○",1,IF(入力!H338="△",0.5,0))+IF(入力!I338="○",1,IF(入力!I338="△",0.5,0)))</f>
        <v>0</v>
      </c>
      <c r="E338">
        <f>MIN(5,IF(入力!J338="○",2,IF(入力!J338="△",1,0))+IF(入力!K338="○",2,IF(入力!K338="△",1,0))+IF(入力!L338="○",1,0))</f>
        <v>0</v>
      </c>
      <c r="F338">
        <f>IF(ISNUMBER(入力!M338),ROUND(MIN(5,0.8*(MIN(5,1+0.7*LOG10(MAX(1,入力!M338))))+0.2*(IF(入力!N338="○",5,IF(入力!N338="△",3,1)))),1),ROUND(IF(入力!N338="○",4,IF(入力!N338="△",3,1)),1))</f>
        <v>1</v>
      </c>
      <c r="G338">
        <f>ROUND(5*(0.4*IF(入力!O338="○",1,IF(入力!O338="△",0.5,0))+0.3*IF(入力!P338="○",1,IF(入力!P338="△",0.5,0))+0.3*IF(入力!Q338="○",1,IF(入力!Q338="△",0.5,0))),1)</f>
        <v>0</v>
      </c>
      <c r="H338">
        <f>MIN(5,IF(入力!R338="○",2,0)+IF(入力!S338="○",2,0)+IF(入力!T338="○",1,0))</f>
        <v>0</v>
      </c>
      <c r="I338">
        <f>MIN(5,IF(入力!U338="○",3,IF(入力!U338="△",2,0))+IF(入力!V338="○",2,IF(入力!V338="△",1,0)))</f>
        <v>0</v>
      </c>
      <c r="J338">
        <f>IF(入力!W338="初診可",5,IF(入力!W338="再診のみ",3,IF(入力!W338="なし",1,0)))</f>
        <v>0</v>
      </c>
      <c r="K338">
        <f>IF(AND(ISNUMBER(入力!X338),ISNUMBER(入力!Y338)),IF(AND(入力!X338&gt;=4.3,入力!Y338&gt;=100),5,IF(AND(入力!X338&gt;=4,入力!Y338&gt;=50),4,IF(AND(入力!X338&gt;=3.7,入力!Y338&gt;=20),3,IF(AND(入力!X338&gt;=3.5,入力!Y338&gt;=10),2,1)))),IF(入力!Z338="○",4,IF(入力!Z338="△",3,1)))</f>
        <v>1</v>
      </c>
      <c r="L338">
        <f>MAX(0,IF(入力!AA338="○",1,IF(入力!AA338="△",0.5,0))+IF(入力!AB338="○",1,IF(入力!AB338="△",0.5,0))+IF(入力!AC338="○",1,IF(入力!AC338="△",0.5,0))+IF(入力!AD338="○",1,IF(入力!AD338="△",0.5,0))+IF(入力!AE338="○",1,IF(入力!AE338="△",0.5,0))-IF(入力!AF338="あり",1,0))</f>
        <v>0</v>
      </c>
      <c r="M338">
        <f t="shared" si="30"/>
        <v>0</v>
      </c>
      <c r="N338">
        <f t="shared" si="31"/>
        <v>0</v>
      </c>
      <c r="O338">
        <f t="shared" si="32"/>
        <v>2.8</v>
      </c>
      <c r="P338">
        <f t="shared" si="33"/>
        <v>0</v>
      </c>
      <c r="Q338">
        <f t="shared" si="34"/>
        <v>2.2000000000000002</v>
      </c>
      <c r="R338">
        <f t="shared" si="35"/>
        <v>5</v>
      </c>
      <c r="S338">
        <f>入力!AG338</f>
        <v>0</v>
      </c>
      <c r="T338">
        <f>入力!AH338</f>
        <v>0</v>
      </c>
      <c r="U338">
        <f>入力!AI338</f>
        <v>0</v>
      </c>
    </row>
    <row r="339" spans="1:21" x14ac:dyDescent="0.15">
      <c r="A339" t="str">
        <f>入力!A339</f>
        <v>クリニック0338</v>
      </c>
      <c r="B339">
        <f>ROUND(5*(0.8*IF(入力!C339="○",1,IF(入力!C339="△",0.5,0))+0.2*IF(入力!B339="○",1,IF(入力!B339="△",0.5,0))),1)</f>
        <v>0</v>
      </c>
      <c r="C339">
        <f>ROUND(5*(0.4*IF(入力!D339="○",1,IF(入力!D339="△",0.5,0))+0.3*IF(入力!E339="○",1,IF(入力!E339="△",0.5,0))+0.3*IF(入力!F339="○",1,IF(入力!F339="△",0.5,0))),1)</f>
        <v>0</v>
      </c>
      <c r="D339">
        <f>MIN(5,IF(入力!G339="○",3,IF(入力!G339="△",1.5,0))+IF(入力!H339="○",1,IF(入力!H339="△",0.5,0))+IF(入力!I339="○",1,IF(入力!I339="△",0.5,0)))</f>
        <v>0</v>
      </c>
      <c r="E339">
        <f>MIN(5,IF(入力!J339="○",2,IF(入力!J339="△",1,0))+IF(入力!K339="○",2,IF(入力!K339="△",1,0))+IF(入力!L339="○",1,0))</f>
        <v>0</v>
      </c>
      <c r="F339">
        <f>IF(ISNUMBER(入力!M339),ROUND(MIN(5,0.8*(MIN(5,1+0.7*LOG10(MAX(1,入力!M339))))+0.2*(IF(入力!N339="○",5,IF(入力!N339="△",3,1)))),1),ROUND(IF(入力!N339="○",4,IF(入力!N339="△",3,1)),1))</f>
        <v>1</v>
      </c>
      <c r="G339">
        <f>ROUND(5*(0.4*IF(入力!O339="○",1,IF(入力!O339="△",0.5,0))+0.3*IF(入力!P339="○",1,IF(入力!P339="△",0.5,0))+0.3*IF(入力!Q339="○",1,IF(入力!Q339="△",0.5,0))),1)</f>
        <v>0</v>
      </c>
      <c r="H339">
        <f>MIN(5,IF(入力!R339="○",2,0)+IF(入力!S339="○",2,0)+IF(入力!T339="○",1,0))</f>
        <v>0</v>
      </c>
      <c r="I339">
        <f>MIN(5,IF(入力!U339="○",3,IF(入力!U339="△",2,0))+IF(入力!V339="○",2,IF(入力!V339="△",1,0)))</f>
        <v>0</v>
      </c>
      <c r="J339">
        <f>IF(入力!W339="初診可",5,IF(入力!W339="再診のみ",3,IF(入力!W339="なし",1,0)))</f>
        <v>0</v>
      </c>
      <c r="K339">
        <f>IF(AND(ISNUMBER(入力!X339),ISNUMBER(入力!Y339)),IF(AND(入力!X339&gt;=4.3,入力!Y339&gt;=100),5,IF(AND(入力!X339&gt;=4,入力!Y339&gt;=50),4,IF(AND(入力!X339&gt;=3.7,入力!Y339&gt;=20),3,IF(AND(入力!X339&gt;=3.5,入力!Y339&gt;=10),2,1)))),IF(入力!Z339="○",4,IF(入力!Z339="△",3,1)))</f>
        <v>1</v>
      </c>
      <c r="L339">
        <f>MAX(0,IF(入力!AA339="○",1,IF(入力!AA339="△",0.5,0))+IF(入力!AB339="○",1,IF(入力!AB339="△",0.5,0))+IF(入力!AC339="○",1,IF(入力!AC339="△",0.5,0))+IF(入力!AD339="○",1,IF(入力!AD339="△",0.5,0))+IF(入力!AE339="○",1,IF(入力!AE339="△",0.5,0))-IF(入力!AF339="あり",1,0))</f>
        <v>0</v>
      </c>
      <c r="M339">
        <f t="shared" si="30"/>
        <v>0</v>
      </c>
      <c r="N339">
        <f t="shared" si="31"/>
        <v>0</v>
      </c>
      <c r="O339">
        <f t="shared" si="32"/>
        <v>2.8</v>
      </c>
      <c r="P339">
        <f t="shared" si="33"/>
        <v>0</v>
      </c>
      <c r="Q339">
        <f t="shared" si="34"/>
        <v>2.2000000000000002</v>
      </c>
      <c r="R339">
        <f t="shared" si="35"/>
        <v>5</v>
      </c>
      <c r="S339">
        <f>入力!AG339</f>
        <v>0</v>
      </c>
      <c r="T339">
        <f>入力!AH339</f>
        <v>0</v>
      </c>
      <c r="U339">
        <f>入力!AI339</f>
        <v>0</v>
      </c>
    </row>
    <row r="340" spans="1:21" x14ac:dyDescent="0.15">
      <c r="A340" t="str">
        <f>入力!A340</f>
        <v>クリニック0339</v>
      </c>
      <c r="B340">
        <f>ROUND(5*(0.8*IF(入力!C340="○",1,IF(入力!C340="△",0.5,0))+0.2*IF(入力!B340="○",1,IF(入力!B340="△",0.5,0))),1)</f>
        <v>0</v>
      </c>
      <c r="C340">
        <f>ROUND(5*(0.4*IF(入力!D340="○",1,IF(入力!D340="△",0.5,0))+0.3*IF(入力!E340="○",1,IF(入力!E340="△",0.5,0))+0.3*IF(入力!F340="○",1,IF(入力!F340="△",0.5,0))),1)</f>
        <v>0</v>
      </c>
      <c r="D340">
        <f>MIN(5,IF(入力!G340="○",3,IF(入力!G340="△",1.5,0))+IF(入力!H340="○",1,IF(入力!H340="△",0.5,0))+IF(入力!I340="○",1,IF(入力!I340="△",0.5,0)))</f>
        <v>0</v>
      </c>
      <c r="E340">
        <f>MIN(5,IF(入力!J340="○",2,IF(入力!J340="△",1,0))+IF(入力!K340="○",2,IF(入力!K340="△",1,0))+IF(入力!L340="○",1,0))</f>
        <v>0</v>
      </c>
      <c r="F340">
        <f>IF(ISNUMBER(入力!M340),ROUND(MIN(5,0.8*(MIN(5,1+0.7*LOG10(MAX(1,入力!M340))))+0.2*(IF(入力!N340="○",5,IF(入力!N340="△",3,1)))),1),ROUND(IF(入力!N340="○",4,IF(入力!N340="△",3,1)),1))</f>
        <v>1</v>
      </c>
      <c r="G340">
        <f>ROUND(5*(0.4*IF(入力!O340="○",1,IF(入力!O340="△",0.5,0))+0.3*IF(入力!P340="○",1,IF(入力!P340="△",0.5,0))+0.3*IF(入力!Q340="○",1,IF(入力!Q340="△",0.5,0))),1)</f>
        <v>0</v>
      </c>
      <c r="H340">
        <f>MIN(5,IF(入力!R340="○",2,0)+IF(入力!S340="○",2,0)+IF(入力!T340="○",1,0))</f>
        <v>0</v>
      </c>
      <c r="I340">
        <f>MIN(5,IF(入力!U340="○",3,IF(入力!U340="△",2,0))+IF(入力!V340="○",2,IF(入力!V340="△",1,0)))</f>
        <v>0</v>
      </c>
      <c r="J340">
        <f>IF(入力!W340="初診可",5,IF(入力!W340="再診のみ",3,IF(入力!W340="なし",1,0)))</f>
        <v>0</v>
      </c>
      <c r="K340">
        <f>IF(AND(ISNUMBER(入力!X340),ISNUMBER(入力!Y340)),IF(AND(入力!X340&gt;=4.3,入力!Y340&gt;=100),5,IF(AND(入力!X340&gt;=4,入力!Y340&gt;=50),4,IF(AND(入力!X340&gt;=3.7,入力!Y340&gt;=20),3,IF(AND(入力!X340&gt;=3.5,入力!Y340&gt;=10),2,1)))),IF(入力!Z340="○",4,IF(入力!Z340="△",3,1)))</f>
        <v>1</v>
      </c>
      <c r="L340">
        <f>MAX(0,IF(入力!AA340="○",1,IF(入力!AA340="△",0.5,0))+IF(入力!AB340="○",1,IF(入力!AB340="△",0.5,0))+IF(入力!AC340="○",1,IF(入力!AC340="△",0.5,0))+IF(入力!AD340="○",1,IF(入力!AD340="△",0.5,0))+IF(入力!AE340="○",1,IF(入力!AE340="△",0.5,0))-IF(入力!AF340="あり",1,0))</f>
        <v>0</v>
      </c>
      <c r="M340">
        <f t="shared" si="30"/>
        <v>0</v>
      </c>
      <c r="N340">
        <f t="shared" si="31"/>
        <v>0</v>
      </c>
      <c r="O340">
        <f t="shared" si="32"/>
        <v>2.8</v>
      </c>
      <c r="P340">
        <f t="shared" si="33"/>
        <v>0</v>
      </c>
      <c r="Q340">
        <f t="shared" si="34"/>
        <v>2.2000000000000002</v>
      </c>
      <c r="R340">
        <f t="shared" si="35"/>
        <v>5</v>
      </c>
      <c r="S340">
        <f>入力!AG340</f>
        <v>0</v>
      </c>
      <c r="T340">
        <f>入力!AH340</f>
        <v>0</v>
      </c>
      <c r="U340">
        <f>入力!AI340</f>
        <v>0</v>
      </c>
    </row>
    <row r="341" spans="1:21" x14ac:dyDescent="0.15">
      <c r="A341" t="str">
        <f>入力!A341</f>
        <v>クリニック0340</v>
      </c>
      <c r="B341">
        <f>ROUND(5*(0.8*IF(入力!C341="○",1,IF(入力!C341="△",0.5,0))+0.2*IF(入力!B341="○",1,IF(入力!B341="△",0.5,0))),1)</f>
        <v>0</v>
      </c>
      <c r="C341">
        <f>ROUND(5*(0.4*IF(入力!D341="○",1,IF(入力!D341="△",0.5,0))+0.3*IF(入力!E341="○",1,IF(入力!E341="△",0.5,0))+0.3*IF(入力!F341="○",1,IF(入力!F341="△",0.5,0))),1)</f>
        <v>0</v>
      </c>
      <c r="D341">
        <f>MIN(5,IF(入力!G341="○",3,IF(入力!G341="△",1.5,0))+IF(入力!H341="○",1,IF(入力!H341="△",0.5,0))+IF(入力!I341="○",1,IF(入力!I341="△",0.5,0)))</f>
        <v>0</v>
      </c>
      <c r="E341">
        <f>MIN(5,IF(入力!J341="○",2,IF(入力!J341="△",1,0))+IF(入力!K341="○",2,IF(入力!K341="△",1,0))+IF(入力!L341="○",1,0))</f>
        <v>0</v>
      </c>
      <c r="F341">
        <f>IF(ISNUMBER(入力!M341),ROUND(MIN(5,0.8*(MIN(5,1+0.7*LOG10(MAX(1,入力!M341))))+0.2*(IF(入力!N341="○",5,IF(入力!N341="△",3,1)))),1),ROUND(IF(入力!N341="○",4,IF(入力!N341="△",3,1)),1))</f>
        <v>1</v>
      </c>
      <c r="G341">
        <f>ROUND(5*(0.4*IF(入力!O341="○",1,IF(入力!O341="△",0.5,0))+0.3*IF(入力!P341="○",1,IF(入力!P341="△",0.5,0))+0.3*IF(入力!Q341="○",1,IF(入力!Q341="△",0.5,0))),1)</f>
        <v>0</v>
      </c>
      <c r="H341">
        <f>MIN(5,IF(入力!R341="○",2,0)+IF(入力!S341="○",2,0)+IF(入力!T341="○",1,0))</f>
        <v>0</v>
      </c>
      <c r="I341">
        <f>MIN(5,IF(入力!U341="○",3,IF(入力!U341="△",2,0))+IF(入力!V341="○",2,IF(入力!V341="△",1,0)))</f>
        <v>0</v>
      </c>
      <c r="J341">
        <f>IF(入力!W341="初診可",5,IF(入力!W341="再診のみ",3,IF(入力!W341="なし",1,0)))</f>
        <v>0</v>
      </c>
      <c r="K341">
        <f>IF(AND(ISNUMBER(入力!X341),ISNUMBER(入力!Y341)),IF(AND(入力!X341&gt;=4.3,入力!Y341&gt;=100),5,IF(AND(入力!X341&gt;=4,入力!Y341&gt;=50),4,IF(AND(入力!X341&gt;=3.7,入力!Y341&gt;=20),3,IF(AND(入力!X341&gt;=3.5,入力!Y341&gt;=10),2,1)))),IF(入力!Z341="○",4,IF(入力!Z341="△",3,1)))</f>
        <v>1</v>
      </c>
      <c r="L341">
        <f>MAX(0,IF(入力!AA341="○",1,IF(入力!AA341="△",0.5,0))+IF(入力!AB341="○",1,IF(入力!AB341="△",0.5,0))+IF(入力!AC341="○",1,IF(入力!AC341="△",0.5,0))+IF(入力!AD341="○",1,IF(入力!AD341="△",0.5,0))+IF(入力!AE341="○",1,IF(入力!AE341="△",0.5,0))-IF(入力!AF341="あり",1,0))</f>
        <v>0</v>
      </c>
      <c r="M341">
        <f t="shared" si="30"/>
        <v>0</v>
      </c>
      <c r="N341">
        <f t="shared" si="31"/>
        <v>0</v>
      </c>
      <c r="O341">
        <f t="shared" si="32"/>
        <v>2.8</v>
      </c>
      <c r="P341">
        <f t="shared" si="33"/>
        <v>0</v>
      </c>
      <c r="Q341">
        <f t="shared" si="34"/>
        <v>2.2000000000000002</v>
      </c>
      <c r="R341">
        <f t="shared" si="35"/>
        <v>5</v>
      </c>
      <c r="S341">
        <f>入力!AG341</f>
        <v>0</v>
      </c>
      <c r="T341">
        <f>入力!AH341</f>
        <v>0</v>
      </c>
      <c r="U341">
        <f>入力!AI341</f>
        <v>0</v>
      </c>
    </row>
    <row r="342" spans="1:21" x14ac:dyDescent="0.15">
      <c r="A342" t="str">
        <f>入力!A342</f>
        <v>クリニック0341</v>
      </c>
      <c r="B342">
        <f>ROUND(5*(0.8*IF(入力!C342="○",1,IF(入力!C342="△",0.5,0))+0.2*IF(入力!B342="○",1,IF(入力!B342="△",0.5,0))),1)</f>
        <v>0</v>
      </c>
      <c r="C342">
        <f>ROUND(5*(0.4*IF(入力!D342="○",1,IF(入力!D342="△",0.5,0))+0.3*IF(入力!E342="○",1,IF(入力!E342="△",0.5,0))+0.3*IF(入力!F342="○",1,IF(入力!F342="△",0.5,0))),1)</f>
        <v>0</v>
      </c>
      <c r="D342">
        <f>MIN(5,IF(入力!G342="○",3,IF(入力!G342="△",1.5,0))+IF(入力!H342="○",1,IF(入力!H342="△",0.5,0))+IF(入力!I342="○",1,IF(入力!I342="△",0.5,0)))</f>
        <v>0</v>
      </c>
      <c r="E342">
        <f>MIN(5,IF(入力!J342="○",2,IF(入力!J342="△",1,0))+IF(入力!K342="○",2,IF(入力!K342="△",1,0))+IF(入力!L342="○",1,0))</f>
        <v>0</v>
      </c>
      <c r="F342">
        <f>IF(ISNUMBER(入力!M342),ROUND(MIN(5,0.8*(MIN(5,1+0.7*LOG10(MAX(1,入力!M342))))+0.2*(IF(入力!N342="○",5,IF(入力!N342="△",3,1)))),1),ROUND(IF(入力!N342="○",4,IF(入力!N342="△",3,1)),1))</f>
        <v>1</v>
      </c>
      <c r="G342">
        <f>ROUND(5*(0.4*IF(入力!O342="○",1,IF(入力!O342="△",0.5,0))+0.3*IF(入力!P342="○",1,IF(入力!P342="△",0.5,0))+0.3*IF(入力!Q342="○",1,IF(入力!Q342="△",0.5,0))),1)</f>
        <v>0</v>
      </c>
      <c r="H342">
        <f>MIN(5,IF(入力!R342="○",2,0)+IF(入力!S342="○",2,0)+IF(入力!T342="○",1,0))</f>
        <v>0</v>
      </c>
      <c r="I342">
        <f>MIN(5,IF(入力!U342="○",3,IF(入力!U342="△",2,0))+IF(入力!V342="○",2,IF(入力!V342="△",1,0)))</f>
        <v>0</v>
      </c>
      <c r="J342">
        <f>IF(入力!W342="初診可",5,IF(入力!W342="再診のみ",3,IF(入力!W342="なし",1,0)))</f>
        <v>0</v>
      </c>
      <c r="K342">
        <f>IF(AND(ISNUMBER(入力!X342),ISNUMBER(入力!Y342)),IF(AND(入力!X342&gt;=4.3,入力!Y342&gt;=100),5,IF(AND(入力!X342&gt;=4,入力!Y342&gt;=50),4,IF(AND(入力!X342&gt;=3.7,入力!Y342&gt;=20),3,IF(AND(入力!X342&gt;=3.5,入力!Y342&gt;=10),2,1)))),IF(入力!Z342="○",4,IF(入力!Z342="△",3,1)))</f>
        <v>1</v>
      </c>
      <c r="L342">
        <f>MAX(0,IF(入力!AA342="○",1,IF(入力!AA342="△",0.5,0))+IF(入力!AB342="○",1,IF(入力!AB342="△",0.5,0))+IF(入力!AC342="○",1,IF(入力!AC342="△",0.5,0))+IF(入力!AD342="○",1,IF(入力!AD342="△",0.5,0))+IF(入力!AE342="○",1,IF(入力!AE342="△",0.5,0))-IF(入力!AF342="あり",1,0))</f>
        <v>0</v>
      </c>
      <c r="M342">
        <f t="shared" si="30"/>
        <v>0</v>
      </c>
      <c r="N342">
        <f t="shared" si="31"/>
        <v>0</v>
      </c>
      <c r="O342">
        <f t="shared" si="32"/>
        <v>2.8</v>
      </c>
      <c r="P342">
        <f t="shared" si="33"/>
        <v>0</v>
      </c>
      <c r="Q342">
        <f t="shared" si="34"/>
        <v>2.2000000000000002</v>
      </c>
      <c r="R342">
        <f t="shared" si="35"/>
        <v>5</v>
      </c>
      <c r="S342">
        <f>入力!AG342</f>
        <v>0</v>
      </c>
      <c r="T342">
        <f>入力!AH342</f>
        <v>0</v>
      </c>
      <c r="U342">
        <f>入力!AI342</f>
        <v>0</v>
      </c>
    </row>
    <row r="343" spans="1:21" x14ac:dyDescent="0.15">
      <c r="A343" t="str">
        <f>入力!A343</f>
        <v>クリニック0342</v>
      </c>
      <c r="B343">
        <f>ROUND(5*(0.8*IF(入力!C343="○",1,IF(入力!C343="△",0.5,0))+0.2*IF(入力!B343="○",1,IF(入力!B343="△",0.5,0))),1)</f>
        <v>0</v>
      </c>
      <c r="C343">
        <f>ROUND(5*(0.4*IF(入力!D343="○",1,IF(入力!D343="△",0.5,0))+0.3*IF(入力!E343="○",1,IF(入力!E343="△",0.5,0))+0.3*IF(入力!F343="○",1,IF(入力!F343="△",0.5,0))),1)</f>
        <v>0</v>
      </c>
      <c r="D343">
        <f>MIN(5,IF(入力!G343="○",3,IF(入力!G343="△",1.5,0))+IF(入力!H343="○",1,IF(入力!H343="△",0.5,0))+IF(入力!I343="○",1,IF(入力!I343="△",0.5,0)))</f>
        <v>0</v>
      </c>
      <c r="E343">
        <f>MIN(5,IF(入力!J343="○",2,IF(入力!J343="△",1,0))+IF(入力!K343="○",2,IF(入力!K343="△",1,0))+IF(入力!L343="○",1,0))</f>
        <v>0</v>
      </c>
      <c r="F343">
        <f>IF(ISNUMBER(入力!M343),ROUND(MIN(5,0.8*(MIN(5,1+0.7*LOG10(MAX(1,入力!M343))))+0.2*(IF(入力!N343="○",5,IF(入力!N343="△",3,1)))),1),ROUND(IF(入力!N343="○",4,IF(入力!N343="△",3,1)),1))</f>
        <v>1</v>
      </c>
      <c r="G343">
        <f>ROUND(5*(0.4*IF(入力!O343="○",1,IF(入力!O343="△",0.5,0))+0.3*IF(入力!P343="○",1,IF(入力!P343="△",0.5,0))+0.3*IF(入力!Q343="○",1,IF(入力!Q343="△",0.5,0))),1)</f>
        <v>0</v>
      </c>
      <c r="H343">
        <f>MIN(5,IF(入力!R343="○",2,0)+IF(入力!S343="○",2,0)+IF(入力!T343="○",1,0))</f>
        <v>0</v>
      </c>
      <c r="I343">
        <f>MIN(5,IF(入力!U343="○",3,IF(入力!U343="△",2,0))+IF(入力!V343="○",2,IF(入力!V343="△",1,0)))</f>
        <v>0</v>
      </c>
      <c r="J343">
        <f>IF(入力!W343="初診可",5,IF(入力!W343="再診のみ",3,IF(入力!W343="なし",1,0)))</f>
        <v>0</v>
      </c>
      <c r="K343">
        <f>IF(AND(ISNUMBER(入力!X343),ISNUMBER(入力!Y343)),IF(AND(入力!X343&gt;=4.3,入力!Y343&gt;=100),5,IF(AND(入力!X343&gt;=4,入力!Y343&gt;=50),4,IF(AND(入力!X343&gt;=3.7,入力!Y343&gt;=20),3,IF(AND(入力!X343&gt;=3.5,入力!Y343&gt;=10),2,1)))),IF(入力!Z343="○",4,IF(入力!Z343="△",3,1)))</f>
        <v>1</v>
      </c>
      <c r="L343">
        <f>MAX(0,IF(入力!AA343="○",1,IF(入力!AA343="△",0.5,0))+IF(入力!AB343="○",1,IF(入力!AB343="△",0.5,0))+IF(入力!AC343="○",1,IF(入力!AC343="△",0.5,0))+IF(入力!AD343="○",1,IF(入力!AD343="△",0.5,0))+IF(入力!AE343="○",1,IF(入力!AE343="△",0.5,0))-IF(入力!AF343="あり",1,0))</f>
        <v>0</v>
      </c>
      <c r="M343">
        <f t="shared" si="30"/>
        <v>0</v>
      </c>
      <c r="N343">
        <f t="shared" si="31"/>
        <v>0</v>
      </c>
      <c r="O343">
        <f t="shared" si="32"/>
        <v>2.8</v>
      </c>
      <c r="P343">
        <f t="shared" si="33"/>
        <v>0</v>
      </c>
      <c r="Q343">
        <f t="shared" si="34"/>
        <v>2.2000000000000002</v>
      </c>
      <c r="R343">
        <f t="shared" si="35"/>
        <v>5</v>
      </c>
      <c r="S343">
        <f>入力!AG343</f>
        <v>0</v>
      </c>
      <c r="T343">
        <f>入力!AH343</f>
        <v>0</v>
      </c>
      <c r="U343">
        <f>入力!AI343</f>
        <v>0</v>
      </c>
    </row>
    <row r="344" spans="1:21" x14ac:dyDescent="0.15">
      <c r="A344" t="str">
        <f>入力!A344</f>
        <v>クリニック0343</v>
      </c>
      <c r="B344">
        <f>ROUND(5*(0.8*IF(入力!C344="○",1,IF(入力!C344="△",0.5,0))+0.2*IF(入力!B344="○",1,IF(入力!B344="△",0.5,0))),1)</f>
        <v>0</v>
      </c>
      <c r="C344">
        <f>ROUND(5*(0.4*IF(入力!D344="○",1,IF(入力!D344="△",0.5,0))+0.3*IF(入力!E344="○",1,IF(入力!E344="△",0.5,0))+0.3*IF(入力!F344="○",1,IF(入力!F344="△",0.5,0))),1)</f>
        <v>0</v>
      </c>
      <c r="D344">
        <f>MIN(5,IF(入力!G344="○",3,IF(入力!G344="△",1.5,0))+IF(入力!H344="○",1,IF(入力!H344="△",0.5,0))+IF(入力!I344="○",1,IF(入力!I344="△",0.5,0)))</f>
        <v>0</v>
      </c>
      <c r="E344">
        <f>MIN(5,IF(入力!J344="○",2,IF(入力!J344="△",1,0))+IF(入力!K344="○",2,IF(入力!K344="△",1,0))+IF(入力!L344="○",1,0))</f>
        <v>0</v>
      </c>
      <c r="F344">
        <f>IF(ISNUMBER(入力!M344),ROUND(MIN(5,0.8*(MIN(5,1+0.7*LOG10(MAX(1,入力!M344))))+0.2*(IF(入力!N344="○",5,IF(入力!N344="△",3,1)))),1),ROUND(IF(入力!N344="○",4,IF(入力!N344="△",3,1)),1))</f>
        <v>1</v>
      </c>
      <c r="G344">
        <f>ROUND(5*(0.4*IF(入力!O344="○",1,IF(入力!O344="△",0.5,0))+0.3*IF(入力!P344="○",1,IF(入力!P344="△",0.5,0))+0.3*IF(入力!Q344="○",1,IF(入力!Q344="△",0.5,0))),1)</f>
        <v>0</v>
      </c>
      <c r="H344">
        <f>MIN(5,IF(入力!R344="○",2,0)+IF(入力!S344="○",2,0)+IF(入力!T344="○",1,0))</f>
        <v>0</v>
      </c>
      <c r="I344">
        <f>MIN(5,IF(入力!U344="○",3,IF(入力!U344="△",2,0))+IF(入力!V344="○",2,IF(入力!V344="△",1,0)))</f>
        <v>0</v>
      </c>
      <c r="J344">
        <f>IF(入力!W344="初診可",5,IF(入力!W344="再診のみ",3,IF(入力!W344="なし",1,0)))</f>
        <v>0</v>
      </c>
      <c r="K344">
        <f>IF(AND(ISNUMBER(入力!X344),ISNUMBER(入力!Y344)),IF(AND(入力!X344&gt;=4.3,入力!Y344&gt;=100),5,IF(AND(入力!X344&gt;=4,入力!Y344&gt;=50),4,IF(AND(入力!X344&gt;=3.7,入力!Y344&gt;=20),3,IF(AND(入力!X344&gt;=3.5,入力!Y344&gt;=10),2,1)))),IF(入力!Z344="○",4,IF(入力!Z344="△",3,1)))</f>
        <v>1</v>
      </c>
      <c r="L344">
        <f>MAX(0,IF(入力!AA344="○",1,IF(入力!AA344="△",0.5,0))+IF(入力!AB344="○",1,IF(入力!AB344="△",0.5,0))+IF(入力!AC344="○",1,IF(入力!AC344="△",0.5,0))+IF(入力!AD344="○",1,IF(入力!AD344="△",0.5,0))+IF(入力!AE344="○",1,IF(入力!AE344="△",0.5,0))-IF(入力!AF344="あり",1,0))</f>
        <v>0</v>
      </c>
      <c r="M344">
        <f t="shared" si="30"/>
        <v>0</v>
      </c>
      <c r="N344">
        <f t="shared" si="31"/>
        <v>0</v>
      </c>
      <c r="O344">
        <f t="shared" si="32"/>
        <v>2.8</v>
      </c>
      <c r="P344">
        <f t="shared" si="33"/>
        <v>0</v>
      </c>
      <c r="Q344">
        <f t="shared" si="34"/>
        <v>2.2000000000000002</v>
      </c>
      <c r="R344">
        <f t="shared" si="35"/>
        <v>5</v>
      </c>
      <c r="S344">
        <f>入力!AG344</f>
        <v>0</v>
      </c>
      <c r="T344">
        <f>入力!AH344</f>
        <v>0</v>
      </c>
      <c r="U344">
        <f>入力!AI344</f>
        <v>0</v>
      </c>
    </row>
    <row r="345" spans="1:21" x14ac:dyDescent="0.15">
      <c r="A345" t="str">
        <f>入力!A345</f>
        <v>クリニック0344</v>
      </c>
      <c r="B345">
        <f>ROUND(5*(0.8*IF(入力!C345="○",1,IF(入力!C345="△",0.5,0))+0.2*IF(入力!B345="○",1,IF(入力!B345="△",0.5,0))),1)</f>
        <v>0</v>
      </c>
      <c r="C345">
        <f>ROUND(5*(0.4*IF(入力!D345="○",1,IF(入力!D345="△",0.5,0))+0.3*IF(入力!E345="○",1,IF(入力!E345="△",0.5,0))+0.3*IF(入力!F345="○",1,IF(入力!F345="△",0.5,0))),1)</f>
        <v>0</v>
      </c>
      <c r="D345">
        <f>MIN(5,IF(入力!G345="○",3,IF(入力!G345="△",1.5,0))+IF(入力!H345="○",1,IF(入力!H345="△",0.5,0))+IF(入力!I345="○",1,IF(入力!I345="△",0.5,0)))</f>
        <v>0</v>
      </c>
      <c r="E345">
        <f>MIN(5,IF(入力!J345="○",2,IF(入力!J345="△",1,0))+IF(入力!K345="○",2,IF(入力!K345="△",1,0))+IF(入力!L345="○",1,0))</f>
        <v>0</v>
      </c>
      <c r="F345">
        <f>IF(ISNUMBER(入力!M345),ROUND(MIN(5,0.8*(MIN(5,1+0.7*LOG10(MAX(1,入力!M345))))+0.2*(IF(入力!N345="○",5,IF(入力!N345="△",3,1)))),1),ROUND(IF(入力!N345="○",4,IF(入力!N345="△",3,1)),1))</f>
        <v>1</v>
      </c>
      <c r="G345">
        <f>ROUND(5*(0.4*IF(入力!O345="○",1,IF(入力!O345="△",0.5,0))+0.3*IF(入力!P345="○",1,IF(入力!P345="△",0.5,0))+0.3*IF(入力!Q345="○",1,IF(入力!Q345="△",0.5,0))),1)</f>
        <v>0</v>
      </c>
      <c r="H345">
        <f>MIN(5,IF(入力!R345="○",2,0)+IF(入力!S345="○",2,0)+IF(入力!T345="○",1,0))</f>
        <v>0</v>
      </c>
      <c r="I345">
        <f>MIN(5,IF(入力!U345="○",3,IF(入力!U345="△",2,0))+IF(入力!V345="○",2,IF(入力!V345="△",1,0)))</f>
        <v>0</v>
      </c>
      <c r="J345">
        <f>IF(入力!W345="初診可",5,IF(入力!W345="再診のみ",3,IF(入力!W345="なし",1,0)))</f>
        <v>0</v>
      </c>
      <c r="K345">
        <f>IF(AND(ISNUMBER(入力!X345),ISNUMBER(入力!Y345)),IF(AND(入力!X345&gt;=4.3,入力!Y345&gt;=100),5,IF(AND(入力!X345&gt;=4,入力!Y345&gt;=50),4,IF(AND(入力!X345&gt;=3.7,入力!Y345&gt;=20),3,IF(AND(入力!X345&gt;=3.5,入力!Y345&gt;=10),2,1)))),IF(入力!Z345="○",4,IF(入力!Z345="△",3,1)))</f>
        <v>1</v>
      </c>
      <c r="L345">
        <f>MAX(0,IF(入力!AA345="○",1,IF(入力!AA345="△",0.5,0))+IF(入力!AB345="○",1,IF(入力!AB345="△",0.5,0))+IF(入力!AC345="○",1,IF(入力!AC345="△",0.5,0))+IF(入力!AD345="○",1,IF(入力!AD345="△",0.5,0))+IF(入力!AE345="○",1,IF(入力!AE345="△",0.5,0))-IF(入力!AF345="あり",1,0))</f>
        <v>0</v>
      </c>
      <c r="M345">
        <f t="shared" si="30"/>
        <v>0</v>
      </c>
      <c r="N345">
        <f t="shared" si="31"/>
        <v>0</v>
      </c>
      <c r="O345">
        <f t="shared" si="32"/>
        <v>2.8</v>
      </c>
      <c r="P345">
        <f t="shared" si="33"/>
        <v>0</v>
      </c>
      <c r="Q345">
        <f t="shared" si="34"/>
        <v>2.2000000000000002</v>
      </c>
      <c r="R345">
        <f t="shared" si="35"/>
        <v>5</v>
      </c>
      <c r="S345">
        <f>入力!AG345</f>
        <v>0</v>
      </c>
      <c r="T345">
        <f>入力!AH345</f>
        <v>0</v>
      </c>
      <c r="U345">
        <f>入力!AI345</f>
        <v>0</v>
      </c>
    </row>
    <row r="346" spans="1:21" x14ac:dyDescent="0.15">
      <c r="A346" t="str">
        <f>入力!A346</f>
        <v>クリニック0345</v>
      </c>
      <c r="B346">
        <f>ROUND(5*(0.8*IF(入力!C346="○",1,IF(入力!C346="△",0.5,0))+0.2*IF(入力!B346="○",1,IF(入力!B346="△",0.5,0))),1)</f>
        <v>0</v>
      </c>
      <c r="C346">
        <f>ROUND(5*(0.4*IF(入力!D346="○",1,IF(入力!D346="△",0.5,0))+0.3*IF(入力!E346="○",1,IF(入力!E346="△",0.5,0))+0.3*IF(入力!F346="○",1,IF(入力!F346="△",0.5,0))),1)</f>
        <v>0</v>
      </c>
      <c r="D346">
        <f>MIN(5,IF(入力!G346="○",3,IF(入力!G346="△",1.5,0))+IF(入力!H346="○",1,IF(入力!H346="△",0.5,0))+IF(入力!I346="○",1,IF(入力!I346="△",0.5,0)))</f>
        <v>0</v>
      </c>
      <c r="E346">
        <f>MIN(5,IF(入力!J346="○",2,IF(入力!J346="△",1,0))+IF(入力!K346="○",2,IF(入力!K346="△",1,0))+IF(入力!L346="○",1,0))</f>
        <v>0</v>
      </c>
      <c r="F346">
        <f>IF(ISNUMBER(入力!M346),ROUND(MIN(5,0.8*(MIN(5,1+0.7*LOG10(MAX(1,入力!M346))))+0.2*(IF(入力!N346="○",5,IF(入力!N346="△",3,1)))),1),ROUND(IF(入力!N346="○",4,IF(入力!N346="△",3,1)),1))</f>
        <v>1</v>
      </c>
      <c r="G346">
        <f>ROUND(5*(0.4*IF(入力!O346="○",1,IF(入力!O346="△",0.5,0))+0.3*IF(入力!P346="○",1,IF(入力!P346="△",0.5,0))+0.3*IF(入力!Q346="○",1,IF(入力!Q346="△",0.5,0))),1)</f>
        <v>0</v>
      </c>
      <c r="H346">
        <f>MIN(5,IF(入力!R346="○",2,0)+IF(入力!S346="○",2,0)+IF(入力!T346="○",1,0))</f>
        <v>0</v>
      </c>
      <c r="I346">
        <f>MIN(5,IF(入力!U346="○",3,IF(入力!U346="△",2,0))+IF(入力!V346="○",2,IF(入力!V346="△",1,0)))</f>
        <v>0</v>
      </c>
      <c r="J346">
        <f>IF(入力!W346="初診可",5,IF(入力!W346="再診のみ",3,IF(入力!W346="なし",1,0)))</f>
        <v>0</v>
      </c>
      <c r="K346">
        <f>IF(AND(ISNUMBER(入力!X346),ISNUMBER(入力!Y346)),IF(AND(入力!X346&gt;=4.3,入力!Y346&gt;=100),5,IF(AND(入力!X346&gt;=4,入力!Y346&gt;=50),4,IF(AND(入力!X346&gt;=3.7,入力!Y346&gt;=20),3,IF(AND(入力!X346&gt;=3.5,入力!Y346&gt;=10),2,1)))),IF(入力!Z346="○",4,IF(入力!Z346="△",3,1)))</f>
        <v>1</v>
      </c>
      <c r="L346">
        <f>MAX(0,IF(入力!AA346="○",1,IF(入力!AA346="△",0.5,0))+IF(入力!AB346="○",1,IF(入力!AB346="△",0.5,0))+IF(入力!AC346="○",1,IF(入力!AC346="△",0.5,0))+IF(入力!AD346="○",1,IF(入力!AD346="△",0.5,0))+IF(入力!AE346="○",1,IF(入力!AE346="△",0.5,0))-IF(入力!AF346="あり",1,0))</f>
        <v>0</v>
      </c>
      <c r="M346">
        <f t="shared" si="30"/>
        <v>0</v>
      </c>
      <c r="N346">
        <f t="shared" si="31"/>
        <v>0</v>
      </c>
      <c r="O346">
        <f t="shared" si="32"/>
        <v>2.8</v>
      </c>
      <c r="P346">
        <f t="shared" si="33"/>
        <v>0</v>
      </c>
      <c r="Q346">
        <f t="shared" si="34"/>
        <v>2.2000000000000002</v>
      </c>
      <c r="R346">
        <f t="shared" si="35"/>
        <v>5</v>
      </c>
      <c r="S346">
        <f>入力!AG346</f>
        <v>0</v>
      </c>
      <c r="T346">
        <f>入力!AH346</f>
        <v>0</v>
      </c>
      <c r="U346">
        <f>入力!AI346</f>
        <v>0</v>
      </c>
    </row>
    <row r="347" spans="1:21" x14ac:dyDescent="0.15">
      <c r="A347" t="str">
        <f>入力!A347</f>
        <v>クリニック0346</v>
      </c>
      <c r="B347">
        <f>ROUND(5*(0.8*IF(入力!C347="○",1,IF(入力!C347="△",0.5,0))+0.2*IF(入力!B347="○",1,IF(入力!B347="△",0.5,0))),1)</f>
        <v>0</v>
      </c>
      <c r="C347">
        <f>ROUND(5*(0.4*IF(入力!D347="○",1,IF(入力!D347="△",0.5,0))+0.3*IF(入力!E347="○",1,IF(入力!E347="△",0.5,0))+0.3*IF(入力!F347="○",1,IF(入力!F347="△",0.5,0))),1)</f>
        <v>0</v>
      </c>
      <c r="D347">
        <f>MIN(5,IF(入力!G347="○",3,IF(入力!G347="△",1.5,0))+IF(入力!H347="○",1,IF(入力!H347="△",0.5,0))+IF(入力!I347="○",1,IF(入力!I347="△",0.5,0)))</f>
        <v>0</v>
      </c>
      <c r="E347">
        <f>MIN(5,IF(入力!J347="○",2,IF(入力!J347="△",1,0))+IF(入力!K347="○",2,IF(入力!K347="△",1,0))+IF(入力!L347="○",1,0))</f>
        <v>0</v>
      </c>
      <c r="F347">
        <f>IF(ISNUMBER(入力!M347),ROUND(MIN(5,0.8*(MIN(5,1+0.7*LOG10(MAX(1,入力!M347))))+0.2*(IF(入力!N347="○",5,IF(入力!N347="△",3,1)))),1),ROUND(IF(入力!N347="○",4,IF(入力!N347="△",3,1)),1))</f>
        <v>1</v>
      </c>
      <c r="G347">
        <f>ROUND(5*(0.4*IF(入力!O347="○",1,IF(入力!O347="△",0.5,0))+0.3*IF(入力!P347="○",1,IF(入力!P347="△",0.5,0))+0.3*IF(入力!Q347="○",1,IF(入力!Q347="△",0.5,0))),1)</f>
        <v>0</v>
      </c>
      <c r="H347">
        <f>MIN(5,IF(入力!R347="○",2,0)+IF(入力!S347="○",2,0)+IF(入力!T347="○",1,0))</f>
        <v>0</v>
      </c>
      <c r="I347">
        <f>MIN(5,IF(入力!U347="○",3,IF(入力!U347="△",2,0))+IF(入力!V347="○",2,IF(入力!V347="△",1,0)))</f>
        <v>0</v>
      </c>
      <c r="J347">
        <f>IF(入力!W347="初診可",5,IF(入力!W347="再診のみ",3,IF(入力!W347="なし",1,0)))</f>
        <v>0</v>
      </c>
      <c r="K347">
        <f>IF(AND(ISNUMBER(入力!X347),ISNUMBER(入力!Y347)),IF(AND(入力!X347&gt;=4.3,入力!Y347&gt;=100),5,IF(AND(入力!X347&gt;=4,入力!Y347&gt;=50),4,IF(AND(入力!X347&gt;=3.7,入力!Y347&gt;=20),3,IF(AND(入力!X347&gt;=3.5,入力!Y347&gt;=10),2,1)))),IF(入力!Z347="○",4,IF(入力!Z347="△",3,1)))</f>
        <v>1</v>
      </c>
      <c r="L347">
        <f>MAX(0,IF(入力!AA347="○",1,IF(入力!AA347="△",0.5,0))+IF(入力!AB347="○",1,IF(入力!AB347="△",0.5,0))+IF(入力!AC347="○",1,IF(入力!AC347="△",0.5,0))+IF(入力!AD347="○",1,IF(入力!AD347="△",0.5,0))+IF(入力!AE347="○",1,IF(入力!AE347="△",0.5,0))-IF(入力!AF347="あり",1,0))</f>
        <v>0</v>
      </c>
      <c r="M347">
        <f t="shared" si="30"/>
        <v>0</v>
      </c>
      <c r="N347">
        <f t="shared" si="31"/>
        <v>0</v>
      </c>
      <c r="O347">
        <f t="shared" si="32"/>
        <v>2.8</v>
      </c>
      <c r="P347">
        <f t="shared" si="33"/>
        <v>0</v>
      </c>
      <c r="Q347">
        <f t="shared" si="34"/>
        <v>2.2000000000000002</v>
      </c>
      <c r="R347">
        <f t="shared" si="35"/>
        <v>5</v>
      </c>
      <c r="S347">
        <f>入力!AG347</f>
        <v>0</v>
      </c>
      <c r="T347">
        <f>入力!AH347</f>
        <v>0</v>
      </c>
      <c r="U347">
        <f>入力!AI347</f>
        <v>0</v>
      </c>
    </row>
    <row r="348" spans="1:21" x14ac:dyDescent="0.15">
      <c r="A348" t="str">
        <f>入力!A348</f>
        <v>クリニック0347</v>
      </c>
      <c r="B348">
        <f>ROUND(5*(0.8*IF(入力!C348="○",1,IF(入力!C348="△",0.5,0))+0.2*IF(入力!B348="○",1,IF(入力!B348="△",0.5,0))),1)</f>
        <v>0</v>
      </c>
      <c r="C348">
        <f>ROUND(5*(0.4*IF(入力!D348="○",1,IF(入力!D348="△",0.5,0))+0.3*IF(入力!E348="○",1,IF(入力!E348="△",0.5,0))+0.3*IF(入力!F348="○",1,IF(入力!F348="△",0.5,0))),1)</f>
        <v>0</v>
      </c>
      <c r="D348">
        <f>MIN(5,IF(入力!G348="○",3,IF(入力!G348="△",1.5,0))+IF(入力!H348="○",1,IF(入力!H348="△",0.5,0))+IF(入力!I348="○",1,IF(入力!I348="△",0.5,0)))</f>
        <v>0</v>
      </c>
      <c r="E348">
        <f>MIN(5,IF(入力!J348="○",2,IF(入力!J348="△",1,0))+IF(入力!K348="○",2,IF(入力!K348="△",1,0))+IF(入力!L348="○",1,0))</f>
        <v>0</v>
      </c>
      <c r="F348">
        <f>IF(ISNUMBER(入力!M348),ROUND(MIN(5,0.8*(MIN(5,1+0.7*LOG10(MAX(1,入力!M348))))+0.2*(IF(入力!N348="○",5,IF(入力!N348="△",3,1)))),1),ROUND(IF(入力!N348="○",4,IF(入力!N348="△",3,1)),1))</f>
        <v>1</v>
      </c>
      <c r="G348">
        <f>ROUND(5*(0.4*IF(入力!O348="○",1,IF(入力!O348="△",0.5,0))+0.3*IF(入力!P348="○",1,IF(入力!P348="△",0.5,0))+0.3*IF(入力!Q348="○",1,IF(入力!Q348="△",0.5,0))),1)</f>
        <v>0</v>
      </c>
      <c r="H348">
        <f>MIN(5,IF(入力!R348="○",2,0)+IF(入力!S348="○",2,0)+IF(入力!T348="○",1,0))</f>
        <v>0</v>
      </c>
      <c r="I348">
        <f>MIN(5,IF(入力!U348="○",3,IF(入力!U348="△",2,0))+IF(入力!V348="○",2,IF(入力!V348="△",1,0)))</f>
        <v>0</v>
      </c>
      <c r="J348">
        <f>IF(入力!W348="初診可",5,IF(入力!W348="再診のみ",3,IF(入力!W348="なし",1,0)))</f>
        <v>0</v>
      </c>
      <c r="K348">
        <f>IF(AND(ISNUMBER(入力!X348),ISNUMBER(入力!Y348)),IF(AND(入力!X348&gt;=4.3,入力!Y348&gt;=100),5,IF(AND(入力!X348&gt;=4,入力!Y348&gt;=50),4,IF(AND(入力!X348&gt;=3.7,入力!Y348&gt;=20),3,IF(AND(入力!X348&gt;=3.5,入力!Y348&gt;=10),2,1)))),IF(入力!Z348="○",4,IF(入力!Z348="△",3,1)))</f>
        <v>1</v>
      </c>
      <c r="L348">
        <f>MAX(0,IF(入力!AA348="○",1,IF(入力!AA348="△",0.5,0))+IF(入力!AB348="○",1,IF(入力!AB348="△",0.5,0))+IF(入力!AC348="○",1,IF(入力!AC348="△",0.5,0))+IF(入力!AD348="○",1,IF(入力!AD348="△",0.5,0))+IF(入力!AE348="○",1,IF(入力!AE348="△",0.5,0))-IF(入力!AF348="あり",1,0))</f>
        <v>0</v>
      </c>
      <c r="M348">
        <f t="shared" si="30"/>
        <v>0</v>
      </c>
      <c r="N348">
        <f t="shared" si="31"/>
        <v>0</v>
      </c>
      <c r="O348">
        <f t="shared" si="32"/>
        <v>2.8</v>
      </c>
      <c r="P348">
        <f t="shared" si="33"/>
        <v>0</v>
      </c>
      <c r="Q348">
        <f t="shared" si="34"/>
        <v>2.2000000000000002</v>
      </c>
      <c r="R348">
        <f t="shared" si="35"/>
        <v>5</v>
      </c>
      <c r="S348">
        <f>入力!AG348</f>
        <v>0</v>
      </c>
      <c r="T348">
        <f>入力!AH348</f>
        <v>0</v>
      </c>
      <c r="U348">
        <f>入力!AI348</f>
        <v>0</v>
      </c>
    </row>
    <row r="349" spans="1:21" x14ac:dyDescent="0.15">
      <c r="A349" t="str">
        <f>入力!A349</f>
        <v>クリニック0348</v>
      </c>
      <c r="B349">
        <f>ROUND(5*(0.8*IF(入力!C349="○",1,IF(入力!C349="△",0.5,0))+0.2*IF(入力!B349="○",1,IF(入力!B349="△",0.5,0))),1)</f>
        <v>0</v>
      </c>
      <c r="C349">
        <f>ROUND(5*(0.4*IF(入力!D349="○",1,IF(入力!D349="△",0.5,0))+0.3*IF(入力!E349="○",1,IF(入力!E349="△",0.5,0))+0.3*IF(入力!F349="○",1,IF(入力!F349="△",0.5,0))),1)</f>
        <v>0</v>
      </c>
      <c r="D349">
        <f>MIN(5,IF(入力!G349="○",3,IF(入力!G349="△",1.5,0))+IF(入力!H349="○",1,IF(入力!H349="△",0.5,0))+IF(入力!I349="○",1,IF(入力!I349="△",0.5,0)))</f>
        <v>0</v>
      </c>
      <c r="E349">
        <f>MIN(5,IF(入力!J349="○",2,IF(入力!J349="△",1,0))+IF(入力!K349="○",2,IF(入力!K349="△",1,0))+IF(入力!L349="○",1,0))</f>
        <v>0</v>
      </c>
      <c r="F349">
        <f>IF(ISNUMBER(入力!M349),ROUND(MIN(5,0.8*(MIN(5,1+0.7*LOG10(MAX(1,入力!M349))))+0.2*(IF(入力!N349="○",5,IF(入力!N349="△",3,1)))),1),ROUND(IF(入力!N349="○",4,IF(入力!N349="△",3,1)),1))</f>
        <v>1</v>
      </c>
      <c r="G349">
        <f>ROUND(5*(0.4*IF(入力!O349="○",1,IF(入力!O349="△",0.5,0))+0.3*IF(入力!P349="○",1,IF(入力!P349="△",0.5,0))+0.3*IF(入力!Q349="○",1,IF(入力!Q349="△",0.5,0))),1)</f>
        <v>0</v>
      </c>
      <c r="H349">
        <f>MIN(5,IF(入力!R349="○",2,0)+IF(入力!S349="○",2,0)+IF(入力!T349="○",1,0))</f>
        <v>0</v>
      </c>
      <c r="I349">
        <f>MIN(5,IF(入力!U349="○",3,IF(入力!U349="△",2,0))+IF(入力!V349="○",2,IF(入力!V349="△",1,0)))</f>
        <v>0</v>
      </c>
      <c r="J349">
        <f>IF(入力!W349="初診可",5,IF(入力!W349="再診のみ",3,IF(入力!W349="なし",1,0)))</f>
        <v>0</v>
      </c>
      <c r="K349">
        <f>IF(AND(ISNUMBER(入力!X349),ISNUMBER(入力!Y349)),IF(AND(入力!X349&gt;=4.3,入力!Y349&gt;=100),5,IF(AND(入力!X349&gt;=4,入力!Y349&gt;=50),4,IF(AND(入力!X349&gt;=3.7,入力!Y349&gt;=20),3,IF(AND(入力!X349&gt;=3.5,入力!Y349&gt;=10),2,1)))),IF(入力!Z349="○",4,IF(入力!Z349="△",3,1)))</f>
        <v>1</v>
      </c>
      <c r="L349">
        <f>MAX(0,IF(入力!AA349="○",1,IF(入力!AA349="△",0.5,0))+IF(入力!AB349="○",1,IF(入力!AB349="△",0.5,0))+IF(入力!AC349="○",1,IF(入力!AC349="△",0.5,0))+IF(入力!AD349="○",1,IF(入力!AD349="△",0.5,0))+IF(入力!AE349="○",1,IF(入力!AE349="△",0.5,0))-IF(入力!AF349="あり",1,0))</f>
        <v>0</v>
      </c>
      <c r="M349">
        <f t="shared" si="30"/>
        <v>0</v>
      </c>
      <c r="N349">
        <f t="shared" si="31"/>
        <v>0</v>
      </c>
      <c r="O349">
        <f t="shared" si="32"/>
        <v>2.8</v>
      </c>
      <c r="P349">
        <f t="shared" si="33"/>
        <v>0</v>
      </c>
      <c r="Q349">
        <f t="shared" si="34"/>
        <v>2.2000000000000002</v>
      </c>
      <c r="R349">
        <f t="shared" si="35"/>
        <v>5</v>
      </c>
      <c r="S349">
        <f>入力!AG349</f>
        <v>0</v>
      </c>
      <c r="T349">
        <f>入力!AH349</f>
        <v>0</v>
      </c>
      <c r="U349">
        <f>入力!AI349</f>
        <v>0</v>
      </c>
    </row>
    <row r="350" spans="1:21" x14ac:dyDescent="0.15">
      <c r="A350" t="str">
        <f>入力!A350</f>
        <v>クリニック0349</v>
      </c>
      <c r="B350">
        <f>ROUND(5*(0.8*IF(入力!C350="○",1,IF(入力!C350="△",0.5,0))+0.2*IF(入力!B350="○",1,IF(入力!B350="△",0.5,0))),1)</f>
        <v>0</v>
      </c>
      <c r="C350">
        <f>ROUND(5*(0.4*IF(入力!D350="○",1,IF(入力!D350="△",0.5,0))+0.3*IF(入力!E350="○",1,IF(入力!E350="△",0.5,0))+0.3*IF(入力!F350="○",1,IF(入力!F350="△",0.5,0))),1)</f>
        <v>0</v>
      </c>
      <c r="D350">
        <f>MIN(5,IF(入力!G350="○",3,IF(入力!G350="△",1.5,0))+IF(入力!H350="○",1,IF(入力!H350="△",0.5,0))+IF(入力!I350="○",1,IF(入力!I350="△",0.5,0)))</f>
        <v>0</v>
      </c>
      <c r="E350">
        <f>MIN(5,IF(入力!J350="○",2,IF(入力!J350="△",1,0))+IF(入力!K350="○",2,IF(入力!K350="△",1,0))+IF(入力!L350="○",1,0))</f>
        <v>0</v>
      </c>
      <c r="F350">
        <f>IF(ISNUMBER(入力!M350),ROUND(MIN(5,0.8*(MIN(5,1+0.7*LOG10(MAX(1,入力!M350))))+0.2*(IF(入力!N350="○",5,IF(入力!N350="△",3,1)))),1),ROUND(IF(入力!N350="○",4,IF(入力!N350="△",3,1)),1))</f>
        <v>1</v>
      </c>
      <c r="G350">
        <f>ROUND(5*(0.4*IF(入力!O350="○",1,IF(入力!O350="△",0.5,0))+0.3*IF(入力!P350="○",1,IF(入力!P350="△",0.5,0))+0.3*IF(入力!Q350="○",1,IF(入力!Q350="△",0.5,0))),1)</f>
        <v>0</v>
      </c>
      <c r="H350">
        <f>MIN(5,IF(入力!R350="○",2,0)+IF(入力!S350="○",2,0)+IF(入力!T350="○",1,0))</f>
        <v>0</v>
      </c>
      <c r="I350">
        <f>MIN(5,IF(入力!U350="○",3,IF(入力!U350="△",2,0))+IF(入力!V350="○",2,IF(入力!V350="△",1,0)))</f>
        <v>0</v>
      </c>
      <c r="J350">
        <f>IF(入力!W350="初診可",5,IF(入力!W350="再診のみ",3,IF(入力!W350="なし",1,0)))</f>
        <v>0</v>
      </c>
      <c r="K350">
        <f>IF(AND(ISNUMBER(入力!X350),ISNUMBER(入力!Y350)),IF(AND(入力!X350&gt;=4.3,入力!Y350&gt;=100),5,IF(AND(入力!X350&gt;=4,入力!Y350&gt;=50),4,IF(AND(入力!X350&gt;=3.7,入力!Y350&gt;=20),3,IF(AND(入力!X350&gt;=3.5,入力!Y350&gt;=10),2,1)))),IF(入力!Z350="○",4,IF(入力!Z350="△",3,1)))</f>
        <v>1</v>
      </c>
      <c r="L350">
        <f>MAX(0,IF(入力!AA350="○",1,IF(入力!AA350="△",0.5,0))+IF(入力!AB350="○",1,IF(入力!AB350="△",0.5,0))+IF(入力!AC350="○",1,IF(入力!AC350="△",0.5,0))+IF(入力!AD350="○",1,IF(入力!AD350="△",0.5,0))+IF(入力!AE350="○",1,IF(入力!AE350="△",0.5,0))-IF(入力!AF350="あり",1,0))</f>
        <v>0</v>
      </c>
      <c r="M350">
        <f t="shared" si="30"/>
        <v>0</v>
      </c>
      <c r="N350">
        <f t="shared" si="31"/>
        <v>0</v>
      </c>
      <c r="O350">
        <f t="shared" si="32"/>
        <v>2.8</v>
      </c>
      <c r="P350">
        <f t="shared" si="33"/>
        <v>0</v>
      </c>
      <c r="Q350">
        <f t="shared" si="34"/>
        <v>2.2000000000000002</v>
      </c>
      <c r="R350">
        <f t="shared" si="35"/>
        <v>5</v>
      </c>
      <c r="S350">
        <f>入力!AG350</f>
        <v>0</v>
      </c>
      <c r="T350">
        <f>入力!AH350</f>
        <v>0</v>
      </c>
      <c r="U350">
        <f>入力!AI350</f>
        <v>0</v>
      </c>
    </row>
    <row r="351" spans="1:21" x14ac:dyDescent="0.15">
      <c r="A351" t="str">
        <f>入力!A351</f>
        <v>クリニック0350</v>
      </c>
      <c r="B351">
        <f>ROUND(5*(0.8*IF(入力!C351="○",1,IF(入力!C351="△",0.5,0))+0.2*IF(入力!B351="○",1,IF(入力!B351="△",0.5,0))),1)</f>
        <v>0</v>
      </c>
      <c r="C351">
        <f>ROUND(5*(0.4*IF(入力!D351="○",1,IF(入力!D351="△",0.5,0))+0.3*IF(入力!E351="○",1,IF(入力!E351="△",0.5,0))+0.3*IF(入力!F351="○",1,IF(入力!F351="△",0.5,0))),1)</f>
        <v>0</v>
      </c>
      <c r="D351">
        <f>MIN(5,IF(入力!G351="○",3,IF(入力!G351="△",1.5,0))+IF(入力!H351="○",1,IF(入力!H351="△",0.5,0))+IF(入力!I351="○",1,IF(入力!I351="△",0.5,0)))</f>
        <v>0</v>
      </c>
      <c r="E351">
        <f>MIN(5,IF(入力!J351="○",2,IF(入力!J351="△",1,0))+IF(入力!K351="○",2,IF(入力!K351="△",1,0))+IF(入力!L351="○",1,0))</f>
        <v>0</v>
      </c>
      <c r="F351">
        <f>IF(ISNUMBER(入力!M351),ROUND(MIN(5,0.8*(MIN(5,1+0.7*LOG10(MAX(1,入力!M351))))+0.2*(IF(入力!N351="○",5,IF(入力!N351="△",3,1)))),1),ROUND(IF(入力!N351="○",4,IF(入力!N351="△",3,1)),1))</f>
        <v>1</v>
      </c>
      <c r="G351">
        <f>ROUND(5*(0.4*IF(入力!O351="○",1,IF(入力!O351="△",0.5,0))+0.3*IF(入力!P351="○",1,IF(入力!P351="△",0.5,0))+0.3*IF(入力!Q351="○",1,IF(入力!Q351="△",0.5,0))),1)</f>
        <v>0</v>
      </c>
      <c r="H351">
        <f>MIN(5,IF(入力!R351="○",2,0)+IF(入力!S351="○",2,0)+IF(入力!T351="○",1,0))</f>
        <v>0</v>
      </c>
      <c r="I351">
        <f>MIN(5,IF(入力!U351="○",3,IF(入力!U351="△",2,0))+IF(入力!V351="○",2,IF(入力!V351="△",1,0)))</f>
        <v>0</v>
      </c>
      <c r="J351">
        <f>IF(入力!W351="初診可",5,IF(入力!W351="再診のみ",3,IF(入力!W351="なし",1,0)))</f>
        <v>0</v>
      </c>
      <c r="K351">
        <f>IF(AND(ISNUMBER(入力!X351),ISNUMBER(入力!Y351)),IF(AND(入力!X351&gt;=4.3,入力!Y351&gt;=100),5,IF(AND(入力!X351&gt;=4,入力!Y351&gt;=50),4,IF(AND(入力!X351&gt;=3.7,入力!Y351&gt;=20),3,IF(AND(入力!X351&gt;=3.5,入力!Y351&gt;=10),2,1)))),IF(入力!Z351="○",4,IF(入力!Z351="△",3,1)))</f>
        <v>1</v>
      </c>
      <c r="L351">
        <f>MAX(0,IF(入力!AA351="○",1,IF(入力!AA351="△",0.5,0))+IF(入力!AB351="○",1,IF(入力!AB351="△",0.5,0))+IF(入力!AC351="○",1,IF(入力!AC351="△",0.5,0))+IF(入力!AD351="○",1,IF(入力!AD351="△",0.5,0))+IF(入力!AE351="○",1,IF(入力!AE351="△",0.5,0))-IF(入力!AF351="あり",1,0))</f>
        <v>0</v>
      </c>
      <c r="M351">
        <f t="shared" si="30"/>
        <v>0</v>
      </c>
      <c r="N351">
        <f t="shared" si="31"/>
        <v>0</v>
      </c>
      <c r="O351">
        <f t="shared" si="32"/>
        <v>2.8</v>
      </c>
      <c r="P351">
        <f t="shared" si="33"/>
        <v>0</v>
      </c>
      <c r="Q351">
        <f t="shared" si="34"/>
        <v>2.2000000000000002</v>
      </c>
      <c r="R351">
        <f t="shared" si="35"/>
        <v>5</v>
      </c>
      <c r="S351">
        <f>入力!AG351</f>
        <v>0</v>
      </c>
      <c r="T351">
        <f>入力!AH351</f>
        <v>0</v>
      </c>
      <c r="U351">
        <f>入力!AI351</f>
        <v>0</v>
      </c>
    </row>
    <row r="352" spans="1:21" x14ac:dyDescent="0.15">
      <c r="A352" t="str">
        <f>入力!A352</f>
        <v>クリニック0351</v>
      </c>
      <c r="B352">
        <f>ROUND(5*(0.8*IF(入力!C352="○",1,IF(入力!C352="△",0.5,0))+0.2*IF(入力!B352="○",1,IF(入力!B352="△",0.5,0))),1)</f>
        <v>0</v>
      </c>
      <c r="C352">
        <f>ROUND(5*(0.4*IF(入力!D352="○",1,IF(入力!D352="△",0.5,0))+0.3*IF(入力!E352="○",1,IF(入力!E352="△",0.5,0))+0.3*IF(入力!F352="○",1,IF(入力!F352="△",0.5,0))),1)</f>
        <v>0</v>
      </c>
      <c r="D352">
        <f>MIN(5,IF(入力!G352="○",3,IF(入力!G352="△",1.5,0))+IF(入力!H352="○",1,IF(入力!H352="△",0.5,0))+IF(入力!I352="○",1,IF(入力!I352="△",0.5,0)))</f>
        <v>0</v>
      </c>
      <c r="E352">
        <f>MIN(5,IF(入力!J352="○",2,IF(入力!J352="△",1,0))+IF(入力!K352="○",2,IF(入力!K352="△",1,0))+IF(入力!L352="○",1,0))</f>
        <v>0</v>
      </c>
      <c r="F352">
        <f>IF(ISNUMBER(入力!M352),ROUND(MIN(5,0.8*(MIN(5,1+0.7*LOG10(MAX(1,入力!M352))))+0.2*(IF(入力!N352="○",5,IF(入力!N352="△",3,1)))),1),ROUND(IF(入力!N352="○",4,IF(入力!N352="△",3,1)),1))</f>
        <v>1</v>
      </c>
      <c r="G352">
        <f>ROUND(5*(0.4*IF(入力!O352="○",1,IF(入力!O352="△",0.5,0))+0.3*IF(入力!P352="○",1,IF(入力!P352="△",0.5,0))+0.3*IF(入力!Q352="○",1,IF(入力!Q352="△",0.5,0))),1)</f>
        <v>0</v>
      </c>
      <c r="H352">
        <f>MIN(5,IF(入力!R352="○",2,0)+IF(入力!S352="○",2,0)+IF(入力!T352="○",1,0))</f>
        <v>0</v>
      </c>
      <c r="I352">
        <f>MIN(5,IF(入力!U352="○",3,IF(入力!U352="△",2,0))+IF(入力!V352="○",2,IF(入力!V352="△",1,0)))</f>
        <v>0</v>
      </c>
      <c r="J352">
        <f>IF(入力!W352="初診可",5,IF(入力!W352="再診のみ",3,IF(入力!W352="なし",1,0)))</f>
        <v>0</v>
      </c>
      <c r="K352">
        <f>IF(AND(ISNUMBER(入力!X352),ISNUMBER(入力!Y352)),IF(AND(入力!X352&gt;=4.3,入力!Y352&gt;=100),5,IF(AND(入力!X352&gt;=4,入力!Y352&gt;=50),4,IF(AND(入力!X352&gt;=3.7,入力!Y352&gt;=20),3,IF(AND(入力!X352&gt;=3.5,入力!Y352&gt;=10),2,1)))),IF(入力!Z352="○",4,IF(入力!Z352="△",3,1)))</f>
        <v>1</v>
      </c>
      <c r="L352">
        <f>MAX(0,IF(入力!AA352="○",1,IF(入力!AA352="△",0.5,0))+IF(入力!AB352="○",1,IF(入力!AB352="△",0.5,0))+IF(入力!AC352="○",1,IF(入力!AC352="△",0.5,0))+IF(入力!AD352="○",1,IF(入力!AD352="△",0.5,0))+IF(入力!AE352="○",1,IF(入力!AE352="△",0.5,0))-IF(入力!AF352="あり",1,0))</f>
        <v>0</v>
      </c>
      <c r="M352">
        <f t="shared" si="30"/>
        <v>0</v>
      </c>
      <c r="N352">
        <f t="shared" si="31"/>
        <v>0</v>
      </c>
      <c r="O352">
        <f t="shared" si="32"/>
        <v>2.8</v>
      </c>
      <c r="P352">
        <f t="shared" si="33"/>
        <v>0</v>
      </c>
      <c r="Q352">
        <f t="shared" si="34"/>
        <v>2.2000000000000002</v>
      </c>
      <c r="R352">
        <f t="shared" si="35"/>
        <v>5</v>
      </c>
      <c r="S352">
        <f>入力!AG352</f>
        <v>0</v>
      </c>
      <c r="T352">
        <f>入力!AH352</f>
        <v>0</v>
      </c>
      <c r="U352">
        <f>入力!AI352</f>
        <v>0</v>
      </c>
    </row>
    <row r="353" spans="1:21" x14ac:dyDescent="0.15">
      <c r="A353" t="str">
        <f>入力!A353</f>
        <v>クリニック0352</v>
      </c>
      <c r="B353">
        <f>ROUND(5*(0.8*IF(入力!C353="○",1,IF(入力!C353="△",0.5,0))+0.2*IF(入力!B353="○",1,IF(入力!B353="△",0.5,0))),1)</f>
        <v>0</v>
      </c>
      <c r="C353">
        <f>ROUND(5*(0.4*IF(入力!D353="○",1,IF(入力!D353="△",0.5,0))+0.3*IF(入力!E353="○",1,IF(入力!E353="△",0.5,0))+0.3*IF(入力!F353="○",1,IF(入力!F353="△",0.5,0))),1)</f>
        <v>0</v>
      </c>
      <c r="D353">
        <f>MIN(5,IF(入力!G353="○",3,IF(入力!G353="△",1.5,0))+IF(入力!H353="○",1,IF(入力!H353="△",0.5,0))+IF(入力!I353="○",1,IF(入力!I353="△",0.5,0)))</f>
        <v>0</v>
      </c>
      <c r="E353">
        <f>MIN(5,IF(入力!J353="○",2,IF(入力!J353="△",1,0))+IF(入力!K353="○",2,IF(入力!K353="△",1,0))+IF(入力!L353="○",1,0))</f>
        <v>0</v>
      </c>
      <c r="F353">
        <f>IF(ISNUMBER(入力!M353),ROUND(MIN(5,0.8*(MIN(5,1+0.7*LOG10(MAX(1,入力!M353))))+0.2*(IF(入力!N353="○",5,IF(入力!N353="△",3,1)))),1),ROUND(IF(入力!N353="○",4,IF(入力!N353="△",3,1)),1))</f>
        <v>1</v>
      </c>
      <c r="G353">
        <f>ROUND(5*(0.4*IF(入力!O353="○",1,IF(入力!O353="△",0.5,0))+0.3*IF(入力!P353="○",1,IF(入力!P353="△",0.5,0))+0.3*IF(入力!Q353="○",1,IF(入力!Q353="△",0.5,0))),1)</f>
        <v>0</v>
      </c>
      <c r="H353">
        <f>MIN(5,IF(入力!R353="○",2,0)+IF(入力!S353="○",2,0)+IF(入力!T353="○",1,0))</f>
        <v>0</v>
      </c>
      <c r="I353">
        <f>MIN(5,IF(入力!U353="○",3,IF(入力!U353="△",2,0))+IF(入力!V353="○",2,IF(入力!V353="△",1,0)))</f>
        <v>0</v>
      </c>
      <c r="J353">
        <f>IF(入力!W353="初診可",5,IF(入力!W353="再診のみ",3,IF(入力!W353="なし",1,0)))</f>
        <v>0</v>
      </c>
      <c r="K353">
        <f>IF(AND(ISNUMBER(入力!X353),ISNUMBER(入力!Y353)),IF(AND(入力!X353&gt;=4.3,入力!Y353&gt;=100),5,IF(AND(入力!X353&gt;=4,入力!Y353&gt;=50),4,IF(AND(入力!X353&gt;=3.7,入力!Y353&gt;=20),3,IF(AND(入力!X353&gt;=3.5,入力!Y353&gt;=10),2,1)))),IF(入力!Z353="○",4,IF(入力!Z353="△",3,1)))</f>
        <v>1</v>
      </c>
      <c r="L353">
        <f>MAX(0,IF(入力!AA353="○",1,IF(入力!AA353="△",0.5,0))+IF(入力!AB353="○",1,IF(入力!AB353="△",0.5,0))+IF(入力!AC353="○",1,IF(入力!AC353="△",0.5,0))+IF(入力!AD353="○",1,IF(入力!AD353="△",0.5,0))+IF(入力!AE353="○",1,IF(入力!AE353="△",0.5,0))-IF(入力!AF353="あり",1,0))</f>
        <v>0</v>
      </c>
      <c r="M353">
        <f t="shared" si="30"/>
        <v>0</v>
      </c>
      <c r="N353">
        <f t="shared" si="31"/>
        <v>0</v>
      </c>
      <c r="O353">
        <f t="shared" si="32"/>
        <v>2.8</v>
      </c>
      <c r="P353">
        <f t="shared" si="33"/>
        <v>0</v>
      </c>
      <c r="Q353">
        <f t="shared" si="34"/>
        <v>2.2000000000000002</v>
      </c>
      <c r="R353">
        <f t="shared" si="35"/>
        <v>5</v>
      </c>
      <c r="S353">
        <f>入力!AG353</f>
        <v>0</v>
      </c>
      <c r="T353">
        <f>入力!AH353</f>
        <v>0</v>
      </c>
      <c r="U353">
        <f>入力!AI353</f>
        <v>0</v>
      </c>
    </row>
    <row r="354" spans="1:21" x14ac:dyDescent="0.15">
      <c r="A354" t="str">
        <f>入力!A354</f>
        <v>クリニック0353</v>
      </c>
      <c r="B354">
        <f>ROUND(5*(0.8*IF(入力!C354="○",1,IF(入力!C354="△",0.5,0))+0.2*IF(入力!B354="○",1,IF(入力!B354="△",0.5,0))),1)</f>
        <v>0</v>
      </c>
      <c r="C354">
        <f>ROUND(5*(0.4*IF(入力!D354="○",1,IF(入力!D354="△",0.5,0))+0.3*IF(入力!E354="○",1,IF(入力!E354="△",0.5,0))+0.3*IF(入力!F354="○",1,IF(入力!F354="△",0.5,0))),1)</f>
        <v>0</v>
      </c>
      <c r="D354">
        <f>MIN(5,IF(入力!G354="○",3,IF(入力!G354="△",1.5,0))+IF(入力!H354="○",1,IF(入力!H354="△",0.5,0))+IF(入力!I354="○",1,IF(入力!I354="△",0.5,0)))</f>
        <v>0</v>
      </c>
      <c r="E354">
        <f>MIN(5,IF(入力!J354="○",2,IF(入力!J354="△",1,0))+IF(入力!K354="○",2,IF(入力!K354="△",1,0))+IF(入力!L354="○",1,0))</f>
        <v>0</v>
      </c>
      <c r="F354">
        <f>IF(ISNUMBER(入力!M354),ROUND(MIN(5,0.8*(MIN(5,1+0.7*LOG10(MAX(1,入力!M354))))+0.2*(IF(入力!N354="○",5,IF(入力!N354="△",3,1)))),1),ROUND(IF(入力!N354="○",4,IF(入力!N354="△",3,1)),1))</f>
        <v>1</v>
      </c>
      <c r="G354">
        <f>ROUND(5*(0.4*IF(入力!O354="○",1,IF(入力!O354="△",0.5,0))+0.3*IF(入力!P354="○",1,IF(入力!P354="△",0.5,0))+0.3*IF(入力!Q354="○",1,IF(入力!Q354="△",0.5,0))),1)</f>
        <v>0</v>
      </c>
      <c r="H354">
        <f>MIN(5,IF(入力!R354="○",2,0)+IF(入力!S354="○",2,0)+IF(入力!T354="○",1,0))</f>
        <v>0</v>
      </c>
      <c r="I354">
        <f>MIN(5,IF(入力!U354="○",3,IF(入力!U354="△",2,0))+IF(入力!V354="○",2,IF(入力!V354="△",1,0)))</f>
        <v>0</v>
      </c>
      <c r="J354">
        <f>IF(入力!W354="初診可",5,IF(入力!W354="再診のみ",3,IF(入力!W354="なし",1,0)))</f>
        <v>0</v>
      </c>
      <c r="K354">
        <f>IF(AND(ISNUMBER(入力!X354),ISNUMBER(入力!Y354)),IF(AND(入力!X354&gt;=4.3,入力!Y354&gt;=100),5,IF(AND(入力!X354&gt;=4,入力!Y354&gt;=50),4,IF(AND(入力!X354&gt;=3.7,入力!Y354&gt;=20),3,IF(AND(入力!X354&gt;=3.5,入力!Y354&gt;=10),2,1)))),IF(入力!Z354="○",4,IF(入力!Z354="△",3,1)))</f>
        <v>1</v>
      </c>
      <c r="L354">
        <f>MAX(0,IF(入力!AA354="○",1,IF(入力!AA354="△",0.5,0))+IF(入力!AB354="○",1,IF(入力!AB354="△",0.5,0))+IF(入力!AC354="○",1,IF(入力!AC354="△",0.5,0))+IF(入力!AD354="○",1,IF(入力!AD354="△",0.5,0))+IF(入力!AE354="○",1,IF(入力!AE354="△",0.5,0))-IF(入力!AF354="あり",1,0))</f>
        <v>0</v>
      </c>
      <c r="M354">
        <f t="shared" si="30"/>
        <v>0</v>
      </c>
      <c r="N354">
        <f t="shared" si="31"/>
        <v>0</v>
      </c>
      <c r="O354">
        <f t="shared" si="32"/>
        <v>2.8</v>
      </c>
      <c r="P354">
        <f t="shared" si="33"/>
        <v>0</v>
      </c>
      <c r="Q354">
        <f t="shared" si="34"/>
        <v>2.2000000000000002</v>
      </c>
      <c r="R354">
        <f t="shared" si="35"/>
        <v>5</v>
      </c>
      <c r="S354">
        <f>入力!AG354</f>
        <v>0</v>
      </c>
      <c r="T354">
        <f>入力!AH354</f>
        <v>0</v>
      </c>
      <c r="U354">
        <f>入力!AI354</f>
        <v>0</v>
      </c>
    </row>
    <row r="355" spans="1:21" x14ac:dyDescent="0.15">
      <c r="A355" t="str">
        <f>入力!A355</f>
        <v>クリニック0354</v>
      </c>
      <c r="B355">
        <f>ROUND(5*(0.8*IF(入力!C355="○",1,IF(入力!C355="△",0.5,0))+0.2*IF(入力!B355="○",1,IF(入力!B355="△",0.5,0))),1)</f>
        <v>0</v>
      </c>
      <c r="C355">
        <f>ROUND(5*(0.4*IF(入力!D355="○",1,IF(入力!D355="△",0.5,0))+0.3*IF(入力!E355="○",1,IF(入力!E355="△",0.5,0))+0.3*IF(入力!F355="○",1,IF(入力!F355="△",0.5,0))),1)</f>
        <v>0</v>
      </c>
      <c r="D355">
        <f>MIN(5,IF(入力!G355="○",3,IF(入力!G355="△",1.5,0))+IF(入力!H355="○",1,IF(入力!H355="△",0.5,0))+IF(入力!I355="○",1,IF(入力!I355="△",0.5,0)))</f>
        <v>0</v>
      </c>
      <c r="E355">
        <f>MIN(5,IF(入力!J355="○",2,IF(入力!J355="△",1,0))+IF(入力!K355="○",2,IF(入力!K355="△",1,0))+IF(入力!L355="○",1,0))</f>
        <v>0</v>
      </c>
      <c r="F355">
        <f>IF(ISNUMBER(入力!M355),ROUND(MIN(5,0.8*(MIN(5,1+0.7*LOG10(MAX(1,入力!M355))))+0.2*(IF(入力!N355="○",5,IF(入力!N355="△",3,1)))),1),ROUND(IF(入力!N355="○",4,IF(入力!N355="△",3,1)),1))</f>
        <v>1</v>
      </c>
      <c r="G355">
        <f>ROUND(5*(0.4*IF(入力!O355="○",1,IF(入力!O355="△",0.5,0))+0.3*IF(入力!P355="○",1,IF(入力!P355="△",0.5,0))+0.3*IF(入力!Q355="○",1,IF(入力!Q355="△",0.5,0))),1)</f>
        <v>0</v>
      </c>
      <c r="H355">
        <f>MIN(5,IF(入力!R355="○",2,0)+IF(入力!S355="○",2,0)+IF(入力!T355="○",1,0))</f>
        <v>0</v>
      </c>
      <c r="I355">
        <f>MIN(5,IF(入力!U355="○",3,IF(入力!U355="△",2,0))+IF(入力!V355="○",2,IF(入力!V355="△",1,0)))</f>
        <v>0</v>
      </c>
      <c r="J355">
        <f>IF(入力!W355="初診可",5,IF(入力!W355="再診のみ",3,IF(入力!W355="なし",1,0)))</f>
        <v>0</v>
      </c>
      <c r="K355">
        <f>IF(AND(ISNUMBER(入力!X355),ISNUMBER(入力!Y355)),IF(AND(入力!X355&gt;=4.3,入力!Y355&gt;=100),5,IF(AND(入力!X355&gt;=4,入力!Y355&gt;=50),4,IF(AND(入力!X355&gt;=3.7,入力!Y355&gt;=20),3,IF(AND(入力!X355&gt;=3.5,入力!Y355&gt;=10),2,1)))),IF(入力!Z355="○",4,IF(入力!Z355="△",3,1)))</f>
        <v>1</v>
      </c>
      <c r="L355">
        <f>MAX(0,IF(入力!AA355="○",1,IF(入力!AA355="△",0.5,0))+IF(入力!AB355="○",1,IF(入力!AB355="△",0.5,0))+IF(入力!AC355="○",1,IF(入力!AC355="△",0.5,0))+IF(入力!AD355="○",1,IF(入力!AD355="△",0.5,0))+IF(入力!AE355="○",1,IF(入力!AE355="△",0.5,0))-IF(入力!AF355="あり",1,0))</f>
        <v>0</v>
      </c>
      <c r="M355">
        <f t="shared" si="30"/>
        <v>0</v>
      </c>
      <c r="N355">
        <f t="shared" si="31"/>
        <v>0</v>
      </c>
      <c r="O355">
        <f t="shared" si="32"/>
        <v>2.8</v>
      </c>
      <c r="P355">
        <f t="shared" si="33"/>
        <v>0</v>
      </c>
      <c r="Q355">
        <f t="shared" si="34"/>
        <v>2.2000000000000002</v>
      </c>
      <c r="R355">
        <f t="shared" si="35"/>
        <v>5</v>
      </c>
      <c r="S355">
        <f>入力!AG355</f>
        <v>0</v>
      </c>
      <c r="T355">
        <f>入力!AH355</f>
        <v>0</v>
      </c>
      <c r="U355">
        <f>入力!AI355</f>
        <v>0</v>
      </c>
    </row>
    <row r="356" spans="1:21" x14ac:dyDescent="0.15">
      <c r="A356" t="str">
        <f>入力!A356</f>
        <v>クリニック0355</v>
      </c>
      <c r="B356">
        <f>ROUND(5*(0.8*IF(入力!C356="○",1,IF(入力!C356="△",0.5,0))+0.2*IF(入力!B356="○",1,IF(入力!B356="△",0.5,0))),1)</f>
        <v>0</v>
      </c>
      <c r="C356">
        <f>ROUND(5*(0.4*IF(入力!D356="○",1,IF(入力!D356="△",0.5,0))+0.3*IF(入力!E356="○",1,IF(入力!E356="△",0.5,0))+0.3*IF(入力!F356="○",1,IF(入力!F356="△",0.5,0))),1)</f>
        <v>0</v>
      </c>
      <c r="D356">
        <f>MIN(5,IF(入力!G356="○",3,IF(入力!G356="△",1.5,0))+IF(入力!H356="○",1,IF(入力!H356="△",0.5,0))+IF(入力!I356="○",1,IF(入力!I356="△",0.5,0)))</f>
        <v>0</v>
      </c>
      <c r="E356">
        <f>MIN(5,IF(入力!J356="○",2,IF(入力!J356="△",1,0))+IF(入力!K356="○",2,IF(入力!K356="△",1,0))+IF(入力!L356="○",1,0))</f>
        <v>0</v>
      </c>
      <c r="F356">
        <f>IF(ISNUMBER(入力!M356),ROUND(MIN(5,0.8*(MIN(5,1+0.7*LOG10(MAX(1,入力!M356))))+0.2*(IF(入力!N356="○",5,IF(入力!N356="△",3,1)))),1),ROUND(IF(入力!N356="○",4,IF(入力!N356="△",3,1)),1))</f>
        <v>1</v>
      </c>
      <c r="G356">
        <f>ROUND(5*(0.4*IF(入力!O356="○",1,IF(入力!O356="△",0.5,0))+0.3*IF(入力!P356="○",1,IF(入力!P356="△",0.5,0))+0.3*IF(入力!Q356="○",1,IF(入力!Q356="△",0.5,0))),1)</f>
        <v>0</v>
      </c>
      <c r="H356">
        <f>MIN(5,IF(入力!R356="○",2,0)+IF(入力!S356="○",2,0)+IF(入力!T356="○",1,0))</f>
        <v>0</v>
      </c>
      <c r="I356">
        <f>MIN(5,IF(入力!U356="○",3,IF(入力!U356="△",2,0))+IF(入力!V356="○",2,IF(入力!V356="△",1,0)))</f>
        <v>0</v>
      </c>
      <c r="J356">
        <f>IF(入力!W356="初診可",5,IF(入力!W356="再診のみ",3,IF(入力!W356="なし",1,0)))</f>
        <v>0</v>
      </c>
      <c r="K356">
        <f>IF(AND(ISNUMBER(入力!X356),ISNUMBER(入力!Y356)),IF(AND(入力!X356&gt;=4.3,入力!Y356&gt;=100),5,IF(AND(入力!X356&gt;=4,入力!Y356&gt;=50),4,IF(AND(入力!X356&gt;=3.7,入力!Y356&gt;=20),3,IF(AND(入力!X356&gt;=3.5,入力!Y356&gt;=10),2,1)))),IF(入力!Z356="○",4,IF(入力!Z356="△",3,1)))</f>
        <v>1</v>
      </c>
      <c r="L356">
        <f>MAX(0,IF(入力!AA356="○",1,IF(入力!AA356="△",0.5,0))+IF(入力!AB356="○",1,IF(入力!AB356="△",0.5,0))+IF(入力!AC356="○",1,IF(入力!AC356="△",0.5,0))+IF(入力!AD356="○",1,IF(入力!AD356="△",0.5,0))+IF(入力!AE356="○",1,IF(入力!AE356="△",0.5,0))-IF(入力!AF356="あり",1,0))</f>
        <v>0</v>
      </c>
      <c r="M356">
        <f t="shared" si="30"/>
        <v>0</v>
      </c>
      <c r="N356">
        <f t="shared" si="31"/>
        <v>0</v>
      </c>
      <c r="O356">
        <f t="shared" si="32"/>
        <v>2.8</v>
      </c>
      <c r="P356">
        <f t="shared" si="33"/>
        <v>0</v>
      </c>
      <c r="Q356">
        <f t="shared" si="34"/>
        <v>2.2000000000000002</v>
      </c>
      <c r="R356">
        <f t="shared" si="35"/>
        <v>5</v>
      </c>
      <c r="S356">
        <f>入力!AG356</f>
        <v>0</v>
      </c>
      <c r="T356">
        <f>入力!AH356</f>
        <v>0</v>
      </c>
      <c r="U356">
        <f>入力!AI356</f>
        <v>0</v>
      </c>
    </row>
    <row r="357" spans="1:21" x14ac:dyDescent="0.15">
      <c r="A357" t="str">
        <f>入力!A357</f>
        <v>クリニック0356</v>
      </c>
      <c r="B357">
        <f>ROUND(5*(0.8*IF(入力!C357="○",1,IF(入力!C357="△",0.5,0))+0.2*IF(入力!B357="○",1,IF(入力!B357="△",0.5,0))),1)</f>
        <v>0</v>
      </c>
      <c r="C357">
        <f>ROUND(5*(0.4*IF(入力!D357="○",1,IF(入力!D357="△",0.5,0))+0.3*IF(入力!E357="○",1,IF(入力!E357="△",0.5,0))+0.3*IF(入力!F357="○",1,IF(入力!F357="△",0.5,0))),1)</f>
        <v>0</v>
      </c>
      <c r="D357">
        <f>MIN(5,IF(入力!G357="○",3,IF(入力!G357="△",1.5,0))+IF(入力!H357="○",1,IF(入力!H357="△",0.5,0))+IF(入力!I357="○",1,IF(入力!I357="△",0.5,0)))</f>
        <v>0</v>
      </c>
      <c r="E357">
        <f>MIN(5,IF(入力!J357="○",2,IF(入力!J357="△",1,0))+IF(入力!K357="○",2,IF(入力!K357="△",1,0))+IF(入力!L357="○",1,0))</f>
        <v>0</v>
      </c>
      <c r="F357">
        <f>IF(ISNUMBER(入力!M357),ROUND(MIN(5,0.8*(MIN(5,1+0.7*LOG10(MAX(1,入力!M357))))+0.2*(IF(入力!N357="○",5,IF(入力!N357="△",3,1)))),1),ROUND(IF(入力!N357="○",4,IF(入力!N357="△",3,1)),1))</f>
        <v>1</v>
      </c>
      <c r="G357">
        <f>ROUND(5*(0.4*IF(入力!O357="○",1,IF(入力!O357="△",0.5,0))+0.3*IF(入力!P357="○",1,IF(入力!P357="△",0.5,0))+0.3*IF(入力!Q357="○",1,IF(入力!Q357="△",0.5,0))),1)</f>
        <v>0</v>
      </c>
      <c r="H357">
        <f>MIN(5,IF(入力!R357="○",2,0)+IF(入力!S357="○",2,0)+IF(入力!T357="○",1,0))</f>
        <v>0</v>
      </c>
      <c r="I357">
        <f>MIN(5,IF(入力!U357="○",3,IF(入力!U357="△",2,0))+IF(入力!V357="○",2,IF(入力!V357="△",1,0)))</f>
        <v>0</v>
      </c>
      <c r="J357">
        <f>IF(入力!W357="初診可",5,IF(入力!W357="再診のみ",3,IF(入力!W357="なし",1,0)))</f>
        <v>0</v>
      </c>
      <c r="K357">
        <f>IF(AND(ISNUMBER(入力!X357),ISNUMBER(入力!Y357)),IF(AND(入力!X357&gt;=4.3,入力!Y357&gt;=100),5,IF(AND(入力!X357&gt;=4,入力!Y357&gt;=50),4,IF(AND(入力!X357&gt;=3.7,入力!Y357&gt;=20),3,IF(AND(入力!X357&gt;=3.5,入力!Y357&gt;=10),2,1)))),IF(入力!Z357="○",4,IF(入力!Z357="△",3,1)))</f>
        <v>1</v>
      </c>
      <c r="L357">
        <f>MAX(0,IF(入力!AA357="○",1,IF(入力!AA357="△",0.5,0))+IF(入力!AB357="○",1,IF(入力!AB357="△",0.5,0))+IF(入力!AC357="○",1,IF(入力!AC357="△",0.5,0))+IF(入力!AD357="○",1,IF(入力!AD357="△",0.5,0))+IF(入力!AE357="○",1,IF(入力!AE357="△",0.5,0))-IF(入力!AF357="あり",1,0))</f>
        <v>0</v>
      </c>
      <c r="M357">
        <f t="shared" si="30"/>
        <v>0</v>
      </c>
      <c r="N357">
        <f t="shared" si="31"/>
        <v>0</v>
      </c>
      <c r="O357">
        <f t="shared" si="32"/>
        <v>2.8</v>
      </c>
      <c r="P357">
        <f t="shared" si="33"/>
        <v>0</v>
      </c>
      <c r="Q357">
        <f t="shared" si="34"/>
        <v>2.2000000000000002</v>
      </c>
      <c r="R357">
        <f t="shared" si="35"/>
        <v>5</v>
      </c>
      <c r="S357">
        <f>入力!AG357</f>
        <v>0</v>
      </c>
      <c r="T357">
        <f>入力!AH357</f>
        <v>0</v>
      </c>
      <c r="U357">
        <f>入力!AI357</f>
        <v>0</v>
      </c>
    </row>
    <row r="358" spans="1:21" x14ac:dyDescent="0.15">
      <c r="A358" t="str">
        <f>入力!A358</f>
        <v>クリニック0357</v>
      </c>
      <c r="B358">
        <f>ROUND(5*(0.8*IF(入力!C358="○",1,IF(入力!C358="△",0.5,0))+0.2*IF(入力!B358="○",1,IF(入力!B358="△",0.5,0))),1)</f>
        <v>0</v>
      </c>
      <c r="C358">
        <f>ROUND(5*(0.4*IF(入力!D358="○",1,IF(入力!D358="△",0.5,0))+0.3*IF(入力!E358="○",1,IF(入力!E358="△",0.5,0))+0.3*IF(入力!F358="○",1,IF(入力!F358="△",0.5,0))),1)</f>
        <v>0</v>
      </c>
      <c r="D358">
        <f>MIN(5,IF(入力!G358="○",3,IF(入力!G358="△",1.5,0))+IF(入力!H358="○",1,IF(入力!H358="△",0.5,0))+IF(入力!I358="○",1,IF(入力!I358="△",0.5,0)))</f>
        <v>0</v>
      </c>
      <c r="E358">
        <f>MIN(5,IF(入力!J358="○",2,IF(入力!J358="△",1,0))+IF(入力!K358="○",2,IF(入力!K358="△",1,0))+IF(入力!L358="○",1,0))</f>
        <v>0</v>
      </c>
      <c r="F358">
        <f>IF(ISNUMBER(入力!M358),ROUND(MIN(5,0.8*(MIN(5,1+0.7*LOG10(MAX(1,入力!M358))))+0.2*(IF(入力!N358="○",5,IF(入力!N358="△",3,1)))),1),ROUND(IF(入力!N358="○",4,IF(入力!N358="△",3,1)),1))</f>
        <v>1</v>
      </c>
      <c r="G358">
        <f>ROUND(5*(0.4*IF(入力!O358="○",1,IF(入力!O358="△",0.5,0))+0.3*IF(入力!P358="○",1,IF(入力!P358="△",0.5,0))+0.3*IF(入力!Q358="○",1,IF(入力!Q358="△",0.5,0))),1)</f>
        <v>0</v>
      </c>
      <c r="H358">
        <f>MIN(5,IF(入力!R358="○",2,0)+IF(入力!S358="○",2,0)+IF(入力!T358="○",1,0))</f>
        <v>0</v>
      </c>
      <c r="I358">
        <f>MIN(5,IF(入力!U358="○",3,IF(入力!U358="△",2,0))+IF(入力!V358="○",2,IF(入力!V358="△",1,0)))</f>
        <v>0</v>
      </c>
      <c r="J358">
        <f>IF(入力!W358="初診可",5,IF(入力!W358="再診のみ",3,IF(入力!W358="なし",1,0)))</f>
        <v>0</v>
      </c>
      <c r="K358">
        <f>IF(AND(ISNUMBER(入力!X358),ISNUMBER(入力!Y358)),IF(AND(入力!X358&gt;=4.3,入力!Y358&gt;=100),5,IF(AND(入力!X358&gt;=4,入力!Y358&gt;=50),4,IF(AND(入力!X358&gt;=3.7,入力!Y358&gt;=20),3,IF(AND(入力!X358&gt;=3.5,入力!Y358&gt;=10),2,1)))),IF(入力!Z358="○",4,IF(入力!Z358="△",3,1)))</f>
        <v>1</v>
      </c>
      <c r="L358">
        <f>MAX(0,IF(入力!AA358="○",1,IF(入力!AA358="△",0.5,0))+IF(入力!AB358="○",1,IF(入力!AB358="△",0.5,0))+IF(入力!AC358="○",1,IF(入力!AC358="△",0.5,0))+IF(入力!AD358="○",1,IF(入力!AD358="△",0.5,0))+IF(入力!AE358="○",1,IF(入力!AE358="△",0.5,0))-IF(入力!AF358="あり",1,0))</f>
        <v>0</v>
      </c>
      <c r="M358">
        <f t="shared" si="30"/>
        <v>0</v>
      </c>
      <c r="N358">
        <f t="shared" si="31"/>
        <v>0</v>
      </c>
      <c r="O358">
        <f t="shared" si="32"/>
        <v>2.8</v>
      </c>
      <c r="P358">
        <f t="shared" si="33"/>
        <v>0</v>
      </c>
      <c r="Q358">
        <f t="shared" si="34"/>
        <v>2.2000000000000002</v>
      </c>
      <c r="R358">
        <f t="shared" si="35"/>
        <v>5</v>
      </c>
      <c r="S358">
        <f>入力!AG358</f>
        <v>0</v>
      </c>
      <c r="T358">
        <f>入力!AH358</f>
        <v>0</v>
      </c>
      <c r="U358">
        <f>入力!AI358</f>
        <v>0</v>
      </c>
    </row>
    <row r="359" spans="1:21" x14ac:dyDescent="0.15">
      <c r="A359" t="str">
        <f>入力!A359</f>
        <v>クリニック0358</v>
      </c>
      <c r="B359">
        <f>ROUND(5*(0.8*IF(入力!C359="○",1,IF(入力!C359="△",0.5,0))+0.2*IF(入力!B359="○",1,IF(入力!B359="△",0.5,0))),1)</f>
        <v>0</v>
      </c>
      <c r="C359">
        <f>ROUND(5*(0.4*IF(入力!D359="○",1,IF(入力!D359="△",0.5,0))+0.3*IF(入力!E359="○",1,IF(入力!E359="△",0.5,0))+0.3*IF(入力!F359="○",1,IF(入力!F359="△",0.5,0))),1)</f>
        <v>0</v>
      </c>
      <c r="D359">
        <f>MIN(5,IF(入力!G359="○",3,IF(入力!G359="△",1.5,0))+IF(入力!H359="○",1,IF(入力!H359="△",0.5,0))+IF(入力!I359="○",1,IF(入力!I359="△",0.5,0)))</f>
        <v>0</v>
      </c>
      <c r="E359">
        <f>MIN(5,IF(入力!J359="○",2,IF(入力!J359="△",1,0))+IF(入力!K359="○",2,IF(入力!K359="△",1,0))+IF(入力!L359="○",1,0))</f>
        <v>0</v>
      </c>
      <c r="F359">
        <f>IF(ISNUMBER(入力!M359),ROUND(MIN(5,0.8*(MIN(5,1+0.7*LOG10(MAX(1,入力!M359))))+0.2*(IF(入力!N359="○",5,IF(入力!N359="△",3,1)))),1),ROUND(IF(入力!N359="○",4,IF(入力!N359="△",3,1)),1))</f>
        <v>1</v>
      </c>
      <c r="G359">
        <f>ROUND(5*(0.4*IF(入力!O359="○",1,IF(入力!O359="△",0.5,0))+0.3*IF(入力!P359="○",1,IF(入力!P359="△",0.5,0))+0.3*IF(入力!Q359="○",1,IF(入力!Q359="△",0.5,0))),1)</f>
        <v>0</v>
      </c>
      <c r="H359">
        <f>MIN(5,IF(入力!R359="○",2,0)+IF(入力!S359="○",2,0)+IF(入力!T359="○",1,0))</f>
        <v>0</v>
      </c>
      <c r="I359">
        <f>MIN(5,IF(入力!U359="○",3,IF(入力!U359="△",2,0))+IF(入力!V359="○",2,IF(入力!V359="△",1,0)))</f>
        <v>0</v>
      </c>
      <c r="J359">
        <f>IF(入力!W359="初診可",5,IF(入力!W359="再診のみ",3,IF(入力!W359="なし",1,0)))</f>
        <v>0</v>
      </c>
      <c r="K359">
        <f>IF(AND(ISNUMBER(入力!X359),ISNUMBER(入力!Y359)),IF(AND(入力!X359&gt;=4.3,入力!Y359&gt;=100),5,IF(AND(入力!X359&gt;=4,入力!Y359&gt;=50),4,IF(AND(入力!X359&gt;=3.7,入力!Y359&gt;=20),3,IF(AND(入力!X359&gt;=3.5,入力!Y359&gt;=10),2,1)))),IF(入力!Z359="○",4,IF(入力!Z359="△",3,1)))</f>
        <v>1</v>
      </c>
      <c r="L359">
        <f>MAX(0,IF(入力!AA359="○",1,IF(入力!AA359="△",0.5,0))+IF(入力!AB359="○",1,IF(入力!AB359="△",0.5,0))+IF(入力!AC359="○",1,IF(入力!AC359="△",0.5,0))+IF(入力!AD359="○",1,IF(入力!AD359="△",0.5,0))+IF(入力!AE359="○",1,IF(入力!AE359="△",0.5,0))-IF(入力!AF359="あり",1,0))</f>
        <v>0</v>
      </c>
      <c r="M359">
        <f t="shared" si="30"/>
        <v>0</v>
      </c>
      <c r="N359">
        <f t="shared" si="31"/>
        <v>0</v>
      </c>
      <c r="O359">
        <f t="shared" si="32"/>
        <v>2.8</v>
      </c>
      <c r="P359">
        <f t="shared" si="33"/>
        <v>0</v>
      </c>
      <c r="Q359">
        <f t="shared" si="34"/>
        <v>2.2000000000000002</v>
      </c>
      <c r="R359">
        <f t="shared" si="35"/>
        <v>5</v>
      </c>
      <c r="S359">
        <f>入力!AG359</f>
        <v>0</v>
      </c>
      <c r="T359">
        <f>入力!AH359</f>
        <v>0</v>
      </c>
      <c r="U359">
        <f>入力!AI359</f>
        <v>0</v>
      </c>
    </row>
    <row r="360" spans="1:21" x14ac:dyDescent="0.15">
      <c r="A360" t="str">
        <f>入力!A360</f>
        <v>クリニック0359</v>
      </c>
      <c r="B360">
        <f>ROUND(5*(0.8*IF(入力!C360="○",1,IF(入力!C360="△",0.5,0))+0.2*IF(入力!B360="○",1,IF(入力!B360="△",0.5,0))),1)</f>
        <v>0</v>
      </c>
      <c r="C360">
        <f>ROUND(5*(0.4*IF(入力!D360="○",1,IF(入力!D360="△",0.5,0))+0.3*IF(入力!E360="○",1,IF(入力!E360="△",0.5,0))+0.3*IF(入力!F360="○",1,IF(入力!F360="△",0.5,0))),1)</f>
        <v>0</v>
      </c>
      <c r="D360">
        <f>MIN(5,IF(入力!G360="○",3,IF(入力!G360="△",1.5,0))+IF(入力!H360="○",1,IF(入力!H360="△",0.5,0))+IF(入力!I360="○",1,IF(入力!I360="△",0.5,0)))</f>
        <v>0</v>
      </c>
      <c r="E360">
        <f>MIN(5,IF(入力!J360="○",2,IF(入力!J360="△",1,0))+IF(入力!K360="○",2,IF(入力!K360="△",1,0))+IF(入力!L360="○",1,0))</f>
        <v>0</v>
      </c>
      <c r="F360">
        <f>IF(ISNUMBER(入力!M360),ROUND(MIN(5,0.8*(MIN(5,1+0.7*LOG10(MAX(1,入力!M360))))+0.2*(IF(入力!N360="○",5,IF(入力!N360="△",3,1)))),1),ROUND(IF(入力!N360="○",4,IF(入力!N360="△",3,1)),1))</f>
        <v>1</v>
      </c>
      <c r="G360">
        <f>ROUND(5*(0.4*IF(入力!O360="○",1,IF(入力!O360="△",0.5,0))+0.3*IF(入力!P360="○",1,IF(入力!P360="△",0.5,0))+0.3*IF(入力!Q360="○",1,IF(入力!Q360="△",0.5,0))),1)</f>
        <v>0</v>
      </c>
      <c r="H360">
        <f>MIN(5,IF(入力!R360="○",2,0)+IF(入力!S360="○",2,0)+IF(入力!T360="○",1,0))</f>
        <v>0</v>
      </c>
      <c r="I360">
        <f>MIN(5,IF(入力!U360="○",3,IF(入力!U360="△",2,0))+IF(入力!V360="○",2,IF(入力!V360="△",1,0)))</f>
        <v>0</v>
      </c>
      <c r="J360">
        <f>IF(入力!W360="初診可",5,IF(入力!W360="再診のみ",3,IF(入力!W360="なし",1,0)))</f>
        <v>0</v>
      </c>
      <c r="K360">
        <f>IF(AND(ISNUMBER(入力!X360),ISNUMBER(入力!Y360)),IF(AND(入力!X360&gt;=4.3,入力!Y360&gt;=100),5,IF(AND(入力!X360&gt;=4,入力!Y360&gt;=50),4,IF(AND(入力!X360&gt;=3.7,入力!Y360&gt;=20),3,IF(AND(入力!X360&gt;=3.5,入力!Y360&gt;=10),2,1)))),IF(入力!Z360="○",4,IF(入力!Z360="△",3,1)))</f>
        <v>1</v>
      </c>
      <c r="L360">
        <f>MAX(0,IF(入力!AA360="○",1,IF(入力!AA360="△",0.5,0))+IF(入力!AB360="○",1,IF(入力!AB360="△",0.5,0))+IF(入力!AC360="○",1,IF(入力!AC360="△",0.5,0))+IF(入力!AD360="○",1,IF(入力!AD360="△",0.5,0))+IF(入力!AE360="○",1,IF(入力!AE360="△",0.5,0))-IF(入力!AF360="あり",1,0))</f>
        <v>0</v>
      </c>
      <c r="M360">
        <f t="shared" si="30"/>
        <v>0</v>
      </c>
      <c r="N360">
        <f t="shared" si="31"/>
        <v>0</v>
      </c>
      <c r="O360">
        <f t="shared" si="32"/>
        <v>2.8</v>
      </c>
      <c r="P360">
        <f t="shared" si="33"/>
        <v>0</v>
      </c>
      <c r="Q360">
        <f t="shared" si="34"/>
        <v>2.2000000000000002</v>
      </c>
      <c r="R360">
        <f t="shared" si="35"/>
        <v>5</v>
      </c>
      <c r="S360">
        <f>入力!AG360</f>
        <v>0</v>
      </c>
      <c r="T360">
        <f>入力!AH360</f>
        <v>0</v>
      </c>
      <c r="U360">
        <f>入力!AI360</f>
        <v>0</v>
      </c>
    </row>
    <row r="361" spans="1:21" x14ac:dyDescent="0.15">
      <c r="A361" t="str">
        <f>入力!A361</f>
        <v>クリニック0360</v>
      </c>
      <c r="B361">
        <f>ROUND(5*(0.8*IF(入力!C361="○",1,IF(入力!C361="△",0.5,0))+0.2*IF(入力!B361="○",1,IF(入力!B361="△",0.5,0))),1)</f>
        <v>0</v>
      </c>
      <c r="C361">
        <f>ROUND(5*(0.4*IF(入力!D361="○",1,IF(入力!D361="△",0.5,0))+0.3*IF(入力!E361="○",1,IF(入力!E361="△",0.5,0))+0.3*IF(入力!F361="○",1,IF(入力!F361="△",0.5,0))),1)</f>
        <v>0</v>
      </c>
      <c r="D361">
        <f>MIN(5,IF(入力!G361="○",3,IF(入力!G361="△",1.5,0))+IF(入力!H361="○",1,IF(入力!H361="△",0.5,0))+IF(入力!I361="○",1,IF(入力!I361="△",0.5,0)))</f>
        <v>0</v>
      </c>
      <c r="E361">
        <f>MIN(5,IF(入力!J361="○",2,IF(入力!J361="△",1,0))+IF(入力!K361="○",2,IF(入力!K361="△",1,0))+IF(入力!L361="○",1,0))</f>
        <v>0</v>
      </c>
      <c r="F361">
        <f>IF(ISNUMBER(入力!M361),ROUND(MIN(5,0.8*(MIN(5,1+0.7*LOG10(MAX(1,入力!M361))))+0.2*(IF(入力!N361="○",5,IF(入力!N361="△",3,1)))),1),ROUND(IF(入力!N361="○",4,IF(入力!N361="△",3,1)),1))</f>
        <v>1</v>
      </c>
      <c r="G361">
        <f>ROUND(5*(0.4*IF(入力!O361="○",1,IF(入力!O361="△",0.5,0))+0.3*IF(入力!P361="○",1,IF(入力!P361="△",0.5,0))+0.3*IF(入力!Q361="○",1,IF(入力!Q361="△",0.5,0))),1)</f>
        <v>0</v>
      </c>
      <c r="H361">
        <f>MIN(5,IF(入力!R361="○",2,0)+IF(入力!S361="○",2,0)+IF(入力!T361="○",1,0))</f>
        <v>0</v>
      </c>
      <c r="I361">
        <f>MIN(5,IF(入力!U361="○",3,IF(入力!U361="△",2,0))+IF(入力!V361="○",2,IF(入力!V361="△",1,0)))</f>
        <v>0</v>
      </c>
      <c r="J361">
        <f>IF(入力!W361="初診可",5,IF(入力!W361="再診のみ",3,IF(入力!W361="なし",1,0)))</f>
        <v>0</v>
      </c>
      <c r="K361">
        <f>IF(AND(ISNUMBER(入力!X361),ISNUMBER(入力!Y361)),IF(AND(入力!X361&gt;=4.3,入力!Y361&gt;=100),5,IF(AND(入力!X361&gt;=4,入力!Y361&gt;=50),4,IF(AND(入力!X361&gt;=3.7,入力!Y361&gt;=20),3,IF(AND(入力!X361&gt;=3.5,入力!Y361&gt;=10),2,1)))),IF(入力!Z361="○",4,IF(入力!Z361="△",3,1)))</f>
        <v>1</v>
      </c>
      <c r="L361">
        <f>MAX(0,IF(入力!AA361="○",1,IF(入力!AA361="△",0.5,0))+IF(入力!AB361="○",1,IF(入力!AB361="△",0.5,0))+IF(入力!AC361="○",1,IF(入力!AC361="△",0.5,0))+IF(入力!AD361="○",1,IF(入力!AD361="△",0.5,0))+IF(入力!AE361="○",1,IF(入力!AE361="△",0.5,0))-IF(入力!AF361="あり",1,0))</f>
        <v>0</v>
      </c>
      <c r="M361">
        <f t="shared" si="30"/>
        <v>0</v>
      </c>
      <c r="N361">
        <f t="shared" si="31"/>
        <v>0</v>
      </c>
      <c r="O361">
        <f t="shared" si="32"/>
        <v>2.8</v>
      </c>
      <c r="P361">
        <f t="shared" si="33"/>
        <v>0</v>
      </c>
      <c r="Q361">
        <f t="shared" si="34"/>
        <v>2.2000000000000002</v>
      </c>
      <c r="R361">
        <f t="shared" si="35"/>
        <v>5</v>
      </c>
      <c r="S361">
        <f>入力!AG361</f>
        <v>0</v>
      </c>
      <c r="T361">
        <f>入力!AH361</f>
        <v>0</v>
      </c>
      <c r="U361">
        <f>入力!AI361</f>
        <v>0</v>
      </c>
    </row>
    <row r="362" spans="1:21" x14ac:dyDescent="0.15">
      <c r="A362" t="str">
        <f>入力!A362</f>
        <v>クリニック0361</v>
      </c>
      <c r="B362">
        <f>ROUND(5*(0.8*IF(入力!C362="○",1,IF(入力!C362="△",0.5,0))+0.2*IF(入力!B362="○",1,IF(入力!B362="△",0.5,0))),1)</f>
        <v>0</v>
      </c>
      <c r="C362">
        <f>ROUND(5*(0.4*IF(入力!D362="○",1,IF(入力!D362="△",0.5,0))+0.3*IF(入力!E362="○",1,IF(入力!E362="△",0.5,0))+0.3*IF(入力!F362="○",1,IF(入力!F362="△",0.5,0))),1)</f>
        <v>0</v>
      </c>
      <c r="D362">
        <f>MIN(5,IF(入力!G362="○",3,IF(入力!G362="△",1.5,0))+IF(入力!H362="○",1,IF(入力!H362="△",0.5,0))+IF(入力!I362="○",1,IF(入力!I362="△",0.5,0)))</f>
        <v>0</v>
      </c>
      <c r="E362">
        <f>MIN(5,IF(入力!J362="○",2,IF(入力!J362="△",1,0))+IF(入力!K362="○",2,IF(入力!K362="△",1,0))+IF(入力!L362="○",1,0))</f>
        <v>0</v>
      </c>
      <c r="F362">
        <f>IF(ISNUMBER(入力!M362),ROUND(MIN(5,0.8*(MIN(5,1+0.7*LOG10(MAX(1,入力!M362))))+0.2*(IF(入力!N362="○",5,IF(入力!N362="△",3,1)))),1),ROUND(IF(入力!N362="○",4,IF(入力!N362="△",3,1)),1))</f>
        <v>1</v>
      </c>
      <c r="G362">
        <f>ROUND(5*(0.4*IF(入力!O362="○",1,IF(入力!O362="△",0.5,0))+0.3*IF(入力!P362="○",1,IF(入力!P362="△",0.5,0))+0.3*IF(入力!Q362="○",1,IF(入力!Q362="△",0.5,0))),1)</f>
        <v>0</v>
      </c>
      <c r="H362">
        <f>MIN(5,IF(入力!R362="○",2,0)+IF(入力!S362="○",2,0)+IF(入力!T362="○",1,0))</f>
        <v>0</v>
      </c>
      <c r="I362">
        <f>MIN(5,IF(入力!U362="○",3,IF(入力!U362="△",2,0))+IF(入力!V362="○",2,IF(入力!V362="△",1,0)))</f>
        <v>0</v>
      </c>
      <c r="J362">
        <f>IF(入力!W362="初診可",5,IF(入力!W362="再診のみ",3,IF(入力!W362="なし",1,0)))</f>
        <v>0</v>
      </c>
      <c r="K362">
        <f>IF(AND(ISNUMBER(入力!X362),ISNUMBER(入力!Y362)),IF(AND(入力!X362&gt;=4.3,入力!Y362&gt;=100),5,IF(AND(入力!X362&gt;=4,入力!Y362&gt;=50),4,IF(AND(入力!X362&gt;=3.7,入力!Y362&gt;=20),3,IF(AND(入力!X362&gt;=3.5,入力!Y362&gt;=10),2,1)))),IF(入力!Z362="○",4,IF(入力!Z362="△",3,1)))</f>
        <v>1</v>
      </c>
      <c r="L362">
        <f>MAX(0,IF(入力!AA362="○",1,IF(入力!AA362="△",0.5,0))+IF(入力!AB362="○",1,IF(入力!AB362="△",0.5,0))+IF(入力!AC362="○",1,IF(入力!AC362="△",0.5,0))+IF(入力!AD362="○",1,IF(入力!AD362="△",0.5,0))+IF(入力!AE362="○",1,IF(入力!AE362="△",0.5,0))-IF(入力!AF362="あり",1,0))</f>
        <v>0</v>
      </c>
      <c r="M362">
        <f t="shared" si="30"/>
        <v>0</v>
      </c>
      <c r="N362">
        <f t="shared" si="31"/>
        <v>0</v>
      </c>
      <c r="O362">
        <f t="shared" si="32"/>
        <v>2.8</v>
      </c>
      <c r="P362">
        <f t="shared" si="33"/>
        <v>0</v>
      </c>
      <c r="Q362">
        <f t="shared" si="34"/>
        <v>2.2000000000000002</v>
      </c>
      <c r="R362">
        <f t="shared" si="35"/>
        <v>5</v>
      </c>
      <c r="S362">
        <f>入力!AG362</f>
        <v>0</v>
      </c>
      <c r="T362">
        <f>入力!AH362</f>
        <v>0</v>
      </c>
      <c r="U362">
        <f>入力!AI362</f>
        <v>0</v>
      </c>
    </row>
    <row r="363" spans="1:21" x14ac:dyDescent="0.15">
      <c r="A363" t="str">
        <f>入力!A363</f>
        <v>クリニック0362</v>
      </c>
      <c r="B363">
        <f>ROUND(5*(0.8*IF(入力!C363="○",1,IF(入力!C363="△",0.5,0))+0.2*IF(入力!B363="○",1,IF(入力!B363="△",0.5,0))),1)</f>
        <v>0</v>
      </c>
      <c r="C363">
        <f>ROUND(5*(0.4*IF(入力!D363="○",1,IF(入力!D363="△",0.5,0))+0.3*IF(入力!E363="○",1,IF(入力!E363="△",0.5,0))+0.3*IF(入力!F363="○",1,IF(入力!F363="△",0.5,0))),1)</f>
        <v>0</v>
      </c>
      <c r="D363">
        <f>MIN(5,IF(入力!G363="○",3,IF(入力!G363="△",1.5,0))+IF(入力!H363="○",1,IF(入力!H363="△",0.5,0))+IF(入力!I363="○",1,IF(入力!I363="△",0.5,0)))</f>
        <v>0</v>
      </c>
      <c r="E363">
        <f>MIN(5,IF(入力!J363="○",2,IF(入力!J363="△",1,0))+IF(入力!K363="○",2,IF(入力!K363="△",1,0))+IF(入力!L363="○",1,0))</f>
        <v>0</v>
      </c>
      <c r="F363">
        <f>IF(ISNUMBER(入力!M363),ROUND(MIN(5,0.8*(MIN(5,1+0.7*LOG10(MAX(1,入力!M363))))+0.2*(IF(入力!N363="○",5,IF(入力!N363="△",3,1)))),1),ROUND(IF(入力!N363="○",4,IF(入力!N363="△",3,1)),1))</f>
        <v>1</v>
      </c>
      <c r="G363">
        <f>ROUND(5*(0.4*IF(入力!O363="○",1,IF(入力!O363="△",0.5,0))+0.3*IF(入力!P363="○",1,IF(入力!P363="△",0.5,0))+0.3*IF(入力!Q363="○",1,IF(入力!Q363="△",0.5,0))),1)</f>
        <v>0</v>
      </c>
      <c r="H363">
        <f>MIN(5,IF(入力!R363="○",2,0)+IF(入力!S363="○",2,0)+IF(入力!T363="○",1,0))</f>
        <v>0</v>
      </c>
      <c r="I363">
        <f>MIN(5,IF(入力!U363="○",3,IF(入力!U363="△",2,0))+IF(入力!V363="○",2,IF(入力!V363="△",1,0)))</f>
        <v>0</v>
      </c>
      <c r="J363">
        <f>IF(入力!W363="初診可",5,IF(入力!W363="再診のみ",3,IF(入力!W363="なし",1,0)))</f>
        <v>0</v>
      </c>
      <c r="K363">
        <f>IF(AND(ISNUMBER(入力!X363),ISNUMBER(入力!Y363)),IF(AND(入力!X363&gt;=4.3,入力!Y363&gt;=100),5,IF(AND(入力!X363&gt;=4,入力!Y363&gt;=50),4,IF(AND(入力!X363&gt;=3.7,入力!Y363&gt;=20),3,IF(AND(入力!X363&gt;=3.5,入力!Y363&gt;=10),2,1)))),IF(入力!Z363="○",4,IF(入力!Z363="△",3,1)))</f>
        <v>1</v>
      </c>
      <c r="L363">
        <f>MAX(0,IF(入力!AA363="○",1,IF(入力!AA363="△",0.5,0))+IF(入力!AB363="○",1,IF(入力!AB363="△",0.5,0))+IF(入力!AC363="○",1,IF(入力!AC363="△",0.5,0))+IF(入力!AD363="○",1,IF(入力!AD363="△",0.5,0))+IF(入力!AE363="○",1,IF(入力!AE363="△",0.5,0))-IF(入力!AF363="あり",1,0))</f>
        <v>0</v>
      </c>
      <c r="M363">
        <f t="shared" si="30"/>
        <v>0</v>
      </c>
      <c r="N363">
        <f t="shared" si="31"/>
        <v>0</v>
      </c>
      <c r="O363">
        <f t="shared" si="32"/>
        <v>2.8</v>
      </c>
      <c r="P363">
        <f t="shared" si="33"/>
        <v>0</v>
      </c>
      <c r="Q363">
        <f t="shared" si="34"/>
        <v>2.2000000000000002</v>
      </c>
      <c r="R363">
        <f t="shared" si="35"/>
        <v>5</v>
      </c>
      <c r="S363">
        <f>入力!AG363</f>
        <v>0</v>
      </c>
      <c r="T363">
        <f>入力!AH363</f>
        <v>0</v>
      </c>
      <c r="U363">
        <f>入力!AI363</f>
        <v>0</v>
      </c>
    </row>
    <row r="364" spans="1:21" x14ac:dyDescent="0.15">
      <c r="A364" t="str">
        <f>入力!A364</f>
        <v>クリニック0363</v>
      </c>
      <c r="B364">
        <f>ROUND(5*(0.8*IF(入力!C364="○",1,IF(入力!C364="△",0.5,0))+0.2*IF(入力!B364="○",1,IF(入力!B364="△",0.5,0))),1)</f>
        <v>0</v>
      </c>
      <c r="C364">
        <f>ROUND(5*(0.4*IF(入力!D364="○",1,IF(入力!D364="△",0.5,0))+0.3*IF(入力!E364="○",1,IF(入力!E364="△",0.5,0))+0.3*IF(入力!F364="○",1,IF(入力!F364="△",0.5,0))),1)</f>
        <v>0</v>
      </c>
      <c r="D364">
        <f>MIN(5,IF(入力!G364="○",3,IF(入力!G364="△",1.5,0))+IF(入力!H364="○",1,IF(入力!H364="△",0.5,0))+IF(入力!I364="○",1,IF(入力!I364="△",0.5,0)))</f>
        <v>0</v>
      </c>
      <c r="E364">
        <f>MIN(5,IF(入力!J364="○",2,IF(入力!J364="△",1,0))+IF(入力!K364="○",2,IF(入力!K364="△",1,0))+IF(入力!L364="○",1,0))</f>
        <v>0</v>
      </c>
      <c r="F364">
        <f>IF(ISNUMBER(入力!M364),ROUND(MIN(5,0.8*(MIN(5,1+0.7*LOG10(MAX(1,入力!M364))))+0.2*(IF(入力!N364="○",5,IF(入力!N364="△",3,1)))),1),ROUND(IF(入力!N364="○",4,IF(入力!N364="△",3,1)),1))</f>
        <v>1</v>
      </c>
      <c r="G364">
        <f>ROUND(5*(0.4*IF(入力!O364="○",1,IF(入力!O364="△",0.5,0))+0.3*IF(入力!P364="○",1,IF(入力!P364="△",0.5,0))+0.3*IF(入力!Q364="○",1,IF(入力!Q364="△",0.5,0))),1)</f>
        <v>0</v>
      </c>
      <c r="H364">
        <f>MIN(5,IF(入力!R364="○",2,0)+IF(入力!S364="○",2,0)+IF(入力!T364="○",1,0))</f>
        <v>0</v>
      </c>
      <c r="I364">
        <f>MIN(5,IF(入力!U364="○",3,IF(入力!U364="△",2,0))+IF(入力!V364="○",2,IF(入力!V364="△",1,0)))</f>
        <v>0</v>
      </c>
      <c r="J364">
        <f>IF(入力!W364="初診可",5,IF(入力!W364="再診のみ",3,IF(入力!W364="なし",1,0)))</f>
        <v>0</v>
      </c>
      <c r="K364">
        <f>IF(AND(ISNUMBER(入力!X364),ISNUMBER(入力!Y364)),IF(AND(入力!X364&gt;=4.3,入力!Y364&gt;=100),5,IF(AND(入力!X364&gt;=4,入力!Y364&gt;=50),4,IF(AND(入力!X364&gt;=3.7,入力!Y364&gt;=20),3,IF(AND(入力!X364&gt;=3.5,入力!Y364&gt;=10),2,1)))),IF(入力!Z364="○",4,IF(入力!Z364="△",3,1)))</f>
        <v>1</v>
      </c>
      <c r="L364">
        <f>MAX(0,IF(入力!AA364="○",1,IF(入力!AA364="△",0.5,0))+IF(入力!AB364="○",1,IF(入力!AB364="△",0.5,0))+IF(入力!AC364="○",1,IF(入力!AC364="△",0.5,0))+IF(入力!AD364="○",1,IF(入力!AD364="△",0.5,0))+IF(入力!AE364="○",1,IF(入力!AE364="△",0.5,0))-IF(入力!AF364="あり",1,0))</f>
        <v>0</v>
      </c>
      <c r="M364">
        <f t="shared" si="30"/>
        <v>0</v>
      </c>
      <c r="N364">
        <f t="shared" si="31"/>
        <v>0</v>
      </c>
      <c r="O364">
        <f t="shared" si="32"/>
        <v>2.8</v>
      </c>
      <c r="P364">
        <f t="shared" si="33"/>
        <v>0</v>
      </c>
      <c r="Q364">
        <f t="shared" si="34"/>
        <v>2.2000000000000002</v>
      </c>
      <c r="R364">
        <f t="shared" si="35"/>
        <v>5</v>
      </c>
      <c r="S364">
        <f>入力!AG364</f>
        <v>0</v>
      </c>
      <c r="T364">
        <f>入力!AH364</f>
        <v>0</v>
      </c>
      <c r="U364">
        <f>入力!AI364</f>
        <v>0</v>
      </c>
    </row>
    <row r="365" spans="1:21" x14ac:dyDescent="0.15">
      <c r="A365" t="str">
        <f>入力!A365</f>
        <v>クリニック0364</v>
      </c>
      <c r="B365">
        <f>ROUND(5*(0.8*IF(入力!C365="○",1,IF(入力!C365="△",0.5,0))+0.2*IF(入力!B365="○",1,IF(入力!B365="△",0.5,0))),1)</f>
        <v>0</v>
      </c>
      <c r="C365">
        <f>ROUND(5*(0.4*IF(入力!D365="○",1,IF(入力!D365="△",0.5,0))+0.3*IF(入力!E365="○",1,IF(入力!E365="△",0.5,0))+0.3*IF(入力!F365="○",1,IF(入力!F365="△",0.5,0))),1)</f>
        <v>0</v>
      </c>
      <c r="D365">
        <f>MIN(5,IF(入力!G365="○",3,IF(入力!G365="△",1.5,0))+IF(入力!H365="○",1,IF(入力!H365="△",0.5,0))+IF(入力!I365="○",1,IF(入力!I365="△",0.5,0)))</f>
        <v>0</v>
      </c>
      <c r="E365">
        <f>MIN(5,IF(入力!J365="○",2,IF(入力!J365="△",1,0))+IF(入力!K365="○",2,IF(入力!K365="△",1,0))+IF(入力!L365="○",1,0))</f>
        <v>0</v>
      </c>
      <c r="F365">
        <f>IF(ISNUMBER(入力!M365),ROUND(MIN(5,0.8*(MIN(5,1+0.7*LOG10(MAX(1,入力!M365))))+0.2*(IF(入力!N365="○",5,IF(入力!N365="△",3,1)))),1),ROUND(IF(入力!N365="○",4,IF(入力!N365="△",3,1)),1))</f>
        <v>1</v>
      </c>
      <c r="G365">
        <f>ROUND(5*(0.4*IF(入力!O365="○",1,IF(入力!O365="△",0.5,0))+0.3*IF(入力!P365="○",1,IF(入力!P365="△",0.5,0))+0.3*IF(入力!Q365="○",1,IF(入力!Q365="△",0.5,0))),1)</f>
        <v>0</v>
      </c>
      <c r="H365">
        <f>MIN(5,IF(入力!R365="○",2,0)+IF(入力!S365="○",2,0)+IF(入力!T365="○",1,0))</f>
        <v>0</v>
      </c>
      <c r="I365">
        <f>MIN(5,IF(入力!U365="○",3,IF(入力!U365="△",2,0))+IF(入力!V365="○",2,IF(入力!V365="△",1,0)))</f>
        <v>0</v>
      </c>
      <c r="J365">
        <f>IF(入力!W365="初診可",5,IF(入力!W365="再診のみ",3,IF(入力!W365="なし",1,0)))</f>
        <v>0</v>
      </c>
      <c r="K365">
        <f>IF(AND(ISNUMBER(入力!X365),ISNUMBER(入力!Y365)),IF(AND(入力!X365&gt;=4.3,入力!Y365&gt;=100),5,IF(AND(入力!X365&gt;=4,入力!Y365&gt;=50),4,IF(AND(入力!X365&gt;=3.7,入力!Y365&gt;=20),3,IF(AND(入力!X365&gt;=3.5,入力!Y365&gt;=10),2,1)))),IF(入力!Z365="○",4,IF(入力!Z365="△",3,1)))</f>
        <v>1</v>
      </c>
      <c r="L365">
        <f>MAX(0,IF(入力!AA365="○",1,IF(入力!AA365="△",0.5,0))+IF(入力!AB365="○",1,IF(入力!AB365="△",0.5,0))+IF(入力!AC365="○",1,IF(入力!AC365="△",0.5,0))+IF(入力!AD365="○",1,IF(入力!AD365="△",0.5,0))+IF(入力!AE365="○",1,IF(入力!AE365="△",0.5,0))-IF(入力!AF365="あり",1,0))</f>
        <v>0</v>
      </c>
      <c r="M365">
        <f t="shared" si="30"/>
        <v>0</v>
      </c>
      <c r="N365">
        <f t="shared" si="31"/>
        <v>0</v>
      </c>
      <c r="O365">
        <f t="shared" si="32"/>
        <v>2.8</v>
      </c>
      <c r="P365">
        <f t="shared" si="33"/>
        <v>0</v>
      </c>
      <c r="Q365">
        <f t="shared" si="34"/>
        <v>2.2000000000000002</v>
      </c>
      <c r="R365">
        <f t="shared" si="35"/>
        <v>5</v>
      </c>
      <c r="S365">
        <f>入力!AG365</f>
        <v>0</v>
      </c>
      <c r="T365">
        <f>入力!AH365</f>
        <v>0</v>
      </c>
      <c r="U365">
        <f>入力!AI365</f>
        <v>0</v>
      </c>
    </row>
    <row r="366" spans="1:21" x14ac:dyDescent="0.15">
      <c r="A366" t="str">
        <f>入力!A366</f>
        <v>クリニック0365</v>
      </c>
      <c r="B366">
        <f>ROUND(5*(0.8*IF(入力!C366="○",1,IF(入力!C366="△",0.5,0))+0.2*IF(入力!B366="○",1,IF(入力!B366="△",0.5,0))),1)</f>
        <v>0</v>
      </c>
      <c r="C366">
        <f>ROUND(5*(0.4*IF(入力!D366="○",1,IF(入力!D366="△",0.5,0))+0.3*IF(入力!E366="○",1,IF(入力!E366="△",0.5,0))+0.3*IF(入力!F366="○",1,IF(入力!F366="△",0.5,0))),1)</f>
        <v>0</v>
      </c>
      <c r="D366">
        <f>MIN(5,IF(入力!G366="○",3,IF(入力!G366="△",1.5,0))+IF(入力!H366="○",1,IF(入力!H366="△",0.5,0))+IF(入力!I366="○",1,IF(入力!I366="△",0.5,0)))</f>
        <v>0</v>
      </c>
      <c r="E366">
        <f>MIN(5,IF(入力!J366="○",2,IF(入力!J366="△",1,0))+IF(入力!K366="○",2,IF(入力!K366="△",1,0))+IF(入力!L366="○",1,0))</f>
        <v>0</v>
      </c>
      <c r="F366">
        <f>IF(ISNUMBER(入力!M366),ROUND(MIN(5,0.8*(MIN(5,1+0.7*LOG10(MAX(1,入力!M366))))+0.2*(IF(入力!N366="○",5,IF(入力!N366="△",3,1)))),1),ROUND(IF(入力!N366="○",4,IF(入力!N366="△",3,1)),1))</f>
        <v>1</v>
      </c>
      <c r="G366">
        <f>ROUND(5*(0.4*IF(入力!O366="○",1,IF(入力!O366="△",0.5,0))+0.3*IF(入力!P366="○",1,IF(入力!P366="△",0.5,0))+0.3*IF(入力!Q366="○",1,IF(入力!Q366="△",0.5,0))),1)</f>
        <v>0</v>
      </c>
      <c r="H366">
        <f>MIN(5,IF(入力!R366="○",2,0)+IF(入力!S366="○",2,0)+IF(入力!T366="○",1,0))</f>
        <v>0</v>
      </c>
      <c r="I366">
        <f>MIN(5,IF(入力!U366="○",3,IF(入力!U366="△",2,0))+IF(入力!V366="○",2,IF(入力!V366="△",1,0)))</f>
        <v>0</v>
      </c>
      <c r="J366">
        <f>IF(入力!W366="初診可",5,IF(入力!W366="再診のみ",3,IF(入力!W366="なし",1,0)))</f>
        <v>0</v>
      </c>
      <c r="K366">
        <f>IF(AND(ISNUMBER(入力!X366),ISNUMBER(入力!Y366)),IF(AND(入力!X366&gt;=4.3,入力!Y366&gt;=100),5,IF(AND(入力!X366&gt;=4,入力!Y366&gt;=50),4,IF(AND(入力!X366&gt;=3.7,入力!Y366&gt;=20),3,IF(AND(入力!X366&gt;=3.5,入力!Y366&gt;=10),2,1)))),IF(入力!Z366="○",4,IF(入力!Z366="△",3,1)))</f>
        <v>1</v>
      </c>
      <c r="L366">
        <f>MAX(0,IF(入力!AA366="○",1,IF(入力!AA366="△",0.5,0))+IF(入力!AB366="○",1,IF(入力!AB366="△",0.5,0))+IF(入力!AC366="○",1,IF(入力!AC366="△",0.5,0))+IF(入力!AD366="○",1,IF(入力!AD366="△",0.5,0))+IF(入力!AE366="○",1,IF(入力!AE366="△",0.5,0))-IF(入力!AF366="あり",1,0))</f>
        <v>0</v>
      </c>
      <c r="M366">
        <f t="shared" si="30"/>
        <v>0</v>
      </c>
      <c r="N366">
        <f t="shared" si="31"/>
        <v>0</v>
      </c>
      <c r="O366">
        <f t="shared" si="32"/>
        <v>2.8</v>
      </c>
      <c r="P366">
        <f t="shared" si="33"/>
        <v>0</v>
      </c>
      <c r="Q366">
        <f t="shared" si="34"/>
        <v>2.2000000000000002</v>
      </c>
      <c r="R366">
        <f t="shared" si="35"/>
        <v>5</v>
      </c>
      <c r="S366">
        <f>入力!AG366</f>
        <v>0</v>
      </c>
      <c r="T366">
        <f>入力!AH366</f>
        <v>0</v>
      </c>
      <c r="U366">
        <f>入力!AI366</f>
        <v>0</v>
      </c>
    </row>
    <row r="367" spans="1:21" x14ac:dyDescent="0.15">
      <c r="A367" t="str">
        <f>入力!A367</f>
        <v>クリニック0366</v>
      </c>
      <c r="B367">
        <f>ROUND(5*(0.8*IF(入力!C367="○",1,IF(入力!C367="△",0.5,0))+0.2*IF(入力!B367="○",1,IF(入力!B367="△",0.5,0))),1)</f>
        <v>0</v>
      </c>
      <c r="C367">
        <f>ROUND(5*(0.4*IF(入力!D367="○",1,IF(入力!D367="△",0.5,0))+0.3*IF(入力!E367="○",1,IF(入力!E367="△",0.5,0))+0.3*IF(入力!F367="○",1,IF(入力!F367="△",0.5,0))),1)</f>
        <v>0</v>
      </c>
      <c r="D367">
        <f>MIN(5,IF(入力!G367="○",3,IF(入力!G367="△",1.5,0))+IF(入力!H367="○",1,IF(入力!H367="△",0.5,0))+IF(入力!I367="○",1,IF(入力!I367="△",0.5,0)))</f>
        <v>0</v>
      </c>
      <c r="E367">
        <f>MIN(5,IF(入力!J367="○",2,IF(入力!J367="△",1,0))+IF(入力!K367="○",2,IF(入力!K367="△",1,0))+IF(入力!L367="○",1,0))</f>
        <v>0</v>
      </c>
      <c r="F367">
        <f>IF(ISNUMBER(入力!M367),ROUND(MIN(5,0.8*(MIN(5,1+0.7*LOG10(MAX(1,入力!M367))))+0.2*(IF(入力!N367="○",5,IF(入力!N367="△",3,1)))),1),ROUND(IF(入力!N367="○",4,IF(入力!N367="△",3,1)),1))</f>
        <v>1</v>
      </c>
      <c r="G367">
        <f>ROUND(5*(0.4*IF(入力!O367="○",1,IF(入力!O367="△",0.5,0))+0.3*IF(入力!P367="○",1,IF(入力!P367="△",0.5,0))+0.3*IF(入力!Q367="○",1,IF(入力!Q367="△",0.5,0))),1)</f>
        <v>0</v>
      </c>
      <c r="H367">
        <f>MIN(5,IF(入力!R367="○",2,0)+IF(入力!S367="○",2,0)+IF(入力!T367="○",1,0))</f>
        <v>0</v>
      </c>
      <c r="I367">
        <f>MIN(5,IF(入力!U367="○",3,IF(入力!U367="△",2,0))+IF(入力!V367="○",2,IF(入力!V367="△",1,0)))</f>
        <v>0</v>
      </c>
      <c r="J367">
        <f>IF(入力!W367="初診可",5,IF(入力!W367="再診のみ",3,IF(入力!W367="なし",1,0)))</f>
        <v>0</v>
      </c>
      <c r="K367">
        <f>IF(AND(ISNUMBER(入力!X367),ISNUMBER(入力!Y367)),IF(AND(入力!X367&gt;=4.3,入力!Y367&gt;=100),5,IF(AND(入力!X367&gt;=4,入力!Y367&gt;=50),4,IF(AND(入力!X367&gt;=3.7,入力!Y367&gt;=20),3,IF(AND(入力!X367&gt;=3.5,入力!Y367&gt;=10),2,1)))),IF(入力!Z367="○",4,IF(入力!Z367="△",3,1)))</f>
        <v>1</v>
      </c>
      <c r="L367">
        <f>MAX(0,IF(入力!AA367="○",1,IF(入力!AA367="△",0.5,0))+IF(入力!AB367="○",1,IF(入力!AB367="△",0.5,0))+IF(入力!AC367="○",1,IF(入力!AC367="△",0.5,0))+IF(入力!AD367="○",1,IF(入力!AD367="△",0.5,0))+IF(入力!AE367="○",1,IF(入力!AE367="△",0.5,0))-IF(入力!AF367="あり",1,0))</f>
        <v>0</v>
      </c>
      <c r="M367">
        <f t="shared" si="30"/>
        <v>0</v>
      </c>
      <c r="N367">
        <f t="shared" si="31"/>
        <v>0</v>
      </c>
      <c r="O367">
        <f t="shared" si="32"/>
        <v>2.8</v>
      </c>
      <c r="P367">
        <f t="shared" si="33"/>
        <v>0</v>
      </c>
      <c r="Q367">
        <f t="shared" si="34"/>
        <v>2.2000000000000002</v>
      </c>
      <c r="R367">
        <f t="shared" si="35"/>
        <v>5</v>
      </c>
      <c r="S367">
        <f>入力!AG367</f>
        <v>0</v>
      </c>
      <c r="T367">
        <f>入力!AH367</f>
        <v>0</v>
      </c>
      <c r="U367">
        <f>入力!AI367</f>
        <v>0</v>
      </c>
    </row>
    <row r="368" spans="1:21" x14ac:dyDescent="0.15">
      <c r="A368" t="str">
        <f>入力!A368</f>
        <v>クリニック0367</v>
      </c>
      <c r="B368">
        <f>ROUND(5*(0.8*IF(入力!C368="○",1,IF(入力!C368="△",0.5,0))+0.2*IF(入力!B368="○",1,IF(入力!B368="△",0.5,0))),1)</f>
        <v>0</v>
      </c>
      <c r="C368">
        <f>ROUND(5*(0.4*IF(入力!D368="○",1,IF(入力!D368="△",0.5,0))+0.3*IF(入力!E368="○",1,IF(入力!E368="△",0.5,0))+0.3*IF(入力!F368="○",1,IF(入力!F368="△",0.5,0))),1)</f>
        <v>0</v>
      </c>
      <c r="D368">
        <f>MIN(5,IF(入力!G368="○",3,IF(入力!G368="△",1.5,0))+IF(入力!H368="○",1,IF(入力!H368="△",0.5,0))+IF(入力!I368="○",1,IF(入力!I368="△",0.5,0)))</f>
        <v>0</v>
      </c>
      <c r="E368">
        <f>MIN(5,IF(入力!J368="○",2,IF(入力!J368="△",1,0))+IF(入力!K368="○",2,IF(入力!K368="△",1,0))+IF(入力!L368="○",1,0))</f>
        <v>0</v>
      </c>
      <c r="F368">
        <f>IF(ISNUMBER(入力!M368),ROUND(MIN(5,0.8*(MIN(5,1+0.7*LOG10(MAX(1,入力!M368))))+0.2*(IF(入力!N368="○",5,IF(入力!N368="△",3,1)))),1),ROUND(IF(入力!N368="○",4,IF(入力!N368="△",3,1)),1))</f>
        <v>1</v>
      </c>
      <c r="G368">
        <f>ROUND(5*(0.4*IF(入力!O368="○",1,IF(入力!O368="△",0.5,0))+0.3*IF(入力!P368="○",1,IF(入力!P368="△",0.5,0))+0.3*IF(入力!Q368="○",1,IF(入力!Q368="△",0.5,0))),1)</f>
        <v>0</v>
      </c>
      <c r="H368">
        <f>MIN(5,IF(入力!R368="○",2,0)+IF(入力!S368="○",2,0)+IF(入力!T368="○",1,0))</f>
        <v>0</v>
      </c>
      <c r="I368">
        <f>MIN(5,IF(入力!U368="○",3,IF(入力!U368="△",2,0))+IF(入力!V368="○",2,IF(入力!V368="△",1,0)))</f>
        <v>0</v>
      </c>
      <c r="J368">
        <f>IF(入力!W368="初診可",5,IF(入力!W368="再診のみ",3,IF(入力!W368="なし",1,0)))</f>
        <v>0</v>
      </c>
      <c r="K368">
        <f>IF(AND(ISNUMBER(入力!X368),ISNUMBER(入力!Y368)),IF(AND(入力!X368&gt;=4.3,入力!Y368&gt;=100),5,IF(AND(入力!X368&gt;=4,入力!Y368&gt;=50),4,IF(AND(入力!X368&gt;=3.7,入力!Y368&gt;=20),3,IF(AND(入力!X368&gt;=3.5,入力!Y368&gt;=10),2,1)))),IF(入力!Z368="○",4,IF(入力!Z368="△",3,1)))</f>
        <v>1</v>
      </c>
      <c r="L368">
        <f>MAX(0,IF(入力!AA368="○",1,IF(入力!AA368="△",0.5,0))+IF(入力!AB368="○",1,IF(入力!AB368="△",0.5,0))+IF(入力!AC368="○",1,IF(入力!AC368="△",0.5,0))+IF(入力!AD368="○",1,IF(入力!AD368="△",0.5,0))+IF(入力!AE368="○",1,IF(入力!AE368="△",0.5,0))-IF(入力!AF368="あり",1,0))</f>
        <v>0</v>
      </c>
      <c r="M368">
        <f t="shared" si="30"/>
        <v>0</v>
      </c>
      <c r="N368">
        <f t="shared" si="31"/>
        <v>0</v>
      </c>
      <c r="O368">
        <f t="shared" si="32"/>
        <v>2.8</v>
      </c>
      <c r="P368">
        <f t="shared" si="33"/>
        <v>0</v>
      </c>
      <c r="Q368">
        <f t="shared" si="34"/>
        <v>2.2000000000000002</v>
      </c>
      <c r="R368">
        <f t="shared" si="35"/>
        <v>5</v>
      </c>
      <c r="S368">
        <f>入力!AG368</f>
        <v>0</v>
      </c>
      <c r="T368">
        <f>入力!AH368</f>
        <v>0</v>
      </c>
      <c r="U368">
        <f>入力!AI368</f>
        <v>0</v>
      </c>
    </row>
    <row r="369" spans="1:21" x14ac:dyDescent="0.15">
      <c r="A369" t="str">
        <f>入力!A369</f>
        <v>クリニック0368</v>
      </c>
      <c r="B369">
        <f>ROUND(5*(0.8*IF(入力!C369="○",1,IF(入力!C369="△",0.5,0))+0.2*IF(入力!B369="○",1,IF(入力!B369="△",0.5,0))),1)</f>
        <v>0</v>
      </c>
      <c r="C369">
        <f>ROUND(5*(0.4*IF(入力!D369="○",1,IF(入力!D369="△",0.5,0))+0.3*IF(入力!E369="○",1,IF(入力!E369="△",0.5,0))+0.3*IF(入力!F369="○",1,IF(入力!F369="△",0.5,0))),1)</f>
        <v>0</v>
      </c>
      <c r="D369">
        <f>MIN(5,IF(入力!G369="○",3,IF(入力!G369="△",1.5,0))+IF(入力!H369="○",1,IF(入力!H369="△",0.5,0))+IF(入力!I369="○",1,IF(入力!I369="△",0.5,0)))</f>
        <v>0</v>
      </c>
      <c r="E369">
        <f>MIN(5,IF(入力!J369="○",2,IF(入力!J369="△",1,0))+IF(入力!K369="○",2,IF(入力!K369="△",1,0))+IF(入力!L369="○",1,0))</f>
        <v>0</v>
      </c>
      <c r="F369">
        <f>IF(ISNUMBER(入力!M369),ROUND(MIN(5,0.8*(MIN(5,1+0.7*LOG10(MAX(1,入力!M369))))+0.2*(IF(入力!N369="○",5,IF(入力!N369="△",3,1)))),1),ROUND(IF(入力!N369="○",4,IF(入力!N369="△",3,1)),1))</f>
        <v>1</v>
      </c>
      <c r="G369">
        <f>ROUND(5*(0.4*IF(入力!O369="○",1,IF(入力!O369="△",0.5,0))+0.3*IF(入力!P369="○",1,IF(入力!P369="△",0.5,0))+0.3*IF(入力!Q369="○",1,IF(入力!Q369="△",0.5,0))),1)</f>
        <v>0</v>
      </c>
      <c r="H369">
        <f>MIN(5,IF(入力!R369="○",2,0)+IF(入力!S369="○",2,0)+IF(入力!T369="○",1,0))</f>
        <v>0</v>
      </c>
      <c r="I369">
        <f>MIN(5,IF(入力!U369="○",3,IF(入力!U369="△",2,0))+IF(入力!V369="○",2,IF(入力!V369="△",1,0)))</f>
        <v>0</v>
      </c>
      <c r="J369">
        <f>IF(入力!W369="初診可",5,IF(入力!W369="再診のみ",3,IF(入力!W369="なし",1,0)))</f>
        <v>0</v>
      </c>
      <c r="K369">
        <f>IF(AND(ISNUMBER(入力!X369),ISNUMBER(入力!Y369)),IF(AND(入力!X369&gt;=4.3,入力!Y369&gt;=100),5,IF(AND(入力!X369&gt;=4,入力!Y369&gt;=50),4,IF(AND(入力!X369&gt;=3.7,入力!Y369&gt;=20),3,IF(AND(入力!X369&gt;=3.5,入力!Y369&gt;=10),2,1)))),IF(入力!Z369="○",4,IF(入力!Z369="△",3,1)))</f>
        <v>1</v>
      </c>
      <c r="L369">
        <f>MAX(0,IF(入力!AA369="○",1,IF(入力!AA369="△",0.5,0))+IF(入力!AB369="○",1,IF(入力!AB369="△",0.5,0))+IF(入力!AC369="○",1,IF(入力!AC369="△",0.5,0))+IF(入力!AD369="○",1,IF(入力!AD369="△",0.5,0))+IF(入力!AE369="○",1,IF(入力!AE369="△",0.5,0))-IF(入力!AF369="あり",1,0))</f>
        <v>0</v>
      </c>
      <c r="M369">
        <f t="shared" si="30"/>
        <v>0</v>
      </c>
      <c r="N369">
        <f t="shared" si="31"/>
        <v>0</v>
      </c>
      <c r="O369">
        <f t="shared" si="32"/>
        <v>2.8</v>
      </c>
      <c r="P369">
        <f t="shared" si="33"/>
        <v>0</v>
      </c>
      <c r="Q369">
        <f t="shared" si="34"/>
        <v>2.2000000000000002</v>
      </c>
      <c r="R369">
        <f t="shared" si="35"/>
        <v>5</v>
      </c>
      <c r="S369">
        <f>入力!AG369</f>
        <v>0</v>
      </c>
      <c r="T369">
        <f>入力!AH369</f>
        <v>0</v>
      </c>
      <c r="U369">
        <f>入力!AI369</f>
        <v>0</v>
      </c>
    </row>
    <row r="370" spans="1:21" x14ac:dyDescent="0.15">
      <c r="A370" t="str">
        <f>入力!A370</f>
        <v>クリニック0369</v>
      </c>
      <c r="B370">
        <f>ROUND(5*(0.8*IF(入力!C370="○",1,IF(入力!C370="△",0.5,0))+0.2*IF(入力!B370="○",1,IF(入力!B370="△",0.5,0))),1)</f>
        <v>0</v>
      </c>
      <c r="C370">
        <f>ROUND(5*(0.4*IF(入力!D370="○",1,IF(入力!D370="△",0.5,0))+0.3*IF(入力!E370="○",1,IF(入力!E370="△",0.5,0))+0.3*IF(入力!F370="○",1,IF(入力!F370="△",0.5,0))),1)</f>
        <v>0</v>
      </c>
      <c r="D370">
        <f>MIN(5,IF(入力!G370="○",3,IF(入力!G370="△",1.5,0))+IF(入力!H370="○",1,IF(入力!H370="△",0.5,0))+IF(入力!I370="○",1,IF(入力!I370="△",0.5,0)))</f>
        <v>0</v>
      </c>
      <c r="E370">
        <f>MIN(5,IF(入力!J370="○",2,IF(入力!J370="△",1,0))+IF(入力!K370="○",2,IF(入力!K370="△",1,0))+IF(入力!L370="○",1,0))</f>
        <v>0</v>
      </c>
      <c r="F370">
        <f>IF(ISNUMBER(入力!M370),ROUND(MIN(5,0.8*(MIN(5,1+0.7*LOG10(MAX(1,入力!M370))))+0.2*(IF(入力!N370="○",5,IF(入力!N370="△",3,1)))),1),ROUND(IF(入力!N370="○",4,IF(入力!N370="△",3,1)),1))</f>
        <v>1</v>
      </c>
      <c r="G370">
        <f>ROUND(5*(0.4*IF(入力!O370="○",1,IF(入力!O370="△",0.5,0))+0.3*IF(入力!P370="○",1,IF(入力!P370="△",0.5,0))+0.3*IF(入力!Q370="○",1,IF(入力!Q370="△",0.5,0))),1)</f>
        <v>0</v>
      </c>
      <c r="H370">
        <f>MIN(5,IF(入力!R370="○",2,0)+IF(入力!S370="○",2,0)+IF(入力!T370="○",1,0))</f>
        <v>0</v>
      </c>
      <c r="I370">
        <f>MIN(5,IF(入力!U370="○",3,IF(入力!U370="△",2,0))+IF(入力!V370="○",2,IF(入力!V370="△",1,0)))</f>
        <v>0</v>
      </c>
      <c r="J370">
        <f>IF(入力!W370="初診可",5,IF(入力!W370="再診のみ",3,IF(入力!W370="なし",1,0)))</f>
        <v>0</v>
      </c>
      <c r="K370">
        <f>IF(AND(ISNUMBER(入力!X370),ISNUMBER(入力!Y370)),IF(AND(入力!X370&gt;=4.3,入力!Y370&gt;=100),5,IF(AND(入力!X370&gt;=4,入力!Y370&gt;=50),4,IF(AND(入力!X370&gt;=3.7,入力!Y370&gt;=20),3,IF(AND(入力!X370&gt;=3.5,入力!Y370&gt;=10),2,1)))),IF(入力!Z370="○",4,IF(入力!Z370="△",3,1)))</f>
        <v>1</v>
      </c>
      <c r="L370">
        <f>MAX(0,IF(入力!AA370="○",1,IF(入力!AA370="△",0.5,0))+IF(入力!AB370="○",1,IF(入力!AB370="△",0.5,0))+IF(入力!AC370="○",1,IF(入力!AC370="△",0.5,0))+IF(入力!AD370="○",1,IF(入力!AD370="△",0.5,0))+IF(入力!AE370="○",1,IF(入力!AE370="△",0.5,0))-IF(入力!AF370="あり",1,0))</f>
        <v>0</v>
      </c>
      <c r="M370">
        <f t="shared" si="30"/>
        <v>0</v>
      </c>
      <c r="N370">
        <f t="shared" si="31"/>
        <v>0</v>
      </c>
      <c r="O370">
        <f t="shared" si="32"/>
        <v>2.8</v>
      </c>
      <c r="P370">
        <f t="shared" si="33"/>
        <v>0</v>
      </c>
      <c r="Q370">
        <f t="shared" si="34"/>
        <v>2.2000000000000002</v>
      </c>
      <c r="R370">
        <f t="shared" si="35"/>
        <v>5</v>
      </c>
      <c r="S370">
        <f>入力!AG370</f>
        <v>0</v>
      </c>
      <c r="T370">
        <f>入力!AH370</f>
        <v>0</v>
      </c>
      <c r="U370">
        <f>入力!AI370</f>
        <v>0</v>
      </c>
    </row>
    <row r="371" spans="1:21" x14ac:dyDescent="0.15">
      <c r="A371" t="str">
        <f>入力!A371</f>
        <v>クリニック0370</v>
      </c>
      <c r="B371">
        <f>ROUND(5*(0.8*IF(入力!C371="○",1,IF(入力!C371="△",0.5,0))+0.2*IF(入力!B371="○",1,IF(入力!B371="△",0.5,0))),1)</f>
        <v>0</v>
      </c>
      <c r="C371">
        <f>ROUND(5*(0.4*IF(入力!D371="○",1,IF(入力!D371="△",0.5,0))+0.3*IF(入力!E371="○",1,IF(入力!E371="△",0.5,0))+0.3*IF(入力!F371="○",1,IF(入力!F371="△",0.5,0))),1)</f>
        <v>0</v>
      </c>
      <c r="D371">
        <f>MIN(5,IF(入力!G371="○",3,IF(入力!G371="△",1.5,0))+IF(入力!H371="○",1,IF(入力!H371="△",0.5,0))+IF(入力!I371="○",1,IF(入力!I371="△",0.5,0)))</f>
        <v>0</v>
      </c>
      <c r="E371">
        <f>MIN(5,IF(入力!J371="○",2,IF(入力!J371="△",1,0))+IF(入力!K371="○",2,IF(入力!K371="△",1,0))+IF(入力!L371="○",1,0))</f>
        <v>0</v>
      </c>
      <c r="F371">
        <f>IF(ISNUMBER(入力!M371),ROUND(MIN(5,0.8*(MIN(5,1+0.7*LOG10(MAX(1,入力!M371))))+0.2*(IF(入力!N371="○",5,IF(入力!N371="△",3,1)))),1),ROUND(IF(入力!N371="○",4,IF(入力!N371="△",3,1)),1))</f>
        <v>1</v>
      </c>
      <c r="G371">
        <f>ROUND(5*(0.4*IF(入力!O371="○",1,IF(入力!O371="△",0.5,0))+0.3*IF(入力!P371="○",1,IF(入力!P371="△",0.5,0))+0.3*IF(入力!Q371="○",1,IF(入力!Q371="△",0.5,0))),1)</f>
        <v>0</v>
      </c>
      <c r="H371">
        <f>MIN(5,IF(入力!R371="○",2,0)+IF(入力!S371="○",2,0)+IF(入力!T371="○",1,0))</f>
        <v>0</v>
      </c>
      <c r="I371">
        <f>MIN(5,IF(入力!U371="○",3,IF(入力!U371="△",2,0))+IF(入力!V371="○",2,IF(入力!V371="△",1,0)))</f>
        <v>0</v>
      </c>
      <c r="J371">
        <f>IF(入力!W371="初診可",5,IF(入力!W371="再診のみ",3,IF(入力!W371="なし",1,0)))</f>
        <v>0</v>
      </c>
      <c r="K371">
        <f>IF(AND(ISNUMBER(入力!X371),ISNUMBER(入力!Y371)),IF(AND(入力!X371&gt;=4.3,入力!Y371&gt;=100),5,IF(AND(入力!X371&gt;=4,入力!Y371&gt;=50),4,IF(AND(入力!X371&gt;=3.7,入力!Y371&gt;=20),3,IF(AND(入力!X371&gt;=3.5,入力!Y371&gt;=10),2,1)))),IF(入力!Z371="○",4,IF(入力!Z371="△",3,1)))</f>
        <v>1</v>
      </c>
      <c r="L371">
        <f>MAX(0,IF(入力!AA371="○",1,IF(入力!AA371="△",0.5,0))+IF(入力!AB371="○",1,IF(入力!AB371="△",0.5,0))+IF(入力!AC371="○",1,IF(入力!AC371="△",0.5,0))+IF(入力!AD371="○",1,IF(入力!AD371="△",0.5,0))+IF(入力!AE371="○",1,IF(入力!AE371="△",0.5,0))-IF(入力!AF371="あり",1,0))</f>
        <v>0</v>
      </c>
      <c r="M371">
        <f t="shared" si="30"/>
        <v>0</v>
      </c>
      <c r="N371">
        <f t="shared" si="31"/>
        <v>0</v>
      </c>
      <c r="O371">
        <f t="shared" si="32"/>
        <v>2.8</v>
      </c>
      <c r="P371">
        <f t="shared" si="33"/>
        <v>0</v>
      </c>
      <c r="Q371">
        <f t="shared" si="34"/>
        <v>2.2000000000000002</v>
      </c>
      <c r="R371">
        <f t="shared" si="35"/>
        <v>5</v>
      </c>
      <c r="S371">
        <f>入力!AG371</f>
        <v>0</v>
      </c>
      <c r="T371">
        <f>入力!AH371</f>
        <v>0</v>
      </c>
      <c r="U371">
        <f>入力!AI371</f>
        <v>0</v>
      </c>
    </row>
    <row r="372" spans="1:21" x14ac:dyDescent="0.15">
      <c r="A372" t="str">
        <f>入力!A372</f>
        <v>クリニック0371</v>
      </c>
      <c r="B372">
        <f>ROUND(5*(0.8*IF(入力!C372="○",1,IF(入力!C372="△",0.5,0))+0.2*IF(入力!B372="○",1,IF(入力!B372="△",0.5,0))),1)</f>
        <v>0</v>
      </c>
      <c r="C372">
        <f>ROUND(5*(0.4*IF(入力!D372="○",1,IF(入力!D372="△",0.5,0))+0.3*IF(入力!E372="○",1,IF(入力!E372="△",0.5,0))+0.3*IF(入力!F372="○",1,IF(入力!F372="△",0.5,0))),1)</f>
        <v>0</v>
      </c>
      <c r="D372">
        <f>MIN(5,IF(入力!G372="○",3,IF(入力!G372="△",1.5,0))+IF(入力!H372="○",1,IF(入力!H372="△",0.5,0))+IF(入力!I372="○",1,IF(入力!I372="△",0.5,0)))</f>
        <v>0</v>
      </c>
      <c r="E372">
        <f>MIN(5,IF(入力!J372="○",2,IF(入力!J372="△",1,0))+IF(入力!K372="○",2,IF(入力!K372="△",1,0))+IF(入力!L372="○",1,0))</f>
        <v>0</v>
      </c>
      <c r="F372">
        <f>IF(ISNUMBER(入力!M372),ROUND(MIN(5,0.8*(MIN(5,1+0.7*LOG10(MAX(1,入力!M372))))+0.2*(IF(入力!N372="○",5,IF(入力!N372="△",3,1)))),1),ROUND(IF(入力!N372="○",4,IF(入力!N372="△",3,1)),1))</f>
        <v>1</v>
      </c>
      <c r="G372">
        <f>ROUND(5*(0.4*IF(入力!O372="○",1,IF(入力!O372="△",0.5,0))+0.3*IF(入力!P372="○",1,IF(入力!P372="△",0.5,0))+0.3*IF(入力!Q372="○",1,IF(入力!Q372="△",0.5,0))),1)</f>
        <v>0</v>
      </c>
      <c r="H372">
        <f>MIN(5,IF(入力!R372="○",2,0)+IF(入力!S372="○",2,0)+IF(入力!T372="○",1,0))</f>
        <v>0</v>
      </c>
      <c r="I372">
        <f>MIN(5,IF(入力!U372="○",3,IF(入力!U372="△",2,0))+IF(入力!V372="○",2,IF(入力!V372="△",1,0)))</f>
        <v>0</v>
      </c>
      <c r="J372">
        <f>IF(入力!W372="初診可",5,IF(入力!W372="再診のみ",3,IF(入力!W372="なし",1,0)))</f>
        <v>0</v>
      </c>
      <c r="K372">
        <f>IF(AND(ISNUMBER(入力!X372),ISNUMBER(入力!Y372)),IF(AND(入力!X372&gt;=4.3,入力!Y372&gt;=100),5,IF(AND(入力!X372&gt;=4,入力!Y372&gt;=50),4,IF(AND(入力!X372&gt;=3.7,入力!Y372&gt;=20),3,IF(AND(入力!X372&gt;=3.5,入力!Y372&gt;=10),2,1)))),IF(入力!Z372="○",4,IF(入力!Z372="△",3,1)))</f>
        <v>1</v>
      </c>
      <c r="L372">
        <f>MAX(0,IF(入力!AA372="○",1,IF(入力!AA372="△",0.5,0))+IF(入力!AB372="○",1,IF(入力!AB372="△",0.5,0))+IF(入力!AC372="○",1,IF(入力!AC372="△",0.5,0))+IF(入力!AD372="○",1,IF(入力!AD372="△",0.5,0))+IF(入力!AE372="○",1,IF(入力!AE372="△",0.5,0))-IF(入力!AF372="あり",1,0))</f>
        <v>0</v>
      </c>
      <c r="M372">
        <f t="shared" si="30"/>
        <v>0</v>
      </c>
      <c r="N372">
        <f t="shared" si="31"/>
        <v>0</v>
      </c>
      <c r="O372">
        <f t="shared" si="32"/>
        <v>2.8</v>
      </c>
      <c r="P372">
        <f t="shared" si="33"/>
        <v>0</v>
      </c>
      <c r="Q372">
        <f t="shared" si="34"/>
        <v>2.2000000000000002</v>
      </c>
      <c r="R372">
        <f t="shared" si="35"/>
        <v>5</v>
      </c>
      <c r="S372">
        <f>入力!AG372</f>
        <v>0</v>
      </c>
      <c r="T372">
        <f>入力!AH372</f>
        <v>0</v>
      </c>
      <c r="U372">
        <f>入力!AI372</f>
        <v>0</v>
      </c>
    </row>
    <row r="373" spans="1:21" x14ac:dyDescent="0.15">
      <c r="A373" t="str">
        <f>入力!A373</f>
        <v>クリニック0372</v>
      </c>
      <c r="B373">
        <f>ROUND(5*(0.8*IF(入力!C373="○",1,IF(入力!C373="△",0.5,0))+0.2*IF(入力!B373="○",1,IF(入力!B373="△",0.5,0))),1)</f>
        <v>0</v>
      </c>
      <c r="C373">
        <f>ROUND(5*(0.4*IF(入力!D373="○",1,IF(入力!D373="△",0.5,0))+0.3*IF(入力!E373="○",1,IF(入力!E373="△",0.5,0))+0.3*IF(入力!F373="○",1,IF(入力!F373="△",0.5,0))),1)</f>
        <v>0</v>
      </c>
      <c r="D373">
        <f>MIN(5,IF(入力!G373="○",3,IF(入力!G373="△",1.5,0))+IF(入力!H373="○",1,IF(入力!H373="△",0.5,0))+IF(入力!I373="○",1,IF(入力!I373="△",0.5,0)))</f>
        <v>0</v>
      </c>
      <c r="E373">
        <f>MIN(5,IF(入力!J373="○",2,IF(入力!J373="△",1,0))+IF(入力!K373="○",2,IF(入力!K373="△",1,0))+IF(入力!L373="○",1,0))</f>
        <v>0</v>
      </c>
      <c r="F373">
        <f>IF(ISNUMBER(入力!M373),ROUND(MIN(5,0.8*(MIN(5,1+0.7*LOG10(MAX(1,入力!M373))))+0.2*(IF(入力!N373="○",5,IF(入力!N373="△",3,1)))),1),ROUND(IF(入力!N373="○",4,IF(入力!N373="△",3,1)),1))</f>
        <v>1</v>
      </c>
      <c r="G373">
        <f>ROUND(5*(0.4*IF(入力!O373="○",1,IF(入力!O373="△",0.5,0))+0.3*IF(入力!P373="○",1,IF(入力!P373="△",0.5,0))+0.3*IF(入力!Q373="○",1,IF(入力!Q373="△",0.5,0))),1)</f>
        <v>0</v>
      </c>
      <c r="H373">
        <f>MIN(5,IF(入力!R373="○",2,0)+IF(入力!S373="○",2,0)+IF(入力!T373="○",1,0))</f>
        <v>0</v>
      </c>
      <c r="I373">
        <f>MIN(5,IF(入力!U373="○",3,IF(入力!U373="△",2,0))+IF(入力!V373="○",2,IF(入力!V373="△",1,0)))</f>
        <v>0</v>
      </c>
      <c r="J373">
        <f>IF(入力!W373="初診可",5,IF(入力!W373="再診のみ",3,IF(入力!W373="なし",1,0)))</f>
        <v>0</v>
      </c>
      <c r="K373">
        <f>IF(AND(ISNUMBER(入力!X373),ISNUMBER(入力!Y373)),IF(AND(入力!X373&gt;=4.3,入力!Y373&gt;=100),5,IF(AND(入力!X373&gt;=4,入力!Y373&gt;=50),4,IF(AND(入力!X373&gt;=3.7,入力!Y373&gt;=20),3,IF(AND(入力!X373&gt;=3.5,入力!Y373&gt;=10),2,1)))),IF(入力!Z373="○",4,IF(入力!Z373="△",3,1)))</f>
        <v>1</v>
      </c>
      <c r="L373">
        <f>MAX(0,IF(入力!AA373="○",1,IF(入力!AA373="△",0.5,0))+IF(入力!AB373="○",1,IF(入力!AB373="△",0.5,0))+IF(入力!AC373="○",1,IF(入力!AC373="△",0.5,0))+IF(入力!AD373="○",1,IF(入力!AD373="△",0.5,0))+IF(入力!AE373="○",1,IF(入力!AE373="△",0.5,0))-IF(入力!AF373="あり",1,0))</f>
        <v>0</v>
      </c>
      <c r="M373">
        <f t="shared" si="30"/>
        <v>0</v>
      </c>
      <c r="N373">
        <f t="shared" si="31"/>
        <v>0</v>
      </c>
      <c r="O373">
        <f t="shared" si="32"/>
        <v>2.8</v>
      </c>
      <c r="P373">
        <f t="shared" si="33"/>
        <v>0</v>
      </c>
      <c r="Q373">
        <f t="shared" si="34"/>
        <v>2.2000000000000002</v>
      </c>
      <c r="R373">
        <f t="shared" si="35"/>
        <v>5</v>
      </c>
      <c r="S373">
        <f>入力!AG373</f>
        <v>0</v>
      </c>
      <c r="T373">
        <f>入力!AH373</f>
        <v>0</v>
      </c>
      <c r="U373">
        <f>入力!AI373</f>
        <v>0</v>
      </c>
    </row>
    <row r="374" spans="1:21" x14ac:dyDescent="0.15">
      <c r="A374" t="str">
        <f>入力!A374</f>
        <v>クリニック0373</v>
      </c>
      <c r="B374">
        <f>ROUND(5*(0.8*IF(入力!C374="○",1,IF(入力!C374="△",0.5,0))+0.2*IF(入力!B374="○",1,IF(入力!B374="△",0.5,0))),1)</f>
        <v>0</v>
      </c>
      <c r="C374">
        <f>ROUND(5*(0.4*IF(入力!D374="○",1,IF(入力!D374="△",0.5,0))+0.3*IF(入力!E374="○",1,IF(入力!E374="△",0.5,0))+0.3*IF(入力!F374="○",1,IF(入力!F374="△",0.5,0))),1)</f>
        <v>0</v>
      </c>
      <c r="D374">
        <f>MIN(5,IF(入力!G374="○",3,IF(入力!G374="△",1.5,0))+IF(入力!H374="○",1,IF(入力!H374="△",0.5,0))+IF(入力!I374="○",1,IF(入力!I374="△",0.5,0)))</f>
        <v>0</v>
      </c>
      <c r="E374">
        <f>MIN(5,IF(入力!J374="○",2,IF(入力!J374="△",1,0))+IF(入力!K374="○",2,IF(入力!K374="△",1,0))+IF(入力!L374="○",1,0))</f>
        <v>0</v>
      </c>
      <c r="F374">
        <f>IF(ISNUMBER(入力!M374),ROUND(MIN(5,0.8*(MIN(5,1+0.7*LOG10(MAX(1,入力!M374))))+0.2*(IF(入力!N374="○",5,IF(入力!N374="△",3,1)))),1),ROUND(IF(入力!N374="○",4,IF(入力!N374="△",3,1)),1))</f>
        <v>1</v>
      </c>
      <c r="G374">
        <f>ROUND(5*(0.4*IF(入力!O374="○",1,IF(入力!O374="△",0.5,0))+0.3*IF(入力!P374="○",1,IF(入力!P374="△",0.5,0))+0.3*IF(入力!Q374="○",1,IF(入力!Q374="△",0.5,0))),1)</f>
        <v>0</v>
      </c>
      <c r="H374">
        <f>MIN(5,IF(入力!R374="○",2,0)+IF(入力!S374="○",2,0)+IF(入力!T374="○",1,0))</f>
        <v>0</v>
      </c>
      <c r="I374">
        <f>MIN(5,IF(入力!U374="○",3,IF(入力!U374="△",2,0))+IF(入力!V374="○",2,IF(入力!V374="△",1,0)))</f>
        <v>0</v>
      </c>
      <c r="J374">
        <f>IF(入力!W374="初診可",5,IF(入力!W374="再診のみ",3,IF(入力!W374="なし",1,0)))</f>
        <v>0</v>
      </c>
      <c r="K374">
        <f>IF(AND(ISNUMBER(入力!X374),ISNUMBER(入力!Y374)),IF(AND(入力!X374&gt;=4.3,入力!Y374&gt;=100),5,IF(AND(入力!X374&gt;=4,入力!Y374&gt;=50),4,IF(AND(入力!X374&gt;=3.7,入力!Y374&gt;=20),3,IF(AND(入力!X374&gt;=3.5,入力!Y374&gt;=10),2,1)))),IF(入力!Z374="○",4,IF(入力!Z374="△",3,1)))</f>
        <v>1</v>
      </c>
      <c r="L374">
        <f>MAX(0,IF(入力!AA374="○",1,IF(入力!AA374="△",0.5,0))+IF(入力!AB374="○",1,IF(入力!AB374="△",0.5,0))+IF(入力!AC374="○",1,IF(入力!AC374="△",0.5,0))+IF(入力!AD374="○",1,IF(入力!AD374="△",0.5,0))+IF(入力!AE374="○",1,IF(入力!AE374="△",0.5,0))-IF(入力!AF374="あり",1,0))</f>
        <v>0</v>
      </c>
      <c r="M374">
        <f t="shared" si="30"/>
        <v>0</v>
      </c>
      <c r="N374">
        <f t="shared" si="31"/>
        <v>0</v>
      </c>
      <c r="O374">
        <f t="shared" si="32"/>
        <v>2.8</v>
      </c>
      <c r="P374">
        <f t="shared" si="33"/>
        <v>0</v>
      </c>
      <c r="Q374">
        <f t="shared" si="34"/>
        <v>2.2000000000000002</v>
      </c>
      <c r="R374">
        <f t="shared" si="35"/>
        <v>5</v>
      </c>
      <c r="S374">
        <f>入力!AG374</f>
        <v>0</v>
      </c>
      <c r="T374">
        <f>入力!AH374</f>
        <v>0</v>
      </c>
      <c r="U374">
        <f>入力!AI374</f>
        <v>0</v>
      </c>
    </row>
    <row r="375" spans="1:21" x14ac:dyDescent="0.15">
      <c r="A375" t="str">
        <f>入力!A375</f>
        <v>クリニック0374</v>
      </c>
      <c r="B375">
        <f>ROUND(5*(0.8*IF(入力!C375="○",1,IF(入力!C375="△",0.5,0))+0.2*IF(入力!B375="○",1,IF(入力!B375="△",0.5,0))),1)</f>
        <v>0</v>
      </c>
      <c r="C375">
        <f>ROUND(5*(0.4*IF(入力!D375="○",1,IF(入力!D375="△",0.5,0))+0.3*IF(入力!E375="○",1,IF(入力!E375="△",0.5,0))+0.3*IF(入力!F375="○",1,IF(入力!F375="△",0.5,0))),1)</f>
        <v>0</v>
      </c>
      <c r="D375">
        <f>MIN(5,IF(入力!G375="○",3,IF(入力!G375="△",1.5,0))+IF(入力!H375="○",1,IF(入力!H375="△",0.5,0))+IF(入力!I375="○",1,IF(入力!I375="△",0.5,0)))</f>
        <v>0</v>
      </c>
      <c r="E375">
        <f>MIN(5,IF(入力!J375="○",2,IF(入力!J375="△",1,0))+IF(入力!K375="○",2,IF(入力!K375="△",1,0))+IF(入力!L375="○",1,0))</f>
        <v>0</v>
      </c>
      <c r="F375">
        <f>IF(ISNUMBER(入力!M375),ROUND(MIN(5,0.8*(MIN(5,1+0.7*LOG10(MAX(1,入力!M375))))+0.2*(IF(入力!N375="○",5,IF(入力!N375="△",3,1)))),1),ROUND(IF(入力!N375="○",4,IF(入力!N375="△",3,1)),1))</f>
        <v>1</v>
      </c>
      <c r="G375">
        <f>ROUND(5*(0.4*IF(入力!O375="○",1,IF(入力!O375="△",0.5,0))+0.3*IF(入力!P375="○",1,IF(入力!P375="△",0.5,0))+0.3*IF(入力!Q375="○",1,IF(入力!Q375="△",0.5,0))),1)</f>
        <v>0</v>
      </c>
      <c r="H375">
        <f>MIN(5,IF(入力!R375="○",2,0)+IF(入力!S375="○",2,0)+IF(入力!T375="○",1,0))</f>
        <v>0</v>
      </c>
      <c r="I375">
        <f>MIN(5,IF(入力!U375="○",3,IF(入力!U375="△",2,0))+IF(入力!V375="○",2,IF(入力!V375="△",1,0)))</f>
        <v>0</v>
      </c>
      <c r="J375">
        <f>IF(入力!W375="初診可",5,IF(入力!W375="再診のみ",3,IF(入力!W375="なし",1,0)))</f>
        <v>0</v>
      </c>
      <c r="K375">
        <f>IF(AND(ISNUMBER(入力!X375),ISNUMBER(入力!Y375)),IF(AND(入力!X375&gt;=4.3,入力!Y375&gt;=100),5,IF(AND(入力!X375&gt;=4,入力!Y375&gt;=50),4,IF(AND(入力!X375&gt;=3.7,入力!Y375&gt;=20),3,IF(AND(入力!X375&gt;=3.5,入力!Y375&gt;=10),2,1)))),IF(入力!Z375="○",4,IF(入力!Z375="△",3,1)))</f>
        <v>1</v>
      </c>
      <c r="L375">
        <f>MAX(0,IF(入力!AA375="○",1,IF(入力!AA375="△",0.5,0))+IF(入力!AB375="○",1,IF(入力!AB375="△",0.5,0))+IF(入力!AC375="○",1,IF(入力!AC375="△",0.5,0))+IF(入力!AD375="○",1,IF(入力!AD375="△",0.5,0))+IF(入力!AE375="○",1,IF(入力!AE375="△",0.5,0))-IF(入力!AF375="あり",1,0))</f>
        <v>0</v>
      </c>
      <c r="M375">
        <f t="shared" si="30"/>
        <v>0</v>
      </c>
      <c r="N375">
        <f t="shared" si="31"/>
        <v>0</v>
      </c>
      <c r="O375">
        <f t="shared" si="32"/>
        <v>2.8</v>
      </c>
      <c r="P375">
        <f t="shared" si="33"/>
        <v>0</v>
      </c>
      <c r="Q375">
        <f t="shared" si="34"/>
        <v>2.2000000000000002</v>
      </c>
      <c r="R375">
        <f t="shared" si="35"/>
        <v>5</v>
      </c>
      <c r="S375">
        <f>入力!AG375</f>
        <v>0</v>
      </c>
      <c r="T375">
        <f>入力!AH375</f>
        <v>0</v>
      </c>
      <c r="U375">
        <f>入力!AI375</f>
        <v>0</v>
      </c>
    </row>
    <row r="376" spans="1:21" x14ac:dyDescent="0.15">
      <c r="A376" t="str">
        <f>入力!A376</f>
        <v>クリニック0375</v>
      </c>
      <c r="B376">
        <f>ROUND(5*(0.8*IF(入力!C376="○",1,IF(入力!C376="△",0.5,0))+0.2*IF(入力!B376="○",1,IF(入力!B376="△",0.5,0))),1)</f>
        <v>0</v>
      </c>
      <c r="C376">
        <f>ROUND(5*(0.4*IF(入力!D376="○",1,IF(入力!D376="△",0.5,0))+0.3*IF(入力!E376="○",1,IF(入力!E376="△",0.5,0))+0.3*IF(入力!F376="○",1,IF(入力!F376="△",0.5,0))),1)</f>
        <v>0</v>
      </c>
      <c r="D376">
        <f>MIN(5,IF(入力!G376="○",3,IF(入力!G376="△",1.5,0))+IF(入力!H376="○",1,IF(入力!H376="△",0.5,0))+IF(入力!I376="○",1,IF(入力!I376="△",0.5,0)))</f>
        <v>0</v>
      </c>
      <c r="E376">
        <f>MIN(5,IF(入力!J376="○",2,IF(入力!J376="△",1,0))+IF(入力!K376="○",2,IF(入力!K376="△",1,0))+IF(入力!L376="○",1,0))</f>
        <v>0</v>
      </c>
      <c r="F376">
        <f>IF(ISNUMBER(入力!M376),ROUND(MIN(5,0.8*(MIN(5,1+0.7*LOG10(MAX(1,入力!M376))))+0.2*(IF(入力!N376="○",5,IF(入力!N376="△",3,1)))),1),ROUND(IF(入力!N376="○",4,IF(入力!N376="△",3,1)),1))</f>
        <v>1</v>
      </c>
      <c r="G376">
        <f>ROUND(5*(0.4*IF(入力!O376="○",1,IF(入力!O376="△",0.5,0))+0.3*IF(入力!P376="○",1,IF(入力!P376="△",0.5,0))+0.3*IF(入力!Q376="○",1,IF(入力!Q376="△",0.5,0))),1)</f>
        <v>0</v>
      </c>
      <c r="H376">
        <f>MIN(5,IF(入力!R376="○",2,0)+IF(入力!S376="○",2,0)+IF(入力!T376="○",1,0))</f>
        <v>0</v>
      </c>
      <c r="I376">
        <f>MIN(5,IF(入力!U376="○",3,IF(入力!U376="△",2,0))+IF(入力!V376="○",2,IF(入力!V376="△",1,0)))</f>
        <v>0</v>
      </c>
      <c r="J376">
        <f>IF(入力!W376="初診可",5,IF(入力!W376="再診のみ",3,IF(入力!W376="なし",1,0)))</f>
        <v>0</v>
      </c>
      <c r="K376">
        <f>IF(AND(ISNUMBER(入力!X376),ISNUMBER(入力!Y376)),IF(AND(入力!X376&gt;=4.3,入力!Y376&gt;=100),5,IF(AND(入力!X376&gt;=4,入力!Y376&gt;=50),4,IF(AND(入力!X376&gt;=3.7,入力!Y376&gt;=20),3,IF(AND(入力!X376&gt;=3.5,入力!Y376&gt;=10),2,1)))),IF(入力!Z376="○",4,IF(入力!Z376="△",3,1)))</f>
        <v>1</v>
      </c>
      <c r="L376">
        <f>MAX(0,IF(入力!AA376="○",1,IF(入力!AA376="△",0.5,0))+IF(入力!AB376="○",1,IF(入力!AB376="△",0.5,0))+IF(入力!AC376="○",1,IF(入力!AC376="△",0.5,0))+IF(入力!AD376="○",1,IF(入力!AD376="△",0.5,0))+IF(入力!AE376="○",1,IF(入力!AE376="△",0.5,0))-IF(入力!AF376="あり",1,0))</f>
        <v>0</v>
      </c>
      <c r="M376">
        <f t="shared" si="30"/>
        <v>0</v>
      </c>
      <c r="N376">
        <f t="shared" si="31"/>
        <v>0</v>
      </c>
      <c r="O376">
        <f t="shared" si="32"/>
        <v>2.8</v>
      </c>
      <c r="P376">
        <f t="shared" si="33"/>
        <v>0</v>
      </c>
      <c r="Q376">
        <f t="shared" si="34"/>
        <v>2.2000000000000002</v>
      </c>
      <c r="R376">
        <f t="shared" si="35"/>
        <v>5</v>
      </c>
      <c r="S376">
        <f>入力!AG376</f>
        <v>0</v>
      </c>
      <c r="T376">
        <f>入力!AH376</f>
        <v>0</v>
      </c>
      <c r="U376">
        <f>入力!AI376</f>
        <v>0</v>
      </c>
    </row>
    <row r="377" spans="1:21" x14ac:dyDescent="0.15">
      <c r="A377" t="str">
        <f>入力!A377</f>
        <v>クリニック0376</v>
      </c>
      <c r="B377">
        <f>ROUND(5*(0.8*IF(入力!C377="○",1,IF(入力!C377="△",0.5,0))+0.2*IF(入力!B377="○",1,IF(入力!B377="△",0.5,0))),1)</f>
        <v>0</v>
      </c>
      <c r="C377">
        <f>ROUND(5*(0.4*IF(入力!D377="○",1,IF(入力!D377="△",0.5,0))+0.3*IF(入力!E377="○",1,IF(入力!E377="△",0.5,0))+0.3*IF(入力!F377="○",1,IF(入力!F377="△",0.5,0))),1)</f>
        <v>0</v>
      </c>
      <c r="D377">
        <f>MIN(5,IF(入力!G377="○",3,IF(入力!G377="△",1.5,0))+IF(入力!H377="○",1,IF(入力!H377="△",0.5,0))+IF(入力!I377="○",1,IF(入力!I377="△",0.5,0)))</f>
        <v>0</v>
      </c>
      <c r="E377">
        <f>MIN(5,IF(入力!J377="○",2,IF(入力!J377="△",1,0))+IF(入力!K377="○",2,IF(入力!K377="△",1,0))+IF(入力!L377="○",1,0))</f>
        <v>0</v>
      </c>
      <c r="F377">
        <f>IF(ISNUMBER(入力!M377),ROUND(MIN(5,0.8*(MIN(5,1+0.7*LOG10(MAX(1,入力!M377))))+0.2*(IF(入力!N377="○",5,IF(入力!N377="△",3,1)))),1),ROUND(IF(入力!N377="○",4,IF(入力!N377="△",3,1)),1))</f>
        <v>1</v>
      </c>
      <c r="G377">
        <f>ROUND(5*(0.4*IF(入力!O377="○",1,IF(入力!O377="△",0.5,0))+0.3*IF(入力!P377="○",1,IF(入力!P377="△",0.5,0))+0.3*IF(入力!Q377="○",1,IF(入力!Q377="△",0.5,0))),1)</f>
        <v>0</v>
      </c>
      <c r="H377">
        <f>MIN(5,IF(入力!R377="○",2,0)+IF(入力!S377="○",2,0)+IF(入力!T377="○",1,0))</f>
        <v>0</v>
      </c>
      <c r="I377">
        <f>MIN(5,IF(入力!U377="○",3,IF(入力!U377="△",2,0))+IF(入力!V377="○",2,IF(入力!V377="△",1,0)))</f>
        <v>0</v>
      </c>
      <c r="J377">
        <f>IF(入力!W377="初診可",5,IF(入力!W377="再診のみ",3,IF(入力!W377="なし",1,0)))</f>
        <v>0</v>
      </c>
      <c r="K377">
        <f>IF(AND(ISNUMBER(入力!X377),ISNUMBER(入力!Y377)),IF(AND(入力!X377&gt;=4.3,入力!Y377&gt;=100),5,IF(AND(入力!X377&gt;=4,入力!Y377&gt;=50),4,IF(AND(入力!X377&gt;=3.7,入力!Y377&gt;=20),3,IF(AND(入力!X377&gt;=3.5,入力!Y377&gt;=10),2,1)))),IF(入力!Z377="○",4,IF(入力!Z377="△",3,1)))</f>
        <v>1</v>
      </c>
      <c r="L377">
        <f>MAX(0,IF(入力!AA377="○",1,IF(入力!AA377="△",0.5,0))+IF(入力!AB377="○",1,IF(入力!AB377="△",0.5,0))+IF(入力!AC377="○",1,IF(入力!AC377="△",0.5,0))+IF(入力!AD377="○",1,IF(入力!AD377="△",0.5,0))+IF(入力!AE377="○",1,IF(入力!AE377="△",0.5,0))-IF(入力!AF377="あり",1,0))</f>
        <v>0</v>
      </c>
      <c r="M377">
        <f t="shared" si="30"/>
        <v>0</v>
      </c>
      <c r="N377">
        <f t="shared" si="31"/>
        <v>0</v>
      </c>
      <c r="O377">
        <f t="shared" si="32"/>
        <v>2.8</v>
      </c>
      <c r="P377">
        <f t="shared" si="33"/>
        <v>0</v>
      </c>
      <c r="Q377">
        <f t="shared" si="34"/>
        <v>2.2000000000000002</v>
      </c>
      <c r="R377">
        <f t="shared" si="35"/>
        <v>5</v>
      </c>
      <c r="S377">
        <f>入力!AG377</f>
        <v>0</v>
      </c>
      <c r="T377">
        <f>入力!AH377</f>
        <v>0</v>
      </c>
      <c r="U377">
        <f>入力!AI377</f>
        <v>0</v>
      </c>
    </row>
    <row r="378" spans="1:21" x14ac:dyDescent="0.15">
      <c r="A378" t="str">
        <f>入力!A378</f>
        <v>クリニック0377</v>
      </c>
      <c r="B378">
        <f>ROUND(5*(0.8*IF(入力!C378="○",1,IF(入力!C378="△",0.5,0))+0.2*IF(入力!B378="○",1,IF(入力!B378="△",0.5,0))),1)</f>
        <v>0</v>
      </c>
      <c r="C378">
        <f>ROUND(5*(0.4*IF(入力!D378="○",1,IF(入力!D378="△",0.5,0))+0.3*IF(入力!E378="○",1,IF(入力!E378="△",0.5,0))+0.3*IF(入力!F378="○",1,IF(入力!F378="△",0.5,0))),1)</f>
        <v>0</v>
      </c>
      <c r="D378">
        <f>MIN(5,IF(入力!G378="○",3,IF(入力!G378="△",1.5,0))+IF(入力!H378="○",1,IF(入力!H378="△",0.5,0))+IF(入力!I378="○",1,IF(入力!I378="△",0.5,0)))</f>
        <v>0</v>
      </c>
      <c r="E378">
        <f>MIN(5,IF(入力!J378="○",2,IF(入力!J378="△",1,0))+IF(入力!K378="○",2,IF(入力!K378="△",1,0))+IF(入力!L378="○",1,0))</f>
        <v>0</v>
      </c>
      <c r="F378">
        <f>IF(ISNUMBER(入力!M378),ROUND(MIN(5,0.8*(MIN(5,1+0.7*LOG10(MAX(1,入力!M378))))+0.2*(IF(入力!N378="○",5,IF(入力!N378="△",3,1)))),1),ROUND(IF(入力!N378="○",4,IF(入力!N378="△",3,1)),1))</f>
        <v>1</v>
      </c>
      <c r="G378">
        <f>ROUND(5*(0.4*IF(入力!O378="○",1,IF(入力!O378="△",0.5,0))+0.3*IF(入力!P378="○",1,IF(入力!P378="△",0.5,0))+0.3*IF(入力!Q378="○",1,IF(入力!Q378="△",0.5,0))),1)</f>
        <v>0</v>
      </c>
      <c r="H378">
        <f>MIN(5,IF(入力!R378="○",2,0)+IF(入力!S378="○",2,0)+IF(入力!T378="○",1,0))</f>
        <v>0</v>
      </c>
      <c r="I378">
        <f>MIN(5,IF(入力!U378="○",3,IF(入力!U378="△",2,0))+IF(入力!V378="○",2,IF(入力!V378="△",1,0)))</f>
        <v>0</v>
      </c>
      <c r="J378">
        <f>IF(入力!W378="初診可",5,IF(入力!W378="再診のみ",3,IF(入力!W378="なし",1,0)))</f>
        <v>0</v>
      </c>
      <c r="K378">
        <f>IF(AND(ISNUMBER(入力!X378),ISNUMBER(入力!Y378)),IF(AND(入力!X378&gt;=4.3,入力!Y378&gt;=100),5,IF(AND(入力!X378&gt;=4,入力!Y378&gt;=50),4,IF(AND(入力!X378&gt;=3.7,入力!Y378&gt;=20),3,IF(AND(入力!X378&gt;=3.5,入力!Y378&gt;=10),2,1)))),IF(入力!Z378="○",4,IF(入力!Z378="△",3,1)))</f>
        <v>1</v>
      </c>
      <c r="L378">
        <f>MAX(0,IF(入力!AA378="○",1,IF(入力!AA378="△",0.5,0))+IF(入力!AB378="○",1,IF(入力!AB378="△",0.5,0))+IF(入力!AC378="○",1,IF(入力!AC378="△",0.5,0))+IF(入力!AD378="○",1,IF(入力!AD378="△",0.5,0))+IF(入力!AE378="○",1,IF(入力!AE378="△",0.5,0))-IF(入力!AF378="あり",1,0))</f>
        <v>0</v>
      </c>
      <c r="M378">
        <f t="shared" si="30"/>
        <v>0</v>
      </c>
      <c r="N378">
        <f t="shared" si="31"/>
        <v>0</v>
      </c>
      <c r="O378">
        <f t="shared" si="32"/>
        <v>2.8</v>
      </c>
      <c r="P378">
        <f t="shared" si="33"/>
        <v>0</v>
      </c>
      <c r="Q378">
        <f t="shared" si="34"/>
        <v>2.2000000000000002</v>
      </c>
      <c r="R378">
        <f t="shared" si="35"/>
        <v>5</v>
      </c>
      <c r="S378">
        <f>入力!AG378</f>
        <v>0</v>
      </c>
      <c r="T378">
        <f>入力!AH378</f>
        <v>0</v>
      </c>
      <c r="U378">
        <f>入力!AI378</f>
        <v>0</v>
      </c>
    </row>
    <row r="379" spans="1:21" x14ac:dyDescent="0.15">
      <c r="A379" t="str">
        <f>入力!A379</f>
        <v>クリニック0378</v>
      </c>
      <c r="B379">
        <f>ROUND(5*(0.8*IF(入力!C379="○",1,IF(入力!C379="△",0.5,0))+0.2*IF(入力!B379="○",1,IF(入力!B379="△",0.5,0))),1)</f>
        <v>0</v>
      </c>
      <c r="C379">
        <f>ROUND(5*(0.4*IF(入力!D379="○",1,IF(入力!D379="△",0.5,0))+0.3*IF(入力!E379="○",1,IF(入力!E379="△",0.5,0))+0.3*IF(入力!F379="○",1,IF(入力!F379="△",0.5,0))),1)</f>
        <v>0</v>
      </c>
      <c r="D379">
        <f>MIN(5,IF(入力!G379="○",3,IF(入力!G379="△",1.5,0))+IF(入力!H379="○",1,IF(入力!H379="△",0.5,0))+IF(入力!I379="○",1,IF(入力!I379="△",0.5,0)))</f>
        <v>0</v>
      </c>
      <c r="E379">
        <f>MIN(5,IF(入力!J379="○",2,IF(入力!J379="△",1,0))+IF(入力!K379="○",2,IF(入力!K379="△",1,0))+IF(入力!L379="○",1,0))</f>
        <v>0</v>
      </c>
      <c r="F379">
        <f>IF(ISNUMBER(入力!M379),ROUND(MIN(5,0.8*(MIN(5,1+0.7*LOG10(MAX(1,入力!M379))))+0.2*(IF(入力!N379="○",5,IF(入力!N379="△",3,1)))),1),ROUND(IF(入力!N379="○",4,IF(入力!N379="△",3,1)),1))</f>
        <v>1</v>
      </c>
      <c r="G379">
        <f>ROUND(5*(0.4*IF(入力!O379="○",1,IF(入力!O379="△",0.5,0))+0.3*IF(入力!P379="○",1,IF(入力!P379="△",0.5,0))+0.3*IF(入力!Q379="○",1,IF(入力!Q379="△",0.5,0))),1)</f>
        <v>0</v>
      </c>
      <c r="H379">
        <f>MIN(5,IF(入力!R379="○",2,0)+IF(入力!S379="○",2,0)+IF(入力!T379="○",1,0))</f>
        <v>0</v>
      </c>
      <c r="I379">
        <f>MIN(5,IF(入力!U379="○",3,IF(入力!U379="△",2,0))+IF(入力!V379="○",2,IF(入力!V379="△",1,0)))</f>
        <v>0</v>
      </c>
      <c r="J379">
        <f>IF(入力!W379="初診可",5,IF(入力!W379="再診のみ",3,IF(入力!W379="なし",1,0)))</f>
        <v>0</v>
      </c>
      <c r="K379">
        <f>IF(AND(ISNUMBER(入力!X379),ISNUMBER(入力!Y379)),IF(AND(入力!X379&gt;=4.3,入力!Y379&gt;=100),5,IF(AND(入力!X379&gt;=4,入力!Y379&gt;=50),4,IF(AND(入力!X379&gt;=3.7,入力!Y379&gt;=20),3,IF(AND(入力!X379&gt;=3.5,入力!Y379&gt;=10),2,1)))),IF(入力!Z379="○",4,IF(入力!Z379="△",3,1)))</f>
        <v>1</v>
      </c>
      <c r="L379">
        <f>MAX(0,IF(入力!AA379="○",1,IF(入力!AA379="△",0.5,0))+IF(入力!AB379="○",1,IF(入力!AB379="△",0.5,0))+IF(入力!AC379="○",1,IF(入力!AC379="△",0.5,0))+IF(入力!AD379="○",1,IF(入力!AD379="△",0.5,0))+IF(入力!AE379="○",1,IF(入力!AE379="△",0.5,0))-IF(入力!AF379="あり",1,0))</f>
        <v>0</v>
      </c>
      <c r="M379">
        <f t="shared" si="30"/>
        <v>0</v>
      </c>
      <c r="N379">
        <f t="shared" si="31"/>
        <v>0</v>
      </c>
      <c r="O379">
        <f t="shared" si="32"/>
        <v>2.8</v>
      </c>
      <c r="P379">
        <f t="shared" si="33"/>
        <v>0</v>
      </c>
      <c r="Q379">
        <f t="shared" si="34"/>
        <v>2.2000000000000002</v>
      </c>
      <c r="R379">
        <f t="shared" si="35"/>
        <v>5</v>
      </c>
      <c r="S379">
        <f>入力!AG379</f>
        <v>0</v>
      </c>
      <c r="T379">
        <f>入力!AH379</f>
        <v>0</v>
      </c>
      <c r="U379">
        <f>入力!AI379</f>
        <v>0</v>
      </c>
    </row>
    <row r="380" spans="1:21" x14ac:dyDescent="0.15">
      <c r="A380" t="str">
        <f>入力!A380</f>
        <v>クリニック0379</v>
      </c>
      <c r="B380">
        <f>ROUND(5*(0.8*IF(入力!C380="○",1,IF(入力!C380="△",0.5,0))+0.2*IF(入力!B380="○",1,IF(入力!B380="△",0.5,0))),1)</f>
        <v>0</v>
      </c>
      <c r="C380">
        <f>ROUND(5*(0.4*IF(入力!D380="○",1,IF(入力!D380="△",0.5,0))+0.3*IF(入力!E380="○",1,IF(入力!E380="△",0.5,0))+0.3*IF(入力!F380="○",1,IF(入力!F380="△",0.5,0))),1)</f>
        <v>0</v>
      </c>
      <c r="D380">
        <f>MIN(5,IF(入力!G380="○",3,IF(入力!G380="△",1.5,0))+IF(入力!H380="○",1,IF(入力!H380="△",0.5,0))+IF(入力!I380="○",1,IF(入力!I380="△",0.5,0)))</f>
        <v>0</v>
      </c>
      <c r="E380">
        <f>MIN(5,IF(入力!J380="○",2,IF(入力!J380="△",1,0))+IF(入力!K380="○",2,IF(入力!K380="△",1,0))+IF(入力!L380="○",1,0))</f>
        <v>0</v>
      </c>
      <c r="F380">
        <f>IF(ISNUMBER(入力!M380),ROUND(MIN(5,0.8*(MIN(5,1+0.7*LOG10(MAX(1,入力!M380))))+0.2*(IF(入力!N380="○",5,IF(入力!N380="△",3,1)))),1),ROUND(IF(入力!N380="○",4,IF(入力!N380="△",3,1)),1))</f>
        <v>1</v>
      </c>
      <c r="G380">
        <f>ROUND(5*(0.4*IF(入力!O380="○",1,IF(入力!O380="△",0.5,0))+0.3*IF(入力!P380="○",1,IF(入力!P380="△",0.5,0))+0.3*IF(入力!Q380="○",1,IF(入力!Q380="△",0.5,0))),1)</f>
        <v>0</v>
      </c>
      <c r="H380">
        <f>MIN(5,IF(入力!R380="○",2,0)+IF(入力!S380="○",2,0)+IF(入力!T380="○",1,0))</f>
        <v>0</v>
      </c>
      <c r="I380">
        <f>MIN(5,IF(入力!U380="○",3,IF(入力!U380="△",2,0))+IF(入力!V380="○",2,IF(入力!V380="△",1,0)))</f>
        <v>0</v>
      </c>
      <c r="J380">
        <f>IF(入力!W380="初診可",5,IF(入力!W380="再診のみ",3,IF(入力!W380="なし",1,0)))</f>
        <v>0</v>
      </c>
      <c r="K380">
        <f>IF(AND(ISNUMBER(入力!X380),ISNUMBER(入力!Y380)),IF(AND(入力!X380&gt;=4.3,入力!Y380&gt;=100),5,IF(AND(入力!X380&gt;=4,入力!Y380&gt;=50),4,IF(AND(入力!X380&gt;=3.7,入力!Y380&gt;=20),3,IF(AND(入力!X380&gt;=3.5,入力!Y380&gt;=10),2,1)))),IF(入力!Z380="○",4,IF(入力!Z380="△",3,1)))</f>
        <v>1</v>
      </c>
      <c r="L380">
        <f>MAX(0,IF(入力!AA380="○",1,IF(入力!AA380="△",0.5,0))+IF(入力!AB380="○",1,IF(入力!AB380="△",0.5,0))+IF(入力!AC380="○",1,IF(入力!AC380="△",0.5,0))+IF(入力!AD380="○",1,IF(入力!AD380="△",0.5,0))+IF(入力!AE380="○",1,IF(入力!AE380="△",0.5,0))-IF(入力!AF380="あり",1,0))</f>
        <v>0</v>
      </c>
      <c r="M380">
        <f t="shared" si="30"/>
        <v>0</v>
      </c>
      <c r="N380">
        <f t="shared" si="31"/>
        <v>0</v>
      </c>
      <c r="O380">
        <f t="shared" si="32"/>
        <v>2.8</v>
      </c>
      <c r="P380">
        <f t="shared" si="33"/>
        <v>0</v>
      </c>
      <c r="Q380">
        <f t="shared" si="34"/>
        <v>2.2000000000000002</v>
      </c>
      <c r="R380">
        <f t="shared" si="35"/>
        <v>5</v>
      </c>
      <c r="S380">
        <f>入力!AG380</f>
        <v>0</v>
      </c>
      <c r="T380">
        <f>入力!AH380</f>
        <v>0</v>
      </c>
      <c r="U380">
        <f>入力!AI380</f>
        <v>0</v>
      </c>
    </row>
    <row r="381" spans="1:21" x14ac:dyDescent="0.15">
      <c r="A381" t="str">
        <f>入力!A381</f>
        <v>クリニック0380</v>
      </c>
      <c r="B381">
        <f>ROUND(5*(0.8*IF(入力!C381="○",1,IF(入力!C381="△",0.5,0))+0.2*IF(入力!B381="○",1,IF(入力!B381="△",0.5,0))),1)</f>
        <v>0</v>
      </c>
      <c r="C381">
        <f>ROUND(5*(0.4*IF(入力!D381="○",1,IF(入力!D381="△",0.5,0))+0.3*IF(入力!E381="○",1,IF(入力!E381="△",0.5,0))+0.3*IF(入力!F381="○",1,IF(入力!F381="△",0.5,0))),1)</f>
        <v>0</v>
      </c>
      <c r="D381">
        <f>MIN(5,IF(入力!G381="○",3,IF(入力!G381="△",1.5,0))+IF(入力!H381="○",1,IF(入力!H381="△",0.5,0))+IF(入力!I381="○",1,IF(入力!I381="△",0.5,0)))</f>
        <v>0</v>
      </c>
      <c r="E381">
        <f>MIN(5,IF(入力!J381="○",2,IF(入力!J381="△",1,0))+IF(入力!K381="○",2,IF(入力!K381="△",1,0))+IF(入力!L381="○",1,0))</f>
        <v>0</v>
      </c>
      <c r="F381">
        <f>IF(ISNUMBER(入力!M381),ROUND(MIN(5,0.8*(MIN(5,1+0.7*LOG10(MAX(1,入力!M381))))+0.2*(IF(入力!N381="○",5,IF(入力!N381="△",3,1)))),1),ROUND(IF(入力!N381="○",4,IF(入力!N381="△",3,1)),1))</f>
        <v>1</v>
      </c>
      <c r="G381">
        <f>ROUND(5*(0.4*IF(入力!O381="○",1,IF(入力!O381="△",0.5,0))+0.3*IF(入力!P381="○",1,IF(入力!P381="△",0.5,0))+0.3*IF(入力!Q381="○",1,IF(入力!Q381="△",0.5,0))),1)</f>
        <v>0</v>
      </c>
      <c r="H381">
        <f>MIN(5,IF(入力!R381="○",2,0)+IF(入力!S381="○",2,0)+IF(入力!T381="○",1,0))</f>
        <v>0</v>
      </c>
      <c r="I381">
        <f>MIN(5,IF(入力!U381="○",3,IF(入力!U381="△",2,0))+IF(入力!V381="○",2,IF(入力!V381="△",1,0)))</f>
        <v>0</v>
      </c>
      <c r="J381">
        <f>IF(入力!W381="初診可",5,IF(入力!W381="再診のみ",3,IF(入力!W381="なし",1,0)))</f>
        <v>0</v>
      </c>
      <c r="K381">
        <f>IF(AND(ISNUMBER(入力!X381),ISNUMBER(入力!Y381)),IF(AND(入力!X381&gt;=4.3,入力!Y381&gt;=100),5,IF(AND(入力!X381&gt;=4,入力!Y381&gt;=50),4,IF(AND(入力!X381&gt;=3.7,入力!Y381&gt;=20),3,IF(AND(入力!X381&gt;=3.5,入力!Y381&gt;=10),2,1)))),IF(入力!Z381="○",4,IF(入力!Z381="△",3,1)))</f>
        <v>1</v>
      </c>
      <c r="L381">
        <f>MAX(0,IF(入力!AA381="○",1,IF(入力!AA381="△",0.5,0))+IF(入力!AB381="○",1,IF(入力!AB381="△",0.5,0))+IF(入力!AC381="○",1,IF(入力!AC381="△",0.5,0))+IF(入力!AD381="○",1,IF(入力!AD381="△",0.5,0))+IF(入力!AE381="○",1,IF(入力!AE381="△",0.5,0))-IF(入力!AF381="あり",1,0))</f>
        <v>0</v>
      </c>
      <c r="M381">
        <f t="shared" si="30"/>
        <v>0</v>
      </c>
      <c r="N381">
        <f t="shared" si="31"/>
        <v>0</v>
      </c>
      <c r="O381">
        <f t="shared" si="32"/>
        <v>2.8</v>
      </c>
      <c r="P381">
        <f t="shared" si="33"/>
        <v>0</v>
      </c>
      <c r="Q381">
        <f t="shared" si="34"/>
        <v>2.2000000000000002</v>
      </c>
      <c r="R381">
        <f t="shared" si="35"/>
        <v>5</v>
      </c>
      <c r="S381">
        <f>入力!AG381</f>
        <v>0</v>
      </c>
      <c r="T381">
        <f>入力!AH381</f>
        <v>0</v>
      </c>
      <c r="U381">
        <f>入力!AI381</f>
        <v>0</v>
      </c>
    </row>
    <row r="382" spans="1:21" x14ac:dyDescent="0.15">
      <c r="A382" t="str">
        <f>入力!A382</f>
        <v>クリニック0381</v>
      </c>
      <c r="B382">
        <f>ROUND(5*(0.8*IF(入力!C382="○",1,IF(入力!C382="△",0.5,0))+0.2*IF(入力!B382="○",1,IF(入力!B382="△",0.5,0))),1)</f>
        <v>0</v>
      </c>
      <c r="C382">
        <f>ROUND(5*(0.4*IF(入力!D382="○",1,IF(入力!D382="△",0.5,0))+0.3*IF(入力!E382="○",1,IF(入力!E382="△",0.5,0))+0.3*IF(入力!F382="○",1,IF(入力!F382="△",0.5,0))),1)</f>
        <v>0</v>
      </c>
      <c r="D382">
        <f>MIN(5,IF(入力!G382="○",3,IF(入力!G382="△",1.5,0))+IF(入力!H382="○",1,IF(入力!H382="△",0.5,0))+IF(入力!I382="○",1,IF(入力!I382="△",0.5,0)))</f>
        <v>0</v>
      </c>
      <c r="E382">
        <f>MIN(5,IF(入力!J382="○",2,IF(入力!J382="△",1,0))+IF(入力!K382="○",2,IF(入力!K382="△",1,0))+IF(入力!L382="○",1,0))</f>
        <v>0</v>
      </c>
      <c r="F382">
        <f>IF(ISNUMBER(入力!M382),ROUND(MIN(5,0.8*(MIN(5,1+0.7*LOG10(MAX(1,入力!M382))))+0.2*(IF(入力!N382="○",5,IF(入力!N382="△",3,1)))),1),ROUND(IF(入力!N382="○",4,IF(入力!N382="△",3,1)),1))</f>
        <v>1</v>
      </c>
      <c r="G382">
        <f>ROUND(5*(0.4*IF(入力!O382="○",1,IF(入力!O382="△",0.5,0))+0.3*IF(入力!P382="○",1,IF(入力!P382="△",0.5,0))+0.3*IF(入力!Q382="○",1,IF(入力!Q382="△",0.5,0))),1)</f>
        <v>0</v>
      </c>
      <c r="H382">
        <f>MIN(5,IF(入力!R382="○",2,0)+IF(入力!S382="○",2,0)+IF(入力!T382="○",1,0))</f>
        <v>0</v>
      </c>
      <c r="I382">
        <f>MIN(5,IF(入力!U382="○",3,IF(入力!U382="△",2,0))+IF(入力!V382="○",2,IF(入力!V382="△",1,0)))</f>
        <v>0</v>
      </c>
      <c r="J382">
        <f>IF(入力!W382="初診可",5,IF(入力!W382="再診のみ",3,IF(入力!W382="なし",1,0)))</f>
        <v>0</v>
      </c>
      <c r="K382">
        <f>IF(AND(ISNUMBER(入力!X382),ISNUMBER(入力!Y382)),IF(AND(入力!X382&gt;=4.3,入力!Y382&gt;=100),5,IF(AND(入力!X382&gt;=4,入力!Y382&gt;=50),4,IF(AND(入力!X382&gt;=3.7,入力!Y382&gt;=20),3,IF(AND(入力!X382&gt;=3.5,入力!Y382&gt;=10),2,1)))),IF(入力!Z382="○",4,IF(入力!Z382="△",3,1)))</f>
        <v>1</v>
      </c>
      <c r="L382">
        <f>MAX(0,IF(入力!AA382="○",1,IF(入力!AA382="△",0.5,0))+IF(入力!AB382="○",1,IF(入力!AB382="△",0.5,0))+IF(入力!AC382="○",1,IF(入力!AC382="△",0.5,0))+IF(入力!AD382="○",1,IF(入力!AD382="△",0.5,0))+IF(入力!AE382="○",1,IF(入力!AE382="△",0.5,0))-IF(入力!AF382="あり",1,0))</f>
        <v>0</v>
      </c>
      <c r="M382">
        <f t="shared" si="30"/>
        <v>0</v>
      </c>
      <c r="N382">
        <f t="shared" si="31"/>
        <v>0</v>
      </c>
      <c r="O382">
        <f t="shared" si="32"/>
        <v>2.8</v>
      </c>
      <c r="P382">
        <f t="shared" si="33"/>
        <v>0</v>
      </c>
      <c r="Q382">
        <f t="shared" si="34"/>
        <v>2.2000000000000002</v>
      </c>
      <c r="R382">
        <f t="shared" si="35"/>
        <v>5</v>
      </c>
      <c r="S382">
        <f>入力!AG382</f>
        <v>0</v>
      </c>
      <c r="T382">
        <f>入力!AH382</f>
        <v>0</v>
      </c>
      <c r="U382">
        <f>入力!AI382</f>
        <v>0</v>
      </c>
    </row>
    <row r="383" spans="1:21" x14ac:dyDescent="0.15">
      <c r="A383" t="str">
        <f>入力!A383</f>
        <v>クリニック0382</v>
      </c>
      <c r="B383">
        <f>ROUND(5*(0.8*IF(入力!C383="○",1,IF(入力!C383="△",0.5,0))+0.2*IF(入力!B383="○",1,IF(入力!B383="△",0.5,0))),1)</f>
        <v>0</v>
      </c>
      <c r="C383">
        <f>ROUND(5*(0.4*IF(入力!D383="○",1,IF(入力!D383="△",0.5,0))+0.3*IF(入力!E383="○",1,IF(入力!E383="△",0.5,0))+0.3*IF(入力!F383="○",1,IF(入力!F383="△",0.5,0))),1)</f>
        <v>0</v>
      </c>
      <c r="D383">
        <f>MIN(5,IF(入力!G383="○",3,IF(入力!G383="△",1.5,0))+IF(入力!H383="○",1,IF(入力!H383="△",0.5,0))+IF(入力!I383="○",1,IF(入力!I383="△",0.5,0)))</f>
        <v>0</v>
      </c>
      <c r="E383">
        <f>MIN(5,IF(入力!J383="○",2,IF(入力!J383="△",1,0))+IF(入力!K383="○",2,IF(入力!K383="△",1,0))+IF(入力!L383="○",1,0))</f>
        <v>0</v>
      </c>
      <c r="F383">
        <f>IF(ISNUMBER(入力!M383),ROUND(MIN(5,0.8*(MIN(5,1+0.7*LOG10(MAX(1,入力!M383))))+0.2*(IF(入力!N383="○",5,IF(入力!N383="△",3,1)))),1),ROUND(IF(入力!N383="○",4,IF(入力!N383="△",3,1)),1))</f>
        <v>1</v>
      </c>
      <c r="G383">
        <f>ROUND(5*(0.4*IF(入力!O383="○",1,IF(入力!O383="△",0.5,0))+0.3*IF(入力!P383="○",1,IF(入力!P383="△",0.5,0))+0.3*IF(入力!Q383="○",1,IF(入力!Q383="△",0.5,0))),1)</f>
        <v>0</v>
      </c>
      <c r="H383">
        <f>MIN(5,IF(入力!R383="○",2,0)+IF(入力!S383="○",2,0)+IF(入力!T383="○",1,0))</f>
        <v>0</v>
      </c>
      <c r="I383">
        <f>MIN(5,IF(入力!U383="○",3,IF(入力!U383="△",2,0))+IF(入力!V383="○",2,IF(入力!V383="△",1,0)))</f>
        <v>0</v>
      </c>
      <c r="J383">
        <f>IF(入力!W383="初診可",5,IF(入力!W383="再診のみ",3,IF(入力!W383="なし",1,0)))</f>
        <v>0</v>
      </c>
      <c r="K383">
        <f>IF(AND(ISNUMBER(入力!X383),ISNUMBER(入力!Y383)),IF(AND(入力!X383&gt;=4.3,入力!Y383&gt;=100),5,IF(AND(入力!X383&gt;=4,入力!Y383&gt;=50),4,IF(AND(入力!X383&gt;=3.7,入力!Y383&gt;=20),3,IF(AND(入力!X383&gt;=3.5,入力!Y383&gt;=10),2,1)))),IF(入力!Z383="○",4,IF(入力!Z383="△",3,1)))</f>
        <v>1</v>
      </c>
      <c r="L383">
        <f>MAX(0,IF(入力!AA383="○",1,IF(入力!AA383="△",0.5,0))+IF(入力!AB383="○",1,IF(入力!AB383="△",0.5,0))+IF(入力!AC383="○",1,IF(入力!AC383="△",0.5,0))+IF(入力!AD383="○",1,IF(入力!AD383="△",0.5,0))+IF(入力!AE383="○",1,IF(入力!AE383="△",0.5,0))-IF(入力!AF383="あり",1,0))</f>
        <v>0</v>
      </c>
      <c r="M383">
        <f t="shared" si="30"/>
        <v>0</v>
      </c>
      <c r="N383">
        <f t="shared" si="31"/>
        <v>0</v>
      </c>
      <c r="O383">
        <f t="shared" si="32"/>
        <v>2.8</v>
      </c>
      <c r="P383">
        <f t="shared" si="33"/>
        <v>0</v>
      </c>
      <c r="Q383">
        <f t="shared" si="34"/>
        <v>2.2000000000000002</v>
      </c>
      <c r="R383">
        <f t="shared" si="35"/>
        <v>5</v>
      </c>
      <c r="S383">
        <f>入力!AG383</f>
        <v>0</v>
      </c>
      <c r="T383">
        <f>入力!AH383</f>
        <v>0</v>
      </c>
      <c r="U383">
        <f>入力!AI383</f>
        <v>0</v>
      </c>
    </row>
    <row r="384" spans="1:21" x14ac:dyDescent="0.15">
      <c r="A384" t="str">
        <f>入力!A384</f>
        <v>クリニック0383</v>
      </c>
      <c r="B384">
        <f>ROUND(5*(0.8*IF(入力!C384="○",1,IF(入力!C384="△",0.5,0))+0.2*IF(入力!B384="○",1,IF(入力!B384="△",0.5,0))),1)</f>
        <v>0</v>
      </c>
      <c r="C384">
        <f>ROUND(5*(0.4*IF(入力!D384="○",1,IF(入力!D384="△",0.5,0))+0.3*IF(入力!E384="○",1,IF(入力!E384="△",0.5,0))+0.3*IF(入力!F384="○",1,IF(入力!F384="△",0.5,0))),1)</f>
        <v>0</v>
      </c>
      <c r="D384">
        <f>MIN(5,IF(入力!G384="○",3,IF(入力!G384="△",1.5,0))+IF(入力!H384="○",1,IF(入力!H384="△",0.5,0))+IF(入力!I384="○",1,IF(入力!I384="△",0.5,0)))</f>
        <v>0</v>
      </c>
      <c r="E384">
        <f>MIN(5,IF(入力!J384="○",2,IF(入力!J384="△",1,0))+IF(入力!K384="○",2,IF(入力!K384="△",1,0))+IF(入力!L384="○",1,0))</f>
        <v>0</v>
      </c>
      <c r="F384">
        <f>IF(ISNUMBER(入力!M384),ROUND(MIN(5,0.8*(MIN(5,1+0.7*LOG10(MAX(1,入力!M384))))+0.2*(IF(入力!N384="○",5,IF(入力!N384="△",3,1)))),1),ROUND(IF(入力!N384="○",4,IF(入力!N384="△",3,1)),1))</f>
        <v>1</v>
      </c>
      <c r="G384">
        <f>ROUND(5*(0.4*IF(入力!O384="○",1,IF(入力!O384="△",0.5,0))+0.3*IF(入力!P384="○",1,IF(入力!P384="△",0.5,0))+0.3*IF(入力!Q384="○",1,IF(入力!Q384="△",0.5,0))),1)</f>
        <v>0</v>
      </c>
      <c r="H384">
        <f>MIN(5,IF(入力!R384="○",2,0)+IF(入力!S384="○",2,0)+IF(入力!T384="○",1,0))</f>
        <v>0</v>
      </c>
      <c r="I384">
        <f>MIN(5,IF(入力!U384="○",3,IF(入力!U384="△",2,0))+IF(入力!V384="○",2,IF(入力!V384="△",1,0)))</f>
        <v>0</v>
      </c>
      <c r="J384">
        <f>IF(入力!W384="初診可",5,IF(入力!W384="再診のみ",3,IF(入力!W384="なし",1,0)))</f>
        <v>0</v>
      </c>
      <c r="K384">
        <f>IF(AND(ISNUMBER(入力!X384),ISNUMBER(入力!Y384)),IF(AND(入力!X384&gt;=4.3,入力!Y384&gt;=100),5,IF(AND(入力!X384&gt;=4,入力!Y384&gt;=50),4,IF(AND(入力!X384&gt;=3.7,入力!Y384&gt;=20),3,IF(AND(入力!X384&gt;=3.5,入力!Y384&gt;=10),2,1)))),IF(入力!Z384="○",4,IF(入力!Z384="△",3,1)))</f>
        <v>1</v>
      </c>
      <c r="L384">
        <f>MAX(0,IF(入力!AA384="○",1,IF(入力!AA384="△",0.5,0))+IF(入力!AB384="○",1,IF(入力!AB384="△",0.5,0))+IF(入力!AC384="○",1,IF(入力!AC384="△",0.5,0))+IF(入力!AD384="○",1,IF(入力!AD384="△",0.5,0))+IF(入力!AE384="○",1,IF(入力!AE384="△",0.5,0))-IF(入力!AF384="あり",1,0))</f>
        <v>0</v>
      </c>
      <c r="M384">
        <f t="shared" si="30"/>
        <v>0</v>
      </c>
      <c r="N384">
        <f t="shared" si="31"/>
        <v>0</v>
      </c>
      <c r="O384">
        <f t="shared" si="32"/>
        <v>2.8</v>
      </c>
      <c r="P384">
        <f t="shared" si="33"/>
        <v>0</v>
      </c>
      <c r="Q384">
        <f t="shared" si="34"/>
        <v>2.2000000000000002</v>
      </c>
      <c r="R384">
        <f t="shared" si="35"/>
        <v>5</v>
      </c>
      <c r="S384">
        <f>入力!AG384</f>
        <v>0</v>
      </c>
      <c r="T384">
        <f>入力!AH384</f>
        <v>0</v>
      </c>
      <c r="U384">
        <f>入力!AI384</f>
        <v>0</v>
      </c>
    </row>
    <row r="385" spans="1:21" x14ac:dyDescent="0.15">
      <c r="A385" t="str">
        <f>入力!A385</f>
        <v>クリニック0384</v>
      </c>
      <c r="B385">
        <f>ROUND(5*(0.8*IF(入力!C385="○",1,IF(入力!C385="△",0.5,0))+0.2*IF(入力!B385="○",1,IF(入力!B385="△",0.5,0))),1)</f>
        <v>0</v>
      </c>
      <c r="C385">
        <f>ROUND(5*(0.4*IF(入力!D385="○",1,IF(入力!D385="△",0.5,0))+0.3*IF(入力!E385="○",1,IF(入力!E385="△",0.5,0))+0.3*IF(入力!F385="○",1,IF(入力!F385="△",0.5,0))),1)</f>
        <v>0</v>
      </c>
      <c r="D385">
        <f>MIN(5,IF(入力!G385="○",3,IF(入力!G385="△",1.5,0))+IF(入力!H385="○",1,IF(入力!H385="△",0.5,0))+IF(入力!I385="○",1,IF(入力!I385="△",0.5,0)))</f>
        <v>0</v>
      </c>
      <c r="E385">
        <f>MIN(5,IF(入力!J385="○",2,IF(入力!J385="△",1,0))+IF(入力!K385="○",2,IF(入力!K385="△",1,0))+IF(入力!L385="○",1,0))</f>
        <v>0</v>
      </c>
      <c r="F385">
        <f>IF(ISNUMBER(入力!M385),ROUND(MIN(5,0.8*(MIN(5,1+0.7*LOG10(MAX(1,入力!M385))))+0.2*(IF(入力!N385="○",5,IF(入力!N385="△",3,1)))),1),ROUND(IF(入力!N385="○",4,IF(入力!N385="△",3,1)),1))</f>
        <v>1</v>
      </c>
      <c r="G385">
        <f>ROUND(5*(0.4*IF(入力!O385="○",1,IF(入力!O385="△",0.5,0))+0.3*IF(入力!P385="○",1,IF(入力!P385="△",0.5,0))+0.3*IF(入力!Q385="○",1,IF(入力!Q385="△",0.5,0))),1)</f>
        <v>0</v>
      </c>
      <c r="H385">
        <f>MIN(5,IF(入力!R385="○",2,0)+IF(入力!S385="○",2,0)+IF(入力!T385="○",1,0))</f>
        <v>0</v>
      </c>
      <c r="I385">
        <f>MIN(5,IF(入力!U385="○",3,IF(入力!U385="△",2,0))+IF(入力!V385="○",2,IF(入力!V385="△",1,0)))</f>
        <v>0</v>
      </c>
      <c r="J385">
        <f>IF(入力!W385="初診可",5,IF(入力!W385="再診のみ",3,IF(入力!W385="なし",1,0)))</f>
        <v>0</v>
      </c>
      <c r="K385">
        <f>IF(AND(ISNUMBER(入力!X385),ISNUMBER(入力!Y385)),IF(AND(入力!X385&gt;=4.3,入力!Y385&gt;=100),5,IF(AND(入力!X385&gt;=4,入力!Y385&gt;=50),4,IF(AND(入力!X385&gt;=3.7,入力!Y385&gt;=20),3,IF(AND(入力!X385&gt;=3.5,入力!Y385&gt;=10),2,1)))),IF(入力!Z385="○",4,IF(入力!Z385="△",3,1)))</f>
        <v>1</v>
      </c>
      <c r="L385">
        <f>MAX(0,IF(入力!AA385="○",1,IF(入力!AA385="△",0.5,0))+IF(入力!AB385="○",1,IF(入力!AB385="△",0.5,0))+IF(入力!AC385="○",1,IF(入力!AC385="△",0.5,0))+IF(入力!AD385="○",1,IF(入力!AD385="△",0.5,0))+IF(入力!AE385="○",1,IF(入力!AE385="△",0.5,0))-IF(入力!AF385="あり",1,0))</f>
        <v>0</v>
      </c>
      <c r="M385">
        <f t="shared" si="30"/>
        <v>0</v>
      </c>
      <c r="N385">
        <f t="shared" si="31"/>
        <v>0</v>
      </c>
      <c r="O385">
        <f t="shared" si="32"/>
        <v>2.8</v>
      </c>
      <c r="P385">
        <f t="shared" si="33"/>
        <v>0</v>
      </c>
      <c r="Q385">
        <f t="shared" si="34"/>
        <v>2.2000000000000002</v>
      </c>
      <c r="R385">
        <f t="shared" si="35"/>
        <v>5</v>
      </c>
      <c r="S385">
        <f>入力!AG385</f>
        <v>0</v>
      </c>
      <c r="T385">
        <f>入力!AH385</f>
        <v>0</v>
      </c>
      <c r="U385">
        <f>入力!AI385</f>
        <v>0</v>
      </c>
    </row>
    <row r="386" spans="1:21" x14ac:dyDescent="0.15">
      <c r="A386" t="str">
        <f>入力!A386</f>
        <v>クリニック0385</v>
      </c>
      <c r="B386">
        <f>ROUND(5*(0.8*IF(入力!C386="○",1,IF(入力!C386="△",0.5,0))+0.2*IF(入力!B386="○",1,IF(入力!B386="△",0.5,0))),1)</f>
        <v>0</v>
      </c>
      <c r="C386">
        <f>ROUND(5*(0.4*IF(入力!D386="○",1,IF(入力!D386="△",0.5,0))+0.3*IF(入力!E386="○",1,IF(入力!E386="△",0.5,0))+0.3*IF(入力!F386="○",1,IF(入力!F386="△",0.5,0))),1)</f>
        <v>0</v>
      </c>
      <c r="D386">
        <f>MIN(5,IF(入力!G386="○",3,IF(入力!G386="△",1.5,0))+IF(入力!H386="○",1,IF(入力!H386="△",0.5,0))+IF(入力!I386="○",1,IF(入力!I386="△",0.5,0)))</f>
        <v>0</v>
      </c>
      <c r="E386">
        <f>MIN(5,IF(入力!J386="○",2,IF(入力!J386="△",1,0))+IF(入力!K386="○",2,IF(入力!K386="△",1,0))+IF(入力!L386="○",1,0))</f>
        <v>0</v>
      </c>
      <c r="F386">
        <f>IF(ISNUMBER(入力!M386),ROUND(MIN(5,0.8*(MIN(5,1+0.7*LOG10(MAX(1,入力!M386))))+0.2*(IF(入力!N386="○",5,IF(入力!N386="△",3,1)))),1),ROUND(IF(入力!N386="○",4,IF(入力!N386="△",3,1)),1))</f>
        <v>1</v>
      </c>
      <c r="G386">
        <f>ROUND(5*(0.4*IF(入力!O386="○",1,IF(入力!O386="△",0.5,0))+0.3*IF(入力!P386="○",1,IF(入力!P386="△",0.5,0))+0.3*IF(入力!Q386="○",1,IF(入力!Q386="△",0.5,0))),1)</f>
        <v>0</v>
      </c>
      <c r="H386">
        <f>MIN(5,IF(入力!R386="○",2,0)+IF(入力!S386="○",2,0)+IF(入力!T386="○",1,0))</f>
        <v>0</v>
      </c>
      <c r="I386">
        <f>MIN(5,IF(入力!U386="○",3,IF(入力!U386="△",2,0))+IF(入力!V386="○",2,IF(入力!V386="△",1,0)))</f>
        <v>0</v>
      </c>
      <c r="J386">
        <f>IF(入力!W386="初診可",5,IF(入力!W386="再診のみ",3,IF(入力!W386="なし",1,0)))</f>
        <v>0</v>
      </c>
      <c r="K386">
        <f>IF(AND(ISNUMBER(入力!X386),ISNUMBER(入力!Y386)),IF(AND(入力!X386&gt;=4.3,入力!Y386&gt;=100),5,IF(AND(入力!X386&gt;=4,入力!Y386&gt;=50),4,IF(AND(入力!X386&gt;=3.7,入力!Y386&gt;=20),3,IF(AND(入力!X386&gt;=3.5,入力!Y386&gt;=10),2,1)))),IF(入力!Z386="○",4,IF(入力!Z386="△",3,1)))</f>
        <v>1</v>
      </c>
      <c r="L386">
        <f>MAX(0,IF(入力!AA386="○",1,IF(入力!AA386="△",0.5,0))+IF(入力!AB386="○",1,IF(入力!AB386="△",0.5,0))+IF(入力!AC386="○",1,IF(入力!AC386="△",0.5,0))+IF(入力!AD386="○",1,IF(入力!AD386="△",0.5,0))+IF(入力!AE386="○",1,IF(入力!AE386="△",0.5,0))-IF(入力!AF386="あり",1,0))</f>
        <v>0</v>
      </c>
      <c r="M386">
        <f t="shared" ref="M386:M449" si="36">ROUND(4*(0.6*B386+0.4*C386),1)</f>
        <v>0</v>
      </c>
      <c r="N386">
        <f t="shared" ref="N386:N449" si="37">ROUND(5*(0.6*D386+0.4*E386),1)</f>
        <v>0</v>
      </c>
      <c r="O386">
        <f t="shared" ref="O386:O449" si="38">ROUND(4*(0.7*F386+0.3*J386),1)</f>
        <v>2.8</v>
      </c>
      <c r="P386">
        <f t="shared" ref="P386:P449" si="39">ROUND(3*(G386),1)</f>
        <v>0</v>
      </c>
      <c r="Q386">
        <f t="shared" ref="Q386:Q449" si="40">ROUND(4*(0.3*H386+0.3*F386+0.25*K386+0.15*L386),1)</f>
        <v>2.2000000000000002</v>
      </c>
      <c r="R386">
        <f t="shared" ref="R386:R449" si="41">ROUND(SUM(M386:Q386),0)</f>
        <v>5</v>
      </c>
      <c r="S386">
        <f>入力!AG386</f>
        <v>0</v>
      </c>
      <c r="T386">
        <f>入力!AH386</f>
        <v>0</v>
      </c>
      <c r="U386">
        <f>入力!AI386</f>
        <v>0</v>
      </c>
    </row>
    <row r="387" spans="1:21" x14ac:dyDescent="0.15">
      <c r="A387" t="str">
        <f>入力!A387</f>
        <v>クリニック0386</v>
      </c>
      <c r="B387">
        <f>ROUND(5*(0.8*IF(入力!C387="○",1,IF(入力!C387="△",0.5,0))+0.2*IF(入力!B387="○",1,IF(入力!B387="△",0.5,0))),1)</f>
        <v>0</v>
      </c>
      <c r="C387">
        <f>ROUND(5*(0.4*IF(入力!D387="○",1,IF(入力!D387="△",0.5,0))+0.3*IF(入力!E387="○",1,IF(入力!E387="△",0.5,0))+0.3*IF(入力!F387="○",1,IF(入力!F387="△",0.5,0))),1)</f>
        <v>0</v>
      </c>
      <c r="D387">
        <f>MIN(5,IF(入力!G387="○",3,IF(入力!G387="△",1.5,0))+IF(入力!H387="○",1,IF(入力!H387="△",0.5,0))+IF(入力!I387="○",1,IF(入力!I387="△",0.5,0)))</f>
        <v>0</v>
      </c>
      <c r="E387">
        <f>MIN(5,IF(入力!J387="○",2,IF(入力!J387="△",1,0))+IF(入力!K387="○",2,IF(入力!K387="△",1,0))+IF(入力!L387="○",1,0))</f>
        <v>0</v>
      </c>
      <c r="F387">
        <f>IF(ISNUMBER(入力!M387),ROUND(MIN(5,0.8*(MIN(5,1+0.7*LOG10(MAX(1,入力!M387))))+0.2*(IF(入力!N387="○",5,IF(入力!N387="△",3,1)))),1),ROUND(IF(入力!N387="○",4,IF(入力!N387="△",3,1)),1))</f>
        <v>1</v>
      </c>
      <c r="G387">
        <f>ROUND(5*(0.4*IF(入力!O387="○",1,IF(入力!O387="△",0.5,0))+0.3*IF(入力!P387="○",1,IF(入力!P387="△",0.5,0))+0.3*IF(入力!Q387="○",1,IF(入力!Q387="△",0.5,0))),1)</f>
        <v>0</v>
      </c>
      <c r="H387">
        <f>MIN(5,IF(入力!R387="○",2,0)+IF(入力!S387="○",2,0)+IF(入力!T387="○",1,0))</f>
        <v>0</v>
      </c>
      <c r="I387">
        <f>MIN(5,IF(入力!U387="○",3,IF(入力!U387="△",2,0))+IF(入力!V387="○",2,IF(入力!V387="△",1,0)))</f>
        <v>0</v>
      </c>
      <c r="J387">
        <f>IF(入力!W387="初診可",5,IF(入力!W387="再診のみ",3,IF(入力!W387="なし",1,0)))</f>
        <v>0</v>
      </c>
      <c r="K387">
        <f>IF(AND(ISNUMBER(入力!X387),ISNUMBER(入力!Y387)),IF(AND(入力!X387&gt;=4.3,入力!Y387&gt;=100),5,IF(AND(入力!X387&gt;=4,入力!Y387&gt;=50),4,IF(AND(入力!X387&gt;=3.7,入力!Y387&gt;=20),3,IF(AND(入力!X387&gt;=3.5,入力!Y387&gt;=10),2,1)))),IF(入力!Z387="○",4,IF(入力!Z387="△",3,1)))</f>
        <v>1</v>
      </c>
      <c r="L387">
        <f>MAX(0,IF(入力!AA387="○",1,IF(入力!AA387="△",0.5,0))+IF(入力!AB387="○",1,IF(入力!AB387="△",0.5,0))+IF(入力!AC387="○",1,IF(入力!AC387="△",0.5,0))+IF(入力!AD387="○",1,IF(入力!AD387="△",0.5,0))+IF(入力!AE387="○",1,IF(入力!AE387="△",0.5,0))-IF(入力!AF387="あり",1,0))</f>
        <v>0</v>
      </c>
      <c r="M387">
        <f t="shared" si="36"/>
        <v>0</v>
      </c>
      <c r="N387">
        <f t="shared" si="37"/>
        <v>0</v>
      </c>
      <c r="O387">
        <f t="shared" si="38"/>
        <v>2.8</v>
      </c>
      <c r="P387">
        <f t="shared" si="39"/>
        <v>0</v>
      </c>
      <c r="Q387">
        <f t="shared" si="40"/>
        <v>2.2000000000000002</v>
      </c>
      <c r="R387">
        <f t="shared" si="41"/>
        <v>5</v>
      </c>
      <c r="S387">
        <f>入力!AG387</f>
        <v>0</v>
      </c>
      <c r="T387">
        <f>入力!AH387</f>
        <v>0</v>
      </c>
      <c r="U387">
        <f>入力!AI387</f>
        <v>0</v>
      </c>
    </row>
    <row r="388" spans="1:21" x14ac:dyDescent="0.15">
      <c r="A388" t="str">
        <f>入力!A388</f>
        <v>クリニック0387</v>
      </c>
      <c r="B388">
        <f>ROUND(5*(0.8*IF(入力!C388="○",1,IF(入力!C388="△",0.5,0))+0.2*IF(入力!B388="○",1,IF(入力!B388="△",0.5,0))),1)</f>
        <v>0</v>
      </c>
      <c r="C388">
        <f>ROUND(5*(0.4*IF(入力!D388="○",1,IF(入力!D388="△",0.5,0))+0.3*IF(入力!E388="○",1,IF(入力!E388="△",0.5,0))+0.3*IF(入力!F388="○",1,IF(入力!F388="△",0.5,0))),1)</f>
        <v>0</v>
      </c>
      <c r="D388">
        <f>MIN(5,IF(入力!G388="○",3,IF(入力!G388="△",1.5,0))+IF(入力!H388="○",1,IF(入力!H388="△",0.5,0))+IF(入力!I388="○",1,IF(入力!I388="△",0.5,0)))</f>
        <v>0</v>
      </c>
      <c r="E388">
        <f>MIN(5,IF(入力!J388="○",2,IF(入力!J388="△",1,0))+IF(入力!K388="○",2,IF(入力!K388="△",1,0))+IF(入力!L388="○",1,0))</f>
        <v>0</v>
      </c>
      <c r="F388">
        <f>IF(ISNUMBER(入力!M388),ROUND(MIN(5,0.8*(MIN(5,1+0.7*LOG10(MAX(1,入力!M388))))+0.2*(IF(入力!N388="○",5,IF(入力!N388="△",3,1)))),1),ROUND(IF(入力!N388="○",4,IF(入力!N388="△",3,1)),1))</f>
        <v>1</v>
      </c>
      <c r="G388">
        <f>ROUND(5*(0.4*IF(入力!O388="○",1,IF(入力!O388="△",0.5,0))+0.3*IF(入力!P388="○",1,IF(入力!P388="△",0.5,0))+0.3*IF(入力!Q388="○",1,IF(入力!Q388="△",0.5,0))),1)</f>
        <v>0</v>
      </c>
      <c r="H388">
        <f>MIN(5,IF(入力!R388="○",2,0)+IF(入力!S388="○",2,0)+IF(入力!T388="○",1,0))</f>
        <v>0</v>
      </c>
      <c r="I388">
        <f>MIN(5,IF(入力!U388="○",3,IF(入力!U388="△",2,0))+IF(入力!V388="○",2,IF(入力!V388="△",1,0)))</f>
        <v>0</v>
      </c>
      <c r="J388">
        <f>IF(入力!W388="初診可",5,IF(入力!W388="再診のみ",3,IF(入力!W388="なし",1,0)))</f>
        <v>0</v>
      </c>
      <c r="K388">
        <f>IF(AND(ISNUMBER(入力!X388),ISNUMBER(入力!Y388)),IF(AND(入力!X388&gt;=4.3,入力!Y388&gt;=100),5,IF(AND(入力!X388&gt;=4,入力!Y388&gt;=50),4,IF(AND(入力!X388&gt;=3.7,入力!Y388&gt;=20),3,IF(AND(入力!X388&gt;=3.5,入力!Y388&gt;=10),2,1)))),IF(入力!Z388="○",4,IF(入力!Z388="△",3,1)))</f>
        <v>1</v>
      </c>
      <c r="L388">
        <f>MAX(0,IF(入力!AA388="○",1,IF(入力!AA388="△",0.5,0))+IF(入力!AB388="○",1,IF(入力!AB388="△",0.5,0))+IF(入力!AC388="○",1,IF(入力!AC388="△",0.5,0))+IF(入力!AD388="○",1,IF(入力!AD388="△",0.5,0))+IF(入力!AE388="○",1,IF(入力!AE388="△",0.5,0))-IF(入力!AF388="あり",1,0))</f>
        <v>0</v>
      </c>
      <c r="M388">
        <f t="shared" si="36"/>
        <v>0</v>
      </c>
      <c r="N388">
        <f t="shared" si="37"/>
        <v>0</v>
      </c>
      <c r="O388">
        <f t="shared" si="38"/>
        <v>2.8</v>
      </c>
      <c r="P388">
        <f t="shared" si="39"/>
        <v>0</v>
      </c>
      <c r="Q388">
        <f t="shared" si="40"/>
        <v>2.2000000000000002</v>
      </c>
      <c r="R388">
        <f t="shared" si="41"/>
        <v>5</v>
      </c>
      <c r="S388">
        <f>入力!AG388</f>
        <v>0</v>
      </c>
      <c r="T388">
        <f>入力!AH388</f>
        <v>0</v>
      </c>
      <c r="U388">
        <f>入力!AI388</f>
        <v>0</v>
      </c>
    </row>
    <row r="389" spans="1:21" x14ac:dyDescent="0.15">
      <c r="A389" t="str">
        <f>入力!A389</f>
        <v>クリニック0388</v>
      </c>
      <c r="B389">
        <f>ROUND(5*(0.8*IF(入力!C389="○",1,IF(入力!C389="△",0.5,0))+0.2*IF(入力!B389="○",1,IF(入力!B389="△",0.5,0))),1)</f>
        <v>0</v>
      </c>
      <c r="C389">
        <f>ROUND(5*(0.4*IF(入力!D389="○",1,IF(入力!D389="△",0.5,0))+0.3*IF(入力!E389="○",1,IF(入力!E389="△",0.5,0))+0.3*IF(入力!F389="○",1,IF(入力!F389="△",0.5,0))),1)</f>
        <v>0</v>
      </c>
      <c r="D389">
        <f>MIN(5,IF(入力!G389="○",3,IF(入力!G389="△",1.5,0))+IF(入力!H389="○",1,IF(入力!H389="△",0.5,0))+IF(入力!I389="○",1,IF(入力!I389="△",0.5,0)))</f>
        <v>0</v>
      </c>
      <c r="E389">
        <f>MIN(5,IF(入力!J389="○",2,IF(入力!J389="△",1,0))+IF(入力!K389="○",2,IF(入力!K389="△",1,0))+IF(入力!L389="○",1,0))</f>
        <v>0</v>
      </c>
      <c r="F389">
        <f>IF(ISNUMBER(入力!M389),ROUND(MIN(5,0.8*(MIN(5,1+0.7*LOG10(MAX(1,入力!M389))))+0.2*(IF(入力!N389="○",5,IF(入力!N389="△",3,1)))),1),ROUND(IF(入力!N389="○",4,IF(入力!N389="△",3,1)),1))</f>
        <v>1</v>
      </c>
      <c r="G389">
        <f>ROUND(5*(0.4*IF(入力!O389="○",1,IF(入力!O389="△",0.5,0))+0.3*IF(入力!P389="○",1,IF(入力!P389="△",0.5,0))+0.3*IF(入力!Q389="○",1,IF(入力!Q389="△",0.5,0))),1)</f>
        <v>0</v>
      </c>
      <c r="H389">
        <f>MIN(5,IF(入力!R389="○",2,0)+IF(入力!S389="○",2,0)+IF(入力!T389="○",1,0))</f>
        <v>0</v>
      </c>
      <c r="I389">
        <f>MIN(5,IF(入力!U389="○",3,IF(入力!U389="△",2,0))+IF(入力!V389="○",2,IF(入力!V389="△",1,0)))</f>
        <v>0</v>
      </c>
      <c r="J389">
        <f>IF(入力!W389="初診可",5,IF(入力!W389="再診のみ",3,IF(入力!W389="なし",1,0)))</f>
        <v>0</v>
      </c>
      <c r="K389">
        <f>IF(AND(ISNUMBER(入力!X389),ISNUMBER(入力!Y389)),IF(AND(入力!X389&gt;=4.3,入力!Y389&gt;=100),5,IF(AND(入力!X389&gt;=4,入力!Y389&gt;=50),4,IF(AND(入力!X389&gt;=3.7,入力!Y389&gt;=20),3,IF(AND(入力!X389&gt;=3.5,入力!Y389&gt;=10),2,1)))),IF(入力!Z389="○",4,IF(入力!Z389="△",3,1)))</f>
        <v>1</v>
      </c>
      <c r="L389">
        <f>MAX(0,IF(入力!AA389="○",1,IF(入力!AA389="△",0.5,0))+IF(入力!AB389="○",1,IF(入力!AB389="△",0.5,0))+IF(入力!AC389="○",1,IF(入力!AC389="△",0.5,0))+IF(入力!AD389="○",1,IF(入力!AD389="△",0.5,0))+IF(入力!AE389="○",1,IF(入力!AE389="△",0.5,0))-IF(入力!AF389="あり",1,0))</f>
        <v>0</v>
      </c>
      <c r="M389">
        <f t="shared" si="36"/>
        <v>0</v>
      </c>
      <c r="N389">
        <f t="shared" si="37"/>
        <v>0</v>
      </c>
      <c r="O389">
        <f t="shared" si="38"/>
        <v>2.8</v>
      </c>
      <c r="P389">
        <f t="shared" si="39"/>
        <v>0</v>
      </c>
      <c r="Q389">
        <f t="shared" si="40"/>
        <v>2.2000000000000002</v>
      </c>
      <c r="R389">
        <f t="shared" si="41"/>
        <v>5</v>
      </c>
      <c r="S389">
        <f>入力!AG389</f>
        <v>0</v>
      </c>
      <c r="T389">
        <f>入力!AH389</f>
        <v>0</v>
      </c>
      <c r="U389">
        <f>入力!AI389</f>
        <v>0</v>
      </c>
    </row>
    <row r="390" spans="1:21" x14ac:dyDescent="0.15">
      <c r="A390" t="str">
        <f>入力!A390</f>
        <v>クリニック0389</v>
      </c>
      <c r="B390">
        <f>ROUND(5*(0.8*IF(入力!C390="○",1,IF(入力!C390="△",0.5,0))+0.2*IF(入力!B390="○",1,IF(入力!B390="△",0.5,0))),1)</f>
        <v>0</v>
      </c>
      <c r="C390">
        <f>ROUND(5*(0.4*IF(入力!D390="○",1,IF(入力!D390="△",0.5,0))+0.3*IF(入力!E390="○",1,IF(入力!E390="△",0.5,0))+0.3*IF(入力!F390="○",1,IF(入力!F390="△",0.5,0))),1)</f>
        <v>0</v>
      </c>
      <c r="D390">
        <f>MIN(5,IF(入力!G390="○",3,IF(入力!G390="△",1.5,0))+IF(入力!H390="○",1,IF(入力!H390="△",0.5,0))+IF(入力!I390="○",1,IF(入力!I390="△",0.5,0)))</f>
        <v>0</v>
      </c>
      <c r="E390">
        <f>MIN(5,IF(入力!J390="○",2,IF(入力!J390="△",1,0))+IF(入力!K390="○",2,IF(入力!K390="△",1,0))+IF(入力!L390="○",1,0))</f>
        <v>0</v>
      </c>
      <c r="F390">
        <f>IF(ISNUMBER(入力!M390),ROUND(MIN(5,0.8*(MIN(5,1+0.7*LOG10(MAX(1,入力!M390))))+0.2*(IF(入力!N390="○",5,IF(入力!N390="△",3,1)))),1),ROUND(IF(入力!N390="○",4,IF(入力!N390="△",3,1)),1))</f>
        <v>1</v>
      </c>
      <c r="G390">
        <f>ROUND(5*(0.4*IF(入力!O390="○",1,IF(入力!O390="△",0.5,0))+0.3*IF(入力!P390="○",1,IF(入力!P390="△",0.5,0))+0.3*IF(入力!Q390="○",1,IF(入力!Q390="△",0.5,0))),1)</f>
        <v>0</v>
      </c>
      <c r="H390">
        <f>MIN(5,IF(入力!R390="○",2,0)+IF(入力!S390="○",2,0)+IF(入力!T390="○",1,0))</f>
        <v>0</v>
      </c>
      <c r="I390">
        <f>MIN(5,IF(入力!U390="○",3,IF(入力!U390="△",2,0))+IF(入力!V390="○",2,IF(入力!V390="△",1,0)))</f>
        <v>0</v>
      </c>
      <c r="J390">
        <f>IF(入力!W390="初診可",5,IF(入力!W390="再診のみ",3,IF(入力!W390="なし",1,0)))</f>
        <v>0</v>
      </c>
      <c r="K390">
        <f>IF(AND(ISNUMBER(入力!X390),ISNUMBER(入力!Y390)),IF(AND(入力!X390&gt;=4.3,入力!Y390&gt;=100),5,IF(AND(入力!X390&gt;=4,入力!Y390&gt;=50),4,IF(AND(入力!X390&gt;=3.7,入力!Y390&gt;=20),3,IF(AND(入力!X390&gt;=3.5,入力!Y390&gt;=10),2,1)))),IF(入力!Z390="○",4,IF(入力!Z390="△",3,1)))</f>
        <v>1</v>
      </c>
      <c r="L390">
        <f>MAX(0,IF(入力!AA390="○",1,IF(入力!AA390="△",0.5,0))+IF(入力!AB390="○",1,IF(入力!AB390="△",0.5,0))+IF(入力!AC390="○",1,IF(入力!AC390="△",0.5,0))+IF(入力!AD390="○",1,IF(入力!AD390="△",0.5,0))+IF(入力!AE390="○",1,IF(入力!AE390="△",0.5,0))-IF(入力!AF390="あり",1,0))</f>
        <v>0</v>
      </c>
      <c r="M390">
        <f t="shared" si="36"/>
        <v>0</v>
      </c>
      <c r="N390">
        <f t="shared" si="37"/>
        <v>0</v>
      </c>
      <c r="O390">
        <f t="shared" si="38"/>
        <v>2.8</v>
      </c>
      <c r="P390">
        <f t="shared" si="39"/>
        <v>0</v>
      </c>
      <c r="Q390">
        <f t="shared" si="40"/>
        <v>2.2000000000000002</v>
      </c>
      <c r="R390">
        <f t="shared" si="41"/>
        <v>5</v>
      </c>
      <c r="S390">
        <f>入力!AG390</f>
        <v>0</v>
      </c>
      <c r="T390">
        <f>入力!AH390</f>
        <v>0</v>
      </c>
      <c r="U390">
        <f>入力!AI390</f>
        <v>0</v>
      </c>
    </row>
    <row r="391" spans="1:21" x14ac:dyDescent="0.15">
      <c r="A391" t="str">
        <f>入力!A391</f>
        <v>クリニック0390</v>
      </c>
      <c r="B391">
        <f>ROUND(5*(0.8*IF(入力!C391="○",1,IF(入力!C391="△",0.5,0))+0.2*IF(入力!B391="○",1,IF(入力!B391="△",0.5,0))),1)</f>
        <v>0</v>
      </c>
      <c r="C391">
        <f>ROUND(5*(0.4*IF(入力!D391="○",1,IF(入力!D391="△",0.5,0))+0.3*IF(入力!E391="○",1,IF(入力!E391="△",0.5,0))+0.3*IF(入力!F391="○",1,IF(入力!F391="△",0.5,0))),1)</f>
        <v>0</v>
      </c>
      <c r="D391">
        <f>MIN(5,IF(入力!G391="○",3,IF(入力!G391="△",1.5,0))+IF(入力!H391="○",1,IF(入力!H391="△",0.5,0))+IF(入力!I391="○",1,IF(入力!I391="△",0.5,0)))</f>
        <v>0</v>
      </c>
      <c r="E391">
        <f>MIN(5,IF(入力!J391="○",2,IF(入力!J391="△",1,0))+IF(入力!K391="○",2,IF(入力!K391="△",1,0))+IF(入力!L391="○",1,0))</f>
        <v>0</v>
      </c>
      <c r="F391">
        <f>IF(ISNUMBER(入力!M391),ROUND(MIN(5,0.8*(MIN(5,1+0.7*LOG10(MAX(1,入力!M391))))+0.2*(IF(入力!N391="○",5,IF(入力!N391="△",3,1)))),1),ROUND(IF(入力!N391="○",4,IF(入力!N391="△",3,1)),1))</f>
        <v>1</v>
      </c>
      <c r="G391">
        <f>ROUND(5*(0.4*IF(入力!O391="○",1,IF(入力!O391="△",0.5,0))+0.3*IF(入力!P391="○",1,IF(入力!P391="△",0.5,0))+0.3*IF(入力!Q391="○",1,IF(入力!Q391="△",0.5,0))),1)</f>
        <v>0</v>
      </c>
      <c r="H391">
        <f>MIN(5,IF(入力!R391="○",2,0)+IF(入力!S391="○",2,0)+IF(入力!T391="○",1,0))</f>
        <v>0</v>
      </c>
      <c r="I391">
        <f>MIN(5,IF(入力!U391="○",3,IF(入力!U391="△",2,0))+IF(入力!V391="○",2,IF(入力!V391="△",1,0)))</f>
        <v>0</v>
      </c>
      <c r="J391">
        <f>IF(入力!W391="初診可",5,IF(入力!W391="再診のみ",3,IF(入力!W391="なし",1,0)))</f>
        <v>0</v>
      </c>
      <c r="K391">
        <f>IF(AND(ISNUMBER(入力!X391),ISNUMBER(入力!Y391)),IF(AND(入力!X391&gt;=4.3,入力!Y391&gt;=100),5,IF(AND(入力!X391&gt;=4,入力!Y391&gt;=50),4,IF(AND(入力!X391&gt;=3.7,入力!Y391&gt;=20),3,IF(AND(入力!X391&gt;=3.5,入力!Y391&gt;=10),2,1)))),IF(入力!Z391="○",4,IF(入力!Z391="△",3,1)))</f>
        <v>1</v>
      </c>
      <c r="L391">
        <f>MAX(0,IF(入力!AA391="○",1,IF(入力!AA391="△",0.5,0))+IF(入力!AB391="○",1,IF(入力!AB391="△",0.5,0))+IF(入力!AC391="○",1,IF(入力!AC391="△",0.5,0))+IF(入力!AD391="○",1,IF(入力!AD391="△",0.5,0))+IF(入力!AE391="○",1,IF(入力!AE391="△",0.5,0))-IF(入力!AF391="あり",1,0))</f>
        <v>0</v>
      </c>
      <c r="M391">
        <f t="shared" si="36"/>
        <v>0</v>
      </c>
      <c r="N391">
        <f t="shared" si="37"/>
        <v>0</v>
      </c>
      <c r="O391">
        <f t="shared" si="38"/>
        <v>2.8</v>
      </c>
      <c r="P391">
        <f t="shared" si="39"/>
        <v>0</v>
      </c>
      <c r="Q391">
        <f t="shared" si="40"/>
        <v>2.2000000000000002</v>
      </c>
      <c r="R391">
        <f t="shared" si="41"/>
        <v>5</v>
      </c>
      <c r="S391">
        <f>入力!AG391</f>
        <v>0</v>
      </c>
      <c r="T391">
        <f>入力!AH391</f>
        <v>0</v>
      </c>
      <c r="U391">
        <f>入力!AI391</f>
        <v>0</v>
      </c>
    </row>
    <row r="392" spans="1:21" x14ac:dyDescent="0.15">
      <c r="A392" t="str">
        <f>入力!A392</f>
        <v>クリニック0391</v>
      </c>
      <c r="B392">
        <f>ROUND(5*(0.8*IF(入力!C392="○",1,IF(入力!C392="△",0.5,0))+0.2*IF(入力!B392="○",1,IF(入力!B392="△",0.5,0))),1)</f>
        <v>0</v>
      </c>
      <c r="C392">
        <f>ROUND(5*(0.4*IF(入力!D392="○",1,IF(入力!D392="△",0.5,0))+0.3*IF(入力!E392="○",1,IF(入力!E392="△",0.5,0))+0.3*IF(入力!F392="○",1,IF(入力!F392="△",0.5,0))),1)</f>
        <v>0</v>
      </c>
      <c r="D392">
        <f>MIN(5,IF(入力!G392="○",3,IF(入力!G392="△",1.5,0))+IF(入力!H392="○",1,IF(入力!H392="△",0.5,0))+IF(入力!I392="○",1,IF(入力!I392="△",0.5,0)))</f>
        <v>0</v>
      </c>
      <c r="E392">
        <f>MIN(5,IF(入力!J392="○",2,IF(入力!J392="△",1,0))+IF(入力!K392="○",2,IF(入力!K392="△",1,0))+IF(入力!L392="○",1,0))</f>
        <v>0</v>
      </c>
      <c r="F392">
        <f>IF(ISNUMBER(入力!M392),ROUND(MIN(5,0.8*(MIN(5,1+0.7*LOG10(MAX(1,入力!M392))))+0.2*(IF(入力!N392="○",5,IF(入力!N392="△",3,1)))),1),ROUND(IF(入力!N392="○",4,IF(入力!N392="△",3,1)),1))</f>
        <v>1</v>
      </c>
      <c r="G392">
        <f>ROUND(5*(0.4*IF(入力!O392="○",1,IF(入力!O392="△",0.5,0))+0.3*IF(入力!P392="○",1,IF(入力!P392="△",0.5,0))+0.3*IF(入力!Q392="○",1,IF(入力!Q392="△",0.5,0))),1)</f>
        <v>0</v>
      </c>
      <c r="H392">
        <f>MIN(5,IF(入力!R392="○",2,0)+IF(入力!S392="○",2,0)+IF(入力!T392="○",1,0))</f>
        <v>0</v>
      </c>
      <c r="I392">
        <f>MIN(5,IF(入力!U392="○",3,IF(入力!U392="△",2,0))+IF(入力!V392="○",2,IF(入力!V392="△",1,0)))</f>
        <v>0</v>
      </c>
      <c r="J392">
        <f>IF(入力!W392="初診可",5,IF(入力!W392="再診のみ",3,IF(入力!W392="なし",1,0)))</f>
        <v>0</v>
      </c>
      <c r="K392">
        <f>IF(AND(ISNUMBER(入力!X392),ISNUMBER(入力!Y392)),IF(AND(入力!X392&gt;=4.3,入力!Y392&gt;=100),5,IF(AND(入力!X392&gt;=4,入力!Y392&gt;=50),4,IF(AND(入力!X392&gt;=3.7,入力!Y392&gt;=20),3,IF(AND(入力!X392&gt;=3.5,入力!Y392&gt;=10),2,1)))),IF(入力!Z392="○",4,IF(入力!Z392="△",3,1)))</f>
        <v>1</v>
      </c>
      <c r="L392">
        <f>MAX(0,IF(入力!AA392="○",1,IF(入力!AA392="△",0.5,0))+IF(入力!AB392="○",1,IF(入力!AB392="△",0.5,0))+IF(入力!AC392="○",1,IF(入力!AC392="△",0.5,0))+IF(入力!AD392="○",1,IF(入力!AD392="△",0.5,0))+IF(入力!AE392="○",1,IF(入力!AE392="△",0.5,0))-IF(入力!AF392="あり",1,0))</f>
        <v>0</v>
      </c>
      <c r="M392">
        <f t="shared" si="36"/>
        <v>0</v>
      </c>
      <c r="N392">
        <f t="shared" si="37"/>
        <v>0</v>
      </c>
      <c r="O392">
        <f t="shared" si="38"/>
        <v>2.8</v>
      </c>
      <c r="P392">
        <f t="shared" si="39"/>
        <v>0</v>
      </c>
      <c r="Q392">
        <f t="shared" si="40"/>
        <v>2.2000000000000002</v>
      </c>
      <c r="R392">
        <f t="shared" si="41"/>
        <v>5</v>
      </c>
      <c r="S392">
        <f>入力!AG392</f>
        <v>0</v>
      </c>
      <c r="T392">
        <f>入力!AH392</f>
        <v>0</v>
      </c>
      <c r="U392">
        <f>入力!AI392</f>
        <v>0</v>
      </c>
    </row>
    <row r="393" spans="1:21" x14ac:dyDescent="0.15">
      <c r="A393" t="str">
        <f>入力!A393</f>
        <v>クリニック0392</v>
      </c>
      <c r="B393">
        <f>ROUND(5*(0.8*IF(入力!C393="○",1,IF(入力!C393="△",0.5,0))+0.2*IF(入力!B393="○",1,IF(入力!B393="△",0.5,0))),1)</f>
        <v>0</v>
      </c>
      <c r="C393">
        <f>ROUND(5*(0.4*IF(入力!D393="○",1,IF(入力!D393="△",0.5,0))+0.3*IF(入力!E393="○",1,IF(入力!E393="△",0.5,0))+0.3*IF(入力!F393="○",1,IF(入力!F393="△",0.5,0))),1)</f>
        <v>0</v>
      </c>
      <c r="D393">
        <f>MIN(5,IF(入力!G393="○",3,IF(入力!G393="△",1.5,0))+IF(入力!H393="○",1,IF(入力!H393="△",0.5,0))+IF(入力!I393="○",1,IF(入力!I393="△",0.5,0)))</f>
        <v>0</v>
      </c>
      <c r="E393">
        <f>MIN(5,IF(入力!J393="○",2,IF(入力!J393="△",1,0))+IF(入力!K393="○",2,IF(入力!K393="△",1,0))+IF(入力!L393="○",1,0))</f>
        <v>0</v>
      </c>
      <c r="F393">
        <f>IF(ISNUMBER(入力!M393),ROUND(MIN(5,0.8*(MIN(5,1+0.7*LOG10(MAX(1,入力!M393))))+0.2*(IF(入力!N393="○",5,IF(入力!N393="△",3,1)))),1),ROUND(IF(入力!N393="○",4,IF(入力!N393="△",3,1)),1))</f>
        <v>1</v>
      </c>
      <c r="G393">
        <f>ROUND(5*(0.4*IF(入力!O393="○",1,IF(入力!O393="△",0.5,0))+0.3*IF(入力!P393="○",1,IF(入力!P393="△",0.5,0))+0.3*IF(入力!Q393="○",1,IF(入力!Q393="△",0.5,0))),1)</f>
        <v>0</v>
      </c>
      <c r="H393">
        <f>MIN(5,IF(入力!R393="○",2,0)+IF(入力!S393="○",2,0)+IF(入力!T393="○",1,0))</f>
        <v>0</v>
      </c>
      <c r="I393">
        <f>MIN(5,IF(入力!U393="○",3,IF(入力!U393="△",2,0))+IF(入力!V393="○",2,IF(入力!V393="△",1,0)))</f>
        <v>0</v>
      </c>
      <c r="J393">
        <f>IF(入力!W393="初診可",5,IF(入力!W393="再診のみ",3,IF(入力!W393="なし",1,0)))</f>
        <v>0</v>
      </c>
      <c r="K393">
        <f>IF(AND(ISNUMBER(入力!X393),ISNUMBER(入力!Y393)),IF(AND(入力!X393&gt;=4.3,入力!Y393&gt;=100),5,IF(AND(入力!X393&gt;=4,入力!Y393&gt;=50),4,IF(AND(入力!X393&gt;=3.7,入力!Y393&gt;=20),3,IF(AND(入力!X393&gt;=3.5,入力!Y393&gt;=10),2,1)))),IF(入力!Z393="○",4,IF(入力!Z393="△",3,1)))</f>
        <v>1</v>
      </c>
      <c r="L393">
        <f>MAX(0,IF(入力!AA393="○",1,IF(入力!AA393="△",0.5,0))+IF(入力!AB393="○",1,IF(入力!AB393="△",0.5,0))+IF(入力!AC393="○",1,IF(入力!AC393="△",0.5,0))+IF(入力!AD393="○",1,IF(入力!AD393="△",0.5,0))+IF(入力!AE393="○",1,IF(入力!AE393="△",0.5,0))-IF(入力!AF393="あり",1,0))</f>
        <v>0</v>
      </c>
      <c r="M393">
        <f t="shared" si="36"/>
        <v>0</v>
      </c>
      <c r="N393">
        <f t="shared" si="37"/>
        <v>0</v>
      </c>
      <c r="O393">
        <f t="shared" si="38"/>
        <v>2.8</v>
      </c>
      <c r="P393">
        <f t="shared" si="39"/>
        <v>0</v>
      </c>
      <c r="Q393">
        <f t="shared" si="40"/>
        <v>2.2000000000000002</v>
      </c>
      <c r="R393">
        <f t="shared" si="41"/>
        <v>5</v>
      </c>
      <c r="S393">
        <f>入力!AG393</f>
        <v>0</v>
      </c>
      <c r="T393">
        <f>入力!AH393</f>
        <v>0</v>
      </c>
      <c r="U393">
        <f>入力!AI393</f>
        <v>0</v>
      </c>
    </row>
    <row r="394" spans="1:21" x14ac:dyDescent="0.15">
      <c r="A394" t="str">
        <f>入力!A394</f>
        <v>クリニック0393</v>
      </c>
      <c r="B394">
        <f>ROUND(5*(0.8*IF(入力!C394="○",1,IF(入力!C394="△",0.5,0))+0.2*IF(入力!B394="○",1,IF(入力!B394="△",0.5,0))),1)</f>
        <v>0</v>
      </c>
      <c r="C394">
        <f>ROUND(5*(0.4*IF(入力!D394="○",1,IF(入力!D394="△",0.5,0))+0.3*IF(入力!E394="○",1,IF(入力!E394="△",0.5,0))+0.3*IF(入力!F394="○",1,IF(入力!F394="△",0.5,0))),1)</f>
        <v>0</v>
      </c>
      <c r="D394">
        <f>MIN(5,IF(入力!G394="○",3,IF(入力!G394="△",1.5,0))+IF(入力!H394="○",1,IF(入力!H394="△",0.5,0))+IF(入力!I394="○",1,IF(入力!I394="△",0.5,0)))</f>
        <v>0</v>
      </c>
      <c r="E394">
        <f>MIN(5,IF(入力!J394="○",2,IF(入力!J394="△",1,0))+IF(入力!K394="○",2,IF(入力!K394="△",1,0))+IF(入力!L394="○",1,0))</f>
        <v>0</v>
      </c>
      <c r="F394">
        <f>IF(ISNUMBER(入力!M394),ROUND(MIN(5,0.8*(MIN(5,1+0.7*LOG10(MAX(1,入力!M394))))+0.2*(IF(入力!N394="○",5,IF(入力!N394="△",3,1)))),1),ROUND(IF(入力!N394="○",4,IF(入力!N394="△",3,1)),1))</f>
        <v>1</v>
      </c>
      <c r="G394">
        <f>ROUND(5*(0.4*IF(入力!O394="○",1,IF(入力!O394="△",0.5,0))+0.3*IF(入力!P394="○",1,IF(入力!P394="△",0.5,0))+0.3*IF(入力!Q394="○",1,IF(入力!Q394="△",0.5,0))),1)</f>
        <v>0</v>
      </c>
      <c r="H394">
        <f>MIN(5,IF(入力!R394="○",2,0)+IF(入力!S394="○",2,0)+IF(入力!T394="○",1,0))</f>
        <v>0</v>
      </c>
      <c r="I394">
        <f>MIN(5,IF(入力!U394="○",3,IF(入力!U394="△",2,0))+IF(入力!V394="○",2,IF(入力!V394="△",1,0)))</f>
        <v>0</v>
      </c>
      <c r="J394">
        <f>IF(入力!W394="初診可",5,IF(入力!W394="再診のみ",3,IF(入力!W394="なし",1,0)))</f>
        <v>0</v>
      </c>
      <c r="K394">
        <f>IF(AND(ISNUMBER(入力!X394),ISNUMBER(入力!Y394)),IF(AND(入力!X394&gt;=4.3,入力!Y394&gt;=100),5,IF(AND(入力!X394&gt;=4,入力!Y394&gt;=50),4,IF(AND(入力!X394&gt;=3.7,入力!Y394&gt;=20),3,IF(AND(入力!X394&gt;=3.5,入力!Y394&gt;=10),2,1)))),IF(入力!Z394="○",4,IF(入力!Z394="△",3,1)))</f>
        <v>1</v>
      </c>
      <c r="L394">
        <f>MAX(0,IF(入力!AA394="○",1,IF(入力!AA394="△",0.5,0))+IF(入力!AB394="○",1,IF(入力!AB394="△",0.5,0))+IF(入力!AC394="○",1,IF(入力!AC394="△",0.5,0))+IF(入力!AD394="○",1,IF(入力!AD394="△",0.5,0))+IF(入力!AE394="○",1,IF(入力!AE394="△",0.5,0))-IF(入力!AF394="あり",1,0))</f>
        <v>0</v>
      </c>
      <c r="M394">
        <f t="shared" si="36"/>
        <v>0</v>
      </c>
      <c r="N394">
        <f t="shared" si="37"/>
        <v>0</v>
      </c>
      <c r="O394">
        <f t="shared" si="38"/>
        <v>2.8</v>
      </c>
      <c r="P394">
        <f t="shared" si="39"/>
        <v>0</v>
      </c>
      <c r="Q394">
        <f t="shared" si="40"/>
        <v>2.2000000000000002</v>
      </c>
      <c r="R394">
        <f t="shared" si="41"/>
        <v>5</v>
      </c>
      <c r="S394">
        <f>入力!AG394</f>
        <v>0</v>
      </c>
      <c r="T394">
        <f>入力!AH394</f>
        <v>0</v>
      </c>
      <c r="U394">
        <f>入力!AI394</f>
        <v>0</v>
      </c>
    </row>
    <row r="395" spans="1:21" x14ac:dyDescent="0.15">
      <c r="A395" t="str">
        <f>入力!A395</f>
        <v>クリニック0394</v>
      </c>
      <c r="B395">
        <f>ROUND(5*(0.8*IF(入力!C395="○",1,IF(入力!C395="△",0.5,0))+0.2*IF(入力!B395="○",1,IF(入力!B395="△",0.5,0))),1)</f>
        <v>0</v>
      </c>
      <c r="C395">
        <f>ROUND(5*(0.4*IF(入力!D395="○",1,IF(入力!D395="△",0.5,0))+0.3*IF(入力!E395="○",1,IF(入力!E395="△",0.5,0))+0.3*IF(入力!F395="○",1,IF(入力!F395="△",0.5,0))),1)</f>
        <v>0</v>
      </c>
      <c r="D395">
        <f>MIN(5,IF(入力!G395="○",3,IF(入力!G395="△",1.5,0))+IF(入力!H395="○",1,IF(入力!H395="△",0.5,0))+IF(入力!I395="○",1,IF(入力!I395="△",0.5,0)))</f>
        <v>0</v>
      </c>
      <c r="E395">
        <f>MIN(5,IF(入力!J395="○",2,IF(入力!J395="△",1,0))+IF(入力!K395="○",2,IF(入力!K395="△",1,0))+IF(入力!L395="○",1,0))</f>
        <v>0</v>
      </c>
      <c r="F395">
        <f>IF(ISNUMBER(入力!M395),ROUND(MIN(5,0.8*(MIN(5,1+0.7*LOG10(MAX(1,入力!M395))))+0.2*(IF(入力!N395="○",5,IF(入力!N395="△",3,1)))),1),ROUND(IF(入力!N395="○",4,IF(入力!N395="△",3,1)),1))</f>
        <v>1</v>
      </c>
      <c r="G395">
        <f>ROUND(5*(0.4*IF(入力!O395="○",1,IF(入力!O395="△",0.5,0))+0.3*IF(入力!P395="○",1,IF(入力!P395="△",0.5,0))+0.3*IF(入力!Q395="○",1,IF(入力!Q395="△",0.5,0))),1)</f>
        <v>0</v>
      </c>
      <c r="H395">
        <f>MIN(5,IF(入力!R395="○",2,0)+IF(入力!S395="○",2,0)+IF(入力!T395="○",1,0))</f>
        <v>0</v>
      </c>
      <c r="I395">
        <f>MIN(5,IF(入力!U395="○",3,IF(入力!U395="△",2,0))+IF(入力!V395="○",2,IF(入力!V395="△",1,0)))</f>
        <v>0</v>
      </c>
      <c r="J395">
        <f>IF(入力!W395="初診可",5,IF(入力!W395="再診のみ",3,IF(入力!W395="なし",1,0)))</f>
        <v>0</v>
      </c>
      <c r="K395">
        <f>IF(AND(ISNUMBER(入力!X395),ISNUMBER(入力!Y395)),IF(AND(入力!X395&gt;=4.3,入力!Y395&gt;=100),5,IF(AND(入力!X395&gt;=4,入力!Y395&gt;=50),4,IF(AND(入力!X395&gt;=3.7,入力!Y395&gt;=20),3,IF(AND(入力!X395&gt;=3.5,入力!Y395&gt;=10),2,1)))),IF(入力!Z395="○",4,IF(入力!Z395="△",3,1)))</f>
        <v>1</v>
      </c>
      <c r="L395">
        <f>MAX(0,IF(入力!AA395="○",1,IF(入力!AA395="△",0.5,0))+IF(入力!AB395="○",1,IF(入力!AB395="△",0.5,0))+IF(入力!AC395="○",1,IF(入力!AC395="△",0.5,0))+IF(入力!AD395="○",1,IF(入力!AD395="△",0.5,0))+IF(入力!AE395="○",1,IF(入力!AE395="△",0.5,0))-IF(入力!AF395="あり",1,0))</f>
        <v>0</v>
      </c>
      <c r="M395">
        <f t="shared" si="36"/>
        <v>0</v>
      </c>
      <c r="N395">
        <f t="shared" si="37"/>
        <v>0</v>
      </c>
      <c r="O395">
        <f t="shared" si="38"/>
        <v>2.8</v>
      </c>
      <c r="P395">
        <f t="shared" si="39"/>
        <v>0</v>
      </c>
      <c r="Q395">
        <f t="shared" si="40"/>
        <v>2.2000000000000002</v>
      </c>
      <c r="R395">
        <f t="shared" si="41"/>
        <v>5</v>
      </c>
      <c r="S395">
        <f>入力!AG395</f>
        <v>0</v>
      </c>
      <c r="T395">
        <f>入力!AH395</f>
        <v>0</v>
      </c>
      <c r="U395">
        <f>入力!AI395</f>
        <v>0</v>
      </c>
    </row>
    <row r="396" spans="1:21" x14ac:dyDescent="0.15">
      <c r="A396" t="str">
        <f>入力!A396</f>
        <v>クリニック0395</v>
      </c>
      <c r="B396">
        <f>ROUND(5*(0.8*IF(入力!C396="○",1,IF(入力!C396="△",0.5,0))+0.2*IF(入力!B396="○",1,IF(入力!B396="△",0.5,0))),1)</f>
        <v>0</v>
      </c>
      <c r="C396">
        <f>ROUND(5*(0.4*IF(入力!D396="○",1,IF(入力!D396="△",0.5,0))+0.3*IF(入力!E396="○",1,IF(入力!E396="△",0.5,0))+0.3*IF(入力!F396="○",1,IF(入力!F396="△",0.5,0))),1)</f>
        <v>0</v>
      </c>
      <c r="D396">
        <f>MIN(5,IF(入力!G396="○",3,IF(入力!G396="△",1.5,0))+IF(入力!H396="○",1,IF(入力!H396="△",0.5,0))+IF(入力!I396="○",1,IF(入力!I396="△",0.5,0)))</f>
        <v>0</v>
      </c>
      <c r="E396">
        <f>MIN(5,IF(入力!J396="○",2,IF(入力!J396="△",1,0))+IF(入力!K396="○",2,IF(入力!K396="△",1,0))+IF(入力!L396="○",1,0))</f>
        <v>0</v>
      </c>
      <c r="F396">
        <f>IF(ISNUMBER(入力!M396),ROUND(MIN(5,0.8*(MIN(5,1+0.7*LOG10(MAX(1,入力!M396))))+0.2*(IF(入力!N396="○",5,IF(入力!N396="△",3,1)))),1),ROUND(IF(入力!N396="○",4,IF(入力!N396="△",3,1)),1))</f>
        <v>1</v>
      </c>
      <c r="G396">
        <f>ROUND(5*(0.4*IF(入力!O396="○",1,IF(入力!O396="△",0.5,0))+0.3*IF(入力!P396="○",1,IF(入力!P396="△",0.5,0))+0.3*IF(入力!Q396="○",1,IF(入力!Q396="△",0.5,0))),1)</f>
        <v>0</v>
      </c>
      <c r="H396">
        <f>MIN(5,IF(入力!R396="○",2,0)+IF(入力!S396="○",2,0)+IF(入力!T396="○",1,0))</f>
        <v>0</v>
      </c>
      <c r="I396">
        <f>MIN(5,IF(入力!U396="○",3,IF(入力!U396="△",2,0))+IF(入力!V396="○",2,IF(入力!V396="△",1,0)))</f>
        <v>0</v>
      </c>
      <c r="J396">
        <f>IF(入力!W396="初診可",5,IF(入力!W396="再診のみ",3,IF(入力!W396="なし",1,0)))</f>
        <v>0</v>
      </c>
      <c r="K396">
        <f>IF(AND(ISNUMBER(入力!X396),ISNUMBER(入力!Y396)),IF(AND(入力!X396&gt;=4.3,入力!Y396&gt;=100),5,IF(AND(入力!X396&gt;=4,入力!Y396&gt;=50),4,IF(AND(入力!X396&gt;=3.7,入力!Y396&gt;=20),3,IF(AND(入力!X396&gt;=3.5,入力!Y396&gt;=10),2,1)))),IF(入力!Z396="○",4,IF(入力!Z396="△",3,1)))</f>
        <v>1</v>
      </c>
      <c r="L396">
        <f>MAX(0,IF(入力!AA396="○",1,IF(入力!AA396="△",0.5,0))+IF(入力!AB396="○",1,IF(入力!AB396="△",0.5,0))+IF(入力!AC396="○",1,IF(入力!AC396="△",0.5,0))+IF(入力!AD396="○",1,IF(入力!AD396="△",0.5,0))+IF(入力!AE396="○",1,IF(入力!AE396="△",0.5,0))-IF(入力!AF396="あり",1,0))</f>
        <v>0</v>
      </c>
      <c r="M396">
        <f t="shared" si="36"/>
        <v>0</v>
      </c>
      <c r="N396">
        <f t="shared" si="37"/>
        <v>0</v>
      </c>
      <c r="O396">
        <f t="shared" si="38"/>
        <v>2.8</v>
      </c>
      <c r="P396">
        <f t="shared" si="39"/>
        <v>0</v>
      </c>
      <c r="Q396">
        <f t="shared" si="40"/>
        <v>2.2000000000000002</v>
      </c>
      <c r="R396">
        <f t="shared" si="41"/>
        <v>5</v>
      </c>
      <c r="S396">
        <f>入力!AG396</f>
        <v>0</v>
      </c>
      <c r="T396">
        <f>入力!AH396</f>
        <v>0</v>
      </c>
      <c r="U396">
        <f>入力!AI396</f>
        <v>0</v>
      </c>
    </row>
    <row r="397" spans="1:21" x14ac:dyDescent="0.15">
      <c r="A397" t="str">
        <f>入力!A397</f>
        <v>クリニック0396</v>
      </c>
      <c r="B397">
        <f>ROUND(5*(0.8*IF(入力!C397="○",1,IF(入力!C397="△",0.5,0))+0.2*IF(入力!B397="○",1,IF(入力!B397="△",0.5,0))),1)</f>
        <v>0</v>
      </c>
      <c r="C397">
        <f>ROUND(5*(0.4*IF(入力!D397="○",1,IF(入力!D397="△",0.5,0))+0.3*IF(入力!E397="○",1,IF(入力!E397="△",0.5,0))+0.3*IF(入力!F397="○",1,IF(入力!F397="△",0.5,0))),1)</f>
        <v>0</v>
      </c>
      <c r="D397">
        <f>MIN(5,IF(入力!G397="○",3,IF(入力!G397="△",1.5,0))+IF(入力!H397="○",1,IF(入力!H397="△",0.5,0))+IF(入力!I397="○",1,IF(入力!I397="△",0.5,0)))</f>
        <v>0</v>
      </c>
      <c r="E397">
        <f>MIN(5,IF(入力!J397="○",2,IF(入力!J397="△",1,0))+IF(入力!K397="○",2,IF(入力!K397="△",1,0))+IF(入力!L397="○",1,0))</f>
        <v>0</v>
      </c>
      <c r="F397">
        <f>IF(ISNUMBER(入力!M397),ROUND(MIN(5,0.8*(MIN(5,1+0.7*LOG10(MAX(1,入力!M397))))+0.2*(IF(入力!N397="○",5,IF(入力!N397="△",3,1)))),1),ROUND(IF(入力!N397="○",4,IF(入力!N397="△",3,1)),1))</f>
        <v>1</v>
      </c>
      <c r="G397">
        <f>ROUND(5*(0.4*IF(入力!O397="○",1,IF(入力!O397="△",0.5,0))+0.3*IF(入力!P397="○",1,IF(入力!P397="△",0.5,0))+0.3*IF(入力!Q397="○",1,IF(入力!Q397="△",0.5,0))),1)</f>
        <v>0</v>
      </c>
      <c r="H397">
        <f>MIN(5,IF(入力!R397="○",2,0)+IF(入力!S397="○",2,0)+IF(入力!T397="○",1,0))</f>
        <v>0</v>
      </c>
      <c r="I397">
        <f>MIN(5,IF(入力!U397="○",3,IF(入力!U397="△",2,0))+IF(入力!V397="○",2,IF(入力!V397="△",1,0)))</f>
        <v>0</v>
      </c>
      <c r="J397">
        <f>IF(入力!W397="初診可",5,IF(入力!W397="再診のみ",3,IF(入力!W397="なし",1,0)))</f>
        <v>0</v>
      </c>
      <c r="K397">
        <f>IF(AND(ISNUMBER(入力!X397),ISNUMBER(入力!Y397)),IF(AND(入力!X397&gt;=4.3,入力!Y397&gt;=100),5,IF(AND(入力!X397&gt;=4,入力!Y397&gt;=50),4,IF(AND(入力!X397&gt;=3.7,入力!Y397&gt;=20),3,IF(AND(入力!X397&gt;=3.5,入力!Y397&gt;=10),2,1)))),IF(入力!Z397="○",4,IF(入力!Z397="△",3,1)))</f>
        <v>1</v>
      </c>
      <c r="L397">
        <f>MAX(0,IF(入力!AA397="○",1,IF(入力!AA397="△",0.5,0))+IF(入力!AB397="○",1,IF(入力!AB397="△",0.5,0))+IF(入力!AC397="○",1,IF(入力!AC397="△",0.5,0))+IF(入力!AD397="○",1,IF(入力!AD397="△",0.5,0))+IF(入力!AE397="○",1,IF(入力!AE397="△",0.5,0))-IF(入力!AF397="あり",1,0))</f>
        <v>0</v>
      </c>
      <c r="M397">
        <f t="shared" si="36"/>
        <v>0</v>
      </c>
      <c r="N397">
        <f t="shared" si="37"/>
        <v>0</v>
      </c>
      <c r="O397">
        <f t="shared" si="38"/>
        <v>2.8</v>
      </c>
      <c r="P397">
        <f t="shared" si="39"/>
        <v>0</v>
      </c>
      <c r="Q397">
        <f t="shared" si="40"/>
        <v>2.2000000000000002</v>
      </c>
      <c r="R397">
        <f t="shared" si="41"/>
        <v>5</v>
      </c>
      <c r="S397">
        <f>入力!AG397</f>
        <v>0</v>
      </c>
      <c r="T397">
        <f>入力!AH397</f>
        <v>0</v>
      </c>
      <c r="U397">
        <f>入力!AI397</f>
        <v>0</v>
      </c>
    </row>
    <row r="398" spans="1:21" x14ac:dyDescent="0.15">
      <c r="A398" t="str">
        <f>入力!A398</f>
        <v>クリニック0397</v>
      </c>
      <c r="B398">
        <f>ROUND(5*(0.8*IF(入力!C398="○",1,IF(入力!C398="△",0.5,0))+0.2*IF(入力!B398="○",1,IF(入力!B398="△",0.5,0))),1)</f>
        <v>0</v>
      </c>
      <c r="C398">
        <f>ROUND(5*(0.4*IF(入力!D398="○",1,IF(入力!D398="△",0.5,0))+0.3*IF(入力!E398="○",1,IF(入力!E398="△",0.5,0))+0.3*IF(入力!F398="○",1,IF(入力!F398="△",0.5,0))),1)</f>
        <v>0</v>
      </c>
      <c r="D398">
        <f>MIN(5,IF(入力!G398="○",3,IF(入力!G398="△",1.5,0))+IF(入力!H398="○",1,IF(入力!H398="△",0.5,0))+IF(入力!I398="○",1,IF(入力!I398="△",0.5,0)))</f>
        <v>0</v>
      </c>
      <c r="E398">
        <f>MIN(5,IF(入力!J398="○",2,IF(入力!J398="△",1,0))+IF(入力!K398="○",2,IF(入力!K398="△",1,0))+IF(入力!L398="○",1,0))</f>
        <v>0</v>
      </c>
      <c r="F398">
        <f>IF(ISNUMBER(入力!M398),ROUND(MIN(5,0.8*(MIN(5,1+0.7*LOG10(MAX(1,入力!M398))))+0.2*(IF(入力!N398="○",5,IF(入力!N398="△",3,1)))),1),ROUND(IF(入力!N398="○",4,IF(入力!N398="△",3,1)),1))</f>
        <v>1</v>
      </c>
      <c r="G398">
        <f>ROUND(5*(0.4*IF(入力!O398="○",1,IF(入力!O398="△",0.5,0))+0.3*IF(入力!P398="○",1,IF(入力!P398="△",0.5,0))+0.3*IF(入力!Q398="○",1,IF(入力!Q398="△",0.5,0))),1)</f>
        <v>0</v>
      </c>
      <c r="H398">
        <f>MIN(5,IF(入力!R398="○",2,0)+IF(入力!S398="○",2,0)+IF(入力!T398="○",1,0))</f>
        <v>0</v>
      </c>
      <c r="I398">
        <f>MIN(5,IF(入力!U398="○",3,IF(入力!U398="△",2,0))+IF(入力!V398="○",2,IF(入力!V398="△",1,0)))</f>
        <v>0</v>
      </c>
      <c r="J398">
        <f>IF(入力!W398="初診可",5,IF(入力!W398="再診のみ",3,IF(入力!W398="なし",1,0)))</f>
        <v>0</v>
      </c>
      <c r="K398">
        <f>IF(AND(ISNUMBER(入力!X398),ISNUMBER(入力!Y398)),IF(AND(入力!X398&gt;=4.3,入力!Y398&gt;=100),5,IF(AND(入力!X398&gt;=4,入力!Y398&gt;=50),4,IF(AND(入力!X398&gt;=3.7,入力!Y398&gt;=20),3,IF(AND(入力!X398&gt;=3.5,入力!Y398&gt;=10),2,1)))),IF(入力!Z398="○",4,IF(入力!Z398="△",3,1)))</f>
        <v>1</v>
      </c>
      <c r="L398">
        <f>MAX(0,IF(入力!AA398="○",1,IF(入力!AA398="△",0.5,0))+IF(入力!AB398="○",1,IF(入力!AB398="△",0.5,0))+IF(入力!AC398="○",1,IF(入力!AC398="△",0.5,0))+IF(入力!AD398="○",1,IF(入力!AD398="△",0.5,0))+IF(入力!AE398="○",1,IF(入力!AE398="△",0.5,0))-IF(入力!AF398="あり",1,0))</f>
        <v>0</v>
      </c>
      <c r="M398">
        <f t="shared" si="36"/>
        <v>0</v>
      </c>
      <c r="N398">
        <f t="shared" si="37"/>
        <v>0</v>
      </c>
      <c r="O398">
        <f t="shared" si="38"/>
        <v>2.8</v>
      </c>
      <c r="P398">
        <f t="shared" si="39"/>
        <v>0</v>
      </c>
      <c r="Q398">
        <f t="shared" si="40"/>
        <v>2.2000000000000002</v>
      </c>
      <c r="R398">
        <f t="shared" si="41"/>
        <v>5</v>
      </c>
      <c r="S398">
        <f>入力!AG398</f>
        <v>0</v>
      </c>
      <c r="T398">
        <f>入力!AH398</f>
        <v>0</v>
      </c>
      <c r="U398">
        <f>入力!AI398</f>
        <v>0</v>
      </c>
    </row>
    <row r="399" spans="1:21" x14ac:dyDescent="0.15">
      <c r="A399" t="str">
        <f>入力!A399</f>
        <v>クリニック0398</v>
      </c>
      <c r="B399">
        <f>ROUND(5*(0.8*IF(入力!C399="○",1,IF(入力!C399="△",0.5,0))+0.2*IF(入力!B399="○",1,IF(入力!B399="△",0.5,0))),1)</f>
        <v>0</v>
      </c>
      <c r="C399">
        <f>ROUND(5*(0.4*IF(入力!D399="○",1,IF(入力!D399="△",0.5,0))+0.3*IF(入力!E399="○",1,IF(入力!E399="△",0.5,0))+0.3*IF(入力!F399="○",1,IF(入力!F399="△",0.5,0))),1)</f>
        <v>0</v>
      </c>
      <c r="D399">
        <f>MIN(5,IF(入力!G399="○",3,IF(入力!G399="△",1.5,0))+IF(入力!H399="○",1,IF(入力!H399="△",0.5,0))+IF(入力!I399="○",1,IF(入力!I399="△",0.5,0)))</f>
        <v>0</v>
      </c>
      <c r="E399">
        <f>MIN(5,IF(入力!J399="○",2,IF(入力!J399="△",1,0))+IF(入力!K399="○",2,IF(入力!K399="△",1,0))+IF(入力!L399="○",1,0))</f>
        <v>0</v>
      </c>
      <c r="F399">
        <f>IF(ISNUMBER(入力!M399),ROUND(MIN(5,0.8*(MIN(5,1+0.7*LOG10(MAX(1,入力!M399))))+0.2*(IF(入力!N399="○",5,IF(入力!N399="△",3,1)))),1),ROUND(IF(入力!N399="○",4,IF(入力!N399="△",3,1)),1))</f>
        <v>1</v>
      </c>
      <c r="G399">
        <f>ROUND(5*(0.4*IF(入力!O399="○",1,IF(入力!O399="△",0.5,0))+0.3*IF(入力!P399="○",1,IF(入力!P399="△",0.5,0))+0.3*IF(入力!Q399="○",1,IF(入力!Q399="△",0.5,0))),1)</f>
        <v>0</v>
      </c>
      <c r="H399">
        <f>MIN(5,IF(入力!R399="○",2,0)+IF(入力!S399="○",2,0)+IF(入力!T399="○",1,0))</f>
        <v>0</v>
      </c>
      <c r="I399">
        <f>MIN(5,IF(入力!U399="○",3,IF(入力!U399="△",2,0))+IF(入力!V399="○",2,IF(入力!V399="△",1,0)))</f>
        <v>0</v>
      </c>
      <c r="J399">
        <f>IF(入力!W399="初診可",5,IF(入力!W399="再診のみ",3,IF(入力!W399="なし",1,0)))</f>
        <v>0</v>
      </c>
      <c r="K399">
        <f>IF(AND(ISNUMBER(入力!X399),ISNUMBER(入力!Y399)),IF(AND(入力!X399&gt;=4.3,入力!Y399&gt;=100),5,IF(AND(入力!X399&gt;=4,入力!Y399&gt;=50),4,IF(AND(入力!X399&gt;=3.7,入力!Y399&gt;=20),3,IF(AND(入力!X399&gt;=3.5,入力!Y399&gt;=10),2,1)))),IF(入力!Z399="○",4,IF(入力!Z399="△",3,1)))</f>
        <v>1</v>
      </c>
      <c r="L399">
        <f>MAX(0,IF(入力!AA399="○",1,IF(入力!AA399="△",0.5,0))+IF(入力!AB399="○",1,IF(入力!AB399="△",0.5,0))+IF(入力!AC399="○",1,IF(入力!AC399="△",0.5,0))+IF(入力!AD399="○",1,IF(入力!AD399="△",0.5,0))+IF(入力!AE399="○",1,IF(入力!AE399="△",0.5,0))-IF(入力!AF399="あり",1,0))</f>
        <v>0</v>
      </c>
      <c r="M399">
        <f t="shared" si="36"/>
        <v>0</v>
      </c>
      <c r="N399">
        <f t="shared" si="37"/>
        <v>0</v>
      </c>
      <c r="O399">
        <f t="shared" si="38"/>
        <v>2.8</v>
      </c>
      <c r="P399">
        <f t="shared" si="39"/>
        <v>0</v>
      </c>
      <c r="Q399">
        <f t="shared" si="40"/>
        <v>2.2000000000000002</v>
      </c>
      <c r="R399">
        <f t="shared" si="41"/>
        <v>5</v>
      </c>
      <c r="S399">
        <f>入力!AG399</f>
        <v>0</v>
      </c>
      <c r="T399">
        <f>入力!AH399</f>
        <v>0</v>
      </c>
      <c r="U399">
        <f>入力!AI399</f>
        <v>0</v>
      </c>
    </row>
    <row r="400" spans="1:21" x14ac:dyDescent="0.15">
      <c r="A400" t="str">
        <f>入力!A400</f>
        <v>クリニック0399</v>
      </c>
      <c r="B400">
        <f>ROUND(5*(0.8*IF(入力!C400="○",1,IF(入力!C400="△",0.5,0))+0.2*IF(入力!B400="○",1,IF(入力!B400="△",0.5,0))),1)</f>
        <v>0</v>
      </c>
      <c r="C400">
        <f>ROUND(5*(0.4*IF(入力!D400="○",1,IF(入力!D400="△",0.5,0))+0.3*IF(入力!E400="○",1,IF(入力!E400="△",0.5,0))+0.3*IF(入力!F400="○",1,IF(入力!F400="△",0.5,0))),1)</f>
        <v>0</v>
      </c>
      <c r="D400">
        <f>MIN(5,IF(入力!G400="○",3,IF(入力!G400="△",1.5,0))+IF(入力!H400="○",1,IF(入力!H400="△",0.5,0))+IF(入力!I400="○",1,IF(入力!I400="△",0.5,0)))</f>
        <v>0</v>
      </c>
      <c r="E400">
        <f>MIN(5,IF(入力!J400="○",2,IF(入力!J400="△",1,0))+IF(入力!K400="○",2,IF(入力!K400="△",1,0))+IF(入力!L400="○",1,0))</f>
        <v>0</v>
      </c>
      <c r="F400">
        <f>IF(ISNUMBER(入力!M400),ROUND(MIN(5,0.8*(MIN(5,1+0.7*LOG10(MAX(1,入力!M400))))+0.2*(IF(入力!N400="○",5,IF(入力!N400="△",3,1)))),1),ROUND(IF(入力!N400="○",4,IF(入力!N400="△",3,1)),1))</f>
        <v>1</v>
      </c>
      <c r="G400">
        <f>ROUND(5*(0.4*IF(入力!O400="○",1,IF(入力!O400="△",0.5,0))+0.3*IF(入力!P400="○",1,IF(入力!P400="△",0.5,0))+0.3*IF(入力!Q400="○",1,IF(入力!Q400="△",0.5,0))),1)</f>
        <v>0</v>
      </c>
      <c r="H400">
        <f>MIN(5,IF(入力!R400="○",2,0)+IF(入力!S400="○",2,0)+IF(入力!T400="○",1,0))</f>
        <v>0</v>
      </c>
      <c r="I400">
        <f>MIN(5,IF(入力!U400="○",3,IF(入力!U400="△",2,0))+IF(入力!V400="○",2,IF(入力!V400="△",1,0)))</f>
        <v>0</v>
      </c>
      <c r="J400">
        <f>IF(入力!W400="初診可",5,IF(入力!W400="再診のみ",3,IF(入力!W400="なし",1,0)))</f>
        <v>0</v>
      </c>
      <c r="K400">
        <f>IF(AND(ISNUMBER(入力!X400),ISNUMBER(入力!Y400)),IF(AND(入力!X400&gt;=4.3,入力!Y400&gt;=100),5,IF(AND(入力!X400&gt;=4,入力!Y400&gt;=50),4,IF(AND(入力!X400&gt;=3.7,入力!Y400&gt;=20),3,IF(AND(入力!X400&gt;=3.5,入力!Y400&gt;=10),2,1)))),IF(入力!Z400="○",4,IF(入力!Z400="△",3,1)))</f>
        <v>1</v>
      </c>
      <c r="L400">
        <f>MAX(0,IF(入力!AA400="○",1,IF(入力!AA400="△",0.5,0))+IF(入力!AB400="○",1,IF(入力!AB400="△",0.5,0))+IF(入力!AC400="○",1,IF(入力!AC400="△",0.5,0))+IF(入力!AD400="○",1,IF(入力!AD400="△",0.5,0))+IF(入力!AE400="○",1,IF(入力!AE400="△",0.5,0))-IF(入力!AF400="あり",1,0))</f>
        <v>0</v>
      </c>
      <c r="M400">
        <f t="shared" si="36"/>
        <v>0</v>
      </c>
      <c r="N400">
        <f t="shared" si="37"/>
        <v>0</v>
      </c>
      <c r="O400">
        <f t="shared" si="38"/>
        <v>2.8</v>
      </c>
      <c r="P400">
        <f t="shared" si="39"/>
        <v>0</v>
      </c>
      <c r="Q400">
        <f t="shared" si="40"/>
        <v>2.2000000000000002</v>
      </c>
      <c r="R400">
        <f t="shared" si="41"/>
        <v>5</v>
      </c>
      <c r="S400">
        <f>入力!AG400</f>
        <v>0</v>
      </c>
      <c r="T400">
        <f>入力!AH400</f>
        <v>0</v>
      </c>
      <c r="U400">
        <f>入力!AI400</f>
        <v>0</v>
      </c>
    </row>
    <row r="401" spans="1:21" x14ac:dyDescent="0.15">
      <c r="A401" t="str">
        <f>入力!A401</f>
        <v>クリニック0400</v>
      </c>
      <c r="B401">
        <f>ROUND(5*(0.8*IF(入力!C401="○",1,IF(入力!C401="△",0.5,0))+0.2*IF(入力!B401="○",1,IF(入力!B401="△",0.5,0))),1)</f>
        <v>0</v>
      </c>
      <c r="C401">
        <f>ROUND(5*(0.4*IF(入力!D401="○",1,IF(入力!D401="△",0.5,0))+0.3*IF(入力!E401="○",1,IF(入力!E401="△",0.5,0))+0.3*IF(入力!F401="○",1,IF(入力!F401="△",0.5,0))),1)</f>
        <v>0</v>
      </c>
      <c r="D401">
        <f>MIN(5,IF(入力!G401="○",3,IF(入力!G401="△",1.5,0))+IF(入力!H401="○",1,IF(入力!H401="△",0.5,0))+IF(入力!I401="○",1,IF(入力!I401="△",0.5,0)))</f>
        <v>0</v>
      </c>
      <c r="E401">
        <f>MIN(5,IF(入力!J401="○",2,IF(入力!J401="△",1,0))+IF(入力!K401="○",2,IF(入力!K401="△",1,0))+IF(入力!L401="○",1,0))</f>
        <v>0</v>
      </c>
      <c r="F401">
        <f>IF(ISNUMBER(入力!M401),ROUND(MIN(5,0.8*(MIN(5,1+0.7*LOG10(MAX(1,入力!M401))))+0.2*(IF(入力!N401="○",5,IF(入力!N401="△",3,1)))),1),ROUND(IF(入力!N401="○",4,IF(入力!N401="△",3,1)),1))</f>
        <v>1</v>
      </c>
      <c r="G401">
        <f>ROUND(5*(0.4*IF(入力!O401="○",1,IF(入力!O401="△",0.5,0))+0.3*IF(入力!P401="○",1,IF(入力!P401="△",0.5,0))+0.3*IF(入力!Q401="○",1,IF(入力!Q401="△",0.5,0))),1)</f>
        <v>0</v>
      </c>
      <c r="H401">
        <f>MIN(5,IF(入力!R401="○",2,0)+IF(入力!S401="○",2,0)+IF(入力!T401="○",1,0))</f>
        <v>0</v>
      </c>
      <c r="I401">
        <f>MIN(5,IF(入力!U401="○",3,IF(入力!U401="△",2,0))+IF(入力!V401="○",2,IF(入力!V401="△",1,0)))</f>
        <v>0</v>
      </c>
      <c r="J401">
        <f>IF(入力!W401="初診可",5,IF(入力!W401="再診のみ",3,IF(入力!W401="なし",1,0)))</f>
        <v>0</v>
      </c>
      <c r="K401">
        <f>IF(AND(ISNUMBER(入力!X401),ISNUMBER(入力!Y401)),IF(AND(入力!X401&gt;=4.3,入力!Y401&gt;=100),5,IF(AND(入力!X401&gt;=4,入力!Y401&gt;=50),4,IF(AND(入力!X401&gt;=3.7,入力!Y401&gt;=20),3,IF(AND(入力!X401&gt;=3.5,入力!Y401&gt;=10),2,1)))),IF(入力!Z401="○",4,IF(入力!Z401="△",3,1)))</f>
        <v>1</v>
      </c>
      <c r="L401">
        <f>MAX(0,IF(入力!AA401="○",1,IF(入力!AA401="△",0.5,0))+IF(入力!AB401="○",1,IF(入力!AB401="△",0.5,0))+IF(入力!AC401="○",1,IF(入力!AC401="△",0.5,0))+IF(入力!AD401="○",1,IF(入力!AD401="△",0.5,0))+IF(入力!AE401="○",1,IF(入力!AE401="△",0.5,0))-IF(入力!AF401="あり",1,0))</f>
        <v>0</v>
      </c>
      <c r="M401">
        <f t="shared" si="36"/>
        <v>0</v>
      </c>
      <c r="N401">
        <f t="shared" si="37"/>
        <v>0</v>
      </c>
      <c r="O401">
        <f t="shared" si="38"/>
        <v>2.8</v>
      </c>
      <c r="P401">
        <f t="shared" si="39"/>
        <v>0</v>
      </c>
      <c r="Q401">
        <f t="shared" si="40"/>
        <v>2.2000000000000002</v>
      </c>
      <c r="R401">
        <f t="shared" si="41"/>
        <v>5</v>
      </c>
      <c r="S401">
        <f>入力!AG401</f>
        <v>0</v>
      </c>
      <c r="T401">
        <f>入力!AH401</f>
        <v>0</v>
      </c>
      <c r="U401">
        <f>入力!AI401</f>
        <v>0</v>
      </c>
    </row>
    <row r="402" spans="1:21" x14ac:dyDescent="0.15">
      <c r="A402" t="str">
        <f>入力!A402</f>
        <v>クリニック0401</v>
      </c>
      <c r="B402">
        <f>ROUND(5*(0.8*IF(入力!C402="○",1,IF(入力!C402="△",0.5,0))+0.2*IF(入力!B402="○",1,IF(入力!B402="△",0.5,0))),1)</f>
        <v>0</v>
      </c>
      <c r="C402">
        <f>ROUND(5*(0.4*IF(入力!D402="○",1,IF(入力!D402="△",0.5,0))+0.3*IF(入力!E402="○",1,IF(入力!E402="△",0.5,0))+0.3*IF(入力!F402="○",1,IF(入力!F402="△",0.5,0))),1)</f>
        <v>0</v>
      </c>
      <c r="D402">
        <f>MIN(5,IF(入力!G402="○",3,IF(入力!G402="△",1.5,0))+IF(入力!H402="○",1,IF(入力!H402="△",0.5,0))+IF(入力!I402="○",1,IF(入力!I402="△",0.5,0)))</f>
        <v>0</v>
      </c>
      <c r="E402">
        <f>MIN(5,IF(入力!J402="○",2,IF(入力!J402="△",1,0))+IF(入力!K402="○",2,IF(入力!K402="△",1,0))+IF(入力!L402="○",1,0))</f>
        <v>0</v>
      </c>
      <c r="F402">
        <f>IF(ISNUMBER(入力!M402),ROUND(MIN(5,0.8*(MIN(5,1+0.7*LOG10(MAX(1,入力!M402))))+0.2*(IF(入力!N402="○",5,IF(入力!N402="△",3,1)))),1),ROUND(IF(入力!N402="○",4,IF(入力!N402="△",3,1)),1))</f>
        <v>1</v>
      </c>
      <c r="G402">
        <f>ROUND(5*(0.4*IF(入力!O402="○",1,IF(入力!O402="△",0.5,0))+0.3*IF(入力!P402="○",1,IF(入力!P402="△",0.5,0))+0.3*IF(入力!Q402="○",1,IF(入力!Q402="△",0.5,0))),1)</f>
        <v>0</v>
      </c>
      <c r="H402">
        <f>MIN(5,IF(入力!R402="○",2,0)+IF(入力!S402="○",2,0)+IF(入力!T402="○",1,0))</f>
        <v>0</v>
      </c>
      <c r="I402">
        <f>MIN(5,IF(入力!U402="○",3,IF(入力!U402="△",2,0))+IF(入力!V402="○",2,IF(入力!V402="△",1,0)))</f>
        <v>0</v>
      </c>
      <c r="J402">
        <f>IF(入力!W402="初診可",5,IF(入力!W402="再診のみ",3,IF(入力!W402="なし",1,0)))</f>
        <v>0</v>
      </c>
      <c r="K402">
        <f>IF(AND(ISNUMBER(入力!X402),ISNUMBER(入力!Y402)),IF(AND(入力!X402&gt;=4.3,入力!Y402&gt;=100),5,IF(AND(入力!X402&gt;=4,入力!Y402&gt;=50),4,IF(AND(入力!X402&gt;=3.7,入力!Y402&gt;=20),3,IF(AND(入力!X402&gt;=3.5,入力!Y402&gt;=10),2,1)))),IF(入力!Z402="○",4,IF(入力!Z402="△",3,1)))</f>
        <v>1</v>
      </c>
      <c r="L402">
        <f>MAX(0,IF(入力!AA402="○",1,IF(入力!AA402="△",0.5,0))+IF(入力!AB402="○",1,IF(入力!AB402="△",0.5,0))+IF(入力!AC402="○",1,IF(入力!AC402="△",0.5,0))+IF(入力!AD402="○",1,IF(入力!AD402="△",0.5,0))+IF(入力!AE402="○",1,IF(入力!AE402="△",0.5,0))-IF(入力!AF402="あり",1,0))</f>
        <v>0</v>
      </c>
      <c r="M402">
        <f t="shared" si="36"/>
        <v>0</v>
      </c>
      <c r="N402">
        <f t="shared" si="37"/>
        <v>0</v>
      </c>
      <c r="O402">
        <f t="shared" si="38"/>
        <v>2.8</v>
      </c>
      <c r="P402">
        <f t="shared" si="39"/>
        <v>0</v>
      </c>
      <c r="Q402">
        <f t="shared" si="40"/>
        <v>2.2000000000000002</v>
      </c>
      <c r="R402">
        <f t="shared" si="41"/>
        <v>5</v>
      </c>
      <c r="S402">
        <f>入力!AG402</f>
        <v>0</v>
      </c>
      <c r="T402">
        <f>入力!AH402</f>
        <v>0</v>
      </c>
      <c r="U402">
        <f>入力!AI402</f>
        <v>0</v>
      </c>
    </row>
    <row r="403" spans="1:21" x14ac:dyDescent="0.15">
      <c r="A403" t="str">
        <f>入力!A403</f>
        <v>クリニック0402</v>
      </c>
      <c r="B403">
        <f>ROUND(5*(0.8*IF(入力!C403="○",1,IF(入力!C403="△",0.5,0))+0.2*IF(入力!B403="○",1,IF(入力!B403="△",0.5,0))),1)</f>
        <v>0</v>
      </c>
      <c r="C403">
        <f>ROUND(5*(0.4*IF(入力!D403="○",1,IF(入力!D403="△",0.5,0))+0.3*IF(入力!E403="○",1,IF(入力!E403="△",0.5,0))+0.3*IF(入力!F403="○",1,IF(入力!F403="△",0.5,0))),1)</f>
        <v>0</v>
      </c>
      <c r="D403">
        <f>MIN(5,IF(入力!G403="○",3,IF(入力!G403="△",1.5,0))+IF(入力!H403="○",1,IF(入力!H403="△",0.5,0))+IF(入力!I403="○",1,IF(入力!I403="△",0.5,0)))</f>
        <v>0</v>
      </c>
      <c r="E403">
        <f>MIN(5,IF(入力!J403="○",2,IF(入力!J403="△",1,0))+IF(入力!K403="○",2,IF(入力!K403="△",1,0))+IF(入力!L403="○",1,0))</f>
        <v>0</v>
      </c>
      <c r="F403">
        <f>IF(ISNUMBER(入力!M403),ROUND(MIN(5,0.8*(MIN(5,1+0.7*LOG10(MAX(1,入力!M403))))+0.2*(IF(入力!N403="○",5,IF(入力!N403="△",3,1)))),1),ROUND(IF(入力!N403="○",4,IF(入力!N403="△",3,1)),1))</f>
        <v>1</v>
      </c>
      <c r="G403">
        <f>ROUND(5*(0.4*IF(入力!O403="○",1,IF(入力!O403="△",0.5,0))+0.3*IF(入力!P403="○",1,IF(入力!P403="△",0.5,0))+0.3*IF(入力!Q403="○",1,IF(入力!Q403="△",0.5,0))),1)</f>
        <v>0</v>
      </c>
      <c r="H403">
        <f>MIN(5,IF(入力!R403="○",2,0)+IF(入力!S403="○",2,0)+IF(入力!T403="○",1,0))</f>
        <v>0</v>
      </c>
      <c r="I403">
        <f>MIN(5,IF(入力!U403="○",3,IF(入力!U403="△",2,0))+IF(入力!V403="○",2,IF(入力!V403="△",1,0)))</f>
        <v>0</v>
      </c>
      <c r="J403">
        <f>IF(入力!W403="初診可",5,IF(入力!W403="再診のみ",3,IF(入力!W403="なし",1,0)))</f>
        <v>0</v>
      </c>
      <c r="K403">
        <f>IF(AND(ISNUMBER(入力!X403),ISNUMBER(入力!Y403)),IF(AND(入力!X403&gt;=4.3,入力!Y403&gt;=100),5,IF(AND(入力!X403&gt;=4,入力!Y403&gt;=50),4,IF(AND(入力!X403&gt;=3.7,入力!Y403&gt;=20),3,IF(AND(入力!X403&gt;=3.5,入力!Y403&gt;=10),2,1)))),IF(入力!Z403="○",4,IF(入力!Z403="△",3,1)))</f>
        <v>1</v>
      </c>
      <c r="L403">
        <f>MAX(0,IF(入力!AA403="○",1,IF(入力!AA403="△",0.5,0))+IF(入力!AB403="○",1,IF(入力!AB403="△",0.5,0))+IF(入力!AC403="○",1,IF(入力!AC403="△",0.5,0))+IF(入力!AD403="○",1,IF(入力!AD403="△",0.5,0))+IF(入力!AE403="○",1,IF(入力!AE403="△",0.5,0))-IF(入力!AF403="あり",1,0))</f>
        <v>0</v>
      </c>
      <c r="M403">
        <f t="shared" si="36"/>
        <v>0</v>
      </c>
      <c r="N403">
        <f t="shared" si="37"/>
        <v>0</v>
      </c>
      <c r="O403">
        <f t="shared" si="38"/>
        <v>2.8</v>
      </c>
      <c r="P403">
        <f t="shared" si="39"/>
        <v>0</v>
      </c>
      <c r="Q403">
        <f t="shared" si="40"/>
        <v>2.2000000000000002</v>
      </c>
      <c r="R403">
        <f t="shared" si="41"/>
        <v>5</v>
      </c>
      <c r="S403">
        <f>入力!AG403</f>
        <v>0</v>
      </c>
      <c r="T403">
        <f>入力!AH403</f>
        <v>0</v>
      </c>
      <c r="U403">
        <f>入力!AI403</f>
        <v>0</v>
      </c>
    </row>
    <row r="404" spans="1:21" x14ac:dyDescent="0.15">
      <c r="A404" t="str">
        <f>入力!A404</f>
        <v>クリニック0403</v>
      </c>
      <c r="B404">
        <f>ROUND(5*(0.8*IF(入力!C404="○",1,IF(入力!C404="△",0.5,0))+0.2*IF(入力!B404="○",1,IF(入力!B404="△",0.5,0))),1)</f>
        <v>0</v>
      </c>
      <c r="C404">
        <f>ROUND(5*(0.4*IF(入力!D404="○",1,IF(入力!D404="△",0.5,0))+0.3*IF(入力!E404="○",1,IF(入力!E404="△",0.5,0))+0.3*IF(入力!F404="○",1,IF(入力!F404="△",0.5,0))),1)</f>
        <v>0</v>
      </c>
      <c r="D404">
        <f>MIN(5,IF(入力!G404="○",3,IF(入力!G404="△",1.5,0))+IF(入力!H404="○",1,IF(入力!H404="△",0.5,0))+IF(入力!I404="○",1,IF(入力!I404="△",0.5,0)))</f>
        <v>0</v>
      </c>
      <c r="E404">
        <f>MIN(5,IF(入力!J404="○",2,IF(入力!J404="△",1,0))+IF(入力!K404="○",2,IF(入力!K404="△",1,0))+IF(入力!L404="○",1,0))</f>
        <v>0</v>
      </c>
      <c r="F404">
        <f>IF(ISNUMBER(入力!M404),ROUND(MIN(5,0.8*(MIN(5,1+0.7*LOG10(MAX(1,入力!M404))))+0.2*(IF(入力!N404="○",5,IF(入力!N404="△",3,1)))),1),ROUND(IF(入力!N404="○",4,IF(入力!N404="△",3,1)),1))</f>
        <v>1</v>
      </c>
      <c r="G404">
        <f>ROUND(5*(0.4*IF(入力!O404="○",1,IF(入力!O404="△",0.5,0))+0.3*IF(入力!P404="○",1,IF(入力!P404="△",0.5,0))+0.3*IF(入力!Q404="○",1,IF(入力!Q404="△",0.5,0))),1)</f>
        <v>0</v>
      </c>
      <c r="H404">
        <f>MIN(5,IF(入力!R404="○",2,0)+IF(入力!S404="○",2,0)+IF(入力!T404="○",1,0))</f>
        <v>0</v>
      </c>
      <c r="I404">
        <f>MIN(5,IF(入力!U404="○",3,IF(入力!U404="△",2,0))+IF(入力!V404="○",2,IF(入力!V404="△",1,0)))</f>
        <v>0</v>
      </c>
      <c r="J404">
        <f>IF(入力!W404="初診可",5,IF(入力!W404="再診のみ",3,IF(入力!W404="なし",1,0)))</f>
        <v>0</v>
      </c>
      <c r="K404">
        <f>IF(AND(ISNUMBER(入力!X404),ISNUMBER(入力!Y404)),IF(AND(入力!X404&gt;=4.3,入力!Y404&gt;=100),5,IF(AND(入力!X404&gt;=4,入力!Y404&gt;=50),4,IF(AND(入力!X404&gt;=3.7,入力!Y404&gt;=20),3,IF(AND(入力!X404&gt;=3.5,入力!Y404&gt;=10),2,1)))),IF(入力!Z404="○",4,IF(入力!Z404="△",3,1)))</f>
        <v>1</v>
      </c>
      <c r="L404">
        <f>MAX(0,IF(入力!AA404="○",1,IF(入力!AA404="△",0.5,0))+IF(入力!AB404="○",1,IF(入力!AB404="△",0.5,0))+IF(入力!AC404="○",1,IF(入力!AC404="△",0.5,0))+IF(入力!AD404="○",1,IF(入力!AD404="△",0.5,0))+IF(入力!AE404="○",1,IF(入力!AE404="△",0.5,0))-IF(入力!AF404="あり",1,0))</f>
        <v>0</v>
      </c>
      <c r="M404">
        <f t="shared" si="36"/>
        <v>0</v>
      </c>
      <c r="N404">
        <f t="shared" si="37"/>
        <v>0</v>
      </c>
      <c r="O404">
        <f t="shared" si="38"/>
        <v>2.8</v>
      </c>
      <c r="P404">
        <f t="shared" si="39"/>
        <v>0</v>
      </c>
      <c r="Q404">
        <f t="shared" si="40"/>
        <v>2.2000000000000002</v>
      </c>
      <c r="R404">
        <f t="shared" si="41"/>
        <v>5</v>
      </c>
      <c r="S404">
        <f>入力!AG404</f>
        <v>0</v>
      </c>
      <c r="T404">
        <f>入力!AH404</f>
        <v>0</v>
      </c>
      <c r="U404">
        <f>入力!AI404</f>
        <v>0</v>
      </c>
    </row>
    <row r="405" spans="1:21" x14ac:dyDescent="0.15">
      <c r="A405" t="str">
        <f>入力!A405</f>
        <v>クリニック0404</v>
      </c>
      <c r="B405">
        <f>ROUND(5*(0.8*IF(入力!C405="○",1,IF(入力!C405="△",0.5,0))+0.2*IF(入力!B405="○",1,IF(入力!B405="△",0.5,0))),1)</f>
        <v>0</v>
      </c>
      <c r="C405">
        <f>ROUND(5*(0.4*IF(入力!D405="○",1,IF(入力!D405="△",0.5,0))+0.3*IF(入力!E405="○",1,IF(入力!E405="△",0.5,0))+0.3*IF(入力!F405="○",1,IF(入力!F405="△",0.5,0))),1)</f>
        <v>0</v>
      </c>
      <c r="D405">
        <f>MIN(5,IF(入力!G405="○",3,IF(入力!G405="△",1.5,0))+IF(入力!H405="○",1,IF(入力!H405="△",0.5,0))+IF(入力!I405="○",1,IF(入力!I405="△",0.5,0)))</f>
        <v>0</v>
      </c>
      <c r="E405">
        <f>MIN(5,IF(入力!J405="○",2,IF(入力!J405="△",1,0))+IF(入力!K405="○",2,IF(入力!K405="△",1,0))+IF(入力!L405="○",1,0))</f>
        <v>0</v>
      </c>
      <c r="F405">
        <f>IF(ISNUMBER(入力!M405),ROUND(MIN(5,0.8*(MIN(5,1+0.7*LOG10(MAX(1,入力!M405))))+0.2*(IF(入力!N405="○",5,IF(入力!N405="△",3,1)))),1),ROUND(IF(入力!N405="○",4,IF(入力!N405="△",3,1)),1))</f>
        <v>1</v>
      </c>
      <c r="G405">
        <f>ROUND(5*(0.4*IF(入力!O405="○",1,IF(入力!O405="△",0.5,0))+0.3*IF(入力!P405="○",1,IF(入力!P405="△",0.5,0))+0.3*IF(入力!Q405="○",1,IF(入力!Q405="△",0.5,0))),1)</f>
        <v>0</v>
      </c>
      <c r="H405">
        <f>MIN(5,IF(入力!R405="○",2,0)+IF(入力!S405="○",2,0)+IF(入力!T405="○",1,0))</f>
        <v>0</v>
      </c>
      <c r="I405">
        <f>MIN(5,IF(入力!U405="○",3,IF(入力!U405="△",2,0))+IF(入力!V405="○",2,IF(入力!V405="△",1,0)))</f>
        <v>0</v>
      </c>
      <c r="J405">
        <f>IF(入力!W405="初診可",5,IF(入力!W405="再診のみ",3,IF(入力!W405="なし",1,0)))</f>
        <v>0</v>
      </c>
      <c r="K405">
        <f>IF(AND(ISNUMBER(入力!X405),ISNUMBER(入力!Y405)),IF(AND(入力!X405&gt;=4.3,入力!Y405&gt;=100),5,IF(AND(入力!X405&gt;=4,入力!Y405&gt;=50),4,IF(AND(入力!X405&gt;=3.7,入力!Y405&gt;=20),3,IF(AND(入力!X405&gt;=3.5,入力!Y405&gt;=10),2,1)))),IF(入力!Z405="○",4,IF(入力!Z405="△",3,1)))</f>
        <v>1</v>
      </c>
      <c r="L405">
        <f>MAX(0,IF(入力!AA405="○",1,IF(入力!AA405="△",0.5,0))+IF(入力!AB405="○",1,IF(入力!AB405="△",0.5,0))+IF(入力!AC405="○",1,IF(入力!AC405="△",0.5,0))+IF(入力!AD405="○",1,IF(入力!AD405="△",0.5,0))+IF(入力!AE405="○",1,IF(入力!AE405="△",0.5,0))-IF(入力!AF405="あり",1,0))</f>
        <v>0</v>
      </c>
      <c r="M405">
        <f t="shared" si="36"/>
        <v>0</v>
      </c>
      <c r="N405">
        <f t="shared" si="37"/>
        <v>0</v>
      </c>
      <c r="O405">
        <f t="shared" si="38"/>
        <v>2.8</v>
      </c>
      <c r="P405">
        <f t="shared" si="39"/>
        <v>0</v>
      </c>
      <c r="Q405">
        <f t="shared" si="40"/>
        <v>2.2000000000000002</v>
      </c>
      <c r="R405">
        <f t="shared" si="41"/>
        <v>5</v>
      </c>
      <c r="S405">
        <f>入力!AG405</f>
        <v>0</v>
      </c>
      <c r="T405">
        <f>入力!AH405</f>
        <v>0</v>
      </c>
      <c r="U405">
        <f>入力!AI405</f>
        <v>0</v>
      </c>
    </row>
    <row r="406" spans="1:21" x14ac:dyDescent="0.15">
      <c r="A406" t="str">
        <f>入力!A406</f>
        <v>クリニック0405</v>
      </c>
      <c r="B406">
        <f>ROUND(5*(0.8*IF(入力!C406="○",1,IF(入力!C406="△",0.5,0))+0.2*IF(入力!B406="○",1,IF(入力!B406="△",0.5,0))),1)</f>
        <v>0</v>
      </c>
      <c r="C406">
        <f>ROUND(5*(0.4*IF(入力!D406="○",1,IF(入力!D406="△",0.5,0))+0.3*IF(入力!E406="○",1,IF(入力!E406="△",0.5,0))+0.3*IF(入力!F406="○",1,IF(入力!F406="△",0.5,0))),1)</f>
        <v>0</v>
      </c>
      <c r="D406">
        <f>MIN(5,IF(入力!G406="○",3,IF(入力!G406="△",1.5,0))+IF(入力!H406="○",1,IF(入力!H406="△",0.5,0))+IF(入力!I406="○",1,IF(入力!I406="△",0.5,0)))</f>
        <v>0</v>
      </c>
      <c r="E406">
        <f>MIN(5,IF(入力!J406="○",2,IF(入力!J406="△",1,0))+IF(入力!K406="○",2,IF(入力!K406="△",1,0))+IF(入力!L406="○",1,0))</f>
        <v>0</v>
      </c>
      <c r="F406">
        <f>IF(ISNUMBER(入力!M406),ROUND(MIN(5,0.8*(MIN(5,1+0.7*LOG10(MAX(1,入力!M406))))+0.2*(IF(入力!N406="○",5,IF(入力!N406="△",3,1)))),1),ROUND(IF(入力!N406="○",4,IF(入力!N406="△",3,1)),1))</f>
        <v>1</v>
      </c>
      <c r="G406">
        <f>ROUND(5*(0.4*IF(入力!O406="○",1,IF(入力!O406="△",0.5,0))+0.3*IF(入力!P406="○",1,IF(入力!P406="△",0.5,0))+0.3*IF(入力!Q406="○",1,IF(入力!Q406="△",0.5,0))),1)</f>
        <v>0</v>
      </c>
      <c r="H406">
        <f>MIN(5,IF(入力!R406="○",2,0)+IF(入力!S406="○",2,0)+IF(入力!T406="○",1,0))</f>
        <v>0</v>
      </c>
      <c r="I406">
        <f>MIN(5,IF(入力!U406="○",3,IF(入力!U406="△",2,0))+IF(入力!V406="○",2,IF(入力!V406="△",1,0)))</f>
        <v>0</v>
      </c>
      <c r="J406">
        <f>IF(入力!W406="初診可",5,IF(入力!W406="再診のみ",3,IF(入力!W406="なし",1,0)))</f>
        <v>0</v>
      </c>
      <c r="K406">
        <f>IF(AND(ISNUMBER(入力!X406),ISNUMBER(入力!Y406)),IF(AND(入力!X406&gt;=4.3,入力!Y406&gt;=100),5,IF(AND(入力!X406&gt;=4,入力!Y406&gt;=50),4,IF(AND(入力!X406&gt;=3.7,入力!Y406&gt;=20),3,IF(AND(入力!X406&gt;=3.5,入力!Y406&gt;=10),2,1)))),IF(入力!Z406="○",4,IF(入力!Z406="△",3,1)))</f>
        <v>1</v>
      </c>
      <c r="L406">
        <f>MAX(0,IF(入力!AA406="○",1,IF(入力!AA406="△",0.5,0))+IF(入力!AB406="○",1,IF(入力!AB406="△",0.5,0))+IF(入力!AC406="○",1,IF(入力!AC406="△",0.5,0))+IF(入力!AD406="○",1,IF(入力!AD406="△",0.5,0))+IF(入力!AE406="○",1,IF(入力!AE406="△",0.5,0))-IF(入力!AF406="あり",1,0))</f>
        <v>0</v>
      </c>
      <c r="M406">
        <f t="shared" si="36"/>
        <v>0</v>
      </c>
      <c r="N406">
        <f t="shared" si="37"/>
        <v>0</v>
      </c>
      <c r="O406">
        <f t="shared" si="38"/>
        <v>2.8</v>
      </c>
      <c r="P406">
        <f t="shared" si="39"/>
        <v>0</v>
      </c>
      <c r="Q406">
        <f t="shared" si="40"/>
        <v>2.2000000000000002</v>
      </c>
      <c r="R406">
        <f t="shared" si="41"/>
        <v>5</v>
      </c>
      <c r="S406">
        <f>入力!AG406</f>
        <v>0</v>
      </c>
      <c r="T406">
        <f>入力!AH406</f>
        <v>0</v>
      </c>
      <c r="U406">
        <f>入力!AI406</f>
        <v>0</v>
      </c>
    </row>
    <row r="407" spans="1:21" x14ac:dyDescent="0.15">
      <c r="A407" t="str">
        <f>入力!A407</f>
        <v>クリニック0406</v>
      </c>
      <c r="B407">
        <f>ROUND(5*(0.8*IF(入力!C407="○",1,IF(入力!C407="△",0.5,0))+0.2*IF(入力!B407="○",1,IF(入力!B407="△",0.5,0))),1)</f>
        <v>0</v>
      </c>
      <c r="C407">
        <f>ROUND(5*(0.4*IF(入力!D407="○",1,IF(入力!D407="△",0.5,0))+0.3*IF(入力!E407="○",1,IF(入力!E407="△",0.5,0))+0.3*IF(入力!F407="○",1,IF(入力!F407="△",0.5,0))),1)</f>
        <v>0</v>
      </c>
      <c r="D407">
        <f>MIN(5,IF(入力!G407="○",3,IF(入力!G407="△",1.5,0))+IF(入力!H407="○",1,IF(入力!H407="△",0.5,0))+IF(入力!I407="○",1,IF(入力!I407="△",0.5,0)))</f>
        <v>0</v>
      </c>
      <c r="E407">
        <f>MIN(5,IF(入力!J407="○",2,IF(入力!J407="△",1,0))+IF(入力!K407="○",2,IF(入力!K407="△",1,0))+IF(入力!L407="○",1,0))</f>
        <v>0</v>
      </c>
      <c r="F407">
        <f>IF(ISNUMBER(入力!M407),ROUND(MIN(5,0.8*(MIN(5,1+0.7*LOG10(MAX(1,入力!M407))))+0.2*(IF(入力!N407="○",5,IF(入力!N407="△",3,1)))),1),ROUND(IF(入力!N407="○",4,IF(入力!N407="△",3,1)),1))</f>
        <v>1</v>
      </c>
      <c r="G407">
        <f>ROUND(5*(0.4*IF(入力!O407="○",1,IF(入力!O407="△",0.5,0))+0.3*IF(入力!P407="○",1,IF(入力!P407="△",0.5,0))+0.3*IF(入力!Q407="○",1,IF(入力!Q407="△",0.5,0))),1)</f>
        <v>0</v>
      </c>
      <c r="H407">
        <f>MIN(5,IF(入力!R407="○",2,0)+IF(入力!S407="○",2,0)+IF(入力!T407="○",1,0))</f>
        <v>0</v>
      </c>
      <c r="I407">
        <f>MIN(5,IF(入力!U407="○",3,IF(入力!U407="△",2,0))+IF(入力!V407="○",2,IF(入力!V407="△",1,0)))</f>
        <v>0</v>
      </c>
      <c r="J407">
        <f>IF(入力!W407="初診可",5,IF(入力!W407="再診のみ",3,IF(入力!W407="なし",1,0)))</f>
        <v>0</v>
      </c>
      <c r="K407">
        <f>IF(AND(ISNUMBER(入力!X407),ISNUMBER(入力!Y407)),IF(AND(入力!X407&gt;=4.3,入力!Y407&gt;=100),5,IF(AND(入力!X407&gt;=4,入力!Y407&gt;=50),4,IF(AND(入力!X407&gt;=3.7,入力!Y407&gt;=20),3,IF(AND(入力!X407&gt;=3.5,入力!Y407&gt;=10),2,1)))),IF(入力!Z407="○",4,IF(入力!Z407="△",3,1)))</f>
        <v>1</v>
      </c>
      <c r="L407">
        <f>MAX(0,IF(入力!AA407="○",1,IF(入力!AA407="△",0.5,0))+IF(入力!AB407="○",1,IF(入力!AB407="△",0.5,0))+IF(入力!AC407="○",1,IF(入力!AC407="△",0.5,0))+IF(入力!AD407="○",1,IF(入力!AD407="△",0.5,0))+IF(入力!AE407="○",1,IF(入力!AE407="△",0.5,0))-IF(入力!AF407="あり",1,0))</f>
        <v>0</v>
      </c>
      <c r="M407">
        <f t="shared" si="36"/>
        <v>0</v>
      </c>
      <c r="N407">
        <f t="shared" si="37"/>
        <v>0</v>
      </c>
      <c r="O407">
        <f t="shared" si="38"/>
        <v>2.8</v>
      </c>
      <c r="P407">
        <f t="shared" si="39"/>
        <v>0</v>
      </c>
      <c r="Q407">
        <f t="shared" si="40"/>
        <v>2.2000000000000002</v>
      </c>
      <c r="R407">
        <f t="shared" si="41"/>
        <v>5</v>
      </c>
      <c r="S407">
        <f>入力!AG407</f>
        <v>0</v>
      </c>
      <c r="T407">
        <f>入力!AH407</f>
        <v>0</v>
      </c>
      <c r="U407">
        <f>入力!AI407</f>
        <v>0</v>
      </c>
    </row>
    <row r="408" spans="1:21" x14ac:dyDescent="0.15">
      <c r="A408" t="str">
        <f>入力!A408</f>
        <v>クリニック0407</v>
      </c>
      <c r="B408">
        <f>ROUND(5*(0.8*IF(入力!C408="○",1,IF(入力!C408="△",0.5,0))+0.2*IF(入力!B408="○",1,IF(入力!B408="△",0.5,0))),1)</f>
        <v>0</v>
      </c>
      <c r="C408">
        <f>ROUND(5*(0.4*IF(入力!D408="○",1,IF(入力!D408="△",0.5,0))+0.3*IF(入力!E408="○",1,IF(入力!E408="△",0.5,0))+0.3*IF(入力!F408="○",1,IF(入力!F408="△",0.5,0))),1)</f>
        <v>0</v>
      </c>
      <c r="D408">
        <f>MIN(5,IF(入力!G408="○",3,IF(入力!G408="△",1.5,0))+IF(入力!H408="○",1,IF(入力!H408="△",0.5,0))+IF(入力!I408="○",1,IF(入力!I408="△",0.5,0)))</f>
        <v>0</v>
      </c>
      <c r="E408">
        <f>MIN(5,IF(入力!J408="○",2,IF(入力!J408="△",1,0))+IF(入力!K408="○",2,IF(入力!K408="△",1,0))+IF(入力!L408="○",1,0))</f>
        <v>0</v>
      </c>
      <c r="F408">
        <f>IF(ISNUMBER(入力!M408),ROUND(MIN(5,0.8*(MIN(5,1+0.7*LOG10(MAX(1,入力!M408))))+0.2*(IF(入力!N408="○",5,IF(入力!N408="△",3,1)))),1),ROUND(IF(入力!N408="○",4,IF(入力!N408="△",3,1)),1))</f>
        <v>1</v>
      </c>
      <c r="G408">
        <f>ROUND(5*(0.4*IF(入力!O408="○",1,IF(入力!O408="△",0.5,0))+0.3*IF(入力!P408="○",1,IF(入力!P408="△",0.5,0))+0.3*IF(入力!Q408="○",1,IF(入力!Q408="△",0.5,0))),1)</f>
        <v>0</v>
      </c>
      <c r="H408">
        <f>MIN(5,IF(入力!R408="○",2,0)+IF(入力!S408="○",2,0)+IF(入力!T408="○",1,0))</f>
        <v>0</v>
      </c>
      <c r="I408">
        <f>MIN(5,IF(入力!U408="○",3,IF(入力!U408="△",2,0))+IF(入力!V408="○",2,IF(入力!V408="△",1,0)))</f>
        <v>0</v>
      </c>
      <c r="J408">
        <f>IF(入力!W408="初診可",5,IF(入力!W408="再診のみ",3,IF(入力!W408="なし",1,0)))</f>
        <v>0</v>
      </c>
      <c r="K408">
        <f>IF(AND(ISNUMBER(入力!X408),ISNUMBER(入力!Y408)),IF(AND(入力!X408&gt;=4.3,入力!Y408&gt;=100),5,IF(AND(入力!X408&gt;=4,入力!Y408&gt;=50),4,IF(AND(入力!X408&gt;=3.7,入力!Y408&gt;=20),3,IF(AND(入力!X408&gt;=3.5,入力!Y408&gt;=10),2,1)))),IF(入力!Z408="○",4,IF(入力!Z408="△",3,1)))</f>
        <v>1</v>
      </c>
      <c r="L408">
        <f>MAX(0,IF(入力!AA408="○",1,IF(入力!AA408="△",0.5,0))+IF(入力!AB408="○",1,IF(入力!AB408="△",0.5,0))+IF(入力!AC408="○",1,IF(入力!AC408="△",0.5,0))+IF(入力!AD408="○",1,IF(入力!AD408="△",0.5,0))+IF(入力!AE408="○",1,IF(入力!AE408="△",0.5,0))-IF(入力!AF408="あり",1,0))</f>
        <v>0</v>
      </c>
      <c r="M408">
        <f t="shared" si="36"/>
        <v>0</v>
      </c>
      <c r="N408">
        <f t="shared" si="37"/>
        <v>0</v>
      </c>
      <c r="O408">
        <f t="shared" si="38"/>
        <v>2.8</v>
      </c>
      <c r="P408">
        <f t="shared" si="39"/>
        <v>0</v>
      </c>
      <c r="Q408">
        <f t="shared" si="40"/>
        <v>2.2000000000000002</v>
      </c>
      <c r="R408">
        <f t="shared" si="41"/>
        <v>5</v>
      </c>
      <c r="S408">
        <f>入力!AG408</f>
        <v>0</v>
      </c>
      <c r="T408">
        <f>入力!AH408</f>
        <v>0</v>
      </c>
      <c r="U408">
        <f>入力!AI408</f>
        <v>0</v>
      </c>
    </row>
    <row r="409" spans="1:21" x14ac:dyDescent="0.15">
      <c r="A409" t="str">
        <f>入力!A409</f>
        <v>クリニック0408</v>
      </c>
      <c r="B409">
        <f>ROUND(5*(0.8*IF(入力!C409="○",1,IF(入力!C409="△",0.5,0))+0.2*IF(入力!B409="○",1,IF(入力!B409="△",0.5,0))),1)</f>
        <v>0</v>
      </c>
      <c r="C409">
        <f>ROUND(5*(0.4*IF(入力!D409="○",1,IF(入力!D409="△",0.5,0))+0.3*IF(入力!E409="○",1,IF(入力!E409="△",0.5,0))+0.3*IF(入力!F409="○",1,IF(入力!F409="△",0.5,0))),1)</f>
        <v>0</v>
      </c>
      <c r="D409">
        <f>MIN(5,IF(入力!G409="○",3,IF(入力!G409="△",1.5,0))+IF(入力!H409="○",1,IF(入力!H409="△",0.5,0))+IF(入力!I409="○",1,IF(入力!I409="△",0.5,0)))</f>
        <v>0</v>
      </c>
      <c r="E409">
        <f>MIN(5,IF(入力!J409="○",2,IF(入力!J409="△",1,0))+IF(入力!K409="○",2,IF(入力!K409="△",1,0))+IF(入力!L409="○",1,0))</f>
        <v>0</v>
      </c>
      <c r="F409">
        <f>IF(ISNUMBER(入力!M409),ROUND(MIN(5,0.8*(MIN(5,1+0.7*LOG10(MAX(1,入力!M409))))+0.2*(IF(入力!N409="○",5,IF(入力!N409="△",3,1)))),1),ROUND(IF(入力!N409="○",4,IF(入力!N409="△",3,1)),1))</f>
        <v>1</v>
      </c>
      <c r="G409">
        <f>ROUND(5*(0.4*IF(入力!O409="○",1,IF(入力!O409="△",0.5,0))+0.3*IF(入力!P409="○",1,IF(入力!P409="△",0.5,0))+0.3*IF(入力!Q409="○",1,IF(入力!Q409="△",0.5,0))),1)</f>
        <v>0</v>
      </c>
      <c r="H409">
        <f>MIN(5,IF(入力!R409="○",2,0)+IF(入力!S409="○",2,0)+IF(入力!T409="○",1,0))</f>
        <v>0</v>
      </c>
      <c r="I409">
        <f>MIN(5,IF(入力!U409="○",3,IF(入力!U409="△",2,0))+IF(入力!V409="○",2,IF(入力!V409="△",1,0)))</f>
        <v>0</v>
      </c>
      <c r="J409">
        <f>IF(入力!W409="初診可",5,IF(入力!W409="再診のみ",3,IF(入力!W409="なし",1,0)))</f>
        <v>0</v>
      </c>
      <c r="K409">
        <f>IF(AND(ISNUMBER(入力!X409),ISNUMBER(入力!Y409)),IF(AND(入力!X409&gt;=4.3,入力!Y409&gt;=100),5,IF(AND(入力!X409&gt;=4,入力!Y409&gt;=50),4,IF(AND(入力!X409&gt;=3.7,入力!Y409&gt;=20),3,IF(AND(入力!X409&gt;=3.5,入力!Y409&gt;=10),2,1)))),IF(入力!Z409="○",4,IF(入力!Z409="△",3,1)))</f>
        <v>1</v>
      </c>
      <c r="L409">
        <f>MAX(0,IF(入力!AA409="○",1,IF(入力!AA409="△",0.5,0))+IF(入力!AB409="○",1,IF(入力!AB409="△",0.5,0))+IF(入力!AC409="○",1,IF(入力!AC409="△",0.5,0))+IF(入力!AD409="○",1,IF(入力!AD409="△",0.5,0))+IF(入力!AE409="○",1,IF(入力!AE409="△",0.5,0))-IF(入力!AF409="あり",1,0))</f>
        <v>0</v>
      </c>
      <c r="M409">
        <f t="shared" si="36"/>
        <v>0</v>
      </c>
      <c r="N409">
        <f t="shared" si="37"/>
        <v>0</v>
      </c>
      <c r="O409">
        <f t="shared" si="38"/>
        <v>2.8</v>
      </c>
      <c r="P409">
        <f t="shared" si="39"/>
        <v>0</v>
      </c>
      <c r="Q409">
        <f t="shared" si="40"/>
        <v>2.2000000000000002</v>
      </c>
      <c r="R409">
        <f t="shared" si="41"/>
        <v>5</v>
      </c>
      <c r="S409">
        <f>入力!AG409</f>
        <v>0</v>
      </c>
      <c r="T409">
        <f>入力!AH409</f>
        <v>0</v>
      </c>
      <c r="U409">
        <f>入力!AI409</f>
        <v>0</v>
      </c>
    </row>
    <row r="410" spans="1:21" x14ac:dyDescent="0.15">
      <c r="A410" t="str">
        <f>入力!A410</f>
        <v>クリニック0409</v>
      </c>
      <c r="B410">
        <f>ROUND(5*(0.8*IF(入力!C410="○",1,IF(入力!C410="△",0.5,0))+0.2*IF(入力!B410="○",1,IF(入力!B410="△",0.5,0))),1)</f>
        <v>0</v>
      </c>
      <c r="C410">
        <f>ROUND(5*(0.4*IF(入力!D410="○",1,IF(入力!D410="△",0.5,0))+0.3*IF(入力!E410="○",1,IF(入力!E410="△",0.5,0))+0.3*IF(入力!F410="○",1,IF(入力!F410="△",0.5,0))),1)</f>
        <v>0</v>
      </c>
      <c r="D410">
        <f>MIN(5,IF(入力!G410="○",3,IF(入力!G410="△",1.5,0))+IF(入力!H410="○",1,IF(入力!H410="△",0.5,0))+IF(入力!I410="○",1,IF(入力!I410="△",0.5,0)))</f>
        <v>0</v>
      </c>
      <c r="E410">
        <f>MIN(5,IF(入力!J410="○",2,IF(入力!J410="△",1,0))+IF(入力!K410="○",2,IF(入力!K410="△",1,0))+IF(入力!L410="○",1,0))</f>
        <v>0</v>
      </c>
      <c r="F410">
        <f>IF(ISNUMBER(入力!M410),ROUND(MIN(5,0.8*(MIN(5,1+0.7*LOG10(MAX(1,入力!M410))))+0.2*(IF(入力!N410="○",5,IF(入力!N410="△",3,1)))),1),ROUND(IF(入力!N410="○",4,IF(入力!N410="△",3,1)),1))</f>
        <v>1</v>
      </c>
      <c r="G410">
        <f>ROUND(5*(0.4*IF(入力!O410="○",1,IF(入力!O410="△",0.5,0))+0.3*IF(入力!P410="○",1,IF(入力!P410="△",0.5,0))+0.3*IF(入力!Q410="○",1,IF(入力!Q410="△",0.5,0))),1)</f>
        <v>0</v>
      </c>
      <c r="H410">
        <f>MIN(5,IF(入力!R410="○",2,0)+IF(入力!S410="○",2,0)+IF(入力!T410="○",1,0))</f>
        <v>0</v>
      </c>
      <c r="I410">
        <f>MIN(5,IF(入力!U410="○",3,IF(入力!U410="△",2,0))+IF(入力!V410="○",2,IF(入力!V410="△",1,0)))</f>
        <v>0</v>
      </c>
      <c r="J410">
        <f>IF(入力!W410="初診可",5,IF(入力!W410="再診のみ",3,IF(入力!W410="なし",1,0)))</f>
        <v>0</v>
      </c>
      <c r="K410">
        <f>IF(AND(ISNUMBER(入力!X410),ISNUMBER(入力!Y410)),IF(AND(入力!X410&gt;=4.3,入力!Y410&gt;=100),5,IF(AND(入力!X410&gt;=4,入力!Y410&gt;=50),4,IF(AND(入力!X410&gt;=3.7,入力!Y410&gt;=20),3,IF(AND(入力!X410&gt;=3.5,入力!Y410&gt;=10),2,1)))),IF(入力!Z410="○",4,IF(入力!Z410="△",3,1)))</f>
        <v>1</v>
      </c>
      <c r="L410">
        <f>MAX(0,IF(入力!AA410="○",1,IF(入力!AA410="△",0.5,0))+IF(入力!AB410="○",1,IF(入力!AB410="△",0.5,0))+IF(入力!AC410="○",1,IF(入力!AC410="△",0.5,0))+IF(入力!AD410="○",1,IF(入力!AD410="△",0.5,0))+IF(入力!AE410="○",1,IF(入力!AE410="△",0.5,0))-IF(入力!AF410="あり",1,0))</f>
        <v>0</v>
      </c>
      <c r="M410">
        <f t="shared" si="36"/>
        <v>0</v>
      </c>
      <c r="N410">
        <f t="shared" si="37"/>
        <v>0</v>
      </c>
      <c r="O410">
        <f t="shared" si="38"/>
        <v>2.8</v>
      </c>
      <c r="P410">
        <f t="shared" si="39"/>
        <v>0</v>
      </c>
      <c r="Q410">
        <f t="shared" si="40"/>
        <v>2.2000000000000002</v>
      </c>
      <c r="R410">
        <f t="shared" si="41"/>
        <v>5</v>
      </c>
      <c r="S410">
        <f>入力!AG410</f>
        <v>0</v>
      </c>
      <c r="T410">
        <f>入力!AH410</f>
        <v>0</v>
      </c>
      <c r="U410">
        <f>入力!AI410</f>
        <v>0</v>
      </c>
    </row>
    <row r="411" spans="1:21" x14ac:dyDescent="0.15">
      <c r="A411" t="str">
        <f>入力!A411</f>
        <v>クリニック0410</v>
      </c>
      <c r="B411">
        <f>ROUND(5*(0.8*IF(入力!C411="○",1,IF(入力!C411="△",0.5,0))+0.2*IF(入力!B411="○",1,IF(入力!B411="△",0.5,0))),1)</f>
        <v>0</v>
      </c>
      <c r="C411">
        <f>ROUND(5*(0.4*IF(入力!D411="○",1,IF(入力!D411="△",0.5,0))+0.3*IF(入力!E411="○",1,IF(入力!E411="△",0.5,0))+0.3*IF(入力!F411="○",1,IF(入力!F411="△",0.5,0))),1)</f>
        <v>0</v>
      </c>
      <c r="D411">
        <f>MIN(5,IF(入力!G411="○",3,IF(入力!G411="△",1.5,0))+IF(入力!H411="○",1,IF(入力!H411="△",0.5,0))+IF(入力!I411="○",1,IF(入力!I411="△",0.5,0)))</f>
        <v>0</v>
      </c>
      <c r="E411">
        <f>MIN(5,IF(入力!J411="○",2,IF(入力!J411="△",1,0))+IF(入力!K411="○",2,IF(入力!K411="△",1,0))+IF(入力!L411="○",1,0))</f>
        <v>0</v>
      </c>
      <c r="F411">
        <f>IF(ISNUMBER(入力!M411),ROUND(MIN(5,0.8*(MIN(5,1+0.7*LOG10(MAX(1,入力!M411))))+0.2*(IF(入力!N411="○",5,IF(入力!N411="△",3,1)))),1),ROUND(IF(入力!N411="○",4,IF(入力!N411="△",3,1)),1))</f>
        <v>1</v>
      </c>
      <c r="G411">
        <f>ROUND(5*(0.4*IF(入力!O411="○",1,IF(入力!O411="△",0.5,0))+0.3*IF(入力!P411="○",1,IF(入力!P411="△",0.5,0))+0.3*IF(入力!Q411="○",1,IF(入力!Q411="△",0.5,0))),1)</f>
        <v>0</v>
      </c>
      <c r="H411">
        <f>MIN(5,IF(入力!R411="○",2,0)+IF(入力!S411="○",2,0)+IF(入力!T411="○",1,0))</f>
        <v>0</v>
      </c>
      <c r="I411">
        <f>MIN(5,IF(入力!U411="○",3,IF(入力!U411="△",2,0))+IF(入力!V411="○",2,IF(入力!V411="△",1,0)))</f>
        <v>0</v>
      </c>
      <c r="J411">
        <f>IF(入力!W411="初診可",5,IF(入力!W411="再診のみ",3,IF(入力!W411="なし",1,0)))</f>
        <v>0</v>
      </c>
      <c r="K411">
        <f>IF(AND(ISNUMBER(入力!X411),ISNUMBER(入力!Y411)),IF(AND(入力!X411&gt;=4.3,入力!Y411&gt;=100),5,IF(AND(入力!X411&gt;=4,入力!Y411&gt;=50),4,IF(AND(入力!X411&gt;=3.7,入力!Y411&gt;=20),3,IF(AND(入力!X411&gt;=3.5,入力!Y411&gt;=10),2,1)))),IF(入力!Z411="○",4,IF(入力!Z411="△",3,1)))</f>
        <v>1</v>
      </c>
      <c r="L411">
        <f>MAX(0,IF(入力!AA411="○",1,IF(入力!AA411="△",0.5,0))+IF(入力!AB411="○",1,IF(入力!AB411="△",0.5,0))+IF(入力!AC411="○",1,IF(入力!AC411="△",0.5,0))+IF(入力!AD411="○",1,IF(入力!AD411="△",0.5,0))+IF(入力!AE411="○",1,IF(入力!AE411="△",0.5,0))-IF(入力!AF411="あり",1,0))</f>
        <v>0</v>
      </c>
      <c r="M411">
        <f t="shared" si="36"/>
        <v>0</v>
      </c>
      <c r="N411">
        <f t="shared" si="37"/>
        <v>0</v>
      </c>
      <c r="O411">
        <f t="shared" si="38"/>
        <v>2.8</v>
      </c>
      <c r="P411">
        <f t="shared" si="39"/>
        <v>0</v>
      </c>
      <c r="Q411">
        <f t="shared" si="40"/>
        <v>2.2000000000000002</v>
      </c>
      <c r="R411">
        <f t="shared" si="41"/>
        <v>5</v>
      </c>
      <c r="S411">
        <f>入力!AG411</f>
        <v>0</v>
      </c>
      <c r="T411">
        <f>入力!AH411</f>
        <v>0</v>
      </c>
      <c r="U411">
        <f>入力!AI411</f>
        <v>0</v>
      </c>
    </row>
    <row r="412" spans="1:21" x14ac:dyDescent="0.15">
      <c r="A412" t="str">
        <f>入力!A412</f>
        <v>クリニック0411</v>
      </c>
      <c r="B412">
        <f>ROUND(5*(0.8*IF(入力!C412="○",1,IF(入力!C412="△",0.5,0))+0.2*IF(入力!B412="○",1,IF(入力!B412="△",0.5,0))),1)</f>
        <v>0</v>
      </c>
      <c r="C412">
        <f>ROUND(5*(0.4*IF(入力!D412="○",1,IF(入力!D412="△",0.5,0))+0.3*IF(入力!E412="○",1,IF(入力!E412="△",0.5,0))+0.3*IF(入力!F412="○",1,IF(入力!F412="△",0.5,0))),1)</f>
        <v>0</v>
      </c>
      <c r="D412">
        <f>MIN(5,IF(入力!G412="○",3,IF(入力!G412="△",1.5,0))+IF(入力!H412="○",1,IF(入力!H412="△",0.5,0))+IF(入力!I412="○",1,IF(入力!I412="△",0.5,0)))</f>
        <v>0</v>
      </c>
      <c r="E412">
        <f>MIN(5,IF(入力!J412="○",2,IF(入力!J412="△",1,0))+IF(入力!K412="○",2,IF(入力!K412="△",1,0))+IF(入力!L412="○",1,0))</f>
        <v>0</v>
      </c>
      <c r="F412">
        <f>IF(ISNUMBER(入力!M412),ROUND(MIN(5,0.8*(MIN(5,1+0.7*LOG10(MAX(1,入力!M412))))+0.2*(IF(入力!N412="○",5,IF(入力!N412="△",3,1)))),1),ROUND(IF(入力!N412="○",4,IF(入力!N412="△",3,1)),1))</f>
        <v>1</v>
      </c>
      <c r="G412">
        <f>ROUND(5*(0.4*IF(入力!O412="○",1,IF(入力!O412="△",0.5,0))+0.3*IF(入力!P412="○",1,IF(入力!P412="△",0.5,0))+0.3*IF(入力!Q412="○",1,IF(入力!Q412="△",0.5,0))),1)</f>
        <v>0</v>
      </c>
      <c r="H412">
        <f>MIN(5,IF(入力!R412="○",2,0)+IF(入力!S412="○",2,0)+IF(入力!T412="○",1,0))</f>
        <v>0</v>
      </c>
      <c r="I412">
        <f>MIN(5,IF(入力!U412="○",3,IF(入力!U412="△",2,0))+IF(入力!V412="○",2,IF(入力!V412="△",1,0)))</f>
        <v>0</v>
      </c>
      <c r="J412">
        <f>IF(入力!W412="初診可",5,IF(入力!W412="再診のみ",3,IF(入力!W412="なし",1,0)))</f>
        <v>0</v>
      </c>
      <c r="K412">
        <f>IF(AND(ISNUMBER(入力!X412),ISNUMBER(入力!Y412)),IF(AND(入力!X412&gt;=4.3,入力!Y412&gt;=100),5,IF(AND(入力!X412&gt;=4,入力!Y412&gt;=50),4,IF(AND(入力!X412&gt;=3.7,入力!Y412&gt;=20),3,IF(AND(入力!X412&gt;=3.5,入力!Y412&gt;=10),2,1)))),IF(入力!Z412="○",4,IF(入力!Z412="△",3,1)))</f>
        <v>1</v>
      </c>
      <c r="L412">
        <f>MAX(0,IF(入力!AA412="○",1,IF(入力!AA412="△",0.5,0))+IF(入力!AB412="○",1,IF(入力!AB412="△",0.5,0))+IF(入力!AC412="○",1,IF(入力!AC412="△",0.5,0))+IF(入力!AD412="○",1,IF(入力!AD412="△",0.5,0))+IF(入力!AE412="○",1,IF(入力!AE412="△",0.5,0))-IF(入力!AF412="あり",1,0))</f>
        <v>0</v>
      </c>
      <c r="M412">
        <f t="shared" si="36"/>
        <v>0</v>
      </c>
      <c r="N412">
        <f t="shared" si="37"/>
        <v>0</v>
      </c>
      <c r="O412">
        <f t="shared" si="38"/>
        <v>2.8</v>
      </c>
      <c r="P412">
        <f t="shared" si="39"/>
        <v>0</v>
      </c>
      <c r="Q412">
        <f t="shared" si="40"/>
        <v>2.2000000000000002</v>
      </c>
      <c r="R412">
        <f t="shared" si="41"/>
        <v>5</v>
      </c>
      <c r="S412">
        <f>入力!AG412</f>
        <v>0</v>
      </c>
      <c r="T412">
        <f>入力!AH412</f>
        <v>0</v>
      </c>
      <c r="U412">
        <f>入力!AI412</f>
        <v>0</v>
      </c>
    </row>
    <row r="413" spans="1:21" x14ac:dyDescent="0.15">
      <c r="A413" t="str">
        <f>入力!A413</f>
        <v>クリニック0412</v>
      </c>
      <c r="B413">
        <f>ROUND(5*(0.8*IF(入力!C413="○",1,IF(入力!C413="△",0.5,0))+0.2*IF(入力!B413="○",1,IF(入力!B413="△",0.5,0))),1)</f>
        <v>0</v>
      </c>
      <c r="C413">
        <f>ROUND(5*(0.4*IF(入力!D413="○",1,IF(入力!D413="△",0.5,0))+0.3*IF(入力!E413="○",1,IF(入力!E413="△",0.5,0))+0.3*IF(入力!F413="○",1,IF(入力!F413="△",0.5,0))),1)</f>
        <v>0</v>
      </c>
      <c r="D413">
        <f>MIN(5,IF(入力!G413="○",3,IF(入力!G413="△",1.5,0))+IF(入力!H413="○",1,IF(入力!H413="△",0.5,0))+IF(入力!I413="○",1,IF(入力!I413="△",0.5,0)))</f>
        <v>0</v>
      </c>
      <c r="E413">
        <f>MIN(5,IF(入力!J413="○",2,IF(入力!J413="△",1,0))+IF(入力!K413="○",2,IF(入力!K413="△",1,0))+IF(入力!L413="○",1,0))</f>
        <v>0</v>
      </c>
      <c r="F413">
        <f>IF(ISNUMBER(入力!M413),ROUND(MIN(5,0.8*(MIN(5,1+0.7*LOG10(MAX(1,入力!M413))))+0.2*(IF(入力!N413="○",5,IF(入力!N413="△",3,1)))),1),ROUND(IF(入力!N413="○",4,IF(入力!N413="△",3,1)),1))</f>
        <v>1</v>
      </c>
      <c r="G413">
        <f>ROUND(5*(0.4*IF(入力!O413="○",1,IF(入力!O413="△",0.5,0))+0.3*IF(入力!P413="○",1,IF(入力!P413="△",0.5,0))+0.3*IF(入力!Q413="○",1,IF(入力!Q413="△",0.5,0))),1)</f>
        <v>0</v>
      </c>
      <c r="H413">
        <f>MIN(5,IF(入力!R413="○",2,0)+IF(入力!S413="○",2,0)+IF(入力!T413="○",1,0))</f>
        <v>0</v>
      </c>
      <c r="I413">
        <f>MIN(5,IF(入力!U413="○",3,IF(入力!U413="△",2,0))+IF(入力!V413="○",2,IF(入力!V413="△",1,0)))</f>
        <v>0</v>
      </c>
      <c r="J413">
        <f>IF(入力!W413="初診可",5,IF(入力!W413="再診のみ",3,IF(入力!W413="なし",1,0)))</f>
        <v>0</v>
      </c>
      <c r="K413">
        <f>IF(AND(ISNUMBER(入力!X413),ISNUMBER(入力!Y413)),IF(AND(入力!X413&gt;=4.3,入力!Y413&gt;=100),5,IF(AND(入力!X413&gt;=4,入力!Y413&gt;=50),4,IF(AND(入力!X413&gt;=3.7,入力!Y413&gt;=20),3,IF(AND(入力!X413&gt;=3.5,入力!Y413&gt;=10),2,1)))),IF(入力!Z413="○",4,IF(入力!Z413="△",3,1)))</f>
        <v>1</v>
      </c>
      <c r="L413">
        <f>MAX(0,IF(入力!AA413="○",1,IF(入力!AA413="△",0.5,0))+IF(入力!AB413="○",1,IF(入力!AB413="△",0.5,0))+IF(入力!AC413="○",1,IF(入力!AC413="△",0.5,0))+IF(入力!AD413="○",1,IF(入力!AD413="△",0.5,0))+IF(入力!AE413="○",1,IF(入力!AE413="△",0.5,0))-IF(入力!AF413="あり",1,0))</f>
        <v>0</v>
      </c>
      <c r="M413">
        <f t="shared" si="36"/>
        <v>0</v>
      </c>
      <c r="N413">
        <f t="shared" si="37"/>
        <v>0</v>
      </c>
      <c r="O413">
        <f t="shared" si="38"/>
        <v>2.8</v>
      </c>
      <c r="P413">
        <f t="shared" si="39"/>
        <v>0</v>
      </c>
      <c r="Q413">
        <f t="shared" si="40"/>
        <v>2.2000000000000002</v>
      </c>
      <c r="R413">
        <f t="shared" si="41"/>
        <v>5</v>
      </c>
      <c r="S413">
        <f>入力!AG413</f>
        <v>0</v>
      </c>
      <c r="T413">
        <f>入力!AH413</f>
        <v>0</v>
      </c>
      <c r="U413">
        <f>入力!AI413</f>
        <v>0</v>
      </c>
    </row>
    <row r="414" spans="1:21" x14ac:dyDescent="0.15">
      <c r="A414" t="str">
        <f>入力!A414</f>
        <v>クリニック0413</v>
      </c>
      <c r="B414">
        <f>ROUND(5*(0.8*IF(入力!C414="○",1,IF(入力!C414="△",0.5,0))+0.2*IF(入力!B414="○",1,IF(入力!B414="△",0.5,0))),1)</f>
        <v>0</v>
      </c>
      <c r="C414">
        <f>ROUND(5*(0.4*IF(入力!D414="○",1,IF(入力!D414="△",0.5,0))+0.3*IF(入力!E414="○",1,IF(入力!E414="△",0.5,0))+0.3*IF(入力!F414="○",1,IF(入力!F414="△",0.5,0))),1)</f>
        <v>0</v>
      </c>
      <c r="D414">
        <f>MIN(5,IF(入力!G414="○",3,IF(入力!G414="△",1.5,0))+IF(入力!H414="○",1,IF(入力!H414="△",0.5,0))+IF(入力!I414="○",1,IF(入力!I414="△",0.5,0)))</f>
        <v>0</v>
      </c>
      <c r="E414">
        <f>MIN(5,IF(入力!J414="○",2,IF(入力!J414="△",1,0))+IF(入力!K414="○",2,IF(入力!K414="△",1,0))+IF(入力!L414="○",1,0))</f>
        <v>0</v>
      </c>
      <c r="F414">
        <f>IF(ISNUMBER(入力!M414),ROUND(MIN(5,0.8*(MIN(5,1+0.7*LOG10(MAX(1,入力!M414))))+0.2*(IF(入力!N414="○",5,IF(入力!N414="△",3,1)))),1),ROUND(IF(入力!N414="○",4,IF(入力!N414="△",3,1)),1))</f>
        <v>1</v>
      </c>
      <c r="G414">
        <f>ROUND(5*(0.4*IF(入力!O414="○",1,IF(入力!O414="△",0.5,0))+0.3*IF(入力!P414="○",1,IF(入力!P414="△",0.5,0))+0.3*IF(入力!Q414="○",1,IF(入力!Q414="△",0.5,0))),1)</f>
        <v>0</v>
      </c>
      <c r="H414">
        <f>MIN(5,IF(入力!R414="○",2,0)+IF(入力!S414="○",2,0)+IF(入力!T414="○",1,0))</f>
        <v>0</v>
      </c>
      <c r="I414">
        <f>MIN(5,IF(入力!U414="○",3,IF(入力!U414="△",2,0))+IF(入力!V414="○",2,IF(入力!V414="△",1,0)))</f>
        <v>0</v>
      </c>
      <c r="J414">
        <f>IF(入力!W414="初診可",5,IF(入力!W414="再診のみ",3,IF(入力!W414="なし",1,0)))</f>
        <v>0</v>
      </c>
      <c r="K414">
        <f>IF(AND(ISNUMBER(入力!X414),ISNUMBER(入力!Y414)),IF(AND(入力!X414&gt;=4.3,入力!Y414&gt;=100),5,IF(AND(入力!X414&gt;=4,入力!Y414&gt;=50),4,IF(AND(入力!X414&gt;=3.7,入力!Y414&gt;=20),3,IF(AND(入力!X414&gt;=3.5,入力!Y414&gt;=10),2,1)))),IF(入力!Z414="○",4,IF(入力!Z414="△",3,1)))</f>
        <v>1</v>
      </c>
      <c r="L414">
        <f>MAX(0,IF(入力!AA414="○",1,IF(入力!AA414="△",0.5,0))+IF(入力!AB414="○",1,IF(入力!AB414="△",0.5,0))+IF(入力!AC414="○",1,IF(入力!AC414="△",0.5,0))+IF(入力!AD414="○",1,IF(入力!AD414="△",0.5,0))+IF(入力!AE414="○",1,IF(入力!AE414="△",0.5,0))-IF(入力!AF414="あり",1,0))</f>
        <v>0</v>
      </c>
      <c r="M414">
        <f t="shared" si="36"/>
        <v>0</v>
      </c>
      <c r="N414">
        <f t="shared" si="37"/>
        <v>0</v>
      </c>
      <c r="O414">
        <f t="shared" si="38"/>
        <v>2.8</v>
      </c>
      <c r="P414">
        <f t="shared" si="39"/>
        <v>0</v>
      </c>
      <c r="Q414">
        <f t="shared" si="40"/>
        <v>2.2000000000000002</v>
      </c>
      <c r="R414">
        <f t="shared" si="41"/>
        <v>5</v>
      </c>
      <c r="S414">
        <f>入力!AG414</f>
        <v>0</v>
      </c>
      <c r="T414">
        <f>入力!AH414</f>
        <v>0</v>
      </c>
      <c r="U414">
        <f>入力!AI414</f>
        <v>0</v>
      </c>
    </row>
    <row r="415" spans="1:21" x14ac:dyDescent="0.15">
      <c r="A415" t="str">
        <f>入力!A415</f>
        <v>クリニック0414</v>
      </c>
      <c r="B415">
        <f>ROUND(5*(0.8*IF(入力!C415="○",1,IF(入力!C415="△",0.5,0))+0.2*IF(入力!B415="○",1,IF(入力!B415="△",0.5,0))),1)</f>
        <v>0</v>
      </c>
      <c r="C415">
        <f>ROUND(5*(0.4*IF(入力!D415="○",1,IF(入力!D415="△",0.5,0))+0.3*IF(入力!E415="○",1,IF(入力!E415="△",0.5,0))+0.3*IF(入力!F415="○",1,IF(入力!F415="△",0.5,0))),1)</f>
        <v>0</v>
      </c>
      <c r="D415">
        <f>MIN(5,IF(入力!G415="○",3,IF(入力!G415="△",1.5,0))+IF(入力!H415="○",1,IF(入力!H415="△",0.5,0))+IF(入力!I415="○",1,IF(入力!I415="△",0.5,0)))</f>
        <v>0</v>
      </c>
      <c r="E415">
        <f>MIN(5,IF(入力!J415="○",2,IF(入力!J415="△",1,0))+IF(入力!K415="○",2,IF(入力!K415="△",1,0))+IF(入力!L415="○",1,0))</f>
        <v>0</v>
      </c>
      <c r="F415">
        <f>IF(ISNUMBER(入力!M415),ROUND(MIN(5,0.8*(MIN(5,1+0.7*LOG10(MAX(1,入力!M415))))+0.2*(IF(入力!N415="○",5,IF(入力!N415="△",3,1)))),1),ROUND(IF(入力!N415="○",4,IF(入力!N415="△",3,1)),1))</f>
        <v>1</v>
      </c>
      <c r="G415">
        <f>ROUND(5*(0.4*IF(入力!O415="○",1,IF(入力!O415="△",0.5,0))+0.3*IF(入力!P415="○",1,IF(入力!P415="△",0.5,0))+0.3*IF(入力!Q415="○",1,IF(入力!Q415="△",0.5,0))),1)</f>
        <v>0</v>
      </c>
      <c r="H415">
        <f>MIN(5,IF(入力!R415="○",2,0)+IF(入力!S415="○",2,0)+IF(入力!T415="○",1,0))</f>
        <v>0</v>
      </c>
      <c r="I415">
        <f>MIN(5,IF(入力!U415="○",3,IF(入力!U415="△",2,0))+IF(入力!V415="○",2,IF(入力!V415="△",1,0)))</f>
        <v>0</v>
      </c>
      <c r="J415">
        <f>IF(入力!W415="初診可",5,IF(入力!W415="再診のみ",3,IF(入力!W415="なし",1,0)))</f>
        <v>0</v>
      </c>
      <c r="K415">
        <f>IF(AND(ISNUMBER(入力!X415),ISNUMBER(入力!Y415)),IF(AND(入力!X415&gt;=4.3,入力!Y415&gt;=100),5,IF(AND(入力!X415&gt;=4,入力!Y415&gt;=50),4,IF(AND(入力!X415&gt;=3.7,入力!Y415&gt;=20),3,IF(AND(入力!X415&gt;=3.5,入力!Y415&gt;=10),2,1)))),IF(入力!Z415="○",4,IF(入力!Z415="△",3,1)))</f>
        <v>1</v>
      </c>
      <c r="L415">
        <f>MAX(0,IF(入力!AA415="○",1,IF(入力!AA415="△",0.5,0))+IF(入力!AB415="○",1,IF(入力!AB415="△",0.5,0))+IF(入力!AC415="○",1,IF(入力!AC415="△",0.5,0))+IF(入力!AD415="○",1,IF(入力!AD415="△",0.5,0))+IF(入力!AE415="○",1,IF(入力!AE415="△",0.5,0))-IF(入力!AF415="あり",1,0))</f>
        <v>0</v>
      </c>
      <c r="M415">
        <f t="shared" si="36"/>
        <v>0</v>
      </c>
      <c r="N415">
        <f t="shared" si="37"/>
        <v>0</v>
      </c>
      <c r="O415">
        <f t="shared" si="38"/>
        <v>2.8</v>
      </c>
      <c r="P415">
        <f t="shared" si="39"/>
        <v>0</v>
      </c>
      <c r="Q415">
        <f t="shared" si="40"/>
        <v>2.2000000000000002</v>
      </c>
      <c r="R415">
        <f t="shared" si="41"/>
        <v>5</v>
      </c>
      <c r="S415">
        <f>入力!AG415</f>
        <v>0</v>
      </c>
      <c r="T415">
        <f>入力!AH415</f>
        <v>0</v>
      </c>
      <c r="U415">
        <f>入力!AI415</f>
        <v>0</v>
      </c>
    </row>
    <row r="416" spans="1:21" x14ac:dyDescent="0.15">
      <c r="A416" t="str">
        <f>入力!A416</f>
        <v>クリニック0415</v>
      </c>
      <c r="B416">
        <f>ROUND(5*(0.8*IF(入力!C416="○",1,IF(入力!C416="△",0.5,0))+0.2*IF(入力!B416="○",1,IF(入力!B416="△",0.5,0))),1)</f>
        <v>0</v>
      </c>
      <c r="C416">
        <f>ROUND(5*(0.4*IF(入力!D416="○",1,IF(入力!D416="△",0.5,0))+0.3*IF(入力!E416="○",1,IF(入力!E416="△",0.5,0))+0.3*IF(入力!F416="○",1,IF(入力!F416="△",0.5,0))),1)</f>
        <v>0</v>
      </c>
      <c r="D416">
        <f>MIN(5,IF(入力!G416="○",3,IF(入力!G416="△",1.5,0))+IF(入力!H416="○",1,IF(入力!H416="△",0.5,0))+IF(入力!I416="○",1,IF(入力!I416="△",0.5,0)))</f>
        <v>0</v>
      </c>
      <c r="E416">
        <f>MIN(5,IF(入力!J416="○",2,IF(入力!J416="△",1,0))+IF(入力!K416="○",2,IF(入力!K416="△",1,0))+IF(入力!L416="○",1,0))</f>
        <v>0</v>
      </c>
      <c r="F416">
        <f>IF(ISNUMBER(入力!M416),ROUND(MIN(5,0.8*(MIN(5,1+0.7*LOG10(MAX(1,入力!M416))))+0.2*(IF(入力!N416="○",5,IF(入力!N416="△",3,1)))),1),ROUND(IF(入力!N416="○",4,IF(入力!N416="△",3,1)),1))</f>
        <v>1</v>
      </c>
      <c r="G416">
        <f>ROUND(5*(0.4*IF(入力!O416="○",1,IF(入力!O416="△",0.5,0))+0.3*IF(入力!P416="○",1,IF(入力!P416="△",0.5,0))+0.3*IF(入力!Q416="○",1,IF(入力!Q416="△",0.5,0))),1)</f>
        <v>0</v>
      </c>
      <c r="H416">
        <f>MIN(5,IF(入力!R416="○",2,0)+IF(入力!S416="○",2,0)+IF(入力!T416="○",1,0))</f>
        <v>0</v>
      </c>
      <c r="I416">
        <f>MIN(5,IF(入力!U416="○",3,IF(入力!U416="△",2,0))+IF(入力!V416="○",2,IF(入力!V416="△",1,0)))</f>
        <v>0</v>
      </c>
      <c r="J416">
        <f>IF(入力!W416="初診可",5,IF(入力!W416="再診のみ",3,IF(入力!W416="なし",1,0)))</f>
        <v>0</v>
      </c>
      <c r="K416">
        <f>IF(AND(ISNUMBER(入力!X416),ISNUMBER(入力!Y416)),IF(AND(入力!X416&gt;=4.3,入力!Y416&gt;=100),5,IF(AND(入力!X416&gt;=4,入力!Y416&gt;=50),4,IF(AND(入力!X416&gt;=3.7,入力!Y416&gt;=20),3,IF(AND(入力!X416&gt;=3.5,入力!Y416&gt;=10),2,1)))),IF(入力!Z416="○",4,IF(入力!Z416="△",3,1)))</f>
        <v>1</v>
      </c>
      <c r="L416">
        <f>MAX(0,IF(入力!AA416="○",1,IF(入力!AA416="△",0.5,0))+IF(入力!AB416="○",1,IF(入力!AB416="△",0.5,0))+IF(入力!AC416="○",1,IF(入力!AC416="△",0.5,0))+IF(入力!AD416="○",1,IF(入力!AD416="△",0.5,0))+IF(入力!AE416="○",1,IF(入力!AE416="△",0.5,0))-IF(入力!AF416="あり",1,0))</f>
        <v>0</v>
      </c>
      <c r="M416">
        <f t="shared" si="36"/>
        <v>0</v>
      </c>
      <c r="N416">
        <f t="shared" si="37"/>
        <v>0</v>
      </c>
      <c r="O416">
        <f t="shared" si="38"/>
        <v>2.8</v>
      </c>
      <c r="P416">
        <f t="shared" si="39"/>
        <v>0</v>
      </c>
      <c r="Q416">
        <f t="shared" si="40"/>
        <v>2.2000000000000002</v>
      </c>
      <c r="R416">
        <f t="shared" si="41"/>
        <v>5</v>
      </c>
      <c r="S416">
        <f>入力!AG416</f>
        <v>0</v>
      </c>
      <c r="T416">
        <f>入力!AH416</f>
        <v>0</v>
      </c>
      <c r="U416">
        <f>入力!AI416</f>
        <v>0</v>
      </c>
    </row>
    <row r="417" spans="1:21" x14ac:dyDescent="0.15">
      <c r="A417" t="str">
        <f>入力!A417</f>
        <v>クリニック0416</v>
      </c>
      <c r="B417">
        <f>ROUND(5*(0.8*IF(入力!C417="○",1,IF(入力!C417="△",0.5,0))+0.2*IF(入力!B417="○",1,IF(入力!B417="△",0.5,0))),1)</f>
        <v>0</v>
      </c>
      <c r="C417">
        <f>ROUND(5*(0.4*IF(入力!D417="○",1,IF(入力!D417="△",0.5,0))+0.3*IF(入力!E417="○",1,IF(入力!E417="△",0.5,0))+0.3*IF(入力!F417="○",1,IF(入力!F417="△",0.5,0))),1)</f>
        <v>0</v>
      </c>
      <c r="D417">
        <f>MIN(5,IF(入力!G417="○",3,IF(入力!G417="△",1.5,0))+IF(入力!H417="○",1,IF(入力!H417="△",0.5,0))+IF(入力!I417="○",1,IF(入力!I417="△",0.5,0)))</f>
        <v>0</v>
      </c>
      <c r="E417">
        <f>MIN(5,IF(入力!J417="○",2,IF(入力!J417="△",1,0))+IF(入力!K417="○",2,IF(入力!K417="△",1,0))+IF(入力!L417="○",1,0))</f>
        <v>0</v>
      </c>
      <c r="F417">
        <f>IF(ISNUMBER(入力!M417),ROUND(MIN(5,0.8*(MIN(5,1+0.7*LOG10(MAX(1,入力!M417))))+0.2*(IF(入力!N417="○",5,IF(入力!N417="△",3,1)))),1),ROUND(IF(入力!N417="○",4,IF(入力!N417="△",3,1)),1))</f>
        <v>1</v>
      </c>
      <c r="G417">
        <f>ROUND(5*(0.4*IF(入力!O417="○",1,IF(入力!O417="△",0.5,0))+0.3*IF(入力!P417="○",1,IF(入力!P417="△",0.5,0))+0.3*IF(入力!Q417="○",1,IF(入力!Q417="△",0.5,0))),1)</f>
        <v>0</v>
      </c>
      <c r="H417">
        <f>MIN(5,IF(入力!R417="○",2,0)+IF(入力!S417="○",2,0)+IF(入力!T417="○",1,0))</f>
        <v>0</v>
      </c>
      <c r="I417">
        <f>MIN(5,IF(入力!U417="○",3,IF(入力!U417="△",2,0))+IF(入力!V417="○",2,IF(入力!V417="△",1,0)))</f>
        <v>0</v>
      </c>
      <c r="J417">
        <f>IF(入力!W417="初診可",5,IF(入力!W417="再診のみ",3,IF(入力!W417="なし",1,0)))</f>
        <v>0</v>
      </c>
      <c r="K417">
        <f>IF(AND(ISNUMBER(入力!X417),ISNUMBER(入力!Y417)),IF(AND(入力!X417&gt;=4.3,入力!Y417&gt;=100),5,IF(AND(入力!X417&gt;=4,入力!Y417&gt;=50),4,IF(AND(入力!X417&gt;=3.7,入力!Y417&gt;=20),3,IF(AND(入力!X417&gt;=3.5,入力!Y417&gt;=10),2,1)))),IF(入力!Z417="○",4,IF(入力!Z417="△",3,1)))</f>
        <v>1</v>
      </c>
      <c r="L417">
        <f>MAX(0,IF(入力!AA417="○",1,IF(入力!AA417="△",0.5,0))+IF(入力!AB417="○",1,IF(入力!AB417="△",0.5,0))+IF(入力!AC417="○",1,IF(入力!AC417="△",0.5,0))+IF(入力!AD417="○",1,IF(入力!AD417="△",0.5,0))+IF(入力!AE417="○",1,IF(入力!AE417="△",0.5,0))-IF(入力!AF417="あり",1,0))</f>
        <v>0</v>
      </c>
      <c r="M417">
        <f t="shared" si="36"/>
        <v>0</v>
      </c>
      <c r="N417">
        <f t="shared" si="37"/>
        <v>0</v>
      </c>
      <c r="O417">
        <f t="shared" si="38"/>
        <v>2.8</v>
      </c>
      <c r="P417">
        <f t="shared" si="39"/>
        <v>0</v>
      </c>
      <c r="Q417">
        <f t="shared" si="40"/>
        <v>2.2000000000000002</v>
      </c>
      <c r="R417">
        <f t="shared" si="41"/>
        <v>5</v>
      </c>
      <c r="S417">
        <f>入力!AG417</f>
        <v>0</v>
      </c>
      <c r="T417">
        <f>入力!AH417</f>
        <v>0</v>
      </c>
      <c r="U417">
        <f>入力!AI417</f>
        <v>0</v>
      </c>
    </row>
    <row r="418" spans="1:21" x14ac:dyDescent="0.15">
      <c r="A418" t="str">
        <f>入力!A418</f>
        <v>クリニック0417</v>
      </c>
      <c r="B418">
        <f>ROUND(5*(0.8*IF(入力!C418="○",1,IF(入力!C418="△",0.5,0))+0.2*IF(入力!B418="○",1,IF(入力!B418="△",0.5,0))),1)</f>
        <v>0</v>
      </c>
      <c r="C418">
        <f>ROUND(5*(0.4*IF(入力!D418="○",1,IF(入力!D418="△",0.5,0))+0.3*IF(入力!E418="○",1,IF(入力!E418="△",0.5,0))+0.3*IF(入力!F418="○",1,IF(入力!F418="△",0.5,0))),1)</f>
        <v>0</v>
      </c>
      <c r="D418">
        <f>MIN(5,IF(入力!G418="○",3,IF(入力!G418="△",1.5,0))+IF(入力!H418="○",1,IF(入力!H418="△",0.5,0))+IF(入力!I418="○",1,IF(入力!I418="△",0.5,0)))</f>
        <v>0</v>
      </c>
      <c r="E418">
        <f>MIN(5,IF(入力!J418="○",2,IF(入力!J418="△",1,0))+IF(入力!K418="○",2,IF(入力!K418="△",1,0))+IF(入力!L418="○",1,0))</f>
        <v>0</v>
      </c>
      <c r="F418">
        <f>IF(ISNUMBER(入力!M418),ROUND(MIN(5,0.8*(MIN(5,1+0.7*LOG10(MAX(1,入力!M418))))+0.2*(IF(入力!N418="○",5,IF(入力!N418="△",3,1)))),1),ROUND(IF(入力!N418="○",4,IF(入力!N418="△",3,1)),1))</f>
        <v>1</v>
      </c>
      <c r="G418">
        <f>ROUND(5*(0.4*IF(入力!O418="○",1,IF(入力!O418="△",0.5,0))+0.3*IF(入力!P418="○",1,IF(入力!P418="△",0.5,0))+0.3*IF(入力!Q418="○",1,IF(入力!Q418="△",0.5,0))),1)</f>
        <v>0</v>
      </c>
      <c r="H418">
        <f>MIN(5,IF(入力!R418="○",2,0)+IF(入力!S418="○",2,0)+IF(入力!T418="○",1,0))</f>
        <v>0</v>
      </c>
      <c r="I418">
        <f>MIN(5,IF(入力!U418="○",3,IF(入力!U418="△",2,0))+IF(入力!V418="○",2,IF(入力!V418="△",1,0)))</f>
        <v>0</v>
      </c>
      <c r="J418">
        <f>IF(入力!W418="初診可",5,IF(入力!W418="再診のみ",3,IF(入力!W418="なし",1,0)))</f>
        <v>0</v>
      </c>
      <c r="K418">
        <f>IF(AND(ISNUMBER(入力!X418),ISNUMBER(入力!Y418)),IF(AND(入力!X418&gt;=4.3,入力!Y418&gt;=100),5,IF(AND(入力!X418&gt;=4,入力!Y418&gt;=50),4,IF(AND(入力!X418&gt;=3.7,入力!Y418&gt;=20),3,IF(AND(入力!X418&gt;=3.5,入力!Y418&gt;=10),2,1)))),IF(入力!Z418="○",4,IF(入力!Z418="△",3,1)))</f>
        <v>1</v>
      </c>
      <c r="L418">
        <f>MAX(0,IF(入力!AA418="○",1,IF(入力!AA418="△",0.5,0))+IF(入力!AB418="○",1,IF(入力!AB418="△",0.5,0))+IF(入力!AC418="○",1,IF(入力!AC418="△",0.5,0))+IF(入力!AD418="○",1,IF(入力!AD418="△",0.5,0))+IF(入力!AE418="○",1,IF(入力!AE418="△",0.5,0))-IF(入力!AF418="あり",1,0))</f>
        <v>0</v>
      </c>
      <c r="M418">
        <f t="shared" si="36"/>
        <v>0</v>
      </c>
      <c r="N418">
        <f t="shared" si="37"/>
        <v>0</v>
      </c>
      <c r="O418">
        <f t="shared" si="38"/>
        <v>2.8</v>
      </c>
      <c r="P418">
        <f t="shared" si="39"/>
        <v>0</v>
      </c>
      <c r="Q418">
        <f t="shared" si="40"/>
        <v>2.2000000000000002</v>
      </c>
      <c r="R418">
        <f t="shared" si="41"/>
        <v>5</v>
      </c>
      <c r="S418">
        <f>入力!AG418</f>
        <v>0</v>
      </c>
      <c r="T418">
        <f>入力!AH418</f>
        <v>0</v>
      </c>
      <c r="U418">
        <f>入力!AI418</f>
        <v>0</v>
      </c>
    </row>
    <row r="419" spans="1:21" x14ac:dyDescent="0.15">
      <c r="A419" t="str">
        <f>入力!A419</f>
        <v>クリニック0418</v>
      </c>
      <c r="B419">
        <f>ROUND(5*(0.8*IF(入力!C419="○",1,IF(入力!C419="△",0.5,0))+0.2*IF(入力!B419="○",1,IF(入力!B419="△",0.5,0))),1)</f>
        <v>0</v>
      </c>
      <c r="C419">
        <f>ROUND(5*(0.4*IF(入力!D419="○",1,IF(入力!D419="△",0.5,0))+0.3*IF(入力!E419="○",1,IF(入力!E419="△",0.5,0))+0.3*IF(入力!F419="○",1,IF(入力!F419="△",0.5,0))),1)</f>
        <v>0</v>
      </c>
      <c r="D419">
        <f>MIN(5,IF(入力!G419="○",3,IF(入力!G419="△",1.5,0))+IF(入力!H419="○",1,IF(入力!H419="△",0.5,0))+IF(入力!I419="○",1,IF(入力!I419="△",0.5,0)))</f>
        <v>0</v>
      </c>
      <c r="E419">
        <f>MIN(5,IF(入力!J419="○",2,IF(入力!J419="△",1,0))+IF(入力!K419="○",2,IF(入力!K419="△",1,0))+IF(入力!L419="○",1,0))</f>
        <v>0</v>
      </c>
      <c r="F419">
        <f>IF(ISNUMBER(入力!M419),ROUND(MIN(5,0.8*(MIN(5,1+0.7*LOG10(MAX(1,入力!M419))))+0.2*(IF(入力!N419="○",5,IF(入力!N419="△",3,1)))),1),ROUND(IF(入力!N419="○",4,IF(入力!N419="△",3,1)),1))</f>
        <v>1</v>
      </c>
      <c r="G419">
        <f>ROUND(5*(0.4*IF(入力!O419="○",1,IF(入力!O419="△",0.5,0))+0.3*IF(入力!P419="○",1,IF(入力!P419="△",0.5,0))+0.3*IF(入力!Q419="○",1,IF(入力!Q419="△",0.5,0))),1)</f>
        <v>0</v>
      </c>
      <c r="H419">
        <f>MIN(5,IF(入力!R419="○",2,0)+IF(入力!S419="○",2,0)+IF(入力!T419="○",1,0))</f>
        <v>0</v>
      </c>
      <c r="I419">
        <f>MIN(5,IF(入力!U419="○",3,IF(入力!U419="△",2,0))+IF(入力!V419="○",2,IF(入力!V419="△",1,0)))</f>
        <v>0</v>
      </c>
      <c r="J419">
        <f>IF(入力!W419="初診可",5,IF(入力!W419="再診のみ",3,IF(入力!W419="なし",1,0)))</f>
        <v>0</v>
      </c>
      <c r="K419">
        <f>IF(AND(ISNUMBER(入力!X419),ISNUMBER(入力!Y419)),IF(AND(入力!X419&gt;=4.3,入力!Y419&gt;=100),5,IF(AND(入力!X419&gt;=4,入力!Y419&gt;=50),4,IF(AND(入力!X419&gt;=3.7,入力!Y419&gt;=20),3,IF(AND(入力!X419&gt;=3.5,入力!Y419&gt;=10),2,1)))),IF(入力!Z419="○",4,IF(入力!Z419="△",3,1)))</f>
        <v>1</v>
      </c>
      <c r="L419">
        <f>MAX(0,IF(入力!AA419="○",1,IF(入力!AA419="△",0.5,0))+IF(入力!AB419="○",1,IF(入力!AB419="△",0.5,0))+IF(入力!AC419="○",1,IF(入力!AC419="△",0.5,0))+IF(入力!AD419="○",1,IF(入力!AD419="△",0.5,0))+IF(入力!AE419="○",1,IF(入力!AE419="△",0.5,0))-IF(入力!AF419="あり",1,0))</f>
        <v>0</v>
      </c>
      <c r="M419">
        <f t="shared" si="36"/>
        <v>0</v>
      </c>
      <c r="N419">
        <f t="shared" si="37"/>
        <v>0</v>
      </c>
      <c r="O419">
        <f t="shared" si="38"/>
        <v>2.8</v>
      </c>
      <c r="P419">
        <f t="shared" si="39"/>
        <v>0</v>
      </c>
      <c r="Q419">
        <f t="shared" si="40"/>
        <v>2.2000000000000002</v>
      </c>
      <c r="R419">
        <f t="shared" si="41"/>
        <v>5</v>
      </c>
      <c r="S419">
        <f>入力!AG419</f>
        <v>0</v>
      </c>
      <c r="T419">
        <f>入力!AH419</f>
        <v>0</v>
      </c>
      <c r="U419">
        <f>入力!AI419</f>
        <v>0</v>
      </c>
    </row>
    <row r="420" spans="1:21" x14ac:dyDescent="0.15">
      <c r="A420" t="str">
        <f>入力!A420</f>
        <v>クリニック0419</v>
      </c>
      <c r="B420">
        <f>ROUND(5*(0.8*IF(入力!C420="○",1,IF(入力!C420="△",0.5,0))+0.2*IF(入力!B420="○",1,IF(入力!B420="△",0.5,0))),1)</f>
        <v>0</v>
      </c>
      <c r="C420">
        <f>ROUND(5*(0.4*IF(入力!D420="○",1,IF(入力!D420="△",0.5,0))+0.3*IF(入力!E420="○",1,IF(入力!E420="△",0.5,0))+0.3*IF(入力!F420="○",1,IF(入力!F420="△",0.5,0))),1)</f>
        <v>0</v>
      </c>
      <c r="D420">
        <f>MIN(5,IF(入力!G420="○",3,IF(入力!G420="△",1.5,0))+IF(入力!H420="○",1,IF(入力!H420="△",0.5,0))+IF(入力!I420="○",1,IF(入力!I420="△",0.5,0)))</f>
        <v>0</v>
      </c>
      <c r="E420">
        <f>MIN(5,IF(入力!J420="○",2,IF(入力!J420="△",1,0))+IF(入力!K420="○",2,IF(入力!K420="△",1,0))+IF(入力!L420="○",1,0))</f>
        <v>0</v>
      </c>
      <c r="F420">
        <f>IF(ISNUMBER(入力!M420),ROUND(MIN(5,0.8*(MIN(5,1+0.7*LOG10(MAX(1,入力!M420))))+0.2*(IF(入力!N420="○",5,IF(入力!N420="△",3,1)))),1),ROUND(IF(入力!N420="○",4,IF(入力!N420="△",3,1)),1))</f>
        <v>1</v>
      </c>
      <c r="G420">
        <f>ROUND(5*(0.4*IF(入力!O420="○",1,IF(入力!O420="△",0.5,0))+0.3*IF(入力!P420="○",1,IF(入力!P420="△",0.5,0))+0.3*IF(入力!Q420="○",1,IF(入力!Q420="△",0.5,0))),1)</f>
        <v>0</v>
      </c>
      <c r="H420">
        <f>MIN(5,IF(入力!R420="○",2,0)+IF(入力!S420="○",2,0)+IF(入力!T420="○",1,0))</f>
        <v>0</v>
      </c>
      <c r="I420">
        <f>MIN(5,IF(入力!U420="○",3,IF(入力!U420="△",2,0))+IF(入力!V420="○",2,IF(入力!V420="△",1,0)))</f>
        <v>0</v>
      </c>
      <c r="J420">
        <f>IF(入力!W420="初診可",5,IF(入力!W420="再診のみ",3,IF(入力!W420="なし",1,0)))</f>
        <v>0</v>
      </c>
      <c r="K420">
        <f>IF(AND(ISNUMBER(入力!X420),ISNUMBER(入力!Y420)),IF(AND(入力!X420&gt;=4.3,入力!Y420&gt;=100),5,IF(AND(入力!X420&gt;=4,入力!Y420&gt;=50),4,IF(AND(入力!X420&gt;=3.7,入力!Y420&gt;=20),3,IF(AND(入力!X420&gt;=3.5,入力!Y420&gt;=10),2,1)))),IF(入力!Z420="○",4,IF(入力!Z420="△",3,1)))</f>
        <v>1</v>
      </c>
      <c r="L420">
        <f>MAX(0,IF(入力!AA420="○",1,IF(入力!AA420="△",0.5,0))+IF(入力!AB420="○",1,IF(入力!AB420="△",0.5,0))+IF(入力!AC420="○",1,IF(入力!AC420="△",0.5,0))+IF(入力!AD420="○",1,IF(入力!AD420="△",0.5,0))+IF(入力!AE420="○",1,IF(入力!AE420="△",0.5,0))-IF(入力!AF420="あり",1,0))</f>
        <v>0</v>
      </c>
      <c r="M420">
        <f t="shared" si="36"/>
        <v>0</v>
      </c>
      <c r="N420">
        <f t="shared" si="37"/>
        <v>0</v>
      </c>
      <c r="O420">
        <f t="shared" si="38"/>
        <v>2.8</v>
      </c>
      <c r="P420">
        <f t="shared" si="39"/>
        <v>0</v>
      </c>
      <c r="Q420">
        <f t="shared" si="40"/>
        <v>2.2000000000000002</v>
      </c>
      <c r="R420">
        <f t="shared" si="41"/>
        <v>5</v>
      </c>
      <c r="S420">
        <f>入力!AG420</f>
        <v>0</v>
      </c>
      <c r="T420">
        <f>入力!AH420</f>
        <v>0</v>
      </c>
      <c r="U420">
        <f>入力!AI420</f>
        <v>0</v>
      </c>
    </row>
    <row r="421" spans="1:21" x14ac:dyDescent="0.15">
      <c r="A421" t="str">
        <f>入力!A421</f>
        <v>クリニック0420</v>
      </c>
      <c r="B421">
        <f>ROUND(5*(0.8*IF(入力!C421="○",1,IF(入力!C421="△",0.5,0))+0.2*IF(入力!B421="○",1,IF(入力!B421="△",0.5,0))),1)</f>
        <v>0</v>
      </c>
      <c r="C421">
        <f>ROUND(5*(0.4*IF(入力!D421="○",1,IF(入力!D421="△",0.5,0))+0.3*IF(入力!E421="○",1,IF(入力!E421="△",0.5,0))+0.3*IF(入力!F421="○",1,IF(入力!F421="△",0.5,0))),1)</f>
        <v>0</v>
      </c>
      <c r="D421">
        <f>MIN(5,IF(入力!G421="○",3,IF(入力!G421="△",1.5,0))+IF(入力!H421="○",1,IF(入力!H421="△",0.5,0))+IF(入力!I421="○",1,IF(入力!I421="△",0.5,0)))</f>
        <v>0</v>
      </c>
      <c r="E421">
        <f>MIN(5,IF(入力!J421="○",2,IF(入力!J421="△",1,0))+IF(入力!K421="○",2,IF(入力!K421="△",1,0))+IF(入力!L421="○",1,0))</f>
        <v>0</v>
      </c>
      <c r="F421">
        <f>IF(ISNUMBER(入力!M421),ROUND(MIN(5,0.8*(MIN(5,1+0.7*LOG10(MAX(1,入力!M421))))+0.2*(IF(入力!N421="○",5,IF(入力!N421="△",3,1)))),1),ROUND(IF(入力!N421="○",4,IF(入力!N421="△",3,1)),1))</f>
        <v>1</v>
      </c>
      <c r="G421">
        <f>ROUND(5*(0.4*IF(入力!O421="○",1,IF(入力!O421="△",0.5,0))+0.3*IF(入力!P421="○",1,IF(入力!P421="△",0.5,0))+0.3*IF(入力!Q421="○",1,IF(入力!Q421="△",0.5,0))),1)</f>
        <v>0</v>
      </c>
      <c r="H421">
        <f>MIN(5,IF(入力!R421="○",2,0)+IF(入力!S421="○",2,0)+IF(入力!T421="○",1,0))</f>
        <v>0</v>
      </c>
      <c r="I421">
        <f>MIN(5,IF(入力!U421="○",3,IF(入力!U421="△",2,0))+IF(入力!V421="○",2,IF(入力!V421="△",1,0)))</f>
        <v>0</v>
      </c>
      <c r="J421">
        <f>IF(入力!W421="初診可",5,IF(入力!W421="再診のみ",3,IF(入力!W421="なし",1,0)))</f>
        <v>0</v>
      </c>
      <c r="K421">
        <f>IF(AND(ISNUMBER(入力!X421),ISNUMBER(入力!Y421)),IF(AND(入力!X421&gt;=4.3,入力!Y421&gt;=100),5,IF(AND(入力!X421&gt;=4,入力!Y421&gt;=50),4,IF(AND(入力!X421&gt;=3.7,入力!Y421&gt;=20),3,IF(AND(入力!X421&gt;=3.5,入力!Y421&gt;=10),2,1)))),IF(入力!Z421="○",4,IF(入力!Z421="△",3,1)))</f>
        <v>1</v>
      </c>
      <c r="L421">
        <f>MAX(0,IF(入力!AA421="○",1,IF(入力!AA421="△",0.5,0))+IF(入力!AB421="○",1,IF(入力!AB421="△",0.5,0))+IF(入力!AC421="○",1,IF(入力!AC421="△",0.5,0))+IF(入力!AD421="○",1,IF(入力!AD421="△",0.5,0))+IF(入力!AE421="○",1,IF(入力!AE421="△",0.5,0))-IF(入力!AF421="あり",1,0))</f>
        <v>0</v>
      </c>
      <c r="M421">
        <f t="shared" si="36"/>
        <v>0</v>
      </c>
      <c r="N421">
        <f t="shared" si="37"/>
        <v>0</v>
      </c>
      <c r="O421">
        <f t="shared" si="38"/>
        <v>2.8</v>
      </c>
      <c r="P421">
        <f t="shared" si="39"/>
        <v>0</v>
      </c>
      <c r="Q421">
        <f t="shared" si="40"/>
        <v>2.2000000000000002</v>
      </c>
      <c r="R421">
        <f t="shared" si="41"/>
        <v>5</v>
      </c>
      <c r="S421">
        <f>入力!AG421</f>
        <v>0</v>
      </c>
      <c r="T421">
        <f>入力!AH421</f>
        <v>0</v>
      </c>
      <c r="U421">
        <f>入力!AI421</f>
        <v>0</v>
      </c>
    </row>
    <row r="422" spans="1:21" x14ac:dyDescent="0.15">
      <c r="A422" t="str">
        <f>入力!A422</f>
        <v>クリニック0421</v>
      </c>
      <c r="B422">
        <f>ROUND(5*(0.8*IF(入力!C422="○",1,IF(入力!C422="△",0.5,0))+0.2*IF(入力!B422="○",1,IF(入力!B422="△",0.5,0))),1)</f>
        <v>0</v>
      </c>
      <c r="C422">
        <f>ROUND(5*(0.4*IF(入力!D422="○",1,IF(入力!D422="△",0.5,0))+0.3*IF(入力!E422="○",1,IF(入力!E422="△",0.5,0))+0.3*IF(入力!F422="○",1,IF(入力!F422="△",0.5,0))),1)</f>
        <v>0</v>
      </c>
      <c r="D422">
        <f>MIN(5,IF(入力!G422="○",3,IF(入力!G422="△",1.5,0))+IF(入力!H422="○",1,IF(入力!H422="△",0.5,0))+IF(入力!I422="○",1,IF(入力!I422="△",0.5,0)))</f>
        <v>0</v>
      </c>
      <c r="E422">
        <f>MIN(5,IF(入力!J422="○",2,IF(入力!J422="△",1,0))+IF(入力!K422="○",2,IF(入力!K422="△",1,0))+IF(入力!L422="○",1,0))</f>
        <v>0</v>
      </c>
      <c r="F422">
        <f>IF(ISNUMBER(入力!M422),ROUND(MIN(5,0.8*(MIN(5,1+0.7*LOG10(MAX(1,入力!M422))))+0.2*(IF(入力!N422="○",5,IF(入力!N422="△",3,1)))),1),ROUND(IF(入力!N422="○",4,IF(入力!N422="△",3,1)),1))</f>
        <v>1</v>
      </c>
      <c r="G422">
        <f>ROUND(5*(0.4*IF(入力!O422="○",1,IF(入力!O422="△",0.5,0))+0.3*IF(入力!P422="○",1,IF(入力!P422="△",0.5,0))+0.3*IF(入力!Q422="○",1,IF(入力!Q422="△",0.5,0))),1)</f>
        <v>0</v>
      </c>
      <c r="H422">
        <f>MIN(5,IF(入力!R422="○",2,0)+IF(入力!S422="○",2,0)+IF(入力!T422="○",1,0))</f>
        <v>0</v>
      </c>
      <c r="I422">
        <f>MIN(5,IF(入力!U422="○",3,IF(入力!U422="△",2,0))+IF(入力!V422="○",2,IF(入力!V422="△",1,0)))</f>
        <v>0</v>
      </c>
      <c r="J422">
        <f>IF(入力!W422="初診可",5,IF(入力!W422="再診のみ",3,IF(入力!W422="なし",1,0)))</f>
        <v>0</v>
      </c>
      <c r="K422">
        <f>IF(AND(ISNUMBER(入力!X422),ISNUMBER(入力!Y422)),IF(AND(入力!X422&gt;=4.3,入力!Y422&gt;=100),5,IF(AND(入力!X422&gt;=4,入力!Y422&gt;=50),4,IF(AND(入力!X422&gt;=3.7,入力!Y422&gt;=20),3,IF(AND(入力!X422&gt;=3.5,入力!Y422&gt;=10),2,1)))),IF(入力!Z422="○",4,IF(入力!Z422="△",3,1)))</f>
        <v>1</v>
      </c>
      <c r="L422">
        <f>MAX(0,IF(入力!AA422="○",1,IF(入力!AA422="△",0.5,0))+IF(入力!AB422="○",1,IF(入力!AB422="△",0.5,0))+IF(入力!AC422="○",1,IF(入力!AC422="△",0.5,0))+IF(入力!AD422="○",1,IF(入力!AD422="△",0.5,0))+IF(入力!AE422="○",1,IF(入力!AE422="△",0.5,0))-IF(入力!AF422="あり",1,0))</f>
        <v>0</v>
      </c>
      <c r="M422">
        <f t="shared" si="36"/>
        <v>0</v>
      </c>
      <c r="N422">
        <f t="shared" si="37"/>
        <v>0</v>
      </c>
      <c r="O422">
        <f t="shared" si="38"/>
        <v>2.8</v>
      </c>
      <c r="P422">
        <f t="shared" si="39"/>
        <v>0</v>
      </c>
      <c r="Q422">
        <f t="shared" si="40"/>
        <v>2.2000000000000002</v>
      </c>
      <c r="R422">
        <f t="shared" si="41"/>
        <v>5</v>
      </c>
      <c r="S422">
        <f>入力!AG422</f>
        <v>0</v>
      </c>
      <c r="T422">
        <f>入力!AH422</f>
        <v>0</v>
      </c>
      <c r="U422">
        <f>入力!AI422</f>
        <v>0</v>
      </c>
    </row>
    <row r="423" spans="1:21" x14ac:dyDescent="0.15">
      <c r="A423" t="str">
        <f>入力!A423</f>
        <v>クリニック0422</v>
      </c>
      <c r="B423">
        <f>ROUND(5*(0.8*IF(入力!C423="○",1,IF(入力!C423="△",0.5,0))+0.2*IF(入力!B423="○",1,IF(入力!B423="△",0.5,0))),1)</f>
        <v>0</v>
      </c>
      <c r="C423">
        <f>ROUND(5*(0.4*IF(入力!D423="○",1,IF(入力!D423="△",0.5,0))+0.3*IF(入力!E423="○",1,IF(入力!E423="△",0.5,0))+0.3*IF(入力!F423="○",1,IF(入力!F423="△",0.5,0))),1)</f>
        <v>0</v>
      </c>
      <c r="D423">
        <f>MIN(5,IF(入力!G423="○",3,IF(入力!G423="△",1.5,0))+IF(入力!H423="○",1,IF(入力!H423="△",0.5,0))+IF(入力!I423="○",1,IF(入力!I423="△",0.5,0)))</f>
        <v>0</v>
      </c>
      <c r="E423">
        <f>MIN(5,IF(入力!J423="○",2,IF(入力!J423="△",1,0))+IF(入力!K423="○",2,IF(入力!K423="△",1,0))+IF(入力!L423="○",1,0))</f>
        <v>0</v>
      </c>
      <c r="F423">
        <f>IF(ISNUMBER(入力!M423),ROUND(MIN(5,0.8*(MIN(5,1+0.7*LOG10(MAX(1,入力!M423))))+0.2*(IF(入力!N423="○",5,IF(入力!N423="△",3,1)))),1),ROUND(IF(入力!N423="○",4,IF(入力!N423="△",3,1)),1))</f>
        <v>1</v>
      </c>
      <c r="G423">
        <f>ROUND(5*(0.4*IF(入力!O423="○",1,IF(入力!O423="△",0.5,0))+0.3*IF(入力!P423="○",1,IF(入力!P423="△",0.5,0))+0.3*IF(入力!Q423="○",1,IF(入力!Q423="△",0.5,0))),1)</f>
        <v>0</v>
      </c>
      <c r="H423">
        <f>MIN(5,IF(入力!R423="○",2,0)+IF(入力!S423="○",2,0)+IF(入力!T423="○",1,0))</f>
        <v>0</v>
      </c>
      <c r="I423">
        <f>MIN(5,IF(入力!U423="○",3,IF(入力!U423="△",2,0))+IF(入力!V423="○",2,IF(入力!V423="△",1,0)))</f>
        <v>0</v>
      </c>
      <c r="J423">
        <f>IF(入力!W423="初診可",5,IF(入力!W423="再診のみ",3,IF(入力!W423="なし",1,0)))</f>
        <v>0</v>
      </c>
      <c r="K423">
        <f>IF(AND(ISNUMBER(入力!X423),ISNUMBER(入力!Y423)),IF(AND(入力!X423&gt;=4.3,入力!Y423&gt;=100),5,IF(AND(入力!X423&gt;=4,入力!Y423&gt;=50),4,IF(AND(入力!X423&gt;=3.7,入力!Y423&gt;=20),3,IF(AND(入力!X423&gt;=3.5,入力!Y423&gt;=10),2,1)))),IF(入力!Z423="○",4,IF(入力!Z423="△",3,1)))</f>
        <v>1</v>
      </c>
      <c r="L423">
        <f>MAX(0,IF(入力!AA423="○",1,IF(入力!AA423="△",0.5,0))+IF(入力!AB423="○",1,IF(入力!AB423="△",0.5,0))+IF(入力!AC423="○",1,IF(入力!AC423="△",0.5,0))+IF(入力!AD423="○",1,IF(入力!AD423="△",0.5,0))+IF(入力!AE423="○",1,IF(入力!AE423="△",0.5,0))-IF(入力!AF423="あり",1,0))</f>
        <v>0</v>
      </c>
      <c r="M423">
        <f t="shared" si="36"/>
        <v>0</v>
      </c>
      <c r="N423">
        <f t="shared" si="37"/>
        <v>0</v>
      </c>
      <c r="O423">
        <f t="shared" si="38"/>
        <v>2.8</v>
      </c>
      <c r="P423">
        <f t="shared" si="39"/>
        <v>0</v>
      </c>
      <c r="Q423">
        <f t="shared" si="40"/>
        <v>2.2000000000000002</v>
      </c>
      <c r="R423">
        <f t="shared" si="41"/>
        <v>5</v>
      </c>
      <c r="S423">
        <f>入力!AG423</f>
        <v>0</v>
      </c>
      <c r="T423">
        <f>入力!AH423</f>
        <v>0</v>
      </c>
      <c r="U423">
        <f>入力!AI423</f>
        <v>0</v>
      </c>
    </row>
    <row r="424" spans="1:21" x14ac:dyDescent="0.15">
      <c r="A424" t="str">
        <f>入力!A424</f>
        <v>クリニック0423</v>
      </c>
      <c r="B424">
        <f>ROUND(5*(0.8*IF(入力!C424="○",1,IF(入力!C424="△",0.5,0))+0.2*IF(入力!B424="○",1,IF(入力!B424="△",0.5,0))),1)</f>
        <v>0</v>
      </c>
      <c r="C424">
        <f>ROUND(5*(0.4*IF(入力!D424="○",1,IF(入力!D424="△",0.5,0))+0.3*IF(入力!E424="○",1,IF(入力!E424="△",0.5,0))+0.3*IF(入力!F424="○",1,IF(入力!F424="△",0.5,0))),1)</f>
        <v>0</v>
      </c>
      <c r="D424">
        <f>MIN(5,IF(入力!G424="○",3,IF(入力!G424="△",1.5,0))+IF(入力!H424="○",1,IF(入力!H424="△",0.5,0))+IF(入力!I424="○",1,IF(入力!I424="△",0.5,0)))</f>
        <v>0</v>
      </c>
      <c r="E424">
        <f>MIN(5,IF(入力!J424="○",2,IF(入力!J424="△",1,0))+IF(入力!K424="○",2,IF(入力!K424="△",1,0))+IF(入力!L424="○",1,0))</f>
        <v>0</v>
      </c>
      <c r="F424">
        <f>IF(ISNUMBER(入力!M424),ROUND(MIN(5,0.8*(MIN(5,1+0.7*LOG10(MAX(1,入力!M424))))+0.2*(IF(入力!N424="○",5,IF(入力!N424="△",3,1)))),1),ROUND(IF(入力!N424="○",4,IF(入力!N424="△",3,1)),1))</f>
        <v>1</v>
      </c>
      <c r="G424">
        <f>ROUND(5*(0.4*IF(入力!O424="○",1,IF(入力!O424="△",0.5,0))+0.3*IF(入力!P424="○",1,IF(入力!P424="△",0.5,0))+0.3*IF(入力!Q424="○",1,IF(入力!Q424="△",0.5,0))),1)</f>
        <v>0</v>
      </c>
      <c r="H424">
        <f>MIN(5,IF(入力!R424="○",2,0)+IF(入力!S424="○",2,0)+IF(入力!T424="○",1,0))</f>
        <v>0</v>
      </c>
      <c r="I424">
        <f>MIN(5,IF(入力!U424="○",3,IF(入力!U424="△",2,0))+IF(入力!V424="○",2,IF(入力!V424="△",1,0)))</f>
        <v>0</v>
      </c>
      <c r="J424">
        <f>IF(入力!W424="初診可",5,IF(入力!W424="再診のみ",3,IF(入力!W424="なし",1,0)))</f>
        <v>0</v>
      </c>
      <c r="K424">
        <f>IF(AND(ISNUMBER(入力!X424),ISNUMBER(入力!Y424)),IF(AND(入力!X424&gt;=4.3,入力!Y424&gt;=100),5,IF(AND(入力!X424&gt;=4,入力!Y424&gt;=50),4,IF(AND(入力!X424&gt;=3.7,入力!Y424&gt;=20),3,IF(AND(入力!X424&gt;=3.5,入力!Y424&gt;=10),2,1)))),IF(入力!Z424="○",4,IF(入力!Z424="△",3,1)))</f>
        <v>1</v>
      </c>
      <c r="L424">
        <f>MAX(0,IF(入力!AA424="○",1,IF(入力!AA424="△",0.5,0))+IF(入力!AB424="○",1,IF(入力!AB424="△",0.5,0))+IF(入力!AC424="○",1,IF(入力!AC424="△",0.5,0))+IF(入力!AD424="○",1,IF(入力!AD424="△",0.5,0))+IF(入力!AE424="○",1,IF(入力!AE424="△",0.5,0))-IF(入力!AF424="あり",1,0))</f>
        <v>0</v>
      </c>
      <c r="M424">
        <f t="shared" si="36"/>
        <v>0</v>
      </c>
      <c r="N424">
        <f t="shared" si="37"/>
        <v>0</v>
      </c>
      <c r="O424">
        <f t="shared" si="38"/>
        <v>2.8</v>
      </c>
      <c r="P424">
        <f t="shared" si="39"/>
        <v>0</v>
      </c>
      <c r="Q424">
        <f t="shared" si="40"/>
        <v>2.2000000000000002</v>
      </c>
      <c r="R424">
        <f t="shared" si="41"/>
        <v>5</v>
      </c>
      <c r="S424">
        <f>入力!AG424</f>
        <v>0</v>
      </c>
      <c r="T424">
        <f>入力!AH424</f>
        <v>0</v>
      </c>
      <c r="U424">
        <f>入力!AI424</f>
        <v>0</v>
      </c>
    </row>
    <row r="425" spans="1:21" x14ac:dyDescent="0.15">
      <c r="A425" t="str">
        <f>入力!A425</f>
        <v>クリニック0424</v>
      </c>
      <c r="B425">
        <f>ROUND(5*(0.8*IF(入力!C425="○",1,IF(入力!C425="△",0.5,0))+0.2*IF(入力!B425="○",1,IF(入力!B425="△",0.5,0))),1)</f>
        <v>0</v>
      </c>
      <c r="C425">
        <f>ROUND(5*(0.4*IF(入力!D425="○",1,IF(入力!D425="△",0.5,0))+0.3*IF(入力!E425="○",1,IF(入力!E425="△",0.5,0))+0.3*IF(入力!F425="○",1,IF(入力!F425="△",0.5,0))),1)</f>
        <v>0</v>
      </c>
      <c r="D425">
        <f>MIN(5,IF(入力!G425="○",3,IF(入力!G425="△",1.5,0))+IF(入力!H425="○",1,IF(入力!H425="△",0.5,0))+IF(入力!I425="○",1,IF(入力!I425="△",0.5,0)))</f>
        <v>0</v>
      </c>
      <c r="E425">
        <f>MIN(5,IF(入力!J425="○",2,IF(入力!J425="△",1,0))+IF(入力!K425="○",2,IF(入力!K425="△",1,0))+IF(入力!L425="○",1,0))</f>
        <v>0</v>
      </c>
      <c r="F425">
        <f>IF(ISNUMBER(入力!M425),ROUND(MIN(5,0.8*(MIN(5,1+0.7*LOG10(MAX(1,入力!M425))))+0.2*(IF(入力!N425="○",5,IF(入力!N425="△",3,1)))),1),ROUND(IF(入力!N425="○",4,IF(入力!N425="△",3,1)),1))</f>
        <v>1</v>
      </c>
      <c r="G425">
        <f>ROUND(5*(0.4*IF(入力!O425="○",1,IF(入力!O425="△",0.5,0))+0.3*IF(入力!P425="○",1,IF(入力!P425="△",0.5,0))+0.3*IF(入力!Q425="○",1,IF(入力!Q425="△",0.5,0))),1)</f>
        <v>0</v>
      </c>
      <c r="H425">
        <f>MIN(5,IF(入力!R425="○",2,0)+IF(入力!S425="○",2,0)+IF(入力!T425="○",1,0))</f>
        <v>0</v>
      </c>
      <c r="I425">
        <f>MIN(5,IF(入力!U425="○",3,IF(入力!U425="△",2,0))+IF(入力!V425="○",2,IF(入力!V425="△",1,0)))</f>
        <v>0</v>
      </c>
      <c r="J425">
        <f>IF(入力!W425="初診可",5,IF(入力!W425="再診のみ",3,IF(入力!W425="なし",1,0)))</f>
        <v>0</v>
      </c>
      <c r="K425">
        <f>IF(AND(ISNUMBER(入力!X425),ISNUMBER(入力!Y425)),IF(AND(入力!X425&gt;=4.3,入力!Y425&gt;=100),5,IF(AND(入力!X425&gt;=4,入力!Y425&gt;=50),4,IF(AND(入力!X425&gt;=3.7,入力!Y425&gt;=20),3,IF(AND(入力!X425&gt;=3.5,入力!Y425&gt;=10),2,1)))),IF(入力!Z425="○",4,IF(入力!Z425="△",3,1)))</f>
        <v>1</v>
      </c>
      <c r="L425">
        <f>MAX(0,IF(入力!AA425="○",1,IF(入力!AA425="△",0.5,0))+IF(入力!AB425="○",1,IF(入力!AB425="△",0.5,0))+IF(入力!AC425="○",1,IF(入力!AC425="△",0.5,0))+IF(入力!AD425="○",1,IF(入力!AD425="△",0.5,0))+IF(入力!AE425="○",1,IF(入力!AE425="△",0.5,0))-IF(入力!AF425="あり",1,0))</f>
        <v>0</v>
      </c>
      <c r="M425">
        <f t="shared" si="36"/>
        <v>0</v>
      </c>
      <c r="N425">
        <f t="shared" si="37"/>
        <v>0</v>
      </c>
      <c r="O425">
        <f t="shared" si="38"/>
        <v>2.8</v>
      </c>
      <c r="P425">
        <f t="shared" si="39"/>
        <v>0</v>
      </c>
      <c r="Q425">
        <f t="shared" si="40"/>
        <v>2.2000000000000002</v>
      </c>
      <c r="R425">
        <f t="shared" si="41"/>
        <v>5</v>
      </c>
      <c r="S425">
        <f>入力!AG425</f>
        <v>0</v>
      </c>
      <c r="T425">
        <f>入力!AH425</f>
        <v>0</v>
      </c>
      <c r="U425">
        <f>入力!AI425</f>
        <v>0</v>
      </c>
    </row>
    <row r="426" spans="1:21" x14ac:dyDescent="0.15">
      <c r="A426" t="str">
        <f>入力!A426</f>
        <v>クリニック0425</v>
      </c>
      <c r="B426">
        <f>ROUND(5*(0.8*IF(入力!C426="○",1,IF(入力!C426="△",0.5,0))+0.2*IF(入力!B426="○",1,IF(入力!B426="△",0.5,0))),1)</f>
        <v>0</v>
      </c>
      <c r="C426">
        <f>ROUND(5*(0.4*IF(入力!D426="○",1,IF(入力!D426="△",0.5,0))+0.3*IF(入力!E426="○",1,IF(入力!E426="△",0.5,0))+0.3*IF(入力!F426="○",1,IF(入力!F426="△",0.5,0))),1)</f>
        <v>0</v>
      </c>
      <c r="D426">
        <f>MIN(5,IF(入力!G426="○",3,IF(入力!G426="△",1.5,0))+IF(入力!H426="○",1,IF(入力!H426="△",0.5,0))+IF(入力!I426="○",1,IF(入力!I426="△",0.5,0)))</f>
        <v>0</v>
      </c>
      <c r="E426">
        <f>MIN(5,IF(入力!J426="○",2,IF(入力!J426="△",1,0))+IF(入力!K426="○",2,IF(入力!K426="△",1,0))+IF(入力!L426="○",1,0))</f>
        <v>0</v>
      </c>
      <c r="F426">
        <f>IF(ISNUMBER(入力!M426),ROUND(MIN(5,0.8*(MIN(5,1+0.7*LOG10(MAX(1,入力!M426))))+0.2*(IF(入力!N426="○",5,IF(入力!N426="△",3,1)))),1),ROUND(IF(入力!N426="○",4,IF(入力!N426="△",3,1)),1))</f>
        <v>1</v>
      </c>
      <c r="G426">
        <f>ROUND(5*(0.4*IF(入力!O426="○",1,IF(入力!O426="△",0.5,0))+0.3*IF(入力!P426="○",1,IF(入力!P426="△",0.5,0))+0.3*IF(入力!Q426="○",1,IF(入力!Q426="△",0.5,0))),1)</f>
        <v>0</v>
      </c>
      <c r="H426">
        <f>MIN(5,IF(入力!R426="○",2,0)+IF(入力!S426="○",2,0)+IF(入力!T426="○",1,0))</f>
        <v>0</v>
      </c>
      <c r="I426">
        <f>MIN(5,IF(入力!U426="○",3,IF(入力!U426="△",2,0))+IF(入力!V426="○",2,IF(入力!V426="△",1,0)))</f>
        <v>0</v>
      </c>
      <c r="J426">
        <f>IF(入力!W426="初診可",5,IF(入力!W426="再診のみ",3,IF(入力!W426="なし",1,0)))</f>
        <v>0</v>
      </c>
      <c r="K426">
        <f>IF(AND(ISNUMBER(入力!X426),ISNUMBER(入力!Y426)),IF(AND(入力!X426&gt;=4.3,入力!Y426&gt;=100),5,IF(AND(入力!X426&gt;=4,入力!Y426&gt;=50),4,IF(AND(入力!X426&gt;=3.7,入力!Y426&gt;=20),3,IF(AND(入力!X426&gt;=3.5,入力!Y426&gt;=10),2,1)))),IF(入力!Z426="○",4,IF(入力!Z426="△",3,1)))</f>
        <v>1</v>
      </c>
      <c r="L426">
        <f>MAX(0,IF(入力!AA426="○",1,IF(入力!AA426="△",0.5,0))+IF(入力!AB426="○",1,IF(入力!AB426="△",0.5,0))+IF(入力!AC426="○",1,IF(入力!AC426="△",0.5,0))+IF(入力!AD426="○",1,IF(入力!AD426="△",0.5,0))+IF(入力!AE426="○",1,IF(入力!AE426="△",0.5,0))-IF(入力!AF426="あり",1,0))</f>
        <v>0</v>
      </c>
      <c r="M426">
        <f t="shared" si="36"/>
        <v>0</v>
      </c>
      <c r="N426">
        <f t="shared" si="37"/>
        <v>0</v>
      </c>
      <c r="O426">
        <f t="shared" si="38"/>
        <v>2.8</v>
      </c>
      <c r="P426">
        <f t="shared" si="39"/>
        <v>0</v>
      </c>
      <c r="Q426">
        <f t="shared" si="40"/>
        <v>2.2000000000000002</v>
      </c>
      <c r="R426">
        <f t="shared" si="41"/>
        <v>5</v>
      </c>
      <c r="S426">
        <f>入力!AG426</f>
        <v>0</v>
      </c>
      <c r="T426">
        <f>入力!AH426</f>
        <v>0</v>
      </c>
      <c r="U426">
        <f>入力!AI426</f>
        <v>0</v>
      </c>
    </row>
    <row r="427" spans="1:21" x14ac:dyDescent="0.15">
      <c r="A427" t="str">
        <f>入力!A427</f>
        <v>クリニック0426</v>
      </c>
      <c r="B427">
        <f>ROUND(5*(0.8*IF(入力!C427="○",1,IF(入力!C427="△",0.5,0))+0.2*IF(入力!B427="○",1,IF(入力!B427="△",0.5,0))),1)</f>
        <v>0</v>
      </c>
      <c r="C427">
        <f>ROUND(5*(0.4*IF(入力!D427="○",1,IF(入力!D427="△",0.5,0))+0.3*IF(入力!E427="○",1,IF(入力!E427="△",0.5,0))+0.3*IF(入力!F427="○",1,IF(入力!F427="△",0.5,0))),1)</f>
        <v>0</v>
      </c>
      <c r="D427">
        <f>MIN(5,IF(入力!G427="○",3,IF(入力!G427="△",1.5,0))+IF(入力!H427="○",1,IF(入力!H427="△",0.5,0))+IF(入力!I427="○",1,IF(入力!I427="△",0.5,0)))</f>
        <v>0</v>
      </c>
      <c r="E427">
        <f>MIN(5,IF(入力!J427="○",2,IF(入力!J427="△",1,0))+IF(入力!K427="○",2,IF(入力!K427="△",1,0))+IF(入力!L427="○",1,0))</f>
        <v>0</v>
      </c>
      <c r="F427">
        <f>IF(ISNUMBER(入力!M427),ROUND(MIN(5,0.8*(MIN(5,1+0.7*LOG10(MAX(1,入力!M427))))+0.2*(IF(入力!N427="○",5,IF(入力!N427="△",3,1)))),1),ROUND(IF(入力!N427="○",4,IF(入力!N427="△",3,1)),1))</f>
        <v>1</v>
      </c>
      <c r="G427">
        <f>ROUND(5*(0.4*IF(入力!O427="○",1,IF(入力!O427="△",0.5,0))+0.3*IF(入力!P427="○",1,IF(入力!P427="△",0.5,0))+0.3*IF(入力!Q427="○",1,IF(入力!Q427="△",0.5,0))),1)</f>
        <v>0</v>
      </c>
      <c r="H427">
        <f>MIN(5,IF(入力!R427="○",2,0)+IF(入力!S427="○",2,0)+IF(入力!T427="○",1,0))</f>
        <v>0</v>
      </c>
      <c r="I427">
        <f>MIN(5,IF(入力!U427="○",3,IF(入力!U427="△",2,0))+IF(入力!V427="○",2,IF(入力!V427="△",1,0)))</f>
        <v>0</v>
      </c>
      <c r="J427">
        <f>IF(入力!W427="初診可",5,IF(入力!W427="再診のみ",3,IF(入力!W427="なし",1,0)))</f>
        <v>0</v>
      </c>
      <c r="K427">
        <f>IF(AND(ISNUMBER(入力!X427),ISNUMBER(入力!Y427)),IF(AND(入力!X427&gt;=4.3,入力!Y427&gt;=100),5,IF(AND(入力!X427&gt;=4,入力!Y427&gt;=50),4,IF(AND(入力!X427&gt;=3.7,入力!Y427&gt;=20),3,IF(AND(入力!X427&gt;=3.5,入力!Y427&gt;=10),2,1)))),IF(入力!Z427="○",4,IF(入力!Z427="△",3,1)))</f>
        <v>1</v>
      </c>
      <c r="L427">
        <f>MAX(0,IF(入力!AA427="○",1,IF(入力!AA427="△",0.5,0))+IF(入力!AB427="○",1,IF(入力!AB427="△",0.5,0))+IF(入力!AC427="○",1,IF(入力!AC427="△",0.5,0))+IF(入力!AD427="○",1,IF(入力!AD427="△",0.5,0))+IF(入力!AE427="○",1,IF(入力!AE427="△",0.5,0))-IF(入力!AF427="あり",1,0))</f>
        <v>0</v>
      </c>
      <c r="M427">
        <f t="shared" si="36"/>
        <v>0</v>
      </c>
      <c r="N427">
        <f t="shared" si="37"/>
        <v>0</v>
      </c>
      <c r="O427">
        <f t="shared" si="38"/>
        <v>2.8</v>
      </c>
      <c r="P427">
        <f t="shared" si="39"/>
        <v>0</v>
      </c>
      <c r="Q427">
        <f t="shared" si="40"/>
        <v>2.2000000000000002</v>
      </c>
      <c r="R427">
        <f t="shared" si="41"/>
        <v>5</v>
      </c>
      <c r="S427">
        <f>入力!AG427</f>
        <v>0</v>
      </c>
      <c r="T427">
        <f>入力!AH427</f>
        <v>0</v>
      </c>
      <c r="U427">
        <f>入力!AI427</f>
        <v>0</v>
      </c>
    </row>
    <row r="428" spans="1:21" x14ac:dyDescent="0.15">
      <c r="A428" t="str">
        <f>入力!A428</f>
        <v>クリニック0427</v>
      </c>
      <c r="B428">
        <f>ROUND(5*(0.8*IF(入力!C428="○",1,IF(入力!C428="△",0.5,0))+0.2*IF(入力!B428="○",1,IF(入力!B428="△",0.5,0))),1)</f>
        <v>0</v>
      </c>
      <c r="C428">
        <f>ROUND(5*(0.4*IF(入力!D428="○",1,IF(入力!D428="△",0.5,0))+0.3*IF(入力!E428="○",1,IF(入力!E428="△",0.5,0))+0.3*IF(入力!F428="○",1,IF(入力!F428="△",0.5,0))),1)</f>
        <v>0</v>
      </c>
      <c r="D428">
        <f>MIN(5,IF(入力!G428="○",3,IF(入力!G428="△",1.5,0))+IF(入力!H428="○",1,IF(入力!H428="△",0.5,0))+IF(入力!I428="○",1,IF(入力!I428="△",0.5,0)))</f>
        <v>0</v>
      </c>
      <c r="E428">
        <f>MIN(5,IF(入力!J428="○",2,IF(入力!J428="△",1,0))+IF(入力!K428="○",2,IF(入力!K428="△",1,0))+IF(入力!L428="○",1,0))</f>
        <v>0</v>
      </c>
      <c r="F428">
        <f>IF(ISNUMBER(入力!M428),ROUND(MIN(5,0.8*(MIN(5,1+0.7*LOG10(MAX(1,入力!M428))))+0.2*(IF(入力!N428="○",5,IF(入力!N428="△",3,1)))),1),ROUND(IF(入力!N428="○",4,IF(入力!N428="△",3,1)),1))</f>
        <v>1</v>
      </c>
      <c r="G428">
        <f>ROUND(5*(0.4*IF(入力!O428="○",1,IF(入力!O428="△",0.5,0))+0.3*IF(入力!P428="○",1,IF(入力!P428="△",0.5,0))+0.3*IF(入力!Q428="○",1,IF(入力!Q428="△",0.5,0))),1)</f>
        <v>0</v>
      </c>
      <c r="H428">
        <f>MIN(5,IF(入力!R428="○",2,0)+IF(入力!S428="○",2,0)+IF(入力!T428="○",1,0))</f>
        <v>0</v>
      </c>
      <c r="I428">
        <f>MIN(5,IF(入力!U428="○",3,IF(入力!U428="△",2,0))+IF(入力!V428="○",2,IF(入力!V428="△",1,0)))</f>
        <v>0</v>
      </c>
      <c r="J428">
        <f>IF(入力!W428="初診可",5,IF(入力!W428="再診のみ",3,IF(入力!W428="なし",1,0)))</f>
        <v>0</v>
      </c>
      <c r="K428">
        <f>IF(AND(ISNUMBER(入力!X428),ISNUMBER(入力!Y428)),IF(AND(入力!X428&gt;=4.3,入力!Y428&gt;=100),5,IF(AND(入力!X428&gt;=4,入力!Y428&gt;=50),4,IF(AND(入力!X428&gt;=3.7,入力!Y428&gt;=20),3,IF(AND(入力!X428&gt;=3.5,入力!Y428&gt;=10),2,1)))),IF(入力!Z428="○",4,IF(入力!Z428="△",3,1)))</f>
        <v>1</v>
      </c>
      <c r="L428">
        <f>MAX(0,IF(入力!AA428="○",1,IF(入力!AA428="△",0.5,0))+IF(入力!AB428="○",1,IF(入力!AB428="△",0.5,0))+IF(入力!AC428="○",1,IF(入力!AC428="△",0.5,0))+IF(入力!AD428="○",1,IF(入力!AD428="△",0.5,0))+IF(入力!AE428="○",1,IF(入力!AE428="△",0.5,0))-IF(入力!AF428="あり",1,0))</f>
        <v>0</v>
      </c>
      <c r="M428">
        <f t="shared" si="36"/>
        <v>0</v>
      </c>
      <c r="N428">
        <f t="shared" si="37"/>
        <v>0</v>
      </c>
      <c r="O428">
        <f t="shared" si="38"/>
        <v>2.8</v>
      </c>
      <c r="P428">
        <f t="shared" si="39"/>
        <v>0</v>
      </c>
      <c r="Q428">
        <f t="shared" si="40"/>
        <v>2.2000000000000002</v>
      </c>
      <c r="R428">
        <f t="shared" si="41"/>
        <v>5</v>
      </c>
      <c r="S428">
        <f>入力!AG428</f>
        <v>0</v>
      </c>
      <c r="T428">
        <f>入力!AH428</f>
        <v>0</v>
      </c>
      <c r="U428">
        <f>入力!AI428</f>
        <v>0</v>
      </c>
    </row>
    <row r="429" spans="1:21" x14ac:dyDescent="0.15">
      <c r="A429" t="str">
        <f>入力!A429</f>
        <v>クリニック0428</v>
      </c>
      <c r="B429">
        <f>ROUND(5*(0.8*IF(入力!C429="○",1,IF(入力!C429="△",0.5,0))+0.2*IF(入力!B429="○",1,IF(入力!B429="△",0.5,0))),1)</f>
        <v>0</v>
      </c>
      <c r="C429">
        <f>ROUND(5*(0.4*IF(入力!D429="○",1,IF(入力!D429="△",0.5,0))+0.3*IF(入力!E429="○",1,IF(入力!E429="△",0.5,0))+0.3*IF(入力!F429="○",1,IF(入力!F429="△",0.5,0))),1)</f>
        <v>0</v>
      </c>
      <c r="D429">
        <f>MIN(5,IF(入力!G429="○",3,IF(入力!G429="△",1.5,0))+IF(入力!H429="○",1,IF(入力!H429="△",0.5,0))+IF(入力!I429="○",1,IF(入力!I429="△",0.5,0)))</f>
        <v>0</v>
      </c>
      <c r="E429">
        <f>MIN(5,IF(入力!J429="○",2,IF(入力!J429="△",1,0))+IF(入力!K429="○",2,IF(入力!K429="△",1,0))+IF(入力!L429="○",1,0))</f>
        <v>0</v>
      </c>
      <c r="F429">
        <f>IF(ISNUMBER(入力!M429),ROUND(MIN(5,0.8*(MIN(5,1+0.7*LOG10(MAX(1,入力!M429))))+0.2*(IF(入力!N429="○",5,IF(入力!N429="△",3,1)))),1),ROUND(IF(入力!N429="○",4,IF(入力!N429="△",3,1)),1))</f>
        <v>1</v>
      </c>
      <c r="G429">
        <f>ROUND(5*(0.4*IF(入力!O429="○",1,IF(入力!O429="△",0.5,0))+0.3*IF(入力!P429="○",1,IF(入力!P429="△",0.5,0))+0.3*IF(入力!Q429="○",1,IF(入力!Q429="△",0.5,0))),1)</f>
        <v>0</v>
      </c>
      <c r="H429">
        <f>MIN(5,IF(入力!R429="○",2,0)+IF(入力!S429="○",2,0)+IF(入力!T429="○",1,0))</f>
        <v>0</v>
      </c>
      <c r="I429">
        <f>MIN(5,IF(入力!U429="○",3,IF(入力!U429="△",2,0))+IF(入力!V429="○",2,IF(入力!V429="△",1,0)))</f>
        <v>0</v>
      </c>
      <c r="J429">
        <f>IF(入力!W429="初診可",5,IF(入力!W429="再診のみ",3,IF(入力!W429="なし",1,0)))</f>
        <v>0</v>
      </c>
      <c r="K429">
        <f>IF(AND(ISNUMBER(入力!X429),ISNUMBER(入力!Y429)),IF(AND(入力!X429&gt;=4.3,入力!Y429&gt;=100),5,IF(AND(入力!X429&gt;=4,入力!Y429&gt;=50),4,IF(AND(入力!X429&gt;=3.7,入力!Y429&gt;=20),3,IF(AND(入力!X429&gt;=3.5,入力!Y429&gt;=10),2,1)))),IF(入力!Z429="○",4,IF(入力!Z429="△",3,1)))</f>
        <v>1</v>
      </c>
      <c r="L429">
        <f>MAX(0,IF(入力!AA429="○",1,IF(入力!AA429="△",0.5,0))+IF(入力!AB429="○",1,IF(入力!AB429="△",0.5,0))+IF(入力!AC429="○",1,IF(入力!AC429="△",0.5,0))+IF(入力!AD429="○",1,IF(入力!AD429="△",0.5,0))+IF(入力!AE429="○",1,IF(入力!AE429="△",0.5,0))-IF(入力!AF429="あり",1,0))</f>
        <v>0</v>
      </c>
      <c r="M429">
        <f t="shared" si="36"/>
        <v>0</v>
      </c>
      <c r="N429">
        <f t="shared" si="37"/>
        <v>0</v>
      </c>
      <c r="O429">
        <f t="shared" si="38"/>
        <v>2.8</v>
      </c>
      <c r="P429">
        <f t="shared" si="39"/>
        <v>0</v>
      </c>
      <c r="Q429">
        <f t="shared" si="40"/>
        <v>2.2000000000000002</v>
      </c>
      <c r="R429">
        <f t="shared" si="41"/>
        <v>5</v>
      </c>
      <c r="S429">
        <f>入力!AG429</f>
        <v>0</v>
      </c>
      <c r="T429">
        <f>入力!AH429</f>
        <v>0</v>
      </c>
      <c r="U429">
        <f>入力!AI429</f>
        <v>0</v>
      </c>
    </row>
    <row r="430" spans="1:21" x14ac:dyDescent="0.15">
      <c r="A430" t="str">
        <f>入力!A430</f>
        <v>クリニック0429</v>
      </c>
      <c r="B430">
        <f>ROUND(5*(0.8*IF(入力!C430="○",1,IF(入力!C430="△",0.5,0))+0.2*IF(入力!B430="○",1,IF(入力!B430="△",0.5,0))),1)</f>
        <v>0</v>
      </c>
      <c r="C430">
        <f>ROUND(5*(0.4*IF(入力!D430="○",1,IF(入力!D430="△",0.5,0))+0.3*IF(入力!E430="○",1,IF(入力!E430="△",0.5,0))+0.3*IF(入力!F430="○",1,IF(入力!F430="△",0.5,0))),1)</f>
        <v>0</v>
      </c>
      <c r="D430">
        <f>MIN(5,IF(入力!G430="○",3,IF(入力!G430="△",1.5,0))+IF(入力!H430="○",1,IF(入力!H430="△",0.5,0))+IF(入力!I430="○",1,IF(入力!I430="△",0.5,0)))</f>
        <v>0</v>
      </c>
      <c r="E430">
        <f>MIN(5,IF(入力!J430="○",2,IF(入力!J430="△",1,0))+IF(入力!K430="○",2,IF(入力!K430="△",1,0))+IF(入力!L430="○",1,0))</f>
        <v>0</v>
      </c>
      <c r="F430">
        <f>IF(ISNUMBER(入力!M430),ROUND(MIN(5,0.8*(MIN(5,1+0.7*LOG10(MAX(1,入力!M430))))+0.2*(IF(入力!N430="○",5,IF(入力!N430="△",3,1)))),1),ROUND(IF(入力!N430="○",4,IF(入力!N430="△",3,1)),1))</f>
        <v>1</v>
      </c>
      <c r="G430">
        <f>ROUND(5*(0.4*IF(入力!O430="○",1,IF(入力!O430="△",0.5,0))+0.3*IF(入力!P430="○",1,IF(入力!P430="△",0.5,0))+0.3*IF(入力!Q430="○",1,IF(入力!Q430="△",0.5,0))),1)</f>
        <v>0</v>
      </c>
      <c r="H430">
        <f>MIN(5,IF(入力!R430="○",2,0)+IF(入力!S430="○",2,0)+IF(入力!T430="○",1,0))</f>
        <v>0</v>
      </c>
      <c r="I430">
        <f>MIN(5,IF(入力!U430="○",3,IF(入力!U430="△",2,0))+IF(入力!V430="○",2,IF(入力!V430="△",1,0)))</f>
        <v>0</v>
      </c>
      <c r="J430">
        <f>IF(入力!W430="初診可",5,IF(入力!W430="再診のみ",3,IF(入力!W430="なし",1,0)))</f>
        <v>0</v>
      </c>
      <c r="K430">
        <f>IF(AND(ISNUMBER(入力!X430),ISNUMBER(入力!Y430)),IF(AND(入力!X430&gt;=4.3,入力!Y430&gt;=100),5,IF(AND(入力!X430&gt;=4,入力!Y430&gt;=50),4,IF(AND(入力!X430&gt;=3.7,入力!Y430&gt;=20),3,IF(AND(入力!X430&gt;=3.5,入力!Y430&gt;=10),2,1)))),IF(入力!Z430="○",4,IF(入力!Z430="△",3,1)))</f>
        <v>1</v>
      </c>
      <c r="L430">
        <f>MAX(0,IF(入力!AA430="○",1,IF(入力!AA430="△",0.5,0))+IF(入力!AB430="○",1,IF(入力!AB430="△",0.5,0))+IF(入力!AC430="○",1,IF(入力!AC430="△",0.5,0))+IF(入力!AD430="○",1,IF(入力!AD430="△",0.5,0))+IF(入力!AE430="○",1,IF(入力!AE430="△",0.5,0))-IF(入力!AF430="あり",1,0))</f>
        <v>0</v>
      </c>
      <c r="M430">
        <f t="shared" si="36"/>
        <v>0</v>
      </c>
      <c r="N430">
        <f t="shared" si="37"/>
        <v>0</v>
      </c>
      <c r="O430">
        <f t="shared" si="38"/>
        <v>2.8</v>
      </c>
      <c r="P430">
        <f t="shared" si="39"/>
        <v>0</v>
      </c>
      <c r="Q430">
        <f t="shared" si="40"/>
        <v>2.2000000000000002</v>
      </c>
      <c r="R430">
        <f t="shared" si="41"/>
        <v>5</v>
      </c>
      <c r="S430">
        <f>入力!AG430</f>
        <v>0</v>
      </c>
      <c r="T430">
        <f>入力!AH430</f>
        <v>0</v>
      </c>
      <c r="U430">
        <f>入力!AI430</f>
        <v>0</v>
      </c>
    </row>
    <row r="431" spans="1:21" x14ac:dyDescent="0.15">
      <c r="A431" t="str">
        <f>入力!A431</f>
        <v>クリニック0430</v>
      </c>
      <c r="B431">
        <f>ROUND(5*(0.8*IF(入力!C431="○",1,IF(入力!C431="△",0.5,0))+0.2*IF(入力!B431="○",1,IF(入力!B431="△",0.5,0))),1)</f>
        <v>0</v>
      </c>
      <c r="C431">
        <f>ROUND(5*(0.4*IF(入力!D431="○",1,IF(入力!D431="△",0.5,0))+0.3*IF(入力!E431="○",1,IF(入力!E431="△",0.5,0))+0.3*IF(入力!F431="○",1,IF(入力!F431="△",0.5,0))),1)</f>
        <v>0</v>
      </c>
      <c r="D431">
        <f>MIN(5,IF(入力!G431="○",3,IF(入力!G431="△",1.5,0))+IF(入力!H431="○",1,IF(入力!H431="△",0.5,0))+IF(入力!I431="○",1,IF(入力!I431="△",0.5,0)))</f>
        <v>0</v>
      </c>
      <c r="E431">
        <f>MIN(5,IF(入力!J431="○",2,IF(入力!J431="△",1,0))+IF(入力!K431="○",2,IF(入力!K431="△",1,0))+IF(入力!L431="○",1,0))</f>
        <v>0</v>
      </c>
      <c r="F431">
        <f>IF(ISNUMBER(入力!M431),ROUND(MIN(5,0.8*(MIN(5,1+0.7*LOG10(MAX(1,入力!M431))))+0.2*(IF(入力!N431="○",5,IF(入力!N431="△",3,1)))),1),ROUND(IF(入力!N431="○",4,IF(入力!N431="△",3,1)),1))</f>
        <v>1</v>
      </c>
      <c r="G431">
        <f>ROUND(5*(0.4*IF(入力!O431="○",1,IF(入力!O431="△",0.5,0))+0.3*IF(入力!P431="○",1,IF(入力!P431="△",0.5,0))+0.3*IF(入力!Q431="○",1,IF(入力!Q431="△",0.5,0))),1)</f>
        <v>0</v>
      </c>
      <c r="H431">
        <f>MIN(5,IF(入力!R431="○",2,0)+IF(入力!S431="○",2,0)+IF(入力!T431="○",1,0))</f>
        <v>0</v>
      </c>
      <c r="I431">
        <f>MIN(5,IF(入力!U431="○",3,IF(入力!U431="△",2,0))+IF(入力!V431="○",2,IF(入力!V431="△",1,0)))</f>
        <v>0</v>
      </c>
      <c r="J431">
        <f>IF(入力!W431="初診可",5,IF(入力!W431="再診のみ",3,IF(入力!W431="なし",1,0)))</f>
        <v>0</v>
      </c>
      <c r="K431">
        <f>IF(AND(ISNUMBER(入力!X431),ISNUMBER(入力!Y431)),IF(AND(入力!X431&gt;=4.3,入力!Y431&gt;=100),5,IF(AND(入力!X431&gt;=4,入力!Y431&gt;=50),4,IF(AND(入力!X431&gt;=3.7,入力!Y431&gt;=20),3,IF(AND(入力!X431&gt;=3.5,入力!Y431&gt;=10),2,1)))),IF(入力!Z431="○",4,IF(入力!Z431="△",3,1)))</f>
        <v>1</v>
      </c>
      <c r="L431">
        <f>MAX(0,IF(入力!AA431="○",1,IF(入力!AA431="△",0.5,0))+IF(入力!AB431="○",1,IF(入力!AB431="△",0.5,0))+IF(入力!AC431="○",1,IF(入力!AC431="△",0.5,0))+IF(入力!AD431="○",1,IF(入力!AD431="△",0.5,0))+IF(入力!AE431="○",1,IF(入力!AE431="△",0.5,0))-IF(入力!AF431="あり",1,0))</f>
        <v>0</v>
      </c>
      <c r="M431">
        <f t="shared" si="36"/>
        <v>0</v>
      </c>
      <c r="N431">
        <f t="shared" si="37"/>
        <v>0</v>
      </c>
      <c r="O431">
        <f t="shared" si="38"/>
        <v>2.8</v>
      </c>
      <c r="P431">
        <f t="shared" si="39"/>
        <v>0</v>
      </c>
      <c r="Q431">
        <f t="shared" si="40"/>
        <v>2.2000000000000002</v>
      </c>
      <c r="R431">
        <f t="shared" si="41"/>
        <v>5</v>
      </c>
      <c r="S431">
        <f>入力!AG431</f>
        <v>0</v>
      </c>
      <c r="T431">
        <f>入力!AH431</f>
        <v>0</v>
      </c>
      <c r="U431">
        <f>入力!AI431</f>
        <v>0</v>
      </c>
    </row>
    <row r="432" spans="1:21" x14ac:dyDescent="0.15">
      <c r="A432" t="str">
        <f>入力!A432</f>
        <v>クリニック0431</v>
      </c>
      <c r="B432">
        <f>ROUND(5*(0.8*IF(入力!C432="○",1,IF(入力!C432="△",0.5,0))+0.2*IF(入力!B432="○",1,IF(入力!B432="△",0.5,0))),1)</f>
        <v>0</v>
      </c>
      <c r="C432">
        <f>ROUND(5*(0.4*IF(入力!D432="○",1,IF(入力!D432="△",0.5,0))+0.3*IF(入力!E432="○",1,IF(入力!E432="△",0.5,0))+0.3*IF(入力!F432="○",1,IF(入力!F432="△",0.5,0))),1)</f>
        <v>0</v>
      </c>
      <c r="D432">
        <f>MIN(5,IF(入力!G432="○",3,IF(入力!G432="△",1.5,0))+IF(入力!H432="○",1,IF(入力!H432="△",0.5,0))+IF(入力!I432="○",1,IF(入力!I432="△",0.5,0)))</f>
        <v>0</v>
      </c>
      <c r="E432">
        <f>MIN(5,IF(入力!J432="○",2,IF(入力!J432="△",1,0))+IF(入力!K432="○",2,IF(入力!K432="△",1,0))+IF(入力!L432="○",1,0))</f>
        <v>0</v>
      </c>
      <c r="F432">
        <f>IF(ISNUMBER(入力!M432),ROUND(MIN(5,0.8*(MIN(5,1+0.7*LOG10(MAX(1,入力!M432))))+0.2*(IF(入力!N432="○",5,IF(入力!N432="△",3,1)))),1),ROUND(IF(入力!N432="○",4,IF(入力!N432="△",3,1)),1))</f>
        <v>1</v>
      </c>
      <c r="G432">
        <f>ROUND(5*(0.4*IF(入力!O432="○",1,IF(入力!O432="△",0.5,0))+0.3*IF(入力!P432="○",1,IF(入力!P432="△",0.5,0))+0.3*IF(入力!Q432="○",1,IF(入力!Q432="△",0.5,0))),1)</f>
        <v>0</v>
      </c>
      <c r="H432">
        <f>MIN(5,IF(入力!R432="○",2,0)+IF(入力!S432="○",2,0)+IF(入力!T432="○",1,0))</f>
        <v>0</v>
      </c>
      <c r="I432">
        <f>MIN(5,IF(入力!U432="○",3,IF(入力!U432="△",2,0))+IF(入力!V432="○",2,IF(入力!V432="△",1,0)))</f>
        <v>0</v>
      </c>
      <c r="J432">
        <f>IF(入力!W432="初診可",5,IF(入力!W432="再診のみ",3,IF(入力!W432="なし",1,0)))</f>
        <v>0</v>
      </c>
      <c r="K432">
        <f>IF(AND(ISNUMBER(入力!X432),ISNUMBER(入力!Y432)),IF(AND(入力!X432&gt;=4.3,入力!Y432&gt;=100),5,IF(AND(入力!X432&gt;=4,入力!Y432&gt;=50),4,IF(AND(入力!X432&gt;=3.7,入力!Y432&gt;=20),3,IF(AND(入力!X432&gt;=3.5,入力!Y432&gt;=10),2,1)))),IF(入力!Z432="○",4,IF(入力!Z432="△",3,1)))</f>
        <v>1</v>
      </c>
      <c r="L432">
        <f>MAX(0,IF(入力!AA432="○",1,IF(入力!AA432="△",0.5,0))+IF(入力!AB432="○",1,IF(入力!AB432="△",0.5,0))+IF(入力!AC432="○",1,IF(入力!AC432="△",0.5,0))+IF(入力!AD432="○",1,IF(入力!AD432="△",0.5,0))+IF(入力!AE432="○",1,IF(入力!AE432="△",0.5,0))-IF(入力!AF432="あり",1,0))</f>
        <v>0</v>
      </c>
      <c r="M432">
        <f t="shared" si="36"/>
        <v>0</v>
      </c>
      <c r="N432">
        <f t="shared" si="37"/>
        <v>0</v>
      </c>
      <c r="O432">
        <f t="shared" si="38"/>
        <v>2.8</v>
      </c>
      <c r="P432">
        <f t="shared" si="39"/>
        <v>0</v>
      </c>
      <c r="Q432">
        <f t="shared" si="40"/>
        <v>2.2000000000000002</v>
      </c>
      <c r="R432">
        <f t="shared" si="41"/>
        <v>5</v>
      </c>
      <c r="S432">
        <f>入力!AG432</f>
        <v>0</v>
      </c>
      <c r="T432">
        <f>入力!AH432</f>
        <v>0</v>
      </c>
      <c r="U432">
        <f>入力!AI432</f>
        <v>0</v>
      </c>
    </row>
    <row r="433" spans="1:21" x14ac:dyDescent="0.15">
      <c r="A433" t="str">
        <f>入力!A433</f>
        <v>クリニック0432</v>
      </c>
      <c r="B433">
        <f>ROUND(5*(0.8*IF(入力!C433="○",1,IF(入力!C433="△",0.5,0))+0.2*IF(入力!B433="○",1,IF(入力!B433="△",0.5,0))),1)</f>
        <v>0</v>
      </c>
      <c r="C433">
        <f>ROUND(5*(0.4*IF(入力!D433="○",1,IF(入力!D433="△",0.5,0))+0.3*IF(入力!E433="○",1,IF(入力!E433="△",0.5,0))+0.3*IF(入力!F433="○",1,IF(入力!F433="△",0.5,0))),1)</f>
        <v>0</v>
      </c>
      <c r="D433">
        <f>MIN(5,IF(入力!G433="○",3,IF(入力!G433="△",1.5,0))+IF(入力!H433="○",1,IF(入力!H433="△",0.5,0))+IF(入力!I433="○",1,IF(入力!I433="△",0.5,0)))</f>
        <v>0</v>
      </c>
      <c r="E433">
        <f>MIN(5,IF(入力!J433="○",2,IF(入力!J433="△",1,0))+IF(入力!K433="○",2,IF(入力!K433="△",1,0))+IF(入力!L433="○",1,0))</f>
        <v>0</v>
      </c>
      <c r="F433">
        <f>IF(ISNUMBER(入力!M433),ROUND(MIN(5,0.8*(MIN(5,1+0.7*LOG10(MAX(1,入力!M433))))+0.2*(IF(入力!N433="○",5,IF(入力!N433="△",3,1)))),1),ROUND(IF(入力!N433="○",4,IF(入力!N433="△",3,1)),1))</f>
        <v>1</v>
      </c>
      <c r="G433">
        <f>ROUND(5*(0.4*IF(入力!O433="○",1,IF(入力!O433="△",0.5,0))+0.3*IF(入力!P433="○",1,IF(入力!P433="△",0.5,0))+0.3*IF(入力!Q433="○",1,IF(入力!Q433="△",0.5,0))),1)</f>
        <v>0</v>
      </c>
      <c r="H433">
        <f>MIN(5,IF(入力!R433="○",2,0)+IF(入力!S433="○",2,0)+IF(入力!T433="○",1,0))</f>
        <v>0</v>
      </c>
      <c r="I433">
        <f>MIN(5,IF(入力!U433="○",3,IF(入力!U433="△",2,0))+IF(入力!V433="○",2,IF(入力!V433="△",1,0)))</f>
        <v>0</v>
      </c>
      <c r="J433">
        <f>IF(入力!W433="初診可",5,IF(入力!W433="再診のみ",3,IF(入力!W433="なし",1,0)))</f>
        <v>0</v>
      </c>
      <c r="K433">
        <f>IF(AND(ISNUMBER(入力!X433),ISNUMBER(入力!Y433)),IF(AND(入力!X433&gt;=4.3,入力!Y433&gt;=100),5,IF(AND(入力!X433&gt;=4,入力!Y433&gt;=50),4,IF(AND(入力!X433&gt;=3.7,入力!Y433&gt;=20),3,IF(AND(入力!X433&gt;=3.5,入力!Y433&gt;=10),2,1)))),IF(入力!Z433="○",4,IF(入力!Z433="△",3,1)))</f>
        <v>1</v>
      </c>
      <c r="L433">
        <f>MAX(0,IF(入力!AA433="○",1,IF(入力!AA433="△",0.5,0))+IF(入力!AB433="○",1,IF(入力!AB433="△",0.5,0))+IF(入力!AC433="○",1,IF(入力!AC433="△",0.5,0))+IF(入力!AD433="○",1,IF(入力!AD433="△",0.5,0))+IF(入力!AE433="○",1,IF(入力!AE433="△",0.5,0))-IF(入力!AF433="あり",1,0))</f>
        <v>0</v>
      </c>
      <c r="M433">
        <f t="shared" si="36"/>
        <v>0</v>
      </c>
      <c r="N433">
        <f t="shared" si="37"/>
        <v>0</v>
      </c>
      <c r="O433">
        <f t="shared" si="38"/>
        <v>2.8</v>
      </c>
      <c r="P433">
        <f t="shared" si="39"/>
        <v>0</v>
      </c>
      <c r="Q433">
        <f t="shared" si="40"/>
        <v>2.2000000000000002</v>
      </c>
      <c r="R433">
        <f t="shared" si="41"/>
        <v>5</v>
      </c>
      <c r="S433">
        <f>入力!AG433</f>
        <v>0</v>
      </c>
      <c r="T433">
        <f>入力!AH433</f>
        <v>0</v>
      </c>
      <c r="U433">
        <f>入力!AI433</f>
        <v>0</v>
      </c>
    </row>
    <row r="434" spans="1:21" x14ac:dyDescent="0.15">
      <c r="A434" t="str">
        <f>入力!A434</f>
        <v>クリニック0433</v>
      </c>
      <c r="B434">
        <f>ROUND(5*(0.8*IF(入力!C434="○",1,IF(入力!C434="△",0.5,0))+0.2*IF(入力!B434="○",1,IF(入力!B434="△",0.5,0))),1)</f>
        <v>0</v>
      </c>
      <c r="C434">
        <f>ROUND(5*(0.4*IF(入力!D434="○",1,IF(入力!D434="△",0.5,0))+0.3*IF(入力!E434="○",1,IF(入力!E434="△",0.5,0))+0.3*IF(入力!F434="○",1,IF(入力!F434="△",0.5,0))),1)</f>
        <v>0</v>
      </c>
      <c r="D434">
        <f>MIN(5,IF(入力!G434="○",3,IF(入力!G434="△",1.5,0))+IF(入力!H434="○",1,IF(入力!H434="△",0.5,0))+IF(入力!I434="○",1,IF(入力!I434="△",0.5,0)))</f>
        <v>0</v>
      </c>
      <c r="E434">
        <f>MIN(5,IF(入力!J434="○",2,IF(入力!J434="△",1,0))+IF(入力!K434="○",2,IF(入力!K434="△",1,0))+IF(入力!L434="○",1,0))</f>
        <v>0</v>
      </c>
      <c r="F434">
        <f>IF(ISNUMBER(入力!M434),ROUND(MIN(5,0.8*(MIN(5,1+0.7*LOG10(MAX(1,入力!M434))))+0.2*(IF(入力!N434="○",5,IF(入力!N434="△",3,1)))),1),ROUND(IF(入力!N434="○",4,IF(入力!N434="△",3,1)),1))</f>
        <v>1</v>
      </c>
      <c r="G434">
        <f>ROUND(5*(0.4*IF(入力!O434="○",1,IF(入力!O434="△",0.5,0))+0.3*IF(入力!P434="○",1,IF(入力!P434="△",0.5,0))+0.3*IF(入力!Q434="○",1,IF(入力!Q434="△",0.5,0))),1)</f>
        <v>0</v>
      </c>
      <c r="H434">
        <f>MIN(5,IF(入力!R434="○",2,0)+IF(入力!S434="○",2,0)+IF(入力!T434="○",1,0))</f>
        <v>0</v>
      </c>
      <c r="I434">
        <f>MIN(5,IF(入力!U434="○",3,IF(入力!U434="△",2,0))+IF(入力!V434="○",2,IF(入力!V434="△",1,0)))</f>
        <v>0</v>
      </c>
      <c r="J434">
        <f>IF(入力!W434="初診可",5,IF(入力!W434="再診のみ",3,IF(入力!W434="なし",1,0)))</f>
        <v>0</v>
      </c>
      <c r="K434">
        <f>IF(AND(ISNUMBER(入力!X434),ISNUMBER(入力!Y434)),IF(AND(入力!X434&gt;=4.3,入力!Y434&gt;=100),5,IF(AND(入力!X434&gt;=4,入力!Y434&gt;=50),4,IF(AND(入力!X434&gt;=3.7,入力!Y434&gt;=20),3,IF(AND(入力!X434&gt;=3.5,入力!Y434&gt;=10),2,1)))),IF(入力!Z434="○",4,IF(入力!Z434="△",3,1)))</f>
        <v>1</v>
      </c>
      <c r="L434">
        <f>MAX(0,IF(入力!AA434="○",1,IF(入力!AA434="△",0.5,0))+IF(入力!AB434="○",1,IF(入力!AB434="△",0.5,0))+IF(入力!AC434="○",1,IF(入力!AC434="△",0.5,0))+IF(入力!AD434="○",1,IF(入力!AD434="△",0.5,0))+IF(入力!AE434="○",1,IF(入力!AE434="△",0.5,0))-IF(入力!AF434="あり",1,0))</f>
        <v>0</v>
      </c>
      <c r="M434">
        <f t="shared" si="36"/>
        <v>0</v>
      </c>
      <c r="N434">
        <f t="shared" si="37"/>
        <v>0</v>
      </c>
      <c r="O434">
        <f t="shared" si="38"/>
        <v>2.8</v>
      </c>
      <c r="P434">
        <f t="shared" si="39"/>
        <v>0</v>
      </c>
      <c r="Q434">
        <f t="shared" si="40"/>
        <v>2.2000000000000002</v>
      </c>
      <c r="R434">
        <f t="shared" si="41"/>
        <v>5</v>
      </c>
      <c r="S434">
        <f>入力!AG434</f>
        <v>0</v>
      </c>
      <c r="T434">
        <f>入力!AH434</f>
        <v>0</v>
      </c>
      <c r="U434">
        <f>入力!AI434</f>
        <v>0</v>
      </c>
    </row>
    <row r="435" spans="1:21" x14ac:dyDescent="0.15">
      <c r="A435" t="str">
        <f>入力!A435</f>
        <v>クリニック0434</v>
      </c>
      <c r="B435">
        <f>ROUND(5*(0.8*IF(入力!C435="○",1,IF(入力!C435="△",0.5,0))+0.2*IF(入力!B435="○",1,IF(入力!B435="△",0.5,0))),1)</f>
        <v>0</v>
      </c>
      <c r="C435">
        <f>ROUND(5*(0.4*IF(入力!D435="○",1,IF(入力!D435="△",0.5,0))+0.3*IF(入力!E435="○",1,IF(入力!E435="△",0.5,0))+0.3*IF(入力!F435="○",1,IF(入力!F435="△",0.5,0))),1)</f>
        <v>0</v>
      </c>
      <c r="D435">
        <f>MIN(5,IF(入力!G435="○",3,IF(入力!G435="△",1.5,0))+IF(入力!H435="○",1,IF(入力!H435="△",0.5,0))+IF(入力!I435="○",1,IF(入力!I435="△",0.5,0)))</f>
        <v>0</v>
      </c>
      <c r="E435">
        <f>MIN(5,IF(入力!J435="○",2,IF(入力!J435="△",1,0))+IF(入力!K435="○",2,IF(入力!K435="△",1,0))+IF(入力!L435="○",1,0))</f>
        <v>0</v>
      </c>
      <c r="F435">
        <f>IF(ISNUMBER(入力!M435),ROUND(MIN(5,0.8*(MIN(5,1+0.7*LOG10(MAX(1,入力!M435))))+0.2*(IF(入力!N435="○",5,IF(入力!N435="△",3,1)))),1),ROUND(IF(入力!N435="○",4,IF(入力!N435="△",3,1)),1))</f>
        <v>1</v>
      </c>
      <c r="G435">
        <f>ROUND(5*(0.4*IF(入力!O435="○",1,IF(入力!O435="△",0.5,0))+0.3*IF(入力!P435="○",1,IF(入力!P435="△",0.5,0))+0.3*IF(入力!Q435="○",1,IF(入力!Q435="△",0.5,0))),1)</f>
        <v>0</v>
      </c>
      <c r="H435">
        <f>MIN(5,IF(入力!R435="○",2,0)+IF(入力!S435="○",2,0)+IF(入力!T435="○",1,0))</f>
        <v>0</v>
      </c>
      <c r="I435">
        <f>MIN(5,IF(入力!U435="○",3,IF(入力!U435="△",2,0))+IF(入力!V435="○",2,IF(入力!V435="△",1,0)))</f>
        <v>0</v>
      </c>
      <c r="J435">
        <f>IF(入力!W435="初診可",5,IF(入力!W435="再診のみ",3,IF(入力!W435="なし",1,0)))</f>
        <v>0</v>
      </c>
      <c r="K435">
        <f>IF(AND(ISNUMBER(入力!X435),ISNUMBER(入力!Y435)),IF(AND(入力!X435&gt;=4.3,入力!Y435&gt;=100),5,IF(AND(入力!X435&gt;=4,入力!Y435&gt;=50),4,IF(AND(入力!X435&gt;=3.7,入力!Y435&gt;=20),3,IF(AND(入力!X435&gt;=3.5,入力!Y435&gt;=10),2,1)))),IF(入力!Z435="○",4,IF(入力!Z435="△",3,1)))</f>
        <v>1</v>
      </c>
      <c r="L435">
        <f>MAX(0,IF(入力!AA435="○",1,IF(入力!AA435="△",0.5,0))+IF(入力!AB435="○",1,IF(入力!AB435="△",0.5,0))+IF(入力!AC435="○",1,IF(入力!AC435="△",0.5,0))+IF(入力!AD435="○",1,IF(入力!AD435="△",0.5,0))+IF(入力!AE435="○",1,IF(入力!AE435="△",0.5,0))-IF(入力!AF435="あり",1,0))</f>
        <v>0</v>
      </c>
      <c r="M435">
        <f t="shared" si="36"/>
        <v>0</v>
      </c>
      <c r="N435">
        <f t="shared" si="37"/>
        <v>0</v>
      </c>
      <c r="O435">
        <f t="shared" si="38"/>
        <v>2.8</v>
      </c>
      <c r="P435">
        <f t="shared" si="39"/>
        <v>0</v>
      </c>
      <c r="Q435">
        <f t="shared" si="40"/>
        <v>2.2000000000000002</v>
      </c>
      <c r="R435">
        <f t="shared" si="41"/>
        <v>5</v>
      </c>
      <c r="S435">
        <f>入力!AG435</f>
        <v>0</v>
      </c>
      <c r="T435">
        <f>入力!AH435</f>
        <v>0</v>
      </c>
      <c r="U435">
        <f>入力!AI435</f>
        <v>0</v>
      </c>
    </row>
    <row r="436" spans="1:21" x14ac:dyDescent="0.15">
      <c r="A436" t="str">
        <f>入力!A436</f>
        <v>クリニック0435</v>
      </c>
      <c r="B436">
        <f>ROUND(5*(0.8*IF(入力!C436="○",1,IF(入力!C436="△",0.5,0))+0.2*IF(入力!B436="○",1,IF(入力!B436="△",0.5,0))),1)</f>
        <v>0</v>
      </c>
      <c r="C436">
        <f>ROUND(5*(0.4*IF(入力!D436="○",1,IF(入力!D436="△",0.5,0))+0.3*IF(入力!E436="○",1,IF(入力!E436="△",0.5,0))+0.3*IF(入力!F436="○",1,IF(入力!F436="△",0.5,0))),1)</f>
        <v>0</v>
      </c>
      <c r="D436">
        <f>MIN(5,IF(入力!G436="○",3,IF(入力!G436="△",1.5,0))+IF(入力!H436="○",1,IF(入力!H436="△",0.5,0))+IF(入力!I436="○",1,IF(入力!I436="△",0.5,0)))</f>
        <v>0</v>
      </c>
      <c r="E436">
        <f>MIN(5,IF(入力!J436="○",2,IF(入力!J436="△",1,0))+IF(入力!K436="○",2,IF(入力!K436="△",1,0))+IF(入力!L436="○",1,0))</f>
        <v>0</v>
      </c>
      <c r="F436">
        <f>IF(ISNUMBER(入力!M436),ROUND(MIN(5,0.8*(MIN(5,1+0.7*LOG10(MAX(1,入力!M436))))+0.2*(IF(入力!N436="○",5,IF(入力!N436="△",3,1)))),1),ROUND(IF(入力!N436="○",4,IF(入力!N436="△",3,1)),1))</f>
        <v>1</v>
      </c>
      <c r="G436">
        <f>ROUND(5*(0.4*IF(入力!O436="○",1,IF(入力!O436="△",0.5,0))+0.3*IF(入力!P436="○",1,IF(入力!P436="△",0.5,0))+0.3*IF(入力!Q436="○",1,IF(入力!Q436="△",0.5,0))),1)</f>
        <v>0</v>
      </c>
      <c r="H436">
        <f>MIN(5,IF(入力!R436="○",2,0)+IF(入力!S436="○",2,0)+IF(入力!T436="○",1,0))</f>
        <v>0</v>
      </c>
      <c r="I436">
        <f>MIN(5,IF(入力!U436="○",3,IF(入力!U436="△",2,0))+IF(入力!V436="○",2,IF(入力!V436="△",1,0)))</f>
        <v>0</v>
      </c>
      <c r="J436">
        <f>IF(入力!W436="初診可",5,IF(入力!W436="再診のみ",3,IF(入力!W436="なし",1,0)))</f>
        <v>0</v>
      </c>
      <c r="K436">
        <f>IF(AND(ISNUMBER(入力!X436),ISNUMBER(入力!Y436)),IF(AND(入力!X436&gt;=4.3,入力!Y436&gt;=100),5,IF(AND(入力!X436&gt;=4,入力!Y436&gt;=50),4,IF(AND(入力!X436&gt;=3.7,入力!Y436&gt;=20),3,IF(AND(入力!X436&gt;=3.5,入力!Y436&gt;=10),2,1)))),IF(入力!Z436="○",4,IF(入力!Z436="△",3,1)))</f>
        <v>1</v>
      </c>
      <c r="L436">
        <f>MAX(0,IF(入力!AA436="○",1,IF(入力!AA436="△",0.5,0))+IF(入力!AB436="○",1,IF(入力!AB436="△",0.5,0))+IF(入力!AC436="○",1,IF(入力!AC436="△",0.5,0))+IF(入力!AD436="○",1,IF(入力!AD436="△",0.5,0))+IF(入力!AE436="○",1,IF(入力!AE436="△",0.5,0))-IF(入力!AF436="あり",1,0))</f>
        <v>0</v>
      </c>
      <c r="M436">
        <f t="shared" si="36"/>
        <v>0</v>
      </c>
      <c r="N436">
        <f t="shared" si="37"/>
        <v>0</v>
      </c>
      <c r="O436">
        <f t="shared" si="38"/>
        <v>2.8</v>
      </c>
      <c r="P436">
        <f t="shared" si="39"/>
        <v>0</v>
      </c>
      <c r="Q436">
        <f t="shared" si="40"/>
        <v>2.2000000000000002</v>
      </c>
      <c r="R436">
        <f t="shared" si="41"/>
        <v>5</v>
      </c>
      <c r="S436">
        <f>入力!AG436</f>
        <v>0</v>
      </c>
      <c r="T436">
        <f>入力!AH436</f>
        <v>0</v>
      </c>
      <c r="U436">
        <f>入力!AI436</f>
        <v>0</v>
      </c>
    </row>
    <row r="437" spans="1:21" x14ac:dyDescent="0.15">
      <c r="A437" t="str">
        <f>入力!A437</f>
        <v>クリニック0436</v>
      </c>
      <c r="B437">
        <f>ROUND(5*(0.8*IF(入力!C437="○",1,IF(入力!C437="△",0.5,0))+0.2*IF(入力!B437="○",1,IF(入力!B437="△",0.5,0))),1)</f>
        <v>0</v>
      </c>
      <c r="C437">
        <f>ROUND(5*(0.4*IF(入力!D437="○",1,IF(入力!D437="△",0.5,0))+0.3*IF(入力!E437="○",1,IF(入力!E437="△",0.5,0))+0.3*IF(入力!F437="○",1,IF(入力!F437="△",0.5,0))),1)</f>
        <v>0</v>
      </c>
      <c r="D437">
        <f>MIN(5,IF(入力!G437="○",3,IF(入力!G437="△",1.5,0))+IF(入力!H437="○",1,IF(入力!H437="△",0.5,0))+IF(入力!I437="○",1,IF(入力!I437="△",0.5,0)))</f>
        <v>0</v>
      </c>
      <c r="E437">
        <f>MIN(5,IF(入力!J437="○",2,IF(入力!J437="△",1,0))+IF(入力!K437="○",2,IF(入力!K437="△",1,0))+IF(入力!L437="○",1,0))</f>
        <v>0</v>
      </c>
      <c r="F437">
        <f>IF(ISNUMBER(入力!M437),ROUND(MIN(5,0.8*(MIN(5,1+0.7*LOG10(MAX(1,入力!M437))))+0.2*(IF(入力!N437="○",5,IF(入力!N437="△",3,1)))),1),ROUND(IF(入力!N437="○",4,IF(入力!N437="△",3,1)),1))</f>
        <v>1</v>
      </c>
      <c r="G437">
        <f>ROUND(5*(0.4*IF(入力!O437="○",1,IF(入力!O437="△",0.5,0))+0.3*IF(入力!P437="○",1,IF(入力!P437="△",0.5,0))+0.3*IF(入力!Q437="○",1,IF(入力!Q437="△",0.5,0))),1)</f>
        <v>0</v>
      </c>
      <c r="H437">
        <f>MIN(5,IF(入力!R437="○",2,0)+IF(入力!S437="○",2,0)+IF(入力!T437="○",1,0))</f>
        <v>0</v>
      </c>
      <c r="I437">
        <f>MIN(5,IF(入力!U437="○",3,IF(入力!U437="△",2,0))+IF(入力!V437="○",2,IF(入力!V437="△",1,0)))</f>
        <v>0</v>
      </c>
      <c r="J437">
        <f>IF(入力!W437="初診可",5,IF(入力!W437="再診のみ",3,IF(入力!W437="なし",1,0)))</f>
        <v>0</v>
      </c>
      <c r="K437">
        <f>IF(AND(ISNUMBER(入力!X437),ISNUMBER(入力!Y437)),IF(AND(入力!X437&gt;=4.3,入力!Y437&gt;=100),5,IF(AND(入力!X437&gt;=4,入力!Y437&gt;=50),4,IF(AND(入力!X437&gt;=3.7,入力!Y437&gt;=20),3,IF(AND(入力!X437&gt;=3.5,入力!Y437&gt;=10),2,1)))),IF(入力!Z437="○",4,IF(入力!Z437="△",3,1)))</f>
        <v>1</v>
      </c>
      <c r="L437">
        <f>MAX(0,IF(入力!AA437="○",1,IF(入力!AA437="△",0.5,0))+IF(入力!AB437="○",1,IF(入力!AB437="△",0.5,0))+IF(入力!AC437="○",1,IF(入力!AC437="△",0.5,0))+IF(入力!AD437="○",1,IF(入力!AD437="△",0.5,0))+IF(入力!AE437="○",1,IF(入力!AE437="△",0.5,0))-IF(入力!AF437="あり",1,0))</f>
        <v>0</v>
      </c>
      <c r="M437">
        <f t="shared" si="36"/>
        <v>0</v>
      </c>
      <c r="N437">
        <f t="shared" si="37"/>
        <v>0</v>
      </c>
      <c r="O437">
        <f t="shared" si="38"/>
        <v>2.8</v>
      </c>
      <c r="P437">
        <f t="shared" si="39"/>
        <v>0</v>
      </c>
      <c r="Q437">
        <f t="shared" si="40"/>
        <v>2.2000000000000002</v>
      </c>
      <c r="R437">
        <f t="shared" si="41"/>
        <v>5</v>
      </c>
      <c r="S437">
        <f>入力!AG437</f>
        <v>0</v>
      </c>
      <c r="T437">
        <f>入力!AH437</f>
        <v>0</v>
      </c>
      <c r="U437">
        <f>入力!AI437</f>
        <v>0</v>
      </c>
    </row>
    <row r="438" spans="1:21" x14ac:dyDescent="0.15">
      <c r="A438" t="str">
        <f>入力!A438</f>
        <v>クリニック0437</v>
      </c>
      <c r="B438">
        <f>ROUND(5*(0.8*IF(入力!C438="○",1,IF(入力!C438="△",0.5,0))+0.2*IF(入力!B438="○",1,IF(入力!B438="△",0.5,0))),1)</f>
        <v>0</v>
      </c>
      <c r="C438">
        <f>ROUND(5*(0.4*IF(入力!D438="○",1,IF(入力!D438="△",0.5,0))+0.3*IF(入力!E438="○",1,IF(入力!E438="△",0.5,0))+0.3*IF(入力!F438="○",1,IF(入力!F438="△",0.5,0))),1)</f>
        <v>0</v>
      </c>
      <c r="D438">
        <f>MIN(5,IF(入力!G438="○",3,IF(入力!G438="△",1.5,0))+IF(入力!H438="○",1,IF(入力!H438="△",0.5,0))+IF(入力!I438="○",1,IF(入力!I438="△",0.5,0)))</f>
        <v>0</v>
      </c>
      <c r="E438">
        <f>MIN(5,IF(入力!J438="○",2,IF(入力!J438="△",1,0))+IF(入力!K438="○",2,IF(入力!K438="△",1,0))+IF(入力!L438="○",1,0))</f>
        <v>0</v>
      </c>
      <c r="F438">
        <f>IF(ISNUMBER(入力!M438),ROUND(MIN(5,0.8*(MIN(5,1+0.7*LOG10(MAX(1,入力!M438))))+0.2*(IF(入力!N438="○",5,IF(入力!N438="△",3,1)))),1),ROUND(IF(入力!N438="○",4,IF(入力!N438="△",3,1)),1))</f>
        <v>1</v>
      </c>
      <c r="G438">
        <f>ROUND(5*(0.4*IF(入力!O438="○",1,IF(入力!O438="△",0.5,0))+0.3*IF(入力!P438="○",1,IF(入力!P438="△",0.5,0))+0.3*IF(入力!Q438="○",1,IF(入力!Q438="△",0.5,0))),1)</f>
        <v>0</v>
      </c>
      <c r="H438">
        <f>MIN(5,IF(入力!R438="○",2,0)+IF(入力!S438="○",2,0)+IF(入力!T438="○",1,0))</f>
        <v>0</v>
      </c>
      <c r="I438">
        <f>MIN(5,IF(入力!U438="○",3,IF(入力!U438="△",2,0))+IF(入力!V438="○",2,IF(入力!V438="△",1,0)))</f>
        <v>0</v>
      </c>
      <c r="J438">
        <f>IF(入力!W438="初診可",5,IF(入力!W438="再診のみ",3,IF(入力!W438="なし",1,0)))</f>
        <v>0</v>
      </c>
      <c r="K438">
        <f>IF(AND(ISNUMBER(入力!X438),ISNUMBER(入力!Y438)),IF(AND(入力!X438&gt;=4.3,入力!Y438&gt;=100),5,IF(AND(入力!X438&gt;=4,入力!Y438&gt;=50),4,IF(AND(入力!X438&gt;=3.7,入力!Y438&gt;=20),3,IF(AND(入力!X438&gt;=3.5,入力!Y438&gt;=10),2,1)))),IF(入力!Z438="○",4,IF(入力!Z438="△",3,1)))</f>
        <v>1</v>
      </c>
      <c r="L438">
        <f>MAX(0,IF(入力!AA438="○",1,IF(入力!AA438="△",0.5,0))+IF(入力!AB438="○",1,IF(入力!AB438="△",0.5,0))+IF(入力!AC438="○",1,IF(入力!AC438="△",0.5,0))+IF(入力!AD438="○",1,IF(入力!AD438="△",0.5,0))+IF(入力!AE438="○",1,IF(入力!AE438="△",0.5,0))-IF(入力!AF438="あり",1,0))</f>
        <v>0</v>
      </c>
      <c r="M438">
        <f t="shared" si="36"/>
        <v>0</v>
      </c>
      <c r="N438">
        <f t="shared" si="37"/>
        <v>0</v>
      </c>
      <c r="O438">
        <f t="shared" si="38"/>
        <v>2.8</v>
      </c>
      <c r="P438">
        <f t="shared" si="39"/>
        <v>0</v>
      </c>
      <c r="Q438">
        <f t="shared" si="40"/>
        <v>2.2000000000000002</v>
      </c>
      <c r="R438">
        <f t="shared" si="41"/>
        <v>5</v>
      </c>
      <c r="S438">
        <f>入力!AG438</f>
        <v>0</v>
      </c>
      <c r="T438">
        <f>入力!AH438</f>
        <v>0</v>
      </c>
      <c r="U438">
        <f>入力!AI438</f>
        <v>0</v>
      </c>
    </row>
    <row r="439" spans="1:21" x14ac:dyDescent="0.15">
      <c r="A439" t="str">
        <f>入力!A439</f>
        <v>クリニック0438</v>
      </c>
      <c r="B439">
        <f>ROUND(5*(0.8*IF(入力!C439="○",1,IF(入力!C439="△",0.5,0))+0.2*IF(入力!B439="○",1,IF(入力!B439="△",0.5,0))),1)</f>
        <v>0</v>
      </c>
      <c r="C439">
        <f>ROUND(5*(0.4*IF(入力!D439="○",1,IF(入力!D439="△",0.5,0))+0.3*IF(入力!E439="○",1,IF(入力!E439="△",0.5,0))+0.3*IF(入力!F439="○",1,IF(入力!F439="△",0.5,0))),1)</f>
        <v>0</v>
      </c>
      <c r="D439">
        <f>MIN(5,IF(入力!G439="○",3,IF(入力!G439="△",1.5,0))+IF(入力!H439="○",1,IF(入力!H439="△",0.5,0))+IF(入力!I439="○",1,IF(入力!I439="△",0.5,0)))</f>
        <v>0</v>
      </c>
      <c r="E439">
        <f>MIN(5,IF(入力!J439="○",2,IF(入力!J439="△",1,0))+IF(入力!K439="○",2,IF(入力!K439="△",1,0))+IF(入力!L439="○",1,0))</f>
        <v>0</v>
      </c>
      <c r="F439">
        <f>IF(ISNUMBER(入力!M439),ROUND(MIN(5,0.8*(MIN(5,1+0.7*LOG10(MAX(1,入力!M439))))+0.2*(IF(入力!N439="○",5,IF(入力!N439="△",3,1)))),1),ROUND(IF(入力!N439="○",4,IF(入力!N439="△",3,1)),1))</f>
        <v>1</v>
      </c>
      <c r="G439">
        <f>ROUND(5*(0.4*IF(入力!O439="○",1,IF(入力!O439="△",0.5,0))+0.3*IF(入力!P439="○",1,IF(入力!P439="△",0.5,0))+0.3*IF(入力!Q439="○",1,IF(入力!Q439="△",0.5,0))),1)</f>
        <v>0</v>
      </c>
      <c r="H439">
        <f>MIN(5,IF(入力!R439="○",2,0)+IF(入力!S439="○",2,0)+IF(入力!T439="○",1,0))</f>
        <v>0</v>
      </c>
      <c r="I439">
        <f>MIN(5,IF(入力!U439="○",3,IF(入力!U439="△",2,0))+IF(入力!V439="○",2,IF(入力!V439="△",1,0)))</f>
        <v>0</v>
      </c>
      <c r="J439">
        <f>IF(入力!W439="初診可",5,IF(入力!W439="再診のみ",3,IF(入力!W439="なし",1,0)))</f>
        <v>0</v>
      </c>
      <c r="K439">
        <f>IF(AND(ISNUMBER(入力!X439),ISNUMBER(入力!Y439)),IF(AND(入力!X439&gt;=4.3,入力!Y439&gt;=100),5,IF(AND(入力!X439&gt;=4,入力!Y439&gt;=50),4,IF(AND(入力!X439&gt;=3.7,入力!Y439&gt;=20),3,IF(AND(入力!X439&gt;=3.5,入力!Y439&gt;=10),2,1)))),IF(入力!Z439="○",4,IF(入力!Z439="△",3,1)))</f>
        <v>1</v>
      </c>
      <c r="L439">
        <f>MAX(0,IF(入力!AA439="○",1,IF(入力!AA439="△",0.5,0))+IF(入力!AB439="○",1,IF(入力!AB439="△",0.5,0))+IF(入力!AC439="○",1,IF(入力!AC439="△",0.5,0))+IF(入力!AD439="○",1,IF(入力!AD439="△",0.5,0))+IF(入力!AE439="○",1,IF(入力!AE439="△",0.5,0))-IF(入力!AF439="あり",1,0))</f>
        <v>0</v>
      </c>
      <c r="M439">
        <f t="shared" si="36"/>
        <v>0</v>
      </c>
      <c r="N439">
        <f t="shared" si="37"/>
        <v>0</v>
      </c>
      <c r="O439">
        <f t="shared" si="38"/>
        <v>2.8</v>
      </c>
      <c r="P439">
        <f t="shared" si="39"/>
        <v>0</v>
      </c>
      <c r="Q439">
        <f t="shared" si="40"/>
        <v>2.2000000000000002</v>
      </c>
      <c r="R439">
        <f t="shared" si="41"/>
        <v>5</v>
      </c>
      <c r="S439">
        <f>入力!AG439</f>
        <v>0</v>
      </c>
      <c r="T439">
        <f>入力!AH439</f>
        <v>0</v>
      </c>
      <c r="U439">
        <f>入力!AI439</f>
        <v>0</v>
      </c>
    </row>
    <row r="440" spans="1:21" x14ac:dyDescent="0.15">
      <c r="A440" t="str">
        <f>入力!A440</f>
        <v>クリニック0439</v>
      </c>
      <c r="B440">
        <f>ROUND(5*(0.8*IF(入力!C440="○",1,IF(入力!C440="△",0.5,0))+0.2*IF(入力!B440="○",1,IF(入力!B440="△",0.5,0))),1)</f>
        <v>0</v>
      </c>
      <c r="C440">
        <f>ROUND(5*(0.4*IF(入力!D440="○",1,IF(入力!D440="△",0.5,0))+0.3*IF(入力!E440="○",1,IF(入力!E440="△",0.5,0))+0.3*IF(入力!F440="○",1,IF(入力!F440="△",0.5,0))),1)</f>
        <v>0</v>
      </c>
      <c r="D440">
        <f>MIN(5,IF(入力!G440="○",3,IF(入力!G440="△",1.5,0))+IF(入力!H440="○",1,IF(入力!H440="△",0.5,0))+IF(入力!I440="○",1,IF(入力!I440="△",0.5,0)))</f>
        <v>0</v>
      </c>
      <c r="E440">
        <f>MIN(5,IF(入力!J440="○",2,IF(入力!J440="△",1,0))+IF(入力!K440="○",2,IF(入力!K440="△",1,0))+IF(入力!L440="○",1,0))</f>
        <v>0</v>
      </c>
      <c r="F440">
        <f>IF(ISNUMBER(入力!M440),ROUND(MIN(5,0.8*(MIN(5,1+0.7*LOG10(MAX(1,入力!M440))))+0.2*(IF(入力!N440="○",5,IF(入力!N440="△",3,1)))),1),ROUND(IF(入力!N440="○",4,IF(入力!N440="△",3,1)),1))</f>
        <v>1</v>
      </c>
      <c r="G440">
        <f>ROUND(5*(0.4*IF(入力!O440="○",1,IF(入力!O440="△",0.5,0))+0.3*IF(入力!P440="○",1,IF(入力!P440="△",0.5,0))+0.3*IF(入力!Q440="○",1,IF(入力!Q440="△",0.5,0))),1)</f>
        <v>0</v>
      </c>
      <c r="H440">
        <f>MIN(5,IF(入力!R440="○",2,0)+IF(入力!S440="○",2,0)+IF(入力!T440="○",1,0))</f>
        <v>0</v>
      </c>
      <c r="I440">
        <f>MIN(5,IF(入力!U440="○",3,IF(入力!U440="△",2,0))+IF(入力!V440="○",2,IF(入力!V440="△",1,0)))</f>
        <v>0</v>
      </c>
      <c r="J440">
        <f>IF(入力!W440="初診可",5,IF(入力!W440="再診のみ",3,IF(入力!W440="なし",1,0)))</f>
        <v>0</v>
      </c>
      <c r="K440">
        <f>IF(AND(ISNUMBER(入力!X440),ISNUMBER(入力!Y440)),IF(AND(入力!X440&gt;=4.3,入力!Y440&gt;=100),5,IF(AND(入力!X440&gt;=4,入力!Y440&gt;=50),4,IF(AND(入力!X440&gt;=3.7,入力!Y440&gt;=20),3,IF(AND(入力!X440&gt;=3.5,入力!Y440&gt;=10),2,1)))),IF(入力!Z440="○",4,IF(入力!Z440="△",3,1)))</f>
        <v>1</v>
      </c>
      <c r="L440">
        <f>MAX(0,IF(入力!AA440="○",1,IF(入力!AA440="△",0.5,0))+IF(入力!AB440="○",1,IF(入力!AB440="△",0.5,0))+IF(入力!AC440="○",1,IF(入力!AC440="△",0.5,0))+IF(入力!AD440="○",1,IF(入力!AD440="△",0.5,0))+IF(入力!AE440="○",1,IF(入力!AE440="△",0.5,0))-IF(入力!AF440="あり",1,0))</f>
        <v>0</v>
      </c>
      <c r="M440">
        <f t="shared" si="36"/>
        <v>0</v>
      </c>
      <c r="N440">
        <f t="shared" si="37"/>
        <v>0</v>
      </c>
      <c r="O440">
        <f t="shared" si="38"/>
        <v>2.8</v>
      </c>
      <c r="P440">
        <f t="shared" si="39"/>
        <v>0</v>
      </c>
      <c r="Q440">
        <f t="shared" si="40"/>
        <v>2.2000000000000002</v>
      </c>
      <c r="R440">
        <f t="shared" si="41"/>
        <v>5</v>
      </c>
      <c r="S440">
        <f>入力!AG440</f>
        <v>0</v>
      </c>
      <c r="T440">
        <f>入力!AH440</f>
        <v>0</v>
      </c>
      <c r="U440">
        <f>入力!AI440</f>
        <v>0</v>
      </c>
    </row>
    <row r="441" spans="1:21" x14ac:dyDescent="0.15">
      <c r="A441" t="str">
        <f>入力!A441</f>
        <v>クリニック0440</v>
      </c>
      <c r="B441">
        <f>ROUND(5*(0.8*IF(入力!C441="○",1,IF(入力!C441="△",0.5,0))+0.2*IF(入力!B441="○",1,IF(入力!B441="△",0.5,0))),1)</f>
        <v>0</v>
      </c>
      <c r="C441">
        <f>ROUND(5*(0.4*IF(入力!D441="○",1,IF(入力!D441="△",0.5,0))+0.3*IF(入力!E441="○",1,IF(入力!E441="△",0.5,0))+0.3*IF(入力!F441="○",1,IF(入力!F441="△",0.5,0))),1)</f>
        <v>0</v>
      </c>
      <c r="D441">
        <f>MIN(5,IF(入力!G441="○",3,IF(入力!G441="△",1.5,0))+IF(入力!H441="○",1,IF(入力!H441="△",0.5,0))+IF(入力!I441="○",1,IF(入力!I441="△",0.5,0)))</f>
        <v>0</v>
      </c>
      <c r="E441">
        <f>MIN(5,IF(入力!J441="○",2,IF(入力!J441="△",1,0))+IF(入力!K441="○",2,IF(入力!K441="△",1,0))+IF(入力!L441="○",1,0))</f>
        <v>0</v>
      </c>
      <c r="F441">
        <f>IF(ISNUMBER(入力!M441),ROUND(MIN(5,0.8*(MIN(5,1+0.7*LOG10(MAX(1,入力!M441))))+0.2*(IF(入力!N441="○",5,IF(入力!N441="△",3,1)))),1),ROUND(IF(入力!N441="○",4,IF(入力!N441="△",3,1)),1))</f>
        <v>1</v>
      </c>
      <c r="G441">
        <f>ROUND(5*(0.4*IF(入力!O441="○",1,IF(入力!O441="△",0.5,0))+0.3*IF(入力!P441="○",1,IF(入力!P441="△",0.5,0))+0.3*IF(入力!Q441="○",1,IF(入力!Q441="△",0.5,0))),1)</f>
        <v>0</v>
      </c>
      <c r="H441">
        <f>MIN(5,IF(入力!R441="○",2,0)+IF(入力!S441="○",2,0)+IF(入力!T441="○",1,0))</f>
        <v>0</v>
      </c>
      <c r="I441">
        <f>MIN(5,IF(入力!U441="○",3,IF(入力!U441="△",2,0))+IF(入力!V441="○",2,IF(入力!V441="△",1,0)))</f>
        <v>0</v>
      </c>
      <c r="J441">
        <f>IF(入力!W441="初診可",5,IF(入力!W441="再診のみ",3,IF(入力!W441="なし",1,0)))</f>
        <v>0</v>
      </c>
      <c r="K441">
        <f>IF(AND(ISNUMBER(入力!X441),ISNUMBER(入力!Y441)),IF(AND(入力!X441&gt;=4.3,入力!Y441&gt;=100),5,IF(AND(入力!X441&gt;=4,入力!Y441&gt;=50),4,IF(AND(入力!X441&gt;=3.7,入力!Y441&gt;=20),3,IF(AND(入力!X441&gt;=3.5,入力!Y441&gt;=10),2,1)))),IF(入力!Z441="○",4,IF(入力!Z441="△",3,1)))</f>
        <v>1</v>
      </c>
      <c r="L441">
        <f>MAX(0,IF(入力!AA441="○",1,IF(入力!AA441="△",0.5,0))+IF(入力!AB441="○",1,IF(入力!AB441="△",0.5,0))+IF(入力!AC441="○",1,IF(入力!AC441="△",0.5,0))+IF(入力!AD441="○",1,IF(入力!AD441="△",0.5,0))+IF(入力!AE441="○",1,IF(入力!AE441="△",0.5,0))-IF(入力!AF441="あり",1,0))</f>
        <v>0</v>
      </c>
      <c r="M441">
        <f t="shared" si="36"/>
        <v>0</v>
      </c>
      <c r="N441">
        <f t="shared" si="37"/>
        <v>0</v>
      </c>
      <c r="O441">
        <f t="shared" si="38"/>
        <v>2.8</v>
      </c>
      <c r="P441">
        <f t="shared" si="39"/>
        <v>0</v>
      </c>
      <c r="Q441">
        <f t="shared" si="40"/>
        <v>2.2000000000000002</v>
      </c>
      <c r="R441">
        <f t="shared" si="41"/>
        <v>5</v>
      </c>
      <c r="S441">
        <f>入力!AG441</f>
        <v>0</v>
      </c>
      <c r="T441">
        <f>入力!AH441</f>
        <v>0</v>
      </c>
      <c r="U441">
        <f>入力!AI441</f>
        <v>0</v>
      </c>
    </row>
    <row r="442" spans="1:21" x14ac:dyDescent="0.15">
      <c r="A442" t="str">
        <f>入力!A442</f>
        <v>クリニック0441</v>
      </c>
      <c r="B442">
        <f>ROUND(5*(0.8*IF(入力!C442="○",1,IF(入力!C442="△",0.5,0))+0.2*IF(入力!B442="○",1,IF(入力!B442="△",0.5,0))),1)</f>
        <v>0</v>
      </c>
      <c r="C442">
        <f>ROUND(5*(0.4*IF(入力!D442="○",1,IF(入力!D442="△",0.5,0))+0.3*IF(入力!E442="○",1,IF(入力!E442="△",0.5,0))+0.3*IF(入力!F442="○",1,IF(入力!F442="△",0.5,0))),1)</f>
        <v>0</v>
      </c>
      <c r="D442">
        <f>MIN(5,IF(入力!G442="○",3,IF(入力!G442="△",1.5,0))+IF(入力!H442="○",1,IF(入力!H442="△",0.5,0))+IF(入力!I442="○",1,IF(入力!I442="△",0.5,0)))</f>
        <v>0</v>
      </c>
      <c r="E442">
        <f>MIN(5,IF(入力!J442="○",2,IF(入力!J442="△",1,0))+IF(入力!K442="○",2,IF(入力!K442="△",1,0))+IF(入力!L442="○",1,0))</f>
        <v>0</v>
      </c>
      <c r="F442">
        <f>IF(ISNUMBER(入力!M442),ROUND(MIN(5,0.8*(MIN(5,1+0.7*LOG10(MAX(1,入力!M442))))+0.2*(IF(入力!N442="○",5,IF(入力!N442="△",3,1)))),1),ROUND(IF(入力!N442="○",4,IF(入力!N442="△",3,1)),1))</f>
        <v>1</v>
      </c>
      <c r="G442">
        <f>ROUND(5*(0.4*IF(入力!O442="○",1,IF(入力!O442="△",0.5,0))+0.3*IF(入力!P442="○",1,IF(入力!P442="△",0.5,0))+0.3*IF(入力!Q442="○",1,IF(入力!Q442="△",0.5,0))),1)</f>
        <v>0</v>
      </c>
      <c r="H442">
        <f>MIN(5,IF(入力!R442="○",2,0)+IF(入力!S442="○",2,0)+IF(入力!T442="○",1,0))</f>
        <v>0</v>
      </c>
      <c r="I442">
        <f>MIN(5,IF(入力!U442="○",3,IF(入力!U442="△",2,0))+IF(入力!V442="○",2,IF(入力!V442="△",1,0)))</f>
        <v>0</v>
      </c>
      <c r="J442">
        <f>IF(入力!W442="初診可",5,IF(入力!W442="再診のみ",3,IF(入力!W442="なし",1,0)))</f>
        <v>0</v>
      </c>
      <c r="K442">
        <f>IF(AND(ISNUMBER(入力!X442),ISNUMBER(入力!Y442)),IF(AND(入力!X442&gt;=4.3,入力!Y442&gt;=100),5,IF(AND(入力!X442&gt;=4,入力!Y442&gt;=50),4,IF(AND(入力!X442&gt;=3.7,入力!Y442&gt;=20),3,IF(AND(入力!X442&gt;=3.5,入力!Y442&gt;=10),2,1)))),IF(入力!Z442="○",4,IF(入力!Z442="△",3,1)))</f>
        <v>1</v>
      </c>
      <c r="L442">
        <f>MAX(0,IF(入力!AA442="○",1,IF(入力!AA442="△",0.5,0))+IF(入力!AB442="○",1,IF(入力!AB442="△",0.5,0))+IF(入力!AC442="○",1,IF(入力!AC442="△",0.5,0))+IF(入力!AD442="○",1,IF(入力!AD442="△",0.5,0))+IF(入力!AE442="○",1,IF(入力!AE442="△",0.5,0))-IF(入力!AF442="あり",1,0))</f>
        <v>0</v>
      </c>
      <c r="M442">
        <f t="shared" si="36"/>
        <v>0</v>
      </c>
      <c r="N442">
        <f t="shared" si="37"/>
        <v>0</v>
      </c>
      <c r="O442">
        <f t="shared" si="38"/>
        <v>2.8</v>
      </c>
      <c r="P442">
        <f t="shared" si="39"/>
        <v>0</v>
      </c>
      <c r="Q442">
        <f t="shared" si="40"/>
        <v>2.2000000000000002</v>
      </c>
      <c r="R442">
        <f t="shared" si="41"/>
        <v>5</v>
      </c>
      <c r="S442">
        <f>入力!AG442</f>
        <v>0</v>
      </c>
      <c r="T442">
        <f>入力!AH442</f>
        <v>0</v>
      </c>
      <c r="U442">
        <f>入力!AI442</f>
        <v>0</v>
      </c>
    </row>
    <row r="443" spans="1:21" x14ac:dyDescent="0.15">
      <c r="A443" t="str">
        <f>入力!A443</f>
        <v>クリニック0442</v>
      </c>
      <c r="B443">
        <f>ROUND(5*(0.8*IF(入力!C443="○",1,IF(入力!C443="△",0.5,0))+0.2*IF(入力!B443="○",1,IF(入力!B443="△",0.5,0))),1)</f>
        <v>0</v>
      </c>
      <c r="C443">
        <f>ROUND(5*(0.4*IF(入力!D443="○",1,IF(入力!D443="△",0.5,0))+0.3*IF(入力!E443="○",1,IF(入力!E443="△",0.5,0))+0.3*IF(入力!F443="○",1,IF(入力!F443="△",0.5,0))),1)</f>
        <v>0</v>
      </c>
      <c r="D443">
        <f>MIN(5,IF(入力!G443="○",3,IF(入力!G443="△",1.5,0))+IF(入力!H443="○",1,IF(入力!H443="△",0.5,0))+IF(入力!I443="○",1,IF(入力!I443="△",0.5,0)))</f>
        <v>0</v>
      </c>
      <c r="E443">
        <f>MIN(5,IF(入力!J443="○",2,IF(入力!J443="△",1,0))+IF(入力!K443="○",2,IF(入力!K443="△",1,0))+IF(入力!L443="○",1,0))</f>
        <v>0</v>
      </c>
      <c r="F443">
        <f>IF(ISNUMBER(入力!M443),ROUND(MIN(5,0.8*(MIN(5,1+0.7*LOG10(MAX(1,入力!M443))))+0.2*(IF(入力!N443="○",5,IF(入力!N443="△",3,1)))),1),ROUND(IF(入力!N443="○",4,IF(入力!N443="△",3,1)),1))</f>
        <v>1</v>
      </c>
      <c r="G443">
        <f>ROUND(5*(0.4*IF(入力!O443="○",1,IF(入力!O443="△",0.5,0))+0.3*IF(入力!P443="○",1,IF(入力!P443="△",0.5,0))+0.3*IF(入力!Q443="○",1,IF(入力!Q443="△",0.5,0))),1)</f>
        <v>0</v>
      </c>
      <c r="H443">
        <f>MIN(5,IF(入力!R443="○",2,0)+IF(入力!S443="○",2,0)+IF(入力!T443="○",1,0))</f>
        <v>0</v>
      </c>
      <c r="I443">
        <f>MIN(5,IF(入力!U443="○",3,IF(入力!U443="△",2,0))+IF(入力!V443="○",2,IF(入力!V443="△",1,0)))</f>
        <v>0</v>
      </c>
      <c r="J443">
        <f>IF(入力!W443="初診可",5,IF(入力!W443="再診のみ",3,IF(入力!W443="なし",1,0)))</f>
        <v>0</v>
      </c>
      <c r="K443">
        <f>IF(AND(ISNUMBER(入力!X443),ISNUMBER(入力!Y443)),IF(AND(入力!X443&gt;=4.3,入力!Y443&gt;=100),5,IF(AND(入力!X443&gt;=4,入力!Y443&gt;=50),4,IF(AND(入力!X443&gt;=3.7,入力!Y443&gt;=20),3,IF(AND(入力!X443&gt;=3.5,入力!Y443&gt;=10),2,1)))),IF(入力!Z443="○",4,IF(入力!Z443="△",3,1)))</f>
        <v>1</v>
      </c>
      <c r="L443">
        <f>MAX(0,IF(入力!AA443="○",1,IF(入力!AA443="△",0.5,0))+IF(入力!AB443="○",1,IF(入力!AB443="△",0.5,0))+IF(入力!AC443="○",1,IF(入力!AC443="△",0.5,0))+IF(入力!AD443="○",1,IF(入力!AD443="△",0.5,0))+IF(入力!AE443="○",1,IF(入力!AE443="△",0.5,0))-IF(入力!AF443="あり",1,0))</f>
        <v>0</v>
      </c>
      <c r="M443">
        <f t="shared" si="36"/>
        <v>0</v>
      </c>
      <c r="N443">
        <f t="shared" si="37"/>
        <v>0</v>
      </c>
      <c r="O443">
        <f t="shared" si="38"/>
        <v>2.8</v>
      </c>
      <c r="P443">
        <f t="shared" si="39"/>
        <v>0</v>
      </c>
      <c r="Q443">
        <f t="shared" si="40"/>
        <v>2.2000000000000002</v>
      </c>
      <c r="R443">
        <f t="shared" si="41"/>
        <v>5</v>
      </c>
      <c r="S443">
        <f>入力!AG443</f>
        <v>0</v>
      </c>
      <c r="T443">
        <f>入力!AH443</f>
        <v>0</v>
      </c>
      <c r="U443">
        <f>入力!AI443</f>
        <v>0</v>
      </c>
    </row>
    <row r="444" spans="1:21" x14ac:dyDescent="0.15">
      <c r="A444" t="str">
        <f>入力!A444</f>
        <v>クリニック0443</v>
      </c>
      <c r="B444">
        <f>ROUND(5*(0.8*IF(入力!C444="○",1,IF(入力!C444="△",0.5,0))+0.2*IF(入力!B444="○",1,IF(入力!B444="△",0.5,0))),1)</f>
        <v>0</v>
      </c>
      <c r="C444">
        <f>ROUND(5*(0.4*IF(入力!D444="○",1,IF(入力!D444="△",0.5,0))+0.3*IF(入力!E444="○",1,IF(入力!E444="△",0.5,0))+0.3*IF(入力!F444="○",1,IF(入力!F444="△",0.5,0))),1)</f>
        <v>0</v>
      </c>
      <c r="D444">
        <f>MIN(5,IF(入力!G444="○",3,IF(入力!G444="△",1.5,0))+IF(入力!H444="○",1,IF(入力!H444="△",0.5,0))+IF(入力!I444="○",1,IF(入力!I444="△",0.5,0)))</f>
        <v>0</v>
      </c>
      <c r="E444">
        <f>MIN(5,IF(入力!J444="○",2,IF(入力!J444="△",1,0))+IF(入力!K444="○",2,IF(入力!K444="△",1,0))+IF(入力!L444="○",1,0))</f>
        <v>0</v>
      </c>
      <c r="F444">
        <f>IF(ISNUMBER(入力!M444),ROUND(MIN(5,0.8*(MIN(5,1+0.7*LOG10(MAX(1,入力!M444))))+0.2*(IF(入力!N444="○",5,IF(入力!N444="△",3,1)))),1),ROUND(IF(入力!N444="○",4,IF(入力!N444="△",3,1)),1))</f>
        <v>1</v>
      </c>
      <c r="G444">
        <f>ROUND(5*(0.4*IF(入力!O444="○",1,IF(入力!O444="△",0.5,0))+0.3*IF(入力!P444="○",1,IF(入力!P444="△",0.5,0))+0.3*IF(入力!Q444="○",1,IF(入力!Q444="△",0.5,0))),1)</f>
        <v>0</v>
      </c>
      <c r="H444">
        <f>MIN(5,IF(入力!R444="○",2,0)+IF(入力!S444="○",2,0)+IF(入力!T444="○",1,0))</f>
        <v>0</v>
      </c>
      <c r="I444">
        <f>MIN(5,IF(入力!U444="○",3,IF(入力!U444="△",2,0))+IF(入力!V444="○",2,IF(入力!V444="△",1,0)))</f>
        <v>0</v>
      </c>
      <c r="J444">
        <f>IF(入力!W444="初診可",5,IF(入力!W444="再診のみ",3,IF(入力!W444="なし",1,0)))</f>
        <v>0</v>
      </c>
      <c r="K444">
        <f>IF(AND(ISNUMBER(入力!X444),ISNUMBER(入力!Y444)),IF(AND(入力!X444&gt;=4.3,入力!Y444&gt;=100),5,IF(AND(入力!X444&gt;=4,入力!Y444&gt;=50),4,IF(AND(入力!X444&gt;=3.7,入力!Y444&gt;=20),3,IF(AND(入力!X444&gt;=3.5,入力!Y444&gt;=10),2,1)))),IF(入力!Z444="○",4,IF(入力!Z444="△",3,1)))</f>
        <v>1</v>
      </c>
      <c r="L444">
        <f>MAX(0,IF(入力!AA444="○",1,IF(入力!AA444="△",0.5,0))+IF(入力!AB444="○",1,IF(入力!AB444="△",0.5,0))+IF(入力!AC444="○",1,IF(入力!AC444="△",0.5,0))+IF(入力!AD444="○",1,IF(入力!AD444="△",0.5,0))+IF(入力!AE444="○",1,IF(入力!AE444="△",0.5,0))-IF(入力!AF444="あり",1,0))</f>
        <v>0</v>
      </c>
      <c r="M444">
        <f t="shared" si="36"/>
        <v>0</v>
      </c>
      <c r="N444">
        <f t="shared" si="37"/>
        <v>0</v>
      </c>
      <c r="O444">
        <f t="shared" si="38"/>
        <v>2.8</v>
      </c>
      <c r="P444">
        <f t="shared" si="39"/>
        <v>0</v>
      </c>
      <c r="Q444">
        <f t="shared" si="40"/>
        <v>2.2000000000000002</v>
      </c>
      <c r="R444">
        <f t="shared" si="41"/>
        <v>5</v>
      </c>
      <c r="S444">
        <f>入力!AG444</f>
        <v>0</v>
      </c>
      <c r="T444">
        <f>入力!AH444</f>
        <v>0</v>
      </c>
      <c r="U444">
        <f>入力!AI444</f>
        <v>0</v>
      </c>
    </row>
    <row r="445" spans="1:21" x14ac:dyDescent="0.15">
      <c r="A445" t="str">
        <f>入力!A445</f>
        <v>クリニック0444</v>
      </c>
      <c r="B445">
        <f>ROUND(5*(0.8*IF(入力!C445="○",1,IF(入力!C445="△",0.5,0))+0.2*IF(入力!B445="○",1,IF(入力!B445="△",0.5,0))),1)</f>
        <v>0</v>
      </c>
      <c r="C445">
        <f>ROUND(5*(0.4*IF(入力!D445="○",1,IF(入力!D445="△",0.5,0))+0.3*IF(入力!E445="○",1,IF(入力!E445="△",0.5,0))+0.3*IF(入力!F445="○",1,IF(入力!F445="△",0.5,0))),1)</f>
        <v>0</v>
      </c>
      <c r="D445">
        <f>MIN(5,IF(入力!G445="○",3,IF(入力!G445="△",1.5,0))+IF(入力!H445="○",1,IF(入力!H445="△",0.5,0))+IF(入力!I445="○",1,IF(入力!I445="△",0.5,0)))</f>
        <v>0</v>
      </c>
      <c r="E445">
        <f>MIN(5,IF(入力!J445="○",2,IF(入力!J445="△",1,0))+IF(入力!K445="○",2,IF(入力!K445="△",1,0))+IF(入力!L445="○",1,0))</f>
        <v>0</v>
      </c>
      <c r="F445">
        <f>IF(ISNUMBER(入力!M445),ROUND(MIN(5,0.8*(MIN(5,1+0.7*LOG10(MAX(1,入力!M445))))+0.2*(IF(入力!N445="○",5,IF(入力!N445="△",3,1)))),1),ROUND(IF(入力!N445="○",4,IF(入力!N445="△",3,1)),1))</f>
        <v>1</v>
      </c>
      <c r="G445">
        <f>ROUND(5*(0.4*IF(入力!O445="○",1,IF(入力!O445="△",0.5,0))+0.3*IF(入力!P445="○",1,IF(入力!P445="△",0.5,0))+0.3*IF(入力!Q445="○",1,IF(入力!Q445="△",0.5,0))),1)</f>
        <v>0</v>
      </c>
      <c r="H445">
        <f>MIN(5,IF(入力!R445="○",2,0)+IF(入力!S445="○",2,0)+IF(入力!T445="○",1,0))</f>
        <v>0</v>
      </c>
      <c r="I445">
        <f>MIN(5,IF(入力!U445="○",3,IF(入力!U445="△",2,0))+IF(入力!V445="○",2,IF(入力!V445="△",1,0)))</f>
        <v>0</v>
      </c>
      <c r="J445">
        <f>IF(入力!W445="初診可",5,IF(入力!W445="再診のみ",3,IF(入力!W445="なし",1,0)))</f>
        <v>0</v>
      </c>
      <c r="K445">
        <f>IF(AND(ISNUMBER(入力!X445),ISNUMBER(入力!Y445)),IF(AND(入力!X445&gt;=4.3,入力!Y445&gt;=100),5,IF(AND(入力!X445&gt;=4,入力!Y445&gt;=50),4,IF(AND(入力!X445&gt;=3.7,入力!Y445&gt;=20),3,IF(AND(入力!X445&gt;=3.5,入力!Y445&gt;=10),2,1)))),IF(入力!Z445="○",4,IF(入力!Z445="△",3,1)))</f>
        <v>1</v>
      </c>
      <c r="L445">
        <f>MAX(0,IF(入力!AA445="○",1,IF(入力!AA445="△",0.5,0))+IF(入力!AB445="○",1,IF(入力!AB445="△",0.5,0))+IF(入力!AC445="○",1,IF(入力!AC445="△",0.5,0))+IF(入力!AD445="○",1,IF(入力!AD445="△",0.5,0))+IF(入力!AE445="○",1,IF(入力!AE445="△",0.5,0))-IF(入力!AF445="あり",1,0))</f>
        <v>0</v>
      </c>
      <c r="M445">
        <f t="shared" si="36"/>
        <v>0</v>
      </c>
      <c r="N445">
        <f t="shared" si="37"/>
        <v>0</v>
      </c>
      <c r="O445">
        <f t="shared" si="38"/>
        <v>2.8</v>
      </c>
      <c r="P445">
        <f t="shared" si="39"/>
        <v>0</v>
      </c>
      <c r="Q445">
        <f t="shared" si="40"/>
        <v>2.2000000000000002</v>
      </c>
      <c r="R445">
        <f t="shared" si="41"/>
        <v>5</v>
      </c>
      <c r="S445">
        <f>入力!AG445</f>
        <v>0</v>
      </c>
      <c r="T445">
        <f>入力!AH445</f>
        <v>0</v>
      </c>
      <c r="U445">
        <f>入力!AI445</f>
        <v>0</v>
      </c>
    </row>
    <row r="446" spans="1:21" x14ac:dyDescent="0.15">
      <c r="A446" t="str">
        <f>入力!A446</f>
        <v>クリニック0445</v>
      </c>
      <c r="B446">
        <f>ROUND(5*(0.8*IF(入力!C446="○",1,IF(入力!C446="△",0.5,0))+0.2*IF(入力!B446="○",1,IF(入力!B446="△",0.5,0))),1)</f>
        <v>0</v>
      </c>
      <c r="C446">
        <f>ROUND(5*(0.4*IF(入力!D446="○",1,IF(入力!D446="△",0.5,0))+0.3*IF(入力!E446="○",1,IF(入力!E446="△",0.5,0))+0.3*IF(入力!F446="○",1,IF(入力!F446="△",0.5,0))),1)</f>
        <v>0</v>
      </c>
      <c r="D446">
        <f>MIN(5,IF(入力!G446="○",3,IF(入力!G446="△",1.5,0))+IF(入力!H446="○",1,IF(入力!H446="△",0.5,0))+IF(入力!I446="○",1,IF(入力!I446="△",0.5,0)))</f>
        <v>0</v>
      </c>
      <c r="E446">
        <f>MIN(5,IF(入力!J446="○",2,IF(入力!J446="△",1,0))+IF(入力!K446="○",2,IF(入力!K446="△",1,0))+IF(入力!L446="○",1,0))</f>
        <v>0</v>
      </c>
      <c r="F446">
        <f>IF(ISNUMBER(入力!M446),ROUND(MIN(5,0.8*(MIN(5,1+0.7*LOG10(MAX(1,入力!M446))))+0.2*(IF(入力!N446="○",5,IF(入力!N446="△",3,1)))),1),ROUND(IF(入力!N446="○",4,IF(入力!N446="△",3,1)),1))</f>
        <v>1</v>
      </c>
      <c r="G446">
        <f>ROUND(5*(0.4*IF(入力!O446="○",1,IF(入力!O446="△",0.5,0))+0.3*IF(入力!P446="○",1,IF(入力!P446="△",0.5,0))+0.3*IF(入力!Q446="○",1,IF(入力!Q446="△",0.5,0))),1)</f>
        <v>0</v>
      </c>
      <c r="H446">
        <f>MIN(5,IF(入力!R446="○",2,0)+IF(入力!S446="○",2,0)+IF(入力!T446="○",1,0))</f>
        <v>0</v>
      </c>
      <c r="I446">
        <f>MIN(5,IF(入力!U446="○",3,IF(入力!U446="△",2,0))+IF(入力!V446="○",2,IF(入力!V446="△",1,0)))</f>
        <v>0</v>
      </c>
      <c r="J446">
        <f>IF(入力!W446="初診可",5,IF(入力!W446="再診のみ",3,IF(入力!W446="なし",1,0)))</f>
        <v>0</v>
      </c>
      <c r="K446">
        <f>IF(AND(ISNUMBER(入力!X446),ISNUMBER(入力!Y446)),IF(AND(入力!X446&gt;=4.3,入力!Y446&gt;=100),5,IF(AND(入力!X446&gt;=4,入力!Y446&gt;=50),4,IF(AND(入力!X446&gt;=3.7,入力!Y446&gt;=20),3,IF(AND(入力!X446&gt;=3.5,入力!Y446&gt;=10),2,1)))),IF(入力!Z446="○",4,IF(入力!Z446="△",3,1)))</f>
        <v>1</v>
      </c>
      <c r="L446">
        <f>MAX(0,IF(入力!AA446="○",1,IF(入力!AA446="△",0.5,0))+IF(入力!AB446="○",1,IF(入力!AB446="△",0.5,0))+IF(入力!AC446="○",1,IF(入力!AC446="△",0.5,0))+IF(入力!AD446="○",1,IF(入力!AD446="△",0.5,0))+IF(入力!AE446="○",1,IF(入力!AE446="△",0.5,0))-IF(入力!AF446="あり",1,0))</f>
        <v>0</v>
      </c>
      <c r="M446">
        <f t="shared" si="36"/>
        <v>0</v>
      </c>
      <c r="N446">
        <f t="shared" si="37"/>
        <v>0</v>
      </c>
      <c r="O446">
        <f t="shared" si="38"/>
        <v>2.8</v>
      </c>
      <c r="P446">
        <f t="shared" si="39"/>
        <v>0</v>
      </c>
      <c r="Q446">
        <f t="shared" si="40"/>
        <v>2.2000000000000002</v>
      </c>
      <c r="R446">
        <f t="shared" si="41"/>
        <v>5</v>
      </c>
      <c r="S446">
        <f>入力!AG446</f>
        <v>0</v>
      </c>
      <c r="T446">
        <f>入力!AH446</f>
        <v>0</v>
      </c>
      <c r="U446">
        <f>入力!AI446</f>
        <v>0</v>
      </c>
    </row>
    <row r="447" spans="1:21" x14ac:dyDescent="0.15">
      <c r="A447" t="str">
        <f>入力!A447</f>
        <v>クリニック0446</v>
      </c>
      <c r="B447">
        <f>ROUND(5*(0.8*IF(入力!C447="○",1,IF(入力!C447="△",0.5,0))+0.2*IF(入力!B447="○",1,IF(入力!B447="△",0.5,0))),1)</f>
        <v>0</v>
      </c>
      <c r="C447">
        <f>ROUND(5*(0.4*IF(入力!D447="○",1,IF(入力!D447="△",0.5,0))+0.3*IF(入力!E447="○",1,IF(入力!E447="△",0.5,0))+0.3*IF(入力!F447="○",1,IF(入力!F447="△",0.5,0))),1)</f>
        <v>0</v>
      </c>
      <c r="D447">
        <f>MIN(5,IF(入力!G447="○",3,IF(入力!G447="△",1.5,0))+IF(入力!H447="○",1,IF(入力!H447="△",0.5,0))+IF(入力!I447="○",1,IF(入力!I447="△",0.5,0)))</f>
        <v>0</v>
      </c>
      <c r="E447">
        <f>MIN(5,IF(入力!J447="○",2,IF(入力!J447="△",1,0))+IF(入力!K447="○",2,IF(入力!K447="△",1,0))+IF(入力!L447="○",1,0))</f>
        <v>0</v>
      </c>
      <c r="F447">
        <f>IF(ISNUMBER(入力!M447),ROUND(MIN(5,0.8*(MIN(5,1+0.7*LOG10(MAX(1,入力!M447))))+0.2*(IF(入力!N447="○",5,IF(入力!N447="△",3,1)))),1),ROUND(IF(入力!N447="○",4,IF(入力!N447="△",3,1)),1))</f>
        <v>1</v>
      </c>
      <c r="G447">
        <f>ROUND(5*(0.4*IF(入力!O447="○",1,IF(入力!O447="△",0.5,0))+0.3*IF(入力!P447="○",1,IF(入力!P447="△",0.5,0))+0.3*IF(入力!Q447="○",1,IF(入力!Q447="△",0.5,0))),1)</f>
        <v>0</v>
      </c>
      <c r="H447">
        <f>MIN(5,IF(入力!R447="○",2,0)+IF(入力!S447="○",2,0)+IF(入力!T447="○",1,0))</f>
        <v>0</v>
      </c>
      <c r="I447">
        <f>MIN(5,IF(入力!U447="○",3,IF(入力!U447="△",2,0))+IF(入力!V447="○",2,IF(入力!V447="△",1,0)))</f>
        <v>0</v>
      </c>
      <c r="J447">
        <f>IF(入力!W447="初診可",5,IF(入力!W447="再診のみ",3,IF(入力!W447="なし",1,0)))</f>
        <v>0</v>
      </c>
      <c r="K447">
        <f>IF(AND(ISNUMBER(入力!X447),ISNUMBER(入力!Y447)),IF(AND(入力!X447&gt;=4.3,入力!Y447&gt;=100),5,IF(AND(入力!X447&gt;=4,入力!Y447&gt;=50),4,IF(AND(入力!X447&gt;=3.7,入力!Y447&gt;=20),3,IF(AND(入力!X447&gt;=3.5,入力!Y447&gt;=10),2,1)))),IF(入力!Z447="○",4,IF(入力!Z447="△",3,1)))</f>
        <v>1</v>
      </c>
      <c r="L447">
        <f>MAX(0,IF(入力!AA447="○",1,IF(入力!AA447="△",0.5,0))+IF(入力!AB447="○",1,IF(入力!AB447="△",0.5,0))+IF(入力!AC447="○",1,IF(入力!AC447="△",0.5,0))+IF(入力!AD447="○",1,IF(入力!AD447="△",0.5,0))+IF(入力!AE447="○",1,IF(入力!AE447="△",0.5,0))-IF(入力!AF447="あり",1,0))</f>
        <v>0</v>
      </c>
      <c r="M447">
        <f t="shared" si="36"/>
        <v>0</v>
      </c>
      <c r="N447">
        <f t="shared" si="37"/>
        <v>0</v>
      </c>
      <c r="O447">
        <f t="shared" si="38"/>
        <v>2.8</v>
      </c>
      <c r="P447">
        <f t="shared" si="39"/>
        <v>0</v>
      </c>
      <c r="Q447">
        <f t="shared" si="40"/>
        <v>2.2000000000000002</v>
      </c>
      <c r="R447">
        <f t="shared" si="41"/>
        <v>5</v>
      </c>
      <c r="S447">
        <f>入力!AG447</f>
        <v>0</v>
      </c>
      <c r="T447">
        <f>入力!AH447</f>
        <v>0</v>
      </c>
      <c r="U447">
        <f>入力!AI447</f>
        <v>0</v>
      </c>
    </row>
    <row r="448" spans="1:21" x14ac:dyDescent="0.15">
      <c r="A448" t="str">
        <f>入力!A448</f>
        <v>クリニック0447</v>
      </c>
      <c r="B448">
        <f>ROUND(5*(0.8*IF(入力!C448="○",1,IF(入力!C448="△",0.5,0))+0.2*IF(入力!B448="○",1,IF(入力!B448="△",0.5,0))),1)</f>
        <v>0</v>
      </c>
      <c r="C448">
        <f>ROUND(5*(0.4*IF(入力!D448="○",1,IF(入力!D448="△",0.5,0))+0.3*IF(入力!E448="○",1,IF(入力!E448="△",0.5,0))+0.3*IF(入力!F448="○",1,IF(入力!F448="△",0.5,0))),1)</f>
        <v>0</v>
      </c>
      <c r="D448">
        <f>MIN(5,IF(入力!G448="○",3,IF(入力!G448="△",1.5,0))+IF(入力!H448="○",1,IF(入力!H448="△",0.5,0))+IF(入力!I448="○",1,IF(入力!I448="△",0.5,0)))</f>
        <v>0</v>
      </c>
      <c r="E448">
        <f>MIN(5,IF(入力!J448="○",2,IF(入力!J448="△",1,0))+IF(入力!K448="○",2,IF(入力!K448="△",1,0))+IF(入力!L448="○",1,0))</f>
        <v>0</v>
      </c>
      <c r="F448">
        <f>IF(ISNUMBER(入力!M448),ROUND(MIN(5,0.8*(MIN(5,1+0.7*LOG10(MAX(1,入力!M448))))+0.2*(IF(入力!N448="○",5,IF(入力!N448="△",3,1)))),1),ROUND(IF(入力!N448="○",4,IF(入力!N448="△",3,1)),1))</f>
        <v>1</v>
      </c>
      <c r="G448">
        <f>ROUND(5*(0.4*IF(入力!O448="○",1,IF(入力!O448="△",0.5,0))+0.3*IF(入力!P448="○",1,IF(入力!P448="△",0.5,0))+0.3*IF(入力!Q448="○",1,IF(入力!Q448="△",0.5,0))),1)</f>
        <v>0</v>
      </c>
      <c r="H448">
        <f>MIN(5,IF(入力!R448="○",2,0)+IF(入力!S448="○",2,0)+IF(入力!T448="○",1,0))</f>
        <v>0</v>
      </c>
      <c r="I448">
        <f>MIN(5,IF(入力!U448="○",3,IF(入力!U448="△",2,0))+IF(入力!V448="○",2,IF(入力!V448="△",1,0)))</f>
        <v>0</v>
      </c>
      <c r="J448">
        <f>IF(入力!W448="初診可",5,IF(入力!W448="再診のみ",3,IF(入力!W448="なし",1,0)))</f>
        <v>0</v>
      </c>
      <c r="K448">
        <f>IF(AND(ISNUMBER(入力!X448),ISNUMBER(入力!Y448)),IF(AND(入力!X448&gt;=4.3,入力!Y448&gt;=100),5,IF(AND(入力!X448&gt;=4,入力!Y448&gt;=50),4,IF(AND(入力!X448&gt;=3.7,入力!Y448&gt;=20),3,IF(AND(入力!X448&gt;=3.5,入力!Y448&gt;=10),2,1)))),IF(入力!Z448="○",4,IF(入力!Z448="△",3,1)))</f>
        <v>1</v>
      </c>
      <c r="L448">
        <f>MAX(0,IF(入力!AA448="○",1,IF(入力!AA448="△",0.5,0))+IF(入力!AB448="○",1,IF(入力!AB448="△",0.5,0))+IF(入力!AC448="○",1,IF(入力!AC448="△",0.5,0))+IF(入力!AD448="○",1,IF(入力!AD448="△",0.5,0))+IF(入力!AE448="○",1,IF(入力!AE448="△",0.5,0))-IF(入力!AF448="あり",1,0))</f>
        <v>0</v>
      </c>
      <c r="M448">
        <f t="shared" si="36"/>
        <v>0</v>
      </c>
      <c r="N448">
        <f t="shared" si="37"/>
        <v>0</v>
      </c>
      <c r="O448">
        <f t="shared" si="38"/>
        <v>2.8</v>
      </c>
      <c r="P448">
        <f t="shared" si="39"/>
        <v>0</v>
      </c>
      <c r="Q448">
        <f t="shared" si="40"/>
        <v>2.2000000000000002</v>
      </c>
      <c r="R448">
        <f t="shared" si="41"/>
        <v>5</v>
      </c>
      <c r="S448">
        <f>入力!AG448</f>
        <v>0</v>
      </c>
      <c r="T448">
        <f>入力!AH448</f>
        <v>0</v>
      </c>
      <c r="U448">
        <f>入力!AI448</f>
        <v>0</v>
      </c>
    </row>
    <row r="449" spans="1:21" x14ac:dyDescent="0.15">
      <c r="A449" t="str">
        <f>入力!A449</f>
        <v>クリニック0448</v>
      </c>
      <c r="B449">
        <f>ROUND(5*(0.8*IF(入力!C449="○",1,IF(入力!C449="△",0.5,0))+0.2*IF(入力!B449="○",1,IF(入力!B449="△",0.5,0))),1)</f>
        <v>0</v>
      </c>
      <c r="C449">
        <f>ROUND(5*(0.4*IF(入力!D449="○",1,IF(入力!D449="△",0.5,0))+0.3*IF(入力!E449="○",1,IF(入力!E449="△",0.5,0))+0.3*IF(入力!F449="○",1,IF(入力!F449="△",0.5,0))),1)</f>
        <v>0</v>
      </c>
      <c r="D449">
        <f>MIN(5,IF(入力!G449="○",3,IF(入力!G449="△",1.5,0))+IF(入力!H449="○",1,IF(入力!H449="△",0.5,0))+IF(入力!I449="○",1,IF(入力!I449="△",0.5,0)))</f>
        <v>0</v>
      </c>
      <c r="E449">
        <f>MIN(5,IF(入力!J449="○",2,IF(入力!J449="△",1,0))+IF(入力!K449="○",2,IF(入力!K449="△",1,0))+IF(入力!L449="○",1,0))</f>
        <v>0</v>
      </c>
      <c r="F449">
        <f>IF(ISNUMBER(入力!M449),ROUND(MIN(5,0.8*(MIN(5,1+0.7*LOG10(MAX(1,入力!M449))))+0.2*(IF(入力!N449="○",5,IF(入力!N449="△",3,1)))),1),ROUND(IF(入力!N449="○",4,IF(入力!N449="△",3,1)),1))</f>
        <v>1</v>
      </c>
      <c r="G449">
        <f>ROUND(5*(0.4*IF(入力!O449="○",1,IF(入力!O449="△",0.5,0))+0.3*IF(入力!P449="○",1,IF(入力!P449="△",0.5,0))+0.3*IF(入力!Q449="○",1,IF(入力!Q449="△",0.5,0))),1)</f>
        <v>0</v>
      </c>
      <c r="H449">
        <f>MIN(5,IF(入力!R449="○",2,0)+IF(入力!S449="○",2,0)+IF(入力!T449="○",1,0))</f>
        <v>0</v>
      </c>
      <c r="I449">
        <f>MIN(5,IF(入力!U449="○",3,IF(入力!U449="△",2,0))+IF(入力!V449="○",2,IF(入力!V449="△",1,0)))</f>
        <v>0</v>
      </c>
      <c r="J449">
        <f>IF(入力!W449="初診可",5,IF(入力!W449="再診のみ",3,IF(入力!W449="なし",1,0)))</f>
        <v>0</v>
      </c>
      <c r="K449">
        <f>IF(AND(ISNUMBER(入力!X449),ISNUMBER(入力!Y449)),IF(AND(入力!X449&gt;=4.3,入力!Y449&gt;=100),5,IF(AND(入力!X449&gt;=4,入力!Y449&gt;=50),4,IF(AND(入力!X449&gt;=3.7,入力!Y449&gt;=20),3,IF(AND(入力!X449&gt;=3.5,入力!Y449&gt;=10),2,1)))),IF(入力!Z449="○",4,IF(入力!Z449="△",3,1)))</f>
        <v>1</v>
      </c>
      <c r="L449">
        <f>MAX(0,IF(入力!AA449="○",1,IF(入力!AA449="△",0.5,0))+IF(入力!AB449="○",1,IF(入力!AB449="△",0.5,0))+IF(入力!AC449="○",1,IF(入力!AC449="△",0.5,0))+IF(入力!AD449="○",1,IF(入力!AD449="△",0.5,0))+IF(入力!AE449="○",1,IF(入力!AE449="△",0.5,0))-IF(入力!AF449="あり",1,0))</f>
        <v>0</v>
      </c>
      <c r="M449">
        <f t="shared" si="36"/>
        <v>0</v>
      </c>
      <c r="N449">
        <f t="shared" si="37"/>
        <v>0</v>
      </c>
      <c r="O449">
        <f t="shared" si="38"/>
        <v>2.8</v>
      </c>
      <c r="P449">
        <f t="shared" si="39"/>
        <v>0</v>
      </c>
      <c r="Q449">
        <f t="shared" si="40"/>
        <v>2.2000000000000002</v>
      </c>
      <c r="R449">
        <f t="shared" si="41"/>
        <v>5</v>
      </c>
      <c r="S449">
        <f>入力!AG449</f>
        <v>0</v>
      </c>
      <c r="T449">
        <f>入力!AH449</f>
        <v>0</v>
      </c>
      <c r="U449">
        <f>入力!AI449</f>
        <v>0</v>
      </c>
    </row>
    <row r="450" spans="1:21" x14ac:dyDescent="0.15">
      <c r="A450" t="str">
        <f>入力!A450</f>
        <v>クリニック0449</v>
      </c>
      <c r="B450">
        <f>ROUND(5*(0.8*IF(入力!C450="○",1,IF(入力!C450="△",0.5,0))+0.2*IF(入力!B450="○",1,IF(入力!B450="△",0.5,0))),1)</f>
        <v>0</v>
      </c>
      <c r="C450">
        <f>ROUND(5*(0.4*IF(入力!D450="○",1,IF(入力!D450="△",0.5,0))+0.3*IF(入力!E450="○",1,IF(入力!E450="△",0.5,0))+0.3*IF(入力!F450="○",1,IF(入力!F450="△",0.5,0))),1)</f>
        <v>0</v>
      </c>
      <c r="D450">
        <f>MIN(5,IF(入力!G450="○",3,IF(入力!G450="△",1.5,0))+IF(入力!H450="○",1,IF(入力!H450="△",0.5,0))+IF(入力!I450="○",1,IF(入力!I450="△",0.5,0)))</f>
        <v>0</v>
      </c>
      <c r="E450">
        <f>MIN(5,IF(入力!J450="○",2,IF(入力!J450="△",1,0))+IF(入力!K450="○",2,IF(入力!K450="△",1,0))+IF(入力!L450="○",1,0))</f>
        <v>0</v>
      </c>
      <c r="F450">
        <f>IF(ISNUMBER(入力!M450),ROUND(MIN(5,0.8*(MIN(5,1+0.7*LOG10(MAX(1,入力!M450))))+0.2*(IF(入力!N450="○",5,IF(入力!N450="△",3,1)))),1),ROUND(IF(入力!N450="○",4,IF(入力!N450="△",3,1)),1))</f>
        <v>1</v>
      </c>
      <c r="G450">
        <f>ROUND(5*(0.4*IF(入力!O450="○",1,IF(入力!O450="△",0.5,0))+0.3*IF(入力!P450="○",1,IF(入力!P450="△",0.5,0))+0.3*IF(入力!Q450="○",1,IF(入力!Q450="△",0.5,0))),1)</f>
        <v>0</v>
      </c>
      <c r="H450">
        <f>MIN(5,IF(入力!R450="○",2,0)+IF(入力!S450="○",2,0)+IF(入力!T450="○",1,0))</f>
        <v>0</v>
      </c>
      <c r="I450">
        <f>MIN(5,IF(入力!U450="○",3,IF(入力!U450="△",2,0))+IF(入力!V450="○",2,IF(入力!V450="△",1,0)))</f>
        <v>0</v>
      </c>
      <c r="J450">
        <f>IF(入力!W450="初診可",5,IF(入力!W450="再診のみ",3,IF(入力!W450="なし",1,0)))</f>
        <v>0</v>
      </c>
      <c r="K450">
        <f>IF(AND(ISNUMBER(入力!X450),ISNUMBER(入力!Y450)),IF(AND(入力!X450&gt;=4.3,入力!Y450&gt;=100),5,IF(AND(入力!X450&gt;=4,入力!Y450&gt;=50),4,IF(AND(入力!X450&gt;=3.7,入力!Y450&gt;=20),3,IF(AND(入力!X450&gt;=3.5,入力!Y450&gt;=10),2,1)))),IF(入力!Z450="○",4,IF(入力!Z450="△",3,1)))</f>
        <v>1</v>
      </c>
      <c r="L450">
        <f>MAX(0,IF(入力!AA450="○",1,IF(入力!AA450="△",0.5,0))+IF(入力!AB450="○",1,IF(入力!AB450="△",0.5,0))+IF(入力!AC450="○",1,IF(入力!AC450="△",0.5,0))+IF(入力!AD450="○",1,IF(入力!AD450="△",0.5,0))+IF(入力!AE450="○",1,IF(入力!AE450="△",0.5,0))-IF(入力!AF450="あり",1,0))</f>
        <v>0</v>
      </c>
      <c r="M450">
        <f t="shared" ref="M450:M513" si="42">ROUND(4*(0.6*B450+0.4*C450),1)</f>
        <v>0</v>
      </c>
      <c r="N450">
        <f t="shared" ref="N450:N513" si="43">ROUND(5*(0.6*D450+0.4*E450),1)</f>
        <v>0</v>
      </c>
      <c r="O450">
        <f t="shared" ref="O450:O513" si="44">ROUND(4*(0.7*F450+0.3*J450),1)</f>
        <v>2.8</v>
      </c>
      <c r="P450">
        <f t="shared" ref="P450:P513" si="45">ROUND(3*(G450),1)</f>
        <v>0</v>
      </c>
      <c r="Q450">
        <f t="shared" ref="Q450:Q513" si="46">ROUND(4*(0.3*H450+0.3*F450+0.25*K450+0.15*L450),1)</f>
        <v>2.2000000000000002</v>
      </c>
      <c r="R450">
        <f t="shared" ref="R450:R513" si="47">ROUND(SUM(M450:Q450),0)</f>
        <v>5</v>
      </c>
      <c r="S450">
        <f>入力!AG450</f>
        <v>0</v>
      </c>
      <c r="T450">
        <f>入力!AH450</f>
        <v>0</v>
      </c>
      <c r="U450">
        <f>入力!AI450</f>
        <v>0</v>
      </c>
    </row>
    <row r="451" spans="1:21" x14ac:dyDescent="0.15">
      <c r="A451" t="str">
        <f>入力!A451</f>
        <v>クリニック0450</v>
      </c>
      <c r="B451">
        <f>ROUND(5*(0.8*IF(入力!C451="○",1,IF(入力!C451="△",0.5,0))+0.2*IF(入力!B451="○",1,IF(入力!B451="△",0.5,0))),1)</f>
        <v>0</v>
      </c>
      <c r="C451">
        <f>ROUND(5*(0.4*IF(入力!D451="○",1,IF(入力!D451="△",0.5,0))+0.3*IF(入力!E451="○",1,IF(入力!E451="△",0.5,0))+0.3*IF(入力!F451="○",1,IF(入力!F451="△",0.5,0))),1)</f>
        <v>0</v>
      </c>
      <c r="D451">
        <f>MIN(5,IF(入力!G451="○",3,IF(入力!G451="△",1.5,0))+IF(入力!H451="○",1,IF(入力!H451="△",0.5,0))+IF(入力!I451="○",1,IF(入力!I451="△",0.5,0)))</f>
        <v>0</v>
      </c>
      <c r="E451">
        <f>MIN(5,IF(入力!J451="○",2,IF(入力!J451="△",1,0))+IF(入力!K451="○",2,IF(入力!K451="△",1,0))+IF(入力!L451="○",1,0))</f>
        <v>0</v>
      </c>
      <c r="F451">
        <f>IF(ISNUMBER(入力!M451),ROUND(MIN(5,0.8*(MIN(5,1+0.7*LOG10(MAX(1,入力!M451))))+0.2*(IF(入力!N451="○",5,IF(入力!N451="△",3,1)))),1),ROUND(IF(入力!N451="○",4,IF(入力!N451="△",3,1)),1))</f>
        <v>1</v>
      </c>
      <c r="G451">
        <f>ROUND(5*(0.4*IF(入力!O451="○",1,IF(入力!O451="△",0.5,0))+0.3*IF(入力!P451="○",1,IF(入力!P451="△",0.5,0))+0.3*IF(入力!Q451="○",1,IF(入力!Q451="△",0.5,0))),1)</f>
        <v>0</v>
      </c>
      <c r="H451">
        <f>MIN(5,IF(入力!R451="○",2,0)+IF(入力!S451="○",2,0)+IF(入力!T451="○",1,0))</f>
        <v>0</v>
      </c>
      <c r="I451">
        <f>MIN(5,IF(入力!U451="○",3,IF(入力!U451="△",2,0))+IF(入力!V451="○",2,IF(入力!V451="△",1,0)))</f>
        <v>0</v>
      </c>
      <c r="J451">
        <f>IF(入力!W451="初診可",5,IF(入力!W451="再診のみ",3,IF(入力!W451="なし",1,0)))</f>
        <v>0</v>
      </c>
      <c r="K451">
        <f>IF(AND(ISNUMBER(入力!X451),ISNUMBER(入力!Y451)),IF(AND(入力!X451&gt;=4.3,入力!Y451&gt;=100),5,IF(AND(入力!X451&gt;=4,入力!Y451&gt;=50),4,IF(AND(入力!X451&gt;=3.7,入力!Y451&gt;=20),3,IF(AND(入力!X451&gt;=3.5,入力!Y451&gt;=10),2,1)))),IF(入力!Z451="○",4,IF(入力!Z451="△",3,1)))</f>
        <v>1</v>
      </c>
      <c r="L451">
        <f>MAX(0,IF(入力!AA451="○",1,IF(入力!AA451="△",0.5,0))+IF(入力!AB451="○",1,IF(入力!AB451="△",0.5,0))+IF(入力!AC451="○",1,IF(入力!AC451="△",0.5,0))+IF(入力!AD451="○",1,IF(入力!AD451="△",0.5,0))+IF(入力!AE451="○",1,IF(入力!AE451="△",0.5,0))-IF(入力!AF451="あり",1,0))</f>
        <v>0</v>
      </c>
      <c r="M451">
        <f t="shared" si="42"/>
        <v>0</v>
      </c>
      <c r="N451">
        <f t="shared" si="43"/>
        <v>0</v>
      </c>
      <c r="O451">
        <f t="shared" si="44"/>
        <v>2.8</v>
      </c>
      <c r="P451">
        <f t="shared" si="45"/>
        <v>0</v>
      </c>
      <c r="Q451">
        <f t="shared" si="46"/>
        <v>2.2000000000000002</v>
      </c>
      <c r="R451">
        <f t="shared" si="47"/>
        <v>5</v>
      </c>
      <c r="S451">
        <f>入力!AG451</f>
        <v>0</v>
      </c>
      <c r="T451">
        <f>入力!AH451</f>
        <v>0</v>
      </c>
      <c r="U451">
        <f>入力!AI451</f>
        <v>0</v>
      </c>
    </row>
    <row r="452" spans="1:21" x14ac:dyDescent="0.15">
      <c r="A452" t="str">
        <f>入力!A452</f>
        <v>クリニック0451</v>
      </c>
      <c r="B452">
        <f>ROUND(5*(0.8*IF(入力!C452="○",1,IF(入力!C452="△",0.5,0))+0.2*IF(入力!B452="○",1,IF(入力!B452="△",0.5,0))),1)</f>
        <v>0</v>
      </c>
      <c r="C452">
        <f>ROUND(5*(0.4*IF(入力!D452="○",1,IF(入力!D452="△",0.5,0))+0.3*IF(入力!E452="○",1,IF(入力!E452="△",0.5,0))+0.3*IF(入力!F452="○",1,IF(入力!F452="△",0.5,0))),1)</f>
        <v>0</v>
      </c>
      <c r="D452">
        <f>MIN(5,IF(入力!G452="○",3,IF(入力!G452="△",1.5,0))+IF(入力!H452="○",1,IF(入力!H452="△",0.5,0))+IF(入力!I452="○",1,IF(入力!I452="△",0.5,0)))</f>
        <v>0</v>
      </c>
      <c r="E452">
        <f>MIN(5,IF(入力!J452="○",2,IF(入力!J452="△",1,0))+IF(入力!K452="○",2,IF(入力!K452="△",1,0))+IF(入力!L452="○",1,0))</f>
        <v>0</v>
      </c>
      <c r="F452">
        <f>IF(ISNUMBER(入力!M452),ROUND(MIN(5,0.8*(MIN(5,1+0.7*LOG10(MAX(1,入力!M452))))+0.2*(IF(入力!N452="○",5,IF(入力!N452="△",3,1)))),1),ROUND(IF(入力!N452="○",4,IF(入力!N452="△",3,1)),1))</f>
        <v>1</v>
      </c>
      <c r="G452">
        <f>ROUND(5*(0.4*IF(入力!O452="○",1,IF(入力!O452="△",0.5,0))+0.3*IF(入力!P452="○",1,IF(入力!P452="△",0.5,0))+0.3*IF(入力!Q452="○",1,IF(入力!Q452="△",0.5,0))),1)</f>
        <v>0</v>
      </c>
      <c r="H452">
        <f>MIN(5,IF(入力!R452="○",2,0)+IF(入力!S452="○",2,0)+IF(入力!T452="○",1,0))</f>
        <v>0</v>
      </c>
      <c r="I452">
        <f>MIN(5,IF(入力!U452="○",3,IF(入力!U452="△",2,0))+IF(入力!V452="○",2,IF(入力!V452="△",1,0)))</f>
        <v>0</v>
      </c>
      <c r="J452">
        <f>IF(入力!W452="初診可",5,IF(入力!W452="再診のみ",3,IF(入力!W452="なし",1,0)))</f>
        <v>0</v>
      </c>
      <c r="K452">
        <f>IF(AND(ISNUMBER(入力!X452),ISNUMBER(入力!Y452)),IF(AND(入力!X452&gt;=4.3,入力!Y452&gt;=100),5,IF(AND(入力!X452&gt;=4,入力!Y452&gt;=50),4,IF(AND(入力!X452&gt;=3.7,入力!Y452&gt;=20),3,IF(AND(入力!X452&gt;=3.5,入力!Y452&gt;=10),2,1)))),IF(入力!Z452="○",4,IF(入力!Z452="△",3,1)))</f>
        <v>1</v>
      </c>
      <c r="L452">
        <f>MAX(0,IF(入力!AA452="○",1,IF(入力!AA452="△",0.5,0))+IF(入力!AB452="○",1,IF(入力!AB452="△",0.5,0))+IF(入力!AC452="○",1,IF(入力!AC452="△",0.5,0))+IF(入力!AD452="○",1,IF(入力!AD452="△",0.5,0))+IF(入力!AE452="○",1,IF(入力!AE452="△",0.5,0))-IF(入力!AF452="あり",1,0))</f>
        <v>0</v>
      </c>
      <c r="M452">
        <f t="shared" si="42"/>
        <v>0</v>
      </c>
      <c r="N452">
        <f t="shared" si="43"/>
        <v>0</v>
      </c>
      <c r="O452">
        <f t="shared" si="44"/>
        <v>2.8</v>
      </c>
      <c r="P452">
        <f t="shared" si="45"/>
        <v>0</v>
      </c>
      <c r="Q452">
        <f t="shared" si="46"/>
        <v>2.2000000000000002</v>
      </c>
      <c r="R452">
        <f t="shared" si="47"/>
        <v>5</v>
      </c>
      <c r="S452">
        <f>入力!AG452</f>
        <v>0</v>
      </c>
      <c r="T452">
        <f>入力!AH452</f>
        <v>0</v>
      </c>
      <c r="U452">
        <f>入力!AI452</f>
        <v>0</v>
      </c>
    </row>
    <row r="453" spans="1:21" x14ac:dyDescent="0.15">
      <c r="A453" t="str">
        <f>入力!A453</f>
        <v>クリニック0452</v>
      </c>
      <c r="B453">
        <f>ROUND(5*(0.8*IF(入力!C453="○",1,IF(入力!C453="△",0.5,0))+0.2*IF(入力!B453="○",1,IF(入力!B453="△",0.5,0))),1)</f>
        <v>0</v>
      </c>
      <c r="C453">
        <f>ROUND(5*(0.4*IF(入力!D453="○",1,IF(入力!D453="△",0.5,0))+0.3*IF(入力!E453="○",1,IF(入力!E453="△",0.5,0))+0.3*IF(入力!F453="○",1,IF(入力!F453="△",0.5,0))),1)</f>
        <v>0</v>
      </c>
      <c r="D453">
        <f>MIN(5,IF(入力!G453="○",3,IF(入力!G453="△",1.5,0))+IF(入力!H453="○",1,IF(入力!H453="△",0.5,0))+IF(入力!I453="○",1,IF(入力!I453="△",0.5,0)))</f>
        <v>0</v>
      </c>
      <c r="E453">
        <f>MIN(5,IF(入力!J453="○",2,IF(入力!J453="△",1,0))+IF(入力!K453="○",2,IF(入力!K453="△",1,0))+IF(入力!L453="○",1,0))</f>
        <v>0</v>
      </c>
      <c r="F453">
        <f>IF(ISNUMBER(入力!M453),ROUND(MIN(5,0.8*(MIN(5,1+0.7*LOG10(MAX(1,入力!M453))))+0.2*(IF(入力!N453="○",5,IF(入力!N453="△",3,1)))),1),ROUND(IF(入力!N453="○",4,IF(入力!N453="△",3,1)),1))</f>
        <v>1</v>
      </c>
      <c r="G453">
        <f>ROUND(5*(0.4*IF(入力!O453="○",1,IF(入力!O453="△",0.5,0))+0.3*IF(入力!P453="○",1,IF(入力!P453="△",0.5,0))+0.3*IF(入力!Q453="○",1,IF(入力!Q453="△",0.5,0))),1)</f>
        <v>0</v>
      </c>
      <c r="H453">
        <f>MIN(5,IF(入力!R453="○",2,0)+IF(入力!S453="○",2,0)+IF(入力!T453="○",1,0))</f>
        <v>0</v>
      </c>
      <c r="I453">
        <f>MIN(5,IF(入力!U453="○",3,IF(入力!U453="△",2,0))+IF(入力!V453="○",2,IF(入力!V453="△",1,0)))</f>
        <v>0</v>
      </c>
      <c r="J453">
        <f>IF(入力!W453="初診可",5,IF(入力!W453="再診のみ",3,IF(入力!W453="なし",1,0)))</f>
        <v>0</v>
      </c>
      <c r="K453">
        <f>IF(AND(ISNUMBER(入力!X453),ISNUMBER(入力!Y453)),IF(AND(入力!X453&gt;=4.3,入力!Y453&gt;=100),5,IF(AND(入力!X453&gt;=4,入力!Y453&gt;=50),4,IF(AND(入力!X453&gt;=3.7,入力!Y453&gt;=20),3,IF(AND(入力!X453&gt;=3.5,入力!Y453&gt;=10),2,1)))),IF(入力!Z453="○",4,IF(入力!Z453="△",3,1)))</f>
        <v>1</v>
      </c>
      <c r="L453">
        <f>MAX(0,IF(入力!AA453="○",1,IF(入力!AA453="△",0.5,0))+IF(入力!AB453="○",1,IF(入力!AB453="△",0.5,0))+IF(入力!AC453="○",1,IF(入力!AC453="△",0.5,0))+IF(入力!AD453="○",1,IF(入力!AD453="△",0.5,0))+IF(入力!AE453="○",1,IF(入力!AE453="△",0.5,0))-IF(入力!AF453="あり",1,0))</f>
        <v>0</v>
      </c>
      <c r="M453">
        <f t="shared" si="42"/>
        <v>0</v>
      </c>
      <c r="N453">
        <f t="shared" si="43"/>
        <v>0</v>
      </c>
      <c r="O453">
        <f t="shared" si="44"/>
        <v>2.8</v>
      </c>
      <c r="P453">
        <f t="shared" si="45"/>
        <v>0</v>
      </c>
      <c r="Q453">
        <f t="shared" si="46"/>
        <v>2.2000000000000002</v>
      </c>
      <c r="R453">
        <f t="shared" si="47"/>
        <v>5</v>
      </c>
      <c r="S453">
        <f>入力!AG453</f>
        <v>0</v>
      </c>
      <c r="T453">
        <f>入力!AH453</f>
        <v>0</v>
      </c>
      <c r="U453">
        <f>入力!AI453</f>
        <v>0</v>
      </c>
    </row>
    <row r="454" spans="1:21" x14ac:dyDescent="0.15">
      <c r="A454" t="str">
        <f>入力!A454</f>
        <v>クリニック0453</v>
      </c>
      <c r="B454">
        <f>ROUND(5*(0.8*IF(入力!C454="○",1,IF(入力!C454="△",0.5,0))+0.2*IF(入力!B454="○",1,IF(入力!B454="△",0.5,0))),1)</f>
        <v>0</v>
      </c>
      <c r="C454">
        <f>ROUND(5*(0.4*IF(入力!D454="○",1,IF(入力!D454="△",0.5,0))+0.3*IF(入力!E454="○",1,IF(入力!E454="△",0.5,0))+0.3*IF(入力!F454="○",1,IF(入力!F454="△",0.5,0))),1)</f>
        <v>0</v>
      </c>
      <c r="D454">
        <f>MIN(5,IF(入力!G454="○",3,IF(入力!G454="△",1.5,0))+IF(入力!H454="○",1,IF(入力!H454="△",0.5,0))+IF(入力!I454="○",1,IF(入力!I454="△",0.5,0)))</f>
        <v>0</v>
      </c>
      <c r="E454">
        <f>MIN(5,IF(入力!J454="○",2,IF(入力!J454="△",1,0))+IF(入力!K454="○",2,IF(入力!K454="△",1,0))+IF(入力!L454="○",1,0))</f>
        <v>0</v>
      </c>
      <c r="F454">
        <f>IF(ISNUMBER(入力!M454),ROUND(MIN(5,0.8*(MIN(5,1+0.7*LOG10(MAX(1,入力!M454))))+0.2*(IF(入力!N454="○",5,IF(入力!N454="△",3,1)))),1),ROUND(IF(入力!N454="○",4,IF(入力!N454="△",3,1)),1))</f>
        <v>1</v>
      </c>
      <c r="G454">
        <f>ROUND(5*(0.4*IF(入力!O454="○",1,IF(入力!O454="△",0.5,0))+0.3*IF(入力!P454="○",1,IF(入力!P454="△",0.5,0))+0.3*IF(入力!Q454="○",1,IF(入力!Q454="△",0.5,0))),1)</f>
        <v>0</v>
      </c>
      <c r="H454">
        <f>MIN(5,IF(入力!R454="○",2,0)+IF(入力!S454="○",2,0)+IF(入力!T454="○",1,0))</f>
        <v>0</v>
      </c>
      <c r="I454">
        <f>MIN(5,IF(入力!U454="○",3,IF(入力!U454="△",2,0))+IF(入力!V454="○",2,IF(入力!V454="△",1,0)))</f>
        <v>0</v>
      </c>
      <c r="J454">
        <f>IF(入力!W454="初診可",5,IF(入力!W454="再診のみ",3,IF(入力!W454="なし",1,0)))</f>
        <v>0</v>
      </c>
      <c r="K454">
        <f>IF(AND(ISNUMBER(入力!X454),ISNUMBER(入力!Y454)),IF(AND(入力!X454&gt;=4.3,入力!Y454&gt;=100),5,IF(AND(入力!X454&gt;=4,入力!Y454&gt;=50),4,IF(AND(入力!X454&gt;=3.7,入力!Y454&gt;=20),3,IF(AND(入力!X454&gt;=3.5,入力!Y454&gt;=10),2,1)))),IF(入力!Z454="○",4,IF(入力!Z454="△",3,1)))</f>
        <v>1</v>
      </c>
      <c r="L454">
        <f>MAX(0,IF(入力!AA454="○",1,IF(入力!AA454="△",0.5,0))+IF(入力!AB454="○",1,IF(入力!AB454="△",0.5,0))+IF(入力!AC454="○",1,IF(入力!AC454="△",0.5,0))+IF(入力!AD454="○",1,IF(入力!AD454="△",0.5,0))+IF(入力!AE454="○",1,IF(入力!AE454="△",0.5,0))-IF(入力!AF454="あり",1,0))</f>
        <v>0</v>
      </c>
      <c r="M454">
        <f t="shared" si="42"/>
        <v>0</v>
      </c>
      <c r="N454">
        <f t="shared" si="43"/>
        <v>0</v>
      </c>
      <c r="O454">
        <f t="shared" si="44"/>
        <v>2.8</v>
      </c>
      <c r="P454">
        <f t="shared" si="45"/>
        <v>0</v>
      </c>
      <c r="Q454">
        <f t="shared" si="46"/>
        <v>2.2000000000000002</v>
      </c>
      <c r="R454">
        <f t="shared" si="47"/>
        <v>5</v>
      </c>
      <c r="S454">
        <f>入力!AG454</f>
        <v>0</v>
      </c>
      <c r="T454">
        <f>入力!AH454</f>
        <v>0</v>
      </c>
      <c r="U454">
        <f>入力!AI454</f>
        <v>0</v>
      </c>
    </row>
    <row r="455" spans="1:21" x14ac:dyDescent="0.15">
      <c r="A455" t="str">
        <f>入力!A455</f>
        <v>クリニック0454</v>
      </c>
      <c r="B455">
        <f>ROUND(5*(0.8*IF(入力!C455="○",1,IF(入力!C455="△",0.5,0))+0.2*IF(入力!B455="○",1,IF(入力!B455="△",0.5,0))),1)</f>
        <v>0</v>
      </c>
      <c r="C455">
        <f>ROUND(5*(0.4*IF(入力!D455="○",1,IF(入力!D455="△",0.5,0))+0.3*IF(入力!E455="○",1,IF(入力!E455="△",0.5,0))+0.3*IF(入力!F455="○",1,IF(入力!F455="△",0.5,0))),1)</f>
        <v>0</v>
      </c>
      <c r="D455">
        <f>MIN(5,IF(入力!G455="○",3,IF(入力!G455="△",1.5,0))+IF(入力!H455="○",1,IF(入力!H455="△",0.5,0))+IF(入力!I455="○",1,IF(入力!I455="△",0.5,0)))</f>
        <v>0</v>
      </c>
      <c r="E455">
        <f>MIN(5,IF(入力!J455="○",2,IF(入力!J455="△",1,0))+IF(入力!K455="○",2,IF(入力!K455="△",1,0))+IF(入力!L455="○",1,0))</f>
        <v>0</v>
      </c>
      <c r="F455">
        <f>IF(ISNUMBER(入力!M455),ROUND(MIN(5,0.8*(MIN(5,1+0.7*LOG10(MAX(1,入力!M455))))+0.2*(IF(入力!N455="○",5,IF(入力!N455="△",3,1)))),1),ROUND(IF(入力!N455="○",4,IF(入力!N455="△",3,1)),1))</f>
        <v>1</v>
      </c>
      <c r="G455">
        <f>ROUND(5*(0.4*IF(入力!O455="○",1,IF(入力!O455="△",0.5,0))+0.3*IF(入力!P455="○",1,IF(入力!P455="△",0.5,0))+0.3*IF(入力!Q455="○",1,IF(入力!Q455="△",0.5,0))),1)</f>
        <v>0</v>
      </c>
      <c r="H455">
        <f>MIN(5,IF(入力!R455="○",2,0)+IF(入力!S455="○",2,0)+IF(入力!T455="○",1,0))</f>
        <v>0</v>
      </c>
      <c r="I455">
        <f>MIN(5,IF(入力!U455="○",3,IF(入力!U455="△",2,0))+IF(入力!V455="○",2,IF(入力!V455="△",1,0)))</f>
        <v>0</v>
      </c>
      <c r="J455">
        <f>IF(入力!W455="初診可",5,IF(入力!W455="再診のみ",3,IF(入力!W455="なし",1,0)))</f>
        <v>0</v>
      </c>
      <c r="K455">
        <f>IF(AND(ISNUMBER(入力!X455),ISNUMBER(入力!Y455)),IF(AND(入力!X455&gt;=4.3,入力!Y455&gt;=100),5,IF(AND(入力!X455&gt;=4,入力!Y455&gt;=50),4,IF(AND(入力!X455&gt;=3.7,入力!Y455&gt;=20),3,IF(AND(入力!X455&gt;=3.5,入力!Y455&gt;=10),2,1)))),IF(入力!Z455="○",4,IF(入力!Z455="△",3,1)))</f>
        <v>1</v>
      </c>
      <c r="L455">
        <f>MAX(0,IF(入力!AA455="○",1,IF(入力!AA455="△",0.5,0))+IF(入力!AB455="○",1,IF(入力!AB455="△",0.5,0))+IF(入力!AC455="○",1,IF(入力!AC455="△",0.5,0))+IF(入力!AD455="○",1,IF(入力!AD455="△",0.5,0))+IF(入力!AE455="○",1,IF(入力!AE455="△",0.5,0))-IF(入力!AF455="あり",1,0))</f>
        <v>0</v>
      </c>
      <c r="M455">
        <f t="shared" si="42"/>
        <v>0</v>
      </c>
      <c r="N455">
        <f t="shared" si="43"/>
        <v>0</v>
      </c>
      <c r="O455">
        <f t="shared" si="44"/>
        <v>2.8</v>
      </c>
      <c r="P455">
        <f t="shared" si="45"/>
        <v>0</v>
      </c>
      <c r="Q455">
        <f t="shared" si="46"/>
        <v>2.2000000000000002</v>
      </c>
      <c r="R455">
        <f t="shared" si="47"/>
        <v>5</v>
      </c>
      <c r="S455">
        <f>入力!AG455</f>
        <v>0</v>
      </c>
      <c r="T455">
        <f>入力!AH455</f>
        <v>0</v>
      </c>
      <c r="U455">
        <f>入力!AI455</f>
        <v>0</v>
      </c>
    </row>
    <row r="456" spans="1:21" x14ac:dyDescent="0.15">
      <c r="A456" t="str">
        <f>入力!A456</f>
        <v>クリニック0455</v>
      </c>
      <c r="B456">
        <f>ROUND(5*(0.8*IF(入力!C456="○",1,IF(入力!C456="△",0.5,0))+0.2*IF(入力!B456="○",1,IF(入力!B456="△",0.5,0))),1)</f>
        <v>0</v>
      </c>
      <c r="C456">
        <f>ROUND(5*(0.4*IF(入力!D456="○",1,IF(入力!D456="△",0.5,0))+0.3*IF(入力!E456="○",1,IF(入力!E456="△",0.5,0))+0.3*IF(入力!F456="○",1,IF(入力!F456="△",0.5,0))),1)</f>
        <v>0</v>
      </c>
      <c r="D456">
        <f>MIN(5,IF(入力!G456="○",3,IF(入力!G456="△",1.5,0))+IF(入力!H456="○",1,IF(入力!H456="△",0.5,0))+IF(入力!I456="○",1,IF(入力!I456="△",0.5,0)))</f>
        <v>0</v>
      </c>
      <c r="E456">
        <f>MIN(5,IF(入力!J456="○",2,IF(入力!J456="△",1,0))+IF(入力!K456="○",2,IF(入力!K456="△",1,0))+IF(入力!L456="○",1,0))</f>
        <v>0</v>
      </c>
      <c r="F456">
        <f>IF(ISNUMBER(入力!M456),ROUND(MIN(5,0.8*(MIN(5,1+0.7*LOG10(MAX(1,入力!M456))))+0.2*(IF(入力!N456="○",5,IF(入力!N456="△",3,1)))),1),ROUND(IF(入力!N456="○",4,IF(入力!N456="△",3,1)),1))</f>
        <v>1</v>
      </c>
      <c r="G456">
        <f>ROUND(5*(0.4*IF(入力!O456="○",1,IF(入力!O456="△",0.5,0))+0.3*IF(入力!P456="○",1,IF(入力!P456="△",0.5,0))+0.3*IF(入力!Q456="○",1,IF(入力!Q456="△",0.5,0))),1)</f>
        <v>0</v>
      </c>
      <c r="H456">
        <f>MIN(5,IF(入力!R456="○",2,0)+IF(入力!S456="○",2,0)+IF(入力!T456="○",1,0))</f>
        <v>0</v>
      </c>
      <c r="I456">
        <f>MIN(5,IF(入力!U456="○",3,IF(入力!U456="△",2,0))+IF(入力!V456="○",2,IF(入力!V456="△",1,0)))</f>
        <v>0</v>
      </c>
      <c r="J456">
        <f>IF(入力!W456="初診可",5,IF(入力!W456="再診のみ",3,IF(入力!W456="なし",1,0)))</f>
        <v>0</v>
      </c>
      <c r="K456">
        <f>IF(AND(ISNUMBER(入力!X456),ISNUMBER(入力!Y456)),IF(AND(入力!X456&gt;=4.3,入力!Y456&gt;=100),5,IF(AND(入力!X456&gt;=4,入力!Y456&gt;=50),4,IF(AND(入力!X456&gt;=3.7,入力!Y456&gt;=20),3,IF(AND(入力!X456&gt;=3.5,入力!Y456&gt;=10),2,1)))),IF(入力!Z456="○",4,IF(入力!Z456="△",3,1)))</f>
        <v>1</v>
      </c>
      <c r="L456">
        <f>MAX(0,IF(入力!AA456="○",1,IF(入力!AA456="△",0.5,0))+IF(入力!AB456="○",1,IF(入力!AB456="△",0.5,0))+IF(入力!AC456="○",1,IF(入力!AC456="△",0.5,0))+IF(入力!AD456="○",1,IF(入力!AD456="△",0.5,0))+IF(入力!AE456="○",1,IF(入力!AE456="△",0.5,0))-IF(入力!AF456="あり",1,0))</f>
        <v>0</v>
      </c>
      <c r="M456">
        <f t="shared" si="42"/>
        <v>0</v>
      </c>
      <c r="N456">
        <f t="shared" si="43"/>
        <v>0</v>
      </c>
      <c r="O456">
        <f t="shared" si="44"/>
        <v>2.8</v>
      </c>
      <c r="P456">
        <f t="shared" si="45"/>
        <v>0</v>
      </c>
      <c r="Q456">
        <f t="shared" si="46"/>
        <v>2.2000000000000002</v>
      </c>
      <c r="R456">
        <f t="shared" si="47"/>
        <v>5</v>
      </c>
      <c r="S456">
        <f>入力!AG456</f>
        <v>0</v>
      </c>
      <c r="T456">
        <f>入力!AH456</f>
        <v>0</v>
      </c>
      <c r="U456">
        <f>入力!AI456</f>
        <v>0</v>
      </c>
    </row>
    <row r="457" spans="1:21" x14ac:dyDescent="0.15">
      <c r="A457" t="str">
        <f>入力!A457</f>
        <v>クリニック0456</v>
      </c>
      <c r="B457">
        <f>ROUND(5*(0.8*IF(入力!C457="○",1,IF(入力!C457="△",0.5,0))+0.2*IF(入力!B457="○",1,IF(入力!B457="△",0.5,0))),1)</f>
        <v>0</v>
      </c>
      <c r="C457">
        <f>ROUND(5*(0.4*IF(入力!D457="○",1,IF(入力!D457="△",0.5,0))+0.3*IF(入力!E457="○",1,IF(入力!E457="△",0.5,0))+0.3*IF(入力!F457="○",1,IF(入力!F457="△",0.5,0))),1)</f>
        <v>0</v>
      </c>
      <c r="D457">
        <f>MIN(5,IF(入力!G457="○",3,IF(入力!G457="△",1.5,0))+IF(入力!H457="○",1,IF(入力!H457="△",0.5,0))+IF(入力!I457="○",1,IF(入力!I457="△",0.5,0)))</f>
        <v>0</v>
      </c>
      <c r="E457">
        <f>MIN(5,IF(入力!J457="○",2,IF(入力!J457="△",1,0))+IF(入力!K457="○",2,IF(入力!K457="△",1,0))+IF(入力!L457="○",1,0))</f>
        <v>0</v>
      </c>
      <c r="F457">
        <f>IF(ISNUMBER(入力!M457),ROUND(MIN(5,0.8*(MIN(5,1+0.7*LOG10(MAX(1,入力!M457))))+0.2*(IF(入力!N457="○",5,IF(入力!N457="△",3,1)))),1),ROUND(IF(入力!N457="○",4,IF(入力!N457="△",3,1)),1))</f>
        <v>1</v>
      </c>
      <c r="G457">
        <f>ROUND(5*(0.4*IF(入力!O457="○",1,IF(入力!O457="△",0.5,0))+0.3*IF(入力!P457="○",1,IF(入力!P457="△",0.5,0))+0.3*IF(入力!Q457="○",1,IF(入力!Q457="△",0.5,0))),1)</f>
        <v>0</v>
      </c>
      <c r="H457">
        <f>MIN(5,IF(入力!R457="○",2,0)+IF(入力!S457="○",2,0)+IF(入力!T457="○",1,0))</f>
        <v>0</v>
      </c>
      <c r="I457">
        <f>MIN(5,IF(入力!U457="○",3,IF(入力!U457="△",2,0))+IF(入力!V457="○",2,IF(入力!V457="△",1,0)))</f>
        <v>0</v>
      </c>
      <c r="J457">
        <f>IF(入力!W457="初診可",5,IF(入力!W457="再診のみ",3,IF(入力!W457="なし",1,0)))</f>
        <v>0</v>
      </c>
      <c r="K457">
        <f>IF(AND(ISNUMBER(入力!X457),ISNUMBER(入力!Y457)),IF(AND(入力!X457&gt;=4.3,入力!Y457&gt;=100),5,IF(AND(入力!X457&gt;=4,入力!Y457&gt;=50),4,IF(AND(入力!X457&gt;=3.7,入力!Y457&gt;=20),3,IF(AND(入力!X457&gt;=3.5,入力!Y457&gt;=10),2,1)))),IF(入力!Z457="○",4,IF(入力!Z457="△",3,1)))</f>
        <v>1</v>
      </c>
      <c r="L457">
        <f>MAX(0,IF(入力!AA457="○",1,IF(入力!AA457="△",0.5,0))+IF(入力!AB457="○",1,IF(入力!AB457="△",0.5,0))+IF(入力!AC457="○",1,IF(入力!AC457="△",0.5,0))+IF(入力!AD457="○",1,IF(入力!AD457="△",0.5,0))+IF(入力!AE457="○",1,IF(入力!AE457="△",0.5,0))-IF(入力!AF457="あり",1,0))</f>
        <v>0</v>
      </c>
      <c r="M457">
        <f t="shared" si="42"/>
        <v>0</v>
      </c>
      <c r="N457">
        <f t="shared" si="43"/>
        <v>0</v>
      </c>
      <c r="O457">
        <f t="shared" si="44"/>
        <v>2.8</v>
      </c>
      <c r="P457">
        <f t="shared" si="45"/>
        <v>0</v>
      </c>
      <c r="Q457">
        <f t="shared" si="46"/>
        <v>2.2000000000000002</v>
      </c>
      <c r="R457">
        <f t="shared" si="47"/>
        <v>5</v>
      </c>
      <c r="S457">
        <f>入力!AG457</f>
        <v>0</v>
      </c>
      <c r="T457">
        <f>入力!AH457</f>
        <v>0</v>
      </c>
      <c r="U457">
        <f>入力!AI457</f>
        <v>0</v>
      </c>
    </row>
    <row r="458" spans="1:21" x14ac:dyDescent="0.15">
      <c r="A458" t="str">
        <f>入力!A458</f>
        <v>クリニック0457</v>
      </c>
      <c r="B458">
        <f>ROUND(5*(0.8*IF(入力!C458="○",1,IF(入力!C458="△",0.5,0))+0.2*IF(入力!B458="○",1,IF(入力!B458="△",0.5,0))),1)</f>
        <v>0</v>
      </c>
      <c r="C458">
        <f>ROUND(5*(0.4*IF(入力!D458="○",1,IF(入力!D458="△",0.5,0))+0.3*IF(入力!E458="○",1,IF(入力!E458="△",0.5,0))+0.3*IF(入力!F458="○",1,IF(入力!F458="△",0.5,0))),1)</f>
        <v>0</v>
      </c>
      <c r="D458">
        <f>MIN(5,IF(入力!G458="○",3,IF(入力!G458="△",1.5,0))+IF(入力!H458="○",1,IF(入力!H458="△",0.5,0))+IF(入力!I458="○",1,IF(入力!I458="△",0.5,0)))</f>
        <v>0</v>
      </c>
      <c r="E458">
        <f>MIN(5,IF(入力!J458="○",2,IF(入力!J458="△",1,0))+IF(入力!K458="○",2,IF(入力!K458="△",1,0))+IF(入力!L458="○",1,0))</f>
        <v>0</v>
      </c>
      <c r="F458">
        <f>IF(ISNUMBER(入力!M458),ROUND(MIN(5,0.8*(MIN(5,1+0.7*LOG10(MAX(1,入力!M458))))+0.2*(IF(入力!N458="○",5,IF(入力!N458="△",3,1)))),1),ROUND(IF(入力!N458="○",4,IF(入力!N458="△",3,1)),1))</f>
        <v>1</v>
      </c>
      <c r="G458">
        <f>ROUND(5*(0.4*IF(入力!O458="○",1,IF(入力!O458="△",0.5,0))+0.3*IF(入力!P458="○",1,IF(入力!P458="△",0.5,0))+0.3*IF(入力!Q458="○",1,IF(入力!Q458="△",0.5,0))),1)</f>
        <v>0</v>
      </c>
      <c r="H458">
        <f>MIN(5,IF(入力!R458="○",2,0)+IF(入力!S458="○",2,0)+IF(入力!T458="○",1,0))</f>
        <v>0</v>
      </c>
      <c r="I458">
        <f>MIN(5,IF(入力!U458="○",3,IF(入力!U458="△",2,0))+IF(入力!V458="○",2,IF(入力!V458="△",1,0)))</f>
        <v>0</v>
      </c>
      <c r="J458">
        <f>IF(入力!W458="初診可",5,IF(入力!W458="再診のみ",3,IF(入力!W458="なし",1,0)))</f>
        <v>0</v>
      </c>
      <c r="K458">
        <f>IF(AND(ISNUMBER(入力!X458),ISNUMBER(入力!Y458)),IF(AND(入力!X458&gt;=4.3,入力!Y458&gt;=100),5,IF(AND(入力!X458&gt;=4,入力!Y458&gt;=50),4,IF(AND(入力!X458&gt;=3.7,入力!Y458&gt;=20),3,IF(AND(入力!X458&gt;=3.5,入力!Y458&gt;=10),2,1)))),IF(入力!Z458="○",4,IF(入力!Z458="△",3,1)))</f>
        <v>1</v>
      </c>
      <c r="L458">
        <f>MAX(0,IF(入力!AA458="○",1,IF(入力!AA458="△",0.5,0))+IF(入力!AB458="○",1,IF(入力!AB458="△",0.5,0))+IF(入力!AC458="○",1,IF(入力!AC458="△",0.5,0))+IF(入力!AD458="○",1,IF(入力!AD458="△",0.5,0))+IF(入力!AE458="○",1,IF(入力!AE458="△",0.5,0))-IF(入力!AF458="あり",1,0))</f>
        <v>0</v>
      </c>
      <c r="M458">
        <f t="shared" si="42"/>
        <v>0</v>
      </c>
      <c r="N458">
        <f t="shared" si="43"/>
        <v>0</v>
      </c>
      <c r="O458">
        <f t="shared" si="44"/>
        <v>2.8</v>
      </c>
      <c r="P458">
        <f t="shared" si="45"/>
        <v>0</v>
      </c>
      <c r="Q458">
        <f t="shared" si="46"/>
        <v>2.2000000000000002</v>
      </c>
      <c r="R458">
        <f t="shared" si="47"/>
        <v>5</v>
      </c>
      <c r="S458">
        <f>入力!AG458</f>
        <v>0</v>
      </c>
      <c r="T458">
        <f>入力!AH458</f>
        <v>0</v>
      </c>
      <c r="U458">
        <f>入力!AI458</f>
        <v>0</v>
      </c>
    </row>
    <row r="459" spans="1:21" x14ac:dyDescent="0.15">
      <c r="A459" t="str">
        <f>入力!A459</f>
        <v>クリニック0458</v>
      </c>
      <c r="B459">
        <f>ROUND(5*(0.8*IF(入力!C459="○",1,IF(入力!C459="△",0.5,0))+0.2*IF(入力!B459="○",1,IF(入力!B459="△",0.5,0))),1)</f>
        <v>0</v>
      </c>
      <c r="C459">
        <f>ROUND(5*(0.4*IF(入力!D459="○",1,IF(入力!D459="△",0.5,0))+0.3*IF(入力!E459="○",1,IF(入力!E459="△",0.5,0))+0.3*IF(入力!F459="○",1,IF(入力!F459="△",0.5,0))),1)</f>
        <v>0</v>
      </c>
      <c r="D459">
        <f>MIN(5,IF(入力!G459="○",3,IF(入力!G459="△",1.5,0))+IF(入力!H459="○",1,IF(入力!H459="△",0.5,0))+IF(入力!I459="○",1,IF(入力!I459="△",0.5,0)))</f>
        <v>0</v>
      </c>
      <c r="E459">
        <f>MIN(5,IF(入力!J459="○",2,IF(入力!J459="△",1,0))+IF(入力!K459="○",2,IF(入力!K459="△",1,0))+IF(入力!L459="○",1,0))</f>
        <v>0</v>
      </c>
      <c r="F459">
        <f>IF(ISNUMBER(入力!M459),ROUND(MIN(5,0.8*(MIN(5,1+0.7*LOG10(MAX(1,入力!M459))))+0.2*(IF(入力!N459="○",5,IF(入力!N459="△",3,1)))),1),ROUND(IF(入力!N459="○",4,IF(入力!N459="△",3,1)),1))</f>
        <v>1</v>
      </c>
      <c r="G459">
        <f>ROUND(5*(0.4*IF(入力!O459="○",1,IF(入力!O459="△",0.5,0))+0.3*IF(入力!P459="○",1,IF(入力!P459="△",0.5,0))+0.3*IF(入力!Q459="○",1,IF(入力!Q459="△",0.5,0))),1)</f>
        <v>0</v>
      </c>
      <c r="H459">
        <f>MIN(5,IF(入力!R459="○",2,0)+IF(入力!S459="○",2,0)+IF(入力!T459="○",1,0))</f>
        <v>0</v>
      </c>
      <c r="I459">
        <f>MIN(5,IF(入力!U459="○",3,IF(入力!U459="△",2,0))+IF(入力!V459="○",2,IF(入力!V459="△",1,0)))</f>
        <v>0</v>
      </c>
      <c r="J459">
        <f>IF(入力!W459="初診可",5,IF(入力!W459="再診のみ",3,IF(入力!W459="なし",1,0)))</f>
        <v>0</v>
      </c>
      <c r="K459">
        <f>IF(AND(ISNUMBER(入力!X459),ISNUMBER(入力!Y459)),IF(AND(入力!X459&gt;=4.3,入力!Y459&gt;=100),5,IF(AND(入力!X459&gt;=4,入力!Y459&gt;=50),4,IF(AND(入力!X459&gt;=3.7,入力!Y459&gt;=20),3,IF(AND(入力!X459&gt;=3.5,入力!Y459&gt;=10),2,1)))),IF(入力!Z459="○",4,IF(入力!Z459="△",3,1)))</f>
        <v>1</v>
      </c>
      <c r="L459">
        <f>MAX(0,IF(入力!AA459="○",1,IF(入力!AA459="△",0.5,0))+IF(入力!AB459="○",1,IF(入力!AB459="△",0.5,0))+IF(入力!AC459="○",1,IF(入力!AC459="△",0.5,0))+IF(入力!AD459="○",1,IF(入力!AD459="△",0.5,0))+IF(入力!AE459="○",1,IF(入力!AE459="△",0.5,0))-IF(入力!AF459="あり",1,0))</f>
        <v>0</v>
      </c>
      <c r="M459">
        <f t="shared" si="42"/>
        <v>0</v>
      </c>
      <c r="N459">
        <f t="shared" si="43"/>
        <v>0</v>
      </c>
      <c r="O459">
        <f t="shared" si="44"/>
        <v>2.8</v>
      </c>
      <c r="P459">
        <f t="shared" si="45"/>
        <v>0</v>
      </c>
      <c r="Q459">
        <f t="shared" si="46"/>
        <v>2.2000000000000002</v>
      </c>
      <c r="R459">
        <f t="shared" si="47"/>
        <v>5</v>
      </c>
      <c r="S459">
        <f>入力!AG459</f>
        <v>0</v>
      </c>
      <c r="T459">
        <f>入力!AH459</f>
        <v>0</v>
      </c>
      <c r="U459">
        <f>入力!AI459</f>
        <v>0</v>
      </c>
    </row>
    <row r="460" spans="1:21" x14ac:dyDescent="0.15">
      <c r="A460" t="str">
        <f>入力!A460</f>
        <v>クリニック0459</v>
      </c>
      <c r="B460">
        <f>ROUND(5*(0.8*IF(入力!C460="○",1,IF(入力!C460="△",0.5,0))+0.2*IF(入力!B460="○",1,IF(入力!B460="△",0.5,0))),1)</f>
        <v>0</v>
      </c>
      <c r="C460">
        <f>ROUND(5*(0.4*IF(入力!D460="○",1,IF(入力!D460="△",0.5,0))+0.3*IF(入力!E460="○",1,IF(入力!E460="△",0.5,0))+0.3*IF(入力!F460="○",1,IF(入力!F460="△",0.5,0))),1)</f>
        <v>0</v>
      </c>
      <c r="D460">
        <f>MIN(5,IF(入力!G460="○",3,IF(入力!G460="△",1.5,0))+IF(入力!H460="○",1,IF(入力!H460="△",0.5,0))+IF(入力!I460="○",1,IF(入力!I460="△",0.5,0)))</f>
        <v>0</v>
      </c>
      <c r="E460">
        <f>MIN(5,IF(入力!J460="○",2,IF(入力!J460="△",1,0))+IF(入力!K460="○",2,IF(入力!K460="△",1,0))+IF(入力!L460="○",1,0))</f>
        <v>0</v>
      </c>
      <c r="F460">
        <f>IF(ISNUMBER(入力!M460),ROUND(MIN(5,0.8*(MIN(5,1+0.7*LOG10(MAX(1,入力!M460))))+0.2*(IF(入力!N460="○",5,IF(入力!N460="△",3,1)))),1),ROUND(IF(入力!N460="○",4,IF(入力!N460="△",3,1)),1))</f>
        <v>1</v>
      </c>
      <c r="G460">
        <f>ROUND(5*(0.4*IF(入力!O460="○",1,IF(入力!O460="△",0.5,0))+0.3*IF(入力!P460="○",1,IF(入力!P460="△",0.5,0))+0.3*IF(入力!Q460="○",1,IF(入力!Q460="△",0.5,0))),1)</f>
        <v>0</v>
      </c>
      <c r="H460">
        <f>MIN(5,IF(入力!R460="○",2,0)+IF(入力!S460="○",2,0)+IF(入力!T460="○",1,0))</f>
        <v>0</v>
      </c>
      <c r="I460">
        <f>MIN(5,IF(入力!U460="○",3,IF(入力!U460="△",2,0))+IF(入力!V460="○",2,IF(入力!V460="△",1,0)))</f>
        <v>0</v>
      </c>
      <c r="J460">
        <f>IF(入力!W460="初診可",5,IF(入力!W460="再診のみ",3,IF(入力!W460="なし",1,0)))</f>
        <v>0</v>
      </c>
      <c r="K460">
        <f>IF(AND(ISNUMBER(入力!X460),ISNUMBER(入力!Y460)),IF(AND(入力!X460&gt;=4.3,入力!Y460&gt;=100),5,IF(AND(入力!X460&gt;=4,入力!Y460&gt;=50),4,IF(AND(入力!X460&gt;=3.7,入力!Y460&gt;=20),3,IF(AND(入力!X460&gt;=3.5,入力!Y460&gt;=10),2,1)))),IF(入力!Z460="○",4,IF(入力!Z460="△",3,1)))</f>
        <v>1</v>
      </c>
      <c r="L460">
        <f>MAX(0,IF(入力!AA460="○",1,IF(入力!AA460="△",0.5,0))+IF(入力!AB460="○",1,IF(入力!AB460="△",0.5,0))+IF(入力!AC460="○",1,IF(入力!AC460="△",0.5,0))+IF(入力!AD460="○",1,IF(入力!AD460="△",0.5,0))+IF(入力!AE460="○",1,IF(入力!AE460="△",0.5,0))-IF(入力!AF460="あり",1,0))</f>
        <v>0</v>
      </c>
      <c r="M460">
        <f t="shared" si="42"/>
        <v>0</v>
      </c>
      <c r="N460">
        <f t="shared" si="43"/>
        <v>0</v>
      </c>
      <c r="O460">
        <f t="shared" si="44"/>
        <v>2.8</v>
      </c>
      <c r="P460">
        <f t="shared" si="45"/>
        <v>0</v>
      </c>
      <c r="Q460">
        <f t="shared" si="46"/>
        <v>2.2000000000000002</v>
      </c>
      <c r="R460">
        <f t="shared" si="47"/>
        <v>5</v>
      </c>
      <c r="S460">
        <f>入力!AG460</f>
        <v>0</v>
      </c>
      <c r="T460">
        <f>入力!AH460</f>
        <v>0</v>
      </c>
      <c r="U460">
        <f>入力!AI460</f>
        <v>0</v>
      </c>
    </row>
    <row r="461" spans="1:21" x14ac:dyDescent="0.15">
      <c r="A461" t="str">
        <f>入力!A461</f>
        <v>クリニック0460</v>
      </c>
      <c r="B461">
        <f>ROUND(5*(0.8*IF(入力!C461="○",1,IF(入力!C461="△",0.5,0))+0.2*IF(入力!B461="○",1,IF(入力!B461="△",0.5,0))),1)</f>
        <v>0</v>
      </c>
      <c r="C461">
        <f>ROUND(5*(0.4*IF(入力!D461="○",1,IF(入力!D461="△",0.5,0))+0.3*IF(入力!E461="○",1,IF(入力!E461="△",0.5,0))+0.3*IF(入力!F461="○",1,IF(入力!F461="△",0.5,0))),1)</f>
        <v>0</v>
      </c>
      <c r="D461">
        <f>MIN(5,IF(入力!G461="○",3,IF(入力!G461="△",1.5,0))+IF(入力!H461="○",1,IF(入力!H461="△",0.5,0))+IF(入力!I461="○",1,IF(入力!I461="△",0.5,0)))</f>
        <v>0</v>
      </c>
      <c r="E461">
        <f>MIN(5,IF(入力!J461="○",2,IF(入力!J461="△",1,0))+IF(入力!K461="○",2,IF(入力!K461="△",1,0))+IF(入力!L461="○",1,0))</f>
        <v>0</v>
      </c>
      <c r="F461">
        <f>IF(ISNUMBER(入力!M461),ROUND(MIN(5,0.8*(MIN(5,1+0.7*LOG10(MAX(1,入力!M461))))+0.2*(IF(入力!N461="○",5,IF(入力!N461="△",3,1)))),1),ROUND(IF(入力!N461="○",4,IF(入力!N461="△",3,1)),1))</f>
        <v>1</v>
      </c>
      <c r="G461">
        <f>ROUND(5*(0.4*IF(入力!O461="○",1,IF(入力!O461="△",0.5,0))+0.3*IF(入力!P461="○",1,IF(入力!P461="△",0.5,0))+0.3*IF(入力!Q461="○",1,IF(入力!Q461="△",0.5,0))),1)</f>
        <v>0</v>
      </c>
      <c r="H461">
        <f>MIN(5,IF(入力!R461="○",2,0)+IF(入力!S461="○",2,0)+IF(入力!T461="○",1,0))</f>
        <v>0</v>
      </c>
      <c r="I461">
        <f>MIN(5,IF(入力!U461="○",3,IF(入力!U461="△",2,0))+IF(入力!V461="○",2,IF(入力!V461="△",1,0)))</f>
        <v>0</v>
      </c>
      <c r="J461">
        <f>IF(入力!W461="初診可",5,IF(入力!W461="再診のみ",3,IF(入力!W461="なし",1,0)))</f>
        <v>0</v>
      </c>
      <c r="K461">
        <f>IF(AND(ISNUMBER(入力!X461),ISNUMBER(入力!Y461)),IF(AND(入力!X461&gt;=4.3,入力!Y461&gt;=100),5,IF(AND(入力!X461&gt;=4,入力!Y461&gt;=50),4,IF(AND(入力!X461&gt;=3.7,入力!Y461&gt;=20),3,IF(AND(入力!X461&gt;=3.5,入力!Y461&gt;=10),2,1)))),IF(入力!Z461="○",4,IF(入力!Z461="△",3,1)))</f>
        <v>1</v>
      </c>
      <c r="L461">
        <f>MAX(0,IF(入力!AA461="○",1,IF(入力!AA461="△",0.5,0))+IF(入力!AB461="○",1,IF(入力!AB461="△",0.5,0))+IF(入力!AC461="○",1,IF(入力!AC461="△",0.5,0))+IF(入力!AD461="○",1,IF(入力!AD461="△",0.5,0))+IF(入力!AE461="○",1,IF(入力!AE461="△",0.5,0))-IF(入力!AF461="あり",1,0))</f>
        <v>0</v>
      </c>
      <c r="M461">
        <f t="shared" si="42"/>
        <v>0</v>
      </c>
      <c r="N461">
        <f t="shared" si="43"/>
        <v>0</v>
      </c>
      <c r="O461">
        <f t="shared" si="44"/>
        <v>2.8</v>
      </c>
      <c r="P461">
        <f t="shared" si="45"/>
        <v>0</v>
      </c>
      <c r="Q461">
        <f t="shared" si="46"/>
        <v>2.2000000000000002</v>
      </c>
      <c r="R461">
        <f t="shared" si="47"/>
        <v>5</v>
      </c>
      <c r="S461">
        <f>入力!AG461</f>
        <v>0</v>
      </c>
      <c r="T461">
        <f>入力!AH461</f>
        <v>0</v>
      </c>
      <c r="U461">
        <f>入力!AI461</f>
        <v>0</v>
      </c>
    </row>
    <row r="462" spans="1:21" x14ac:dyDescent="0.15">
      <c r="A462" t="str">
        <f>入力!A462</f>
        <v>クリニック0461</v>
      </c>
      <c r="B462">
        <f>ROUND(5*(0.8*IF(入力!C462="○",1,IF(入力!C462="△",0.5,0))+0.2*IF(入力!B462="○",1,IF(入力!B462="△",0.5,0))),1)</f>
        <v>0</v>
      </c>
      <c r="C462">
        <f>ROUND(5*(0.4*IF(入力!D462="○",1,IF(入力!D462="△",0.5,0))+0.3*IF(入力!E462="○",1,IF(入力!E462="△",0.5,0))+0.3*IF(入力!F462="○",1,IF(入力!F462="△",0.5,0))),1)</f>
        <v>0</v>
      </c>
      <c r="D462">
        <f>MIN(5,IF(入力!G462="○",3,IF(入力!G462="△",1.5,0))+IF(入力!H462="○",1,IF(入力!H462="△",0.5,0))+IF(入力!I462="○",1,IF(入力!I462="△",0.5,0)))</f>
        <v>0</v>
      </c>
      <c r="E462">
        <f>MIN(5,IF(入力!J462="○",2,IF(入力!J462="△",1,0))+IF(入力!K462="○",2,IF(入力!K462="△",1,0))+IF(入力!L462="○",1,0))</f>
        <v>0</v>
      </c>
      <c r="F462">
        <f>IF(ISNUMBER(入力!M462),ROUND(MIN(5,0.8*(MIN(5,1+0.7*LOG10(MAX(1,入力!M462))))+0.2*(IF(入力!N462="○",5,IF(入力!N462="△",3,1)))),1),ROUND(IF(入力!N462="○",4,IF(入力!N462="△",3,1)),1))</f>
        <v>1</v>
      </c>
      <c r="G462">
        <f>ROUND(5*(0.4*IF(入力!O462="○",1,IF(入力!O462="△",0.5,0))+0.3*IF(入力!P462="○",1,IF(入力!P462="△",0.5,0))+0.3*IF(入力!Q462="○",1,IF(入力!Q462="△",0.5,0))),1)</f>
        <v>0</v>
      </c>
      <c r="H462">
        <f>MIN(5,IF(入力!R462="○",2,0)+IF(入力!S462="○",2,0)+IF(入力!T462="○",1,0))</f>
        <v>0</v>
      </c>
      <c r="I462">
        <f>MIN(5,IF(入力!U462="○",3,IF(入力!U462="△",2,0))+IF(入力!V462="○",2,IF(入力!V462="△",1,0)))</f>
        <v>0</v>
      </c>
      <c r="J462">
        <f>IF(入力!W462="初診可",5,IF(入力!W462="再診のみ",3,IF(入力!W462="なし",1,0)))</f>
        <v>0</v>
      </c>
      <c r="K462">
        <f>IF(AND(ISNUMBER(入力!X462),ISNUMBER(入力!Y462)),IF(AND(入力!X462&gt;=4.3,入力!Y462&gt;=100),5,IF(AND(入力!X462&gt;=4,入力!Y462&gt;=50),4,IF(AND(入力!X462&gt;=3.7,入力!Y462&gt;=20),3,IF(AND(入力!X462&gt;=3.5,入力!Y462&gt;=10),2,1)))),IF(入力!Z462="○",4,IF(入力!Z462="△",3,1)))</f>
        <v>1</v>
      </c>
      <c r="L462">
        <f>MAX(0,IF(入力!AA462="○",1,IF(入力!AA462="△",0.5,0))+IF(入力!AB462="○",1,IF(入力!AB462="△",0.5,0))+IF(入力!AC462="○",1,IF(入力!AC462="△",0.5,0))+IF(入力!AD462="○",1,IF(入力!AD462="△",0.5,0))+IF(入力!AE462="○",1,IF(入力!AE462="△",0.5,0))-IF(入力!AF462="あり",1,0))</f>
        <v>0</v>
      </c>
      <c r="M462">
        <f t="shared" si="42"/>
        <v>0</v>
      </c>
      <c r="N462">
        <f t="shared" si="43"/>
        <v>0</v>
      </c>
      <c r="O462">
        <f t="shared" si="44"/>
        <v>2.8</v>
      </c>
      <c r="P462">
        <f t="shared" si="45"/>
        <v>0</v>
      </c>
      <c r="Q462">
        <f t="shared" si="46"/>
        <v>2.2000000000000002</v>
      </c>
      <c r="R462">
        <f t="shared" si="47"/>
        <v>5</v>
      </c>
      <c r="S462">
        <f>入力!AG462</f>
        <v>0</v>
      </c>
      <c r="T462">
        <f>入力!AH462</f>
        <v>0</v>
      </c>
      <c r="U462">
        <f>入力!AI462</f>
        <v>0</v>
      </c>
    </row>
    <row r="463" spans="1:21" x14ac:dyDescent="0.15">
      <c r="A463" t="str">
        <f>入力!A463</f>
        <v>クリニック0462</v>
      </c>
      <c r="B463">
        <f>ROUND(5*(0.8*IF(入力!C463="○",1,IF(入力!C463="△",0.5,0))+0.2*IF(入力!B463="○",1,IF(入力!B463="△",0.5,0))),1)</f>
        <v>0</v>
      </c>
      <c r="C463">
        <f>ROUND(5*(0.4*IF(入力!D463="○",1,IF(入力!D463="△",0.5,0))+0.3*IF(入力!E463="○",1,IF(入力!E463="△",0.5,0))+0.3*IF(入力!F463="○",1,IF(入力!F463="△",0.5,0))),1)</f>
        <v>0</v>
      </c>
      <c r="D463">
        <f>MIN(5,IF(入力!G463="○",3,IF(入力!G463="△",1.5,0))+IF(入力!H463="○",1,IF(入力!H463="△",0.5,0))+IF(入力!I463="○",1,IF(入力!I463="△",0.5,0)))</f>
        <v>0</v>
      </c>
      <c r="E463">
        <f>MIN(5,IF(入力!J463="○",2,IF(入力!J463="△",1,0))+IF(入力!K463="○",2,IF(入力!K463="△",1,0))+IF(入力!L463="○",1,0))</f>
        <v>0</v>
      </c>
      <c r="F463">
        <f>IF(ISNUMBER(入力!M463),ROUND(MIN(5,0.8*(MIN(5,1+0.7*LOG10(MAX(1,入力!M463))))+0.2*(IF(入力!N463="○",5,IF(入力!N463="△",3,1)))),1),ROUND(IF(入力!N463="○",4,IF(入力!N463="△",3,1)),1))</f>
        <v>1</v>
      </c>
      <c r="G463">
        <f>ROUND(5*(0.4*IF(入力!O463="○",1,IF(入力!O463="△",0.5,0))+0.3*IF(入力!P463="○",1,IF(入力!P463="△",0.5,0))+0.3*IF(入力!Q463="○",1,IF(入力!Q463="△",0.5,0))),1)</f>
        <v>0</v>
      </c>
      <c r="H463">
        <f>MIN(5,IF(入力!R463="○",2,0)+IF(入力!S463="○",2,0)+IF(入力!T463="○",1,0))</f>
        <v>0</v>
      </c>
      <c r="I463">
        <f>MIN(5,IF(入力!U463="○",3,IF(入力!U463="△",2,0))+IF(入力!V463="○",2,IF(入力!V463="△",1,0)))</f>
        <v>0</v>
      </c>
      <c r="J463">
        <f>IF(入力!W463="初診可",5,IF(入力!W463="再診のみ",3,IF(入力!W463="なし",1,0)))</f>
        <v>0</v>
      </c>
      <c r="K463">
        <f>IF(AND(ISNUMBER(入力!X463),ISNUMBER(入力!Y463)),IF(AND(入力!X463&gt;=4.3,入力!Y463&gt;=100),5,IF(AND(入力!X463&gt;=4,入力!Y463&gt;=50),4,IF(AND(入力!X463&gt;=3.7,入力!Y463&gt;=20),3,IF(AND(入力!X463&gt;=3.5,入力!Y463&gt;=10),2,1)))),IF(入力!Z463="○",4,IF(入力!Z463="△",3,1)))</f>
        <v>1</v>
      </c>
      <c r="L463">
        <f>MAX(0,IF(入力!AA463="○",1,IF(入力!AA463="△",0.5,0))+IF(入力!AB463="○",1,IF(入力!AB463="△",0.5,0))+IF(入力!AC463="○",1,IF(入力!AC463="△",0.5,0))+IF(入力!AD463="○",1,IF(入力!AD463="△",0.5,0))+IF(入力!AE463="○",1,IF(入力!AE463="△",0.5,0))-IF(入力!AF463="あり",1,0))</f>
        <v>0</v>
      </c>
      <c r="M463">
        <f t="shared" si="42"/>
        <v>0</v>
      </c>
      <c r="N463">
        <f t="shared" si="43"/>
        <v>0</v>
      </c>
      <c r="O463">
        <f t="shared" si="44"/>
        <v>2.8</v>
      </c>
      <c r="P463">
        <f t="shared" si="45"/>
        <v>0</v>
      </c>
      <c r="Q463">
        <f t="shared" si="46"/>
        <v>2.2000000000000002</v>
      </c>
      <c r="R463">
        <f t="shared" si="47"/>
        <v>5</v>
      </c>
      <c r="S463">
        <f>入力!AG463</f>
        <v>0</v>
      </c>
      <c r="T463">
        <f>入力!AH463</f>
        <v>0</v>
      </c>
      <c r="U463">
        <f>入力!AI463</f>
        <v>0</v>
      </c>
    </row>
    <row r="464" spans="1:21" x14ac:dyDescent="0.15">
      <c r="A464" t="str">
        <f>入力!A464</f>
        <v>クリニック0463</v>
      </c>
      <c r="B464">
        <f>ROUND(5*(0.8*IF(入力!C464="○",1,IF(入力!C464="△",0.5,0))+0.2*IF(入力!B464="○",1,IF(入力!B464="△",0.5,0))),1)</f>
        <v>0</v>
      </c>
      <c r="C464">
        <f>ROUND(5*(0.4*IF(入力!D464="○",1,IF(入力!D464="△",0.5,0))+0.3*IF(入力!E464="○",1,IF(入力!E464="△",0.5,0))+0.3*IF(入力!F464="○",1,IF(入力!F464="△",0.5,0))),1)</f>
        <v>0</v>
      </c>
      <c r="D464">
        <f>MIN(5,IF(入力!G464="○",3,IF(入力!G464="△",1.5,0))+IF(入力!H464="○",1,IF(入力!H464="△",0.5,0))+IF(入力!I464="○",1,IF(入力!I464="△",0.5,0)))</f>
        <v>0</v>
      </c>
      <c r="E464">
        <f>MIN(5,IF(入力!J464="○",2,IF(入力!J464="△",1,0))+IF(入力!K464="○",2,IF(入力!K464="△",1,0))+IF(入力!L464="○",1,0))</f>
        <v>0</v>
      </c>
      <c r="F464">
        <f>IF(ISNUMBER(入力!M464),ROUND(MIN(5,0.8*(MIN(5,1+0.7*LOG10(MAX(1,入力!M464))))+0.2*(IF(入力!N464="○",5,IF(入力!N464="△",3,1)))),1),ROUND(IF(入力!N464="○",4,IF(入力!N464="△",3,1)),1))</f>
        <v>1</v>
      </c>
      <c r="G464">
        <f>ROUND(5*(0.4*IF(入力!O464="○",1,IF(入力!O464="△",0.5,0))+0.3*IF(入力!P464="○",1,IF(入力!P464="△",0.5,0))+0.3*IF(入力!Q464="○",1,IF(入力!Q464="△",0.5,0))),1)</f>
        <v>0</v>
      </c>
      <c r="H464">
        <f>MIN(5,IF(入力!R464="○",2,0)+IF(入力!S464="○",2,0)+IF(入力!T464="○",1,0))</f>
        <v>0</v>
      </c>
      <c r="I464">
        <f>MIN(5,IF(入力!U464="○",3,IF(入力!U464="△",2,0))+IF(入力!V464="○",2,IF(入力!V464="△",1,0)))</f>
        <v>0</v>
      </c>
      <c r="J464">
        <f>IF(入力!W464="初診可",5,IF(入力!W464="再診のみ",3,IF(入力!W464="なし",1,0)))</f>
        <v>0</v>
      </c>
      <c r="K464">
        <f>IF(AND(ISNUMBER(入力!X464),ISNUMBER(入力!Y464)),IF(AND(入力!X464&gt;=4.3,入力!Y464&gt;=100),5,IF(AND(入力!X464&gt;=4,入力!Y464&gt;=50),4,IF(AND(入力!X464&gt;=3.7,入力!Y464&gt;=20),3,IF(AND(入力!X464&gt;=3.5,入力!Y464&gt;=10),2,1)))),IF(入力!Z464="○",4,IF(入力!Z464="△",3,1)))</f>
        <v>1</v>
      </c>
      <c r="L464">
        <f>MAX(0,IF(入力!AA464="○",1,IF(入力!AA464="△",0.5,0))+IF(入力!AB464="○",1,IF(入力!AB464="△",0.5,0))+IF(入力!AC464="○",1,IF(入力!AC464="△",0.5,0))+IF(入力!AD464="○",1,IF(入力!AD464="△",0.5,0))+IF(入力!AE464="○",1,IF(入力!AE464="△",0.5,0))-IF(入力!AF464="あり",1,0))</f>
        <v>0</v>
      </c>
      <c r="M464">
        <f t="shared" si="42"/>
        <v>0</v>
      </c>
      <c r="N464">
        <f t="shared" si="43"/>
        <v>0</v>
      </c>
      <c r="O464">
        <f t="shared" si="44"/>
        <v>2.8</v>
      </c>
      <c r="P464">
        <f t="shared" si="45"/>
        <v>0</v>
      </c>
      <c r="Q464">
        <f t="shared" si="46"/>
        <v>2.2000000000000002</v>
      </c>
      <c r="R464">
        <f t="shared" si="47"/>
        <v>5</v>
      </c>
      <c r="S464">
        <f>入力!AG464</f>
        <v>0</v>
      </c>
      <c r="T464">
        <f>入力!AH464</f>
        <v>0</v>
      </c>
      <c r="U464">
        <f>入力!AI464</f>
        <v>0</v>
      </c>
    </row>
    <row r="465" spans="1:21" x14ac:dyDescent="0.15">
      <c r="A465" t="str">
        <f>入力!A465</f>
        <v>クリニック0464</v>
      </c>
      <c r="B465">
        <f>ROUND(5*(0.8*IF(入力!C465="○",1,IF(入力!C465="△",0.5,0))+0.2*IF(入力!B465="○",1,IF(入力!B465="△",0.5,0))),1)</f>
        <v>0</v>
      </c>
      <c r="C465">
        <f>ROUND(5*(0.4*IF(入力!D465="○",1,IF(入力!D465="△",0.5,0))+0.3*IF(入力!E465="○",1,IF(入力!E465="△",0.5,0))+0.3*IF(入力!F465="○",1,IF(入力!F465="△",0.5,0))),1)</f>
        <v>0</v>
      </c>
      <c r="D465">
        <f>MIN(5,IF(入力!G465="○",3,IF(入力!G465="△",1.5,0))+IF(入力!H465="○",1,IF(入力!H465="△",0.5,0))+IF(入力!I465="○",1,IF(入力!I465="△",0.5,0)))</f>
        <v>0</v>
      </c>
      <c r="E465">
        <f>MIN(5,IF(入力!J465="○",2,IF(入力!J465="△",1,0))+IF(入力!K465="○",2,IF(入力!K465="△",1,0))+IF(入力!L465="○",1,0))</f>
        <v>0</v>
      </c>
      <c r="F465">
        <f>IF(ISNUMBER(入力!M465),ROUND(MIN(5,0.8*(MIN(5,1+0.7*LOG10(MAX(1,入力!M465))))+0.2*(IF(入力!N465="○",5,IF(入力!N465="△",3,1)))),1),ROUND(IF(入力!N465="○",4,IF(入力!N465="△",3,1)),1))</f>
        <v>1</v>
      </c>
      <c r="G465">
        <f>ROUND(5*(0.4*IF(入力!O465="○",1,IF(入力!O465="△",0.5,0))+0.3*IF(入力!P465="○",1,IF(入力!P465="△",0.5,0))+0.3*IF(入力!Q465="○",1,IF(入力!Q465="△",0.5,0))),1)</f>
        <v>0</v>
      </c>
      <c r="H465">
        <f>MIN(5,IF(入力!R465="○",2,0)+IF(入力!S465="○",2,0)+IF(入力!T465="○",1,0))</f>
        <v>0</v>
      </c>
      <c r="I465">
        <f>MIN(5,IF(入力!U465="○",3,IF(入力!U465="△",2,0))+IF(入力!V465="○",2,IF(入力!V465="△",1,0)))</f>
        <v>0</v>
      </c>
      <c r="J465">
        <f>IF(入力!W465="初診可",5,IF(入力!W465="再診のみ",3,IF(入力!W465="なし",1,0)))</f>
        <v>0</v>
      </c>
      <c r="K465">
        <f>IF(AND(ISNUMBER(入力!X465),ISNUMBER(入力!Y465)),IF(AND(入力!X465&gt;=4.3,入力!Y465&gt;=100),5,IF(AND(入力!X465&gt;=4,入力!Y465&gt;=50),4,IF(AND(入力!X465&gt;=3.7,入力!Y465&gt;=20),3,IF(AND(入力!X465&gt;=3.5,入力!Y465&gt;=10),2,1)))),IF(入力!Z465="○",4,IF(入力!Z465="△",3,1)))</f>
        <v>1</v>
      </c>
      <c r="L465">
        <f>MAX(0,IF(入力!AA465="○",1,IF(入力!AA465="△",0.5,0))+IF(入力!AB465="○",1,IF(入力!AB465="△",0.5,0))+IF(入力!AC465="○",1,IF(入力!AC465="△",0.5,0))+IF(入力!AD465="○",1,IF(入力!AD465="△",0.5,0))+IF(入力!AE465="○",1,IF(入力!AE465="△",0.5,0))-IF(入力!AF465="あり",1,0))</f>
        <v>0</v>
      </c>
      <c r="M465">
        <f t="shared" si="42"/>
        <v>0</v>
      </c>
      <c r="N465">
        <f t="shared" si="43"/>
        <v>0</v>
      </c>
      <c r="O465">
        <f t="shared" si="44"/>
        <v>2.8</v>
      </c>
      <c r="P465">
        <f t="shared" si="45"/>
        <v>0</v>
      </c>
      <c r="Q465">
        <f t="shared" si="46"/>
        <v>2.2000000000000002</v>
      </c>
      <c r="R465">
        <f t="shared" si="47"/>
        <v>5</v>
      </c>
      <c r="S465">
        <f>入力!AG465</f>
        <v>0</v>
      </c>
      <c r="T465">
        <f>入力!AH465</f>
        <v>0</v>
      </c>
      <c r="U465">
        <f>入力!AI465</f>
        <v>0</v>
      </c>
    </row>
    <row r="466" spans="1:21" x14ac:dyDescent="0.15">
      <c r="A466" t="str">
        <f>入力!A466</f>
        <v>クリニック0465</v>
      </c>
      <c r="B466">
        <f>ROUND(5*(0.8*IF(入力!C466="○",1,IF(入力!C466="△",0.5,0))+0.2*IF(入力!B466="○",1,IF(入力!B466="△",0.5,0))),1)</f>
        <v>0</v>
      </c>
      <c r="C466">
        <f>ROUND(5*(0.4*IF(入力!D466="○",1,IF(入力!D466="△",0.5,0))+0.3*IF(入力!E466="○",1,IF(入力!E466="△",0.5,0))+0.3*IF(入力!F466="○",1,IF(入力!F466="△",0.5,0))),1)</f>
        <v>0</v>
      </c>
      <c r="D466">
        <f>MIN(5,IF(入力!G466="○",3,IF(入力!G466="△",1.5,0))+IF(入力!H466="○",1,IF(入力!H466="△",0.5,0))+IF(入力!I466="○",1,IF(入力!I466="△",0.5,0)))</f>
        <v>0</v>
      </c>
      <c r="E466">
        <f>MIN(5,IF(入力!J466="○",2,IF(入力!J466="△",1,0))+IF(入力!K466="○",2,IF(入力!K466="△",1,0))+IF(入力!L466="○",1,0))</f>
        <v>0</v>
      </c>
      <c r="F466">
        <f>IF(ISNUMBER(入力!M466),ROUND(MIN(5,0.8*(MIN(5,1+0.7*LOG10(MAX(1,入力!M466))))+0.2*(IF(入力!N466="○",5,IF(入力!N466="△",3,1)))),1),ROUND(IF(入力!N466="○",4,IF(入力!N466="△",3,1)),1))</f>
        <v>1</v>
      </c>
      <c r="G466">
        <f>ROUND(5*(0.4*IF(入力!O466="○",1,IF(入力!O466="△",0.5,0))+0.3*IF(入力!P466="○",1,IF(入力!P466="△",0.5,0))+0.3*IF(入力!Q466="○",1,IF(入力!Q466="△",0.5,0))),1)</f>
        <v>0</v>
      </c>
      <c r="H466">
        <f>MIN(5,IF(入力!R466="○",2,0)+IF(入力!S466="○",2,0)+IF(入力!T466="○",1,0))</f>
        <v>0</v>
      </c>
      <c r="I466">
        <f>MIN(5,IF(入力!U466="○",3,IF(入力!U466="△",2,0))+IF(入力!V466="○",2,IF(入力!V466="△",1,0)))</f>
        <v>0</v>
      </c>
      <c r="J466">
        <f>IF(入力!W466="初診可",5,IF(入力!W466="再診のみ",3,IF(入力!W466="なし",1,0)))</f>
        <v>0</v>
      </c>
      <c r="K466">
        <f>IF(AND(ISNUMBER(入力!X466),ISNUMBER(入力!Y466)),IF(AND(入力!X466&gt;=4.3,入力!Y466&gt;=100),5,IF(AND(入力!X466&gt;=4,入力!Y466&gt;=50),4,IF(AND(入力!X466&gt;=3.7,入力!Y466&gt;=20),3,IF(AND(入力!X466&gt;=3.5,入力!Y466&gt;=10),2,1)))),IF(入力!Z466="○",4,IF(入力!Z466="△",3,1)))</f>
        <v>1</v>
      </c>
      <c r="L466">
        <f>MAX(0,IF(入力!AA466="○",1,IF(入力!AA466="△",0.5,0))+IF(入力!AB466="○",1,IF(入力!AB466="△",0.5,0))+IF(入力!AC466="○",1,IF(入力!AC466="△",0.5,0))+IF(入力!AD466="○",1,IF(入力!AD466="△",0.5,0))+IF(入力!AE466="○",1,IF(入力!AE466="△",0.5,0))-IF(入力!AF466="あり",1,0))</f>
        <v>0</v>
      </c>
      <c r="M466">
        <f t="shared" si="42"/>
        <v>0</v>
      </c>
      <c r="N466">
        <f t="shared" si="43"/>
        <v>0</v>
      </c>
      <c r="O466">
        <f t="shared" si="44"/>
        <v>2.8</v>
      </c>
      <c r="P466">
        <f t="shared" si="45"/>
        <v>0</v>
      </c>
      <c r="Q466">
        <f t="shared" si="46"/>
        <v>2.2000000000000002</v>
      </c>
      <c r="R466">
        <f t="shared" si="47"/>
        <v>5</v>
      </c>
      <c r="S466">
        <f>入力!AG466</f>
        <v>0</v>
      </c>
      <c r="T466">
        <f>入力!AH466</f>
        <v>0</v>
      </c>
      <c r="U466">
        <f>入力!AI466</f>
        <v>0</v>
      </c>
    </row>
    <row r="467" spans="1:21" x14ac:dyDescent="0.15">
      <c r="A467" t="str">
        <f>入力!A467</f>
        <v>クリニック0466</v>
      </c>
      <c r="B467">
        <f>ROUND(5*(0.8*IF(入力!C467="○",1,IF(入力!C467="△",0.5,0))+0.2*IF(入力!B467="○",1,IF(入力!B467="△",0.5,0))),1)</f>
        <v>0</v>
      </c>
      <c r="C467">
        <f>ROUND(5*(0.4*IF(入力!D467="○",1,IF(入力!D467="△",0.5,0))+0.3*IF(入力!E467="○",1,IF(入力!E467="△",0.5,0))+0.3*IF(入力!F467="○",1,IF(入力!F467="△",0.5,0))),1)</f>
        <v>0</v>
      </c>
      <c r="D467">
        <f>MIN(5,IF(入力!G467="○",3,IF(入力!G467="△",1.5,0))+IF(入力!H467="○",1,IF(入力!H467="△",0.5,0))+IF(入力!I467="○",1,IF(入力!I467="△",0.5,0)))</f>
        <v>0</v>
      </c>
      <c r="E467">
        <f>MIN(5,IF(入力!J467="○",2,IF(入力!J467="△",1,0))+IF(入力!K467="○",2,IF(入力!K467="△",1,0))+IF(入力!L467="○",1,0))</f>
        <v>0</v>
      </c>
      <c r="F467">
        <f>IF(ISNUMBER(入力!M467),ROUND(MIN(5,0.8*(MIN(5,1+0.7*LOG10(MAX(1,入力!M467))))+0.2*(IF(入力!N467="○",5,IF(入力!N467="△",3,1)))),1),ROUND(IF(入力!N467="○",4,IF(入力!N467="△",3,1)),1))</f>
        <v>1</v>
      </c>
      <c r="G467">
        <f>ROUND(5*(0.4*IF(入力!O467="○",1,IF(入力!O467="△",0.5,0))+0.3*IF(入力!P467="○",1,IF(入力!P467="△",0.5,0))+0.3*IF(入力!Q467="○",1,IF(入力!Q467="△",0.5,0))),1)</f>
        <v>0</v>
      </c>
      <c r="H467">
        <f>MIN(5,IF(入力!R467="○",2,0)+IF(入力!S467="○",2,0)+IF(入力!T467="○",1,0))</f>
        <v>0</v>
      </c>
      <c r="I467">
        <f>MIN(5,IF(入力!U467="○",3,IF(入力!U467="△",2,0))+IF(入力!V467="○",2,IF(入力!V467="△",1,0)))</f>
        <v>0</v>
      </c>
      <c r="J467">
        <f>IF(入力!W467="初診可",5,IF(入力!W467="再診のみ",3,IF(入力!W467="なし",1,0)))</f>
        <v>0</v>
      </c>
      <c r="K467">
        <f>IF(AND(ISNUMBER(入力!X467),ISNUMBER(入力!Y467)),IF(AND(入力!X467&gt;=4.3,入力!Y467&gt;=100),5,IF(AND(入力!X467&gt;=4,入力!Y467&gt;=50),4,IF(AND(入力!X467&gt;=3.7,入力!Y467&gt;=20),3,IF(AND(入力!X467&gt;=3.5,入力!Y467&gt;=10),2,1)))),IF(入力!Z467="○",4,IF(入力!Z467="△",3,1)))</f>
        <v>1</v>
      </c>
      <c r="L467">
        <f>MAX(0,IF(入力!AA467="○",1,IF(入力!AA467="△",0.5,0))+IF(入力!AB467="○",1,IF(入力!AB467="△",0.5,0))+IF(入力!AC467="○",1,IF(入力!AC467="△",0.5,0))+IF(入力!AD467="○",1,IF(入力!AD467="△",0.5,0))+IF(入力!AE467="○",1,IF(入力!AE467="△",0.5,0))-IF(入力!AF467="あり",1,0))</f>
        <v>0</v>
      </c>
      <c r="M467">
        <f t="shared" si="42"/>
        <v>0</v>
      </c>
      <c r="N467">
        <f t="shared" si="43"/>
        <v>0</v>
      </c>
      <c r="O467">
        <f t="shared" si="44"/>
        <v>2.8</v>
      </c>
      <c r="P467">
        <f t="shared" si="45"/>
        <v>0</v>
      </c>
      <c r="Q467">
        <f t="shared" si="46"/>
        <v>2.2000000000000002</v>
      </c>
      <c r="R467">
        <f t="shared" si="47"/>
        <v>5</v>
      </c>
      <c r="S467">
        <f>入力!AG467</f>
        <v>0</v>
      </c>
      <c r="T467">
        <f>入力!AH467</f>
        <v>0</v>
      </c>
      <c r="U467">
        <f>入力!AI467</f>
        <v>0</v>
      </c>
    </row>
    <row r="468" spans="1:21" x14ac:dyDescent="0.15">
      <c r="A468" t="str">
        <f>入力!A468</f>
        <v>クリニック0467</v>
      </c>
      <c r="B468">
        <f>ROUND(5*(0.8*IF(入力!C468="○",1,IF(入力!C468="△",0.5,0))+0.2*IF(入力!B468="○",1,IF(入力!B468="△",0.5,0))),1)</f>
        <v>0</v>
      </c>
      <c r="C468">
        <f>ROUND(5*(0.4*IF(入力!D468="○",1,IF(入力!D468="△",0.5,0))+0.3*IF(入力!E468="○",1,IF(入力!E468="△",0.5,0))+0.3*IF(入力!F468="○",1,IF(入力!F468="△",0.5,0))),1)</f>
        <v>0</v>
      </c>
      <c r="D468">
        <f>MIN(5,IF(入力!G468="○",3,IF(入力!G468="△",1.5,0))+IF(入力!H468="○",1,IF(入力!H468="△",0.5,0))+IF(入力!I468="○",1,IF(入力!I468="△",0.5,0)))</f>
        <v>0</v>
      </c>
      <c r="E468">
        <f>MIN(5,IF(入力!J468="○",2,IF(入力!J468="△",1,0))+IF(入力!K468="○",2,IF(入力!K468="△",1,0))+IF(入力!L468="○",1,0))</f>
        <v>0</v>
      </c>
      <c r="F468">
        <f>IF(ISNUMBER(入力!M468),ROUND(MIN(5,0.8*(MIN(5,1+0.7*LOG10(MAX(1,入力!M468))))+0.2*(IF(入力!N468="○",5,IF(入力!N468="△",3,1)))),1),ROUND(IF(入力!N468="○",4,IF(入力!N468="△",3,1)),1))</f>
        <v>1</v>
      </c>
      <c r="G468">
        <f>ROUND(5*(0.4*IF(入力!O468="○",1,IF(入力!O468="△",0.5,0))+0.3*IF(入力!P468="○",1,IF(入力!P468="△",0.5,0))+0.3*IF(入力!Q468="○",1,IF(入力!Q468="△",0.5,0))),1)</f>
        <v>0</v>
      </c>
      <c r="H468">
        <f>MIN(5,IF(入力!R468="○",2,0)+IF(入力!S468="○",2,0)+IF(入力!T468="○",1,0))</f>
        <v>0</v>
      </c>
      <c r="I468">
        <f>MIN(5,IF(入力!U468="○",3,IF(入力!U468="△",2,0))+IF(入力!V468="○",2,IF(入力!V468="△",1,0)))</f>
        <v>0</v>
      </c>
      <c r="J468">
        <f>IF(入力!W468="初診可",5,IF(入力!W468="再診のみ",3,IF(入力!W468="なし",1,0)))</f>
        <v>0</v>
      </c>
      <c r="K468">
        <f>IF(AND(ISNUMBER(入力!X468),ISNUMBER(入力!Y468)),IF(AND(入力!X468&gt;=4.3,入力!Y468&gt;=100),5,IF(AND(入力!X468&gt;=4,入力!Y468&gt;=50),4,IF(AND(入力!X468&gt;=3.7,入力!Y468&gt;=20),3,IF(AND(入力!X468&gt;=3.5,入力!Y468&gt;=10),2,1)))),IF(入力!Z468="○",4,IF(入力!Z468="△",3,1)))</f>
        <v>1</v>
      </c>
      <c r="L468">
        <f>MAX(0,IF(入力!AA468="○",1,IF(入力!AA468="△",0.5,0))+IF(入力!AB468="○",1,IF(入力!AB468="△",0.5,0))+IF(入力!AC468="○",1,IF(入力!AC468="△",0.5,0))+IF(入力!AD468="○",1,IF(入力!AD468="△",0.5,0))+IF(入力!AE468="○",1,IF(入力!AE468="△",0.5,0))-IF(入力!AF468="あり",1,0))</f>
        <v>0</v>
      </c>
      <c r="M468">
        <f t="shared" si="42"/>
        <v>0</v>
      </c>
      <c r="N468">
        <f t="shared" si="43"/>
        <v>0</v>
      </c>
      <c r="O468">
        <f t="shared" si="44"/>
        <v>2.8</v>
      </c>
      <c r="P468">
        <f t="shared" si="45"/>
        <v>0</v>
      </c>
      <c r="Q468">
        <f t="shared" si="46"/>
        <v>2.2000000000000002</v>
      </c>
      <c r="R468">
        <f t="shared" si="47"/>
        <v>5</v>
      </c>
      <c r="S468">
        <f>入力!AG468</f>
        <v>0</v>
      </c>
      <c r="T468">
        <f>入力!AH468</f>
        <v>0</v>
      </c>
      <c r="U468">
        <f>入力!AI468</f>
        <v>0</v>
      </c>
    </row>
    <row r="469" spans="1:21" x14ac:dyDescent="0.15">
      <c r="A469" t="str">
        <f>入力!A469</f>
        <v>クリニック0468</v>
      </c>
      <c r="B469">
        <f>ROUND(5*(0.8*IF(入力!C469="○",1,IF(入力!C469="△",0.5,0))+0.2*IF(入力!B469="○",1,IF(入力!B469="△",0.5,0))),1)</f>
        <v>0</v>
      </c>
      <c r="C469">
        <f>ROUND(5*(0.4*IF(入力!D469="○",1,IF(入力!D469="△",0.5,0))+0.3*IF(入力!E469="○",1,IF(入力!E469="△",0.5,0))+0.3*IF(入力!F469="○",1,IF(入力!F469="△",0.5,0))),1)</f>
        <v>0</v>
      </c>
      <c r="D469">
        <f>MIN(5,IF(入力!G469="○",3,IF(入力!G469="△",1.5,0))+IF(入力!H469="○",1,IF(入力!H469="△",0.5,0))+IF(入力!I469="○",1,IF(入力!I469="△",0.5,0)))</f>
        <v>0</v>
      </c>
      <c r="E469">
        <f>MIN(5,IF(入力!J469="○",2,IF(入力!J469="△",1,0))+IF(入力!K469="○",2,IF(入力!K469="△",1,0))+IF(入力!L469="○",1,0))</f>
        <v>0</v>
      </c>
      <c r="F469">
        <f>IF(ISNUMBER(入力!M469),ROUND(MIN(5,0.8*(MIN(5,1+0.7*LOG10(MAX(1,入力!M469))))+0.2*(IF(入力!N469="○",5,IF(入力!N469="△",3,1)))),1),ROUND(IF(入力!N469="○",4,IF(入力!N469="△",3,1)),1))</f>
        <v>1</v>
      </c>
      <c r="G469">
        <f>ROUND(5*(0.4*IF(入力!O469="○",1,IF(入力!O469="△",0.5,0))+0.3*IF(入力!P469="○",1,IF(入力!P469="△",0.5,0))+0.3*IF(入力!Q469="○",1,IF(入力!Q469="△",0.5,0))),1)</f>
        <v>0</v>
      </c>
      <c r="H469">
        <f>MIN(5,IF(入力!R469="○",2,0)+IF(入力!S469="○",2,0)+IF(入力!T469="○",1,0))</f>
        <v>0</v>
      </c>
      <c r="I469">
        <f>MIN(5,IF(入力!U469="○",3,IF(入力!U469="△",2,0))+IF(入力!V469="○",2,IF(入力!V469="△",1,0)))</f>
        <v>0</v>
      </c>
      <c r="J469">
        <f>IF(入力!W469="初診可",5,IF(入力!W469="再診のみ",3,IF(入力!W469="なし",1,0)))</f>
        <v>0</v>
      </c>
      <c r="K469">
        <f>IF(AND(ISNUMBER(入力!X469),ISNUMBER(入力!Y469)),IF(AND(入力!X469&gt;=4.3,入力!Y469&gt;=100),5,IF(AND(入力!X469&gt;=4,入力!Y469&gt;=50),4,IF(AND(入力!X469&gt;=3.7,入力!Y469&gt;=20),3,IF(AND(入力!X469&gt;=3.5,入力!Y469&gt;=10),2,1)))),IF(入力!Z469="○",4,IF(入力!Z469="△",3,1)))</f>
        <v>1</v>
      </c>
      <c r="L469">
        <f>MAX(0,IF(入力!AA469="○",1,IF(入力!AA469="△",0.5,0))+IF(入力!AB469="○",1,IF(入力!AB469="△",0.5,0))+IF(入力!AC469="○",1,IF(入力!AC469="△",0.5,0))+IF(入力!AD469="○",1,IF(入力!AD469="△",0.5,0))+IF(入力!AE469="○",1,IF(入力!AE469="△",0.5,0))-IF(入力!AF469="あり",1,0))</f>
        <v>0</v>
      </c>
      <c r="M469">
        <f t="shared" si="42"/>
        <v>0</v>
      </c>
      <c r="N469">
        <f t="shared" si="43"/>
        <v>0</v>
      </c>
      <c r="O469">
        <f t="shared" si="44"/>
        <v>2.8</v>
      </c>
      <c r="P469">
        <f t="shared" si="45"/>
        <v>0</v>
      </c>
      <c r="Q469">
        <f t="shared" si="46"/>
        <v>2.2000000000000002</v>
      </c>
      <c r="R469">
        <f t="shared" si="47"/>
        <v>5</v>
      </c>
      <c r="S469">
        <f>入力!AG469</f>
        <v>0</v>
      </c>
      <c r="T469">
        <f>入力!AH469</f>
        <v>0</v>
      </c>
      <c r="U469">
        <f>入力!AI469</f>
        <v>0</v>
      </c>
    </row>
    <row r="470" spans="1:21" x14ac:dyDescent="0.15">
      <c r="A470" t="str">
        <f>入力!A470</f>
        <v>クリニック0469</v>
      </c>
      <c r="B470">
        <f>ROUND(5*(0.8*IF(入力!C470="○",1,IF(入力!C470="△",0.5,0))+0.2*IF(入力!B470="○",1,IF(入力!B470="△",0.5,0))),1)</f>
        <v>0</v>
      </c>
      <c r="C470">
        <f>ROUND(5*(0.4*IF(入力!D470="○",1,IF(入力!D470="△",0.5,0))+0.3*IF(入力!E470="○",1,IF(入力!E470="△",0.5,0))+0.3*IF(入力!F470="○",1,IF(入力!F470="△",0.5,0))),1)</f>
        <v>0</v>
      </c>
      <c r="D470">
        <f>MIN(5,IF(入力!G470="○",3,IF(入力!G470="△",1.5,0))+IF(入力!H470="○",1,IF(入力!H470="△",0.5,0))+IF(入力!I470="○",1,IF(入力!I470="△",0.5,0)))</f>
        <v>0</v>
      </c>
      <c r="E470">
        <f>MIN(5,IF(入力!J470="○",2,IF(入力!J470="△",1,0))+IF(入力!K470="○",2,IF(入力!K470="△",1,0))+IF(入力!L470="○",1,0))</f>
        <v>0</v>
      </c>
      <c r="F470">
        <f>IF(ISNUMBER(入力!M470),ROUND(MIN(5,0.8*(MIN(5,1+0.7*LOG10(MAX(1,入力!M470))))+0.2*(IF(入力!N470="○",5,IF(入力!N470="△",3,1)))),1),ROUND(IF(入力!N470="○",4,IF(入力!N470="△",3,1)),1))</f>
        <v>1</v>
      </c>
      <c r="G470">
        <f>ROUND(5*(0.4*IF(入力!O470="○",1,IF(入力!O470="△",0.5,0))+0.3*IF(入力!P470="○",1,IF(入力!P470="△",0.5,0))+0.3*IF(入力!Q470="○",1,IF(入力!Q470="△",0.5,0))),1)</f>
        <v>0</v>
      </c>
      <c r="H470">
        <f>MIN(5,IF(入力!R470="○",2,0)+IF(入力!S470="○",2,0)+IF(入力!T470="○",1,0))</f>
        <v>0</v>
      </c>
      <c r="I470">
        <f>MIN(5,IF(入力!U470="○",3,IF(入力!U470="△",2,0))+IF(入力!V470="○",2,IF(入力!V470="△",1,0)))</f>
        <v>0</v>
      </c>
      <c r="J470">
        <f>IF(入力!W470="初診可",5,IF(入力!W470="再診のみ",3,IF(入力!W470="なし",1,0)))</f>
        <v>0</v>
      </c>
      <c r="K470">
        <f>IF(AND(ISNUMBER(入力!X470),ISNUMBER(入力!Y470)),IF(AND(入力!X470&gt;=4.3,入力!Y470&gt;=100),5,IF(AND(入力!X470&gt;=4,入力!Y470&gt;=50),4,IF(AND(入力!X470&gt;=3.7,入力!Y470&gt;=20),3,IF(AND(入力!X470&gt;=3.5,入力!Y470&gt;=10),2,1)))),IF(入力!Z470="○",4,IF(入力!Z470="△",3,1)))</f>
        <v>1</v>
      </c>
      <c r="L470">
        <f>MAX(0,IF(入力!AA470="○",1,IF(入力!AA470="△",0.5,0))+IF(入力!AB470="○",1,IF(入力!AB470="△",0.5,0))+IF(入力!AC470="○",1,IF(入力!AC470="△",0.5,0))+IF(入力!AD470="○",1,IF(入力!AD470="△",0.5,0))+IF(入力!AE470="○",1,IF(入力!AE470="△",0.5,0))-IF(入力!AF470="あり",1,0))</f>
        <v>0</v>
      </c>
      <c r="M470">
        <f t="shared" si="42"/>
        <v>0</v>
      </c>
      <c r="N470">
        <f t="shared" si="43"/>
        <v>0</v>
      </c>
      <c r="O470">
        <f t="shared" si="44"/>
        <v>2.8</v>
      </c>
      <c r="P470">
        <f t="shared" si="45"/>
        <v>0</v>
      </c>
      <c r="Q470">
        <f t="shared" si="46"/>
        <v>2.2000000000000002</v>
      </c>
      <c r="R470">
        <f t="shared" si="47"/>
        <v>5</v>
      </c>
      <c r="S470">
        <f>入力!AG470</f>
        <v>0</v>
      </c>
      <c r="T470">
        <f>入力!AH470</f>
        <v>0</v>
      </c>
      <c r="U470">
        <f>入力!AI470</f>
        <v>0</v>
      </c>
    </row>
    <row r="471" spans="1:21" x14ac:dyDescent="0.15">
      <c r="A471" t="str">
        <f>入力!A471</f>
        <v>クリニック0470</v>
      </c>
      <c r="B471">
        <f>ROUND(5*(0.8*IF(入力!C471="○",1,IF(入力!C471="△",0.5,0))+0.2*IF(入力!B471="○",1,IF(入力!B471="△",0.5,0))),1)</f>
        <v>0</v>
      </c>
      <c r="C471">
        <f>ROUND(5*(0.4*IF(入力!D471="○",1,IF(入力!D471="△",0.5,0))+0.3*IF(入力!E471="○",1,IF(入力!E471="△",0.5,0))+0.3*IF(入力!F471="○",1,IF(入力!F471="△",0.5,0))),1)</f>
        <v>0</v>
      </c>
      <c r="D471">
        <f>MIN(5,IF(入力!G471="○",3,IF(入力!G471="△",1.5,0))+IF(入力!H471="○",1,IF(入力!H471="△",0.5,0))+IF(入力!I471="○",1,IF(入力!I471="△",0.5,0)))</f>
        <v>0</v>
      </c>
      <c r="E471">
        <f>MIN(5,IF(入力!J471="○",2,IF(入力!J471="△",1,0))+IF(入力!K471="○",2,IF(入力!K471="△",1,0))+IF(入力!L471="○",1,0))</f>
        <v>0</v>
      </c>
      <c r="F471">
        <f>IF(ISNUMBER(入力!M471),ROUND(MIN(5,0.8*(MIN(5,1+0.7*LOG10(MAX(1,入力!M471))))+0.2*(IF(入力!N471="○",5,IF(入力!N471="△",3,1)))),1),ROUND(IF(入力!N471="○",4,IF(入力!N471="△",3,1)),1))</f>
        <v>1</v>
      </c>
      <c r="G471">
        <f>ROUND(5*(0.4*IF(入力!O471="○",1,IF(入力!O471="△",0.5,0))+0.3*IF(入力!P471="○",1,IF(入力!P471="△",0.5,0))+0.3*IF(入力!Q471="○",1,IF(入力!Q471="△",0.5,0))),1)</f>
        <v>0</v>
      </c>
      <c r="H471">
        <f>MIN(5,IF(入力!R471="○",2,0)+IF(入力!S471="○",2,0)+IF(入力!T471="○",1,0))</f>
        <v>0</v>
      </c>
      <c r="I471">
        <f>MIN(5,IF(入力!U471="○",3,IF(入力!U471="△",2,0))+IF(入力!V471="○",2,IF(入力!V471="△",1,0)))</f>
        <v>0</v>
      </c>
      <c r="J471">
        <f>IF(入力!W471="初診可",5,IF(入力!W471="再診のみ",3,IF(入力!W471="なし",1,0)))</f>
        <v>0</v>
      </c>
      <c r="K471">
        <f>IF(AND(ISNUMBER(入力!X471),ISNUMBER(入力!Y471)),IF(AND(入力!X471&gt;=4.3,入力!Y471&gt;=100),5,IF(AND(入力!X471&gt;=4,入力!Y471&gt;=50),4,IF(AND(入力!X471&gt;=3.7,入力!Y471&gt;=20),3,IF(AND(入力!X471&gt;=3.5,入力!Y471&gt;=10),2,1)))),IF(入力!Z471="○",4,IF(入力!Z471="△",3,1)))</f>
        <v>1</v>
      </c>
      <c r="L471">
        <f>MAX(0,IF(入力!AA471="○",1,IF(入力!AA471="△",0.5,0))+IF(入力!AB471="○",1,IF(入力!AB471="△",0.5,0))+IF(入力!AC471="○",1,IF(入力!AC471="△",0.5,0))+IF(入力!AD471="○",1,IF(入力!AD471="△",0.5,0))+IF(入力!AE471="○",1,IF(入力!AE471="△",0.5,0))-IF(入力!AF471="あり",1,0))</f>
        <v>0</v>
      </c>
      <c r="M471">
        <f t="shared" si="42"/>
        <v>0</v>
      </c>
      <c r="N471">
        <f t="shared" si="43"/>
        <v>0</v>
      </c>
      <c r="O471">
        <f t="shared" si="44"/>
        <v>2.8</v>
      </c>
      <c r="P471">
        <f t="shared" si="45"/>
        <v>0</v>
      </c>
      <c r="Q471">
        <f t="shared" si="46"/>
        <v>2.2000000000000002</v>
      </c>
      <c r="R471">
        <f t="shared" si="47"/>
        <v>5</v>
      </c>
      <c r="S471">
        <f>入力!AG471</f>
        <v>0</v>
      </c>
      <c r="T471">
        <f>入力!AH471</f>
        <v>0</v>
      </c>
      <c r="U471">
        <f>入力!AI471</f>
        <v>0</v>
      </c>
    </row>
    <row r="472" spans="1:21" x14ac:dyDescent="0.15">
      <c r="A472" t="str">
        <f>入力!A472</f>
        <v>クリニック0471</v>
      </c>
      <c r="B472">
        <f>ROUND(5*(0.8*IF(入力!C472="○",1,IF(入力!C472="△",0.5,0))+0.2*IF(入力!B472="○",1,IF(入力!B472="△",0.5,0))),1)</f>
        <v>0</v>
      </c>
      <c r="C472">
        <f>ROUND(5*(0.4*IF(入力!D472="○",1,IF(入力!D472="△",0.5,0))+0.3*IF(入力!E472="○",1,IF(入力!E472="△",0.5,0))+0.3*IF(入力!F472="○",1,IF(入力!F472="△",0.5,0))),1)</f>
        <v>0</v>
      </c>
      <c r="D472">
        <f>MIN(5,IF(入力!G472="○",3,IF(入力!G472="△",1.5,0))+IF(入力!H472="○",1,IF(入力!H472="△",0.5,0))+IF(入力!I472="○",1,IF(入力!I472="△",0.5,0)))</f>
        <v>0</v>
      </c>
      <c r="E472">
        <f>MIN(5,IF(入力!J472="○",2,IF(入力!J472="△",1,0))+IF(入力!K472="○",2,IF(入力!K472="△",1,0))+IF(入力!L472="○",1,0))</f>
        <v>0</v>
      </c>
      <c r="F472">
        <f>IF(ISNUMBER(入力!M472),ROUND(MIN(5,0.8*(MIN(5,1+0.7*LOG10(MAX(1,入力!M472))))+0.2*(IF(入力!N472="○",5,IF(入力!N472="△",3,1)))),1),ROUND(IF(入力!N472="○",4,IF(入力!N472="△",3,1)),1))</f>
        <v>1</v>
      </c>
      <c r="G472">
        <f>ROUND(5*(0.4*IF(入力!O472="○",1,IF(入力!O472="△",0.5,0))+0.3*IF(入力!P472="○",1,IF(入力!P472="△",0.5,0))+0.3*IF(入力!Q472="○",1,IF(入力!Q472="△",0.5,0))),1)</f>
        <v>0</v>
      </c>
      <c r="H472">
        <f>MIN(5,IF(入力!R472="○",2,0)+IF(入力!S472="○",2,0)+IF(入力!T472="○",1,0))</f>
        <v>0</v>
      </c>
      <c r="I472">
        <f>MIN(5,IF(入力!U472="○",3,IF(入力!U472="△",2,0))+IF(入力!V472="○",2,IF(入力!V472="△",1,0)))</f>
        <v>0</v>
      </c>
      <c r="J472">
        <f>IF(入力!W472="初診可",5,IF(入力!W472="再診のみ",3,IF(入力!W472="なし",1,0)))</f>
        <v>0</v>
      </c>
      <c r="K472">
        <f>IF(AND(ISNUMBER(入力!X472),ISNUMBER(入力!Y472)),IF(AND(入力!X472&gt;=4.3,入力!Y472&gt;=100),5,IF(AND(入力!X472&gt;=4,入力!Y472&gt;=50),4,IF(AND(入力!X472&gt;=3.7,入力!Y472&gt;=20),3,IF(AND(入力!X472&gt;=3.5,入力!Y472&gt;=10),2,1)))),IF(入力!Z472="○",4,IF(入力!Z472="△",3,1)))</f>
        <v>1</v>
      </c>
      <c r="L472">
        <f>MAX(0,IF(入力!AA472="○",1,IF(入力!AA472="△",0.5,0))+IF(入力!AB472="○",1,IF(入力!AB472="△",0.5,0))+IF(入力!AC472="○",1,IF(入力!AC472="△",0.5,0))+IF(入力!AD472="○",1,IF(入力!AD472="△",0.5,0))+IF(入力!AE472="○",1,IF(入力!AE472="△",0.5,0))-IF(入力!AF472="あり",1,0))</f>
        <v>0</v>
      </c>
      <c r="M472">
        <f t="shared" si="42"/>
        <v>0</v>
      </c>
      <c r="N472">
        <f t="shared" si="43"/>
        <v>0</v>
      </c>
      <c r="O472">
        <f t="shared" si="44"/>
        <v>2.8</v>
      </c>
      <c r="P472">
        <f t="shared" si="45"/>
        <v>0</v>
      </c>
      <c r="Q472">
        <f t="shared" si="46"/>
        <v>2.2000000000000002</v>
      </c>
      <c r="R472">
        <f t="shared" si="47"/>
        <v>5</v>
      </c>
      <c r="S472">
        <f>入力!AG472</f>
        <v>0</v>
      </c>
      <c r="T472">
        <f>入力!AH472</f>
        <v>0</v>
      </c>
      <c r="U472">
        <f>入力!AI472</f>
        <v>0</v>
      </c>
    </row>
    <row r="473" spans="1:21" x14ac:dyDescent="0.15">
      <c r="A473" t="str">
        <f>入力!A473</f>
        <v>クリニック0472</v>
      </c>
      <c r="B473">
        <f>ROUND(5*(0.8*IF(入力!C473="○",1,IF(入力!C473="△",0.5,0))+0.2*IF(入力!B473="○",1,IF(入力!B473="△",0.5,0))),1)</f>
        <v>0</v>
      </c>
      <c r="C473">
        <f>ROUND(5*(0.4*IF(入力!D473="○",1,IF(入力!D473="△",0.5,0))+0.3*IF(入力!E473="○",1,IF(入力!E473="△",0.5,0))+0.3*IF(入力!F473="○",1,IF(入力!F473="△",0.5,0))),1)</f>
        <v>0</v>
      </c>
      <c r="D473">
        <f>MIN(5,IF(入力!G473="○",3,IF(入力!G473="△",1.5,0))+IF(入力!H473="○",1,IF(入力!H473="△",0.5,0))+IF(入力!I473="○",1,IF(入力!I473="△",0.5,0)))</f>
        <v>0</v>
      </c>
      <c r="E473">
        <f>MIN(5,IF(入力!J473="○",2,IF(入力!J473="△",1,0))+IF(入力!K473="○",2,IF(入力!K473="△",1,0))+IF(入力!L473="○",1,0))</f>
        <v>0</v>
      </c>
      <c r="F473">
        <f>IF(ISNUMBER(入力!M473),ROUND(MIN(5,0.8*(MIN(5,1+0.7*LOG10(MAX(1,入力!M473))))+0.2*(IF(入力!N473="○",5,IF(入力!N473="△",3,1)))),1),ROUND(IF(入力!N473="○",4,IF(入力!N473="△",3,1)),1))</f>
        <v>1</v>
      </c>
      <c r="G473">
        <f>ROUND(5*(0.4*IF(入力!O473="○",1,IF(入力!O473="△",0.5,0))+0.3*IF(入力!P473="○",1,IF(入力!P473="△",0.5,0))+0.3*IF(入力!Q473="○",1,IF(入力!Q473="△",0.5,0))),1)</f>
        <v>0</v>
      </c>
      <c r="H473">
        <f>MIN(5,IF(入力!R473="○",2,0)+IF(入力!S473="○",2,0)+IF(入力!T473="○",1,0))</f>
        <v>0</v>
      </c>
      <c r="I473">
        <f>MIN(5,IF(入力!U473="○",3,IF(入力!U473="△",2,0))+IF(入力!V473="○",2,IF(入力!V473="△",1,0)))</f>
        <v>0</v>
      </c>
      <c r="J473">
        <f>IF(入力!W473="初診可",5,IF(入力!W473="再診のみ",3,IF(入力!W473="なし",1,0)))</f>
        <v>0</v>
      </c>
      <c r="K473">
        <f>IF(AND(ISNUMBER(入力!X473),ISNUMBER(入力!Y473)),IF(AND(入力!X473&gt;=4.3,入力!Y473&gt;=100),5,IF(AND(入力!X473&gt;=4,入力!Y473&gt;=50),4,IF(AND(入力!X473&gt;=3.7,入力!Y473&gt;=20),3,IF(AND(入力!X473&gt;=3.5,入力!Y473&gt;=10),2,1)))),IF(入力!Z473="○",4,IF(入力!Z473="△",3,1)))</f>
        <v>1</v>
      </c>
      <c r="L473">
        <f>MAX(0,IF(入力!AA473="○",1,IF(入力!AA473="△",0.5,0))+IF(入力!AB473="○",1,IF(入力!AB473="△",0.5,0))+IF(入力!AC473="○",1,IF(入力!AC473="△",0.5,0))+IF(入力!AD473="○",1,IF(入力!AD473="△",0.5,0))+IF(入力!AE473="○",1,IF(入力!AE473="△",0.5,0))-IF(入力!AF473="あり",1,0))</f>
        <v>0</v>
      </c>
      <c r="M473">
        <f t="shared" si="42"/>
        <v>0</v>
      </c>
      <c r="N473">
        <f t="shared" si="43"/>
        <v>0</v>
      </c>
      <c r="O473">
        <f t="shared" si="44"/>
        <v>2.8</v>
      </c>
      <c r="P473">
        <f t="shared" si="45"/>
        <v>0</v>
      </c>
      <c r="Q473">
        <f t="shared" si="46"/>
        <v>2.2000000000000002</v>
      </c>
      <c r="R473">
        <f t="shared" si="47"/>
        <v>5</v>
      </c>
      <c r="S473">
        <f>入力!AG473</f>
        <v>0</v>
      </c>
      <c r="T473">
        <f>入力!AH473</f>
        <v>0</v>
      </c>
      <c r="U473">
        <f>入力!AI473</f>
        <v>0</v>
      </c>
    </row>
    <row r="474" spans="1:21" x14ac:dyDescent="0.15">
      <c r="A474" t="str">
        <f>入力!A474</f>
        <v>クリニック0473</v>
      </c>
      <c r="B474">
        <f>ROUND(5*(0.8*IF(入力!C474="○",1,IF(入力!C474="△",0.5,0))+0.2*IF(入力!B474="○",1,IF(入力!B474="△",0.5,0))),1)</f>
        <v>0</v>
      </c>
      <c r="C474">
        <f>ROUND(5*(0.4*IF(入力!D474="○",1,IF(入力!D474="△",0.5,0))+0.3*IF(入力!E474="○",1,IF(入力!E474="△",0.5,0))+0.3*IF(入力!F474="○",1,IF(入力!F474="△",0.5,0))),1)</f>
        <v>0</v>
      </c>
      <c r="D474">
        <f>MIN(5,IF(入力!G474="○",3,IF(入力!G474="△",1.5,0))+IF(入力!H474="○",1,IF(入力!H474="△",0.5,0))+IF(入力!I474="○",1,IF(入力!I474="△",0.5,0)))</f>
        <v>0</v>
      </c>
      <c r="E474">
        <f>MIN(5,IF(入力!J474="○",2,IF(入力!J474="△",1,0))+IF(入力!K474="○",2,IF(入力!K474="△",1,0))+IF(入力!L474="○",1,0))</f>
        <v>0</v>
      </c>
      <c r="F474">
        <f>IF(ISNUMBER(入力!M474),ROUND(MIN(5,0.8*(MIN(5,1+0.7*LOG10(MAX(1,入力!M474))))+0.2*(IF(入力!N474="○",5,IF(入力!N474="△",3,1)))),1),ROUND(IF(入力!N474="○",4,IF(入力!N474="△",3,1)),1))</f>
        <v>1</v>
      </c>
      <c r="G474">
        <f>ROUND(5*(0.4*IF(入力!O474="○",1,IF(入力!O474="△",0.5,0))+0.3*IF(入力!P474="○",1,IF(入力!P474="△",0.5,0))+0.3*IF(入力!Q474="○",1,IF(入力!Q474="△",0.5,0))),1)</f>
        <v>0</v>
      </c>
      <c r="H474">
        <f>MIN(5,IF(入力!R474="○",2,0)+IF(入力!S474="○",2,0)+IF(入力!T474="○",1,0))</f>
        <v>0</v>
      </c>
      <c r="I474">
        <f>MIN(5,IF(入力!U474="○",3,IF(入力!U474="△",2,0))+IF(入力!V474="○",2,IF(入力!V474="△",1,0)))</f>
        <v>0</v>
      </c>
      <c r="J474">
        <f>IF(入力!W474="初診可",5,IF(入力!W474="再診のみ",3,IF(入力!W474="なし",1,0)))</f>
        <v>0</v>
      </c>
      <c r="K474">
        <f>IF(AND(ISNUMBER(入力!X474),ISNUMBER(入力!Y474)),IF(AND(入力!X474&gt;=4.3,入力!Y474&gt;=100),5,IF(AND(入力!X474&gt;=4,入力!Y474&gt;=50),4,IF(AND(入力!X474&gt;=3.7,入力!Y474&gt;=20),3,IF(AND(入力!X474&gt;=3.5,入力!Y474&gt;=10),2,1)))),IF(入力!Z474="○",4,IF(入力!Z474="△",3,1)))</f>
        <v>1</v>
      </c>
      <c r="L474">
        <f>MAX(0,IF(入力!AA474="○",1,IF(入力!AA474="△",0.5,0))+IF(入力!AB474="○",1,IF(入力!AB474="△",0.5,0))+IF(入力!AC474="○",1,IF(入力!AC474="△",0.5,0))+IF(入力!AD474="○",1,IF(入力!AD474="△",0.5,0))+IF(入力!AE474="○",1,IF(入力!AE474="△",0.5,0))-IF(入力!AF474="あり",1,0))</f>
        <v>0</v>
      </c>
      <c r="M474">
        <f t="shared" si="42"/>
        <v>0</v>
      </c>
      <c r="N474">
        <f t="shared" si="43"/>
        <v>0</v>
      </c>
      <c r="O474">
        <f t="shared" si="44"/>
        <v>2.8</v>
      </c>
      <c r="P474">
        <f t="shared" si="45"/>
        <v>0</v>
      </c>
      <c r="Q474">
        <f t="shared" si="46"/>
        <v>2.2000000000000002</v>
      </c>
      <c r="R474">
        <f t="shared" si="47"/>
        <v>5</v>
      </c>
      <c r="S474">
        <f>入力!AG474</f>
        <v>0</v>
      </c>
      <c r="T474">
        <f>入力!AH474</f>
        <v>0</v>
      </c>
      <c r="U474">
        <f>入力!AI474</f>
        <v>0</v>
      </c>
    </row>
    <row r="475" spans="1:21" x14ac:dyDescent="0.15">
      <c r="A475" t="str">
        <f>入力!A475</f>
        <v>クリニック0474</v>
      </c>
      <c r="B475">
        <f>ROUND(5*(0.8*IF(入力!C475="○",1,IF(入力!C475="△",0.5,0))+0.2*IF(入力!B475="○",1,IF(入力!B475="△",0.5,0))),1)</f>
        <v>0</v>
      </c>
      <c r="C475">
        <f>ROUND(5*(0.4*IF(入力!D475="○",1,IF(入力!D475="△",0.5,0))+0.3*IF(入力!E475="○",1,IF(入力!E475="△",0.5,0))+0.3*IF(入力!F475="○",1,IF(入力!F475="△",0.5,0))),1)</f>
        <v>0</v>
      </c>
      <c r="D475">
        <f>MIN(5,IF(入力!G475="○",3,IF(入力!G475="△",1.5,0))+IF(入力!H475="○",1,IF(入力!H475="△",0.5,0))+IF(入力!I475="○",1,IF(入力!I475="△",0.5,0)))</f>
        <v>0</v>
      </c>
      <c r="E475">
        <f>MIN(5,IF(入力!J475="○",2,IF(入力!J475="△",1,0))+IF(入力!K475="○",2,IF(入力!K475="△",1,0))+IF(入力!L475="○",1,0))</f>
        <v>0</v>
      </c>
      <c r="F475">
        <f>IF(ISNUMBER(入力!M475),ROUND(MIN(5,0.8*(MIN(5,1+0.7*LOG10(MAX(1,入力!M475))))+0.2*(IF(入力!N475="○",5,IF(入力!N475="△",3,1)))),1),ROUND(IF(入力!N475="○",4,IF(入力!N475="△",3,1)),1))</f>
        <v>1</v>
      </c>
      <c r="G475">
        <f>ROUND(5*(0.4*IF(入力!O475="○",1,IF(入力!O475="△",0.5,0))+0.3*IF(入力!P475="○",1,IF(入力!P475="△",0.5,0))+0.3*IF(入力!Q475="○",1,IF(入力!Q475="△",0.5,0))),1)</f>
        <v>0</v>
      </c>
      <c r="H475">
        <f>MIN(5,IF(入力!R475="○",2,0)+IF(入力!S475="○",2,0)+IF(入力!T475="○",1,0))</f>
        <v>0</v>
      </c>
      <c r="I475">
        <f>MIN(5,IF(入力!U475="○",3,IF(入力!U475="△",2,0))+IF(入力!V475="○",2,IF(入力!V475="△",1,0)))</f>
        <v>0</v>
      </c>
      <c r="J475">
        <f>IF(入力!W475="初診可",5,IF(入力!W475="再診のみ",3,IF(入力!W475="なし",1,0)))</f>
        <v>0</v>
      </c>
      <c r="K475">
        <f>IF(AND(ISNUMBER(入力!X475),ISNUMBER(入力!Y475)),IF(AND(入力!X475&gt;=4.3,入力!Y475&gt;=100),5,IF(AND(入力!X475&gt;=4,入力!Y475&gt;=50),4,IF(AND(入力!X475&gt;=3.7,入力!Y475&gt;=20),3,IF(AND(入力!X475&gt;=3.5,入力!Y475&gt;=10),2,1)))),IF(入力!Z475="○",4,IF(入力!Z475="△",3,1)))</f>
        <v>1</v>
      </c>
      <c r="L475">
        <f>MAX(0,IF(入力!AA475="○",1,IF(入力!AA475="△",0.5,0))+IF(入力!AB475="○",1,IF(入力!AB475="△",0.5,0))+IF(入力!AC475="○",1,IF(入力!AC475="△",0.5,0))+IF(入力!AD475="○",1,IF(入力!AD475="△",0.5,0))+IF(入力!AE475="○",1,IF(入力!AE475="△",0.5,0))-IF(入力!AF475="あり",1,0))</f>
        <v>0</v>
      </c>
      <c r="M475">
        <f t="shared" si="42"/>
        <v>0</v>
      </c>
      <c r="N475">
        <f t="shared" si="43"/>
        <v>0</v>
      </c>
      <c r="O475">
        <f t="shared" si="44"/>
        <v>2.8</v>
      </c>
      <c r="P475">
        <f t="shared" si="45"/>
        <v>0</v>
      </c>
      <c r="Q475">
        <f t="shared" si="46"/>
        <v>2.2000000000000002</v>
      </c>
      <c r="R475">
        <f t="shared" si="47"/>
        <v>5</v>
      </c>
      <c r="S475">
        <f>入力!AG475</f>
        <v>0</v>
      </c>
      <c r="T475">
        <f>入力!AH475</f>
        <v>0</v>
      </c>
      <c r="U475">
        <f>入力!AI475</f>
        <v>0</v>
      </c>
    </row>
    <row r="476" spans="1:21" x14ac:dyDescent="0.15">
      <c r="A476" t="str">
        <f>入力!A476</f>
        <v>クリニック0475</v>
      </c>
      <c r="B476">
        <f>ROUND(5*(0.8*IF(入力!C476="○",1,IF(入力!C476="△",0.5,0))+0.2*IF(入力!B476="○",1,IF(入力!B476="△",0.5,0))),1)</f>
        <v>0</v>
      </c>
      <c r="C476">
        <f>ROUND(5*(0.4*IF(入力!D476="○",1,IF(入力!D476="△",0.5,0))+0.3*IF(入力!E476="○",1,IF(入力!E476="△",0.5,0))+0.3*IF(入力!F476="○",1,IF(入力!F476="△",0.5,0))),1)</f>
        <v>0</v>
      </c>
      <c r="D476">
        <f>MIN(5,IF(入力!G476="○",3,IF(入力!G476="△",1.5,0))+IF(入力!H476="○",1,IF(入力!H476="△",0.5,0))+IF(入力!I476="○",1,IF(入力!I476="△",0.5,0)))</f>
        <v>0</v>
      </c>
      <c r="E476">
        <f>MIN(5,IF(入力!J476="○",2,IF(入力!J476="△",1,0))+IF(入力!K476="○",2,IF(入力!K476="△",1,0))+IF(入力!L476="○",1,0))</f>
        <v>0</v>
      </c>
      <c r="F476">
        <f>IF(ISNUMBER(入力!M476),ROUND(MIN(5,0.8*(MIN(5,1+0.7*LOG10(MAX(1,入力!M476))))+0.2*(IF(入力!N476="○",5,IF(入力!N476="△",3,1)))),1),ROUND(IF(入力!N476="○",4,IF(入力!N476="△",3,1)),1))</f>
        <v>1</v>
      </c>
      <c r="G476">
        <f>ROUND(5*(0.4*IF(入力!O476="○",1,IF(入力!O476="△",0.5,0))+0.3*IF(入力!P476="○",1,IF(入力!P476="△",0.5,0))+0.3*IF(入力!Q476="○",1,IF(入力!Q476="△",0.5,0))),1)</f>
        <v>0</v>
      </c>
      <c r="H476">
        <f>MIN(5,IF(入力!R476="○",2,0)+IF(入力!S476="○",2,0)+IF(入力!T476="○",1,0))</f>
        <v>0</v>
      </c>
      <c r="I476">
        <f>MIN(5,IF(入力!U476="○",3,IF(入力!U476="△",2,0))+IF(入力!V476="○",2,IF(入力!V476="△",1,0)))</f>
        <v>0</v>
      </c>
      <c r="J476">
        <f>IF(入力!W476="初診可",5,IF(入力!W476="再診のみ",3,IF(入力!W476="なし",1,0)))</f>
        <v>0</v>
      </c>
      <c r="K476">
        <f>IF(AND(ISNUMBER(入力!X476),ISNUMBER(入力!Y476)),IF(AND(入力!X476&gt;=4.3,入力!Y476&gt;=100),5,IF(AND(入力!X476&gt;=4,入力!Y476&gt;=50),4,IF(AND(入力!X476&gt;=3.7,入力!Y476&gt;=20),3,IF(AND(入力!X476&gt;=3.5,入力!Y476&gt;=10),2,1)))),IF(入力!Z476="○",4,IF(入力!Z476="△",3,1)))</f>
        <v>1</v>
      </c>
      <c r="L476">
        <f>MAX(0,IF(入力!AA476="○",1,IF(入力!AA476="△",0.5,0))+IF(入力!AB476="○",1,IF(入力!AB476="△",0.5,0))+IF(入力!AC476="○",1,IF(入力!AC476="△",0.5,0))+IF(入力!AD476="○",1,IF(入力!AD476="△",0.5,0))+IF(入力!AE476="○",1,IF(入力!AE476="△",0.5,0))-IF(入力!AF476="あり",1,0))</f>
        <v>0</v>
      </c>
      <c r="M476">
        <f t="shared" si="42"/>
        <v>0</v>
      </c>
      <c r="N476">
        <f t="shared" si="43"/>
        <v>0</v>
      </c>
      <c r="O476">
        <f t="shared" si="44"/>
        <v>2.8</v>
      </c>
      <c r="P476">
        <f t="shared" si="45"/>
        <v>0</v>
      </c>
      <c r="Q476">
        <f t="shared" si="46"/>
        <v>2.2000000000000002</v>
      </c>
      <c r="R476">
        <f t="shared" si="47"/>
        <v>5</v>
      </c>
      <c r="S476">
        <f>入力!AG476</f>
        <v>0</v>
      </c>
      <c r="T476">
        <f>入力!AH476</f>
        <v>0</v>
      </c>
      <c r="U476">
        <f>入力!AI476</f>
        <v>0</v>
      </c>
    </row>
    <row r="477" spans="1:21" x14ac:dyDescent="0.15">
      <c r="A477" t="str">
        <f>入力!A477</f>
        <v>クリニック0476</v>
      </c>
      <c r="B477">
        <f>ROUND(5*(0.8*IF(入力!C477="○",1,IF(入力!C477="△",0.5,0))+0.2*IF(入力!B477="○",1,IF(入力!B477="△",0.5,0))),1)</f>
        <v>0</v>
      </c>
      <c r="C477">
        <f>ROUND(5*(0.4*IF(入力!D477="○",1,IF(入力!D477="△",0.5,0))+0.3*IF(入力!E477="○",1,IF(入力!E477="△",0.5,0))+0.3*IF(入力!F477="○",1,IF(入力!F477="△",0.5,0))),1)</f>
        <v>0</v>
      </c>
      <c r="D477">
        <f>MIN(5,IF(入力!G477="○",3,IF(入力!G477="△",1.5,0))+IF(入力!H477="○",1,IF(入力!H477="△",0.5,0))+IF(入力!I477="○",1,IF(入力!I477="△",0.5,0)))</f>
        <v>0</v>
      </c>
      <c r="E477">
        <f>MIN(5,IF(入力!J477="○",2,IF(入力!J477="△",1,0))+IF(入力!K477="○",2,IF(入力!K477="△",1,0))+IF(入力!L477="○",1,0))</f>
        <v>0</v>
      </c>
      <c r="F477">
        <f>IF(ISNUMBER(入力!M477),ROUND(MIN(5,0.8*(MIN(5,1+0.7*LOG10(MAX(1,入力!M477))))+0.2*(IF(入力!N477="○",5,IF(入力!N477="△",3,1)))),1),ROUND(IF(入力!N477="○",4,IF(入力!N477="△",3,1)),1))</f>
        <v>1</v>
      </c>
      <c r="G477">
        <f>ROUND(5*(0.4*IF(入力!O477="○",1,IF(入力!O477="△",0.5,0))+0.3*IF(入力!P477="○",1,IF(入力!P477="△",0.5,0))+0.3*IF(入力!Q477="○",1,IF(入力!Q477="△",0.5,0))),1)</f>
        <v>0</v>
      </c>
      <c r="H477">
        <f>MIN(5,IF(入力!R477="○",2,0)+IF(入力!S477="○",2,0)+IF(入力!T477="○",1,0))</f>
        <v>0</v>
      </c>
      <c r="I477">
        <f>MIN(5,IF(入力!U477="○",3,IF(入力!U477="△",2,0))+IF(入力!V477="○",2,IF(入力!V477="△",1,0)))</f>
        <v>0</v>
      </c>
      <c r="J477">
        <f>IF(入力!W477="初診可",5,IF(入力!W477="再診のみ",3,IF(入力!W477="なし",1,0)))</f>
        <v>0</v>
      </c>
      <c r="K477">
        <f>IF(AND(ISNUMBER(入力!X477),ISNUMBER(入力!Y477)),IF(AND(入力!X477&gt;=4.3,入力!Y477&gt;=100),5,IF(AND(入力!X477&gt;=4,入力!Y477&gt;=50),4,IF(AND(入力!X477&gt;=3.7,入力!Y477&gt;=20),3,IF(AND(入力!X477&gt;=3.5,入力!Y477&gt;=10),2,1)))),IF(入力!Z477="○",4,IF(入力!Z477="△",3,1)))</f>
        <v>1</v>
      </c>
      <c r="L477">
        <f>MAX(0,IF(入力!AA477="○",1,IF(入力!AA477="△",0.5,0))+IF(入力!AB477="○",1,IF(入力!AB477="△",0.5,0))+IF(入力!AC477="○",1,IF(入力!AC477="△",0.5,0))+IF(入力!AD477="○",1,IF(入力!AD477="△",0.5,0))+IF(入力!AE477="○",1,IF(入力!AE477="△",0.5,0))-IF(入力!AF477="あり",1,0))</f>
        <v>0</v>
      </c>
      <c r="M477">
        <f t="shared" si="42"/>
        <v>0</v>
      </c>
      <c r="N477">
        <f t="shared" si="43"/>
        <v>0</v>
      </c>
      <c r="O477">
        <f t="shared" si="44"/>
        <v>2.8</v>
      </c>
      <c r="P477">
        <f t="shared" si="45"/>
        <v>0</v>
      </c>
      <c r="Q477">
        <f t="shared" si="46"/>
        <v>2.2000000000000002</v>
      </c>
      <c r="R477">
        <f t="shared" si="47"/>
        <v>5</v>
      </c>
      <c r="S477">
        <f>入力!AG477</f>
        <v>0</v>
      </c>
      <c r="T477">
        <f>入力!AH477</f>
        <v>0</v>
      </c>
      <c r="U477">
        <f>入力!AI477</f>
        <v>0</v>
      </c>
    </row>
    <row r="478" spans="1:21" x14ac:dyDescent="0.15">
      <c r="A478" t="str">
        <f>入力!A478</f>
        <v>クリニック0477</v>
      </c>
      <c r="B478">
        <f>ROUND(5*(0.8*IF(入力!C478="○",1,IF(入力!C478="△",0.5,0))+0.2*IF(入力!B478="○",1,IF(入力!B478="△",0.5,0))),1)</f>
        <v>0</v>
      </c>
      <c r="C478">
        <f>ROUND(5*(0.4*IF(入力!D478="○",1,IF(入力!D478="△",0.5,0))+0.3*IF(入力!E478="○",1,IF(入力!E478="△",0.5,0))+0.3*IF(入力!F478="○",1,IF(入力!F478="△",0.5,0))),1)</f>
        <v>0</v>
      </c>
      <c r="D478">
        <f>MIN(5,IF(入力!G478="○",3,IF(入力!G478="△",1.5,0))+IF(入力!H478="○",1,IF(入力!H478="△",0.5,0))+IF(入力!I478="○",1,IF(入力!I478="△",0.5,0)))</f>
        <v>0</v>
      </c>
      <c r="E478">
        <f>MIN(5,IF(入力!J478="○",2,IF(入力!J478="△",1,0))+IF(入力!K478="○",2,IF(入力!K478="△",1,0))+IF(入力!L478="○",1,0))</f>
        <v>0</v>
      </c>
      <c r="F478">
        <f>IF(ISNUMBER(入力!M478),ROUND(MIN(5,0.8*(MIN(5,1+0.7*LOG10(MAX(1,入力!M478))))+0.2*(IF(入力!N478="○",5,IF(入力!N478="△",3,1)))),1),ROUND(IF(入力!N478="○",4,IF(入力!N478="△",3,1)),1))</f>
        <v>1</v>
      </c>
      <c r="G478">
        <f>ROUND(5*(0.4*IF(入力!O478="○",1,IF(入力!O478="△",0.5,0))+0.3*IF(入力!P478="○",1,IF(入力!P478="△",0.5,0))+0.3*IF(入力!Q478="○",1,IF(入力!Q478="△",0.5,0))),1)</f>
        <v>0</v>
      </c>
      <c r="H478">
        <f>MIN(5,IF(入力!R478="○",2,0)+IF(入力!S478="○",2,0)+IF(入力!T478="○",1,0))</f>
        <v>0</v>
      </c>
      <c r="I478">
        <f>MIN(5,IF(入力!U478="○",3,IF(入力!U478="△",2,0))+IF(入力!V478="○",2,IF(入力!V478="△",1,0)))</f>
        <v>0</v>
      </c>
      <c r="J478">
        <f>IF(入力!W478="初診可",5,IF(入力!W478="再診のみ",3,IF(入力!W478="なし",1,0)))</f>
        <v>0</v>
      </c>
      <c r="K478">
        <f>IF(AND(ISNUMBER(入力!X478),ISNUMBER(入力!Y478)),IF(AND(入力!X478&gt;=4.3,入力!Y478&gt;=100),5,IF(AND(入力!X478&gt;=4,入力!Y478&gt;=50),4,IF(AND(入力!X478&gt;=3.7,入力!Y478&gt;=20),3,IF(AND(入力!X478&gt;=3.5,入力!Y478&gt;=10),2,1)))),IF(入力!Z478="○",4,IF(入力!Z478="△",3,1)))</f>
        <v>1</v>
      </c>
      <c r="L478">
        <f>MAX(0,IF(入力!AA478="○",1,IF(入力!AA478="△",0.5,0))+IF(入力!AB478="○",1,IF(入力!AB478="△",0.5,0))+IF(入力!AC478="○",1,IF(入力!AC478="△",0.5,0))+IF(入力!AD478="○",1,IF(入力!AD478="△",0.5,0))+IF(入力!AE478="○",1,IF(入力!AE478="△",0.5,0))-IF(入力!AF478="あり",1,0))</f>
        <v>0</v>
      </c>
      <c r="M478">
        <f t="shared" si="42"/>
        <v>0</v>
      </c>
      <c r="N478">
        <f t="shared" si="43"/>
        <v>0</v>
      </c>
      <c r="O478">
        <f t="shared" si="44"/>
        <v>2.8</v>
      </c>
      <c r="P478">
        <f t="shared" si="45"/>
        <v>0</v>
      </c>
      <c r="Q478">
        <f t="shared" si="46"/>
        <v>2.2000000000000002</v>
      </c>
      <c r="R478">
        <f t="shared" si="47"/>
        <v>5</v>
      </c>
      <c r="S478">
        <f>入力!AG478</f>
        <v>0</v>
      </c>
      <c r="T478">
        <f>入力!AH478</f>
        <v>0</v>
      </c>
      <c r="U478">
        <f>入力!AI478</f>
        <v>0</v>
      </c>
    </row>
    <row r="479" spans="1:21" x14ac:dyDescent="0.15">
      <c r="A479" t="str">
        <f>入力!A479</f>
        <v>クリニック0478</v>
      </c>
      <c r="B479">
        <f>ROUND(5*(0.8*IF(入力!C479="○",1,IF(入力!C479="△",0.5,0))+0.2*IF(入力!B479="○",1,IF(入力!B479="△",0.5,0))),1)</f>
        <v>0</v>
      </c>
      <c r="C479">
        <f>ROUND(5*(0.4*IF(入力!D479="○",1,IF(入力!D479="△",0.5,0))+0.3*IF(入力!E479="○",1,IF(入力!E479="△",0.5,0))+0.3*IF(入力!F479="○",1,IF(入力!F479="△",0.5,0))),1)</f>
        <v>0</v>
      </c>
      <c r="D479">
        <f>MIN(5,IF(入力!G479="○",3,IF(入力!G479="△",1.5,0))+IF(入力!H479="○",1,IF(入力!H479="△",0.5,0))+IF(入力!I479="○",1,IF(入力!I479="△",0.5,0)))</f>
        <v>0</v>
      </c>
      <c r="E479">
        <f>MIN(5,IF(入力!J479="○",2,IF(入力!J479="△",1,0))+IF(入力!K479="○",2,IF(入力!K479="△",1,0))+IF(入力!L479="○",1,0))</f>
        <v>0</v>
      </c>
      <c r="F479">
        <f>IF(ISNUMBER(入力!M479),ROUND(MIN(5,0.8*(MIN(5,1+0.7*LOG10(MAX(1,入力!M479))))+0.2*(IF(入力!N479="○",5,IF(入力!N479="△",3,1)))),1),ROUND(IF(入力!N479="○",4,IF(入力!N479="△",3,1)),1))</f>
        <v>1</v>
      </c>
      <c r="G479">
        <f>ROUND(5*(0.4*IF(入力!O479="○",1,IF(入力!O479="△",0.5,0))+0.3*IF(入力!P479="○",1,IF(入力!P479="△",0.5,0))+0.3*IF(入力!Q479="○",1,IF(入力!Q479="△",0.5,0))),1)</f>
        <v>0</v>
      </c>
      <c r="H479">
        <f>MIN(5,IF(入力!R479="○",2,0)+IF(入力!S479="○",2,0)+IF(入力!T479="○",1,0))</f>
        <v>0</v>
      </c>
      <c r="I479">
        <f>MIN(5,IF(入力!U479="○",3,IF(入力!U479="△",2,0))+IF(入力!V479="○",2,IF(入力!V479="△",1,0)))</f>
        <v>0</v>
      </c>
      <c r="J479">
        <f>IF(入力!W479="初診可",5,IF(入力!W479="再診のみ",3,IF(入力!W479="なし",1,0)))</f>
        <v>0</v>
      </c>
      <c r="K479">
        <f>IF(AND(ISNUMBER(入力!X479),ISNUMBER(入力!Y479)),IF(AND(入力!X479&gt;=4.3,入力!Y479&gt;=100),5,IF(AND(入力!X479&gt;=4,入力!Y479&gt;=50),4,IF(AND(入力!X479&gt;=3.7,入力!Y479&gt;=20),3,IF(AND(入力!X479&gt;=3.5,入力!Y479&gt;=10),2,1)))),IF(入力!Z479="○",4,IF(入力!Z479="△",3,1)))</f>
        <v>1</v>
      </c>
      <c r="L479">
        <f>MAX(0,IF(入力!AA479="○",1,IF(入力!AA479="△",0.5,0))+IF(入力!AB479="○",1,IF(入力!AB479="△",0.5,0))+IF(入力!AC479="○",1,IF(入力!AC479="△",0.5,0))+IF(入力!AD479="○",1,IF(入力!AD479="△",0.5,0))+IF(入力!AE479="○",1,IF(入力!AE479="△",0.5,0))-IF(入力!AF479="あり",1,0))</f>
        <v>0</v>
      </c>
      <c r="M479">
        <f t="shared" si="42"/>
        <v>0</v>
      </c>
      <c r="N479">
        <f t="shared" si="43"/>
        <v>0</v>
      </c>
      <c r="O479">
        <f t="shared" si="44"/>
        <v>2.8</v>
      </c>
      <c r="P479">
        <f t="shared" si="45"/>
        <v>0</v>
      </c>
      <c r="Q479">
        <f t="shared" si="46"/>
        <v>2.2000000000000002</v>
      </c>
      <c r="R479">
        <f t="shared" si="47"/>
        <v>5</v>
      </c>
      <c r="S479">
        <f>入力!AG479</f>
        <v>0</v>
      </c>
      <c r="T479">
        <f>入力!AH479</f>
        <v>0</v>
      </c>
      <c r="U479">
        <f>入力!AI479</f>
        <v>0</v>
      </c>
    </row>
    <row r="480" spans="1:21" x14ac:dyDescent="0.15">
      <c r="A480" t="str">
        <f>入力!A480</f>
        <v>クリニック0479</v>
      </c>
      <c r="B480">
        <f>ROUND(5*(0.8*IF(入力!C480="○",1,IF(入力!C480="△",0.5,0))+0.2*IF(入力!B480="○",1,IF(入力!B480="△",0.5,0))),1)</f>
        <v>0</v>
      </c>
      <c r="C480">
        <f>ROUND(5*(0.4*IF(入力!D480="○",1,IF(入力!D480="△",0.5,0))+0.3*IF(入力!E480="○",1,IF(入力!E480="△",0.5,0))+0.3*IF(入力!F480="○",1,IF(入力!F480="△",0.5,0))),1)</f>
        <v>0</v>
      </c>
      <c r="D480">
        <f>MIN(5,IF(入力!G480="○",3,IF(入力!G480="△",1.5,0))+IF(入力!H480="○",1,IF(入力!H480="△",0.5,0))+IF(入力!I480="○",1,IF(入力!I480="△",0.5,0)))</f>
        <v>0</v>
      </c>
      <c r="E480">
        <f>MIN(5,IF(入力!J480="○",2,IF(入力!J480="△",1,0))+IF(入力!K480="○",2,IF(入力!K480="△",1,0))+IF(入力!L480="○",1,0))</f>
        <v>0</v>
      </c>
      <c r="F480">
        <f>IF(ISNUMBER(入力!M480),ROUND(MIN(5,0.8*(MIN(5,1+0.7*LOG10(MAX(1,入力!M480))))+0.2*(IF(入力!N480="○",5,IF(入力!N480="△",3,1)))),1),ROUND(IF(入力!N480="○",4,IF(入力!N480="△",3,1)),1))</f>
        <v>1</v>
      </c>
      <c r="G480">
        <f>ROUND(5*(0.4*IF(入力!O480="○",1,IF(入力!O480="△",0.5,0))+0.3*IF(入力!P480="○",1,IF(入力!P480="△",0.5,0))+0.3*IF(入力!Q480="○",1,IF(入力!Q480="△",0.5,0))),1)</f>
        <v>0</v>
      </c>
      <c r="H480">
        <f>MIN(5,IF(入力!R480="○",2,0)+IF(入力!S480="○",2,0)+IF(入力!T480="○",1,0))</f>
        <v>0</v>
      </c>
      <c r="I480">
        <f>MIN(5,IF(入力!U480="○",3,IF(入力!U480="△",2,0))+IF(入力!V480="○",2,IF(入力!V480="△",1,0)))</f>
        <v>0</v>
      </c>
      <c r="J480">
        <f>IF(入力!W480="初診可",5,IF(入力!W480="再診のみ",3,IF(入力!W480="なし",1,0)))</f>
        <v>0</v>
      </c>
      <c r="K480">
        <f>IF(AND(ISNUMBER(入力!X480),ISNUMBER(入力!Y480)),IF(AND(入力!X480&gt;=4.3,入力!Y480&gt;=100),5,IF(AND(入力!X480&gt;=4,入力!Y480&gt;=50),4,IF(AND(入力!X480&gt;=3.7,入力!Y480&gt;=20),3,IF(AND(入力!X480&gt;=3.5,入力!Y480&gt;=10),2,1)))),IF(入力!Z480="○",4,IF(入力!Z480="△",3,1)))</f>
        <v>1</v>
      </c>
      <c r="L480">
        <f>MAX(0,IF(入力!AA480="○",1,IF(入力!AA480="△",0.5,0))+IF(入力!AB480="○",1,IF(入力!AB480="△",0.5,0))+IF(入力!AC480="○",1,IF(入力!AC480="△",0.5,0))+IF(入力!AD480="○",1,IF(入力!AD480="△",0.5,0))+IF(入力!AE480="○",1,IF(入力!AE480="△",0.5,0))-IF(入力!AF480="あり",1,0))</f>
        <v>0</v>
      </c>
      <c r="M480">
        <f t="shared" si="42"/>
        <v>0</v>
      </c>
      <c r="N480">
        <f t="shared" si="43"/>
        <v>0</v>
      </c>
      <c r="O480">
        <f t="shared" si="44"/>
        <v>2.8</v>
      </c>
      <c r="P480">
        <f t="shared" si="45"/>
        <v>0</v>
      </c>
      <c r="Q480">
        <f t="shared" si="46"/>
        <v>2.2000000000000002</v>
      </c>
      <c r="R480">
        <f t="shared" si="47"/>
        <v>5</v>
      </c>
      <c r="S480">
        <f>入力!AG480</f>
        <v>0</v>
      </c>
      <c r="T480">
        <f>入力!AH480</f>
        <v>0</v>
      </c>
      <c r="U480">
        <f>入力!AI480</f>
        <v>0</v>
      </c>
    </row>
    <row r="481" spans="1:21" x14ac:dyDescent="0.15">
      <c r="A481" t="str">
        <f>入力!A481</f>
        <v>クリニック0480</v>
      </c>
      <c r="B481">
        <f>ROUND(5*(0.8*IF(入力!C481="○",1,IF(入力!C481="△",0.5,0))+0.2*IF(入力!B481="○",1,IF(入力!B481="△",0.5,0))),1)</f>
        <v>0</v>
      </c>
      <c r="C481">
        <f>ROUND(5*(0.4*IF(入力!D481="○",1,IF(入力!D481="△",0.5,0))+0.3*IF(入力!E481="○",1,IF(入力!E481="△",0.5,0))+0.3*IF(入力!F481="○",1,IF(入力!F481="△",0.5,0))),1)</f>
        <v>0</v>
      </c>
      <c r="D481">
        <f>MIN(5,IF(入力!G481="○",3,IF(入力!G481="△",1.5,0))+IF(入力!H481="○",1,IF(入力!H481="△",0.5,0))+IF(入力!I481="○",1,IF(入力!I481="△",0.5,0)))</f>
        <v>0</v>
      </c>
      <c r="E481">
        <f>MIN(5,IF(入力!J481="○",2,IF(入力!J481="△",1,0))+IF(入力!K481="○",2,IF(入力!K481="△",1,0))+IF(入力!L481="○",1,0))</f>
        <v>0</v>
      </c>
      <c r="F481">
        <f>IF(ISNUMBER(入力!M481),ROUND(MIN(5,0.8*(MIN(5,1+0.7*LOG10(MAX(1,入力!M481))))+0.2*(IF(入力!N481="○",5,IF(入力!N481="△",3,1)))),1),ROUND(IF(入力!N481="○",4,IF(入力!N481="△",3,1)),1))</f>
        <v>1</v>
      </c>
      <c r="G481">
        <f>ROUND(5*(0.4*IF(入力!O481="○",1,IF(入力!O481="△",0.5,0))+0.3*IF(入力!P481="○",1,IF(入力!P481="△",0.5,0))+0.3*IF(入力!Q481="○",1,IF(入力!Q481="△",0.5,0))),1)</f>
        <v>0</v>
      </c>
      <c r="H481">
        <f>MIN(5,IF(入力!R481="○",2,0)+IF(入力!S481="○",2,0)+IF(入力!T481="○",1,0))</f>
        <v>0</v>
      </c>
      <c r="I481">
        <f>MIN(5,IF(入力!U481="○",3,IF(入力!U481="△",2,0))+IF(入力!V481="○",2,IF(入力!V481="△",1,0)))</f>
        <v>0</v>
      </c>
      <c r="J481">
        <f>IF(入力!W481="初診可",5,IF(入力!W481="再診のみ",3,IF(入力!W481="なし",1,0)))</f>
        <v>0</v>
      </c>
      <c r="K481">
        <f>IF(AND(ISNUMBER(入力!X481),ISNUMBER(入力!Y481)),IF(AND(入力!X481&gt;=4.3,入力!Y481&gt;=100),5,IF(AND(入力!X481&gt;=4,入力!Y481&gt;=50),4,IF(AND(入力!X481&gt;=3.7,入力!Y481&gt;=20),3,IF(AND(入力!X481&gt;=3.5,入力!Y481&gt;=10),2,1)))),IF(入力!Z481="○",4,IF(入力!Z481="△",3,1)))</f>
        <v>1</v>
      </c>
      <c r="L481">
        <f>MAX(0,IF(入力!AA481="○",1,IF(入力!AA481="△",0.5,0))+IF(入力!AB481="○",1,IF(入力!AB481="△",0.5,0))+IF(入力!AC481="○",1,IF(入力!AC481="△",0.5,0))+IF(入力!AD481="○",1,IF(入力!AD481="△",0.5,0))+IF(入力!AE481="○",1,IF(入力!AE481="△",0.5,0))-IF(入力!AF481="あり",1,0))</f>
        <v>0</v>
      </c>
      <c r="M481">
        <f t="shared" si="42"/>
        <v>0</v>
      </c>
      <c r="N481">
        <f t="shared" si="43"/>
        <v>0</v>
      </c>
      <c r="O481">
        <f t="shared" si="44"/>
        <v>2.8</v>
      </c>
      <c r="P481">
        <f t="shared" si="45"/>
        <v>0</v>
      </c>
      <c r="Q481">
        <f t="shared" si="46"/>
        <v>2.2000000000000002</v>
      </c>
      <c r="R481">
        <f t="shared" si="47"/>
        <v>5</v>
      </c>
      <c r="S481">
        <f>入力!AG481</f>
        <v>0</v>
      </c>
      <c r="T481">
        <f>入力!AH481</f>
        <v>0</v>
      </c>
      <c r="U481">
        <f>入力!AI481</f>
        <v>0</v>
      </c>
    </row>
    <row r="482" spans="1:21" x14ac:dyDescent="0.15">
      <c r="A482" t="str">
        <f>入力!A482</f>
        <v>クリニック0481</v>
      </c>
      <c r="B482">
        <f>ROUND(5*(0.8*IF(入力!C482="○",1,IF(入力!C482="△",0.5,0))+0.2*IF(入力!B482="○",1,IF(入力!B482="△",0.5,0))),1)</f>
        <v>0</v>
      </c>
      <c r="C482">
        <f>ROUND(5*(0.4*IF(入力!D482="○",1,IF(入力!D482="△",0.5,0))+0.3*IF(入力!E482="○",1,IF(入力!E482="△",0.5,0))+0.3*IF(入力!F482="○",1,IF(入力!F482="△",0.5,0))),1)</f>
        <v>0</v>
      </c>
      <c r="D482">
        <f>MIN(5,IF(入力!G482="○",3,IF(入力!G482="△",1.5,0))+IF(入力!H482="○",1,IF(入力!H482="△",0.5,0))+IF(入力!I482="○",1,IF(入力!I482="△",0.5,0)))</f>
        <v>0</v>
      </c>
      <c r="E482">
        <f>MIN(5,IF(入力!J482="○",2,IF(入力!J482="△",1,0))+IF(入力!K482="○",2,IF(入力!K482="△",1,0))+IF(入力!L482="○",1,0))</f>
        <v>0</v>
      </c>
      <c r="F482">
        <f>IF(ISNUMBER(入力!M482),ROUND(MIN(5,0.8*(MIN(5,1+0.7*LOG10(MAX(1,入力!M482))))+0.2*(IF(入力!N482="○",5,IF(入力!N482="△",3,1)))),1),ROUND(IF(入力!N482="○",4,IF(入力!N482="△",3,1)),1))</f>
        <v>1</v>
      </c>
      <c r="G482">
        <f>ROUND(5*(0.4*IF(入力!O482="○",1,IF(入力!O482="△",0.5,0))+0.3*IF(入力!P482="○",1,IF(入力!P482="△",0.5,0))+0.3*IF(入力!Q482="○",1,IF(入力!Q482="△",0.5,0))),1)</f>
        <v>0</v>
      </c>
      <c r="H482">
        <f>MIN(5,IF(入力!R482="○",2,0)+IF(入力!S482="○",2,0)+IF(入力!T482="○",1,0))</f>
        <v>0</v>
      </c>
      <c r="I482">
        <f>MIN(5,IF(入力!U482="○",3,IF(入力!U482="△",2,0))+IF(入力!V482="○",2,IF(入力!V482="△",1,0)))</f>
        <v>0</v>
      </c>
      <c r="J482">
        <f>IF(入力!W482="初診可",5,IF(入力!W482="再診のみ",3,IF(入力!W482="なし",1,0)))</f>
        <v>0</v>
      </c>
      <c r="K482">
        <f>IF(AND(ISNUMBER(入力!X482),ISNUMBER(入力!Y482)),IF(AND(入力!X482&gt;=4.3,入力!Y482&gt;=100),5,IF(AND(入力!X482&gt;=4,入力!Y482&gt;=50),4,IF(AND(入力!X482&gt;=3.7,入力!Y482&gt;=20),3,IF(AND(入力!X482&gt;=3.5,入力!Y482&gt;=10),2,1)))),IF(入力!Z482="○",4,IF(入力!Z482="△",3,1)))</f>
        <v>1</v>
      </c>
      <c r="L482">
        <f>MAX(0,IF(入力!AA482="○",1,IF(入力!AA482="△",0.5,0))+IF(入力!AB482="○",1,IF(入力!AB482="△",0.5,0))+IF(入力!AC482="○",1,IF(入力!AC482="△",0.5,0))+IF(入力!AD482="○",1,IF(入力!AD482="△",0.5,0))+IF(入力!AE482="○",1,IF(入力!AE482="△",0.5,0))-IF(入力!AF482="あり",1,0))</f>
        <v>0</v>
      </c>
      <c r="M482">
        <f t="shared" si="42"/>
        <v>0</v>
      </c>
      <c r="N482">
        <f t="shared" si="43"/>
        <v>0</v>
      </c>
      <c r="O482">
        <f t="shared" si="44"/>
        <v>2.8</v>
      </c>
      <c r="P482">
        <f t="shared" si="45"/>
        <v>0</v>
      </c>
      <c r="Q482">
        <f t="shared" si="46"/>
        <v>2.2000000000000002</v>
      </c>
      <c r="R482">
        <f t="shared" si="47"/>
        <v>5</v>
      </c>
      <c r="S482">
        <f>入力!AG482</f>
        <v>0</v>
      </c>
      <c r="T482">
        <f>入力!AH482</f>
        <v>0</v>
      </c>
      <c r="U482">
        <f>入力!AI482</f>
        <v>0</v>
      </c>
    </row>
    <row r="483" spans="1:21" x14ac:dyDescent="0.15">
      <c r="A483" t="str">
        <f>入力!A483</f>
        <v>クリニック0482</v>
      </c>
      <c r="B483">
        <f>ROUND(5*(0.8*IF(入力!C483="○",1,IF(入力!C483="△",0.5,0))+0.2*IF(入力!B483="○",1,IF(入力!B483="△",0.5,0))),1)</f>
        <v>0</v>
      </c>
      <c r="C483">
        <f>ROUND(5*(0.4*IF(入力!D483="○",1,IF(入力!D483="△",0.5,0))+0.3*IF(入力!E483="○",1,IF(入力!E483="△",0.5,0))+0.3*IF(入力!F483="○",1,IF(入力!F483="△",0.5,0))),1)</f>
        <v>0</v>
      </c>
      <c r="D483">
        <f>MIN(5,IF(入力!G483="○",3,IF(入力!G483="△",1.5,0))+IF(入力!H483="○",1,IF(入力!H483="△",0.5,0))+IF(入力!I483="○",1,IF(入力!I483="△",0.5,0)))</f>
        <v>0</v>
      </c>
      <c r="E483">
        <f>MIN(5,IF(入力!J483="○",2,IF(入力!J483="△",1,0))+IF(入力!K483="○",2,IF(入力!K483="△",1,0))+IF(入力!L483="○",1,0))</f>
        <v>0</v>
      </c>
      <c r="F483">
        <f>IF(ISNUMBER(入力!M483),ROUND(MIN(5,0.8*(MIN(5,1+0.7*LOG10(MAX(1,入力!M483))))+0.2*(IF(入力!N483="○",5,IF(入力!N483="△",3,1)))),1),ROUND(IF(入力!N483="○",4,IF(入力!N483="△",3,1)),1))</f>
        <v>1</v>
      </c>
      <c r="G483">
        <f>ROUND(5*(0.4*IF(入力!O483="○",1,IF(入力!O483="△",0.5,0))+0.3*IF(入力!P483="○",1,IF(入力!P483="△",0.5,0))+0.3*IF(入力!Q483="○",1,IF(入力!Q483="△",0.5,0))),1)</f>
        <v>0</v>
      </c>
      <c r="H483">
        <f>MIN(5,IF(入力!R483="○",2,0)+IF(入力!S483="○",2,0)+IF(入力!T483="○",1,0))</f>
        <v>0</v>
      </c>
      <c r="I483">
        <f>MIN(5,IF(入力!U483="○",3,IF(入力!U483="△",2,0))+IF(入力!V483="○",2,IF(入力!V483="△",1,0)))</f>
        <v>0</v>
      </c>
      <c r="J483">
        <f>IF(入力!W483="初診可",5,IF(入力!W483="再診のみ",3,IF(入力!W483="なし",1,0)))</f>
        <v>0</v>
      </c>
      <c r="K483">
        <f>IF(AND(ISNUMBER(入力!X483),ISNUMBER(入力!Y483)),IF(AND(入力!X483&gt;=4.3,入力!Y483&gt;=100),5,IF(AND(入力!X483&gt;=4,入力!Y483&gt;=50),4,IF(AND(入力!X483&gt;=3.7,入力!Y483&gt;=20),3,IF(AND(入力!X483&gt;=3.5,入力!Y483&gt;=10),2,1)))),IF(入力!Z483="○",4,IF(入力!Z483="△",3,1)))</f>
        <v>1</v>
      </c>
      <c r="L483">
        <f>MAX(0,IF(入力!AA483="○",1,IF(入力!AA483="△",0.5,0))+IF(入力!AB483="○",1,IF(入力!AB483="△",0.5,0))+IF(入力!AC483="○",1,IF(入力!AC483="△",0.5,0))+IF(入力!AD483="○",1,IF(入力!AD483="△",0.5,0))+IF(入力!AE483="○",1,IF(入力!AE483="△",0.5,0))-IF(入力!AF483="あり",1,0))</f>
        <v>0</v>
      </c>
      <c r="M483">
        <f t="shared" si="42"/>
        <v>0</v>
      </c>
      <c r="N483">
        <f t="shared" si="43"/>
        <v>0</v>
      </c>
      <c r="O483">
        <f t="shared" si="44"/>
        <v>2.8</v>
      </c>
      <c r="P483">
        <f t="shared" si="45"/>
        <v>0</v>
      </c>
      <c r="Q483">
        <f t="shared" si="46"/>
        <v>2.2000000000000002</v>
      </c>
      <c r="R483">
        <f t="shared" si="47"/>
        <v>5</v>
      </c>
      <c r="S483">
        <f>入力!AG483</f>
        <v>0</v>
      </c>
      <c r="T483">
        <f>入力!AH483</f>
        <v>0</v>
      </c>
      <c r="U483">
        <f>入力!AI483</f>
        <v>0</v>
      </c>
    </row>
    <row r="484" spans="1:21" x14ac:dyDescent="0.15">
      <c r="A484" t="str">
        <f>入力!A484</f>
        <v>クリニック0483</v>
      </c>
      <c r="B484">
        <f>ROUND(5*(0.8*IF(入力!C484="○",1,IF(入力!C484="△",0.5,0))+0.2*IF(入力!B484="○",1,IF(入力!B484="△",0.5,0))),1)</f>
        <v>0</v>
      </c>
      <c r="C484">
        <f>ROUND(5*(0.4*IF(入力!D484="○",1,IF(入力!D484="△",0.5,0))+0.3*IF(入力!E484="○",1,IF(入力!E484="△",0.5,0))+0.3*IF(入力!F484="○",1,IF(入力!F484="△",0.5,0))),1)</f>
        <v>0</v>
      </c>
      <c r="D484">
        <f>MIN(5,IF(入力!G484="○",3,IF(入力!G484="△",1.5,0))+IF(入力!H484="○",1,IF(入力!H484="△",0.5,0))+IF(入力!I484="○",1,IF(入力!I484="△",0.5,0)))</f>
        <v>0</v>
      </c>
      <c r="E484">
        <f>MIN(5,IF(入力!J484="○",2,IF(入力!J484="△",1,0))+IF(入力!K484="○",2,IF(入力!K484="△",1,0))+IF(入力!L484="○",1,0))</f>
        <v>0</v>
      </c>
      <c r="F484">
        <f>IF(ISNUMBER(入力!M484),ROUND(MIN(5,0.8*(MIN(5,1+0.7*LOG10(MAX(1,入力!M484))))+0.2*(IF(入力!N484="○",5,IF(入力!N484="△",3,1)))),1),ROUND(IF(入力!N484="○",4,IF(入力!N484="△",3,1)),1))</f>
        <v>1</v>
      </c>
      <c r="G484">
        <f>ROUND(5*(0.4*IF(入力!O484="○",1,IF(入力!O484="△",0.5,0))+0.3*IF(入力!P484="○",1,IF(入力!P484="△",0.5,0))+0.3*IF(入力!Q484="○",1,IF(入力!Q484="△",0.5,0))),1)</f>
        <v>0</v>
      </c>
      <c r="H484">
        <f>MIN(5,IF(入力!R484="○",2,0)+IF(入力!S484="○",2,0)+IF(入力!T484="○",1,0))</f>
        <v>0</v>
      </c>
      <c r="I484">
        <f>MIN(5,IF(入力!U484="○",3,IF(入力!U484="△",2,0))+IF(入力!V484="○",2,IF(入力!V484="△",1,0)))</f>
        <v>0</v>
      </c>
      <c r="J484">
        <f>IF(入力!W484="初診可",5,IF(入力!W484="再診のみ",3,IF(入力!W484="なし",1,0)))</f>
        <v>0</v>
      </c>
      <c r="K484">
        <f>IF(AND(ISNUMBER(入力!X484),ISNUMBER(入力!Y484)),IF(AND(入力!X484&gt;=4.3,入力!Y484&gt;=100),5,IF(AND(入力!X484&gt;=4,入力!Y484&gt;=50),4,IF(AND(入力!X484&gt;=3.7,入力!Y484&gt;=20),3,IF(AND(入力!X484&gt;=3.5,入力!Y484&gt;=10),2,1)))),IF(入力!Z484="○",4,IF(入力!Z484="△",3,1)))</f>
        <v>1</v>
      </c>
      <c r="L484">
        <f>MAX(0,IF(入力!AA484="○",1,IF(入力!AA484="△",0.5,0))+IF(入力!AB484="○",1,IF(入力!AB484="△",0.5,0))+IF(入力!AC484="○",1,IF(入力!AC484="△",0.5,0))+IF(入力!AD484="○",1,IF(入力!AD484="△",0.5,0))+IF(入力!AE484="○",1,IF(入力!AE484="△",0.5,0))-IF(入力!AF484="あり",1,0))</f>
        <v>0</v>
      </c>
      <c r="M484">
        <f t="shared" si="42"/>
        <v>0</v>
      </c>
      <c r="N484">
        <f t="shared" si="43"/>
        <v>0</v>
      </c>
      <c r="O484">
        <f t="shared" si="44"/>
        <v>2.8</v>
      </c>
      <c r="P484">
        <f t="shared" si="45"/>
        <v>0</v>
      </c>
      <c r="Q484">
        <f t="shared" si="46"/>
        <v>2.2000000000000002</v>
      </c>
      <c r="R484">
        <f t="shared" si="47"/>
        <v>5</v>
      </c>
      <c r="S484">
        <f>入力!AG484</f>
        <v>0</v>
      </c>
      <c r="T484">
        <f>入力!AH484</f>
        <v>0</v>
      </c>
      <c r="U484">
        <f>入力!AI484</f>
        <v>0</v>
      </c>
    </row>
    <row r="485" spans="1:21" x14ac:dyDescent="0.15">
      <c r="A485" t="str">
        <f>入力!A485</f>
        <v>クリニック0484</v>
      </c>
      <c r="B485">
        <f>ROUND(5*(0.8*IF(入力!C485="○",1,IF(入力!C485="△",0.5,0))+0.2*IF(入力!B485="○",1,IF(入力!B485="△",0.5,0))),1)</f>
        <v>0</v>
      </c>
      <c r="C485">
        <f>ROUND(5*(0.4*IF(入力!D485="○",1,IF(入力!D485="△",0.5,0))+0.3*IF(入力!E485="○",1,IF(入力!E485="△",0.5,0))+0.3*IF(入力!F485="○",1,IF(入力!F485="△",0.5,0))),1)</f>
        <v>0</v>
      </c>
      <c r="D485">
        <f>MIN(5,IF(入力!G485="○",3,IF(入力!G485="△",1.5,0))+IF(入力!H485="○",1,IF(入力!H485="△",0.5,0))+IF(入力!I485="○",1,IF(入力!I485="△",0.5,0)))</f>
        <v>0</v>
      </c>
      <c r="E485">
        <f>MIN(5,IF(入力!J485="○",2,IF(入力!J485="△",1,0))+IF(入力!K485="○",2,IF(入力!K485="△",1,0))+IF(入力!L485="○",1,0))</f>
        <v>0</v>
      </c>
      <c r="F485">
        <f>IF(ISNUMBER(入力!M485),ROUND(MIN(5,0.8*(MIN(5,1+0.7*LOG10(MAX(1,入力!M485))))+0.2*(IF(入力!N485="○",5,IF(入力!N485="△",3,1)))),1),ROUND(IF(入力!N485="○",4,IF(入力!N485="△",3,1)),1))</f>
        <v>1</v>
      </c>
      <c r="G485">
        <f>ROUND(5*(0.4*IF(入力!O485="○",1,IF(入力!O485="△",0.5,0))+0.3*IF(入力!P485="○",1,IF(入力!P485="△",0.5,0))+0.3*IF(入力!Q485="○",1,IF(入力!Q485="△",0.5,0))),1)</f>
        <v>0</v>
      </c>
      <c r="H485">
        <f>MIN(5,IF(入力!R485="○",2,0)+IF(入力!S485="○",2,0)+IF(入力!T485="○",1,0))</f>
        <v>0</v>
      </c>
      <c r="I485">
        <f>MIN(5,IF(入力!U485="○",3,IF(入力!U485="△",2,0))+IF(入力!V485="○",2,IF(入力!V485="△",1,0)))</f>
        <v>0</v>
      </c>
      <c r="J485">
        <f>IF(入力!W485="初診可",5,IF(入力!W485="再診のみ",3,IF(入力!W485="なし",1,0)))</f>
        <v>0</v>
      </c>
      <c r="K485">
        <f>IF(AND(ISNUMBER(入力!X485),ISNUMBER(入力!Y485)),IF(AND(入力!X485&gt;=4.3,入力!Y485&gt;=100),5,IF(AND(入力!X485&gt;=4,入力!Y485&gt;=50),4,IF(AND(入力!X485&gt;=3.7,入力!Y485&gt;=20),3,IF(AND(入力!X485&gt;=3.5,入力!Y485&gt;=10),2,1)))),IF(入力!Z485="○",4,IF(入力!Z485="△",3,1)))</f>
        <v>1</v>
      </c>
      <c r="L485">
        <f>MAX(0,IF(入力!AA485="○",1,IF(入力!AA485="△",0.5,0))+IF(入力!AB485="○",1,IF(入力!AB485="△",0.5,0))+IF(入力!AC485="○",1,IF(入力!AC485="△",0.5,0))+IF(入力!AD485="○",1,IF(入力!AD485="△",0.5,0))+IF(入力!AE485="○",1,IF(入力!AE485="△",0.5,0))-IF(入力!AF485="あり",1,0))</f>
        <v>0</v>
      </c>
      <c r="M485">
        <f t="shared" si="42"/>
        <v>0</v>
      </c>
      <c r="N485">
        <f t="shared" si="43"/>
        <v>0</v>
      </c>
      <c r="O485">
        <f t="shared" si="44"/>
        <v>2.8</v>
      </c>
      <c r="P485">
        <f t="shared" si="45"/>
        <v>0</v>
      </c>
      <c r="Q485">
        <f t="shared" si="46"/>
        <v>2.2000000000000002</v>
      </c>
      <c r="R485">
        <f t="shared" si="47"/>
        <v>5</v>
      </c>
      <c r="S485">
        <f>入力!AG485</f>
        <v>0</v>
      </c>
      <c r="T485">
        <f>入力!AH485</f>
        <v>0</v>
      </c>
      <c r="U485">
        <f>入力!AI485</f>
        <v>0</v>
      </c>
    </row>
    <row r="486" spans="1:21" x14ac:dyDescent="0.15">
      <c r="A486" t="str">
        <f>入力!A486</f>
        <v>クリニック0485</v>
      </c>
      <c r="B486">
        <f>ROUND(5*(0.8*IF(入力!C486="○",1,IF(入力!C486="△",0.5,0))+0.2*IF(入力!B486="○",1,IF(入力!B486="△",0.5,0))),1)</f>
        <v>0</v>
      </c>
      <c r="C486">
        <f>ROUND(5*(0.4*IF(入力!D486="○",1,IF(入力!D486="△",0.5,0))+0.3*IF(入力!E486="○",1,IF(入力!E486="△",0.5,0))+0.3*IF(入力!F486="○",1,IF(入力!F486="△",0.5,0))),1)</f>
        <v>0</v>
      </c>
      <c r="D486">
        <f>MIN(5,IF(入力!G486="○",3,IF(入力!G486="△",1.5,0))+IF(入力!H486="○",1,IF(入力!H486="△",0.5,0))+IF(入力!I486="○",1,IF(入力!I486="△",0.5,0)))</f>
        <v>0</v>
      </c>
      <c r="E486">
        <f>MIN(5,IF(入力!J486="○",2,IF(入力!J486="△",1,0))+IF(入力!K486="○",2,IF(入力!K486="△",1,0))+IF(入力!L486="○",1,0))</f>
        <v>0</v>
      </c>
      <c r="F486">
        <f>IF(ISNUMBER(入力!M486),ROUND(MIN(5,0.8*(MIN(5,1+0.7*LOG10(MAX(1,入力!M486))))+0.2*(IF(入力!N486="○",5,IF(入力!N486="△",3,1)))),1),ROUND(IF(入力!N486="○",4,IF(入力!N486="△",3,1)),1))</f>
        <v>1</v>
      </c>
      <c r="G486">
        <f>ROUND(5*(0.4*IF(入力!O486="○",1,IF(入力!O486="△",0.5,0))+0.3*IF(入力!P486="○",1,IF(入力!P486="△",0.5,0))+0.3*IF(入力!Q486="○",1,IF(入力!Q486="△",0.5,0))),1)</f>
        <v>0</v>
      </c>
      <c r="H486">
        <f>MIN(5,IF(入力!R486="○",2,0)+IF(入力!S486="○",2,0)+IF(入力!T486="○",1,0))</f>
        <v>0</v>
      </c>
      <c r="I486">
        <f>MIN(5,IF(入力!U486="○",3,IF(入力!U486="△",2,0))+IF(入力!V486="○",2,IF(入力!V486="△",1,0)))</f>
        <v>0</v>
      </c>
      <c r="J486">
        <f>IF(入力!W486="初診可",5,IF(入力!W486="再診のみ",3,IF(入力!W486="なし",1,0)))</f>
        <v>0</v>
      </c>
      <c r="K486">
        <f>IF(AND(ISNUMBER(入力!X486),ISNUMBER(入力!Y486)),IF(AND(入力!X486&gt;=4.3,入力!Y486&gt;=100),5,IF(AND(入力!X486&gt;=4,入力!Y486&gt;=50),4,IF(AND(入力!X486&gt;=3.7,入力!Y486&gt;=20),3,IF(AND(入力!X486&gt;=3.5,入力!Y486&gt;=10),2,1)))),IF(入力!Z486="○",4,IF(入力!Z486="△",3,1)))</f>
        <v>1</v>
      </c>
      <c r="L486">
        <f>MAX(0,IF(入力!AA486="○",1,IF(入力!AA486="△",0.5,0))+IF(入力!AB486="○",1,IF(入力!AB486="△",0.5,0))+IF(入力!AC486="○",1,IF(入力!AC486="△",0.5,0))+IF(入力!AD486="○",1,IF(入力!AD486="△",0.5,0))+IF(入力!AE486="○",1,IF(入力!AE486="△",0.5,0))-IF(入力!AF486="あり",1,0))</f>
        <v>0</v>
      </c>
      <c r="M486">
        <f t="shared" si="42"/>
        <v>0</v>
      </c>
      <c r="N486">
        <f t="shared" si="43"/>
        <v>0</v>
      </c>
      <c r="O486">
        <f t="shared" si="44"/>
        <v>2.8</v>
      </c>
      <c r="P486">
        <f t="shared" si="45"/>
        <v>0</v>
      </c>
      <c r="Q486">
        <f t="shared" si="46"/>
        <v>2.2000000000000002</v>
      </c>
      <c r="R486">
        <f t="shared" si="47"/>
        <v>5</v>
      </c>
      <c r="S486">
        <f>入力!AG486</f>
        <v>0</v>
      </c>
      <c r="T486">
        <f>入力!AH486</f>
        <v>0</v>
      </c>
      <c r="U486">
        <f>入力!AI486</f>
        <v>0</v>
      </c>
    </row>
    <row r="487" spans="1:21" x14ac:dyDescent="0.15">
      <c r="A487" t="str">
        <f>入力!A487</f>
        <v>クリニック0486</v>
      </c>
      <c r="B487">
        <f>ROUND(5*(0.8*IF(入力!C487="○",1,IF(入力!C487="△",0.5,0))+0.2*IF(入力!B487="○",1,IF(入力!B487="△",0.5,0))),1)</f>
        <v>0</v>
      </c>
      <c r="C487">
        <f>ROUND(5*(0.4*IF(入力!D487="○",1,IF(入力!D487="△",0.5,0))+0.3*IF(入力!E487="○",1,IF(入力!E487="△",0.5,0))+0.3*IF(入力!F487="○",1,IF(入力!F487="△",0.5,0))),1)</f>
        <v>0</v>
      </c>
      <c r="D487">
        <f>MIN(5,IF(入力!G487="○",3,IF(入力!G487="△",1.5,0))+IF(入力!H487="○",1,IF(入力!H487="△",0.5,0))+IF(入力!I487="○",1,IF(入力!I487="△",0.5,0)))</f>
        <v>0</v>
      </c>
      <c r="E487">
        <f>MIN(5,IF(入力!J487="○",2,IF(入力!J487="△",1,0))+IF(入力!K487="○",2,IF(入力!K487="△",1,0))+IF(入力!L487="○",1,0))</f>
        <v>0</v>
      </c>
      <c r="F487">
        <f>IF(ISNUMBER(入力!M487),ROUND(MIN(5,0.8*(MIN(5,1+0.7*LOG10(MAX(1,入力!M487))))+0.2*(IF(入力!N487="○",5,IF(入力!N487="△",3,1)))),1),ROUND(IF(入力!N487="○",4,IF(入力!N487="△",3,1)),1))</f>
        <v>1</v>
      </c>
      <c r="G487">
        <f>ROUND(5*(0.4*IF(入力!O487="○",1,IF(入力!O487="△",0.5,0))+0.3*IF(入力!P487="○",1,IF(入力!P487="△",0.5,0))+0.3*IF(入力!Q487="○",1,IF(入力!Q487="△",0.5,0))),1)</f>
        <v>0</v>
      </c>
      <c r="H487">
        <f>MIN(5,IF(入力!R487="○",2,0)+IF(入力!S487="○",2,0)+IF(入力!T487="○",1,0))</f>
        <v>0</v>
      </c>
      <c r="I487">
        <f>MIN(5,IF(入力!U487="○",3,IF(入力!U487="△",2,0))+IF(入力!V487="○",2,IF(入力!V487="△",1,0)))</f>
        <v>0</v>
      </c>
      <c r="J487">
        <f>IF(入力!W487="初診可",5,IF(入力!W487="再診のみ",3,IF(入力!W487="なし",1,0)))</f>
        <v>0</v>
      </c>
      <c r="K487">
        <f>IF(AND(ISNUMBER(入力!X487),ISNUMBER(入力!Y487)),IF(AND(入力!X487&gt;=4.3,入力!Y487&gt;=100),5,IF(AND(入力!X487&gt;=4,入力!Y487&gt;=50),4,IF(AND(入力!X487&gt;=3.7,入力!Y487&gt;=20),3,IF(AND(入力!X487&gt;=3.5,入力!Y487&gt;=10),2,1)))),IF(入力!Z487="○",4,IF(入力!Z487="△",3,1)))</f>
        <v>1</v>
      </c>
      <c r="L487">
        <f>MAX(0,IF(入力!AA487="○",1,IF(入力!AA487="△",0.5,0))+IF(入力!AB487="○",1,IF(入力!AB487="△",0.5,0))+IF(入力!AC487="○",1,IF(入力!AC487="△",0.5,0))+IF(入力!AD487="○",1,IF(入力!AD487="△",0.5,0))+IF(入力!AE487="○",1,IF(入力!AE487="△",0.5,0))-IF(入力!AF487="あり",1,0))</f>
        <v>0</v>
      </c>
      <c r="M487">
        <f t="shared" si="42"/>
        <v>0</v>
      </c>
      <c r="N487">
        <f t="shared" si="43"/>
        <v>0</v>
      </c>
      <c r="O487">
        <f t="shared" si="44"/>
        <v>2.8</v>
      </c>
      <c r="P487">
        <f t="shared" si="45"/>
        <v>0</v>
      </c>
      <c r="Q487">
        <f t="shared" si="46"/>
        <v>2.2000000000000002</v>
      </c>
      <c r="R487">
        <f t="shared" si="47"/>
        <v>5</v>
      </c>
      <c r="S487">
        <f>入力!AG487</f>
        <v>0</v>
      </c>
      <c r="T487">
        <f>入力!AH487</f>
        <v>0</v>
      </c>
      <c r="U487">
        <f>入力!AI487</f>
        <v>0</v>
      </c>
    </row>
    <row r="488" spans="1:21" x14ac:dyDescent="0.15">
      <c r="A488" t="str">
        <f>入力!A488</f>
        <v>クリニック0487</v>
      </c>
      <c r="B488">
        <f>ROUND(5*(0.8*IF(入力!C488="○",1,IF(入力!C488="△",0.5,0))+0.2*IF(入力!B488="○",1,IF(入力!B488="△",0.5,0))),1)</f>
        <v>0</v>
      </c>
      <c r="C488">
        <f>ROUND(5*(0.4*IF(入力!D488="○",1,IF(入力!D488="△",0.5,0))+0.3*IF(入力!E488="○",1,IF(入力!E488="△",0.5,0))+0.3*IF(入力!F488="○",1,IF(入力!F488="△",0.5,0))),1)</f>
        <v>0</v>
      </c>
      <c r="D488">
        <f>MIN(5,IF(入力!G488="○",3,IF(入力!G488="△",1.5,0))+IF(入力!H488="○",1,IF(入力!H488="△",0.5,0))+IF(入力!I488="○",1,IF(入力!I488="△",0.5,0)))</f>
        <v>0</v>
      </c>
      <c r="E488">
        <f>MIN(5,IF(入力!J488="○",2,IF(入力!J488="△",1,0))+IF(入力!K488="○",2,IF(入力!K488="△",1,0))+IF(入力!L488="○",1,0))</f>
        <v>0</v>
      </c>
      <c r="F488">
        <f>IF(ISNUMBER(入力!M488),ROUND(MIN(5,0.8*(MIN(5,1+0.7*LOG10(MAX(1,入力!M488))))+0.2*(IF(入力!N488="○",5,IF(入力!N488="△",3,1)))),1),ROUND(IF(入力!N488="○",4,IF(入力!N488="△",3,1)),1))</f>
        <v>1</v>
      </c>
      <c r="G488">
        <f>ROUND(5*(0.4*IF(入力!O488="○",1,IF(入力!O488="△",0.5,0))+0.3*IF(入力!P488="○",1,IF(入力!P488="△",0.5,0))+0.3*IF(入力!Q488="○",1,IF(入力!Q488="△",0.5,0))),1)</f>
        <v>0</v>
      </c>
      <c r="H488">
        <f>MIN(5,IF(入力!R488="○",2,0)+IF(入力!S488="○",2,0)+IF(入力!T488="○",1,0))</f>
        <v>0</v>
      </c>
      <c r="I488">
        <f>MIN(5,IF(入力!U488="○",3,IF(入力!U488="△",2,0))+IF(入力!V488="○",2,IF(入力!V488="△",1,0)))</f>
        <v>0</v>
      </c>
      <c r="J488">
        <f>IF(入力!W488="初診可",5,IF(入力!W488="再診のみ",3,IF(入力!W488="なし",1,0)))</f>
        <v>0</v>
      </c>
      <c r="K488">
        <f>IF(AND(ISNUMBER(入力!X488),ISNUMBER(入力!Y488)),IF(AND(入力!X488&gt;=4.3,入力!Y488&gt;=100),5,IF(AND(入力!X488&gt;=4,入力!Y488&gt;=50),4,IF(AND(入力!X488&gt;=3.7,入力!Y488&gt;=20),3,IF(AND(入力!X488&gt;=3.5,入力!Y488&gt;=10),2,1)))),IF(入力!Z488="○",4,IF(入力!Z488="△",3,1)))</f>
        <v>1</v>
      </c>
      <c r="L488">
        <f>MAX(0,IF(入力!AA488="○",1,IF(入力!AA488="△",0.5,0))+IF(入力!AB488="○",1,IF(入力!AB488="△",0.5,0))+IF(入力!AC488="○",1,IF(入力!AC488="△",0.5,0))+IF(入力!AD488="○",1,IF(入力!AD488="△",0.5,0))+IF(入力!AE488="○",1,IF(入力!AE488="△",0.5,0))-IF(入力!AF488="あり",1,0))</f>
        <v>0</v>
      </c>
      <c r="M488">
        <f t="shared" si="42"/>
        <v>0</v>
      </c>
      <c r="N488">
        <f t="shared" si="43"/>
        <v>0</v>
      </c>
      <c r="O488">
        <f t="shared" si="44"/>
        <v>2.8</v>
      </c>
      <c r="P488">
        <f t="shared" si="45"/>
        <v>0</v>
      </c>
      <c r="Q488">
        <f t="shared" si="46"/>
        <v>2.2000000000000002</v>
      </c>
      <c r="R488">
        <f t="shared" si="47"/>
        <v>5</v>
      </c>
      <c r="S488">
        <f>入力!AG488</f>
        <v>0</v>
      </c>
      <c r="T488">
        <f>入力!AH488</f>
        <v>0</v>
      </c>
      <c r="U488">
        <f>入力!AI488</f>
        <v>0</v>
      </c>
    </row>
    <row r="489" spans="1:21" x14ac:dyDescent="0.15">
      <c r="A489" t="str">
        <f>入力!A489</f>
        <v>クリニック0488</v>
      </c>
      <c r="B489">
        <f>ROUND(5*(0.8*IF(入力!C489="○",1,IF(入力!C489="△",0.5,0))+0.2*IF(入力!B489="○",1,IF(入力!B489="△",0.5,0))),1)</f>
        <v>0</v>
      </c>
      <c r="C489">
        <f>ROUND(5*(0.4*IF(入力!D489="○",1,IF(入力!D489="△",0.5,0))+0.3*IF(入力!E489="○",1,IF(入力!E489="△",0.5,0))+0.3*IF(入力!F489="○",1,IF(入力!F489="△",0.5,0))),1)</f>
        <v>0</v>
      </c>
      <c r="D489">
        <f>MIN(5,IF(入力!G489="○",3,IF(入力!G489="△",1.5,0))+IF(入力!H489="○",1,IF(入力!H489="△",0.5,0))+IF(入力!I489="○",1,IF(入力!I489="△",0.5,0)))</f>
        <v>0</v>
      </c>
      <c r="E489">
        <f>MIN(5,IF(入力!J489="○",2,IF(入力!J489="△",1,0))+IF(入力!K489="○",2,IF(入力!K489="△",1,0))+IF(入力!L489="○",1,0))</f>
        <v>0</v>
      </c>
      <c r="F489">
        <f>IF(ISNUMBER(入力!M489),ROUND(MIN(5,0.8*(MIN(5,1+0.7*LOG10(MAX(1,入力!M489))))+0.2*(IF(入力!N489="○",5,IF(入力!N489="△",3,1)))),1),ROUND(IF(入力!N489="○",4,IF(入力!N489="△",3,1)),1))</f>
        <v>1</v>
      </c>
      <c r="G489">
        <f>ROUND(5*(0.4*IF(入力!O489="○",1,IF(入力!O489="△",0.5,0))+0.3*IF(入力!P489="○",1,IF(入力!P489="△",0.5,0))+0.3*IF(入力!Q489="○",1,IF(入力!Q489="△",0.5,0))),1)</f>
        <v>0</v>
      </c>
      <c r="H489">
        <f>MIN(5,IF(入力!R489="○",2,0)+IF(入力!S489="○",2,0)+IF(入力!T489="○",1,0))</f>
        <v>0</v>
      </c>
      <c r="I489">
        <f>MIN(5,IF(入力!U489="○",3,IF(入力!U489="△",2,0))+IF(入力!V489="○",2,IF(入力!V489="△",1,0)))</f>
        <v>0</v>
      </c>
      <c r="J489">
        <f>IF(入力!W489="初診可",5,IF(入力!W489="再診のみ",3,IF(入力!W489="なし",1,0)))</f>
        <v>0</v>
      </c>
      <c r="K489">
        <f>IF(AND(ISNUMBER(入力!X489),ISNUMBER(入力!Y489)),IF(AND(入力!X489&gt;=4.3,入力!Y489&gt;=100),5,IF(AND(入力!X489&gt;=4,入力!Y489&gt;=50),4,IF(AND(入力!X489&gt;=3.7,入力!Y489&gt;=20),3,IF(AND(入力!X489&gt;=3.5,入力!Y489&gt;=10),2,1)))),IF(入力!Z489="○",4,IF(入力!Z489="△",3,1)))</f>
        <v>1</v>
      </c>
      <c r="L489">
        <f>MAX(0,IF(入力!AA489="○",1,IF(入力!AA489="△",0.5,0))+IF(入力!AB489="○",1,IF(入力!AB489="△",0.5,0))+IF(入力!AC489="○",1,IF(入力!AC489="△",0.5,0))+IF(入力!AD489="○",1,IF(入力!AD489="△",0.5,0))+IF(入力!AE489="○",1,IF(入力!AE489="△",0.5,0))-IF(入力!AF489="あり",1,0))</f>
        <v>0</v>
      </c>
      <c r="M489">
        <f t="shared" si="42"/>
        <v>0</v>
      </c>
      <c r="N489">
        <f t="shared" si="43"/>
        <v>0</v>
      </c>
      <c r="O489">
        <f t="shared" si="44"/>
        <v>2.8</v>
      </c>
      <c r="P489">
        <f t="shared" si="45"/>
        <v>0</v>
      </c>
      <c r="Q489">
        <f t="shared" si="46"/>
        <v>2.2000000000000002</v>
      </c>
      <c r="R489">
        <f t="shared" si="47"/>
        <v>5</v>
      </c>
      <c r="S489">
        <f>入力!AG489</f>
        <v>0</v>
      </c>
      <c r="T489">
        <f>入力!AH489</f>
        <v>0</v>
      </c>
      <c r="U489">
        <f>入力!AI489</f>
        <v>0</v>
      </c>
    </row>
    <row r="490" spans="1:21" x14ac:dyDescent="0.15">
      <c r="A490" t="str">
        <f>入力!A490</f>
        <v>クリニック0489</v>
      </c>
      <c r="B490">
        <f>ROUND(5*(0.8*IF(入力!C490="○",1,IF(入力!C490="△",0.5,0))+0.2*IF(入力!B490="○",1,IF(入力!B490="△",0.5,0))),1)</f>
        <v>0</v>
      </c>
      <c r="C490">
        <f>ROUND(5*(0.4*IF(入力!D490="○",1,IF(入力!D490="△",0.5,0))+0.3*IF(入力!E490="○",1,IF(入力!E490="△",0.5,0))+0.3*IF(入力!F490="○",1,IF(入力!F490="△",0.5,0))),1)</f>
        <v>0</v>
      </c>
      <c r="D490">
        <f>MIN(5,IF(入力!G490="○",3,IF(入力!G490="△",1.5,0))+IF(入力!H490="○",1,IF(入力!H490="△",0.5,0))+IF(入力!I490="○",1,IF(入力!I490="△",0.5,0)))</f>
        <v>0</v>
      </c>
      <c r="E490">
        <f>MIN(5,IF(入力!J490="○",2,IF(入力!J490="△",1,0))+IF(入力!K490="○",2,IF(入力!K490="△",1,0))+IF(入力!L490="○",1,0))</f>
        <v>0</v>
      </c>
      <c r="F490">
        <f>IF(ISNUMBER(入力!M490),ROUND(MIN(5,0.8*(MIN(5,1+0.7*LOG10(MAX(1,入力!M490))))+0.2*(IF(入力!N490="○",5,IF(入力!N490="△",3,1)))),1),ROUND(IF(入力!N490="○",4,IF(入力!N490="△",3,1)),1))</f>
        <v>1</v>
      </c>
      <c r="G490">
        <f>ROUND(5*(0.4*IF(入力!O490="○",1,IF(入力!O490="△",0.5,0))+0.3*IF(入力!P490="○",1,IF(入力!P490="△",0.5,0))+0.3*IF(入力!Q490="○",1,IF(入力!Q490="△",0.5,0))),1)</f>
        <v>0</v>
      </c>
      <c r="H490">
        <f>MIN(5,IF(入力!R490="○",2,0)+IF(入力!S490="○",2,0)+IF(入力!T490="○",1,0))</f>
        <v>0</v>
      </c>
      <c r="I490">
        <f>MIN(5,IF(入力!U490="○",3,IF(入力!U490="△",2,0))+IF(入力!V490="○",2,IF(入力!V490="△",1,0)))</f>
        <v>0</v>
      </c>
      <c r="J490">
        <f>IF(入力!W490="初診可",5,IF(入力!W490="再診のみ",3,IF(入力!W490="なし",1,0)))</f>
        <v>0</v>
      </c>
      <c r="K490">
        <f>IF(AND(ISNUMBER(入力!X490),ISNUMBER(入力!Y490)),IF(AND(入力!X490&gt;=4.3,入力!Y490&gt;=100),5,IF(AND(入力!X490&gt;=4,入力!Y490&gt;=50),4,IF(AND(入力!X490&gt;=3.7,入力!Y490&gt;=20),3,IF(AND(入力!X490&gt;=3.5,入力!Y490&gt;=10),2,1)))),IF(入力!Z490="○",4,IF(入力!Z490="△",3,1)))</f>
        <v>1</v>
      </c>
      <c r="L490">
        <f>MAX(0,IF(入力!AA490="○",1,IF(入力!AA490="△",0.5,0))+IF(入力!AB490="○",1,IF(入力!AB490="△",0.5,0))+IF(入力!AC490="○",1,IF(入力!AC490="△",0.5,0))+IF(入力!AD490="○",1,IF(入力!AD490="△",0.5,0))+IF(入力!AE490="○",1,IF(入力!AE490="△",0.5,0))-IF(入力!AF490="あり",1,0))</f>
        <v>0</v>
      </c>
      <c r="M490">
        <f t="shared" si="42"/>
        <v>0</v>
      </c>
      <c r="N490">
        <f t="shared" si="43"/>
        <v>0</v>
      </c>
      <c r="O490">
        <f t="shared" si="44"/>
        <v>2.8</v>
      </c>
      <c r="P490">
        <f t="shared" si="45"/>
        <v>0</v>
      </c>
      <c r="Q490">
        <f t="shared" si="46"/>
        <v>2.2000000000000002</v>
      </c>
      <c r="R490">
        <f t="shared" si="47"/>
        <v>5</v>
      </c>
      <c r="S490">
        <f>入力!AG490</f>
        <v>0</v>
      </c>
      <c r="T490">
        <f>入力!AH490</f>
        <v>0</v>
      </c>
      <c r="U490">
        <f>入力!AI490</f>
        <v>0</v>
      </c>
    </row>
    <row r="491" spans="1:21" x14ac:dyDescent="0.15">
      <c r="A491" t="str">
        <f>入力!A491</f>
        <v>クリニック0490</v>
      </c>
      <c r="B491">
        <f>ROUND(5*(0.8*IF(入力!C491="○",1,IF(入力!C491="△",0.5,0))+0.2*IF(入力!B491="○",1,IF(入力!B491="△",0.5,0))),1)</f>
        <v>0</v>
      </c>
      <c r="C491">
        <f>ROUND(5*(0.4*IF(入力!D491="○",1,IF(入力!D491="△",0.5,0))+0.3*IF(入力!E491="○",1,IF(入力!E491="△",0.5,0))+0.3*IF(入力!F491="○",1,IF(入力!F491="△",0.5,0))),1)</f>
        <v>0</v>
      </c>
      <c r="D491">
        <f>MIN(5,IF(入力!G491="○",3,IF(入力!G491="△",1.5,0))+IF(入力!H491="○",1,IF(入力!H491="△",0.5,0))+IF(入力!I491="○",1,IF(入力!I491="△",0.5,0)))</f>
        <v>0</v>
      </c>
      <c r="E491">
        <f>MIN(5,IF(入力!J491="○",2,IF(入力!J491="△",1,0))+IF(入力!K491="○",2,IF(入力!K491="△",1,0))+IF(入力!L491="○",1,0))</f>
        <v>0</v>
      </c>
      <c r="F491">
        <f>IF(ISNUMBER(入力!M491),ROUND(MIN(5,0.8*(MIN(5,1+0.7*LOG10(MAX(1,入力!M491))))+0.2*(IF(入力!N491="○",5,IF(入力!N491="△",3,1)))),1),ROUND(IF(入力!N491="○",4,IF(入力!N491="△",3,1)),1))</f>
        <v>1</v>
      </c>
      <c r="G491">
        <f>ROUND(5*(0.4*IF(入力!O491="○",1,IF(入力!O491="△",0.5,0))+0.3*IF(入力!P491="○",1,IF(入力!P491="△",0.5,0))+0.3*IF(入力!Q491="○",1,IF(入力!Q491="△",0.5,0))),1)</f>
        <v>0</v>
      </c>
      <c r="H491">
        <f>MIN(5,IF(入力!R491="○",2,0)+IF(入力!S491="○",2,0)+IF(入力!T491="○",1,0))</f>
        <v>0</v>
      </c>
      <c r="I491">
        <f>MIN(5,IF(入力!U491="○",3,IF(入力!U491="△",2,0))+IF(入力!V491="○",2,IF(入力!V491="△",1,0)))</f>
        <v>0</v>
      </c>
      <c r="J491">
        <f>IF(入力!W491="初診可",5,IF(入力!W491="再診のみ",3,IF(入力!W491="なし",1,0)))</f>
        <v>0</v>
      </c>
      <c r="K491">
        <f>IF(AND(ISNUMBER(入力!X491),ISNUMBER(入力!Y491)),IF(AND(入力!X491&gt;=4.3,入力!Y491&gt;=100),5,IF(AND(入力!X491&gt;=4,入力!Y491&gt;=50),4,IF(AND(入力!X491&gt;=3.7,入力!Y491&gt;=20),3,IF(AND(入力!X491&gt;=3.5,入力!Y491&gt;=10),2,1)))),IF(入力!Z491="○",4,IF(入力!Z491="△",3,1)))</f>
        <v>1</v>
      </c>
      <c r="L491">
        <f>MAX(0,IF(入力!AA491="○",1,IF(入力!AA491="△",0.5,0))+IF(入力!AB491="○",1,IF(入力!AB491="△",0.5,0))+IF(入力!AC491="○",1,IF(入力!AC491="△",0.5,0))+IF(入力!AD491="○",1,IF(入力!AD491="△",0.5,0))+IF(入力!AE491="○",1,IF(入力!AE491="△",0.5,0))-IF(入力!AF491="あり",1,0))</f>
        <v>0</v>
      </c>
      <c r="M491">
        <f t="shared" si="42"/>
        <v>0</v>
      </c>
      <c r="N491">
        <f t="shared" si="43"/>
        <v>0</v>
      </c>
      <c r="O491">
        <f t="shared" si="44"/>
        <v>2.8</v>
      </c>
      <c r="P491">
        <f t="shared" si="45"/>
        <v>0</v>
      </c>
      <c r="Q491">
        <f t="shared" si="46"/>
        <v>2.2000000000000002</v>
      </c>
      <c r="R491">
        <f t="shared" si="47"/>
        <v>5</v>
      </c>
      <c r="S491">
        <f>入力!AG491</f>
        <v>0</v>
      </c>
      <c r="T491">
        <f>入力!AH491</f>
        <v>0</v>
      </c>
      <c r="U491">
        <f>入力!AI491</f>
        <v>0</v>
      </c>
    </row>
    <row r="492" spans="1:21" x14ac:dyDescent="0.15">
      <c r="A492" t="str">
        <f>入力!A492</f>
        <v>クリニック0491</v>
      </c>
      <c r="B492">
        <f>ROUND(5*(0.8*IF(入力!C492="○",1,IF(入力!C492="△",0.5,0))+0.2*IF(入力!B492="○",1,IF(入力!B492="△",0.5,0))),1)</f>
        <v>0</v>
      </c>
      <c r="C492">
        <f>ROUND(5*(0.4*IF(入力!D492="○",1,IF(入力!D492="△",0.5,0))+0.3*IF(入力!E492="○",1,IF(入力!E492="△",0.5,0))+0.3*IF(入力!F492="○",1,IF(入力!F492="△",0.5,0))),1)</f>
        <v>0</v>
      </c>
      <c r="D492">
        <f>MIN(5,IF(入力!G492="○",3,IF(入力!G492="△",1.5,0))+IF(入力!H492="○",1,IF(入力!H492="△",0.5,0))+IF(入力!I492="○",1,IF(入力!I492="△",0.5,0)))</f>
        <v>0</v>
      </c>
      <c r="E492">
        <f>MIN(5,IF(入力!J492="○",2,IF(入力!J492="△",1,0))+IF(入力!K492="○",2,IF(入力!K492="△",1,0))+IF(入力!L492="○",1,0))</f>
        <v>0</v>
      </c>
      <c r="F492">
        <f>IF(ISNUMBER(入力!M492),ROUND(MIN(5,0.8*(MIN(5,1+0.7*LOG10(MAX(1,入力!M492))))+0.2*(IF(入力!N492="○",5,IF(入力!N492="△",3,1)))),1),ROUND(IF(入力!N492="○",4,IF(入力!N492="△",3,1)),1))</f>
        <v>1</v>
      </c>
      <c r="G492">
        <f>ROUND(5*(0.4*IF(入力!O492="○",1,IF(入力!O492="△",0.5,0))+0.3*IF(入力!P492="○",1,IF(入力!P492="△",0.5,0))+0.3*IF(入力!Q492="○",1,IF(入力!Q492="△",0.5,0))),1)</f>
        <v>0</v>
      </c>
      <c r="H492">
        <f>MIN(5,IF(入力!R492="○",2,0)+IF(入力!S492="○",2,0)+IF(入力!T492="○",1,0))</f>
        <v>0</v>
      </c>
      <c r="I492">
        <f>MIN(5,IF(入力!U492="○",3,IF(入力!U492="△",2,0))+IF(入力!V492="○",2,IF(入力!V492="△",1,0)))</f>
        <v>0</v>
      </c>
      <c r="J492">
        <f>IF(入力!W492="初診可",5,IF(入力!W492="再診のみ",3,IF(入力!W492="なし",1,0)))</f>
        <v>0</v>
      </c>
      <c r="K492">
        <f>IF(AND(ISNUMBER(入力!X492),ISNUMBER(入力!Y492)),IF(AND(入力!X492&gt;=4.3,入力!Y492&gt;=100),5,IF(AND(入力!X492&gt;=4,入力!Y492&gt;=50),4,IF(AND(入力!X492&gt;=3.7,入力!Y492&gt;=20),3,IF(AND(入力!X492&gt;=3.5,入力!Y492&gt;=10),2,1)))),IF(入力!Z492="○",4,IF(入力!Z492="△",3,1)))</f>
        <v>1</v>
      </c>
      <c r="L492">
        <f>MAX(0,IF(入力!AA492="○",1,IF(入力!AA492="△",0.5,0))+IF(入力!AB492="○",1,IF(入力!AB492="△",0.5,0))+IF(入力!AC492="○",1,IF(入力!AC492="△",0.5,0))+IF(入力!AD492="○",1,IF(入力!AD492="△",0.5,0))+IF(入力!AE492="○",1,IF(入力!AE492="△",0.5,0))-IF(入力!AF492="あり",1,0))</f>
        <v>0</v>
      </c>
      <c r="M492">
        <f t="shared" si="42"/>
        <v>0</v>
      </c>
      <c r="N492">
        <f t="shared" si="43"/>
        <v>0</v>
      </c>
      <c r="O492">
        <f t="shared" si="44"/>
        <v>2.8</v>
      </c>
      <c r="P492">
        <f t="shared" si="45"/>
        <v>0</v>
      </c>
      <c r="Q492">
        <f t="shared" si="46"/>
        <v>2.2000000000000002</v>
      </c>
      <c r="R492">
        <f t="shared" si="47"/>
        <v>5</v>
      </c>
      <c r="S492">
        <f>入力!AG492</f>
        <v>0</v>
      </c>
      <c r="T492">
        <f>入力!AH492</f>
        <v>0</v>
      </c>
      <c r="U492">
        <f>入力!AI492</f>
        <v>0</v>
      </c>
    </row>
    <row r="493" spans="1:21" x14ac:dyDescent="0.15">
      <c r="A493" t="str">
        <f>入力!A493</f>
        <v>クリニック0492</v>
      </c>
      <c r="B493">
        <f>ROUND(5*(0.8*IF(入力!C493="○",1,IF(入力!C493="△",0.5,0))+0.2*IF(入力!B493="○",1,IF(入力!B493="△",0.5,0))),1)</f>
        <v>0</v>
      </c>
      <c r="C493">
        <f>ROUND(5*(0.4*IF(入力!D493="○",1,IF(入力!D493="△",0.5,0))+0.3*IF(入力!E493="○",1,IF(入力!E493="△",0.5,0))+0.3*IF(入力!F493="○",1,IF(入力!F493="△",0.5,0))),1)</f>
        <v>0</v>
      </c>
      <c r="D493">
        <f>MIN(5,IF(入力!G493="○",3,IF(入力!G493="△",1.5,0))+IF(入力!H493="○",1,IF(入力!H493="△",0.5,0))+IF(入力!I493="○",1,IF(入力!I493="△",0.5,0)))</f>
        <v>0</v>
      </c>
      <c r="E493">
        <f>MIN(5,IF(入力!J493="○",2,IF(入力!J493="△",1,0))+IF(入力!K493="○",2,IF(入力!K493="△",1,0))+IF(入力!L493="○",1,0))</f>
        <v>0</v>
      </c>
      <c r="F493">
        <f>IF(ISNUMBER(入力!M493),ROUND(MIN(5,0.8*(MIN(5,1+0.7*LOG10(MAX(1,入力!M493))))+0.2*(IF(入力!N493="○",5,IF(入力!N493="△",3,1)))),1),ROUND(IF(入力!N493="○",4,IF(入力!N493="△",3,1)),1))</f>
        <v>1</v>
      </c>
      <c r="G493">
        <f>ROUND(5*(0.4*IF(入力!O493="○",1,IF(入力!O493="△",0.5,0))+0.3*IF(入力!P493="○",1,IF(入力!P493="△",0.5,0))+0.3*IF(入力!Q493="○",1,IF(入力!Q493="△",0.5,0))),1)</f>
        <v>0</v>
      </c>
      <c r="H493">
        <f>MIN(5,IF(入力!R493="○",2,0)+IF(入力!S493="○",2,0)+IF(入力!T493="○",1,0))</f>
        <v>0</v>
      </c>
      <c r="I493">
        <f>MIN(5,IF(入力!U493="○",3,IF(入力!U493="△",2,0))+IF(入力!V493="○",2,IF(入力!V493="△",1,0)))</f>
        <v>0</v>
      </c>
      <c r="J493">
        <f>IF(入力!W493="初診可",5,IF(入力!W493="再診のみ",3,IF(入力!W493="なし",1,0)))</f>
        <v>0</v>
      </c>
      <c r="K493">
        <f>IF(AND(ISNUMBER(入力!X493),ISNUMBER(入力!Y493)),IF(AND(入力!X493&gt;=4.3,入力!Y493&gt;=100),5,IF(AND(入力!X493&gt;=4,入力!Y493&gt;=50),4,IF(AND(入力!X493&gt;=3.7,入力!Y493&gt;=20),3,IF(AND(入力!X493&gt;=3.5,入力!Y493&gt;=10),2,1)))),IF(入力!Z493="○",4,IF(入力!Z493="△",3,1)))</f>
        <v>1</v>
      </c>
      <c r="L493">
        <f>MAX(0,IF(入力!AA493="○",1,IF(入力!AA493="△",0.5,0))+IF(入力!AB493="○",1,IF(入力!AB493="△",0.5,0))+IF(入力!AC493="○",1,IF(入力!AC493="△",0.5,0))+IF(入力!AD493="○",1,IF(入力!AD493="△",0.5,0))+IF(入力!AE493="○",1,IF(入力!AE493="△",0.5,0))-IF(入力!AF493="あり",1,0))</f>
        <v>0</v>
      </c>
      <c r="M493">
        <f t="shared" si="42"/>
        <v>0</v>
      </c>
      <c r="N493">
        <f t="shared" si="43"/>
        <v>0</v>
      </c>
      <c r="O493">
        <f t="shared" si="44"/>
        <v>2.8</v>
      </c>
      <c r="P493">
        <f t="shared" si="45"/>
        <v>0</v>
      </c>
      <c r="Q493">
        <f t="shared" si="46"/>
        <v>2.2000000000000002</v>
      </c>
      <c r="R493">
        <f t="shared" si="47"/>
        <v>5</v>
      </c>
      <c r="S493">
        <f>入力!AG493</f>
        <v>0</v>
      </c>
      <c r="T493">
        <f>入力!AH493</f>
        <v>0</v>
      </c>
      <c r="U493">
        <f>入力!AI493</f>
        <v>0</v>
      </c>
    </row>
    <row r="494" spans="1:21" x14ac:dyDescent="0.15">
      <c r="A494" t="str">
        <f>入力!A494</f>
        <v>クリニック0493</v>
      </c>
      <c r="B494">
        <f>ROUND(5*(0.8*IF(入力!C494="○",1,IF(入力!C494="△",0.5,0))+0.2*IF(入力!B494="○",1,IF(入力!B494="△",0.5,0))),1)</f>
        <v>0</v>
      </c>
      <c r="C494">
        <f>ROUND(5*(0.4*IF(入力!D494="○",1,IF(入力!D494="△",0.5,0))+0.3*IF(入力!E494="○",1,IF(入力!E494="△",0.5,0))+0.3*IF(入力!F494="○",1,IF(入力!F494="△",0.5,0))),1)</f>
        <v>0</v>
      </c>
      <c r="D494">
        <f>MIN(5,IF(入力!G494="○",3,IF(入力!G494="△",1.5,0))+IF(入力!H494="○",1,IF(入力!H494="△",0.5,0))+IF(入力!I494="○",1,IF(入力!I494="△",0.5,0)))</f>
        <v>0</v>
      </c>
      <c r="E494">
        <f>MIN(5,IF(入力!J494="○",2,IF(入力!J494="△",1,0))+IF(入力!K494="○",2,IF(入力!K494="△",1,0))+IF(入力!L494="○",1,0))</f>
        <v>0</v>
      </c>
      <c r="F494">
        <f>IF(ISNUMBER(入力!M494),ROUND(MIN(5,0.8*(MIN(5,1+0.7*LOG10(MAX(1,入力!M494))))+0.2*(IF(入力!N494="○",5,IF(入力!N494="△",3,1)))),1),ROUND(IF(入力!N494="○",4,IF(入力!N494="△",3,1)),1))</f>
        <v>1</v>
      </c>
      <c r="G494">
        <f>ROUND(5*(0.4*IF(入力!O494="○",1,IF(入力!O494="△",0.5,0))+0.3*IF(入力!P494="○",1,IF(入力!P494="△",0.5,0))+0.3*IF(入力!Q494="○",1,IF(入力!Q494="△",0.5,0))),1)</f>
        <v>0</v>
      </c>
      <c r="H494">
        <f>MIN(5,IF(入力!R494="○",2,0)+IF(入力!S494="○",2,0)+IF(入力!T494="○",1,0))</f>
        <v>0</v>
      </c>
      <c r="I494">
        <f>MIN(5,IF(入力!U494="○",3,IF(入力!U494="△",2,0))+IF(入力!V494="○",2,IF(入力!V494="△",1,0)))</f>
        <v>0</v>
      </c>
      <c r="J494">
        <f>IF(入力!W494="初診可",5,IF(入力!W494="再診のみ",3,IF(入力!W494="なし",1,0)))</f>
        <v>0</v>
      </c>
      <c r="K494">
        <f>IF(AND(ISNUMBER(入力!X494),ISNUMBER(入力!Y494)),IF(AND(入力!X494&gt;=4.3,入力!Y494&gt;=100),5,IF(AND(入力!X494&gt;=4,入力!Y494&gt;=50),4,IF(AND(入力!X494&gt;=3.7,入力!Y494&gt;=20),3,IF(AND(入力!X494&gt;=3.5,入力!Y494&gt;=10),2,1)))),IF(入力!Z494="○",4,IF(入力!Z494="△",3,1)))</f>
        <v>1</v>
      </c>
      <c r="L494">
        <f>MAX(0,IF(入力!AA494="○",1,IF(入力!AA494="△",0.5,0))+IF(入力!AB494="○",1,IF(入力!AB494="△",0.5,0))+IF(入力!AC494="○",1,IF(入力!AC494="△",0.5,0))+IF(入力!AD494="○",1,IF(入力!AD494="△",0.5,0))+IF(入力!AE494="○",1,IF(入力!AE494="△",0.5,0))-IF(入力!AF494="あり",1,0))</f>
        <v>0</v>
      </c>
      <c r="M494">
        <f t="shared" si="42"/>
        <v>0</v>
      </c>
      <c r="N494">
        <f t="shared" si="43"/>
        <v>0</v>
      </c>
      <c r="O494">
        <f t="shared" si="44"/>
        <v>2.8</v>
      </c>
      <c r="P494">
        <f t="shared" si="45"/>
        <v>0</v>
      </c>
      <c r="Q494">
        <f t="shared" si="46"/>
        <v>2.2000000000000002</v>
      </c>
      <c r="R494">
        <f t="shared" si="47"/>
        <v>5</v>
      </c>
      <c r="S494">
        <f>入力!AG494</f>
        <v>0</v>
      </c>
      <c r="T494">
        <f>入力!AH494</f>
        <v>0</v>
      </c>
      <c r="U494">
        <f>入力!AI494</f>
        <v>0</v>
      </c>
    </row>
    <row r="495" spans="1:21" x14ac:dyDescent="0.15">
      <c r="A495" t="str">
        <f>入力!A495</f>
        <v>クリニック0494</v>
      </c>
      <c r="B495">
        <f>ROUND(5*(0.8*IF(入力!C495="○",1,IF(入力!C495="△",0.5,0))+0.2*IF(入力!B495="○",1,IF(入力!B495="△",0.5,0))),1)</f>
        <v>0</v>
      </c>
      <c r="C495">
        <f>ROUND(5*(0.4*IF(入力!D495="○",1,IF(入力!D495="△",0.5,0))+0.3*IF(入力!E495="○",1,IF(入力!E495="△",0.5,0))+0.3*IF(入力!F495="○",1,IF(入力!F495="△",0.5,0))),1)</f>
        <v>0</v>
      </c>
      <c r="D495">
        <f>MIN(5,IF(入力!G495="○",3,IF(入力!G495="△",1.5,0))+IF(入力!H495="○",1,IF(入力!H495="△",0.5,0))+IF(入力!I495="○",1,IF(入力!I495="△",0.5,0)))</f>
        <v>0</v>
      </c>
      <c r="E495">
        <f>MIN(5,IF(入力!J495="○",2,IF(入力!J495="△",1,0))+IF(入力!K495="○",2,IF(入力!K495="△",1,0))+IF(入力!L495="○",1,0))</f>
        <v>0</v>
      </c>
      <c r="F495">
        <f>IF(ISNUMBER(入力!M495),ROUND(MIN(5,0.8*(MIN(5,1+0.7*LOG10(MAX(1,入力!M495))))+0.2*(IF(入力!N495="○",5,IF(入力!N495="△",3,1)))),1),ROUND(IF(入力!N495="○",4,IF(入力!N495="△",3,1)),1))</f>
        <v>1</v>
      </c>
      <c r="G495">
        <f>ROUND(5*(0.4*IF(入力!O495="○",1,IF(入力!O495="△",0.5,0))+0.3*IF(入力!P495="○",1,IF(入力!P495="△",0.5,0))+0.3*IF(入力!Q495="○",1,IF(入力!Q495="△",0.5,0))),1)</f>
        <v>0</v>
      </c>
      <c r="H495">
        <f>MIN(5,IF(入力!R495="○",2,0)+IF(入力!S495="○",2,0)+IF(入力!T495="○",1,0))</f>
        <v>0</v>
      </c>
      <c r="I495">
        <f>MIN(5,IF(入力!U495="○",3,IF(入力!U495="△",2,0))+IF(入力!V495="○",2,IF(入力!V495="△",1,0)))</f>
        <v>0</v>
      </c>
      <c r="J495">
        <f>IF(入力!W495="初診可",5,IF(入力!W495="再診のみ",3,IF(入力!W495="なし",1,0)))</f>
        <v>0</v>
      </c>
      <c r="K495">
        <f>IF(AND(ISNUMBER(入力!X495),ISNUMBER(入力!Y495)),IF(AND(入力!X495&gt;=4.3,入力!Y495&gt;=100),5,IF(AND(入力!X495&gt;=4,入力!Y495&gt;=50),4,IF(AND(入力!X495&gt;=3.7,入力!Y495&gt;=20),3,IF(AND(入力!X495&gt;=3.5,入力!Y495&gt;=10),2,1)))),IF(入力!Z495="○",4,IF(入力!Z495="△",3,1)))</f>
        <v>1</v>
      </c>
      <c r="L495">
        <f>MAX(0,IF(入力!AA495="○",1,IF(入力!AA495="△",0.5,0))+IF(入力!AB495="○",1,IF(入力!AB495="△",0.5,0))+IF(入力!AC495="○",1,IF(入力!AC495="△",0.5,0))+IF(入力!AD495="○",1,IF(入力!AD495="△",0.5,0))+IF(入力!AE495="○",1,IF(入力!AE495="△",0.5,0))-IF(入力!AF495="あり",1,0))</f>
        <v>0</v>
      </c>
      <c r="M495">
        <f t="shared" si="42"/>
        <v>0</v>
      </c>
      <c r="N495">
        <f t="shared" si="43"/>
        <v>0</v>
      </c>
      <c r="O495">
        <f t="shared" si="44"/>
        <v>2.8</v>
      </c>
      <c r="P495">
        <f t="shared" si="45"/>
        <v>0</v>
      </c>
      <c r="Q495">
        <f t="shared" si="46"/>
        <v>2.2000000000000002</v>
      </c>
      <c r="R495">
        <f t="shared" si="47"/>
        <v>5</v>
      </c>
      <c r="S495">
        <f>入力!AG495</f>
        <v>0</v>
      </c>
      <c r="T495">
        <f>入力!AH495</f>
        <v>0</v>
      </c>
      <c r="U495">
        <f>入力!AI495</f>
        <v>0</v>
      </c>
    </row>
    <row r="496" spans="1:21" x14ac:dyDescent="0.15">
      <c r="A496" t="str">
        <f>入力!A496</f>
        <v>クリニック0495</v>
      </c>
      <c r="B496">
        <f>ROUND(5*(0.8*IF(入力!C496="○",1,IF(入力!C496="△",0.5,0))+0.2*IF(入力!B496="○",1,IF(入力!B496="△",0.5,0))),1)</f>
        <v>0</v>
      </c>
      <c r="C496">
        <f>ROUND(5*(0.4*IF(入力!D496="○",1,IF(入力!D496="△",0.5,0))+0.3*IF(入力!E496="○",1,IF(入力!E496="△",0.5,0))+0.3*IF(入力!F496="○",1,IF(入力!F496="△",0.5,0))),1)</f>
        <v>0</v>
      </c>
      <c r="D496">
        <f>MIN(5,IF(入力!G496="○",3,IF(入力!G496="△",1.5,0))+IF(入力!H496="○",1,IF(入力!H496="△",0.5,0))+IF(入力!I496="○",1,IF(入力!I496="△",0.5,0)))</f>
        <v>0</v>
      </c>
      <c r="E496">
        <f>MIN(5,IF(入力!J496="○",2,IF(入力!J496="△",1,0))+IF(入力!K496="○",2,IF(入力!K496="△",1,0))+IF(入力!L496="○",1,0))</f>
        <v>0</v>
      </c>
      <c r="F496">
        <f>IF(ISNUMBER(入力!M496),ROUND(MIN(5,0.8*(MIN(5,1+0.7*LOG10(MAX(1,入力!M496))))+0.2*(IF(入力!N496="○",5,IF(入力!N496="△",3,1)))),1),ROUND(IF(入力!N496="○",4,IF(入力!N496="△",3,1)),1))</f>
        <v>1</v>
      </c>
      <c r="G496">
        <f>ROUND(5*(0.4*IF(入力!O496="○",1,IF(入力!O496="△",0.5,0))+0.3*IF(入力!P496="○",1,IF(入力!P496="△",0.5,0))+0.3*IF(入力!Q496="○",1,IF(入力!Q496="△",0.5,0))),1)</f>
        <v>0</v>
      </c>
      <c r="H496">
        <f>MIN(5,IF(入力!R496="○",2,0)+IF(入力!S496="○",2,0)+IF(入力!T496="○",1,0))</f>
        <v>0</v>
      </c>
      <c r="I496">
        <f>MIN(5,IF(入力!U496="○",3,IF(入力!U496="△",2,0))+IF(入力!V496="○",2,IF(入力!V496="△",1,0)))</f>
        <v>0</v>
      </c>
      <c r="J496">
        <f>IF(入力!W496="初診可",5,IF(入力!W496="再診のみ",3,IF(入力!W496="なし",1,0)))</f>
        <v>0</v>
      </c>
      <c r="K496">
        <f>IF(AND(ISNUMBER(入力!X496),ISNUMBER(入力!Y496)),IF(AND(入力!X496&gt;=4.3,入力!Y496&gt;=100),5,IF(AND(入力!X496&gt;=4,入力!Y496&gt;=50),4,IF(AND(入力!X496&gt;=3.7,入力!Y496&gt;=20),3,IF(AND(入力!X496&gt;=3.5,入力!Y496&gt;=10),2,1)))),IF(入力!Z496="○",4,IF(入力!Z496="△",3,1)))</f>
        <v>1</v>
      </c>
      <c r="L496">
        <f>MAX(0,IF(入力!AA496="○",1,IF(入力!AA496="△",0.5,0))+IF(入力!AB496="○",1,IF(入力!AB496="△",0.5,0))+IF(入力!AC496="○",1,IF(入力!AC496="△",0.5,0))+IF(入力!AD496="○",1,IF(入力!AD496="△",0.5,0))+IF(入力!AE496="○",1,IF(入力!AE496="△",0.5,0))-IF(入力!AF496="あり",1,0))</f>
        <v>0</v>
      </c>
      <c r="M496">
        <f t="shared" si="42"/>
        <v>0</v>
      </c>
      <c r="N496">
        <f t="shared" si="43"/>
        <v>0</v>
      </c>
      <c r="O496">
        <f t="shared" si="44"/>
        <v>2.8</v>
      </c>
      <c r="P496">
        <f t="shared" si="45"/>
        <v>0</v>
      </c>
      <c r="Q496">
        <f t="shared" si="46"/>
        <v>2.2000000000000002</v>
      </c>
      <c r="R496">
        <f t="shared" si="47"/>
        <v>5</v>
      </c>
      <c r="S496">
        <f>入力!AG496</f>
        <v>0</v>
      </c>
      <c r="T496">
        <f>入力!AH496</f>
        <v>0</v>
      </c>
      <c r="U496">
        <f>入力!AI496</f>
        <v>0</v>
      </c>
    </row>
    <row r="497" spans="1:21" x14ac:dyDescent="0.15">
      <c r="A497" t="str">
        <f>入力!A497</f>
        <v>クリニック0496</v>
      </c>
      <c r="B497">
        <f>ROUND(5*(0.8*IF(入力!C497="○",1,IF(入力!C497="△",0.5,0))+0.2*IF(入力!B497="○",1,IF(入力!B497="△",0.5,0))),1)</f>
        <v>0</v>
      </c>
      <c r="C497">
        <f>ROUND(5*(0.4*IF(入力!D497="○",1,IF(入力!D497="△",0.5,0))+0.3*IF(入力!E497="○",1,IF(入力!E497="△",0.5,0))+0.3*IF(入力!F497="○",1,IF(入力!F497="△",0.5,0))),1)</f>
        <v>0</v>
      </c>
      <c r="D497">
        <f>MIN(5,IF(入力!G497="○",3,IF(入力!G497="△",1.5,0))+IF(入力!H497="○",1,IF(入力!H497="△",0.5,0))+IF(入力!I497="○",1,IF(入力!I497="△",0.5,0)))</f>
        <v>0</v>
      </c>
      <c r="E497">
        <f>MIN(5,IF(入力!J497="○",2,IF(入力!J497="△",1,0))+IF(入力!K497="○",2,IF(入力!K497="△",1,0))+IF(入力!L497="○",1,0))</f>
        <v>0</v>
      </c>
      <c r="F497">
        <f>IF(ISNUMBER(入力!M497),ROUND(MIN(5,0.8*(MIN(5,1+0.7*LOG10(MAX(1,入力!M497))))+0.2*(IF(入力!N497="○",5,IF(入力!N497="△",3,1)))),1),ROUND(IF(入力!N497="○",4,IF(入力!N497="△",3,1)),1))</f>
        <v>1</v>
      </c>
      <c r="G497">
        <f>ROUND(5*(0.4*IF(入力!O497="○",1,IF(入力!O497="△",0.5,0))+0.3*IF(入力!P497="○",1,IF(入力!P497="△",0.5,0))+0.3*IF(入力!Q497="○",1,IF(入力!Q497="△",0.5,0))),1)</f>
        <v>0</v>
      </c>
      <c r="H497">
        <f>MIN(5,IF(入力!R497="○",2,0)+IF(入力!S497="○",2,0)+IF(入力!T497="○",1,0))</f>
        <v>0</v>
      </c>
      <c r="I497">
        <f>MIN(5,IF(入力!U497="○",3,IF(入力!U497="△",2,0))+IF(入力!V497="○",2,IF(入力!V497="△",1,0)))</f>
        <v>0</v>
      </c>
      <c r="J497">
        <f>IF(入力!W497="初診可",5,IF(入力!W497="再診のみ",3,IF(入力!W497="なし",1,0)))</f>
        <v>0</v>
      </c>
      <c r="K497">
        <f>IF(AND(ISNUMBER(入力!X497),ISNUMBER(入力!Y497)),IF(AND(入力!X497&gt;=4.3,入力!Y497&gt;=100),5,IF(AND(入力!X497&gt;=4,入力!Y497&gt;=50),4,IF(AND(入力!X497&gt;=3.7,入力!Y497&gt;=20),3,IF(AND(入力!X497&gt;=3.5,入力!Y497&gt;=10),2,1)))),IF(入力!Z497="○",4,IF(入力!Z497="△",3,1)))</f>
        <v>1</v>
      </c>
      <c r="L497">
        <f>MAX(0,IF(入力!AA497="○",1,IF(入力!AA497="△",0.5,0))+IF(入力!AB497="○",1,IF(入力!AB497="△",0.5,0))+IF(入力!AC497="○",1,IF(入力!AC497="△",0.5,0))+IF(入力!AD497="○",1,IF(入力!AD497="△",0.5,0))+IF(入力!AE497="○",1,IF(入力!AE497="△",0.5,0))-IF(入力!AF497="あり",1,0))</f>
        <v>0</v>
      </c>
      <c r="M497">
        <f t="shared" si="42"/>
        <v>0</v>
      </c>
      <c r="N497">
        <f t="shared" si="43"/>
        <v>0</v>
      </c>
      <c r="O497">
        <f t="shared" si="44"/>
        <v>2.8</v>
      </c>
      <c r="P497">
        <f t="shared" si="45"/>
        <v>0</v>
      </c>
      <c r="Q497">
        <f t="shared" si="46"/>
        <v>2.2000000000000002</v>
      </c>
      <c r="R497">
        <f t="shared" si="47"/>
        <v>5</v>
      </c>
      <c r="S497">
        <f>入力!AG497</f>
        <v>0</v>
      </c>
      <c r="T497">
        <f>入力!AH497</f>
        <v>0</v>
      </c>
      <c r="U497">
        <f>入力!AI497</f>
        <v>0</v>
      </c>
    </row>
    <row r="498" spans="1:21" x14ac:dyDescent="0.15">
      <c r="A498" t="str">
        <f>入力!A498</f>
        <v>クリニック0497</v>
      </c>
      <c r="B498">
        <f>ROUND(5*(0.8*IF(入力!C498="○",1,IF(入力!C498="△",0.5,0))+0.2*IF(入力!B498="○",1,IF(入力!B498="△",0.5,0))),1)</f>
        <v>0</v>
      </c>
      <c r="C498">
        <f>ROUND(5*(0.4*IF(入力!D498="○",1,IF(入力!D498="△",0.5,0))+0.3*IF(入力!E498="○",1,IF(入力!E498="△",0.5,0))+0.3*IF(入力!F498="○",1,IF(入力!F498="△",0.5,0))),1)</f>
        <v>0</v>
      </c>
      <c r="D498">
        <f>MIN(5,IF(入力!G498="○",3,IF(入力!G498="△",1.5,0))+IF(入力!H498="○",1,IF(入力!H498="△",0.5,0))+IF(入力!I498="○",1,IF(入力!I498="△",0.5,0)))</f>
        <v>0</v>
      </c>
      <c r="E498">
        <f>MIN(5,IF(入力!J498="○",2,IF(入力!J498="△",1,0))+IF(入力!K498="○",2,IF(入力!K498="△",1,0))+IF(入力!L498="○",1,0))</f>
        <v>0</v>
      </c>
      <c r="F498">
        <f>IF(ISNUMBER(入力!M498),ROUND(MIN(5,0.8*(MIN(5,1+0.7*LOG10(MAX(1,入力!M498))))+0.2*(IF(入力!N498="○",5,IF(入力!N498="△",3,1)))),1),ROUND(IF(入力!N498="○",4,IF(入力!N498="△",3,1)),1))</f>
        <v>1</v>
      </c>
      <c r="G498">
        <f>ROUND(5*(0.4*IF(入力!O498="○",1,IF(入力!O498="△",0.5,0))+0.3*IF(入力!P498="○",1,IF(入力!P498="△",0.5,0))+0.3*IF(入力!Q498="○",1,IF(入力!Q498="△",0.5,0))),1)</f>
        <v>0</v>
      </c>
      <c r="H498">
        <f>MIN(5,IF(入力!R498="○",2,0)+IF(入力!S498="○",2,0)+IF(入力!T498="○",1,0))</f>
        <v>0</v>
      </c>
      <c r="I498">
        <f>MIN(5,IF(入力!U498="○",3,IF(入力!U498="△",2,0))+IF(入力!V498="○",2,IF(入力!V498="△",1,0)))</f>
        <v>0</v>
      </c>
      <c r="J498">
        <f>IF(入力!W498="初診可",5,IF(入力!W498="再診のみ",3,IF(入力!W498="なし",1,0)))</f>
        <v>0</v>
      </c>
      <c r="K498">
        <f>IF(AND(ISNUMBER(入力!X498),ISNUMBER(入力!Y498)),IF(AND(入力!X498&gt;=4.3,入力!Y498&gt;=100),5,IF(AND(入力!X498&gt;=4,入力!Y498&gt;=50),4,IF(AND(入力!X498&gt;=3.7,入力!Y498&gt;=20),3,IF(AND(入力!X498&gt;=3.5,入力!Y498&gt;=10),2,1)))),IF(入力!Z498="○",4,IF(入力!Z498="△",3,1)))</f>
        <v>1</v>
      </c>
      <c r="L498">
        <f>MAX(0,IF(入力!AA498="○",1,IF(入力!AA498="△",0.5,0))+IF(入力!AB498="○",1,IF(入力!AB498="△",0.5,0))+IF(入力!AC498="○",1,IF(入力!AC498="△",0.5,0))+IF(入力!AD498="○",1,IF(入力!AD498="△",0.5,0))+IF(入力!AE498="○",1,IF(入力!AE498="△",0.5,0))-IF(入力!AF498="あり",1,0))</f>
        <v>0</v>
      </c>
      <c r="M498">
        <f t="shared" si="42"/>
        <v>0</v>
      </c>
      <c r="N498">
        <f t="shared" si="43"/>
        <v>0</v>
      </c>
      <c r="O498">
        <f t="shared" si="44"/>
        <v>2.8</v>
      </c>
      <c r="P498">
        <f t="shared" si="45"/>
        <v>0</v>
      </c>
      <c r="Q498">
        <f t="shared" si="46"/>
        <v>2.2000000000000002</v>
      </c>
      <c r="R498">
        <f t="shared" si="47"/>
        <v>5</v>
      </c>
      <c r="S498">
        <f>入力!AG498</f>
        <v>0</v>
      </c>
      <c r="T498">
        <f>入力!AH498</f>
        <v>0</v>
      </c>
      <c r="U498">
        <f>入力!AI498</f>
        <v>0</v>
      </c>
    </row>
    <row r="499" spans="1:21" x14ac:dyDescent="0.15">
      <c r="A499" t="str">
        <f>入力!A499</f>
        <v>クリニック0498</v>
      </c>
      <c r="B499">
        <f>ROUND(5*(0.8*IF(入力!C499="○",1,IF(入力!C499="△",0.5,0))+0.2*IF(入力!B499="○",1,IF(入力!B499="△",0.5,0))),1)</f>
        <v>0</v>
      </c>
      <c r="C499">
        <f>ROUND(5*(0.4*IF(入力!D499="○",1,IF(入力!D499="△",0.5,0))+0.3*IF(入力!E499="○",1,IF(入力!E499="△",0.5,0))+0.3*IF(入力!F499="○",1,IF(入力!F499="△",0.5,0))),1)</f>
        <v>0</v>
      </c>
      <c r="D499">
        <f>MIN(5,IF(入力!G499="○",3,IF(入力!G499="△",1.5,0))+IF(入力!H499="○",1,IF(入力!H499="△",0.5,0))+IF(入力!I499="○",1,IF(入力!I499="△",0.5,0)))</f>
        <v>0</v>
      </c>
      <c r="E499">
        <f>MIN(5,IF(入力!J499="○",2,IF(入力!J499="△",1,0))+IF(入力!K499="○",2,IF(入力!K499="△",1,0))+IF(入力!L499="○",1,0))</f>
        <v>0</v>
      </c>
      <c r="F499">
        <f>IF(ISNUMBER(入力!M499),ROUND(MIN(5,0.8*(MIN(5,1+0.7*LOG10(MAX(1,入力!M499))))+0.2*(IF(入力!N499="○",5,IF(入力!N499="△",3,1)))),1),ROUND(IF(入力!N499="○",4,IF(入力!N499="△",3,1)),1))</f>
        <v>1</v>
      </c>
      <c r="G499">
        <f>ROUND(5*(0.4*IF(入力!O499="○",1,IF(入力!O499="△",0.5,0))+0.3*IF(入力!P499="○",1,IF(入力!P499="△",0.5,0))+0.3*IF(入力!Q499="○",1,IF(入力!Q499="△",0.5,0))),1)</f>
        <v>0</v>
      </c>
      <c r="H499">
        <f>MIN(5,IF(入力!R499="○",2,0)+IF(入力!S499="○",2,0)+IF(入力!T499="○",1,0))</f>
        <v>0</v>
      </c>
      <c r="I499">
        <f>MIN(5,IF(入力!U499="○",3,IF(入力!U499="△",2,0))+IF(入力!V499="○",2,IF(入力!V499="△",1,0)))</f>
        <v>0</v>
      </c>
      <c r="J499">
        <f>IF(入力!W499="初診可",5,IF(入力!W499="再診のみ",3,IF(入力!W499="なし",1,0)))</f>
        <v>0</v>
      </c>
      <c r="K499">
        <f>IF(AND(ISNUMBER(入力!X499),ISNUMBER(入力!Y499)),IF(AND(入力!X499&gt;=4.3,入力!Y499&gt;=100),5,IF(AND(入力!X499&gt;=4,入力!Y499&gt;=50),4,IF(AND(入力!X499&gt;=3.7,入力!Y499&gt;=20),3,IF(AND(入力!X499&gt;=3.5,入力!Y499&gt;=10),2,1)))),IF(入力!Z499="○",4,IF(入力!Z499="△",3,1)))</f>
        <v>1</v>
      </c>
      <c r="L499">
        <f>MAX(0,IF(入力!AA499="○",1,IF(入力!AA499="△",0.5,0))+IF(入力!AB499="○",1,IF(入力!AB499="△",0.5,0))+IF(入力!AC499="○",1,IF(入力!AC499="△",0.5,0))+IF(入力!AD499="○",1,IF(入力!AD499="△",0.5,0))+IF(入力!AE499="○",1,IF(入力!AE499="△",0.5,0))-IF(入力!AF499="あり",1,0))</f>
        <v>0</v>
      </c>
      <c r="M499">
        <f t="shared" si="42"/>
        <v>0</v>
      </c>
      <c r="N499">
        <f t="shared" si="43"/>
        <v>0</v>
      </c>
      <c r="O499">
        <f t="shared" si="44"/>
        <v>2.8</v>
      </c>
      <c r="P499">
        <f t="shared" si="45"/>
        <v>0</v>
      </c>
      <c r="Q499">
        <f t="shared" si="46"/>
        <v>2.2000000000000002</v>
      </c>
      <c r="R499">
        <f t="shared" si="47"/>
        <v>5</v>
      </c>
      <c r="S499">
        <f>入力!AG499</f>
        <v>0</v>
      </c>
      <c r="T499">
        <f>入力!AH499</f>
        <v>0</v>
      </c>
      <c r="U499">
        <f>入力!AI499</f>
        <v>0</v>
      </c>
    </row>
    <row r="500" spans="1:21" x14ac:dyDescent="0.15">
      <c r="A500" t="str">
        <f>入力!A500</f>
        <v>クリニック0499</v>
      </c>
      <c r="B500">
        <f>ROUND(5*(0.8*IF(入力!C500="○",1,IF(入力!C500="△",0.5,0))+0.2*IF(入力!B500="○",1,IF(入力!B500="△",0.5,0))),1)</f>
        <v>0</v>
      </c>
      <c r="C500">
        <f>ROUND(5*(0.4*IF(入力!D500="○",1,IF(入力!D500="△",0.5,0))+0.3*IF(入力!E500="○",1,IF(入力!E500="△",0.5,0))+0.3*IF(入力!F500="○",1,IF(入力!F500="△",0.5,0))),1)</f>
        <v>0</v>
      </c>
      <c r="D500">
        <f>MIN(5,IF(入力!G500="○",3,IF(入力!G500="△",1.5,0))+IF(入力!H500="○",1,IF(入力!H500="△",0.5,0))+IF(入力!I500="○",1,IF(入力!I500="△",0.5,0)))</f>
        <v>0</v>
      </c>
      <c r="E500">
        <f>MIN(5,IF(入力!J500="○",2,IF(入力!J500="△",1,0))+IF(入力!K500="○",2,IF(入力!K500="△",1,0))+IF(入力!L500="○",1,0))</f>
        <v>0</v>
      </c>
      <c r="F500">
        <f>IF(ISNUMBER(入力!M500),ROUND(MIN(5,0.8*(MIN(5,1+0.7*LOG10(MAX(1,入力!M500))))+0.2*(IF(入力!N500="○",5,IF(入力!N500="△",3,1)))),1),ROUND(IF(入力!N500="○",4,IF(入力!N500="△",3,1)),1))</f>
        <v>1</v>
      </c>
      <c r="G500">
        <f>ROUND(5*(0.4*IF(入力!O500="○",1,IF(入力!O500="△",0.5,0))+0.3*IF(入力!P500="○",1,IF(入力!P500="△",0.5,0))+0.3*IF(入力!Q500="○",1,IF(入力!Q500="△",0.5,0))),1)</f>
        <v>0</v>
      </c>
      <c r="H500">
        <f>MIN(5,IF(入力!R500="○",2,0)+IF(入力!S500="○",2,0)+IF(入力!T500="○",1,0))</f>
        <v>0</v>
      </c>
      <c r="I500">
        <f>MIN(5,IF(入力!U500="○",3,IF(入力!U500="△",2,0))+IF(入力!V500="○",2,IF(入力!V500="△",1,0)))</f>
        <v>0</v>
      </c>
      <c r="J500">
        <f>IF(入力!W500="初診可",5,IF(入力!W500="再診のみ",3,IF(入力!W500="なし",1,0)))</f>
        <v>0</v>
      </c>
      <c r="K500">
        <f>IF(AND(ISNUMBER(入力!X500),ISNUMBER(入力!Y500)),IF(AND(入力!X500&gt;=4.3,入力!Y500&gt;=100),5,IF(AND(入力!X500&gt;=4,入力!Y500&gt;=50),4,IF(AND(入力!X500&gt;=3.7,入力!Y500&gt;=20),3,IF(AND(入力!X500&gt;=3.5,入力!Y500&gt;=10),2,1)))),IF(入力!Z500="○",4,IF(入力!Z500="△",3,1)))</f>
        <v>1</v>
      </c>
      <c r="L500">
        <f>MAX(0,IF(入力!AA500="○",1,IF(入力!AA500="△",0.5,0))+IF(入力!AB500="○",1,IF(入力!AB500="△",0.5,0))+IF(入力!AC500="○",1,IF(入力!AC500="△",0.5,0))+IF(入力!AD500="○",1,IF(入力!AD500="△",0.5,0))+IF(入力!AE500="○",1,IF(入力!AE500="△",0.5,0))-IF(入力!AF500="あり",1,0))</f>
        <v>0</v>
      </c>
      <c r="M500">
        <f t="shared" si="42"/>
        <v>0</v>
      </c>
      <c r="N500">
        <f t="shared" si="43"/>
        <v>0</v>
      </c>
      <c r="O500">
        <f t="shared" si="44"/>
        <v>2.8</v>
      </c>
      <c r="P500">
        <f t="shared" si="45"/>
        <v>0</v>
      </c>
      <c r="Q500">
        <f t="shared" si="46"/>
        <v>2.2000000000000002</v>
      </c>
      <c r="R500">
        <f t="shared" si="47"/>
        <v>5</v>
      </c>
      <c r="S500">
        <f>入力!AG500</f>
        <v>0</v>
      </c>
      <c r="T500">
        <f>入力!AH500</f>
        <v>0</v>
      </c>
      <c r="U500">
        <f>入力!AI500</f>
        <v>0</v>
      </c>
    </row>
    <row r="501" spans="1:21" x14ac:dyDescent="0.15">
      <c r="A501" t="str">
        <f>入力!A501</f>
        <v>クリニック0500</v>
      </c>
      <c r="B501">
        <f>ROUND(5*(0.8*IF(入力!C501="○",1,IF(入力!C501="△",0.5,0))+0.2*IF(入力!B501="○",1,IF(入力!B501="△",0.5,0))),1)</f>
        <v>0</v>
      </c>
      <c r="C501">
        <f>ROUND(5*(0.4*IF(入力!D501="○",1,IF(入力!D501="△",0.5,0))+0.3*IF(入力!E501="○",1,IF(入力!E501="△",0.5,0))+0.3*IF(入力!F501="○",1,IF(入力!F501="△",0.5,0))),1)</f>
        <v>0</v>
      </c>
      <c r="D501">
        <f>MIN(5,IF(入力!G501="○",3,IF(入力!G501="△",1.5,0))+IF(入力!H501="○",1,IF(入力!H501="△",0.5,0))+IF(入力!I501="○",1,IF(入力!I501="△",0.5,0)))</f>
        <v>0</v>
      </c>
      <c r="E501">
        <f>MIN(5,IF(入力!J501="○",2,IF(入力!J501="△",1,0))+IF(入力!K501="○",2,IF(入力!K501="△",1,0))+IF(入力!L501="○",1,0))</f>
        <v>0</v>
      </c>
      <c r="F501">
        <f>IF(ISNUMBER(入力!M501),ROUND(MIN(5,0.8*(MIN(5,1+0.7*LOG10(MAX(1,入力!M501))))+0.2*(IF(入力!N501="○",5,IF(入力!N501="△",3,1)))),1),ROUND(IF(入力!N501="○",4,IF(入力!N501="△",3,1)),1))</f>
        <v>1</v>
      </c>
      <c r="G501">
        <f>ROUND(5*(0.4*IF(入力!O501="○",1,IF(入力!O501="△",0.5,0))+0.3*IF(入力!P501="○",1,IF(入力!P501="△",0.5,0))+0.3*IF(入力!Q501="○",1,IF(入力!Q501="△",0.5,0))),1)</f>
        <v>0</v>
      </c>
      <c r="H501">
        <f>MIN(5,IF(入力!R501="○",2,0)+IF(入力!S501="○",2,0)+IF(入力!T501="○",1,0))</f>
        <v>0</v>
      </c>
      <c r="I501">
        <f>MIN(5,IF(入力!U501="○",3,IF(入力!U501="△",2,0))+IF(入力!V501="○",2,IF(入力!V501="△",1,0)))</f>
        <v>0</v>
      </c>
      <c r="J501">
        <f>IF(入力!W501="初診可",5,IF(入力!W501="再診のみ",3,IF(入力!W501="なし",1,0)))</f>
        <v>0</v>
      </c>
      <c r="K501">
        <f>IF(AND(ISNUMBER(入力!X501),ISNUMBER(入力!Y501)),IF(AND(入力!X501&gt;=4.3,入力!Y501&gt;=100),5,IF(AND(入力!X501&gt;=4,入力!Y501&gt;=50),4,IF(AND(入力!X501&gt;=3.7,入力!Y501&gt;=20),3,IF(AND(入力!X501&gt;=3.5,入力!Y501&gt;=10),2,1)))),IF(入力!Z501="○",4,IF(入力!Z501="△",3,1)))</f>
        <v>1</v>
      </c>
      <c r="L501">
        <f>MAX(0,IF(入力!AA501="○",1,IF(入力!AA501="△",0.5,0))+IF(入力!AB501="○",1,IF(入力!AB501="△",0.5,0))+IF(入力!AC501="○",1,IF(入力!AC501="△",0.5,0))+IF(入力!AD501="○",1,IF(入力!AD501="△",0.5,0))+IF(入力!AE501="○",1,IF(入力!AE501="△",0.5,0))-IF(入力!AF501="あり",1,0))</f>
        <v>0</v>
      </c>
      <c r="M501">
        <f t="shared" si="42"/>
        <v>0</v>
      </c>
      <c r="N501">
        <f t="shared" si="43"/>
        <v>0</v>
      </c>
      <c r="O501">
        <f t="shared" si="44"/>
        <v>2.8</v>
      </c>
      <c r="P501">
        <f t="shared" si="45"/>
        <v>0</v>
      </c>
      <c r="Q501">
        <f t="shared" si="46"/>
        <v>2.2000000000000002</v>
      </c>
      <c r="R501">
        <f t="shared" si="47"/>
        <v>5</v>
      </c>
      <c r="S501">
        <f>入力!AG501</f>
        <v>0</v>
      </c>
      <c r="T501">
        <f>入力!AH501</f>
        <v>0</v>
      </c>
      <c r="U501">
        <f>入力!AI501</f>
        <v>0</v>
      </c>
    </row>
    <row r="502" spans="1:21" x14ac:dyDescent="0.15">
      <c r="A502" t="str">
        <f>入力!A502</f>
        <v>クリニック0501</v>
      </c>
      <c r="B502">
        <f>ROUND(5*(0.8*IF(入力!C502="○",1,IF(入力!C502="△",0.5,0))+0.2*IF(入力!B502="○",1,IF(入力!B502="△",0.5,0))),1)</f>
        <v>0</v>
      </c>
      <c r="C502">
        <f>ROUND(5*(0.4*IF(入力!D502="○",1,IF(入力!D502="△",0.5,0))+0.3*IF(入力!E502="○",1,IF(入力!E502="△",0.5,0))+0.3*IF(入力!F502="○",1,IF(入力!F502="△",0.5,0))),1)</f>
        <v>0</v>
      </c>
      <c r="D502">
        <f>MIN(5,IF(入力!G502="○",3,IF(入力!G502="△",1.5,0))+IF(入力!H502="○",1,IF(入力!H502="△",0.5,0))+IF(入力!I502="○",1,IF(入力!I502="△",0.5,0)))</f>
        <v>0</v>
      </c>
      <c r="E502">
        <f>MIN(5,IF(入力!J502="○",2,IF(入力!J502="△",1,0))+IF(入力!K502="○",2,IF(入力!K502="△",1,0))+IF(入力!L502="○",1,0))</f>
        <v>0</v>
      </c>
      <c r="F502">
        <f>IF(ISNUMBER(入力!M502),ROUND(MIN(5,0.8*(MIN(5,1+0.7*LOG10(MAX(1,入力!M502))))+0.2*(IF(入力!N502="○",5,IF(入力!N502="△",3,1)))),1),ROUND(IF(入力!N502="○",4,IF(入力!N502="△",3,1)),1))</f>
        <v>1</v>
      </c>
      <c r="G502">
        <f>ROUND(5*(0.4*IF(入力!O502="○",1,IF(入力!O502="△",0.5,0))+0.3*IF(入力!P502="○",1,IF(入力!P502="△",0.5,0))+0.3*IF(入力!Q502="○",1,IF(入力!Q502="△",0.5,0))),1)</f>
        <v>0</v>
      </c>
      <c r="H502">
        <f>MIN(5,IF(入力!R502="○",2,0)+IF(入力!S502="○",2,0)+IF(入力!T502="○",1,0))</f>
        <v>0</v>
      </c>
      <c r="I502">
        <f>MIN(5,IF(入力!U502="○",3,IF(入力!U502="△",2,0))+IF(入力!V502="○",2,IF(入力!V502="△",1,0)))</f>
        <v>0</v>
      </c>
      <c r="J502">
        <f>IF(入力!W502="初診可",5,IF(入力!W502="再診のみ",3,IF(入力!W502="なし",1,0)))</f>
        <v>0</v>
      </c>
      <c r="K502">
        <f>IF(AND(ISNUMBER(入力!X502),ISNUMBER(入力!Y502)),IF(AND(入力!X502&gt;=4.3,入力!Y502&gt;=100),5,IF(AND(入力!X502&gt;=4,入力!Y502&gt;=50),4,IF(AND(入力!X502&gt;=3.7,入力!Y502&gt;=20),3,IF(AND(入力!X502&gt;=3.5,入力!Y502&gt;=10),2,1)))),IF(入力!Z502="○",4,IF(入力!Z502="△",3,1)))</f>
        <v>1</v>
      </c>
      <c r="L502">
        <f>MAX(0,IF(入力!AA502="○",1,IF(入力!AA502="△",0.5,0))+IF(入力!AB502="○",1,IF(入力!AB502="△",0.5,0))+IF(入力!AC502="○",1,IF(入力!AC502="△",0.5,0))+IF(入力!AD502="○",1,IF(入力!AD502="△",0.5,0))+IF(入力!AE502="○",1,IF(入力!AE502="△",0.5,0))-IF(入力!AF502="あり",1,0))</f>
        <v>0</v>
      </c>
      <c r="M502">
        <f t="shared" si="42"/>
        <v>0</v>
      </c>
      <c r="N502">
        <f t="shared" si="43"/>
        <v>0</v>
      </c>
      <c r="O502">
        <f t="shared" si="44"/>
        <v>2.8</v>
      </c>
      <c r="P502">
        <f t="shared" si="45"/>
        <v>0</v>
      </c>
      <c r="Q502">
        <f t="shared" si="46"/>
        <v>2.2000000000000002</v>
      </c>
      <c r="R502">
        <f t="shared" si="47"/>
        <v>5</v>
      </c>
      <c r="S502">
        <f>入力!AG502</f>
        <v>0</v>
      </c>
      <c r="T502">
        <f>入力!AH502</f>
        <v>0</v>
      </c>
      <c r="U502">
        <f>入力!AI502</f>
        <v>0</v>
      </c>
    </row>
    <row r="503" spans="1:21" x14ac:dyDescent="0.15">
      <c r="A503" t="str">
        <f>入力!A503</f>
        <v>クリニック0502</v>
      </c>
      <c r="B503">
        <f>ROUND(5*(0.8*IF(入力!C503="○",1,IF(入力!C503="△",0.5,0))+0.2*IF(入力!B503="○",1,IF(入力!B503="△",0.5,0))),1)</f>
        <v>0</v>
      </c>
      <c r="C503">
        <f>ROUND(5*(0.4*IF(入力!D503="○",1,IF(入力!D503="△",0.5,0))+0.3*IF(入力!E503="○",1,IF(入力!E503="△",0.5,0))+0.3*IF(入力!F503="○",1,IF(入力!F503="△",0.5,0))),1)</f>
        <v>0</v>
      </c>
      <c r="D503">
        <f>MIN(5,IF(入力!G503="○",3,IF(入力!G503="△",1.5,0))+IF(入力!H503="○",1,IF(入力!H503="△",0.5,0))+IF(入力!I503="○",1,IF(入力!I503="△",0.5,0)))</f>
        <v>0</v>
      </c>
      <c r="E503">
        <f>MIN(5,IF(入力!J503="○",2,IF(入力!J503="△",1,0))+IF(入力!K503="○",2,IF(入力!K503="△",1,0))+IF(入力!L503="○",1,0))</f>
        <v>0</v>
      </c>
      <c r="F503">
        <f>IF(ISNUMBER(入力!M503),ROUND(MIN(5,0.8*(MIN(5,1+0.7*LOG10(MAX(1,入力!M503))))+0.2*(IF(入力!N503="○",5,IF(入力!N503="△",3,1)))),1),ROUND(IF(入力!N503="○",4,IF(入力!N503="△",3,1)),1))</f>
        <v>1</v>
      </c>
      <c r="G503">
        <f>ROUND(5*(0.4*IF(入力!O503="○",1,IF(入力!O503="△",0.5,0))+0.3*IF(入力!P503="○",1,IF(入力!P503="△",0.5,0))+0.3*IF(入力!Q503="○",1,IF(入力!Q503="△",0.5,0))),1)</f>
        <v>0</v>
      </c>
      <c r="H503">
        <f>MIN(5,IF(入力!R503="○",2,0)+IF(入力!S503="○",2,0)+IF(入力!T503="○",1,0))</f>
        <v>0</v>
      </c>
      <c r="I503">
        <f>MIN(5,IF(入力!U503="○",3,IF(入力!U503="△",2,0))+IF(入力!V503="○",2,IF(入力!V503="△",1,0)))</f>
        <v>0</v>
      </c>
      <c r="J503">
        <f>IF(入力!W503="初診可",5,IF(入力!W503="再診のみ",3,IF(入力!W503="なし",1,0)))</f>
        <v>0</v>
      </c>
      <c r="K503">
        <f>IF(AND(ISNUMBER(入力!X503),ISNUMBER(入力!Y503)),IF(AND(入力!X503&gt;=4.3,入力!Y503&gt;=100),5,IF(AND(入力!X503&gt;=4,入力!Y503&gt;=50),4,IF(AND(入力!X503&gt;=3.7,入力!Y503&gt;=20),3,IF(AND(入力!X503&gt;=3.5,入力!Y503&gt;=10),2,1)))),IF(入力!Z503="○",4,IF(入力!Z503="△",3,1)))</f>
        <v>1</v>
      </c>
      <c r="L503">
        <f>MAX(0,IF(入力!AA503="○",1,IF(入力!AA503="△",0.5,0))+IF(入力!AB503="○",1,IF(入力!AB503="△",0.5,0))+IF(入力!AC503="○",1,IF(入力!AC503="△",0.5,0))+IF(入力!AD503="○",1,IF(入力!AD503="△",0.5,0))+IF(入力!AE503="○",1,IF(入力!AE503="△",0.5,0))-IF(入力!AF503="あり",1,0))</f>
        <v>0</v>
      </c>
      <c r="M503">
        <f t="shared" si="42"/>
        <v>0</v>
      </c>
      <c r="N503">
        <f t="shared" si="43"/>
        <v>0</v>
      </c>
      <c r="O503">
        <f t="shared" si="44"/>
        <v>2.8</v>
      </c>
      <c r="P503">
        <f t="shared" si="45"/>
        <v>0</v>
      </c>
      <c r="Q503">
        <f t="shared" si="46"/>
        <v>2.2000000000000002</v>
      </c>
      <c r="R503">
        <f t="shared" si="47"/>
        <v>5</v>
      </c>
      <c r="S503">
        <f>入力!AG503</f>
        <v>0</v>
      </c>
      <c r="T503">
        <f>入力!AH503</f>
        <v>0</v>
      </c>
      <c r="U503">
        <f>入力!AI503</f>
        <v>0</v>
      </c>
    </row>
    <row r="504" spans="1:21" x14ac:dyDescent="0.15">
      <c r="A504" t="str">
        <f>入力!A504</f>
        <v>クリニック0503</v>
      </c>
      <c r="B504">
        <f>ROUND(5*(0.8*IF(入力!C504="○",1,IF(入力!C504="△",0.5,0))+0.2*IF(入力!B504="○",1,IF(入力!B504="△",0.5,0))),1)</f>
        <v>0</v>
      </c>
      <c r="C504">
        <f>ROUND(5*(0.4*IF(入力!D504="○",1,IF(入力!D504="△",0.5,0))+0.3*IF(入力!E504="○",1,IF(入力!E504="△",0.5,0))+0.3*IF(入力!F504="○",1,IF(入力!F504="△",0.5,0))),1)</f>
        <v>0</v>
      </c>
      <c r="D504">
        <f>MIN(5,IF(入力!G504="○",3,IF(入力!G504="△",1.5,0))+IF(入力!H504="○",1,IF(入力!H504="△",0.5,0))+IF(入力!I504="○",1,IF(入力!I504="△",0.5,0)))</f>
        <v>0</v>
      </c>
      <c r="E504">
        <f>MIN(5,IF(入力!J504="○",2,IF(入力!J504="△",1,0))+IF(入力!K504="○",2,IF(入力!K504="△",1,0))+IF(入力!L504="○",1,0))</f>
        <v>0</v>
      </c>
      <c r="F504">
        <f>IF(ISNUMBER(入力!M504),ROUND(MIN(5,0.8*(MIN(5,1+0.7*LOG10(MAX(1,入力!M504))))+0.2*(IF(入力!N504="○",5,IF(入力!N504="△",3,1)))),1),ROUND(IF(入力!N504="○",4,IF(入力!N504="△",3,1)),1))</f>
        <v>1</v>
      </c>
      <c r="G504">
        <f>ROUND(5*(0.4*IF(入力!O504="○",1,IF(入力!O504="△",0.5,0))+0.3*IF(入力!P504="○",1,IF(入力!P504="△",0.5,0))+0.3*IF(入力!Q504="○",1,IF(入力!Q504="△",0.5,0))),1)</f>
        <v>0</v>
      </c>
      <c r="H504">
        <f>MIN(5,IF(入力!R504="○",2,0)+IF(入力!S504="○",2,0)+IF(入力!T504="○",1,0))</f>
        <v>0</v>
      </c>
      <c r="I504">
        <f>MIN(5,IF(入力!U504="○",3,IF(入力!U504="△",2,0))+IF(入力!V504="○",2,IF(入力!V504="△",1,0)))</f>
        <v>0</v>
      </c>
      <c r="J504">
        <f>IF(入力!W504="初診可",5,IF(入力!W504="再診のみ",3,IF(入力!W504="なし",1,0)))</f>
        <v>0</v>
      </c>
      <c r="K504">
        <f>IF(AND(ISNUMBER(入力!X504),ISNUMBER(入力!Y504)),IF(AND(入力!X504&gt;=4.3,入力!Y504&gt;=100),5,IF(AND(入力!X504&gt;=4,入力!Y504&gt;=50),4,IF(AND(入力!X504&gt;=3.7,入力!Y504&gt;=20),3,IF(AND(入力!X504&gt;=3.5,入力!Y504&gt;=10),2,1)))),IF(入力!Z504="○",4,IF(入力!Z504="△",3,1)))</f>
        <v>1</v>
      </c>
      <c r="L504">
        <f>MAX(0,IF(入力!AA504="○",1,IF(入力!AA504="△",0.5,0))+IF(入力!AB504="○",1,IF(入力!AB504="△",0.5,0))+IF(入力!AC504="○",1,IF(入力!AC504="△",0.5,0))+IF(入力!AD504="○",1,IF(入力!AD504="△",0.5,0))+IF(入力!AE504="○",1,IF(入力!AE504="△",0.5,0))-IF(入力!AF504="あり",1,0))</f>
        <v>0</v>
      </c>
      <c r="M504">
        <f t="shared" si="42"/>
        <v>0</v>
      </c>
      <c r="N504">
        <f t="shared" si="43"/>
        <v>0</v>
      </c>
      <c r="O504">
        <f t="shared" si="44"/>
        <v>2.8</v>
      </c>
      <c r="P504">
        <f t="shared" si="45"/>
        <v>0</v>
      </c>
      <c r="Q504">
        <f t="shared" si="46"/>
        <v>2.2000000000000002</v>
      </c>
      <c r="R504">
        <f t="shared" si="47"/>
        <v>5</v>
      </c>
      <c r="S504">
        <f>入力!AG504</f>
        <v>0</v>
      </c>
      <c r="T504">
        <f>入力!AH504</f>
        <v>0</v>
      </c>
      <c r="U504">
        <f>入力!AI504</f>
        <v>0</v>
      </c>
    </row>
    <row r="505" spans="1:21" x14ac:dyDescent="0.15">
      <c r="A505" t="str">
        <f>入力!A505</f>
        <v>クリニック0504</v>
      </c>
      <c r="B505">
        <f>ROUND(5*(0.8*IF(入力!C505="○",1,IF(入力!C505="△",0.5,0))+0.2*IF(入力!B505="○",1,IF(入力!B505="△",0.5,0))),1)</f>
        <v>0</v>
      </c>
      <c r="C505">
        <f>ROUND(5*(0.4*IF(入力!D505="○",1,IF(入力!D505="△",0.5,0))+0.3*IF(入力!E505="○",1,IF(入力!E505="△",0.5,0))+0.3*IF(入力!F505="○",1,IF(入力!F505="△",0.5,0))),1)</f>
        <v>0</v>
      </c>
      <c r="D505">
        <f>MIN(5,IF(入力!G505="○",3,IF(入力!G505="△",1.5,0))+IF(入力!H505="○",1,IF(入力!H505="△",0.5,0))+IF(入力!I505="○",1,IF(入力!I505="△",0.5,0)))</f>
        <v>0</v>
      </c>
      <c r="E505">
        <f>MIN(5,IF(入力!J505="○",2,IF(入力!J505="△",1,0))+IF(入力!K505="○",2,IF(入力!K505="△",1,0))+IF(入力!L505="○",1,0))</f>
        <v>0</v>
      </c>
      <c r="F505">
        <f>IF(ISNUMBER(入力!M505),ROUND(MIN(5,0.8*(MIN(5,1+0.7*LOG10(MAX(1,入力!M505))))+0.2*(IF(入力!N505="○",5,IF(入力!N505="△",3,1)))),1),ROUND(IF(入力!N505="○",4,IF(入力!N505="△",3,1)),1))</f>
        <v>1</v>
      </c>
      <c r="G505">
        <f>ROUND(5*(0.4*IF(入力!O505="○",1,IF(入力!O505="△",0.5,0))+0.3*IF(入力!P505="○",1,IF(入力!P505="△",0.5,0))+0.3*IF(入力!Q505="○",1,IF(入力!Q505="△",0.5,0))),1)</f>
        <v>0</v>
      </c>
      <c r="H505">
        <f>MIN(5,IF(入力!R505="○",2,0)+IF(入力!S505="○",2,0)+IF(入力!T505="○",1,0))</f>
        <v>0</v>
      </c>
      <c r="I505">
        <f>MIN(5,IF(入力!U505="○",3,IF(入力!U505="△",2,0))+IF(入力!V505="○",2,IF(入力!V505="△",1,0)))</f>
        <v>0</v>
      </c>
      <c r="J505">
        <f>IF(入力!W505="初診可",5,IF(入力!W505="再診のみ",3,IF(入力!W505="なし",1,0)))</f>
        <v>0</v>
      </c>
      <c r="K505">
        <f>IF(AND(ISNUMBER(入力!X505),ISNUMBER(入力!Y505)),IF(AND(入力!X505&gt;=4.3,入力!Y505&gt;=100),5,IF(AND(入力!X505&gt;=4,入力!Y505&gt;=50),4,IF(AND(入力!X505&gt;=3.7,入力!Y505&gt;=20),3,IF(AND(入力!X505&gt;=3.5,入力!Y505&gt;=10),2,1)))),IF(入力!Z505="○",4,IF(入力!Z505="△",3,1)))</f>
        <v>1</v>
      </c>
      <c r="L505">
        <f>MAX(0,IF(入力!AA505="○",1,IF(入力!AA505="△",0.5,0))+IF(入力!AB505="○",1,IF(入力!AB505="△",0.5,0))+IF(入力!AC505="○",1,IF(入力!AC505="△",0.5,0))+IF(入力!AD505="○",1,IF(入力!AD505="△",0.5,0))+IF(入力!AE505="○",1,IF(入力!AE505="△",0.5,0))-IF(入力!AF505="あり",1,0))</f>
        <v>0</v>
      </c>
      <c r="M505">
        <f t="shared" si="42"/>
        <v>0</v>
      </c>
      <c r="N505">
        <f t="shared" si="43"/>
        <v>0</v>
      </c>
      <c r="O505">
        <f t="shared" si="44"/>
        <v>2.8</v>
      </c>
      <c r="P505">
        <f t="shared" si="45"/>
        <v>0</v>
      </c>
      <c r="Q505">
        <f t="shared" si="46"/>
        <v>2.2000000000000002</v>
      </c>
      <c r="R505">
        <f t="shared" si="47"/>
        <v>5</v>
      </c>
      <c r="S505">
        <f>入力!AG505</f>
        <v>0</v>
      </c>
      <c r="T505">
        <f>入力!AH505</f>
        <v>0</v>
      </c>
      <c r="U505">
        <f>入力!AI505</f>
        <v>0</v>
      </c>
    </row>
    <row r="506" spans="1:21" x14ac:dyDescent="0.15">
      <c r="A506" t="str">
        <f>入力!A506</f>
        <v>クリニック0505</v>
      </c>
      <c r="B506">
        <f>ROUND(5*(0.8*IF(入力!C506="○",1,IF(入力!C506="△",0.5,0))+0.2*IF(入力!B506="○",1,IF(入力!B506="△",0.5,0))),1)</f>
        <v>0</v>
      </c>
      <c r="C506">
        <f>ROUND(5*(0.4*IF(入力!D506="○",1,IF(入力!D506="△",0.5,0))+0.3*IF(入力!E506="○",1,IF(入力!E506="△",0.5,0))+0.3*IF(入力!F506="○",1,IF(入力!F506="△",0.5,0))),1)</f>
        <v>0</v>
      </c>
      <c r="D506">
        <f>MIN(5,IF(入力!G506="○",3,IF(入力!G506="△",1.5,0))+IF(入力!H506="○",1,IF(入力!H506="△",0.5,0))+IF(入力!I506="○",1,IF(入力!I506="△",0.5,0)))</f>
        <v>0</v>
      </c>
      <c r="E506">
        <f>MIN(5,IF(入力!J506="○",2,IF(入力!J506="△",1,0))+IF(入力!K506="○",2,IF(入力!K506="△",1,0))+IF(入力!L506="○",1,0))</f>
        <v>0</v>
      </c>
      <c r="F506">
        <f>IF(ISNUMBER(入力!M506),ROUND(MIN(5,0.8*(MIN(5,1+0.7*LOG10(MAX(1,入力!M506))))+0.2*(IF(入力!N506="○",5,IF(入力!N506="△",3,1)))),1),ROUND(IF(入力!N506="○",4,IF(入力!N506="△",3,1)),1))</f>
        <v>1</v>
      </c>
      <c r="G506">
        <f>ROUND(5*(0.4*IF(入力!O506="○",1,IF(入力!O506="△",0.5,0))+0.3*IF(入力!P506="○",1,IF(入力!P506="△",0.5,0))+0.3*IF(入力!Q506="○",1,IF(入力!Q506="△",0.5,0))),1)</f>
        <v>0</v>
      </c>
      <c r="H506">
        <f>MIN(5,IF(入力!R506="○",2,0)+IF(入力!S506="○",2,0)+IF(入力!T506="○",1,0))</f>
        <v>0</v>
      </c>
      <c r="I506">
        <f>MIN(5,IF(入力!U506="○",3,IF(入力!U506="△",2,0))+IF(入力!V506="○",2,IF(入力!V506="△",1,0)))</f>
        <v>0</v>
      </c>
      <c r="J506">
        <f>IF(入力!W506="初診可",5,IF(入力!W506="再診のみ",3,IF(入力!W506="なし",1,0)))</f>
        <v>0</v>
      </c>
      <c r="K506">
        <f>IF(AND(ISNUMBER(入力!X506),ISNUMBER(入力!Y506)),IF(AND(入力!X506&gt;=4.3,入力!Y506&gt;=100),5,IF(AND(入力!X506&gt;=4,入力!Y506&gt;=50),4,IF(AND(入力!X506&gt;=3.7,入力!Y506&gt;=20),3,IF(AND(入力!X506&gt;=3.5,入力!Y506&gt;=10),2,1)))),IF(入力!Z506="○",4,IF(入力!Z506="△",3,1)))</f>
        <v>1</v>
      </c>
      <c r="L506">
        <f>MAX(0,IF(入力!AA506="○",1,IF(入力!AA506="△",0.5,0))+IF(入力!AB506="○",1,IF(入力!AB506="△",0.5,0))+IF(入力!AC506="○",1,IF(入力!AC506="△",0.5,0))+IF(入力!AD506="○",1,IF(入力!AD506="△",0.5,0))+IF(入力!AE506="○",1,IF(入力!AE506="△",0.5,0))-IF(入力!AF506="あり",1,0))</f>
        <v>0</v>
      </c>
      <c r="M506">
        <f t="shared" si="42"/>
        <v>0</v>
      </c>
      <c r="N506">
        <f t="shared" si="43"/>
        <v>0</v>
      </c>
      <c r="O506">
        <f t="shared" si="44"/>
        <v>2.8</v>
      </c>
      <c r="P506">
        <f t="shared" si="45"/>
        <v>0</v>
      </c>
      <c r="Q506">
        <f t="shared" si="46"/>
        <v>2.2000000000000002</v>
      </c>
      <c r="R506">
        <f t="shared" si="47"/>
        <v>5</v>
      </c>
      <c r="S506">
        <f>入力!AG506</f>
        <v>0</v>
      </c>
      <c r="T506">
        <f>入力!AH506</f>
        <v>0</v>
      </c>
      <c r="U506">
        <f>入力!AI506</f>
        <v>0</v>
      </c>
    </row>
    <row r="507" spans="1:21" x14ac:dyDescent="0.15">
      <c r="A507" t="str">
        <f>入力!A507</f>
        <v>クリニック0506</v>
      </c>
      <c r="B507">
        <f>ROUND(5*(0.8*IF(入力!C507="○",1,IF(入力!C507="△",0.5,0))+0.2*IF(入力!B507="○",1,IF(入力!B507="△",0.5,0))),1)</f>
        <v>0</v>
      </c>
      <c r="C507">
        <f>ROUND(5*(0.4*IF(入力!D507="○",1,IF(入力!D507="△",0.5,0))+0.3*IF(入力!E507="○",1,IF(入力!E507="△",0.5,0))+0.3*IF(入力!F507="○",1,IF(入力!F507="△",0.5,0))),1)</f>
        <v>0</v>
      </c>
      <c r="D507">
        <f>MIN(5,IF(入力!G507="○",3,IF(入力!G507="△",1.5,0))+IF(入力!H507="○",1,IF(入力!H507="△",0.5,0))+IF(入力!I507="○",1,IF(入力!I507="△",0.5,0)))</f>
        <v>0</v>
      </c>
      <c r="E507">
        <f>MIN(5,IF(入力!J507="○",2,IF(入力!J507="△",1,0))+IF(入力!K507="○",2,IF(入力!K507="△",1,0))+IF(入力!L507="○",1,0))</f>
        <v>0</v>
      </c>
      <c r="F507">
        <f>IF(ISNUMBER(入力!M507),ROUND(MIN(5,0.8*(MIN(5,1+0.7*LOG10(MAX(1,入力!M507))))+0.2*(IF(入力!N507="○",5,IF(入力!N507="△",3,1)))),1),ROUND(IF(入力!N507="○",4,IF(入力!N507="△",3,1)),1))</f>
        <v>1</v>
      </c>
      <c r="G507">
        <f>ROUND(5*(0.4*IF(入力!O507="○",1,IF(入力!O507="△",0.5,0))+0.3*IF(入力!P507="○",1,IF(入力!P507="△",0.5,0))+0.3*IF(入力!Q507="○",1,IF(入力!Q507="△",0.5,0))),1)</f>
        <v>0</v>
      </c>
      <c r="H507">
        <f>MIN(5,IF(入力!R507="○",2,0)+IF(入力!S507="○",2,0)+IF(入力!T507="○",1,0))</f>
        <v>0</v>
      </c>
      <c r="I507">
        <f>MIN(5,IF(入力!U507="○",3,IF(入力!U507="△",2,0))+IF(入力!V507="○",2,IF(入力!V507="△",1,0)))</f>
        <v>0</v>
      </c>
      <c r="J507">
        <f>IF(入力!W507="初診可",5,IF(入力!W507="再診のみ",3,IF(入力!W507="なし",1,0)))</f>
        <v>0</v>
      </c>
      <c r="K507">
        <f>IF(AND(ISNUMBER(入力!X507),ISNUMBER(入力!Y507)),IF(AND(入力!X507&gt;=4.3,入力!Y507&gt;=100),5,IF(AND(入力!X507&gt;=4,入力!Y507&gt;=50),4,IF(AND(入力!X507&gt;=3.7,入力!Y507&gt;=20),3,IF(AND(入力!X507&gt;=3.5,入力!Y507&gt;=10),2,1)))),IF(入力!Z507="○",4,IF(入力!Z507="△",3,1)))</f>
        <v>1</v>
      </c>
      <c r="L507">
        <f>MAX(0,IF(入力!AA507="○",1,IF(入力!AA507="△",0.5,0))+IF(入力!AB507="○",1,IF(入力!AB507="△",0.5,0))+IF(入力!AC507="○",1,IF(入力!AC507="△",0.5,0))+IF(入力!AD507="○",1,IF(入力!AD507="△",0.5,0))+IF(入力!AE507="○",1,IF(入力!AE507="△",0.5,0))-IF(入力!AF507="あり",1,0))</f>
        <v>0</v>
      </c>
      <c r="M507">
        <f t="shared" si="42"/>
        <v>0</v>
      </c>
      <c r="N507">
        <f t="shared" si="43"/>
        <v>0</v>
      </c>
      <c r="O507">
        <f t="shared" si="44"/>
        <v>2.8</v>
      </c>
      <c r="P507">
        <f t="shared" si="45"/>
        <v>0</v>
      </c>
      <c r="Q507">
        <f t="shared" si="46"/>
        <v>2.2000000000000002</v>
      </c>
      <c r="R507">
        <f t="shared" si="47"/>
        <v>5</v>
      </c>
      <c r="S507">
        <f>入力!AG507</f>
        <v>0</v>
      </c>
      <c r="T507">
        <f>入力!AH507</f>
        <v>0</v>
      </c>
      <c r="U507">
        <f>入力!AI507</f>
        <v>0</v>
      </c>
    </row>
    <row r="508" spans="1:21" x14ac:dyDescent="0.15">
      <c r="A508" t="str">
        <f>入力!A508</f>
        <v>クリニック0507</v>
      </c>
      <c r="B508">
        <f>ROUND(5*(0.8*IF(入力!C508="○",1,IF(入力!C508="△",0.5,0))+0.2*IF(入力!B508="○",1,IF(入力!B508="△",0.5,0))),1)</f>
        <v>0</v>
      </c>
      <c r="C508">
        <f>ROUND(5*(0.4*IF(入力!D508="○",1,IF(入力!D508="△",0.5,0))+0.3*IF(入力!E508="○",1,IF(入力!E508="△",0.5,0))+0.3*IF(入力!F508="○",1,IF(入力!F508="△",0.5,0))),1)</f>
        <v>0</v>
      </c>
      <c r="D508">
        <f>MIN(5,IF(入力!G508="○",3,IF(入力!G508="△",1.5,0))+IF(入力!H508="○",1,IF(入力!H508="△",0.5,0))+IF(入力!I508="○",1,IF(入力!I508="△",0.5,0)))</f>
        <v>0</v>
      </c>
      <c r="E508">
        <f>MIN(5,IF(入力!J508="○",2,IF(入力!J508="△",1,0))+IF(入力!K508="○",2,IF(入力!K508="△",1,0))+IF(入力!L508="○",1,0))</f>
        <v>0</v>
      </c>
      <c r="F508">
        <f>IF(ISNUMBER(入力!M508),ROUND(MIN(5,0.8*(MIN(5,1+0.7*LOG10(MAX(1,入力!M508))))+0.2*(IF(入力!N508="○",5,IF(入力!N508="△",3,1)))),1),ROUND(IF(入力!N508="○",4,IF(入力!N508="△",3,1)),1))</f>
        <v>1</v>
      </c>
      <c r="G508">
        <f>ROUND(5*(0.4*IF(入力!O508="○",1,IF(入力!O508="△",0.5,0))+0.3*IF(入力!P508="○",1,IF(入力!P508="△",0.5,0))+0.3*IF(入力!Q508="○",1,IF(入力!Q508="△",0.5,0))),1)</f>
        <v>0</v>
      </c>
      <c r="H508">
        <f>MIN(5,IF(入力!R508="○",2,0)+IF(入力!S508="○",2,0)+IF(入力!T508="○",1,0))</f>
        <v>0</v>
      </c>
      <c r="I508">
        <f>MIN(5,IF(入力!U508="○",3,IF(入力!U508="△",2,0))+IF(入力!V508="○",2,IF(入力!V508="△",1,0)))</f>
        <v>0</v>
      </c>
      <c r="J508">
        <f>IF(入力!W508="初診可",5,IF(入力!W508="再診のみ",3,IF(入力!W508="なし",1,0)))</f>
        <v>0</v>
      </c>
      <c r="K508">
        <f>IF(AND(ISNUMBER(入力!X508),ISNUMBER(入力!Y508)),IF(AND(入力!X508&gt;=4.3,入力!Y508&gt;=100),5,IF(AND(入力!X508&gt;=4,入力!Y508&gt;=50),4,IF(AND(入力!X508&gt;=3.7,入力!Y508&gt;=20),3,IF(AND(入力!X508&gt;=3.5,入力!Y508&gt;=10),2,1)))),IF(入力!Z508="○",4,IF(入力!Z508="△",3,1)))</f>
        <v>1</v>
      </c>
      <c r="L508">
        <f>MAX(0,IF(入力!AA508="○",1,IF(入力!AA508="△",0.5,0))+IF(入力!AB508="○",1,IF(入力!AB508="△",0.5,0))+IF(入力!AC508="○",1,IF(入力!AC508="△",0.5,0))+IF(入力!AD508="○",1,IF(入力!AD508="△",0.5,0))+IF(入力!AE508="○",1,IF(入力!AE508="△",0.5,0))-IF(入力!AF508="あり",1,0))</f>
        <v>0</v>
      </c>
      <c r="M508">
        <f t="shared" si="42"/>
        <v>0</v>
      </c>
      <c r="N508">
        <f t="shared" si="43"/>
        <v>0</v>
      </c>
      <c r="O508">
        <f t="shared" si="44"/>
        <v>2.8</v>
      </c>
      <c r="P508">
        <f t="shared" si="45"/>
        <v>0</v>
      </c>
      <c r="Q508">
        <f t="shared" si="46"/>
        <v>2.2000000000000002</v>
      </c>
      <c r="R508">
        <f t="shared" si="47"/>
        <v>5</v>
      </c>
      <c r="S508">
        <f>入力!AG508</f>
        <v>0</v>
      </c>
      <c r="T508">
        <f>入力!AH508</f>
        <v>0</v>
      </c>
      <c r="U508">
        <f>入力!AI508</f>
        <v>0</v>
      </c>
    </row>
    <row r="509" spans="1:21" x14ac:dyDescent="0.15">
      <c r="A509" t="str">
        <f>入力!A509</f>
        <v>クリニック0508</v>
      </c>
      <c r="B509">
        <f>ROUND(5*(0.8*IF(入力!C509="○",1,IF(入力!C509="△",0.5,0))+0.2*IF(入力!B509="○",1,IF(入力!B509="△",0.5,0))),1)</f>
        <v>0</v>
      </c>
      <c r="C509">
        <f>ROUND(5*(0.4*IF(入力!D509="○",1,IF(入力!D509="△",0.5,0))+0.3*IF(入力!E509="○",1,IF(入力!E509="△",0.5,0))+0.3*IF(入力!F509="○",1,IF(入力!F509="△",0.5,0))),1)</f>
        <v>0</v>
      </c>
      <c r="D509">
        <f>MIN(5,IF(入力!G509="○",3,IF(入力!G509="△",1.5,0))+IF(入力!H509="○",1,IF(入力!H509="△",0.5,0))+IF(入力!I509="○",1,IF(入力!I509="△",0.5,0)))</f>
        <v>0</v>
      </c>
      <c r="E509">
        <f>MIN(5,IF(入力!J509="○",2,IF(入力!J509="△",1,0))+IF(入力!K509="○",2,IF(入力!K509="△",1,0))+IF(入力!L509="○",1,0))</f>
        <v>0</v>
      </c>
      <c r="F509">
        <f>IF(ISNUMBER(入力!M509),ROUND(MIN(5,0.8*(MIN(5,1+0.7*LOG10(MAX(1,入力!M509))))+0.2*(IF(入力!N509="○",5,IF(入力!N509="△",3,1)))),1),ROUND(IF(入力!N509="○",4,IF(入力!N509="△",3,1)),1))</f>
        <v>1</v>
      </c>
      <c r="G509">
        <f>ROUND(5*(0.4*IF(入力!O509="○",1,IF(入力!O509="△",0.5,0))+0.3*IF(入力!P509="○",1,IF(入力!P509="△",0.5,0))+0.3*IF(入力!Q509="○",1,IF(入力!Q509="△",0.5,0))),1)</f>
        <v>0</v>
      </c>
      <c r="H509">
        <f>MIN(5,IF(入力!R509="○",2,0)+IF(入力!S509="○",2,0)+IF(入力!T509="○",1,0))</f>
        <v>0</v>
      </c>
      <c r="I509">
        <f>MIN(5,IF(入力!U509="○",3,IF(入力!U509="△",2,0))+IF(入力!V509="○",2,IF(入力!V509="△",1,0)))</f>
        <v>0</v>
      </c>
      <c r="J509">
        <f>IF(入力!W509="初診可",5,IF(入力!W509="再診のみ",3,IF(入力!W509="なし",1,0)))</f>
        <v>0</v>
      </c>
      <c r="K509">
        <f>IF(AND(ISNUMBER(入力!X509),ISNUMBER(入力!Y509)),IF(AND(入力!X509&gt;=4.3,入力!Y509&gt;=100),5,IF(AND(入力!X509&gt;=4,入力!Y509&gt;=50),4,IF(AND(入力!X509&gt;=3.7,入力!Y509&gt;=20),3,IF(AND(入力!X509&gt;=3.5,入力!Y509&gt;=10),2,1)))),IF(入力!Z509="○",4,IF(入力!Z509="△",3,1)))</f>
        <v>1</v>
      </c>
      <c r="L509">
        <f>MAX(0,IF(入力!AA509="○",1,IF(入力!AA509="△",0.5,0))+IF(入力!AB509="○",1,IF(入力!AB509="△",0.5,0))+IF(入力!AC509="○",1,IF(入力!AC509="△",0.5,0))+IF(入力!AD509="○",1,IF(入力!AD509="△",0.5,0))+IF(入力!AE509="○",1,IF(入力!AE509="△",0.5,0))-IF(入力!AF509="あり",1,0))</f>
        <v>0</v>
      </c>
      <c r="M509">
        <f t="shared" si="42"/>
        <v>0</v>
      </c>
      <c r="N509">
        <f t="shared" si="43"/>
        <v>0</v>
      </c>
      <c r="O509">
        <f t="shared" si="44"/>
        <v>2.8</v>
      </c>
      <c r="P509">
        <f t="shared" si="45"/>
        <v>0</v>
      </c>
      <c r="Q509">
        <f t="shared" si="46"/>
        <v>2.2000000000000002</v>
      </c>
      <c r="R509">
        <f t="shared" si="47"/>
        <v>5</v>
      </c>
      <c r="S509">
        <f>入力!AG509</f>
        <v>0</v>
      </c>
      <c r="T509">
        <f>入力!AH509</f>
        <v>0</v>
      </c>
      <c r="U509">
        <f>入力!AI509</f>
        <v>0</v>
      </c>
    </row>
    <row r="510" spans="1:21" x14ac:dyDescent="0.15">
      <c r="A510" t="str">
        <f>入力!A510</f>
        <v>クリニック0509</v>
      </c>
      <c r="B510">
        <f>ROUND(5*(0.8*IF(入力!C510="○",1,IF(入力!C510="△",0.5,0))+0.2*IF(入力!B510="○",1,IF(入力!B510="△",0.5,0))),1)</f>
        <v>0</v>
      </c>
      <c r="C510">
        <f>ROUND(5*(0.4*IF(入力!D510="○",1,IF(入力!D510="△",0.5,0))+0.3*IF(入力!E510="○",1,IF(入力!E510="△",0.5,0))+0.3*IF(入力!F510="○",1,IF(入力!F510="△",0.5,0))),1)</f>
        <v>0</v>
      </c>
      <c r="D510">
        <f>MIN(5,IF(入力!G510="○",3,IF(入力!G510="△",1.5,0))+IF(入力!H510="○",1,IF(入力!H510="△",0.5,0))+IF(入力!I510="○",1,IF(入力!I510="△",0.5,0)))</f>
        <v>0</v>
      </c>
      <c r="E510">
        <f>MIN(5,IF(入力!J510="○",2,IF(入力!J510="△",1,0))+IF(入力!K510="○",2,IF(入力!K510="△",1,0))+IF(入力!L510="○",1,0))</f>
        <v>0</v>
      </c>
      <c r="F510">
        <f>IF(ISNUMBER(入力!M510),ROUND(MIN(5,0.8*(MIN(5,1+0.7*LOG10(MAX(1,入力!M510))))+0.2*(IF(入力!N510="○",5,IF(入力!N510="△",3,1)))),1),ROUND(IF(入力!N510="○",4,IF(入力!N510="△",3,1)),1))</f>
        <v>1</v>
      </c>
      <c r="G510">
        <f>ROUND(5*(0.4*IF(入力!O510="○",1,IF(入力!O510="△",0.5,0))+0.3*IF(入力!P510="○",1,IF(入力!P510="△",0.5,0))+0.3*IF(入力!Q510="○",1,IF(入力!Q510="△",0.5,0))),1)</f>
        <v>0</v>
      </c>
      <c r="H510">
        <f>MIN(5,IF(入力!R510="○",2,0)+IF(入力!S510="○",2,0)+IF(入力!T510="○",1,0))</f>
        <v>0</v>
      </c>
      <c r="I510">
        <f>MIN(5,IF(入力!U510="○",3,IF(入力!U510="△",2,0))+IF(入力!V510="○",2,IF(入力!V510="△",1,0)))</f>
        <v>0</v>
      </c>
      <c r="J510">
        <f>IF(入力!W510="初診可",5,IF(入力!W510="再診のみ",3,IF(入力!W510="なし",1,0)))</f>
        <v>0</v>
      </c>
      <c r="K510">
        <f>IF(AND(ISNUMBER(入力!X510),ISNUMBER(入力!Y510)),IF(AND(入力!X510&gt;=4.3,入力!Y510&gt;=100),5,IF(AND(入力!X510&gt;=4,入力!Y510&gt;=50),4,IF(AND(入力!X510&gt;=3.7,入力!Y510&gt;=20),3,IF(AND(入力!X510&gt;=3.5,入力!Y510&gt;=10),2,1)))),IF(入力!Z510="○",4,IF(入力!Z510="△",3,1)))</f>
        <v>1</v>
      </c>
      <c r="L510">
        <f>MAX(0,IF(入力!AA510="○",1,IF(入力!AA510="△",0.5,0))+IF(入力!AB510="○",1,IF(入力!AB510="△",0.5,0))+IF(入力!AC510="○",1,IF(入力!AC510="△",0.5,0))+IF(入力!AD510="○",1,IF(入力!AD510="△",0.5,0))+IF(入力!AE510="○",1,IF(入力!AE510="△",0.5,0))-IF(入力!AF510="あり",1,0))</f>
        <v>0</v>
      </c>
      <c r="M510">
        <f t="shared" si="42"/>
        <v>0</v>
      </c>
      <c r="N510">
        <f t="shared" si="43"/>
        <v>0</v>
      </c>
      <c r="O510">
        <f t="shared" si="44"/>
        <v>2.8</v>
      </c>
      <c r="P510">
        <f t="shared" si="45"/>
        <v>0</v>
      </c>
      <c r="Q510">
        <f t="shared" si="46"/>
        <v>2.2000000000000002</v>
      </c>
      <c r="R510">
        <f t="shared" si="47"/>
        <v>5</v>
      </c>
      <c r="S510">
        <f>入力!AG510</f>
        <v>0</v>
      </c>
      <c r="T510">
        <f>入力!AH510</f>
        <v>0</v>
      </c>
      <c r="U510">
        <f>入力!AI510</f>
        <v>0</v>
      </c>
    </row>
    <row r="511" spans="1:21" x14ac:dyDescent="0.15">
      <c r="A511" t="str">
        <f>入力!A511</f>
        <v>クリニック0510</v>
      </c>
      <c r="B511">
        <f>ROUND(5*(0.8*IF(入力!C511="○",1,IF(入力!C511="△",0.5,0))+0.2*IF(入力!B511="○",1,IF(入力!B511="△",0.5,0))),1)</f>
        <v>0</v>
      </c>
      <c r="C511">
        <f>ROUND(5*(0.4*IF(入力!D511="○",1,IF(入力!D511="△",0.5,0))+0.3*IF(入力!E511="○",1,IF(入力!E511="△",0.5,0))+0.3*IF(入力!F511="○",1,IF(入力!F511="△",0.5,0))),1)</f>
        <v>0</v>
      </c>
      <c r="D511">
        <f>MIN(5,IF(入力!G511="○",3,IF(入力!G511="△",1.5,0))+IF(入力!H511="○",1,IF(入力!H511="△",0.5,0))+IF(入力!I511="○",1,IF(入力!I511="△",0.5,0)))</f>
        <v>0</v>
      </c>
      <c r="E511">
        <f>MIN(5,IF(入力!J511="○",2,IF(入力!J511="△",1,0))+IF(入力!K511="○",2,IF(入力!K511="△",1,0))+IF(入力!L511="○",1,0))</f>
        <v>0</v>
      </c>
      <c r="F511">
        <f>IF(ISNUMBER(入力!M511),ROUND(MIN(5,0.8*(MIN(5,1+0.7*LOG10(MAX(1,入力!M511))))+0.2*(IF(入力!N511="○",5,IF(入力!N511="△",3,1)))),1),ROUND(IF(入力!N511="○",4,IF(入力!N511="△",3,1)),1))</f>
        <v>1</v>
      </c>
      <c r="G511">
        <f>ROUND(5*(0.4*IF(入力!O511="○",1,IF(入力!O511="△",0.5,0))+0.3*IF(入力!P511="○",1,IF(入力!P511="△",0.5,0))+0.3*IF(入力!Q511="○",1,IF(入力!Q511="△",0.5,0))),1)</f>
        <v>0</v>
      </c>
      <c r="H511">
        <f>MIN(5,IF(入力!R511="○",2,0)+IF(入力!S511="○",2,0)+IF(入力!T511="○",1,0))</f>
        <v>0</v>
      </c>
      <c r="I511">
        <f>MIN(5,IF(入力!U511="○",3,IF(入力!U511="△",2,0))+IF(入力!V511="○",2,IF(入力!V511="△",1,0)))</f>
        <v>0</v>
      </c>
      <c r="J511">
        <f>IF(入力!W511="初診可",5,IF(入力!W511="再診のみ",3,IF(入力!W511="なし",1,0)))</f>
        <v>0</v>
      </c>
      <c r="K511">
        <f>IF(AND(ISNUMBER(入力!X511),ISNUMBER(入力!Y511)),IF(AND(入力!X511&gt;=4.3,入力!Y511&gt;=100),5,IF(AND(入力!X511&gt;=4,入力!Y511&gt;=50),4,IF(AND(入力!X511&gt;=3.7,入力!Y511&gt;=20),3,IF(AND(入力!X511&gt;=3.5,入力!Y511&gt;=10),2,1)))),IF(入力!Z511="○",4,IF(入力!Z511="△",3,1)))</f>
        <v>1</v>
      </c>
      <c r="L511">
        <f>MAX(0,IF(入力!AA511="○",1,IF(入力!AA511="△",0.5,0))+IF(入力!AB511="○",1,IF(入力!AB511="△",0.5,0))+IF(入力!AC511="○",1,IF(入力!AC511="△",0.5,0))+IF(入力!AD511="○",1,IF(入力!AD511="△",0.5,0))+IF(入力!AE511="○",1,IF(入力!AE511="△",0.5,0))-IF(入力!AF511="あり",1,0))</f>
        <v>0</v>
      </c>
      <c r="M511">
        <f t="shared" si="42"/>
        <v>0</v>
      </c>
      <c r="N511">
        <f t="shared" si="43"/>
        <v>0</v>
      </c>
      <c r="O511">
        <f t="shared" si="44"/>
        <v>2.8</v>
      </c>
      <c r="P511">
        <f t="shared" si="45"/>
        <v>0</v>
      </c>
      <c r="Q511">
        <f t="shared" si="46"/>
        <v>2.2000000000000002</v>
      </c>
      <c r="R511">
        <f t="shared" si="47"/>
        <v>5</v>
      </c>
      <c r="S511">
        <f>入力!AG511</f>
        <v>0</v>
      </c>
      <c r="T511">
        <f>入力!AH511</f>
        <v>0</v>
      </c>
      <c r="U511">
        <f>入力!AI511</f>
        <v>0</v>
      </c>
    </row>
    <row r="512" spans="1:21" x14ac:dyDescent="0.15">
      <c r="A512" t="str">
        <f>入力!A512</f>
        <v>クリニック0511</v>
      </c>
      <c r="B512">
        <f>ROUND(5*(0.8*IF(入力!C512="○",1,IF(入力!C512="△",0.5,0))+0.2*IF(入力!B512="○",1,IF(入力!B512="△",0.5,0))),1)</f>
        <v>0</v>
      </c>
      <c r="C512">
        <f>ROUND(5*(0.4*IF(入力!D512="○",1,IF(入力!D512="△",0.5,0))+0.3*IF(入力!E512="○",1,IF(入力!E512="△",0.5,0))+0.3*IF(入力!F512="○",1,IF(入力!F512="△",0.5,0))),1)</f>
        <v>0</v>
      </c>
      <c r="D512">
        <f>MIN(5,IF(入力!G512="○",3,IF(入力!G512="△",1.5,0))+IF(入力!H512="○",1,IF(入力!H512="△",0.5,0))+IF(入力!I512="○",1,IF(入力!I512="△",0.5,0)))</f>
        <v>0</v>
      </c>
      <c r="E512">
        <f>MIN(5,IF(入力!J512="○",2,IF(入力!J512="△",1,0))+IF(入力!K512="○",2,IF(入力!K512="△",1,0))+IF(入力!L512="○",1,0))</f>
        <v>0</v>
      </c>
      <c r="F512">
        <f>IF(ISNUMBER(入力!M512),ROUND(MIN(5,0.8*(MIN(5,1+0.7*LOG10(MAX(1,入力!M512))))+0.2*(IF(入力!N512="○",5,IF(入力!N512="△",3,1)))),1),ROUND(IF(入力!N512="○",4,IF(入力!N512="△",3,1)),1))</f>
        <v>1</v>
      </c>
      <c r="G512">
        <f>ROUND(5*(0.4*IF(入力!O512="○",1,IF(入力!O512="△",0.5,0))+0.3*IF(入力!P512="○",1,IF(入力!P512="△",0.5,0))+0.3*IF(入力!Q512="○",1,IF(入力!Q512="△",0.5,0))),1)</f>
        <v>0</v>
      </c>
      <c r="H512">
        <f>MIN(5,IF(入力!R512="○",2,0)+IF(入力!S512="○",2,0)+IF(入力!T512="○",1,0))</f>
        <v>0</v>
      </c>
      <c r="I512">
        <f>MIN(5,IF(入力!U512="○",3,IF(入力!U512="△",2,0))+IF(入力!V512="○",2,IF(入力!V512="△",1,0)))</f>
        <v>0</v>
      </c>
      <c r="J512">
        <f>IF(入力!W512="初診可",5,IF(入力!W512="再診のみ",3,IF(入力!W512="なし",1,0)))</f>
        <v>0</v>
      </c>
      <c r="K512">
        <f>IF(AND(ISNUMBER(入力!X512),ISNUMBER(入力!Y512)),IF(AND(入力!X512&gt;=4.3,入力!Y512&gt;=100),5,IF(AND(入力!X512&gt;=4,入力!Y512&gt;=50),4,IF(AND(入力!X512&gt;=3.7,入力!Y512&gt;=20),3,IF(AND(入力!X512&gt;=3.5,入力!Y512&gt;=10),2,1)))),IF(入力!Z512="○",4,IF(入力!Z512="△",3,1)))</f>
        <v>1</v>
      </c>
      <c r="L512">
        <f>MAX(0,IF(入力!AA512="○",1,IF(入力!AA512="△",0.5,0))+IF(入力!AB512="○",1,IF(入力!AB512="△",0.5,0))+IF(入力!AC512="○",1,IF(入力!AC512="△",0.5,0))+IF(入力!AD512="○",1,IF(入力!AD512="△",0.5,0))+IF(入力!AE512="○",1,IF(入力!AE512="△",0.5,0))-IF(入力!AF512="あり",1,0))</f>
        <v>0</v>
      </c>
      <c r="M512">
        <f t="shared" si="42"/>
        <v>0</v>
      </c>
      <c r="N512">
        <f t="shared" si="43"/>
        <v>0</v>
      </c>
      <c r="O512">
        <f t="shared" si="44"/>
        <v>2.8</v>
      </c>
      <c r="P512">
        <f t="shared" si="45"/>
        <v>0</v>
      </c>
      <c r="Q512">
        <f t="shared" si="46"/>
        <v>2.2000000000000002</v>
      </c>
      <c r="R512">
        <f t="shared" si="47"/>
        <v>5</v>
      </c>
      <c r="S512">
        <f>入力!AG512</f>
        <v>0</v>
      </c>
      <c r="T512">
        <f>入力!AH512</f>
        <v>0</v>
      </c>
      <c r="U512">
        <f>入力!AI512</f>
        <v>0</v>
      </c>
    </row>
    <row r="513" spans="1:21" x14ac:dyDescent="0.15">
      <c r="A513" t="str">
        <f>入力!A513</f>
        <v>クリニック0512</v>
      </c>
      <c r="B513">
        <f>ROUND(5*(0.8*IF(入力!C513="○",1,IF(入力!C513="△",0.5,0))+0.2*IF(入力!B513="○",1,IF(入力!B513="△",0.5,0))),1)</f>
        <v>0</v>
      </c>
      <c r="C513">
        <f>ROUND(5*(0.4*IF(入力!D513="○",1,IF(入力!D513="△",0.5,0))+0.3*IF(入力!E513="○",1,IF(入力!E513="△",0.5,0))+0.3*IF(入力!F513="○",1,IF(入力!F513="△",0.5,0))),1)</f>
        <v>0</v>
      </c>
      <c r="D513">
        <f>MIN(5,IF(入力!G513="○",3,IF(入力!G513="△",1.5,0))+IF(入力!H513="○",1,IF(入力!H513="△",0.5,0))+IF(入力!I513="○",1,IF(入力!I513="△",0.5,0)))</f>
        <v>0</v>
      </c>
      <c r="E513">
        <f>MIN(5,IF(入力!J513="○",2,IF(入力!J513="△",1,0))+IF(入力!K513="○",2,IF(入力!K513="△",1,0))+IF(入力!L513="○",1,0))</f>
        <v>0</v>
      </c>
      <c r="F513">
        <f>IF(ISNUMBER(入力!M513),ROUND(MIN(5,0.8*(MIN(5,1+0.7*LOG10(MAX(1,入力!M513))))+0.2*(IF(入力!N513="○",5,IF(入力!N513="△",3,1)))),1),ROUND(IF(入力!N513="○",4,IF(入力!N513="△",3,1)),1))</f>
        <v>1</v>
      </c>
      <c r="G513">
        <f>ROUND(5*(0.4*IF(入力!O513="○",1,IF(入力!O513="△",0.5,0))+0.3*IF(入力!P513="○",1,IF(入力!P513="△",0.5,0))+0.3*IF(入力!Q513="○",1,IF(入力!Q513="△",0.5,0))),1)</f>
        <v>0</v>
      </c>
      <c r="H513">
        <f>MIN(5,IF(入力!R513="○",2,0)+IF(入力!S513="○",2,0)+IF(入力!T513="○",1,0))</f>
        <v>0</v>
      </c>
      <c r="I513">
        <f>MIN(5,IF(入力!U513="○",3,IF(入力!U513="△",2,0))+IF(入力!V513="○",2,IF(入力!V513="△",1,0)))</f>
        <v>0</v>
      </c>
      <c r="J513">
        <f>IF(入力!W513="初診可",5,IF(入力!W513="再診のみ",3,IF(入力!W513="なし",1,0)))</f>
        <v>0</v>
      </c>
      <c r="K513">
        <f>IF(AND(ISNUMBER(入力!X513),ISNUMBER(入力!Y513)),IF(AND(入力!X513&gt;=4.3,入力!Y513&gt;=100),5,IF(AND(入力!X513&gt;=4,入力!Y513&gt;=50),4,IF(AND(入力!X513&gt;=3.7,入力!Y513&gt;=20),3,IF(AND(入力!X513&gt;=3.5,入力!Y513&gt;=10),2,1)))),IF(入力!Z513="○",4,IF(入力!Z513="△",3,1)))</f>
        <v>1</v>
      </c>
      <c r="L513">
        <f>MAX(0,IF(入力!AA513="○",1,IF(入力!AA513="△",0.5,0))+IF(入力!AB513="○",1,IF(入力!AB513="△",0.5,0))+IF(入力!AC513="○",1,IF(入力!AC513="△",0.5,0))+IF(入力!AD513="○",1,IF(入力!AD513="△",0.5,0))+IF(入力!AE513="○",1,IF(入力!AE513="△",0.5,0))-IF(入力!AF513="あり",1,0))</f>
        <v>0</v>
      </c>
      <c r="M513">
        <f t="shared" si="42"/>
        <v>0</v>
      </c>
      <c r="N513">
        <f t="shared" si="43"/>
        <v>0</v>
      </c>
      <c r="O513">
        <f t="shared" si="44"/>
        <v>2.8</v>
      </c>
      <c r="P513">
        <f t="shared" si="45"/>
        <v>0</v>
      </c>
      <c r="Q513">
        <f t="shared" si="46"/>
        <v>2.2000000000000002</v>
      </c>
      <c r="R513">
        <f t="shared" si="47"/>
        <v>5</v>
      </c>
      <c r="S513">
        <f>入力!AG513</f>
        <v>0</v>
      </c>
      <c r="T513">
        <f>入力!AH513</f>
        <v>0</v>
      </c>
      <c r="U513">
        <f>入力!AI513</f>
        <v>0</v>
      </c>
    </row>
    <row r="514" spans="1:21" x14ac:dyDescent="0.15">
      <c r="A514" t="str">
        <f>入力!A514</f>
        <v>クリニック0513</v>
      </c>
      <c r="B514">
        <f>ROUND(5*(0.8*IF(入力!C514="○",1,IF(入力!C514="△",0.5,0))+0.2*IF(入力!B514="○",1,IF(入力!B514="△",0.5,0))),1)</f>
        <v>0</v>
      </c>
      <c r="C514">
        <f>ROUND(5*(0.4*IF(入力!D514="○",1,IF(入力!D514="△",0.5,0))+0.3*IF(入力!E514="○",1,IF(入力!E514="△",0.5,0))+0.3*IF(入力!F514="○",1,IF(入力!F514="△",0.5,0))),1)</f>
        <v>0</v>
      </c>
      <c r="D514">
        <f>MIN(5,IF(入力!G514="○",3,IF(入力!G514="△",1.5,0))+IF(入力!H514="○",1,IF(入力!H514="△",0.5,0))+IF(入力!I514="○",1,IF(入力!I514="△",0.5,0)))</f>
        <v>0</v>
      </c>
      <c r="E514">
        <f>MIN(5,IF(入力!J514="○",2,IF(入力!J514="△",1,0))+IF(入力!K514="○",2,IF(入力!K514="△",1,0))+IF(入力!L514="○",1,0))</f>
        <v>0</v>
      </c>
      <c r="F514">
        <f>IF(ISNUMBER(入力!M514),ROUND(MIN(5,0.8*(MIN(5,1+0.7*LOG10(MAX(1,入力!M514))))+0.2*(IF(入力!N514="○",5,IF(入力!N514="△",3,1)))),1),ROUND(IF(入力!N514="○",4,IF(入力!N514="△",3,1)),1))</f>
        <v>1</v>
      </c>
      <c r="G514">
        <f>ROUND(5*(0.4*IF(入力!O514="○",1,IF(入力!O514="△",0.5,0))+0.3*IF(入力!P514="○",1,IF(入力!P514="△",0.5,0))+0.3*IF(入力!Q514="○",1,IF(入力!Q514="△",0.5,0))),1)</f>
        <v>0</v>
      </c>
      <c r="H514">
        <f>MIN(5,IF(入力!R514="○",2,0)+IF(入力!S514="○",2,0)+IF(入力!T514="○",1,0))</f>
        <v>0</v>
      </c>
      <c r="I514">
        <f>MIN(5,IF(入力!U514="○",3,IF(入力!U514="△",2,0))+IF(入力!V514="○",2,IF(入力!V514="△",1,0)))</f>
        <v>0</v>
      </c>
      <c r="J514">
        <f>IF(入力!W514="初診可",5,IF(入力!W514="再診のみ",3,IF(入力!W514="なし",1,0)))</f>
        <v>0</v>
      </c>
      <c r="K514">
        <f>IF(AND(ISNUMBER(入力!X514),ISNUMBER(入力!Y514)),IF(AND(入力!X514&gt;=4.3,入力!Y514&gt;=100),5,IF(AND(入力!X514&gt;=4,入力!Y514&gt;=50),4,IF(AND(入力!X514&gt;=3.7,入力!Y514&gt;=20),3,IF(AND(入力!X514&gt;=3.5,入力!Y514&gt;=10),2,1)))),IF(入力!Z514="○",4,IF(入力!Z514="△",3,1)))</f>
        <v>1</v>
      </c>
      <c r="L514">
        <f>MAX(0,IF(入力!AA514="○",1,IF(入力!AA514="△",0.5,0))+IF(入力!AB514="○",1,IF(入力!AB514="△",0.5,0))+IF(入力!AC514="○",1,IF(入力!AC514="△",0.5,0))+IF(入力!AD514="○",1,IF(入力!AD514="△",0.5,0))+IF(入力!AE514="○",1,IF(入力!AE514="△",0.5,0))-IF(入力!AF514="あり",1,0))</f>
        <v>0</v>
      </c>
      <c r="M514">
        <f t="shared" ref="M514:M577" si="48">ROUND(4*(0.6*B514+0.4*C514),1)</f>
        <v>0</v>
      </c>
      <c r="N514">
        <f t="shared" ref="N514:N577" si="49">ROUND(5*(0.6*D514+0.4*E514),1)</f>
        <v>0</v>
      </c>
      <c r="O514">
        <f t="shared" ref="O514:O577" si="50">ROUND(4*(0.7*F514+0.3*J514),1)</f>
        <v>2.8</v>
      </c>
      <c r="P514">
        <f t="shared" ref="P514:P577" si="51">ROUND(3*(G514),1)</f>
        <v>0</v>
      </c>
      <c r="Q514">
        <f t="shared" ref="Q514:Q577" si="52">ROUND(4*(0.3*H514+0.3*F514+0.25*K514+0.15*L514),1)</f>
        <v>2.2000000000000002</v>
      </c>
      <c r="R514">
        <f t="shared" ref="R514:R577" si="53">ROUND(SUM(M514:Q514),0)</f>
        <v>5</v>
      </c>
      <c r="S514">
        <f>入力!AG514</f>
        <v>0</v>
      </c>
      <c r="T514">
        <f>入力!AH514</f>
        <v>0</v>
      </c>
      <c r="U514">
        <f>入力!AI514</f>
        <v>0</v>
      </c>
    </row>
    <row r="515" spans="1:21" x14ac:dyDescent="0.15">
      <c r="A515" t="str">
        <f>入力!A515</f>
        <v>クリニック0514</v>
      </c>
      <c r="B515">
        <f>ROUND(5*(0.8*IF(入力!C515="○",1,IF(入力!C515="△",0.5,0))+0.2*IF(入力!B515="○",1,IF(入力!B515="△",0.5,0))),1)</f>
        <v>0</v>
      </c>
      <c r="C515">
        <f>ROUND(5*(0.4*IF(入力!D515="○",1,IF(入力!D515="△",0.5,0))+0.3*IF(入力!E515="○",1,IF(入力!E515="△",0.5,0))+0.3*IF(入力!F515="○",1,IF(入力!F515="△",0.5,0))),1)</f>
        <v>0</v>
      </c>
      <c r="D515">
        <f>MIN(5,IF(入力!G515="○",3,IF(入力!G515="△",1.5,0))+IF(入力!H515="○",1,IF(入力!H515="△",0.5,0))+IF(入力!I515="○",1,IF(入力!I515="△",0.5,0)))</f>
        <v>0</v>
      </c>
      <c r="E515">
        <f>MIN(5,IF(入力!J515="○",2,IF(入力!J515="△",1,0))+IF(入力!K515="○",2,IF(入力!K515="△",1,0))+IF(入力!L515="○",1,0))</f>
        <v>0</v>
      </c>
      <c r="F515">
        <f>IF(ISNUMBER(入力!M515),ROUND(MIN(5,0.8*(MIN(5,1+0.7*LOG10(MAX(1,入力!M515))))+0.2*(IF(入力!N515="○",5,IF(入力!N515="△",3,1)))),1),ROUND(IF(入力!N515="○",4,IF(入力!N515="△",3,1)),1))</f>
        <v>1</v>
      </c>
      <c r="G515">
        <f>ROUND(5*(0.4*IF(入力!O515="○",1,IF(入力!O515="△",0.5,0))+0.3*IF(入力!P515="○",1,IF(入力!P515="△",0.5,0))+0.3*IF(入力!Q515="○",1,IF(入力!Q515="△",0.5,0))),1)</f>
        <v>0</v>
      </c>
      <c r="H515">
        <f>MIN(5,IF(入力!R515="○",2,0)+IF(入力!S515="○",2,0)+IF(入力!T515="○",1,0))</f>
        <v>0</v>
      </c>
      <c r="I515">
        <f>MIN(5,IF(入力!U515="○",3,IF(入力!U515="△",2,0))+IF(入力!V515="○",2,IF(入力!V515="△",1,0)))</f>
        <v>0</v>
      </c>
      <c r="J515">
        <f>IF(入力!W515="初診可",5,IF(入力!W515="再診のみ",3,IF(入力!W515="なし",1,0)))</f>
        <v>0</v>
      </c>
      <c r="K515">
        <f>IF(AND(ISNUMBER(入力!X515),ISNUMBER(入力!Y515)),IF(AND(入力!X515&gt;=4.3,入力!Y515&gt;=100),5,IF(AND(入力!X515&gt;=4,入力!Y515&gt;=50),4,IF(AND(入力!X515&gt;=3.7,入力!Y515&gt;=20),3,IF(AND(入力!X515&gt;=3.5,入力!Y515&gt;=10),2,1)))),IF(入力!Z515="○",4,IF(入力!Z515="△",3,1)))</f>
        <v>1</v>
      </c>
      <c r="L515">
        <f>MAX(0,IF(入力!AA515="○",1,IF(入力!AA515="△",0.5,0))+IF(入力!AB515="○",1,IF(入力!AB515="△",0.5,0))+IF(入力!AC515="○",1,IF(入力!AC515="△",0.5,0))+IF(入力!AD515="○",1,IF(入力!AD515="△",0.5,0))+IF(入力!AE515="○",1,IF(入力!AE515="△",0.5,0))-IF(入力!AF515="あり",1,0))</f>
        <v>0</v>
      </c>
      <c r="M515">
        <f t="shared" si="48"/>
        <v>0</v>
      </c>
      <c r="N515">
        <f t="shared" si="49"/>
        <v>0</v>
      </c>
      <c r="O515">
        <f t="shared" si="50"/>
        <v>2.8</v>
      </c>
      <c r="P515">
        <f t="shared" si="51"/>
        <v>0</v>
      </c>
      <c r="Q515">
        <f t="shared" si="52"/>
        <v>2.2000000000000002</v>
      </c>
      <c r="R515">
        <f t="shared" si="53"/>
        <v>5</v>
      </c>
      <c r="S515">
        <f>入力!AG515</f>
        <v>0</v>
      </c>
      <c r="T515">
        <f>入力!AH515</f>
        <v>0</v>
      </c>
      <c r="U515">
        <f>入力!AI515</f>
        <v>0</v>
      </c>
    </row>
    <row r="516" spans="1:21" x14ac:dyDescent="0.15">
      <c r="A516" t="str">
        <f>入力!A516</f>
        <v>クリニック0515</v>
      </c>
      <c r="B516">
        <f>ROUND(5*(0.8*IF(入力!C516="○",1,IF(入力!C516="△",0.5,0))+0.2*IF(入力!B516="○",1,IF(入力!B516="△",0.5,0))),1)</f>
        <v>0</v>
      </c>
      <c r="C516">
        <f>ROUND(5*(0.4*IF(入力!D516="○",1,IF(入力!D516="△",0.5,0))+0.3*IF(入力!E516="○",1,IF(入力!E516="△",0.5,0))+0.3*IF(入力!F516="○",1,IF(入力!F516="△",0.5,0))),1)</f>
        <v>0</v>
      </c>
      <c r="D516">
        <f>MIN(5,IF(入力!G516="○",3,IF(入力!G516="△",1.5,0))+IF(入力!H516="○",1,IF(入力!H516="△",0.5,0))+IF(入力!I516="○",1,IF(入力!I516="△",0.5,0)))</f>
        <v>0</v>
      </c>
      <c r="E516">
        <f>MIN(5,IF(入力!J516="○",2,IF(入力!J516="△",1,0))+IF(入力!K516="○",2,IF(入力!K516="△",1,0))+IF(入力!L516="○",1,0))</f>
        <v>0</v>
      </c>
      <c r="F516">
        <f>IF(ISNUMBER(入力!M516),ROUND(MIN(5,0.8*(MIN(5,1+0.7*LOG10(MAX(1,入力!M516))))+0.2*(IF(入力!N516="○",5,IF(入力!N516="△",3,1)))),1),ROUND(IF(入力!N516="○",4,IF(入力!N516="△",3,1)),1))</f>
        <v>1</v>
      </c>
      <c r="G516">
        <f>ROUND(5*(0.4*IF(入力!O516="○",1,IF(入力!O516="△",0.5,0))+0.3*IF(入力!P516="○",1,IF(入力!P516="△",0.5,0))+0.3*IF(入力!Q516="○",1,IF(入力!Q516="△",0.5,0))),1)</f>
        <v>0</v>
      </c>
      <c r="H516">
        <f>MIN(5,IF(入力!R516="○",2,0)+IF(入力!S516="○",2,0)+IF(入力!T516="○",1,0))</f>
        <v>0</v>
      </c>
      <c r="I516">
        <f>MIN(5,IF(入力!U516="○",3,IF(入力!U516="△",2,0))+IF(入力!V516="○",2,IF(入力!V516="△",1,0)))</f>
        <v>0</v>
      </c>
      <c r="J516">
        <f>IF(入力!W516="初診可",5,IF(入力!W516="再診のみ",3,IF(入力!W516="なし",1,0)))</f>
        <v>0</v>
      </c>
      <c r="K516">
        <f>IF(AND(ISNUMBER(入力!X516),ISNUMBER(入力!Y516)),IF(AND(入力!X516&gt;=4.3,入力!Y516&gt;=100),5,IF(AND(入力!X516&gt;=4,入力!Y516&gt;=50),4,IF(AND(入力!X516&gt;=3.7,入力!Y516&gt;=20),3,IF(AND(入力!X516&gt;=3.5,入力!Y516&gt;=10),2,1)))),IF(入力!Z516="○",4,IF(入力!Z516="△",3,1)))</f>
        <v>1</v>
      </c>
      <c r="L516">
        <f>MAX(0,IF(入力!AA516="○",1,IF(入力!AA516="△",0.5,0))+IF(入力!AB516="○",1,IF(入力!AB516="△",0.5,0))+IF(入力!AC516="○",1,IF(入力!AC516="△",0.5,0))+IF(入力!AD516="○",1,IF(入力!AD516="△",0.5,0))+IF(入力!AE516="○",1,IF(入力!AE516="△",0.5,0))-IF(入力!AF516="あり",1,0))</f>
        <v>0</v>
      </c>
      <c r="M516">
        <f t="shared" si="48"/>
        <v>0</v>
      </c>
      <c r="N516">
        <f t="shared" si="49"/>
        <v>0</v>
      </c>
      <c r="O516">
        <f t="shared" si="50"/>
        <v>2.8</v>
      </c>
      <c r="P516">
        <f t="shared" si="51"/>
        <v>0</v>
      </c>
      <c r="Q516">
        <f t="shared" si="52"/>
        <v>2.2000000000000002</v>
      </c>
      <c r="R516">
        <f t="shared" si="53"/>
        <v>5</v>
      </c>
      <c r="S516">
        <f>入力!AG516</f>
        <v>0</v>
      </c>
      <c r="T516">
        <f>入力!AH516</f>
        <v>0</v>
      </c>
      <c r="U516">
        <f>入力!AI516</f>
        <v>0</v>
      </c>
    </row>
    <row r="517" spans="1:21" x14ac:dyDescent="0.15">
      <c r="A517" t="str">
        <f>入力!A517</f>
        <v>クリニック0516</v>
      </c>
      <c r="B517">
        <f>ROUND(5*(0.8*IF(入力!C517="○",1,IF(入力!C517="△",0.5,0))+0.2*IF(入力!B517="○",1,IF(入力!B517="△",0.5,0))),1)</f>
        <v>0</v>
      </c>
      <c r="C517">
        <f>ROUND(5*(0.4*IF(入力!D517="○",1,IF(入力!D517="△",0.5,0))+0.3*IF(入力!E517="○",1,IF(入力!E517="△",0.5,0))+0.3*IF(入力!F517="○",1,IF(入力!F517="△",0.5,0))),1)</f>
        <v>0</v>
      </c>
      <c r="D517">
        <f>MIN(5,IF(入力!G517="○",3,IF(入力!G517="△",1.5,0))+IF(入力!H517="○",1,IF(入力!H517="△",0.5,0))+IF(入力!I517="○",1,IF(入力!I517="△",0.5,0)))</f>
        <v>0</v>
      </c>
      <c r="E517">
        <f>MIN(5,IF(入力!J517="○",2,IF(入力!J517="△",1,0))+IF(入力!K517="○",2,IF(入力!K517="△",1,0))+IF(入力!L517="○",1,0))</f>
        <v>0</v>
      </c>
      <c r="F517">
        <f>IF(ISNUMBER(入力!M517),ROUND(MIN(5,0.8*(MIN(5,1+0.7*LOG10(MAX(1,入力!M517))))+0.2*(IF(入力!N517="○",5,IF(入力!N517="△",3,1)))),1),ROUND(IF(入力!N517="○",4,IF(入力!N517="△",3,1)),1))</f>
        <v>1</v>
      </c>
      <c r="G517">
        <f>ROUND(5*(0.4*IF(入力!O517="○",1,IF(入力!O517="△",0.5,0))+0.3*IF(入力!P517="○",1,IF(入力!P517="△",0.5,0))+0.3*IF(入力!Q517="○",1,IF(入力!Q517="△",0.5,0))),1)</f>
        <v>0</v>
      </c>
      <c r="H517">
        <f>MIN(5,IF(入力!R517="○",2,0)+IF(入力!S517="○",2,0)+IF(入力!T517="○",1,0))</f>
        <v>0</v>
      </c>
      <c r="I517">
        <f>MIN(5,IF(入力!U517="○",3,IF(入力!U517="△",2,0))+IF(入力!V517="○",2,IF(入力!V517="△",1,0)))</f>
        <v>0</v>
      </c>
      <c r="J517">
        <f>IF(入力!W517="初診可",5,IF(入力!W517="再診のみ",3,IF(入力!W517="なし",1,0)))</f>
        <v>0</v>
      </c>
      <c r="K517">
        <f>IF(AND(ISNUMBER(入力!X517),ISNUMBER(入力!Y517)),IF(AND(入力!X517&gt;=4.3,入力!Y517&gt;=100),5,IF(AND(入力!X517&gt;=4,入力!Y517&gt;=50),4,IF(AND(入力!X517&gt;=3.7,入力!Y517&gt;=20),3,IF(AND(入力!X517&gt;=3.5,入力!Y517&gt;=10),2,1)))),IF(入力!Z517="○",4,IF(入力!Z517="△",3,1)))</f>
        <v>1</v>
      </c>
      <c r="L517">
        <f>MAX(0,IF(入力!AA517="○",1,IF(入力!AA517="△",0.5,0))+IF(入力!AB517="○",1,IF(入力!AB517="△",0.5,0))+IF(入力!AC517="○",1,IF(入力!AC517="△",0.5,0))+IF(入力!AD517="○",1,IF(入力!AD517="△",0.5,0))+IF(入力!AE517="○",1,IF(入力!AE517="△",0.5,0))-IF(入力!AF517="あり",1,0))</f>
        <v>0</v>
      </c>
      <c r="M517">
        <f t="shared" si="48"/>
        <v>0</v>
      </c>
      <c r="N517">
        <f t="shared" si="49"/>
        <v>0</v>
      </c>
      <c r="O517">
        <f t="shared" si="50"/>
        <v>2.8</v>
      </c>
      <c r="P517">
        <f t="shared" si="51"/>
        <v>0</v>
      </c>
      <c r="Q517">
        <f t="shared" si="52"/>
        <v>2.2000000000000002</v>
      </c>
      <c r="R517">
        <f t="shared" si="53"/>
        <v>5</v>
      </c>
      <c r="S517">
        <f>入力!AG517</f>
        <v>0</v>
      </c>
      <c r="T517">
        <f>入力!AH517</f>
        <v>0</v>
      </c>
      <c r="U517">
        <f>入力!AI517</f>
        <v>0</v>
      </c>
    </row>
    <row r="518" spans="1:21" x14ac:dyDescent="0.15">
      <c r="A518" t="str">
        <f>入力!A518</f>
        <v>クリニック0517</v>
      </c>
      <c r="B518">
        <f>ROUND(5*(0.8*IF(入力!C518="○",1,IF(入力!C518="△",0.5,0))+0.2*IF(入力!B518="○",1,IF(入力!B518="△",0.5,0))),1)</f>
        <v>0</v>
      </c>
      <c r="C518">
        <f>ROUND(5*(0.4*IF(入力!D518="○",1,IF(入力!D518="△",0.5,0))+0.3*IF(入力!E518="○",1,IF(入力!E518="△",0.5,0))+0.3*IF(入力!F518="○",1,IF(入力!F518="△",0.5,0))),1)</f>
        <v>0</v>
      </c>
      <c r="D518">
        <f>MIN(5,IF(入力!G518="○",3,IF(入力!G518="△",1.5,0))+IF(入力!H518="○",1,IF(入力!H518="△",0.5,0))+IF(入力!I518="○",1,IF(入力!I518="△",0.5,0)))</f>
        <v>0</v>
      </c>
      <c r="E518">
        <f>MIN(5,IF(入力!J518="○",2,IF(入力!J518="△",1,0))+IF(入力!K518="○",2,IF(入力!K518="△",1,0))+IF(入力!L518="○",1,0))</f>
        <v>0</v>
      </c>
      <c r="F518">
        <f>IF(ISNUMBER(入力!M518),ROUND(MIN(5,0.8*(MIN(5,1+0.7*LOG10(MAX(1,入力!M518))))+0.2*(IF(入力!N518="○",5,IF(入力!N518="△",3,1)))),1),ROUND(IF(入力!N518="○",4,IF(入力!N518="△",3,1)),1))</f>
        <v>1</v>
      </c>
      <c r="G518">
        <f>ROUND(5*(0.4*IF(入力!O518="○",1,IF(入力!O518="△",0.5,0))+0.3*IF(入力!P518="○",1,IF(入力!P518="△",0.5,0))+0.3*IF(入力!Q518="○",1,IF(入力!Q518="△",0.5,0))),1)</f>
        <v>0</v>
      </c>
      <c r="H518">
        <f>MIN(5,IF(入力!R518="○",2,0)+IF(入力!S518="○",2,0)+IF(入力!T518="○",1,0))</f>
        <v>0</v>
      </c>
      <c r="I518">
        <f>MIN(5,IF(入力!U518="○",3,IF(入力!U518="△",2,0))+IF(入力!V518="○",2,IF(入力!V518="△",1,0)))</f>
        <v>0</v>
      </c>
      <c r="J518">
        <f>IF(入力!W518="初診可",5,IF(入力!W518="再診のみ",3,IF(入力!W518="なし",1,0)))</f>
        <v>0</v>
      </c>
      <c r="K518">
        <f>IF(AND(ISNUMBER(入力!X518),ISNUMBER(入力!Y518)),IF(AND(入力!X518&gt;=4.3,入力!Y518&gt;=100),5,IF(AND(入力!X518&gt;=4,入力!Y518&gt;=50),4,IF(AND(入力!X518&gt;=3.7,入力!Y518&gt;=20),3,IF(AND(入力!X518&gt;=3.5,入力!Y518&gt;=10),2,1)))),IF(入力!Z518="○",4,IF(入力!Z518="△",3,1)))</f>
        <v>1</v>
      </c>
      <c r="L518">
        <f>MAX(0,IF(入力!AA518="○",1,IF(入力!AA518="△",0.5,0))+IF(入力!AB518="○",1,IF(入力!AB518="△",0.5,0))+IF(入力!AC518="○",1,IF(入力!AC518="△",0.5,0))+IF(入力!AD518="○",1,IF(入力!AD518="△",0.5,0))+IF(入力!AE518="○",1,IF(入力!AE518="△",0.5,0))-IF(入力!AF518="あり",1,0))</f>
        <v>0</v>
      </c>
      <c r="M518">
        <f t="shared" si="48"/>
        <v>0</v>
      </c>
      <c r="N518">
        <f t="shared" si="49"/>
        <v>0</v>
      </c>
      <c r="O518">
        <f t="shared" si="50"/>
        <v>2.8</v>
      </c>
      <c r="P518">
        <f t="shared" si="51"/>
        <v>0</v>
      </c>
      <c r="Q518">
        <f t="shared" si="52"/>
        <v>2.2000000000000002</v>
      </c>
      <c r="R518">
        <f t="shared" si="53"/>
        <v>5</v>
      </c>
      <c r="S518">
        <f>入力!AG518</f>
        <v>0</v>
      </c>
      <c r="T518">
        <f>入力!AH518</f>
        <v>0</v>
      </c>
      <c r="U518">
        <f>入力!AI518</f>
        <v>0</v>
      </c>
    </row>
    <row r="519" spans="1:21" x14ac:dyDescent="0.15">
      <c r="A519" t="str">
        <f>入力!A519</f>
        <v>クリニック0518</v>
      </c>
      <c r="B519">
        <f>ROUND(5*(0.8*IF(入力!C519="○",1,IF(入力!C519="△",0.5,0))+0.2*IF(入力!B519="○",1,IF(入力!B519="△",0.5,0))),1)</f>
        <v>0</v>
      </c>
      <c r="C519">
        <f>ROUND(5*(0.4*IF(入力!D519="○",1,IF(入力!D519="△",0.5,0))+0.3*IF(入力!E519="○",1,IF(入力!E519="△",0.5,0))+0.3*IF(入力!F519="○",1,IF(入力!F519="△",0.5,0))),1)</f>
        <v>0</v>
      </c>
      <c r="D519">
        <f>MIN(5,IF(入力!G519="○",3,IF(入力!G519="△",1.5,0))+IF(入力!H519="○",1,IF(入力!H519="△",0.5,0))+IF(入力!I519="○",1,IF(入力!I519="△",0.5,0)))</f>
        <v>0</v>
      </c>
      <c r="E519">
        <f>MIN(5,IF(入力!J519="○",2,IF(入力!J519="△",1,0))+IF(入力!K519="○",2,IF(入力!K519="△",1,0))+IF(入力!L519="○",1,0))</f>
        <v>0</v>
      </c>
      <c r="F519">
        <f>IF(ISNUMBER(入力!M519),ROUND(MIN(5,0.8*(MIN(5,1+0.7*LOG10(MAX(1,入力!M519))))+0.2*(IF(入力!N519="○",5,IF(入力!N519="△",3,1)))),1),ROUND(IF(入力!N519="○",4,IF(入力!N519="△",3,1)),1))</f>
        <v>1</v>
      </c>
      <c r="G519">
        <f>ROUND(5*(0.4*IF(入力!O519="○",1,IF(入力!O519="△",0.5,0))+0.3*IF(入力!P519="○",1,IF(入力!P519="△",0.5,0))+0.3*IF(入力!Q519="○",1,IF(入力!Q519="△",0.5,0))),1)</f>
        <v>0</v>
      </c>
      <c r="H519">
        <f>MIN(5,IF(入力!R519="○",2,0)+IF(入力!S519="○",2,0)+IF(入力!T519="○",1,0))</f>
        <v>0</v>
      </c>
      <c r="I519">
        <f>MIN(5,IF(入力!U519="○",3,IF(入力!U519="△",2,0))+IF(入力!V519="○",2,IF(入力!V519="△",1,0)))</f>
        <v>0</v>
      </c>
      <c r="J519">
        <f>IF(入力!W519="初診可",5,IF(入力!W519="再診のみ",3,IF(入力!W519="なし",1,0)))</f>
        <v>0</v>
      </c>
      <c r="K519">
        <f>IF(AND(ISNUMBER(入力!X519),ISNUMBER(入力!Y519)),IF(AND(入力!X519&gt;=4.3,入力!Y519&gt;=100),5,IF(AND(入力!X519&gt;=4,入力!Y519&gt;=50),4,IF(AND(入力!X519&gt;=3.7,入力!Y519&gt;=20),3,IF(AND(入力!X519&gt;=3.5,入力!Y519&gt;=10),2,1)))),IF(入力!Z519="○",4,IF(入力!Z519="△",3,1)))</f>
        <v>1</v>
      </c>
      <c r="L519">
        <f>MAX(0,IF(入力!AA519="○",1,IF(入力!AA519="△",0.5,0))+IF(入力!AB519="○",1,IF(入力!AB519="△",0.5,0))+IF(入力!AC519="○",1,IF(入力!AC519="△",0.5,0))+IF(入力!AD519="○",1,IF(入力!AD519="△",0.5,0))+IF(入力!AE519="○",1,IF(入力!AE519="△",0.5,0))-IF(入力!AF519="あり",1,0))</f>
        <v>0</v>
      </c>
      <c r="M519">
        <f t="shared" si="48"/>
        <v>0</v>
      </c>
      <c r="N519">
        <f t="shared" si="49"/>
        <v>0</v>
      </c>
      <c r="O519">
        <f t="shared" si="50"/>
        <v>2.8</v>
      </c>
      <c r="P519">
        <f t="shared" si="51"/>
        <v>0</v>
      </c>
      <c r="Q519">
        <f t="shared" si="52"/>
        <v>2.2000000000000002</v>
      </c>
      <c r="R519">
        <f t="shared" si="53"/>
        <v>5</v>
      </c>
      <c r="S519">
        <f>入力!AG519</f>
        <v>0</v>
      </c>
      <c r="T519">
        <f>入力!AH519</f>
        <v>0</v>
      </c>
      <c r="U519">
        <f>入力!AI519</f>
        <v>0</v>
      </c>
    </row>
    <row r="520" spans="1:21" x14ac:dyDescent="0.15">
      <c r="A520" t="str">
        <f>入力!A520</f>
        <v>クリニック0519</v>
      </c>
      <c r="B520">
        <f>ROUND(5*(0.8*IF(入力!C520="○",1,IF(入力!C520="△",0.5,0))+0.2*IF(入力!B520="○",1,IF(入力!B520="△",0.5,0))),1)</f>
        <v>0</v>
      </c>
      <c r="C520">
        <f>ROUND(5*(0.4*IF(入力!D520="○",1,IF(入力!D520="△",0.5,0))+0.3*IF(入力!E520="○",1,IF(入力!E520="△",0.5,0))+0.3*IF(入力!F520="○",1,IF(入力!F520="△",0.5,0))),1)</f>
        <v>0</v>
      </c>
      <c r="D520">
        <f>MIN(5,IF(入力!G520="○",3,IF(入力!G520="△",1.5,0))+IF(入力!H520="○",1,IF(入力!H520="△",0.5,0))+IF(入力!I520="○",1,IF(入力!I520="△",0.5,0)))</f>
        <v>0</v>
      </c>
      <c r="E520">
        <f>MIN(5,IF(入力!J520="○",2,IF(入力!J520="△",1,0))+IF(入力!K520="○",2,IF(入力!K520="△",1,0))+IF(入力!L520="○",1,0))</f>
        <v>0</v>
      </c>
      <c r="F520">
        <f>IF(ISNUMBER(入力!M520),ROUND(MIN(5,0.8*(MIN(5,1+0.7*LOG10(MAX(1,入力!M520))))+0.2*(IF(入力!N520="○",5,IF(入力!N520="△",3,1)))),1),ROUND(IF(入力!N520="○",4,IF(入力!N520="△",3,1)),1))</f>
        <v>1</v>
      </c>
      <c r="G520">
        <f>ROUND(5*(0.4*IF(入力!O520="○",1,IF(入力!O520="△",0.5,0))+0.3*IF(入力!P520="○",1,IF(入力!P520="△",0.5,0))+0.3*IF(入力!Q520="○",1,IF(入力!Q520="△",0.5,0))),1)</f>
        <v>0</v>
      </c>
      <c r="H520">
        <f>MIN(5,IF(入力!R520="○",2,0)+IF(入力!S520="○",2,0)+IF(入力!T520="○",1,0))</f>
        <v>0</v>
      </c>
      <c r="I520">
        <f>MIN(5,IF(入力!U520="○",3,IF(入力!U520="△",2,0))+IF(入力!V520="○",2,IF(入力!V520="△",1,0)))</f>
        <v>0</v>
      </c>
      <c r="J520">
        <f>IF(入力!W520="初診可",5,IF(入力!W520="再診のみ",3,IF(入力!W520="なし",1,0)))</f>
        <v>0</v>
      </c>
      <c r="K520">
        <f>IF(AND(ISNUMBER(入力!X520),ISNUMBER(入力!Y520)),IF(AND(入力!X520&gt;=4.3,入力!Y520&gt;=100),5,IF(AND(入力!X520&gt;=4,入力!Y520&gt;=50),4,IF(AND(入力!X520&gt;=3.7,入力!Y520&gt;=20),3,IF(AND(入力!X520&gt;=3.5,入力!Y520&gt;=10),2,1)))),IF(入力!Z520="○",4,IF(入力!Z520="△",3,1)))</f>
        <v>1</v>
      </c>
      <c r="L520">
        <f>MAX(0,IF(入力!AA520="○",1,IF(入力!AA520="△",0.5,0))+IF(入力!AB520="○",1,IF(入力!AB520="△",0.5,0))+IF(入力!AC520="○",1,IF(入力!AC520="△",0.5,0))+IF(入力!AD520="○",1,IF(入力!AD520="△",0.5,0))+IF(入力!AE520="○",1,IF(入力!AE520="△",0.5,0))-IF(入力!AF520="あり",1,0))</f>
        <v>0</v>
      </c>
      <c r="M520">
        <f t="shared" si="48"/>
        <v>0</v>
      </c>
      <c r="N520">
        <f t="shared" si="49"/>
        <v>0</v>
      </c>
      <c r="O520">
        <f t="shared" si="50"/>
        <v>2.8</v>
      </c>
      <c r="P520">
        <f t="shared" si="51"/>
        <v>0</v>
      </c>
      <c r="Q520">
        <f t="shared" si="52"/>
        <v>2.2000000000000002</v>
      </c>
      <c r="R520">
        <f t="shared" si="53"/>
        <v>5</v>
      </c>
      <c r="S520">
        <f>入力!AG520</f>
        <v>0</v>
      </c>
      <c r="T520">
        <f>入力!AH520</f>
        <v>0</v>
      </c>
      <c r="U520">
        <f>入力!AI520</f>
        <v>0</v>
      </c>
    </row>
    <row r="521" spans="1:21" x14ac:dyDescent="0.15">
      <c r="A521" t="str">
        <f>入力!A521</f>
        <v>クリニック0520</v>
      </c>
      <c r="B521">
        <f>ROUND(5*(0.8*IF(入力!C521="○",1,IF(入力!C521="△",0.5,0))+0.2*IF(入力!B521="○",1,IF(入力!B521="△",0.5,0))),1)</f>
        <v>0</v>
      </c>
      <c r="C521">
        <f>ROUND(5*(0.4*IF(入力!D521="○",1,IF(入力!D521="△",0.5,0))+0.3*IF(入力!E521="○",1,IF(入力!E521="△",0.5,0))+0.3*IF(入力!F521="○",1,IF(入力!F521="△",0.5,0))),1)</f>
        <v>0</v>
      </c>
      <c r="D521">
        <f>MIN(5,IF(入力!G521="○",3,IF(入力!G521="△",1.5,0))+IF(入力!H521="○",1,IF(入力!H521="△",0.5,0))+IF(入力!I521="○",1,IF(入力!I521="△",0.5,0)))</f>
        <v>0</v>
      </c>
      <c r="E521">
        <f>MIN(5,IF(入力!J521="○",2,IF(入力!J521="△",1,0))+IF(入力!K521="○",2,IF(入力!K521="△",1,0))+IF(入力!L521="○",1,0))</f>
        <v>0</v>
      </c>
      <c r="F521">
        <f>IF(ISNUMBER(入力!M521),ROUND(MIN(5,0.8*(MIN(5,1+0.7*LOG10(MAX(1,入力!M521))))+0.2*(IF(入力!N521="○",5,IF(入力!N521="△",3,1)))),1),ROUND(IF(入力!N521="○",4,IF(入力!N521="△",3,1)),1))</f>
        <v>1</v>
      </c>
      <c r="G521">
        <f>ROUND(5*(0.4*IF(入力!O521="○",1,IF(入力!O521="△",0.5,0))+0.3*IF(入力!P521="○",1,IF(入力!P521="△",0.5,0))+0.3*IF(入力!Q521="○",1,IF(入力!Q521="△",0.5,0))),1)</f>
        <v>0</v>
      </c>
      <c r="H521">
        <f>MIN(5,IF(入力!R521="○",2,0)+IF(入力!S521="○",2,0)+IF(入力!T521="○",1,0))</f>
        <v>0</v>
      </c>
      <c r="I521">
        <f>MIN(5,IF(入力!U521="○",3,IF(入力!U521="△",2,0))+IF(入力!V521="○",2,IF(入力!V521="△",1,0)))</f>
        <v>0</v>
      </c>
      <c r="J521">
        <f>IF(入力!W521="初診可",5,IF(入力!W521="再診のみ",3,IF(入力!W521="なし",1,0)))</f>
        <v>0</v>
      </c>
      <c r="K521">
        <f>IF(AND(ISNUMBER(入力!X521),ISNUMBER(入力!Y521)),IF(AND(入力!X521&gt;=4.3,入力!Y521&gt;=100),5,IF(AND(入力!X521&gt;=4,入力!Y521&gt;=50),4,IF(AND(入力!X521&gt;=3.7,入力!Y521&gt;=20),3,IF(AND(入力!X521&gt;=3.5,入力!Y521&gt;=10),2,1)))),IF(入力!Z521="○",4,IF(入力!Z521="△",3,1)))</f>
        <v>1</v>
      </c>
      <c r="L521">
        <f>MAX(0,IF(入力!AA521="○",1,IF(入力!AA521="△",0.5,0))+IF(入力!AB521="○",1,IF(入力!AB521="△",0.5,0))+IF(入力!AC521="○",1,IF(入力!AC521="△",0.5,0))+IF(入力!AD521="○",1,IF(入力!AD521="△",0.5,0))+IF(入力!AE521="○",1,IF(入力!AE521="△",0.5,0))-IF(入力!AF521="あり",1,0))</f>
        <v>0</v>
      </c>
      <c r="M521">
        <f t="shared" si="48"/>
        <v>0</v>
      </c>
      <c r="N521">
        <f t="shared" si="49"/>
        <v>0</v>
      </c>
      <c r="O521">
        <f t="shared" si="50"/>
        <v>2.8</v>
      </c>
      <c r="P521">
        <f t="shared" si="51"/>
        <v>0</v>
      </c>
      <c r="Q521">
        <f t="shared" si="52"/>
        <v>2.2000000000000002</v>
      </c>
      <c r="R521">
        <f t="shared" si="53"/>
        <v>5</v>
      </c>
      <c r="S521">
        <f>入力!AG521</f>
        <v>0</v>
      </c>
      <c r="T521">
        <f>入力!AH521</f>
        <v>0</v>
      </c>
      <c r="U521">
        <f>入力!AI521</f>
        <v>0</v>
      </c>
    </row>
    <row r="522" spans="1:21" x14ac:dyDescent="0.15">
      <c r="A522" t="str">
        <f>入力!A522</f>
        <v>クリニック0521</v>
      </c>
      <c r="B522">
        <f>ROUND(5*(0.8*IF(入力!C522="○",1,IF(入力!C522="△",0.5,0))+0.2*IF(入力!B522="○",1,IF(入力!B522="△",0.5,0))),1)</f>
        <v>0</v>
      </c>
      <c r="C522">
        <f>ROUND(5*(0.4*IF(入力!D522="○",1,IF(入力!D522="△",0.5,0))+0.3*IF(入力!E522="○",1,IF(入力!E522="△",0.5,0))+0.3*IF(入力!F522="○",1,IF(入力!F522="△",0.5,0))),1)</f>
        <v>0</v>
      </c>
      <c r="D522">
        <f>MIN(5,IF(入力!G522="○",3,IF(入力!G522="△",1.5,0))+IF(入力!H522="○",1,IF(入力!H522="△",0.5,0))+IF(入力!I522="○",1,IF(入力!I522="△",0.5,0)))</f>
        <v>0</v>
      </c>
      <c r="E522">
        <f>MIN(5,IF(入力!J522="○",2,IF(入力!J522="△",1,0))+IF(入力!K522="○",2,IF(入力!K522="△",1,0))+IF(入力!L522="○",1,0))</f>
        <v>0</v>
      </c>
      <c r="F522">
        <f>IF(ISNUMBER(入力!M522),ROUND(MIN(5,0.8*(MIN(5,1+0.7*LOG10(MAX(1,入力!M522))))+0.2*(IF(入力!N522="○",5,IF(入力!N522="△",3,1)))),1),ROUND(IF(入力!N522="○",4,IF(入力!N522="△",3,1)),1))</f>
        <v>1</v>
      </c>
      <c r="G522">
        <f>ROUND(5*(0.4*IF(入力!O522="○",1,IF(入力!O522="△",0.5,0))+0.3*IF(入力!P522="○",1,IF(入力!P522="△",0.5,0))+0.3*IF(入力!Q522="○",1,IF(入力!Q522="△",0.5,0))),1)</f>
        <v>0</v>
      </c>
      <c r="H522">
        <f>MIN(5,IF(入力!R522="○",2,0)+IF(入力!S522="○",2,0)+IF(入力!T522="○",1,0))</f>
        <v>0</v>
      </c>
      <c r="I522">
        <f>MIN(5,IF(入力!U522="○",3,IF(入力!U522="△",2,0))+IF(入力!V522="○",2,IF(入力!V522="△",1,0)))</f>
        <v>0</v>
      </c>
      <c r="J522">
        <f>IF(入力!W522="初診可",5,IF(入力!W522="再診のみ",3,IF(入力!W522="なし",1,0)))</f>
        <v>0</v>
      </c>
      <c r="K522">
        <f>IF(AND(ISNUMBER(入力!X522),ISNUMBER(入力!Y522)),IF(AND(入力!X522&gt;=4.3,入力!Y522&gt;=100),5,IF(AND(入力!X522&gt;=4,入力!Y522&gt;=50),4,IF(AND(入力!X522&gt;=3.7,入力!Y522&gt;=20),3,IF(AND(入力!X522&gt;=3.5,入力!Y522&gt;=10),2,1)))),IF(入力!Z522="○",4,IF(入力!Z522="△",3,1)))</f>
        <v>1</v>
      </c>
      <c r="L522">
        <f>MAX(0,IF(入力!AA522="○",1,IF(入力!AA522="△",0.5,0))+IF(入力!AB522="○",1,IF(入力!AB522="△",0.5,0))+IF(入力!AC522="○",1,IF(入力!AC522="△",0.5,0))+IF(入力!AD522="○",1,IF(入力!AD522="△",0.5,0))+IF(入力!AE522="○",1,IF(入力!AE522="△",0.5,0))-IF(入力!AF522="あり",1,0))</f>
        <v>0</v>
      </c>
      <c r="M522">
        <f t="shared" si="48"/>
        <v>0</v>
      </c>
      <c r="N522">
        <f t="shared" si="49"/>
        <v>0</v>
      </c>
      <c r="O522">
        <f t="shared" si="50"/>
        <v>2.8</v>
      </c>
      <c r="P522">
        <f t="shared" si="51"/>
        <v>0</v>
      </c>
      <c r="Q522">
        <f t="shared" si="52"/>
        <v>2.2000000000000002</v>
      </c>
      <c r="R522">
        <f t="shared" si="53"/>
        <v>5</v>
      </c>
      <c r="S522">
        <f>入力!AG522</f>
        <v>0</v>
      </c>
      <c r="T522">
        <f>入力!AH522</f>
        <v>0</v>
      </c>
      <c r="U522">
        <f>入力!AI522</f>
        <v>0</v>
      </c>
    </row>
    <row r="523" spans="1:21" x14ac:dyDescent="0.15">
      <c r="A523" t="str">
        <f>入力!A523</f>
        <v>クリニック0522</v>
      </c>
      <c r="B523">
        <f>ROUND(5*(0.8*IF(入力!C523="○",1,IF(入力!C523="△",0.5,0))+0.2*IF(入力!B523="○",1,IF(入力!B523="△",0.5,0))),1)</f>
        <v>0</v>
      </c>
      <c r="C523">
        <f>ROUND(5*(0.4*IF(入力!D523="○",1,IF(入力!D523="△",0.5,0))+0.3*IF(入力!E523="○",1,IF(入力!E523="△",0.5,0))+0.3*IF(入力!F523="○",1,IF(入力!F523="△",0.5,0))),1)</f>
        <v>0</v>
      </c>
      <c r="D523">
        <f>MIN(5,IF(入力!G523="○",3,IF(入力!G523="△",1.5,0))+IF(入力!H523="○",1,IF(入力!H523="△",0.5,0))+IF(入力!I523="○",1,IF(入力!I523="△",0.5,0)))</f>
        <v>0</v>
      </c>
      <c r="E523">
        <f>MIN(5,IF(入力!J523="○",2,IF(入力!J523="△",1,0))+IF(入力!K523="○",2,IF(入力!K523="△",1,0))+IF(入力!L523="○",1,0))</f>
        <v>0</v>
      </c>
      <c r="F523">
        <f>IF(ISNUMBER(入力!M523),ROUND(MIN(5,0.8*(MIN(5,1+0.7*LOG10(MAX(1,入力!M523))))+0.2*(IF(入力!N523="○",5,IF(入力!N523="△",3,1)))),1),ROUND(IF(入力!N523="○",4,IF(入力!N523="△",3,1)),1))</f>
        <v>1</v>
      </c>
      <c r="G523">
        <f>ROUND(5*(0.4*IF(入力!O523="○",1,IF(入力!O523="△",0.5,0))+0.3*IF(入力!P523="○",1,IF(入力!P523="△",0.5,0))+0.3*IF(入力!Q523="○",1,IF(入力!Q523="△",0.5,0))),1)</f>
        <v>0</v>
      </c>
      <c r="H523">
        <f>MIN(5,IF(入力!R523="○",2,0)+IF(入力!S523="○",2,0)+IF(入力!T523="○",1,0))</f>
        <v>0</v>
      </c>
      <c r="I523">
        <f>MIN(5,IF(入力!U523="○",3,IF(入力!U523="△",2,0))+IF(入力!V523="○",2,IF(入力!V523="△",1,0)))</f>
        <v>0</v>
      </c>
      <c r="J523">
        <f>IF(入力!W523="初診可",5,IF(入力!W523="再診のみ",3,IF(入力!W523="なし",1,0)))</f>
        <v>0</v>
      </c>
      <c r="K523">
        <f>IF(AND(ISNUMBER(入力!X523),ISNUMBER(入力!Y523)),IF(AND(入力!X523&gt;=4.3,入力!Y523&gt;=100),5,IF(AND(入力!X523&gt;=4,入力!Y523&gt;=50),4,IF(AND(入力!X523&gt;=3.7,入力!Y523&gt;=20),3,IF(AND(入力!X523&gt;=3.5,入力!Y523&gt;=10),2,1)))),IF(入力!Z523="○",4,IF(入力!Z523="△",3,1)))</f>
        <v>1</v>
      </c>
      <c r="L523">
        <f>MAX(0,IF(入力!AA523="○",1,IF(入力!AA523="△",0.5,0))+IF(入力!AB523="○",1,IF(入力!AB523="△",0.5,0))+IF(入力!AC523="○",1,IF(入力!AC523="△",0.5,0))+IF(入力!AD523="○",1,IF(入力!AD523="△",0.5,0))+IF(入力!AE523="○",1,IF(入力!AE523="△",0.5,0))-IF(入力!AF523="あり",1,0))</f>
        <v>0</v>
      </c>
      <c r="M523">
        <f t="shared" si="48"/>
        <v>0</v>
      </c>
      <c r="N523">
        <f t="shared" si="49"/>
        <v>0</v>
      </c>
      <c r="O523">
        <f t="shared" si="50"/>
        <v>2.8</v>
      </c>
      <c r="P523">
        <f t="shared" si="51"/>
        <v>0</v>
      </c>
      <c r="Q523">
        <f t="shared" si="52"/>
        <v>2.2000000000000002</v>
      </c>
      <c r="R523">
        <f t="shared" si="53"/>
        <v>5</v>
      </c>
      <c r="S523">
        <f>入力!AG523</f>
        <v>0</v>
      </c>
      <c r="T523">
        <f>入力!AH523</f>
        <v>0</v>
      </c>
      <c r="U523">
        <f>入力!AI523</f>
        <v>0</v>
      </c>
    </row>
    <row r="524" spans="1:21" x14ac:dyDescent="0.15">
      <c r="A524" t="str">
        <f>入力!A524</f>
        <v>クリニック0523</v>
      </c>
      <c r="B524">
        <f>ROUND(5*(0.8*IF(入力!C524="○",1,IF(入力!C524="△",0.5,0))+0.2*IF(入力!B524="○",1,IF(入力!B524="△",0.5,0))),1)</f>
        <v>0</v>
      </c>
      <c r="C524">
        <f>ROUND(5*(0.4*IF(入力!D524="○",1,IF(入力!D524="△",0.5,0))+0.3*IF(入力!E524="○",1,IF(入力!E524="△",0.5,0))+0.3*IF(入力!F524="○",1,IF(入力!F524="△",0.5,0))),1)</f>
        <v>0</v>
      </c>
      <c r="D524">
        <f>MIN(5,IF(入力!G524="○",3,IF(入力!G524="△",1.5,0))+IF(入力!H524="○",1,IF(入力!H524="△",0.5,0))+IF(入力!I524="○",1,IF(入力!I524="△",0.5,0)))</f>
        <v>0</v>
      </c>
      <c r="E524">
        <f>MIN(5,IF(入力!J524="○",2,IF(入力!J524="△",1,0))+IF(入力!K524="○",2,IF(入力!K524="△",1,0))+IF(入力!L524="○",1,0))</f>
        <v>0</v>
      </c>
      <c r="F524">
        <f>IF(ISNUMBER(入力!M524),ROUND(MIN(5,0.8*(MIN(5,1+0.7*LOG10(MAX(1,入力!M524))))+0.2*(IF(入力!N524="○",5,IF(入力!N524="△",3,1)))),1),ROUND(IF(入力!N524="○",4,IF(入力!N524="△",3,1)),1))</f>
        <v>1</v>
      </c>
      <c r="G524">
        <f>ROUND(5*(0.4*IF(入力!O524="○",1,IF(入力!O524="△",0.5,0))+0.3*IF(入力!P524="○",1,IF(入力!P524="△",0.5,0))+0.3*IF(入力!Q524="○",1,IF(入力!Q524="△",0.5,0))),1)</f>
        <v>0</v>
      </c>
      <c r="H524">
        <f>MIN(5,IF(入力!R524="○",2,0)+IF(入力!S524="○",2,0)+IF(入力!T524="○",1,0))</f>
        <v>0</v>
      </c>
      <c r="I524">
        <f>MIN(5,IF(入力!U524="○",3,IF(入力!U524="△",2,0))+IF(入力!V524="○",2,IF(入力!V524="△",1,0)))</f>
        <v>0</v>
      </c>
      <c r="J524">
        <f>IF(入力!W524="初診可",5,IF(入力!W524="再診のみ",3,IF(入力!W524="なし",1,0)))</f>
        <v>0</v>
      </c>
      <c r="K524">
        <f>IF(AND(ISNUMBER(入力!X524),ISNUMBER(入力!Y524)),IF(AND(入力!X524&gt;=4.3,入力!Y524&gt;=100),5,IF(AND(入力!X524&gt;=4,入力!Y524&gt;=50),4,IF(AND(入力!X524&gt;=3.7,入力!Y524&gt;=20),3,IF(AND(入力!X524&gt;=3.5,入力!Y524&gt;=10),2,1)))),IF(入力!Z524="○",4,IF(入力!Z524="△",3,1)))</f>
        <v>1</v>
      </c>
      <c r="L524">
        <f>MAX(0,IF(入力!AA524="○",1,IF(入力!AA524="△",0.5,0))+IF(入力!AB524="○",1,IF(入力!AB524="△",0.5,0))+IF(入力!AC524="○",1,IF(入力!AC524="△",0.5,0))+IF(入力!AD524="○",1,IF(入力!AD524="△",0.5,0))+IF(入力!AE524="○",1,IF(入力!AE524="△",0.5,0))-IF(入力!AF524="あり",1,0))</f>
        <v>0</v>
      </c>
      <c r="M524">
        <f t="shared" si="48"/>
        <v>0</v>
      </c>
      <c r="N524">
        <f t="shared" si="49"/>
        <v>0</v>
      </c>
      <c r="O524">
        <f t="shared" si="50"/>
        <v>2.8</v>
      </c>
      <c r="P524">
        <f t="shared" si="51"/>
        <v>0</v>
      </c>
      <c r="Q524">
        <f t="shared" si="52"/>
        <v>2.2000000000000002</v>
      </c>
      <c r="R524">
        <f t="shared" si="53"/>
        <v>5</v>
      </c>
      <c r="S524">
        <f>入力!AG524</f>
        <v>0</v>
      </c>
      <c r="T524">
        <f>入力!AH524</f>
        <v>0</v>
      </c>
      <c r="U524">
        <f>入力!AI524</f>
        <v>0</v>
      </c>
    </row>
    <row r="525" spans="1:21" x14ac:dyDescent="0.15">
      <c r="A525" t="str">
        <f>入力!A525</f>
        <v>クリニック0524</v>
      </c>
      <c r="B525">
        <f>ROUND(5*(0.8*IF(入力!C525="○",1,IF(入力!C525="△",0.5,0))+0.2*IF(入力!B525="○",1,IF(入力!B525="△",0.5,0))),1)</f>
        <v>0</v>
      </c>
      <c r="C525">
        <f>ROUND(5*(0.4*IF(入力!D525="○",1,IF(入力!D525="△",0.5,0))+0.3*IF(入力!E525="○",1,IF(入力!E525="△",0.5,0))+0.3*IF(入力!F525="○",1,IF(入力!F525="△",0.5,0))),1)</f>
        <v>0</v>
      </c>
      <c r="D525">
        <f>MIN(5,IF(入力!G525="○",3,IF(入力!G525="△",1.5,0))+IF(入力!H525="○",1,IF(入力!H525="△",0.5,0))+IF(入力!I525="○",1,IF(入力!I525="△",0.5,0)))</f>
        <v>0</v>
      </c>
      <c r="E525">
        <f>MIN(5,IF(入力!J525="○",2,IF(入力!J525="△",1,0))+IF(入力!K525="○",2,IF(入力!K525="△",1,0))+IF(入力!L525="○",1,0))</f>
        <v>0</v>
      </c>
      <c r="F525">
        <f>IF(ISNUMBER(入力!M525),ROUND(MIN(5,0.8*(MIN(5,1+0.7*LOG10(MAX(1,入力!M525))))+0.2*(IF(入力!N525="○",5,IF(入力!N525="△",3,1)))),1),ROUND(IF(入力!N525="○",4,IF(入力!N525="△",3,1)),1))</f>
        <v>1</v>
      </c>
      <c r="G525">
        <f>ROUND(5*(0.4*IF(入力!O525="○",1,IF(入力!O525="△",0.5,0))+0.3*IF(入力!P525="○",1,IF(入力!P525="△",0.5,0))+0.3*IF(入力!Q525="○",1,IF(入力!Q525="△",0.5,0))),1)</f>
        <v>0</v>
      </c>
      <c r="H525">
        <f>MIN(5,IF(入力!R525="○",2,0)+IF(入力!S525="○",2,0)+IF(入力!T525="○",1,0))</f>
        <v>0</v>
      </c>
      <c r="I525">
        <f>MIN(5,IF(入力!U525="○",3,IF(入力!U525="△",2,0))+IF(入力!V525="○",2,IF(入力!V525="△",1,0)))</f>
        <v>0</v>
      </c>
      <c r="J525">
        <f>IF(入力!W525="初診可",5,IF(入力!W525="再診のみ",3,IF(入力!W525="なし",1,0)))</f>
        <v>0</v>
      </c>
      <c r="K525">
        <f>IF(AND(ISNUMBER(入力!X525),ISNUMBER(入力!Y525)),IF(AND(入力!X525&gt;=4.3,入力!Y525&gt;=100),5,IF(AND(入力!X525&gt;=4,入力!Y525&gt;=50),4,IF(AND(入力!X525&gt;=3.7,入力!Y525&gt;=20),3,IF(AND(入力!X525&gt;=3.5,入力!Y525&gt;=10),2,1)))),IF(入力!Z525="○",4,IF(入力!Z525="△",3,1)))</f>
        <v>1</v>
      </c>
      <c r="L525">
        <f>MAX(0,IF(入力!AA525="○",1,IF(入力!AA525="△",0.5,0))+IF(入力!AB525="○",1,IF(入力!AB525="△",0.5,0))+IF(入力!AC525="○",1,IF(入力!AC525="△",0.5,0))+IF(入力!AD525="○",1,IF(入力!AD525="△",0.5,0))+IF(入力!AE525="○",1,IF(入力!AE525="△",0.5,0))-IF(入力!AF525="あり",1,0))</f>
        <v>0</v>
      </c>
      <c r="M525">
        <f t="shared" si="48"/>
        <v>0</v>
      </c>
      <c r="N525">
        <f t="shared" si="49"/>
        <v>0</v>
      </c>
      <c r="O525">
        <f t="shared" si="50"/>
        <v>2.8</v>
      </c>
      <c r="P525">
        <f t="shared" si="51"/>
        <v>0</v>
      </c>
      <c r="Q525">
        <f t="shared" si="52"/>
        <v>2.2000000000000002</v>
      </c>
      <c r="R525">
        <f t="shared" si="53"/>
        <v>5</v>
      </c>
      <c r="S525">
        <f>入力!AG525</f>
        <v>0</v>
      </c>
      <c r="T525">
        <f>入力!AH525</f>
        <v>0</v>
      </c>
      <c r="U525">
        <f>入力!AI525</f>
        <v>0</v>
      </c>
    </row>
    <row r="526" spans="1:21" x14ac:dyDescent="0.15">
      <c r="A526" t="str">
        <f>入力!A526</f>
        <v>クリニック0525</v>
      </c>
      <c r="B526">
        <f>ROUND(5*(0.8*IF(入力!C526="○",1,IF(入力!C526="△",0.5,0))+0.2*IF(入力!B526="○",1,IF(入力!B526="△",0.5,0))),1)</f>
        <v>0</v>
      </c>
      <c r="C526">
        <f>ROUND(5*(0.4*IF(入力!D526="○",1,IF(入力!D526="△",0.5,0))+0.3*IF(入力!E526="○",1,IF(入力!E526="△",0.5,0))+0.3*IF(入力!F526="○",1,IF(入力!F526="△",0.5,0))),1)</f>
        <v>0</v>
      </c>
      <c r="D526">
        <f>MIN(5,IF(入力!G526="○",3,IF(入力!G526="△",1.5,0))+IF(入力!H526="○",1,IF(入力!H526="△",0.5,0))+IF(入力!I526="○",1,IF(入力!I526="△",0.5,0)))</f>
        <v>0</v>
      </c>
      <c r="E526">
        <f>MIN(5,IF(入力!J526="○",2,IF(入力!J526="△",1,0))+IF(入力!K526="○",2,IF(入力!K526="△",1,0))+IF(入力!L526="○",1,0))</f>
        <v>0</v>
      </c>
      <c r="F526">
        <f>IF(ISNUMBER(入力!M526),ROUND(MIN(5,0.8*(MIN(5,1+0.7*LOG10(MAX(1,入力!M526))))+0.2*(IF(入力!N526="○",5,IF(入力!N526="△",3,1)))),1),ROUND(IF(入力!N526="○",4,IF(入力!N526="△",3,1)),1))</f>
        <v>1</v>
      </c>
      <c r="G526">
        <f>ROUND(5*(0.4*IF(入力!O526="○",1,IF(入力!O526="△",0.5,0))+0.3*IF(入力!P526="○",1,IF(入力!P526="△",0.5,0))+0.3*IF(入力!Q526="○",1,IF(入力!Q526="△",0.5,0))),1)</f>
        <v>0</v>
      </c>
      <c r="H526">
        <f>MIN(5,IF(入力!R526="○",2,0)+IF(入力!S526="○",2,0)+IF(入力!T526="○",1,0))</f>
        <v>0</v>
      </c>
      <c r="I526">
        <f>MIN(5,IF(入力!U526="○",3,IF(入力!U526="△",2,0))+IF(入力!V526="○",2,IF(入力!V526="△",1,0)))</f>
        <v>0</v>
      </c>
      <c r="J526">
        <f>IF(入力!W526="初診可",5,IF(入力!W526="再診のみ",3,IF(入力!W526="なし",1,0)))</f>
        <v>0</v>
      </c>
      <c r="K526">
        <f>IF(AND(ISNUMBER(入力!X526),ISNUMBER(入力!Y526)),IF(AND(入力!X526&gt;=4.3,入力!Y526&gt;=100),5,IF(AND(入力!X526&gt;=4,入力!Y526&gt;=50),4,IF(AND(入力!X526&gt;=3.7,入力!Y526&gt;=20),3,IF(AND(入力!X526&gt;=3.5,入力!Y526&gt;=10),2,1)))),IF(入力!Z526="○",4,IF(入力!Z526="△",3,1)))</f>
        <v>1</v>
      </c>
      <c r="L526">
        <f>MAX(0,IF(入力!AA526="○",1,IF(入力!AA526="△",0.5,0))+IF(入力!AB526="○",1,IF(入力!AB526="△",0.5,0))+IF(入力!AC526="○",1,IF(入力!AC526="△",0.5,0))+IF(入力!AD526="○",1,IF(入力!AD526="△",0.5,0))+IF(入力!AE526="○",1,IF(入力!AE526="△",0.5,0))-IF(入力!AF526="あり",1,0))</f>
        <v>0</v>
      </c>
      <c r="M526">
        <f t="shared" si="48"/>
        <v>0</v>
      </c>
      <c r="N526">
        <f t="shared" si="49"/>
        <v>0</v>
      </c>
      <c r="O526">
        <f t="shared" si="50"/>
        <v>2.8</v>
      </c>
      <c r="P526">
        <f t="shared" si="51"/>
        <v>0</v>
      </c>
      <c r="Q526">
        <f t="shared" si="52"/>
        <v>2.2000000000000002</v>
      </c>
      <c r="R526">
        <f t="shared" si="53"/>
        <v>5</v>
      </c>
      <c r="S526">
        <f>入力!AG526</f>
        <v>0</v>
      </c>
      <c r="T526">
        <f>入力!AH526</f>
        <v>0</v>
      </c>
      <c r="U526">
        <f>入力!AI526</f>
        <v>0</v>
      </c>
    </row>
    <row r="527" spans="1:21" x14ac:dyDescent="0.15">
      <c r="A527" t="str">
        <f>入力!A527</f>
        <v>クリニック0526</v>
      </c>
      <c r="B527">
        <f>ROUND(5*(0.8*IF(入力!C527="○",1,IF(入力!C527="△",0.5,0))+0.2*IF(入力!B527="○",1,IF(入力!B527="△",0.5,0))),1)</f>
        <v>0</v>
      </c>
      <c r="C527">
        <f>ROUND(5*(0.4*IF(入力!D527="○",1,IF(入力!D527="△",0.5,0))+0.3*IF(入力!E527="○",1,IF(入力!E527="△",0.5,0))+0.3*IF(入力!F527="○",1,IF(入力!F527="△",0.5,0))),1)</f>
        <v>0</v>
      </c>
      <c r="D527">
        <f>MIN(5,IF(入力!G527="○",3,IF(入力!G527="△",1.5,0))+IF(入力!H527="○",1,IF(入力!H527="△",0.5,0))+IF(入力!I527="○",1,IF(入力!I527="△",0.5,0)))</f>
        <v>0</v>
      </c>
      <c r="E527">
        <f>MIN(5,IF(入力!J527="○",2,IF(入力!J527="△",1,0))+IF(入力!K527="○",2,IF(入力!K527="△",1,0))+IF(入力!L527="○",1,0))</f>
        <v>0</v>
      </c>
      <c r="F527">
        <f>IF(ISNUMBER(入力!M527),ROUND(MIN(5,0.8*(MIN(5,1+0.7*LOG10(MAX(1,入力!M527))))+0.2*(IF(入力!N527="○",5,IF(入力!N527="△",3,1)))),1),ROUND(IF(入力!N527="○",4,IF(入力!N527="△",3,1)),1))</f>
        <v>1</v>
      </c>
      <c r="G527">
        <f>ROUND(5*(0.4*IF(入力!O527="○",1,IF(入力!O527="△",0.5,0))+0.3*IF(入力!P527="○",1,IF(入力!P527="△",0.5,0))+0.3*IF(入力!Q527="○",1,IF(入力!Q527="△",0.5,0))),1)</f>
        <v>0</v>
      </c>
      <c r="H527">
        <f>MIN(5,IF(入力!R527="○",2,0)+IF(入力!S527="○",2,0)+IF(入力!T527="○",1,0))</f>
        <v>0</v>
      </c>
      <c r="I527">
        <f>MIN(5,IF(入力!U527="○",3,IF(入力!U527="△",2,0))+IF(入力!V527="○",2,IF(入力!V527="△",1,0)))</f>
        <v>0</v>
      </c>
      <c r="J527">
        <f>IF(入力!W527="初診可",5,IF(入力!W527="再診のみ",3,IF(入力!W527="なし",1,0)))</f>
        <v>0</v>
      </c>
      <c r="K527">
        <f>IF(AND(ISNUMBER(入力!X527),ISNUMBER(入力!Y527)),IF(AND(入力!X527&gt;=4.3,入力!Y527&gt;=100),5,IF(AND(入力!X527&gt;=4,入力!Y527&gt;=50),4,IF(AND(入力!X527&gt;=3.7,入力!Y527&gt;=20),3,IF(AND(入力!X527&gt;=3.5,入力!Y527&gt;=10),2,1)))),IF(入力!Z527="○",4,IF(入力!Z527="△",3,1)))</f>
        <v>1</v>
      </c>
      <c r="L527">
        <f>MAX(0,IF(入力!AA527="○",1,IF(入力!AA527="△",0.5,0))+IF(入力!AB527="○",1,IF(入力!AB527="△",0.5,0))+IF(入力!AC527="○",1,IF(入力!AC527="△",0.5,0))+IF(入力!AD527="○",1,IF(入力!AD527="△",0.5,0))+IF(入力!AE527="○",1,IF(入力!AE527="△",0.5,0))-IF(入力!AF527="あり",1,0))</f>
        <v>0</v>
      </c>
      <c r="M527">
        <f t="shared" si="48"/>
        <v>0</v>
      </c>
      <c r="N527">
        <f t="shared" si="49"/>
        <v>0</v>
      </c>
      <c r="O527">
        <f t="shared" si="50"/>
        <v>2.8</v>
      </c>
      <c r="P527">
        <f t="shared" si="51"/>
        <v>0</v>
      </c>
      <c r="Q527">
        <f t="shared" si="52"/>
        <v>2.2000000000000002</v>
      </c>
      <c r="R527">
        <f t="shared" si="53"/>
        <v>5</v>
      </c>
      <c r="S527">
        <f>入力!AG527</f>
        <v>0</v>
      </c>
      <c r="T527">
        <f>入力!AH527</f>
        <v>0</v>
      </c>
      <c r="U527">
        <f>入力!AI527</f>
        <v>0</v>
      </c>
    </row>
    <row r="528" spans="1:21" x14ac:dyDescent="0.15">
      <c r="A528" t="str">
        <f>入力!A528</f>
        <v>クリニック0527</v>
      </c>
      <c r="B528">
        <f>ROUND(5*(0.8*IF(入力!C528="○",1,IF(入力!C528="△",0.5,0))+0.2*IF(入力!B528="○",1,IF(入力!B528="△",0.5,0))),1)</f>
        <v>0</v>
      </c>
      <c r="C528">
        <f>ROUND(5*(0.4*IF(入力!D528="○",1,IF(入力!D528="△",0.5,0))+0.3*IF(入力!E528="○",1,IF(入力!E528="△",0.5,0))+0.3*IF(入力!F528="○",1,IF(入力!F528="△",0.5,0))),1)</f>
        <v>0</v>
      </c>
      <c r="D528">
        <f>MIN(5,IF(入力!G528="○",3,IF(入力!G528="△",1.5,0))+IF(入力!H528="○",1,IF(入力!H528="△",0.5,0))+IF(入力!I528="○",1,IF(入力!I528="△",0.5,0)))</f>
        <v>0</v>
      </c>
      <c r="E528">
        <f>MIN(5,IF(入力!J528="○",2,IF(入力!J528="△",1,0))+IF(入力!K528="○",2,IF(入力!K528="△",1,0))+IF(入力!L528="○",1,0))</f>
        <v>0</v>
      </c>
      <c r="F528">
        <f>IF(ISNUMBER(入力!M528),ROUND(MIN(5,0.8*(MIN(5,1+0.7*LOG10(MAX(1,入力!M528))))+0.2*(IF(入力!N528="○",5,IF(入力!N528="△",3,1)))),1),ROUND(IF(入力!N528="○",4,IF(入力!N528="△",3,1)),1))</f>
        <v>1</v>
      </c>
      <c r="G528">
        <f>ROUND(5*(0.4*IF(入力!O528="○",1,IF(入力!O528="△",0.5,0))+0.3*IF(入力!P528="○",1,IF(入力!P528="△",0.5,0))+0.3*IF(入力!Q528="○",1,IF(入力!Q528="△",0.5,0))),1)</f>
        <v>0</v>
      </c>
      <c r="H528">
        <f>MIN(5,IF(入力!R528="○",2,0)+IF(入力!S528="○",2,0)+IF(入力!T528="○",1,0))</f>
        <v>0</v>
      </c>
      <c r="I528">
        <f>MIN(5,IF(入力!U528="○",3,IF(入力!U528="△",2,0))+IF(入力!V528="○",2,IF(入力!V528="△",1,0)))</f>
        <v>0</v>
      </c>
      <c r="J528">
        <f>IF(入力!W528="初診可",5,IF(入力!W528="再診のみ",3,IF(入力!W528="なし",1,0)))</f>
        <v>0</v>
      </c>
      <c r="K528">
        <f>IF(AND(ISNUMBER(入力!X528),ISNUMBER(入力!Y528)),IF(AND(入力!X528&gt;=4.3,入力!Y528&gt;=100),5,IF(AND(入力!X528&gt;=4,入力!Y528&gt;=50),4,IF(AND(入力!X528&gt;=3.7,入力!Y528&gt;=20),3,IF(AND(入力!X528&gt;=3.5,入力!Y528&gt;=10),2,1)))),IF(入力!Z528="○",4,IF(入力!Z528="△",3,1)))</f>
        <v>1</v>
      </c>
      <c r="L528">
        <f>MAX(0,IF(入力!AA528="○",1,IF(入力!AA528="△",0.5,0))+IF(入力!AB528="○",1,IF(入力!AB528="△",0.5,0))+IF(入力!AC528="○",1,IF(入力!AC528="△",0.5,0))+IF(入力!AD528="○",1,IF(入力!AD528="△",0.5,0))+IF(入力!AE528="○",1,IF(入力!AE528="△",0.5,0))-IF(入力!AF528="あり",1,0))</f>
        <v>0</v>
      </c>
      <c r="M528">
        <f t="shared" si="48"/>
        <v>0</v>
      </c>
      <c r="N528">
        <f t="shared" si="49"/>
        <v>0</v>
      </c>
      <c r="O528">
        <f t="shared" si="50"/>
        <v>2.8</v>
      </c>
      <c r="P528">
        <f t="shared" si="51"/>
        <v>0</v>
      </c>
      <c r="Q528">
        <f t="shared" si="52"/>
        <v>2.2000000000000002</v>
      </c>
      <c r="R528">
        <f t="shared" si="53"/>
        <v>5</v>
      </c>
      <c r="S528">
        <f>入力!AG528</f>
        <v>0</v>
      </c>
      <c r="T528">
        <f>入力!AH528</f>
        <v>0</v>
      </c>
      <c r="U528">
        <f>入力!AI528</f>
        <v>0</v>
      </c>
    </row>
    <row r="529" spans="1:21" x14ac:dyDescent="0.15">
      <c r="A529" t="str">
        <f>入力!A529</f>
        <v>クリニック0528</v>
      </c>
      <c r="B529">
        <f>ROUND(5*(0.8*IF(入力!C529="○",1,IF(入力!C529="△",0.5,0))+0.2*IF(入力!B529="○",1,IF(入力!B529="△",0.5,0))),1)</f>
        <v>0</v>
      </c>
      <c r="C529">
        <f>ROUND(5*(0.4*IF(入力!D529="○",1,IF(入力!D529="△",0.5,0))+0.3*IF(入力!E529="○",1,IF(入力!E529="△",0.5,0))+0.3*IF(入力!F529="○",1,IF(入力!F529="△",0.5,0))),1)</f>
        <v>0</v>
      </c>
      <c r="D529">
        <f>MIN(5,IF(入力!G529="○",3,IF(入力!G529="△",1.5,0))+IF(入力!H529="○",1,IF(入力!H529="△",0.5,0))+IF(入力!I529="○",1,IF(入力!I529="△",0.5,0)))</f>
        <v>0</v>
      </c>
      <c r="E529">
        <f>MIN(5,IF(入力!J529="○",2,IF(入力!J529="△",1,0))+IF(入力!K529="○",2,IF(入力!K529="△",1,0))+IF(入力!L529="○",1,0))</f>
        <v>0</v>
      </c>
      <c r="F529">
        <f>IF(ISNUMBER(入力!M529),ROUND(MIN(5,0.8*(MIN(5,1+0.7*LOG10(MAX(1,入力!M529))))+0.2*(IF(入力!N529="○",5,IF(入力!N529="△",3,1)))),1),ROUND(IF(入力!N529="○",4,IF(入力!N529="△",3,1)),1))</f>
        <v>1</v>
      </c>
      <c r="G529">
        <f>ROUND(5*(0.4*IF(入力!O529="○",1,IF(入力!O529="△",0.5,0))+0.3*IF(入力!P529="○",1,IF(入力!P529="△",0.5,0))+0.3*IF(入力!Q529="○",1,IF(入力!Q529="△",0.5,0))),1)</f>
        <v>0</v>
      </c>
      <c r="H529">
        <f>MIN(5,IF(入力!R529="○",2,0)+IF(入力!S529="○",2,0)+IF(入力!T529="○",1,0))</f>
        <v>0</v>
      </c>
      <c r="I529">
        <f>MIN(5,IF(入力!U529="○",3,IF(入力!U529="△",2,0))+IF(入力!V529="○",2,IF(入力!V529="△",1,0)))</f>
        <v>0</v>
      </c>
      <c r="J529">
        <f>IF(入力!W529="初診可",5,IF(入力!W529="再診のみ",3,IF(入力!W529="なし",1,0)))</f>
        <v>0</v>
      </c>
      <c r="K529">
        <f>IF(AND(ISNUMBER(入力!X529),ISNUMBER(入力!Y529)),IF(AND(入力!X529&gt;=4.3,入力!Y529&gt;=100),5,IF(AND(入力!X529&gt;=4,入力!Y529&gt;=50),4,IF(AND(入力!X529&gt;=3.7,入力!Y529&gt;=20),3,IF(AND(入力!X529&gt;=3.5,入力!Y529&gt;=10),2,1)))),IF(入力!Z529="○",4,IF(入力!Z529="△",3,1)))</f>
        <v>1</v>
      </c>
      <c r="L529">
        <f>MAX(0,IF(入力!AA529="○",1,IF(入力!AA529="△",0.5,0))+IF(入力!AB529="○",1,IF(入力!AB529="△",0.5,0))+IF(入力!AC529="○",1,IF(入力!AC529="△",0.5,0))+IF(入力!AD529="○",1,IF(入力!AD529="△",0.5,0))+IF(入力!AE529="○",1,IF(入力!AE529="△",0.5,0))-IF(入力!AF529="あり",1,0))</f>
        <v>0</v>
      </c>
      <c r="M529">
        <f t="shared" si="48"/>
        <v>0</v>
      </c>
      <c r="N529">
        <f t="shared" si="49"/>
        <v>0</v>
      </c>
      <c r="O529">
        <f t="shared" si="50"/>
        <v>2.8</v>
      </c>
      <c r="P529">
        <f t="shared" si="51"/>
        <v>0</v>
      </c>
      <c r="Q529">
        <f t="shared" si="52"/>
        <v>2.2000000000000002</v>
      </c>
      <c r="R529">
        <f t="shared" si="53"/>
        <v>5</v>
      </c>
      <c r="S529">
        <f>入力!AG529</f>
        <v>0</v>
      </c>
      <c r="T529">
        <f>入力!AH529</f>
        <v>0</v>
      </c>
      <c r="U529">
        <f>入力!AI529</f>
        <v>0</v>
      </c>
    </row>
    <row r="530" spans="1:21" x14ac:dyDescent="0.15">
      <c r="A530" t="str">
        <f>入力!A530</f>
        <v>クリニック0529</v>
      </c>
      <c r="B530">
        <f>ROUND(5*(0.8*IF(入力!C530="○",1,IF(入力!C530="△",0.5,0))+0.2*IF(入力!B530="○",1,IF(入力!B530="△",0.5,0))),1)</f>
        <v>0</v>
      </c>
      <c r="C530">
        <f>ROUND(5*(0.4*IF(入力!D530="○",1,IF(入力!D530="△",0.5,0))+0.3*IF(入力!E530="○",1,IF(入力!E530="△",0.5,0))+0.3*IF(入力!F530="○",1,IF(入力!F530="△",0.5,0))),1)</f>
        <v>0</v>
      </c>
      <c r="D530">
        <f>MIN(5,IF(入力!G530="○",3,IF(入力!G530="△",1.5,0))+IF(入力!H530="○",1,IF(入力!H530="△",0.5,0))+IF(入力!I530="○",1,IF(入力!I530="△",0.5,0)))</f>
        <v>0</v>
      </c>
      <c r="E530">
        <f>MIN(5,IF(入力!J530="○",2,IF(入力!J530="△",1,0))+IF(入力!K530="○",2,IF(入力!K530="△",1,0))+IF(入力!L530="○",1,0))</f>
        <v>0</v>
      </c>
      <c r="F530">
        <f>IF(ISNUMBER(入力!M530),ROUND(MIN(5,0.8*(MIN(5,1+0.7*LOG10(MAX(1,入力!M530))))+0.2*(IF(入力!N530="○",5,IF(入力!N530="△",3,1)))),1),ROUND(IF(入力!N530="○",4,IF(入力!N530="△",3,1)),1))</f>
        <v>1</v>
      </c>
      <c r="G530">
        <f>ROUND(5*(0.4*IF(入力!O530="○",1,IF(入力!O530="△",0.5,0))+0.3*IF(入力!P530="○",1,IF(入力!P530="△",0.5,0))+0.3*IF(入力!Q530="○",1,IF(入力!Q530="△",0.5,0))),1)</f>
        <v>0</v>
      </c>
      <c r="H530">
        <f>MIN(5,IF(入力!R530="○",2,0)+IF(入力!S530="○",2,0)+IF(入力!T530="○",1,0))</f>
        <v>0</v>
      </c>
      <c r="I530">
        <f>MIN(5,IF(入力!U530="○",3,IF(入力!U530="△",2,0))+IF(入力!V530="○",2,IF(入力!V530="△",1,0)))</f>
        <v>0</v>
      </c>
      <c r="J530">
        <f>IF(入力!W530="初診可",5,IF(入力!W530="再診のみ",3,IF(入力!W530="なし",1,0)))</f>
        <v>0</v>
      </c>
      <c r="K530">
        <f>IF(AND(ISNUMBER(入力!X530),ISNUMBER(入力!Y530)),IF(AND(入力!X530&gt;=4.3,入力!Y530&gt;=100),5,IF(AND(入力!X530&gt;=4,入力!Y530&gt;=50),4,IF(AND(入力!X530&gt;=3.7,入力!Y530&gt;=20),3,IF(AND(入力!X530&gt;=3.5,入力!Y530&gt;=10),2,1)))),IF(入力!Z530="○",4,IF(入力!Z530="△",3,1)))</f>
        <v>1</v>
      </c>
      <c r="L530">
        <f>MAX(0,IF(入力!AA530="○",1,IF(入力!AA530="△",0.5,0))+IF(入力!AB530="○",1,IF(入力!AB530="△",0.5,0))+IF(入力!AC530="○",1,IF(入力!AC530="△",0.5,0))+IF(入力!AD530="○",1,IF(入力!AD530="△",0.5,0))+IF(入力!AE530="○",1,IF(入力!AE530="△",0.5,0))-IF(入力!AF530="あり",1,0))</f>
        <v>0</v>
      </c>
      <c r="M530">
        <f t="shared" si="48"/>
        <v>0</v>
      </c>
      <c r="N530">
        <f t="shared" si="49"/>
        <v>0</v>
      </c>
      <c r="O530">
        <f t="shared" si="50"/>
        <v>2.8</v>
      </c>
      <c r="P530">
        <f t="shared" si="51"/>
        <v>0</v>
      </c>
      <c r="Q530">
        <f t="shared" si="52"/>
        <v>2.2000000000000002</v>
      </c>
      <c r="R530">
        <f t="shared" si="53"/>
        <v>5</v>
      </c>
      <c r="S530">
        <f>入力!AG530</f>
        <v>0</v>
      </c>
      <c r="T530">
        <f>入力!AH530</f>
        <v>0</v>
      </c>
      <c r="U530">
        <f>入力!AI530</f>
        <v>0</v>
      </c>
    </row>
    <row r="531" spans="1:21" x14ac:dyDescent="0.15">
      <c r="A531" t="str">
        <f>入力!A531</f>
        <v>クリニック0530</v>
      </c>
      <c r="B531">
        <f>ROUND(5*(0.8*IF(入力!C531="○",1,IF(入力!C531="△",0.5,0))+0.2*IF(入力!B531="○",1,IF(入力!B531="△",0.5,0))),1)</f>
        <v>0</v>
      </c>
      <c r="C531">
        <f>ROUND(5*(0.4*IF(入力!D531="○",1,IF(入力!D531="△",0.5,0))+0.3*IF(入力!E531="○",1,IF(入力!E531="△",0.5,0))+0.3*IF(入力!F531="○",1,IF(入力!F531="△",0.5,0))),1)</f>
        <v>0</v>
      </c>
      <c r="D531">
        <f>MIN(5,IF(入力!G531="○",3,IF(入力!G531="△",1.5,0))+IF(入力!H531="○",1,IF(入力!H531="△",0.5,0))+IF(入力!I531="○",1,IF(入力!I531="△",0.5,0)))</f>
        <v>0</v>
      </c>
      <c r="E531">
        <f>MIN(5,IF(入力!J531="○",2,IF(入力!J531="△",1,0))+IF(入力!K531="○",2,IF(入力!K531="△",1,0))+IF(入力!L531="○",1,0))</f>
        <v>0</v>
      </c>
      <c r="F531">
        <f>IF(ISNUMBER(入力!M531),ROUND(MIN(5,0.8*(MIN(5,1+0.7*LOG10(MAX(1,入力!M531))))+0.2*(IF(入力!N531="○",5,IF(入力!N531="△",3,1)))),1),ROUND(IF(入力!N531="○",4,IF(入力!N531="△",3,1)),1))</f>
        <v>1</v>
      </c>
      <c r="G531">
        <f>ROUND(5*(0.4*IF(入力!O531="○",1,IF(入力!O531="△",0.5,0))+0.3*IF(入力!P531="○",1,IF(入力!P531="△",0.5,0))+0.3*IF(入力!Q531="○",1,IF(入力!Q531="△",0.5,0))),1)</f>
        <v>0</v>
      </c>
      <c r="H531">
        <f>MIN(5,IF(入力!R531="○",2,0)+IF(入力!S531="○",2,0)+IF(入力!T531="○",1,0))</f>
        <v>0</v>
      </c>
      <c r="I531">
        <f>MIN(5,IF(入力!U531="○",3,IF(入力!U531="△",2,0))+IF(入力!V531="○",2,IF(入力!V531="△",1,0)))</f>
        <v>0</v>
      </c>
      <c r="J531">
        <f>IF(入力!W531="初診可",5,IF(入力!W531="再診のみ",3,IF(入力!W531="なし",1,0)))</f>
        <v>0</v>
      </c>
      <c r="K531">
        <f>IF(AND(ISNUMBER(入力!X531),ISNUMBER(入力!Y531)),IF(AND(入力!X531&gt;=4.3,入力!Y531&gt;=100),5,IF(AND(入力!X531&gt;=4,入力!Y531&gt;=50),4,IF(AND(入力!X531&gt;=3.7,入力!Y531&gt;=20),3,IF(AND(入力!X531&gt;=3.5,入力!Y531&gt;=10),2,1)))),IF(入力!Z531="○",4,IF(入力!Z531="△",3,1)))</f>
        <v>1</v>
      </c>
      <c r="L531">
        <f>MAX(0,IF(入力!AA531="○",1,IF(入力!AA531="△",0.5,0))+IF(入力!AB531="○",1,IF(入力!AB531="△",0.5,0))+IF(入力!AC531="○",1,IF(入力!AC531="△",0.5,0))+IF(入力!AD531="○",1,IF(入力!AD531="△",0.5,0))+IF(入力!AE531="○",1,IF(入力!AE531="△",0.5,0))-IF(入力!AF531="あり",1,0))</f>
        <v>0</v>
      </c>
      <c r="M531">
        <f t="shared" si="48"/>
        <v>0</v>
      </c>
      <c r="N531">
        <f t="shared" si="49"/>
        <v>0</v>
      </c>
      <c r="O531">
        <f t="shared" si="50"/>
        <v>2.8</v>
      </c>
      <c r="P531">
        <f t="shared" si="51"/>
        <v>0</v>
      </c>
      <c r="Q531">
        <f t="shared" si="52"/>
        <v>2.2000000000000002</v>
      </c>
      <c r="R531">
        <f t="shared" si="53"/>
        <v>5</v>
      </c>
      <c r="S531">
        <f>入力!AG531</f>
        <v>0</v>
      </c>
      <c r="T531">
        <f>入力!AH531</f>
        <v>0</v>
      </c>
      <c r="U531">
        <f>入力!AI531</f>
        <v>0</v>
      </c>
    </row>
    <row r="532" spans="1:21" x14ac:dyDescent="0.15">
      <c r="A532" t="str">
        <f>入力!A532</f>
        <v>クリニック0531</v>
      </c>
      <c r="B532">
        <f>ROUND(5*(0.8*IF(入力!C532="○",1,IF(入力!C532="△",0.5,0))+0.2*IF(入力!B532="○",1,IF(入力!B532="△",0.5,0))),1)</f>
        <v>0</v>
      </c>
      <c r="C532">
        <f>ROUND(5*(0.4*IF(入力!D532="○",1,IF(入力!D532="△",0.5,0))+0.3*IF(入力!E532="○",1,IF(入力!E532="△",0.5,0))+0.3*IF(入力!F532="○",1,IF(入力!F532="△",0.5,0))),1)</f>
        <v>0</v>
      </c>
      <c r="D532">
        <f>MIN(5,IF(入力!G532="○",3,IF(入力!G532="△",1.5,0))+IF(入力!H532="○",1,IF(入力!H532="△",0.5,0))+IF(入力!I532="○",1,IF(入力!I532="△",0.5,0)))</f>
        <v>0</v>
      </c>
      <c r="E532">
        <f>MIN(5,IF(入力!J532="○",2,IF(入力!J532="△",1,0))+IF(入力!K532="○",2,IF(入力!K532="△",1,0))+IF(入力!L532="○",1,0))</f>
        <v>0</v>
      </c>
      <c r="F532">
        <f>IF(ISNUMBER(入力!M532),ROUND(MIN(5,0.8*(MIN(5,1+0.7*LOG10(MAX(1,入力!M532))))+0.2*(IF(入力!N532="○",5,IF(入力!N532="△",3,1)))),1),ROUND(IF(入力!N532="○",4,IF(入力!N532="△",3,1)),1))</f>
        <v>1</v>
      </c>
      <c r="G532">
        <f>ROUND(5*(0.4*IF(入力!O532="○",1,IF(入力!O532="△",0.5,0))+0.3*IF(入力!P532="○",1,IF(入力!P532="△",0.5,0))+0.3*IF(入力!Q532="○",1,IF(入力!Q532="△",0.5,0))),1)</f>
        <v>0</v>
      </c>
      <c r="H532">
        <f>MIN(5,IF(入力!R532="○",2,0)+IF(入力!S532="○",2,0)+IF(入力!T532="○",1,0))</f>
        <v>0</v>
      </c>
      <c r="I532">
        <f>MIN(5,IF(入力!U532="○",3,IF(入力!U532="△",2,0))+IF(入力!V532="○",2,IF(入力!V532="△",1,0)))</f>
        <v>0</v>
      </c>
      <c r="J532">
        <f>IF(入力!W532="初診可",5,IF(入力!W532="再診のみ",3,IF(入力!W532="なし",1,0)))</f>
        <v>0</v>
      </c>
      <c r="K532">
        <f>IF(AND(ISNUMBER(入力!X532),ISNUMBER(入力!Y532)),IF(AND(入力!X532&gt;=4.3,入力!Y532&gt;=100),5,IF(AND(入力!X532&gt;=4,入力!Y532&gt;=50),4,IF(AND(入力!X532&gt;=3.7,入力!Y532&gt;=20),3,IF(AND(入力!X532&gt;=3.5,入力!Y532&gt;=10),2,1)))),IF(入力!Z532="○",4,IF(入力!Z532="△",3,1)))</f>
        <v>1</v>
      </c>
      <c r="L532">
        <f>MAX(0,IF(入力!AA532="○",1,IF(入力!AA532="△",0.5,0))+IF(入力!AB532="○",1,IF(入力!AB532="△",0.5,0))+IF(入力!AC532="○",1,IF(入力!AC532="△",0.5,0))+IF(入力!AD532="○",1,IF(入力!AD532="△",0.5,0))+IF(入力!AE532="○",1,IF(入力!AE532="△",0.5,0))-IF(入力!AF532="あり",1,0))</f>
        <v>0</v>
      </c>
      <c r="M532">
        <f t="shared" si="48"/>
        <v>0</v>
      </c>
      <c r="N532">
        <f t="shared" si="49"/>
        <v>0</v>
      </c>
      <c r="O532">
        <f t="shared" si="50"/>
        <v>2.8</v>
      </c>
      <c r="P532">
        <f t="shared" si="51"/>
        <v>0</v>
      </c>
      <c r="Q532">
        <f t="shared" si="52"/>
        <v>2.2000000000000002</v>
      </c>
      <c r="R532">
        <f t="shared" si="53"/>
        <v>5</v>
      </c>
      <c r="S532">
        <f>入力!AG532</f>
        <v>0</v>
      </c>
      <c r="T532">
        <f>入力!AH532</f>
        <v>0</v>
      </c>
      <c r="U532">
        <f>入力!AI532</f>
        <v>0</v>
      </c>
    </row>
    <row r="533" spans="1:21" x14ac:dyDescent="0.15">
      <c r="A533" t="str">
        <f>入力!A533</f>
        <v>クリニック0532</v>
      </c>
      <c r="B533">
        <f>ROUND(5*(0.8*IF(入力!C533="○",1,IF(入力!C533="△",0.5,0))+0.2*IF(入力!B533="○",1,IF(入力!B533="△",0.5,0))),1)</f>
        <v>0</v>
      </c>
      <c r="C533">
        <f>ROUND(5*(0.4*IF(入力!D533="○",1,IF(入力!D533="△",0.5,0))+0.3*IF(入力!E533="○",1,IF(入力!E533="△",0.5,0))+0.3*IF(入力!F533="○",1,IF(入力!F533="△",0.5,0))),1)</f>
        <v>0</v>
      </c>
      <c r="D533">
        <f>MIN(5,IF(入力!G533="○",3,IF(入力!G533="△",1.5,0))+IF(入力!H533="○",1,IF(入力!H533="△",0.5,0))+IF(入力!I533="○",1,IF(入力!I533="△",0.5,0)))</f>
        <v>0</v>
      </c>
      <c r="E533">
        <f>MIN(5,IF(入力!J533="○",2,IF(入力!J533="△",1,0))+IF(入力!K533="○",2,IF(入力!K533="△",1,0))+IF(入力!L533="○",1,0))</f>
        <v>0</v>
      </c>
      <c r="F533">
        <f>IF(ISNUMBER(入力!M533),ROUND(MIN(5,0.8*(MIN(5,1+0.7*LOG10(MAX(1,入力!M533))))+0.2*(IF(入力!N533="○",5,IF(入力!N533="△",3,1)))),1),ROUND(IF(入力!N533="○",4,IF(入力!N533="△",3,1)),1))</f>
        <v>1</v>
      </c>
      <c r="G533">
        <f>ROUND(5*(0.4*IF(入力!O533="○",1,IF(入力!O533="△",0.5,0))+0.3*IF(入力!P533="○",1,IF(入力!P533="△",0.5,0))+0.3*IF(入力!Q533="○",1,IF(入力!Q533="△",0.5,0))),1)</f>
        <v>0</v>
      </c>
      <c r="H533">
        <f>MIN(5,IF(入力!R533="○",2,0)+IF(入力!S533="○",2,0)+IF(入力!T533="○",1,0))</f>
        <v>0</v>
      </c>
      <c r="I533">
        <f>MIN(5,IF(入力!U533="○",3,IF(入力!U533="△",2,0))+IF(入力!V533="○",2,IF(入力!V533="△",1,0)))</f>
        <v>0</v>
      </c>
      <c r="J533">
        <f>IF(入力!W533="初診可",5,IF(入力!W533="再診のみ",3,IF(入力!W533="なし",1,0)))</f>
        <v>0</v>
      </c>
      <c r="K533">
        <f>IF(AND(ISNUMBER(入力!X533),ISNUMBER(入力!Y533)),IF(AND(入力!X533&gt;=4.3,入力!Y533&gt;=100),5,IF(AND(入力!X533&gt;=4,入力!Y533&gt;=50),4,IF(AND(入力!X533&gt;=3.7,入力!Y533&gt;=20),3,IF(AND(入力!X533&gt;=3.5,入力!Y533&gt;=10),2,1)))),IF(入力!Z533="○",4,IF(入力!Z533="△",3,1)))</f>
        <v>1</v>
      </c>
      <c r="L533">
        <f>MAX(0,IF(入力!AA533="○",1,IF(入力!AA533="△",0.5,0))+IF(入力!AB533="○",1,IF(入力!AB533="△",0.5,0))+IF(入力!AC533="○",1,IF(入力!AC533="△",0.5,0))+IF(入力!AD533="○",1,IF(入力!AD533="△",0.5,0))+IF(入力!AE533="○",1,IF(入力!AE533="△",0.5,0))-IF(入力!AF533="あり",1,0))</f>
        <v>0</v>
      </c>
      <c r="M533">
        <f t="shared" si="48"/>
        <v>0</v>
      </c>
      <c r="N533">
        <f t="shared" si="49"/>
        <v>0</v>
      </c>
      <c r="O533">
        <f t="shared" si="50"/>
        <v>2.8</v>
      </c>
      <c r="P533">
        <f t="shared" si="51"/>
        <v>0</v>
      </c>
      <c r="Q533">
        <f t="shared" si="52"/>
        <v>2.2000000000000002</v>
      </c>
      <c r="R533">
        <f t="shared" si="53"/>
        <v>5</v>
      </c>
      <c r="S533">
        <f>入力!AG533</f>
        <v>0</v>
      </c>
      <c r="T533">
        <f>入力!AH533</f>
        <v>0</v>
      </c>
      <c r="U533">
        <f>入力!AI533</f>
        <v>0</v>
      </c>
    </row>
    <row r="534" spans="1:21" x14ac:dyDescent="0.15">
      <c r="A534" t="str">
        <f>入力!A534</f>
        <v>クリニック0533</v>
      </c>
      <c r="B534">
        <f>ROUND(5*(0.8*IF(入力!C534="○",1,IF(入力!C534="△",0.5,0))+0.2*IF(入力!B534="○",1,IF(入力!B534="△",0.5,0))),1)</f>
        <v>0</v>
      </c>
      <c r="C534">
        <f>ROUND(5*(0.4*IF(入力!D534="○",1,IF(入力!D534="△",0.5,0))+0.3*IF(入力!E534="○",1,IF(入力!E534="△",0.5,0))+0.3*IF(入力!F534="○",1,IF(入力!F534="△",0.5,0))),1)</f>
        <v>0</v>
      </c>
      <c r="D534">
        <f>MIN(5,IF(入力!G534="○",3,IF(入力!G534="△",1.5,0))+IF(入力!H534="○",1,IF(入力!H534="△",0.5,0))+IF(入力!I534="○",1,IF(入力!I534="△",0.5,0)))</f>
        <v>0</v>
      </c>
      <c r="E534">
        <f>MIN(5,IF(入力!J534="○",2,IF(入力!J534="△",1,0))+IF(入力!K534="○",2,IF(入力!K534="△",1,0))+IF(入力!L534="○",1,0))</f>
        <v>0</v>
      </c>
      <c r="F534">
        <f>IF(ISNUMBER(入力!M534),ROUND(MIN(5,0.8*(MIN(5,1+0.7*LOG10(MAX(1,入力!M534))))+0.2*(IF(入力!N534="○",5,IF(入力!N534="△",3,1)))),1),ROUND(IF(入力!N534="○",4,IF(入力!N534="△",3,1)),1))</f>
        <v>1</v>
      </c>
      <c r="G534">
        <f>ROUND(5*(0.4*IF(入力!O534="○",1,IF(入力!O534="△",0.5,0))+0.3*IF(入力!P534="○",1,IF(入力!P534="△",0.5,0))+0.3*IF(入力!Q534="○",1,IF(入力!Q534="△",0.5,0))),1)</f>
        <v>0</v>
      </c>
      <c r="H534">
        <f>MIN(5,IF(入力!R534="○",2,0)+IF(入力!S534="○",2,0)+IF(入力!T534="○",1,0))</f>
        <v>0</v>
      </c>
      <c r="I534">
        <f>MIN(5,IF(入力!U534="○",3,IF(入力!U534="△",2,0))+IF(入力!V534="○",2,IF(入力!V534="△",1,0)))</f>
        <v>0</v>
      </c>
      <c r="J534">
        <f>IF(入力!W534="初診可",5,IF(入力!W534="再診のみ",3,IF(入力!W534="なし",1,0)))</f>
        <v>0</v>
      </c>
      <c r="K534">
        <f>IF(AND(ISNUMBER(入力!X534),ISNUMBER(入力!Y534)),IF(AND(入力!X534&gt;=4.3,入力!Y534&gt;=100),5,IF(AND(入力!X534&gt;=4,入力!Y534&gt;=50),4,IF(AND(入力!X534&gt;=3.7,入力!Y534&gt;=20),3,IF(AND(入力!X534&gt;=3.5,入力!Y534&gt;=10),2,1)))),IF(入力!Z534="○",4,IF(入力!Z534="△",3,1)))</f>
        <v>1</v>
      </c>
      <c r="L534">
        <f>MAX(0,IF(入力!AA534="○",1,IF(入力!AA534="△",0.5,0))+IF(入力!AB534="○",1,IF(入力!AB534="△",0.5,0))+IF(入力!AC534="○",1,IF(入力!AC534="△",0.5,0))+IF(入力!AD534="○",1,IF(入力!AD534="△",0.5,0))+IF(入力!AE534="○",1,IF(入力!AE534="△",0.5,0))-IF(入力!AF534="あり",1,0))</f>
        <v>0</v>
      </c>
      <c r="M534">
        <f t="shared" si="48"/>
        <v>0</v>
      </c>
      <c r="N534">
        <f t="shared" si="49"/>
        <v>0</v>
      </c>
      <c r="O534">
        <f t="shared" si="50"/>
        <v>2.8</v>
      </c>
      <c r="P534">
        <f t="shared" si="51"/>
        <v>0</v>
      </c>
      <c r="Q534">
        <f t="shared" si="52"/>
        <v>2.2000000000000002</v>
      </c>
      <c r="R534">
        <f t="shared" si="53"/>
        <v>5</v>
      </c>
      <c r="S534">
        <f>入力!AG534</f>
        <v>0</v>
      </c>
      <c r="T534">
        <f>入力!AH534</f>
        <v>0</v>
      </c>
      <c r="U534">
        <f>入力!AI534</f>
        <v>0</v>
      </c>
    </row>
    <row r="535" spans="1:21" x14ac:dyDescent="0.15">
      <c r="A535" t="str">
        <f>入力!A535</f>
        <v>クリニック0534</v>
      </c>
      <c r="B535">
        <f>ROUND(5*(0.8*IF(入力!C535="○",1,IF(入力!C535="△",0.5,0))+0.2*IF(入力!B535="○",1,IF(入力!B535="△",0.5,0))),1)</f>
        <v>0</v>
      </c>
      <c r="C535">
        <f>ROUND(5*(0.4*IF(入力!D535="○",1,IF(入力!D535="△",0.5,0))+0.3*IF(入力!E535="○",1,IF(入力!E535="△",0.5,0))+0.3*IF(入力!F535="○",1,IF(入力!F535="△",0.5,0))),1)</f>
        <v>0</v>
      </c>
      <c r="D535">
        <f>MIN(5,IF(入力!G535="○",3,IF(入力!G535="△",1.5,0))+IF(入力!H535="○",1,IF(入力!H535="△",0.5,0))+IF(入力!I535="○",1,IF(入力!I535="△",0.5,0)))</f>
        <v>0</v>
      </c>
      <c r="E535">
        <f>MIN(5,IF(入力!J535="○",2,IF(入力!J535="△",1,0))+IF(入力!K535="○",2,IF(入力!K535="△",1,0))+IF(入力!L535="○",1,0))</f>
        <v>0</v>
      </c>
      <c r="F535">
        <f>IF(ISNUMBER(入力!M535),ROUND(MIN(5,0.8*(MIN(5,1+0.7*LOG10(MAX(1,入力!M535))))+0.2*(IF(入力!N535="○",5,IF(入力!N535="△",3,1)))),1),ROUND(IF(入力!N535="○",4,IF(入力!N535="△",3,1)),1))</f>
        <v>1</v>
      </c>
      <c r="G535">
        <f>ROUND(5*(0.4*IF(入力!O535="○",1,IF(入力!O535="△",0.5,0))+0.3*IF(入力!P535="○",1,IF(入力!P535="△",0.5,0))+0.3*IF(入力!Q535="○",1,IF(入力!Q535="△",0.5,0))),1)</f>
        <v>0</v>
      </c>
      <c r="H535">
        <f>MIN(5,IF(入力!R535="○",2,0)+IF(入力!S535="○",2,0)+IF(入力!T535="○",1,0))</f>
        <v>0</v>
      </c>
      <c r="I535">
        <f>MIN(5,IF(入力!U535="○",3,IF(入力!U535="△",2,0))+IF(入力!V535="○",2,IF(入力!V535="△",1,0)))</f>
        <v>0</v>
      </c>
      <c r="J535">
        <f>IF(入力!W535="初診可",5,IF(入力!W535="再診のみ",3,IF(入力!W535="なし",1,0)))</f>
        <v>0</v>
      </c>
      <c r="K535">
        <f>IF(AND(ISNUMBER(入力!X535),ISNUMBER(入力!Y535)),IF(AND(入力!X535&gt;=4.3,入力!Y535&gt;=100),5,IF(AND(入力!X535&gt;=4,入力!Y535&gt;=50),4,IF(AND(入力!X535&gt;=3.7,入力!Y535&gt;=20),3,IF(AND(入力!X535&gt;=3.5,入力!Y535&gt;=10),2,1)))),IF(入力!Z535="○",4,IF(入力!Z535="△",3,1)))</f>
        <v>1</v>
      </c>
      <c r="L535">
        <f>MAX(0,IF(入力!AA535="○",1,IF(入力!AA535="△",0.5,0))+IF(入力!AB535="○",1,IF(入力!AB535="△",0.5,0))+IF(入力!AC535="○",1,IF(入力!AC535="△",0.5,0))+IF(入力!AD535="○",1,IF(入力!AD535="△",0.5,0))+IF(入力!AE535="○",1,IF(入力!AE535="△",0.5,0))-IF(入力!AF535="あり",1,0))</f>
        <v>0</v>
      </c>
      <c r="M535">
        <f t="shared" si="48"/>
        <v>0</v>
      </c>
      <c r="N535">
        <f t="shared" si="49"/>
        <v>0</v>
      </c>
      <c r="O535">
        <f t="shared" si="50"/>
        <v>2.8</v>
      </c>
      <c r="P535">
        <f t="shared" si="51"/>
        <v>0</v>
      </c>
      <c r="Q535">
        <f t="shared" si="52"/>
        <v>2.2000000000000002</v>
      </c>
      <c r="R535">
        <f t="shared" si="53"/>
        <v>5</v>
      </c>
      <c r="S535">
        <f>入力!AG535</f>
        <v>0</v>
      </c>
      <c r="T535">
        <f>入力!AH535</f>
        <v>0</v>
      </c>
      <c r="U535">
        <f>入力!AI535</f>
        <v>0</v>
      </c>
    </row>
    <row r="536" spans="1:21" x14ac:dyDescent="0.15">
      <c r="A536" t="str">
        <f>入力!A536</f>
        <v>クリニック0535</v>
      </c>
      <c r="B536">
        <f>ROUND(5*(0.8*IF(入力!C536="○",1,IF(入力!C536="△",0.5,0))+0.2*IF(入力!B536="○",1,IF(入力!B536="△",0.5,0))),1)</f>
        <v>0</v>
      </c>
      <c r="C536">
        <f>ROUND(5*(0.4*IF(入力!D536="○",1,IF(入力!D536="△",0.5,0))+0.3*IF(入力!E536="○",1,IF(入力!E536="△",0.5,0))+0.3*IF(入力!F536="○",1,IF(入力!F536="△",0.5,0))),1)</f>
        <v>0</v>
      </c>
      <c r="D536">
        <f>MIN(5,IF(入力!G536="○",3,IF(入力!G536="△",1.5,0))+IF(入力!H536="○",1,IF(入力!H536="△",0.5,0))+IF(入力!I536="○",1,IF(入力!I536="△",0.5,0)))</f>
        <v>0</v>
      </c>
      <c r="E536">
        <f>MIN(5,IF(入力!J536="○",2,IF(入力!J536="△",1,0))+IF(入力!K536="○",2,IF(入力!K536="△",1,0))+IF(入力!L536="○",1,0))</f>
        <v>0</v>
      </c>
      <c r="F536">
        <f>IF(ISNUMBER(入力!M536),ROUND(MIN(5,0.8*(MIN(5,1+0.7*LOG10(MAX(1,入力!M536))))+0.2*(IF(入力!N536="○",5,IF(入力!N536="△",3,1)))),1),ROUND(IF(入力!N536="○",4,IF(入力!N536="△",3,1)),1))</f>
        <v>1</v>
      </c>
      <c r="G536">
        <f>ROUND(5*(0.4*IF(入力!O536="○",1,IF(入力!O536="△",0.5,0))+0.3*IF(入力!P536="○",1,IF(入力!P536="△",0.5,0))+0.3*IF(入力!Q536="○",1,IF(入力!Q536="△",0.5,0))),1)</f>
        <v>0</v>
      </c>
      <c r="H536">
        <f>MIN(5,IF(入力!R536="○",2,0)+IF(入力!S536="○",2,0)+IF(入力!T536="○",1,0))</f>
        <v>0</v>
      </c>
      <c r="I536">
        <f>MIN(5,IF(入力!U536="○",3,IF(入力!U536="△",2,0))+IF(入力!V536="○",2,IF(入力!V536="△",1,0)))</f>
        <v>0</v>
      </c>
      <c r="J536">
        <f>IF(入力!W536="初診可",5,IF(入力!W536="再診のみ",3,IF(入力!W536="なし",1,0)))</f>
        <v>0</v>
      </c>
      <c r="K536">
        <f>IF(AND(ISNUMBER(入力!X536),ISNUMBER(入力!Y536)),IF(AND(入力!X536&gt;=4.3,入力!Y536&gt;=100),5,IF(AND(入力!X536&gt;=4,入力!Y536&gt;=50),4,IF(AND(入力!X536&gt;=3.7,入力!Y536&gt;=20),3,IF(AND(入力!X536&gt;=3.5,入力!Y536&gt;=10),2,1)))),IF(入力!Z536="○",4,IF(入力!Z536="△",3,1)))</f>
        <v>1</v>
      </c>
      <c r="L536">
        <f>MAX(0,IF(入力!AA536="○",1,IF(入力!AA536="△",0.5,0))+IF(入力!AB536="○",1,IF(入力!AB536="△",0.5,0))+IF(入力!AC536="○",1,IF(入力!AC536="△",0.5,0))+IF(入力!AD536="○",1,IF(入力!AD536="△",0.5,0))+IF(入力!AE536="○",1,IF(入力!AE536="△",0.5,0))-IF(入力!AF536="あり",1,0))</f>
        <v>0</v>
      </c>
      <c r="M536">
        <f t="shared" si="48"/>
        <v>0</v>
      </c>
      <c r="N536">
        <f t="shared" si="49"/>
        <v>0</v>
      </c>
      <c r="O536">
        <f t="shared" si="50"/>
        <v>2.8</v>
      </c>
      <c r="P536">
        <f t="shared" si="51"/>
        <v>0</v>
      </c>
      <c r="Q536">
        <f t="shared" si="52"/>
        <v>2.2000000000000002</v>
      </c>
      <c r="R536">
        <f t="shared" si="53"/>
        <v>5</v>
      </c>
      <c r="S536">
        <f>入力!AG536</f>
        <v>0</v>
      </c>
      <c r="T536">
        <f>入力!AH536</f>
        <v>0</v>
      </c>
      <c r="U536">
        <f>入力!AI536</f>
        <v>0</v>
      </c>
    </row>
    <row r="537" spans="1:21" x14ac:dyDescent="0.15">
      <c r="A537" t="str">
        <f>入力!A537</f>
        <v>クリニック0536</v>
      </c>
      <c r="B537">
        <f>ROUND(5*(0.8*IF(入力!C537="○",1,IF(入力!C537="△",0.5,0))+0.2*IF(入力!B537="○",1,IF(入力!B537="△",0.5,0))),1)</f>
        <v>0</v>
      </c>
      <c r="C537">
        <f>ROUND(5*(0.4*IF(入力!D537="○",1,IF(入力!D537="△",0.5,0))+0.3*IF(入力!E537="○",1,IF(入力!E537="△",0.5,0))+0.3*IF(入力!F537="○",1,IF(入力!F537="△",0.5,0))),1)</f>
        <v>0</v>
      </c>
      <c r="D537">
        <f>MIN(5,IF(入力!G537="○",3,IF(入力!G537="△",1.5,0))+IF(入力!H537="○",1,IF(入力!H537="△",0.5,0))+IF(入力!I537="○",1,IF(入力!I537="△",0.5,0)))</f>
        <v>0</v>
      </c>
      <c r="E537">
        <f>MIN(5,IF(入力!J537="○",2,IF(入力!J537="△",1,0))+IF(入力!K537="○",2,IF(入力!K537="△",1,0))+IF(入力!L537="○",1,0))</f>
        <v>0</v>
      </c>
      <c r="F537">
        <f>IF(ISNUMBER(入力!M537),ROUND(MIN(5,0.8*(MIN(5,1+0.7*LOG10(MAX(1,入力!M537))))+0.2*(IF(入力!N537="○",5,IF(入力!N537="△",3,1)))),1),ROUND(IF(入力!N537="○",4,IF(入力!N537="△",3,1)),1))</f>
        <v>1</v>
      </c>
      <c r="G537">
        <f>ROUND(5*(0.4*IF(入力!O537="○",1,IF(入力!O537="△",0.5,0))+0.3*IF(入力!P537="○",1,IF(入力!P537="△",0.5,0))+0.3*IF(入力!Q537="○",1,IF(入力!Q537="△",0.5,0))),1)</f>
        <v>0</v>
      </c>
      <c r="H537">
        <f>MIN(5,IF(入力!R537="○",2,0)+IF(入力!S537="○",2,0)+IF(入力!T537="○",1,0))</f>
        <v>0</v>
      </c>
      <c r="I537">
        <f>MIN(5,IF(入力!U537="○",3,IF(入力!U537="△",2,0))+IF(入力!V537="○",2,IF(入力!V537="△",1,0)))</f>
        <v>0</v>
      </c>
      <c r="J537">
        <f>IF(入力!W537="初診可",5,IF(入力!W537="再診のみ",3,IF(入力!W537="なし",1,0)))</f>
        <v>0</v>
      </c>
      <c r="K537">
        <f>IF(AND(ISNUMBER(入力!X537),ISNUMBER(入力!Y537)),IF(AND(入力!X537&gt;=4.3,入力!Y537&gt;=100),5,IF(AND(入力!X537&gt;=4,入力!Y537&gt;=50),4,IF(AND(入力!X537&gt;=3.7,入力!Y537&gt;=20),3,IF(AND(入力!X537&gt;=3.5,入力!Y537&gt;=10),2,1)))),IF(入力!Z537="○",4,IF(入力!Z537="△",3,1)))</f>
        <v>1</v>
      </c>
      <c r="L537">
        <f>MAX(0,IF(入力!AA537="○",1,IF(入力!AA537="△",0.5,0))+IF(入力!AB537="○",1,IF(入力!AB537="△",0.5,0))+IF(入力!AC537="○",1,IF(入力!AC537="△",0.5,0))+IF(入力!AD537="○",1,IF(入力!AD537="△",0.5,0))+IF(入力!AE537="○",1,IF(入力!AE537="△",0.5,0))-IF(入力!AF537="あり",1,0))</f>
        <v>0</v>
      </c>
      <c r="M537">
        <f t="shared" si="48"/>
        <v>0</v>
      </c>
      <c r="N537">
        <f t="shared" si="49"/>
        <v>0</v>
      </c>
      <c r="O537">
        <f t="shared" si="50"/>
        <v>2.8</v>
      </c>
      <c r="P537">
        <f t="shared" si="51"/>
        <v>0</v>
      </c>
      <c r="Q537">
        <f t="shared" si="52"/>
        <v>2.2000000000000002</v>
      </c>
      <c r="R537">
        <f t="shared" si="53"/>
        <v>5</v>
      </c>
      <c r="S537">
        <f>入力!AG537</f>
        <v>0</v>
      </c>
      <c r="T537">
        <f>入力!AH537</f>
        <v>0</v>
      </c>
      <c r="U537">
        <f>入力!AI537</f>
        <v>0</v>
      </c>
    </row>
    <row r="538" spans="1:21" x14ac:dyDescent="0.15">
      <c r="A538" t="str">
        <f>入力!A538</f>
        <v>クリニック0537</v>
      </c>
      <c r="B538">
        <f>ROUND(5*(0.8*IF(入力!C538="○",1,IF(入力!C538="△",0.5,0))+0.2*IF(入力!B538="○",1,IF(入力!B538="△",0.5,0))),1)</f>
        <v>0</v>
      </c>
      <c r="C538">
        <f>ROUND(5*(0.4*IF(入力!D538="○",1,IF(入力!D538="△",0.5,0))+0.3*IF(入力!E538="○",1,IF(入力!E538="△",0.5,0))+0.3*IF(入力!F538="○",1,IF(入力!F538="△",0.5,0))),1)</f>
        <v>0</v>
      </c>
      <c r="D538">
        <f>MIN(5,IF(入力!G538="○",3,IF(入力!G538="△",1.5,0))+IF(入力!H538="○",1,IF(入力!H538="△",0.5,0))+IF(入力!I538="○",1,IF(入力!I538="△",0.5,0)))</f>
        <v>0</v>
      </c>
      <c r="E538">
        <f>MIN(5,IF(入力!J538="○",2,IF(入力!J538="△",1,0))+IF(入力!K538="○",2,IF(入力!K538="△",1,0))+IF(入力!L538="○",1,0))</f>
        <v>0</v>
      </c>
      <c r="F538">
        <f>IF(ISNUMBER(入力!M538),ROUND(MIN(5,0.8*(MIN(5,1+0.7*LOG10(MAX(1,入力!M538))))+0.2*(IF(入力!N538="○",5,IF(入力!N538="△",3,1)))),1),ROUND(IF(入力!N538="○",4,IF(入力!N538="△",3,1)),1))</f>
        <v>1</v>
      </c>
      <c r="G538">
        <f>ROUND(5*(0.4*IF(入力!O538="○",1,IF(入力!O538="△",0.5,0))+0.3*IF(入力!P538="○",1,IF(入力!P538="△",0.5,0))+0.3*IF(入力!Q538="○",1,IF(入力!Q538="△",0.5,0))),1)</f>
        <v>0</v>
      </c>
      <c r="H538">
        <f>MIN(5,IF(入力!R538="○",2,0)+IF(入力!S538="○",2,0)+IF(入力!T538="○",1,0))</f>
        <v>0</v>
      </c>
      <c r="I538">
        <f>MIN(5,IF(入力!U538="○",3,IF(入力!U538="△",2,0))+IF(入力!V538="○",2,IF(入力!V538="△",1,0)))</f>
        <v>0</v>
      </c>
      <c r="J538">
        <f>IF(入力!W538="初診可",5,IF(入力!W538="再診のみ",3,IF(入力!W538="なし",1,0)))</f>
        <v>0</v>
      </c>
      <c r="K538">
        <f>IF(AND(ISNUMBER(入力!X538),ISNUMBER(入力!Y538)),IF(AND(入力!X538&gt;=4.3,入力!Y538&gt;=100),5,IF(AND(入力!X538&gt;=4,入力!Y538&gt;=50),4,IF(AND(入力!X538&gt;=3.7,入力!Y538&gt;=20),3,IF(AND(入力!X538&gt;=3.5,入力!Y538&gt;=10),2,1)))),IF(入力!Z538="○",4,IF(入力!Z538="△",3,1)))</f>
        <v>1</v>
      </c>
      <c r="L538">
        <f>MAX(0,IF(入力!AA538="○",1,IF(入力!AA538="△",0.5,0))+IF(入力!AB538="○",1,IF(入力!AB538="△",0.5,0))+IF(入力!AC538="○",1,IF(入力!AC538="△",0.5,0))+IF(入力!AD538="○",1,IF(入力!AD538="△",0.5,0))+IF(入力!AE538="○",1,IF(入力!AE538="△",0.5,0))-IF(入力!AF538="あり",1,0))</f>
        <v>0</v>
      </c>
      <c r="M538">
        <f t="shared" si="48"/>
        <v>0</v>
      </c>
      <c r="N538">
        <f t="shared" si="49"/>
        <v>0</v>
      </c>
      <c r="O538">
        <f t="shared" si="50"/>
        <v>2.8</v>
      </c>
      <c r="P538">
        <f t="shared" si="51"/>
        <v>0</v>
      </c>
      <c r="Q538">
        <f t="shared" si="52"/>
        <v>2.2000000000000002</v>
      </c>
      <c r="R538">
        <f t="shared" si="53"/>
        <v>5</v>
      </c>
      <c r="S538">
        <f>入力!AG538</f>
        <v>0</v>
      </c>
      <c r="T538">
        <f>入力!AH538</f>
        <v>0</v>
      </c>
      <c r="U538">
        <f>入力!AI538</f>
        <v>0</v>
      </c>
    </row>
    <row r="539" spans="1:21" x14ac:dyDescent="0.15">
      <c r="A539" t="str">
        <f>入力!A539</f>
        <v>クリニック0538</v>
      </c>
      <c r="B539">
        <f>ROUND(5*(0.8*IF(入力!C539="○",1,IF(入力!C539="△",0.5,0))+0.2*IF(入力!B539="○",1,IF(入力!B539="△",0.5,0))),1)</f>
        <v>0</v>
      </c>
      <c r="C539">
        <f>ROUND(5*(0.4*IF(入力!D539="○",1,IF(入力!D539="△",0.5,0))+0.3*IF(入力!E539="○",1,IF(入力!E539="△",0.5,0))+0.3*IF(入力!F539="○",1,IF(入力!F539="△",0.5,0))),1)</f>
        <v>0</v>
      </c>
      <c r="D539">
        <f>MIN(5,IF(入力!G539="○",3,IF(入力!G539="△",1.5,0))+IF(入力!H539="○",1,IF(入力!H539="△",0.5,0))+IF(入力!I539="○",1,IF(入力!I539="△",0.5,0)))</f>
        <v>0</v>
      </c>
      <c r="E539">
        <f>MIN(5,IF(入力!J539="○",2,IF(入力!J539="△",1,0))+IF(入力!K539="○",2,IF(入力!K539="△",1,0))+IF(入力!L539="○",1,0))</f>
        <v>0</v>
      </c>
      <c r="F539">
        <f>IF(ISNUMBER(入力!M539),ROUND(MIN(5,0.8*(MIN(5,1+0.7*LOG10(MAX(1,入力!M539))))+0.2*(IF(入力!N539="○",5,IF(入力!N539="△",3,1)))),1),ROUND(IF(入力!N539="○",4,IF(入力!N539="△",3,1)),1))</f>
        <v>1</v>
      </c>
      <c r="G539">
        <f>ROUND(5*(0.4*IF(入力!O539="○",1,IF(入力!O539="△",0.5,0))+0.3*IF(入力!P539="○",1,IF(入力!P539="△",0.5,0))+0.3*IF(入力!Q539="○",1,IF(入力!Q539="△",0.5,0))),1)</f>
        <v>0</v>
      </c>
      <c r="H539">
        <f>MIN(5,IF(入力!R539="○",2,0)+IF(入力!S539="○",2,0)+IF(入力!T539="○",1,0))</f>
        <v>0</v>
      </c>
      <c r="I539">
        <f>MIN(5,IF(入力!U539="○",3,IF(入力!U539="△",2,0))+IF(入力!V539="○",2,IF(入力!V539="△",1,0)))</f>
        <v>0</v>
      </c>
      <c r="J539">
        <f>IF(入力!W539="初診可",5,IF(入力!W539="再診のみ",3,IF(入力!W539="なし",1,0)))</f>
        <v>0</v>
      </c>
      <c r="K539">
        <f>IF(AND(ISNUMBER(入力!X539),ISNUMBER(入力!Y539)),IF(AND(入力!X539&gt;=4.3,入力!Y539&gt;=100),5,IF(AND(入力!X539&gt;=4,入力!Y539&gt;=50),4,IF(AND(入力!X539&gt;=3.7,入力!Y539&gt;=20),3,IF(AND(入力!X539&gt;=3.5,入力!Y539&gt;=10),2,1)))),IF(入力!Z539="○",4,IF(入力!Z539="△",3,1)))</f>
        <v>1</v>
      </c>
      <c r="L539">
        <f>MAX(0,IF(入力!AA539="○",1,IF(入力!AA539="△",0.5,0))+IF(入力!AB539="○",1,IF(入力!AB539="△",0.5,0))+IF(入力!AC539="○",1,IF(入力!AC539="△",0.5,0))+IF(入力!AD539="○",1,IF(入力!AD539="△",0.5,0))+IF(入力!AE539="○",1,IF(入力!AE539="△",0.5,0))-IF(入力!AF539="あり",1,0))</f>
        <v>0</v>
      </c>
      <c r="M539">
        <f t="shared" si="48"/>
        <v>0</v>
      </c>
      <c r="N539">
        <f t="shared" si="49"/>
        <v>0</v>
      </c>
      <c r="O539">
        <f t="shared" si="50"/>
        <v>2.8</v>
      </c>
      <c r="P539">
        <f t="shared" si="51"/>
        <v>0</v>
      </c>
      <c r="Q539">
        <f t="shared" si="52"/>
        <v>2.2000000000000002</v>
      </c>
      <c r="R539">
        <f t="shared" si="53"/>
        <v>5</v>
      </c>
      <c r="S539">
        <f>入力!AG539</f>
        <v>0</v>
      </c>
      <c r="T539">
        <f>入力!AH539</f>
        <v>0</v>
      </c>
      <c r="U539">
        <f>入力!AI539</f>
        <v>0</v>
      </c>
    </row>
    <row r="540" spans="1:21" x14ac:dyDescent="0.15">
      <c r="A540" t="str">
        <f>入力!A540</f>
        <v>クリニック0539</v>
      </c>
      <c r="B540">
        <f>ROUND(5*(0.8*IF(入力!C540="○",1,IF(入力!C540="△",0.5,0))+0.2*IF(入力!B540="○",1,IF(入力!B540="△",0.5,0))),1)</f>
        <v>0</v>
      </c>
      <c r="C540">
        <f>ROUND(5*(0.4*IF(入力!D540="○",1,IF(入力!D540="△",0.5,0))+0.3*IF(入力!E540="○",1,IF(入力!E540="△",0.5,0))+0.3*IF(入力!F540="○",1,IF(入力!F540="△",0.5,0))),1)</f>
        <v>0</v>
      </c>
      <c r="D540">
        <f>MIN(5,IF(入力!G540="○",3,IF(入力!G540="△",1.5,0))+IF(入力!H540="○",1,IF(入力!H540="△",0.5,0))+IF(入力!I540="○",1,IF(入力!I540="△",0.5,0)))</f>
        <v>0</v>
      </c>
      <c r="E540">
        <f>MIN(5,IF(入力!J540="○",2,IF(入力!J540="△",1,0))+IF(入力!K540="○",2,IF(入力!K540="△",1,0))+IF(入力!L540="○",1,0))</f>
        <v>0</v>
      </c>
      <c r="F540">
        <f>IF(ISNUMBER(入力!M540),ROUND(MIN(5,0.8*(MIN(5,1+0.7*LOG10(MAX(1,入力!M540))))+0.2*(IF(入力!N540="○",5,IF(入力!N540="△",3,1)))),1),ROUND(IF(入力!N540="○",4,IF(入力!N540="△",3,1)),1))</f>
        <v>1</v>
      </c>
      <c r="G540">
        <f>ROUND(5*(0.4*IF(入力!O540="○",1,IF(入力!O540="△",0.5,0))+0.3*IF(入力!P540="○",1,IF(入力!P540="△",0.5,0))+0.3*IF(入力!Q540="○",1,IF(入力!Q540="△",0.5,0))),1)</f>
        <v>0</v>
      </c>
      <c r="H540">
        <f>MIN(5,IF(入力!R540="○",2,0)+IF(入力!S540="○",2,0)+IF(入力!T540="○",1,0))</f>
        <v>0</v>
      </c>
      <c r="I540">
        <f>MIN(5,IF(入力!U540="○",3,IF(入力!U540="△",2,0))+IF(入力!V540="○",2,IF(入力!V540="△",1,0)))</f>
        <v>0</v>
      </c>
      <c r="J540">
        <f>IF(入力!W540="初診可",5,IF(入力!W540="再診のみ",3,IF(入力!W540="なし",1,0)))</f>
        <v>0</v>
      </c>
      <c r="K540">
        <f>IF(AND(ISNUMBER(入力!X540),ISNUMBER(入力!Y540)),IF(AND(入力!X540&gt;=4.3,入力!Y540&gt;=100),5,IF(AND(入力!X540&gt;=4,入力!Y540&gt;=50),4,IF(AND(入力!X540&gt;=3.7,入力!Y540&gt;=20),3,IF(AND(入力!X540&gt;=3.5,入力!Y540&gt;=10),2,1)))),IF(入力!Z540="○",4,IF(入力!Z540="△",3,1)))</f>
        <v>1</v>
      </c>
      <c r="L540">
        <f>MAX(0,IF(入力!AA540="○",1,IF(入力!AA540="△",0.5,0))+IF(入力!AB540="○",1,IF(入力!AB540="△",0.5,0))+IF(入力!AC540="○",1,IF(入力!AC540="△",0.5,0))+IF(入力!AD540="○",1,IF(入力!AD540="△",0.5,0))+IF(入力!AE540="○",1,IF(入力!AE540="△",0.5,0))-IF(入力!AF540="あり",1,0))</f>
        <v>0</v>
      </c>
      <c r="M540">
        <f t="shared" si="48"/>
        <v>0</v>
      </c>
      <c r="N540">
        <f t="shared" si="49"/>
        <v>0</v>
      </c>
      <c r="O540">
        <f t="shared" si="50"/>
        <v>2.8</v>
      </c>
      <c r="P540">
        <f t="shared" si="51"/>
        <v>0</v>
      </c>
      <c r="Q540">
        <f t="shared" si="52"/>
        <v>2.2000000000000002</v>
      </c>
      <c r="R540">
        <f t="shared" si="53"/>
        <v>5</v>
      </c>
      <c r="S540">
        <f>入力!AG540</f>
        <v>0</v>
      </c>
      <c r="T540">
        <f>入力!AH540</f>
        <v>0</v>
      </c>
      <c r="U540">
        <f>入力!AI540</f>
        <v>0</v>
      </c>
    </row>
    <row r="541" spans="1:21" x14ac:dyDescent="0.15">
      <c r="A541" t="str">
        <f>入力!A541</f>
        <v>クリニック0540</v>
      </c>
      <c r="B541">
        <f>ROUND(5*(0.8*IF(入力!C541="○",1,IF(入力!C541="△",0.5,0))+0.2*IF(入力!B541="○",1,IF(入力!B541="△",0.5,0))),1)</f>
        <v>0</v>
      </c>
      <c r="C541">
        <f>ROUND(5*(0.4*IF(入力!D541="○",1,IF(入力!D541="△",0.5,0))+0.3*IF(入力!E541="○",1,IF(入力!E541="△",0.5,0))+0.3*IF(入力!F541="○",1,IF(入力!F541="△",0.5,0))),1)</f>
        <v>0</v>
      </c>
      <c r="D541">
        <f>MIN(5,IF(入力!G541="○",3,IF(入力!G541="△",1.5,0))+IF(入力!H541="○",1,IF(入力!H541="△",0.5,0))+IF(入力!I541="○",1,IF(入力!I541="△",0.5,0)))</f>
        <v>0</v>
      </c>
      <c r="E541">
        <f>MIN(5,IF(入力!J541="○",2,IF(入力!J541="△",1,0))+IF(入力!K541="○",2,IF(入力!K541="△",1,0))+IF(入力!L541="○",1,0))</f>
        <v>0</v>
      </c>
      <c r="F541">
        <f>IF(ISNUMBER(入力!M541),ROUND(MIN(5,0.8*(MIN(5,1+0.7*LOG10(MAX(1,入力!M541))))+0.2*(IF(入力!N541="○",5,IF(入力!N541="△",3,1)))),1),ROUND(IF(入力!N541="○",4,IF(入力!N541="△",3,1)),1))</f>
        <v>1</v>
      </c>
      <c r="G541">
        <f>ROUND(5*(0.4*IF(入力!O541="○",1,IF(入力!O541="△",0.5,0))+0.3*IF(入力!P541="○",1,IF(入力!P541="△",0.5,0))+0.3*IF(入力!Q541="○",1,IF(入力!Q541="△",0.5,0))),1)</f>
        <v>0</v>
      </c>
      <c r="H541">
        <f>MIN(5,IF(入力!R541="○",2,0)+IF(入力!S541="○",2,0)+IF(入力!T541="○",1,0))</f>
        <v>0</v>
      </c>
      <c r="I541">
        <f>MIN(5,IF(入力!U541="○",3,IF(入力!U541="△",2,0))+IF(入力!V541="○",2,IF(入力!V541="△",1,0)))</f>
        <v>0</v>
      </c>
      <c r="J541">
        <f>IF(入力!W541="初診可",5,IF(入力!W541="再診のみ",3,IF(入力!W541="なし",1,0)))</f>
        <v>0</v>
      </c>
      <c r="K541">
        <f>IF(AND(ISNUMBER(入力!X541),ISNUMBER(入力!Y541)),IF(AND(入力!X541&gt;=4.3,入力!Y541&gt;=100),5,IF(AND(入力!X541&gt;=4,入力!Y541&gt;=50),4,IF(AND(入力!X541&gt;=3.7,入力!Y541&gt;=20),3,IF(AND(入力!X541&gt;=3.5,入力!Y541&gt;=10),2,1)))),IF(入力!Z541="○",4,IF(入力!Z541="△",3,1)))</f>
        <v>1</v>
      </c>
      <c r="L541">
        <f>MAX(0,IF(入力!AA541="○",1,IF(入力!AA541="△",0.5,0))+IF(入力!AB541="○",1,IF(入力!AB541="△",0.5,0))+IF(入力!AC541="○",1,IF(入力!AC541="△",0.5,0))+IF(入力!AD541="○",1,IF(入力!AD541="△",0.5,0))+IF(入力!AE541="○",1,IF(入力!AE541="△",0.5,0))-IF(入力!AF541="あり",1,0))</f>
        <v>0</v>
      </c>
      <c r="M541">
        <f t="shared" si="48"/>
        <v>0</v>
      </c>
      <c r="N541">
        <f t="shared" si="49"/>
        <v>0</v>
      </c>
      <c r="O541">
        <f t="shared" si="50"/>
        <v>2.8</v>
      </c>
      <c r="P541">
        <f t="shared" si="51"/>
        <v>0</v>
      </c>
      <c r="Q541">
        <f t="shared" si="52"/>
        <v>2.2000000000000002</v>
      </c>
      <c r="R541">
        <f t="shared" si="53"/>
        <v>5</v>
      </c>
      <c r="S541">
        <f>入力!AG541</f>
        <v>0</v>
      </c>
      <c r="T541">
        <f>入力!AH541</f>
        <v>0</v>
      </c>
      <c r="U541">
        <f>入力!AI541</f>
        <v>0</v>
      </c>
    </row>
    <row r="542" spans="1:21" x14ac:dyDescent="0.15">
      <c r="A542" t="str">
        <f>入力!A542</f>
        <v>クリニック0541</v>
      </c>
      <c r="B542">
        <f>ROUND(5*(0.8*IF(入力!C542="○",1,IF(入力!C542="△",0.5,0))+0.2*IF(入力!B542="○",1,IF(入力!B542="△",0.5,0))),1)</f>
        <v>0</v>
      </c>
      <c r="C542">
        <f>ROUND(5*(0.4*IF(入力!D542="○",1,IF(入力!D542="△",0.5,0))+0.3*IF(入力!E542="○",1,IF(入力!E542="△",0.5,0))+0.3*IF(入力!F542="○",1,IF(入力!F542="△",0.5,0))),1)</f>
        <v>0</v>
      </c>
      <c r="D542">
        <f>MIN(5,IF(入力!G542="○",3,IF(入力!G542="△",1.5,0))+IF(入力!H542="○",1,IF(入力!H542="△",0.5,0))+IF(入力!I542="○",1,IF(入力!I542="△",0.5,0)))</f>
        <v>0</v>
      </c>
      <c r="E542">
        <f>MIN(5,IF(入力!J542="○",2,IF(入力!J542="△",1,0))+IF(入力!K542="○",2,IF(入力!K542="△",1,0))+IF(入力!L542="○",1,0))</f>
        <v>0</v>
      </c>
      <c r="F542">
        <f>IF(ISNUMBER(入力!M542),ROUND(MIN(5,0.8*(MIN(5,1+0.7*LOG10(MAX(1,入力!M542))))+0.2*(IF(入力!N542="○",5,IF(入力!N542="△",3,1)))),1),ROUND(IF(入力!N542="○",4,IF(入力!N542="△",3,1)),1))</f>
        <v>1</v>
      </c>
      <c r="G542">
        <f>ROUND(5*(0.4*IF(入力!O542="○",1,IF(入力!O542="△",0.5,0))+0.3*IF(入力!P542="○",1,IF(入力!P542="△",0.5,0))+0.3*IF(入力!Q542="○",1,IF(入力!Q542="△",0.5,0))),1)</f>
        <v>0</v>
      </c>
      <c r="H542">
        <f>MIN(5,IF(入力!R542="○",2,0)+IF(入力!S542="○",2,0)+IF(入力!T542="○",1,0))</f>
        <v>0</v>
      </c>
      <c r="I542">
        <f>MIN(5,IF(入力!U542="○",3,IF(入力!U542="△",2,0))+IF(入力!V542="○",2,IF(入力!V542="△",1,0)))</f>
        <v>0</v>
      </c>
      <c r="J542">
        <f>IF(入力!W542="初診可",5,IF(入力!W542="再診のみ",3,IF(入力!W542="なし",1,0)))</f>
        <v>0</v>
      </c>
      <c r="K542">
        <f>IF(AND(ISNUMBER(入力!X542),ISNUMBER(入力!Y542)),IF(AND(入力!X542&gt;=4.3,入力!Y542&gt;=100),5,IF(AND(入力!X542&gt;=4,入力!Y542&gt;=50),4,IF(AND(入力!X542&gt;=3.7,入力!Y542&gt;=20),3,IF(AND(入力!X542&gt;=3.5,入力!Y542&gt;=10),2,1)))),IF(入力!Z542="○",4,IF(入力!Z542="△",3,1)))</f>
        <v>1</v>
      </c>
      <c r="L542">
        <f>MAX(0,IF(入力!AA542="○",1,IF(入力!AA542="△",0.5,0))+IF(入力!AB542="○",1,IF(入力!AB542="△",0.5,0))+IF(入力!AC542="○",1,IF(入力!AC542="△",0.5,0))+IF(入力!AD542="○",1,IF(入力!AD542="△",0.5,0))+IF(入力!AE542="○",1,IF(入力!AE542="△",0.5,0))-IF(入力!AF542="あり",1,0))</f>
        <v>0</v>
      </c>
      <c r="M542">
        <f t="shared" si="48"/>
        <v>0</v>
      </c>
      <c r="N542">
        <f t="shared" si="49"/>
        <v>0</v>
      </c>
      <c r="O542">
        <f t="shared" si="50"/>
        <v>2.8</v>
      </c>
      <c r="P542">
        <f t="shared" si="51"/>
        <v>0</v>
      </c>
      <c r="Q542">
        <f t="shared" si="52"/>
        <v>2.2000000000000002</v>
      </c>
      <c r="R542">
        <f t="shared" si="53"/>
        <v>5</v>
      </c>
      <c r="S542">
        <f>入力!AG542</f>
        <v>0</v>
      </c>
      <c r="T542">
        <f>入力!AH542</f>
        <v>0</v>
      </c>
      <c r="U542">
        <f>入力!AI542</f>
        <v>0</v>
      </c>
    </row>
    <row r="543" spans="1:21" x14ac:dyDescent="0.15">
      <c r="A543" t="str">
        <f>入力!A543</f>
        <v>クリニック0542</v>
      </c>
      <c r="B543">
        <f>ROUND(5*(0.8*IF(入力!C543="○",1,IF(入力!C543="△",0.5,0))+0.2*IF(入力!B543="○",1,IF(入力!B543="△",0.5,0))),1)</f>
        <v>0</v>
      </c>
      <c r="C543">
        <f>ROUND(5*(0.4*IF(入力!D543="○",1,IF(入力!D543="△",0.5,0))+0.3*IF(入力!E543="○",1,IF(入力!E543="△",0.5,0))+0.3*IF(入力!F543="○",1,IF(入力!F543="△",0.5,0))),1)</f>
        <v>0</v>
      </c>
      <c r="D543">
        <f>MIN(5,IF(入力!G543="○",3,IF(入力!G543="△",1.5,0))+IF(入力!H543="○",1,IF(入力!H543="△",0.5,0))+IF(入力!I543="○",1,IF(入力!I543="△",0.5,0)))</f>
        <v>0</v>
      </c>
      <c r="E543">
        <f>MIN(5,IF(入力!J543="○",2,IF(入力!J543="△",1,0))+IF(入力!K543="○",2,IF(入力!K543="△",1,0))+IF(入力!L543="○",1,0))</f>
        <v>0</v>
      </c>
      <c r="F543">
        <f>IF(ISNUMBER(入力!M543),ROUND(MIN(5,0.8*(MIN(5,1+0.7*LOG10(MAX(1,入力!M543))))+0.2*(IF(入力!N543="○",5,IF(入力!N543="△",3,1)))),1),ROUND(IF(入力!N543="○",4,IF(入力!N543="△",3,1)),1))</f>
        <v>1</v>
      </c>
      <c r="G543">
        <f>ROUND(5*(0.4*IF(入力!O543="○",1,IF(入力!O543="△",0.5,0))+0.3*IF(入力!P543="○",1,IF(入力!P543="△",0.5,0))+0.3*IF(入力!Q543="○",1,IF(入力!Q543="△",0.5,0))),1)</f>
        <v>0</v>
      </c>
      <c r="H543">
        <f>MIN(5,IF(入力!R543="○",2,0)+IF(入力!S543="○",2,0)+IF(入力!T543="○",1,0))</f>
        <v>0</v>
      </c>
      <c r="I543">
        <f>MIN(5,IF(入力!U543="○",3,IF(入力!U543="△",2,0))+IF(入力!V543="○",2,IF(入力!V543="△",1,0)))</f>
        <v>0</v>
      </c>
      <c r="J543">
        <f>IF(入力!W543="初診可",5,IF(入力!W543="再診のみ",3,IF(入力!W543="なし",1,0)))</f>
        <v>0</v>
      </c>
      <c r="K543">
        <f>IF(AND(ISNUMBER(入力!X543),ISNUMBER(入力!Y543)),IF(AND(入力!X543&gt;=4.3,入力!Y543&gt;=100),5,IF(AND(入力!X543&gt;=4,入力!Y543&gt;=50),4,IF(AND(入力!X543&gt;=3.7,入力!Y543&gt;=20),3,IF(AND(入力!X543&gt;=3.5,入力!Y543&gt;=10),2,1)))),IF(入力!Z543="○",4,IF(入力!Z543="△",3,1)))</f>
        <v>1</v>
      </c>
      <c r="L543">
        <f>MAX(0,IF(入力!AA543="○",1,IF(入力!AA543="△",0.5,0))+IF(入力!AB543="○",1,IF(入力!AB543="△",0.5,0))+IF(入力!AC543="○",1,IF(入力!AC543="△",0.5,0))+IF(入力!AD543="○",1,IF(入力!AD543="△",0.5,0))+IF(入力!AE543="○",1,IF(入力!AE543="△",0.5,0))-IF(入力!AF543="あり",1,0))</f>
        <v>0</v>
      </c>
      <c r="M543">
        <f t="shared" si="48"/>
        <v>0</v>
      </c>
      <c r="N543">
        <f t="shared" si="49"/>
        <v>0</v>
      </c>
      <c r="O543">
        <f t="shared" si="50"/>
        <v>2.8</v>
      </c>
      <c r="P543">
        <f t="shared" si="51"/>
        <v>0</v>
      </c>
      <c r="Q543">
        <f t="shared" si="52"/>
        <v>2.2000000000000002</v>
      </c>
      <c r="R543">
        <f t="shared" si="53"/>
        <v>5</v>
      </c>
      <c r="S543">
        <f>入力!AG543</f>
        <v>0</v>
      </c>
      <c r="T543">
        <f>入力!AH543</f>
        <v>0</v>
      </c>
      <c r="U543">
        <f>入力!AI543</f>
        <v>0</v>
      </c>
    </row>
    <row r="544" spans="1:21" x14ac:dyDescent="0.15">
      <c r="A544" t="str">
        <f>入力!A544</f>
        <v>クリニック0543</v>
      </c>
      <c r="B544">
        <f>ROUND(5*(0.8*IF(入力!C544="○",1,IF(入力!C544="△",0.5,0))+0.2*IF(入力!B544="○",1,IF(入力!B544="△",0.5,0))),1)</f>
        <v>0</v>
      </c>
      <c r="C544">
        <f>ROUND(5*(0.4*IF(入力!D544="○",1,IF(入力!D544="△",0.5,0))+0.3*IF(入力!E544="○",1,IF(入力!E544="△",0.5,0))+0.3*IF(入力!F544="○",1,IF(入力!F544="△",0.5,0))),1)</f>
        <v>0</v>
      </c>
      <c r="D544">
        <f>MIN(5,IF(入力!G544="○",3,IF(入力!G544="△",1.5,0))+IF(入力!H544="○",1,IF(入力!H544="△",0.5,0))+IF(入力!I544="○",1,IF(入力!I544="△",0.5,0)))</f>
        <v>0</v>
      </c>
      <c r="E544">
        <f>MIN(5,IF(入力!J544="○",2,IF(入力!J544="△",1,0))+IF(入力!K544="○",2,IF(入力!K544="△",1,0))+IF(入力!L544="○",1,0))</f>
        <v>0</v>
      </c>
      <c r="F544">
        <f>IF(ISNUMBER(入力!M544),ROUND(MIN(5,0.8*(MIN(5,1+0.7*LOG10(MAX(1,入力!M544))))+0.2*(IF(入力!N544="○",5,IF(入力!N544="△",3,1)))),1),ROUND(IF(入力!N544="○",4,IF(入力!N544="△",3,1)),1))</f>
        <v>1</v>
      </c>
      <c r="G544">
        <f>ROUND(5*(0.4*IF(入力!O544="○",1,IF(入力!O544="△",0.5,0))+0.3*IF(入力!P544="○",1,IF(入力!P544="△",0.5,0))+0.3*IF(入力!Q544="○",1,IF(入力!Q544="△",0.5,0))),1)</f>
        <v>0</v>
      </c>
      <c r="H544">
        <f>MIN(5,IF(入力!R544="○",2,0)+IF(入力!S544="○",2,0)+IF(入力!T544="○",1,0))</f>
        <v>0</v>
      </c>
      <c r="I544">
        <f>MIN(5,IF(入力!U544="○",3,IF(入力!U544="△",2,0))+IF(入力!V544="○",2,IF(入力!V544="△",1,0)))</f>
        <v>0</v>
      </c>
      <c r="J544">
        <f>IF(入力!W544="初診可",5,IF(入力!W544="再診のみ",3,IF(入力!W544="なし",1,0)))</f>
        <v>0</v>
      </c>
      <c r="K544">
        <f>IF(AND(ISNUMBER(入力!X544),ISNUMBER(入力!Y544)),IF(AND(入力!X544&gt;=4.3,入力!Y544&gt;=100),5,IF(AND(入力!X544&gt;=4,入力!Y544&gt;=50),4,IF(AND(入力!X544&gt;=3.7,入力!Y544&gt;=20),3,IF(AND(入力!X544&gt;=3.5,入力!Y544&gt;=10),2,1)))),IF(入力!Z544="○",4,IF(入力!Z544="△",3,1)))</f>
        <v>1</v>
      </c>
      <c r="L544">
        <f>MAX(0,IF(入力!AA544="○",1,IF(入力!AA544="△",0.5,0))+IF(入力!AB544="○",1,IF(入力!AB544="△",0.5,0))+IF(入力!AC544="○",1,IF(入力!AC544="△",0.5,0))+IF(入力!AD544="○",1,IF(入力!AD544="△",0.5,0))+IF(入力!AE544="○",1,IF(入力!AE544="△",0.5,0))-IF(入力!AF544="あり",1,0))</f>
        <v>0</v>
      </c>
      <c r="M544">
        <f t="shared" si="48"/>
        <v>0</v>
      </c>
      <c r="N544">
        <f t="shared" si="49"/>
        <v>0</v>
      </c>
      <c r="O544">
        <f t="shared" si="50"/>
        <v>2.8</v>
      </c>
      <c r="P544">
        <f t="shared" si="51"/>
        <v>0</v>
      </c>
      <c r="Q544">
        <f t="shared" si="52"/>
        <v>2.2000000000000002</v>
      </c>
      <c r="R544">
        <f t="shared" si="53"/>
        <v>5</v>
      </c>
      <c r="S544">
        <f>入力!AG544</f>
        <v>0</v>
      </c>
      <c r="T544">
        <f>入力!AH544</f>
        <v>0</v>
      </c>
      <c r="U544">
        <f>入力!AI544</f>
        <v>0</v>
      </c>
    </row>
    <row r="545" spans="1:21" x14ac:dyDescent="0.15">
      <c r="A545" t="str">
        <f>入力!A545</f>
        <v>クリニック0544</v>
      </c>
      <c r="B545">
        <f>ROUND(5*(0.8*IF(入力!C545="○",1,IF(入力!C545="△",0.5,0))+0.2*IF(入力!B545="○",1,IF(入力!B545="△",0.5,0))),1)</f>
        <v>0</v>
      </c>
      <c r="C545">
        <f>ROUND(5*(0.4*IF(入力!D545="○",1,IF(入力!D545="△",0.5,0))+0.3*IF(入力!E545="○",1,IF(入力!E545="△",0.5,0))+0.3*IF(入力!F545="○",1,IF(入力!F545="△",0.5,0))),1)</f>
        <v>0</v>
      </c>
      <c r="D545">
        <f>MIN(5,IF(入力!G545="○",3,IF(入力!G545="△",1.5,0))+IF(入力!H545="○",1,IF(入力!H545="△",0.5,0))+IF(入力!I545="○",1,IF(入力!I545="△",0.5,0)))</f>
        <v>0</v>
      </c>
      <c r="E545">
        <f>MIN(5,IF(入力!J545="○",2,IF(入力!J545="△",1,0))+IF(入力!K545="○",2,IF(入力!K545="△",1,0))+IF(入力!L545="○",1,0))</f>
        <v>0</v>
      </c>
      <c r="F545">
        <f>IF(ISNUMBER(入力!M545),ROUND(MIN(5,0.8*(MIN(5,1+0.7*LOG10(MAX(1,入力!M545))))+0.2*(IF(入力!N545="○",5,IF(入力!N545="△",3,1)))),1),ROUND(IF(入力!N545="○",4,IF(入力!N545="△",3,1)),1))</f>
        <v>1</v>
      </c>
      <c r="G545">
        <f>ROUND(5*(0.4*IF(入力!O545="○",1,IF(入力!O545="△",0.5,0))+0.3*IF(入力!P545="○",1,IF(入力!P545="△",0.5,0))+0.3*IF(入力!Q545="○",1,IF(入力!Q545="△",0.5,0))),1)</f>
        <v>0</v>
      </c>
      <c r="H545">
        <f>MIN(5,IF(入力!R545="○",2,0)+IF(入力!S545="○",2,0)+IF(入力!T545="○",1,0))</f>
        <v>0</v>
      </c>
      <c r="I545">
        <f>MIN(5,IF(入力!U545="○",3,IF(入力!U545="△",2,0))+IF(入力!V545="○",2,IF(入力!V545="△",1,0)))</f>
        <v>0</v>
      </c>
      <c r="J545">
        <f>IF(入力!W545="初診可",5,IF(入力!W545="再診のみ",3,IF(入力!W545="なし",1,0)))</f>
        <v>0</v>
      </c>
      <c r="K545">
        <f>IF(AND(ISNUMBER(入力!X545),ISNUMBER(入力!Y545)),IF(AND(入力!X545&gt;=4.3,入力!Y545&gt;=100),5,IF(AND(入力!X545&gt;=4,入力!Y545&gt;=50),4,IF(AND(入力!X545&gt;=3.7,入力!Y545&gt;=20),3,IF(AND(入力!X545&gt;=3.5,入力!Y545&gt;=10),2,1)))),IF(入力!Z545="○",4,IF(入力!Z545="△",3,1)))</f>
        <v>1</v>
      </c>
      <c r="L545">
        <f>MAX(0,IF(入力!AA545="○",1,IF(入力!AA545="△",0.5,0))+IF(入力!AB545="○",1,IF(入力!AB545="△",0.5,0))+IF(入力!AC545="○",1,IF(入力!AC545="△",0.5,0))+IF(入力!AD545="○",1,IF(入力!AD545="△",0.5,0))+IF(入力!AE545="○",1,IF(入力!AE545="△",0.5,0))-IF(入力!AF545="あり",1,0))</f>
        <v>0</v>
      </c>
      <c r="M545">
        <f t="shared" si="48"/>
        <v>0</v>
      </c>
      <c r="N545">
        <f t="shared" si="49"/>
        <v>0</v>
      </c>
      <c r="O545">
        <f t="shared" si="50"/>
        <v>2.8</v>
      </c>
      <c r="P545">
        <f t="shared" si="51"/>
        <v>0</v>
      </c>
      <c r="Q545">
        <f t="shared" si="52"/>
        <v>2.2000000000000002</v>
      </c>
      <c r="R545">
        <f t="shared" si="53"/>
        <v>5</v>
      </c>
      <c r="S545">
        <f>入力!AG545</f>
        <v>0</v>
      </c>
      <c r="T545">
        <f>入力!AH545</f>
        <v>0</v>
      </c>
      <c r="U545">
        <f>入力!AI545</f>
        <v>0</v>
      </c>
    </row>
    <row r="546" spans="1:21" x14ac:dyDescent="0.15">
      <c r="A546" t="str">
        <f>入力!A546</f>
        <v>クリニック0545</v>
      </c>
      <c r="B546">
        <f>ROUND(5*(0.8*IF(入力!C546="○",1,IF(入力!C546="△",0.5,0))+0.2*IF(入力!B546="○",1,IF(入力!B546="△",0.5,0))),1)</f>
        <v>0</v>
      </c>
      <c r="C546">
        <f>ROUND(5*(0.4*IF(入力!D546="○",1,IF(入力!D546="△",0.5,0))+0.3*IF(入力!E546="○",1,IF(入力!E546="△",0.5,0))+0.3*IF(入力!F546="○",1,IF(入力!F546="△",0.5,0))),1)</f>
        <v>0</v>
      </c>
      <c r="D546">
        <f>MIN(5,IF(入力!G546="○",3,IF(入力!G546="△",1.5,0))+IF(入力!H546="○",1,IF(入力!H546="△",0.5,0))+IF(入力!I546="○",1,IF(入力!I546="△",0.5,0)))</f>
        <v>0</v>
      </c>
      <c r="E546">
        <f>MIN(5,IF(入力!J546="○",2,IF(入力!J546="△",1,0))+IF(入力!K546="○",2,IF(入力!K546="△",1,0))+IF(入力!L546="○",1,0))</f>
        <v>0</v>
      </c>
      <c r="F546">
        <f>IF(ISNUMBER(入力!M546),ROUND(MIN(5,0.8*(MIN(5,1+0.7*LOG10(MAX(1,入力!M546))))+0.2*(IF(入力!N546="○",5,IF(入力!N546="△",3,1)))),1),ROUND(IF(入力!N546="○",4,IF(入力!N546="△",3,1)),1))</f>
        <v>1</v>
      </c>
      <c r="G546">
        <f>ROUND(5*(0.4*IF(入力!O546="○",1,IF(入力!O546="△",0.5,0))+0.3*IF(入力!P546="○",1,IF(入力!P546="△",0.5,0))+0.3*IF(入力!Q546="○",1,IF(入力!Q546="△",0.5,0))),1)</f>
        <v>0</v>
      </c>
      <c r="H546">
        <f>MIN(5,IF(入力!R546="○",2,0)+IF(入力!S546="○",2,0)+IF(入力!T546="○",1,0))</f>
        <v>0</v>
      </c>
      <c r="I546">
        <f>MIN(5,IF(入力!U546="○",3,IF(入力!U546="△",2,0))+IF(入力!V546="○",2,IF(入力!V546="△",1,0)))</f>
        <v>0</v>
      </c>
      <c r="J546">
        <f>IF(入力!W546="初診可",5,IF(入力!W546="再診のみ",3,IF(入力!W546="なし",1,0)))</f>
        <v>0</v>
      </c>
      <c r="K546">
        <f>IF(AND(ISNUMBER(入力!X546),ISNUMBER(入力!Y546)),IF(AND(入力!X546&gt;=4.3,入力!Y546&gt;=100),5,IF(AND(入力!X546&gt;=4,入力!Y546&gt;=50),4,IF(AND(入力!X546&gt;=3.7,入力!Y546&gt;=20),3,IF(AND(入力!X546&gt;=3.5,入力!Y546&gt;=10),2,1)))),IF(入力!Z546="○",4,IF(入力!Z546="△",3,1)))</f>
        <v>1</v>
      </c>
      <c r="L546">
        <f>MAX(0,IF(入力!AA546="○",1,IF(入力!AA546="△",0.5,0))+IF(入力!AB546="○",1,IF(入力!AB546="△",0.5,0))+IF(入力!AC546="○",1,IF(入力!AC546="△",0.5,0))+IF(入力!AD546="○",1,IF(入力!AD546="△",0.5,0))+IF(入力!AE546="○",1,IF(入力!AE546="△",0.5,0))-IF(入力!AF546="あり",1,0))</f>
        <v>0</v>
      </c>
      <c r="M546">
        <f t="shared" si="48"/>
        <v>0</v>
      </c>
      <c r="N546">
        <f t="shared" si="49"/>
        <v>0</v>
      </c>
      <c r="O546">
        <f t="shared" si="50"/>
        <v>2.8</v>
      </c>
      <c r="P546">
        <f t="shared" si="51"/>
        <v>0</v>
      </c>
      <c r="Q546">
        <f t="shared" si="52"/>
        <v>2.2000000000000002</v>
      </c>
      <c r="R546">
        <f t="shared" si="53"/>
        <v>5</v>
      </c>
      <c r="S546">
        <f>入力!AG546</f>
        <v>0</v>
      </c>
      <c r="T546">
        <f>入力!AH546</f>
        <v>0</v>
      </c>
      <c r="U546">
        <f>入力!AI546</f>
        <v>0</v>
      </c>
    </row>
    <row r="547" spans="1:21" x14ac:dyDescent="0.15">
      <c r="A547" t="str">
        <f>入力!A547</f>
        <v>クリニック0546</v>
      </c>
      <c r="B547">
        <f>ROUND(5*(0.8*IF(入力!C547="○",1,IF(入力!C547="△",0.5,0))+0.2*IF(入力!B547="○",1,IF(入力!B547="△",0.5,0))),1)</f>
        <v>0</v>
      </c>
      <c r="C547">
        <f>ROUND(5*(0.4*IF(入力!D547="○",1,IF(入力!D547="△",0.5,0))+0.3*IF(入力!E547="○",1,IF(入力!E547="△",0.5,0))+0.3*IF(入力!F547="○",1,IF(入力!F547="△",0.5,0))),1)</f>
        <v>0</v>
      </c>
      <c r="D547">
        <f>MIN(5,IF(入力!G547="○",3,IF(入力!G547="△",1.5,0))+IF(入力!H547="○",1,IF(入力!H547="△",0.5,0))+IF(入力!I547="○",1,IF(入力!I547="△",0.5,0)))</f>
        <v>0</v>
      </c>
      <c r="E547">
        <f>MIN(5,IF(入力!J547="○",2,IF(入力!J547="△",1,0))+IF(入力!K547="○",2,IF(入力!K547="△",1,0))+IF(入力!L547="○",1,0))</f>
        <v>0</v>
      </c>
      <c r="F547">
        <f>IF(ISNUMBER(入力!M547),ROUND(MIN(5,0.8*(MIN(5,1+0.7*LOG10(MAX(1,入力!M547))))+0.2*(IF(入力!N547="○",5,IF(入力!N547="△",3,1)))),1),ROUND(IF(入力!N547="○",4,IF(入力!N547="△",3,1)),1))</f>
        <v>1</v>
      </c>
      <c r="G547">
        <f>ROUND(5*(0.4*IF(入力!O547="○",1,IF(入力!O547="△",0.5,0))+0.3*IF(入力!P547="○",1,IF(入力!P547="△",0.5,0))+0.3*IF(入力!Q547="○",1,IF(入力!Q547="△",0.5,0))),1)</f>
        <v>0</v>
      </c>
      <c r="H547">
        <f>MIN(5,IF(入力!R547="○",2,0)+IF(入力!S547="○",2,0)+IF(入力!T547="○",1,0))</f>
        <v>0</v>
      </c>
      <c r="I547">
        <f>MIN(5,IF(入力!U547="○",3,IF(入力!U547="△",2,0))+IF(入力!V547="○",2,IF(入力!V547="△",1,0)))</f>
        <v>0</v>
      </c>
      <c r="J547">
        <f>IF(入力!W547="初診可",5,IF(入力!W547="再診のみ",3,IF(入力!W547="なし",1,0)))</f>
        <v>0</v>
      </c>
      <c r="K547">
        <f>IF(AND(ISNUMBER(入力!X547),ISNUMBER(入力!Y547)),IF(AND(入力!X547&gt;=4.3,入力!Y547&gt;=100),5,IF(AND(入力!X547&gt;=4,入力!Y547&gt;=50),4,IF(AND(入力!X547&gt;=3.7,入力!Y547&gt;=20),3,IF(AND(入力!X547&gt;=3.5,入力!Y547&gt;=10),2,1)))),IF(入力!Z547="○",4,IF(入力!Z547="△",3,1)))</f>
        <v>1</v>
      </c>
      <c r="L547">
        <f>MAX(0,IF(入力!AA547="○",1,IF(入力!AA547="△",0.5,0))+IF(入力!AB547="○",1,IF(入力!AB547="△",0.5,0))+IF(入力!AC547="○",1,IF(入力!AC547="△",0.5,0))+IF(入力!AD547="○",1,IF(入力!AD547="△",0.5,0))+IF(入力!AE547="○",1,IF(入力!AE547="△",0.5,0))-IF(入力!AF547="あり",1,0))</f>
        <v>0</v>
      </c>
      <c r="M547">
        <f t="shared" si="48"/>
        <v>0</v>
      </c>
      <c r="N547">
        <f t="shared" si="49"/>
        <v>0</v>
      </c>
      <c r="O547">
        <f t="shared" si="50"/>
        <v>2.8</v>
      </c>
      <c r="P547">
        <f t="shared" si="51"/>
        <v>0</v>
      </c>
      <c r="Q547">
        <f t="shared" si="52"/>
        <v>2.2000000000000002</v>
      </c>
      <c r="R547">
        <f t="shared" si="53"/>
        <v>5</v>
      </c>
      <c r="S547">
        <f>入力!AG547</f>
        <v>0</v>
      </c>
      <c r="T547">
        <f>入力!AH547</f>
        <v>0</v>
      </c>
      <c r="U547">
        <f>入力!AI547</f>
        <v>0</v>
      </c>
    </row>
    <row r="548" spans="1:21" x14ac:dyDescent="0.15">
      <c r="A548" t="str">
        <f>入力!A548</f>
        <v>クリニック0547</v>
      </c>
      <c r="B548">
        <f>ROUND(5*(0.8*IF(入力!C548="○",1,IF(入力!C548="△",0.5,0))+0.2*IF(入力!B548="○",1,IF(入力!B548="△",0.5,0))),1)</f>
        <v>0</v>
      </c>
      <c r="C548">
        <f>ROUND(5*(0.4*IF(入力!D548="○",1,IF(入力!D548="△",0.5,0))+0.3*IF(入力!E548="○",1,IF(入力!E548="△",0.5,0))+0.3*IF(入力!F548="○",1,IF(入力!F548="△",0.5,0))),1)</f>
        <v>0</v>
      </c>
      <c r="D548">
        <f>MIN(5,IF(入力!G548="○",3,IF(入力!G548="△",1.5,0))+IF(入力!H548="○",1,IF(入力!H548="△",0.5,0))+IF(入力!I548="○",1,IF(入力!I548="△",0.5,0)))</f>
        <v>0</v>
      </c>
      <c r="E548">
        <f>MIN(5,IF(入力!J548="○",2,IF(入力!J548="△",1,0))+IF(入力!K548="○",2,IF(入力!K548="△",1,0))+IF(入力!L548="○",1,0))</f>
        <v>0</v>
      </c>
      <c r="F548">
        <f>IF(ISNUMBER(入力!M548),ROUND(MIN(5,0.8*(MIN(5,1+0.7*LOG10(MAX(1,入力!M548))))+0.2*(IF(入力!N548="○",5,IF(入力!N548="△",3,1)))),1),ROUND(IF(入力!N548="○",4,IF(入力!N548="△",3,1)),1))</f>
        <v>1</v>
      </c>
      <c r="G548">
        <f>ROUND(5*(0.4*IF(入力!O548="○",1,IF(入力!O548="△",0.5,0))+0.3*IF(入力!P548="○",1,IF(入力!P548="△",0.5,0))+0.3*IF(入力!Q548="○",1,IF(入力!Q548="△",0.5,0))),1)</f>
        <v>0</v>
      </c>
      <c r="H548">
        <f>MIN(5,IF(入力!R548="○",2,0)+IF(入力!S548="○",2,0)+IF(入力!T548="○",1,0))</f>
        <v>0</v>
      </c>
      <c r="I548">
        <f>MIN(5,IF(入力!U548="○",3,IF(入力!U548="△",2,0))+IF(入力!V548="○",2,IF(入力!V548="△",1,0)))</f>
        <v>0</v>
      </c>
      <c r="J548">
        <f>IF(入力!W548="初診可",5,IF(入力!W548="再診のみ",3,IF(入力!W548="なし",1,0)))</f>
        <v>0</v>
      </c>
      <c r="K548">
        <f>IF(AND(ISNUMBER(入力!X548),ISNUMBER(入力!Y548)),IF(AND(入力!X548&gt;=4.3,入力!Y548&gt;=100),5,IF(AND(入力!X548&gt;=4,入力!Y548&gt;=50),4,IF(AND(入力!X548&gt;=3.7,入力!Y548&gt;=20),3,IF(AND(入力!X548&gt;=3.5,入力!Y548&gt;=10),2,1)))),IF(入力!Z548="○",4,IF(入力!Z548="△",3,1)))</f>
        <v>1</v>
      </c>
      <c r="L548">
        <f>MAX(0,IF(入力!AA548="○",1,IF(入力!AA548="△",0.5,0))+IF(入力!AB548="○",1,IF(入力!AB548="△",0.5,0))+IF(入力!AC548="○",1,IF(入力!AC548="△",0.5,0))+IF(入力!AD548="○",1,IF(入力!AD548="△",0.5,0))+IF(入力!AE548="○",1,IF(入力!AE548="△",0.5,0))-IF(入力!AF548="あり",1,0))</f>
        <v>0</v>
      </c>
      <c r="M548">
        <f t="shared" si="48"/>
        <v>0</v>
      </c>
      <c r="N548">
        <f t="shared" si="49"/>
        <v>0</v>
      </c>
      <c r="O548">
        <f t="shared" si="50"/>
        <v>2.8</v>
      </c>
      <c r="P548">
        <f t="shared" si="51"/>
        <v>0</v>
      </c>
      <c r="Q548">
        <f t="shared" si="52"/>
        <v>2.2000000000000002</v>
      </c>
      <c r="R548">
        <f t="shared" si="53"/>
        <v>5</v>
      </c>
      <c r="S548">
        <f>入力!AG548</f>
        <v>0</v>
      </c>
      <c r="T548">
        <f>入力!AH548</f>
        <v>0</v>
      </c>
      <c r="U548">
        <f>入力!AI548</f>
        <v>0</v>
      </c>
    </row>
    <row r="549" spans="1:21" x14ac:dyDescent="0.15">
      <c r="A549" t="str">
        <f>入力!A549</f>
        <v>クリニック0548</v>
      </c>
      <c r="B549">
        <f>ROUND(5*(0.8*IF(入力!C549="○",1,IF(入力!C549="△",0.5,0))+0.2*IF(入力!B549="○",1,IF(入力!B549="△",0.5,0))),1)</f>
        <v>0</v>
      </c>
      <c r="C549">
        <f>ROUND(5*(0.4*IF(入力!D549="○",1,IF(入力!D549="△",0.5,0))+0.3*IF(入力!E549="○",1,IF(入力!E549="△",0.5,0))+0.3*IF(入力!F549="○",1,IF(入力!F549="△",0.5,0))),1)</f>
        <v>0</v>
      </c>
      <c r="D549">
        <f>MIN(5,IF(入力!G549="○",3,IF(入力!G549="△",1.5,0))+IF(入力!H549="○",1,IF(入力!H549="△",0.5,0))+IF(入力!I549="○",1,IF(入力!I549="△",0.5,0)))</f>
        <v>0</v>
      </c>
      <c r="E549">
        <f>MIN(5,IF(入力!J549="○",2,IF(入力!J549="△",1,0))+IF(入力!K549="○",2,IF(入力!K549="△",1,0))+IF(入力!L549="○",1,0))</f>
        <v>0</v>
      </c>
      <c r="F549">
        <f>IF(ISNUMBER(入力!M549),ROUND(MIN(5,0.8*(MIN(5,1+0.7*LOG10(MAX(1,入力!M549))))+0.2*(IF(入力!N549="○",5,IF(入力!N549="△",3,1)))),1),ROUND(IF(入力!N549="○",4,IF(入力!N549="△",3,1)),1))</f>
        <v>1</v>
      </c>
      <c r="G549">
        <f>ROUND(5*(0.4*IF(入力!O549="○",1,IF(入力!O549="△",0.5,0))+0.3*IF(入力!P549="○",1,IF(入力!P549="△",0.5,0))+0.3*IF(入力!Q549="○",1,IF(入力!Q549="△",0.5,0))),1)</f>
        <v>0</v>
      </c>
      <c r="H549">
        <f>MIN(5,IF(入力!R549="○",2,0)+IF(入力!S549="○",2,0)+IF(入力!T549="○",1,0))</f>
        <v>0</v>
      </c>
      <c r="I549">
        <f>MIN(5,IF(入力!U549="○",3,IF(入力!U549="△",2,0))+IF(入力!V549="○",2,IF(入力!V549="△",1,0)))</f>
        <v>0</v>
      </c>
      <c r="J549">
        <f>IF(入力!W549="初診可",5,IF(入力!W549="再診のみ",3,IF(入力!W549="なし",1,0)))</f>
        <v>0</v>
      </c>
      <c r="K549">
        <f>IF(AND(ISNUMBER(入力!X549),ISNUMBER(入力!Y549)),IF(AND(入力!X549&gt;=4.3,入力!Y549&gt;=100),5,IF(AND(入力!X549&gt;=4,入力!Y549&gt;=50),4,IF(AND(入力!X549&gt;=3.7,入力!Y549&gt;=20),3,IF(AND(入力!X549&gt;=3.5,入力!Y549&gt;=10),2,1)))),IF(入力!Z549="○",4,IF(入力!Z549="△",3,1)))</f>
        <v>1</v>
      </c>
      <c r="L549">
        <f>MAX(0,IF(入力!AA549="○",1,IF(入力!AA549="△",0.5,0))+IF(入力!AB549="○",1,IF(入力!AB549="△",0.5,0))+IF(入力!AC549="○",1,IF(入力!AC549="△",0.5,0))+IF(入力!AD549="○",1,IF(入力!AD549="△",0.5,0))+IF(入力!AE549="○",1,IF(入力!AE549="△",0.5,0))-IF(入力!AF549="あり",1,0))</f>
        <v>0</v>
      </c>
      <c r="M549">
        <f t="shared" si="48"/>
        <v>0</v>
      </c>
      <c r="N549">
        <f t="shared" si="49"/>
        <v>0</v>
      </c>
      <c r="O549">
        <f t="shared" si="50"/>
        <v>2.8</v>
      </c>
      <c r="P549">
        <f t="shared" si="51"/>
        <v>0</v>
      </c>
      <c r="Q549">
        <f t="shared" si="52"/>
        <v>2.2000000000000002</v>
      </c>
      <c r="R549">
        <f t="shared" si="53"/>
        <v>5</v>
      </c>
      <c r="S549">
        <f>入力!AG549</f>
        <v>0</v>
      </c>
      <c r="T549">
        <f>入力!AH549</f>
        <v>0</v>
      </c>
      <c r="U549">
        <f>入力!AI549</f>
        <v>0</v>
      </c>
    </row>
    <row r="550" spans="1:21" x14ac:dyDescent="0.15">
      <c r="A550" t="str">
        <f>入力!A550</f>
        <v>クリニック0549</v>
      </c>
      <c r="B550">
        <f>ROUND(5*(0.8*IF(入力!C550="○",1,IF(入力!C550="△",0.5,0))+0.2*IF(入力!B550="○",1,IF(入力!B550="△",0.5,0))),1)</f>
        <v>0</v>
      </c>
      <c r="C550">
        <f>ROUND(5*(0.4*IF(入力!D550="○",1,IF(入力!D550="△",0.5,0))+0.3*IF(入力!E550="○",1,IF(入力!E550="△",0.5,0))+0.3*IF(入力!F550="○",1,IF(入力!F550="△",0.5,0))),1)</f>
        <v>0</v>
      </c>
      <c r="D550">
        <f>MIN(5,IF(入力!G550="○",3,IF(入力!G550="△",1.5,0))+IF(入力!H550="○",1,IF(入力!H550="△",0.5,0))+IF(入力!I550="○",1,IF(入力!I550="△",0.5,0)))</f>
        <v>0</v>
      </c>
      <c r="E550">
        <f>MIN(5,IF(入力!J550="○",2,IF(入力!J550="△",1,0))+IF(入力!K550="○",2,IF(入力!K550="△",1,0))+IF(入力!L550="○",1,0))</f>
        <v>0</v>
      </c>
      <c r="F550">
        <f>IF(ISNUMBER(入力!M550),ROUND(MIN(5,0.8*(MIN(5,1+0.7*LOG10(MAX(1,入力!M550))))+0.2*(IF(入力!N550="○",5,IF(入力!N550="△",3,1)))),1),ROUND(IF(入力!N550="○",4,IF(入力!N550="△",3,1)),1))</f>
        <v>1</v>
      </c>
      <c r="G550">
        <f>ROUND(5*(0.4*IF(入力!O550="○",1,IF(入力!O550="△",0.5,0))+0.3*IF(入力!P550="○",1,IF(入力!P550="△",0.5,0))+0.3*IF(入力!Q550="○",1,IF(入力!Q550="△",0.5,0))),1)</f>
        <v>0</v>
      </c>
      <c r="H550">
        <f>MIN(5,IF(入力!R550="○",2,0)+IF(入力!S550="○",2,0)+IF(入力!T550="○",1,0))</f>
        <v>0</v>
      </c>
      <c r="I550">
        <f>MIN(5,IF(入力!U550="○",3,IF(入力!U550="△",2,0))+IF(入力!V550="○",2,IF(入力!V550="△",1,0)))</f>
        <v>0</v>
      </c>
      <c r="J550">
        <f>IF(入力!W550="初診可",5,IF(入力!W550="再診のみ",3,IF(入力!W550="なし",1,0)))</f>
        <v>0</v>
      </c>
      <c r="K550">
        <f>IF(AND(ISNUMBER(入力!X550),ISNUMBER(入力!Y550)),IF(AND(入力!X550&gt;=4.3,入力!Y550&gt;=100),5,IF(AND(入力!X550&gt;=4,入力!Y550&gt;=50),4,IF(AND(入力!X550&gt;=3.7,入力!Y550&gt;=20),3,IF(AND(入力!X550&gt;=3.5,入力!Y550&gt;=10),2,1)))),IF(入力!Z550="○",4,IF(入力!Z550="△",3,1)))</f>
        <v>1</v>
      </c>
      <c r="L550">
        <f>MAX(0,IF(入力!AA550="○",1,IF(入力!AA550="△",0.5,0))+IF(入力!AB550="○",1,IF(入力!AB550="△",0.5,0))+IF(入力!AC550="○",1,IF(入力!AC550="△",0.5,0))+IF(入力!AD550="○",1,IF(入力!AD550="△",0.5,0))+IF(入力!AE550="○",1,IF(入力!AE550="△",0.5,0))-IF(入力!AF550="あり",1,0))</f>
        <v>0</v>
      </c>
      <c r="M550">
        <f t="shared" si="48"/>
        <v>0</v>
      </c>
      <c r="N550">
        <f t="shared" si="49"/>
        <v>0</v>
      </c>
      <c r="O550">
        <f t="shared" si="50"/>
        <v>2.8</v>
      </c>
      <c r="P550">
        <f t="shared" si="51"/>
        <v>0</v>
      </c>
      <c r="Q550">
        <f t="shared" si="52"/>
        <v>2.2000000000000002</v>
      </c>
      <c r="R550">
        <f t="shared" si="53"/>
        <v>5</v>
      </c>
      <c r="S550">
        <f>入力!AG550</f>
        <v>0</v>
      </c>
      <c r="T550">
        <f>入力!AH550</f>
        <v>0</v>
      </c>
      <c r="U550">
        <f>入力!AI550</f>
        <v>0</v>
      </c>
    </row>
    <row r="551" spans="1:21" x14ac:dyDescent="0.15">
      <c r="A551" t="str">
        <f>入力!A551</f>
        <v>クリニック0550</v>
      </c>
      <c r="B551">
        <f>ROUND(5*(0.8*IF(入力!C551="○",1,IF(入力!C551="△",0.5,0))+0.2*IF(入力!B551="○",1,IF(入力!B551="△",0.5,0))),1)</f>
        <v>0</v>
      </c>
      <c r="C551">
        <f>ROUND(5*(0.4*IF(入力!D551="○",1,IF(入力!D551="△",0.5,0))+0.3*IF(入力!E551="○",1,IF(入力!E551="△",0.5,0))+0.3*IF(入力!F551="○",1,IF(入力!F551="△",0.5,0))),1)</f>
        <v>0</v>
      </c>
      <c r="D551">
        <f>MIN(5,IF(入力!G551="○",3,IF(入力!G551="△",1.5,0))+IF(入力!H551="○",1,IF(入力!H551="△",0.5,0))+IF(入力!I551="○",1,IF(入力!I551="△",0.5,0)))</f>
        <v>0</v>
      </c>
      <c r="E551">
        <f>MIN(5,IF(入力!J551="○",2,IF(入力!J551="△",1,0))+IF(入力!K551="○",2,IF(入力!K551="△",1,0))+IF(入力!L551="○",1,0))</f>
        <v>0</v>
      </c>
      <c r="F551">
        <f>IF(ISNUMBER(入力!M551),ROUND(MIN(5,0.8*(MIN(5,1+0.7*LOG10(MAX(1,入力!M551))))+0.2*(IF(入力!N551="○",5,IF(入力!N551="△",3,1)))),1),ROUND(IF(入力!N551="○",4,IF(入力!N551="△",3,1)),1))</f>
        <v>1</v>
      </c>
      <c r="G551">
        <f>ROUND(5*(0.4*IF(入力!O551="○",1,IF(入力!O551="△",0.5,0))+0.3*IF(入力!P551="○",1,IF(入力!P551="△",0.5,0))+0.3*IF(入力!Q551="○",1,IF(入力!Q551="△",0.5,0))),1)</f>
        <v>0</v>
      </c>
      <c r="H551">
        <f>MIN(5,IF(入力!R551="○",2,0)+IF(入力!S551="○",2,0)+IF(入力!T551="○",1,0))</f>
        <v>0</v>
      </c>
      <c r="I551">
        <f>MIN(5,IF(入力!U551="○",3,IF(入力!U551="△",2,0))+IF(入力!V551="○",2,IF(入力!V551="△",1,0)))</f>
        <v>0</v>
      </c>
      <c r="J551">
        <f>IF(入力!W551="初診可",5,IF(入力!W551="再診のみ",3,IF(入力!W551="なし",1,0)))</f>
        <v>0</v>
      </c>
      <c r="K551">
        <f>IF(AND(ISNUMBER(入力!X551),ISNUMBER(入力!Y551)),IF(AND(入力!X551&gt;=4.3,入力!Y551&gt;=100),5,IF(AND(入力!X551&gt;=4,入力!Y551&gt;=50),4,IF(AND(入力!X551&gt;=3.7,入力!Y551&gt;=20),3,IF(AND(入力!X551&gt;=3.5,入力!Y551&gt;=10),2,1)))),IF(入力!Z551="○",4,IF(入力!Z551="△",3,1)))</f>
        <v>1</v>
      </c>
      <c r="L551">
        <f>MAX(0,IF(入力!AA551="○",1,IF(入力!AA551="△",0.5,0))+IF(入力!AB551="○",1,IF(入力!AB551="△",0.5,0))+IF(入力!AC551="○",1,IF(入力!AC551="△",0.5,0))+IF(入力!AD551="○",1,IF(入力!AD551="△",0.5,0))+IF(入力!AE551="○",1,IF(入力!AE551="△",0.5,0))-IF(入力!AF551="あり",1,0))</f>
        <v>0</v>
      </c>
      <c r="M551">
        <f t="shared" si="48"/>
        <v>0</v>
      </c>
      <c r="N551">
        <f t="shared" si="49"/>
        <v>0</v>
      </c>
      <c r="O551">
        <f t="shared" si="50"/>
        <v>2.8</v>
      </c>
      <c r="P551">
        <f t="shared" si="51"/>
        <v>0</v>
      </c>
      <c r="Q551">
        <f t="shared" si="52"/>
        <v>2.2000000000000002</v>
      </c>
      <c r="R551">
        <f t="shared" si="53"/>
        <v>5</v>
      </c>
      <c r="S551">
        <f>入力!AG551</f>
        <v>0</v>
      </c>
      <c r="T551">
        <f>入力!AH551</f>
        <v>0</v>
      </c>
      <c r="U551">
        <f>入力!AI551</f>
        <v>0</v>
      </c>
    </row>
    <row r="552" spans="1:21" x14ac:dyDescent="0.15">
      <c r="A552" t="str">
        <f>入力!A552</f>
        <v>クリニック0551</v>
      </c>
      <c r="B552">
        <f>ROUND(5*(0.8*IF(入力!C552="○",1,IF(入力!C552="△",0.5,0))+0.2*IF(入力!B552="○",1,IF(入力!B552="△",0.5,0))),1)</f>
        <v>0</v>
      </c>
      <c r="C552">
        <f>ROUND(5*(0.4*IF(入力!D552="○",1,IF(入力!D552="△",0.5,0))+0.3*IF(入力!E552="○",1,IF(入力!E552="△",0.5,0))+0.3*IF(入力!F552="○",1,IF(入力!F552="△",0.5,0))),1)</f>
        <v>0</v>
      </c>
      <c r="D552">
        <f>MIN(5,IF(入力!G552="○",3,IF(入力!G552="△",1.5,0))+IF(入力!H552="○",1,IF(入力!H552="△",0.5,0))+IF(入力!I552="○",1,IF(入力!I552="△",0.5,0)))</f>
        <v>0</v>
      </c>
      <c r="E552">
        <f>MIN(5,IF(入力!J552="○",2,IF(入力!J552="△",1,0))+IF(入力!K552="○",2,IF(入力!K552="△",1,0))+IF(入力!L552="○",1,0))</f>
        <v>0</v>
      </c>
      <c r="F552">
        <f>IF(ISNUMBER(入力!M552),ROUND(MIN(5,0.8*(MIN(5,1+0.7*LOG10(MAX(1,入力!M552))))+0.2*(IF(入力!N552="○",5,IF(入力!N552="△",3,1)))),1),ROUND(IF(入力!N552="○",4,IF(入力!N552="△",3,1)),1))</f>
        <v>1</v>
      </c>
      <c r="G552">
        <f>ROUND(5*(0.4*IF(入力!O552="○",1,IF(入力!O552="△",0.5,0))+0.3*IF(入力!P552="○",1,IF(入力!P552="△",0.5,0))+0.3*IF(入力!Q552="○",1,IF(入力!Q552="△",0.5,0))),1)</f>
        <v>0</v>
      </c>
      <c r="H552">
        <f>MIN(5,IF(入力!R552="○",2,0)+IF(入力!S552="○",2,0)+IF(入力!T552="○",1,0))</f>
        <v>0</v>
      </c>
      <c r="I552">
        <f>MIN(5,IF(入力!U552="○",3,IF(入力!U552="△",2,0))+IF(入力!V552="○",2,IF(入力!V552="△",1,0)))</f>
        <v>0</v>
      </c>
      <c r="J552">
        <f>IF(入力!W552="初診可",5,IF(入力!W552="再診のみ",3,IF(入力!W552="なし",1,0)))</f>
        <v>0</v>
      </c>
      <c r="K552">
        <f>IF(AND(ISNUMBER(入力!X552),ISNUMBER(入力!Y552)),IF(AND(入力!X552&gt;=4.3,入力!Y552&gt;=100),5,IF(AND(入力!X552&gt;=4,入力!Y552&gt;=50),4,IF(AND(入力!X552&gt;=3.7,入力!Y552&gt;=20),3,IF(AND(入力!X552&gt;=3.5,入力!Y552&gt;=10),2,1)))),IF(入力!Z552="○",4,IF(入力!Z552="△",3,1)))</f>
        <v>1</v>
      </c>
      <c r="L552">
        <f>MAX(0,IF(入力!AA552="○",1,IF(入力!AA552="△",0.5,0))+IF(入力!AB552="○",1,IF(入力!AB552="△",0.5,0))+IF(入力!AC552="○",1,IF(入力!AC552="△",0.5,0))+IF(入力!AD552="○",1,IF(入力!AD552="△",0.5,0))+IF(入力!AE552="○",1,IF(入力!AE552="△",0.5,0))-IF(入力!AF552="あり",1,0))</f>
        <v>0</v>
      </c>
      <c r="M552">
        <f t="shared" si="48"/>
        <v>0</v>
      </c>
      <c r="N552">
        <f t="shared" si="49"/>
        <v>0</v>
      </c>
      <c r="O552">
        <f t="shared" si="50"/>
        <v>2.8</v>
      </c>
      <c r="P552">
        <f t="shared" si="51"/>
        <v>0</v>
      </c>
      <c r="Q552">
        <f t="shared" si="52"/>
        <v>2.2000000000000002</v>
      </c>
      <c r="R552">
        <f t="shared" si="53"/>
        <v>5</v>
      </c>
      <c r="S552">
        <f>入力!AG552</f>
        <v>0</v>
      </c>
      <c r="T552">
        <f>入力!AH552</f>
        <v>0</v>
      </c>
      <c r="U552">
        <f>入力!AI552</f>
        <v>0</v>
      </c>
    </row>
    <row r="553" spans="1:21" x14ac:dyDescent="0.15">
      <c r="A553" t="str">
        <f>入力!A553</f>
        <v>クリニック0552</v>
      </c>
      <c r="B553">
        <f>ROUND(5*(0.8*IF(入力!C553="○",1,IF(入力!C553="△",0.5,0))+0.2*IF(入力!B553="○",1,IF(入力!B553="△",0.5,0))),1)</f>
        <v>0</v>
      </c>
      <c r="C553">
        <f>ROUND(5*(0.4*IF(入力!D553="○",1,IF(入力!D553="△",0.5,0))+0.3*IF(入力!E553="○",1,IF(入力!E553="△",0.5,0))+0.3*IF(入力!F553="○",1,IF(入力!F553="△",0.5,0))),1)</f>
        <v>0</v>
      </c>
      <c r="D553">
        <f>MIN(5,IF(入力!G553="○",3,IF(入力!G553="△",1.5,0))+IF(入力!H553="○",1,IF(入力!H553="△",0.5,0))+IF(入力!I553="○",1,IF(入力!I553="△",0.5,0)))</f>
        <v>0</v>
      </c>
      <c r="E553">
        <f>MIN(5,IF(入力!J553="○",2,IF(入力!J553="△",1,0))+IF(入力!K553="○",2,IF(入力!K553="△",1,0))+IF(入力!L553="○",1,0))</f>
        <v>0</v>
      </c>
      <c r="F553">
        <f>IF(ISNUMBER(入力!M553),ROUND(MIN(5,0.8*(MIN(5,1+0.7*LOG10(MAX(1,入力!M553))))+0.2*(IF(入力!N553="○",5,IF(入力!N553="△",3,1)))),1),ROUND(IF(入力!N553="○",4,IF(入力!N553="△",3,1)),1))</f>
        <v>1</v>
      </c>
      <c r="G553">
        <f>ROUND(5*(0.4*IF(入力!O553="○",1,IF(入力!O553="△",0.5,0))+0.3*IF(入力!P553="○",1,IF(入力!P553="△",0.5,0))+0.3*IF(入力!Q553="○",1,IF(入力!Q553="△",0.5,0))),1)</f>
        <v>0</v>
      </c>
      <c r="H553">
        <f>MIN(5,IF(入力!R553="○",2,0)+IF(入力!S553="○",2,0)+IF(入力!T553="○",1,0))</f>
        <v>0</v>
      </c>
      <c r="I553">
        <f>MIN(5,IF(入力!U553="○",3,IF(入力!U553="△",2,0))+IF(入力!V553="○",2,IF(入力!V553="△",1,0)))</f>
        <v>0</v>
      </c>
      <c r="J553">
        <f>IF(入力!W553="初診可",5,IF(入力!W553="再診のみ",3,IF(入力!W553="なし",1,0)))</f>
        <v>0</v>
      </c>
      <c r="K553">
        <f>IF(AND(ISNUMBER(入力!X553),ISNUMBER(入力!Y553)),IF(AND(入力!X553&gt;=4.3,入力!Y553&gt;=100),5,IF(AND(入力!X553&gt;=4,入力!Y553&gt;=50),4,IF(AND(入力!X553&gt;=3.7,入力!Y553&gt;=20),3,IF(AND(入力!X553&gt;=3.5,入力!Y553&gt;=10),2,1)))),IF(入力!Z553="○",4,IF(入力!Z553="△",3,1)))</f>
        <v>1</v>
      </c>
      <c r="L553">
        <f>MAX(0,IF(入力!AA553="○",1,IF(入力!AA553="△",0.5,0))+IF(入力!AB553="○",1,IF(入力!AB553="△",0.5,0))+IF(入力!AC553="○",1,IF(入力!AC553="△",0.5,0))+IF(入力!AD553="○",1,IF(入力!AD553="△",0.5,0))+IF(入力!AE553="○",1,IF(入力!AE553="△",0.5,0))-IF(入力!AF553="あり",1,0))</f>
        <v>0</v>
      </c>
      <c r="M553">
        <f t="shared" si="48"/>
        <v>0</v>
      </c>
      <c r="N553">
        <f t="shared" si="49"/>
        <v>0</v>
      </c>
      <c r="O553">
        <f t="shared" si="50"/>
        <v>2.8</v>
      </c>
      <c r="P553">
        <f t="shared" si="51"/>
        <v>0</v>
      </c>
      <c r="Q553">
        <f t="shared" si="52"/>
        <v>2.2000000000000002</v>
      </c>
      <c r="R553">
        <f t="shared" si="53"/>
        <v>5</v>
      </c>
      <c r="S553">
        <f>入力!AG553</f>
        <v>0</v>
      </c>
      <c r="T553">
        <f>入力!AH553</f>
        <v>0</v>
      </c>
      <c r="U553">
        <f>入力!AI553</f>
        <v>0</v>
      </c>
    </row>
    <row r="554" spans="1:21" x14ac:dyDescent="0.15">
      <c r="A554" t="str">
        <f>入力!A554</f>
        <v>クリニック0553</v>
      </c>
      <c r="B554">
        <f>ROUND(5*(0.8*IF(入力!C554="○",1,IF(入力!C554="△",0.5,0))+0.2*IF(入力!B554="○",1,IF(入力!B554="△",0.5,0))),1)</f>
        <v>0</v>
      </c>
      <c r="C554">
        <f>ROUND(5*(0.4*IF(入力!D554="○",1,IF(入力!D554="△",0.5,0))+0.3*IF(入力!E554="○",1,IF(入力!E554="△",0.5,0))+0.3*IF(入力!F554="○",1,IF(入力!F554="△",0.5,0))),1)</f>
        <v>0</v>
      </c>
      <c r="D554">
        <f>MIN(5,IF(入力!G554="○",3,IF(入力!G554="△",1.5,0))+IF(入力!H554="○",1,IF(入力!H554="△",0.5,0))+IF(入力!I554="○",1,IF(入力!I554="△",0.5,0)))</f>
        <v>0</v>
      </c>
      <c r="E554">
        <f>MIN(5,IF(入力!J554="○",2,IF(入力!J554="△",1,0))+IF(入力!K554="○",2,IF(入力!K554="△",1,0))+IF(入力!L554="○",1,0))</f>
        <v>0</v>
      </c>
      <c r="F554">
        <f>IF(ISNUMBER(入力!M554),ROUND(MIN(5,0.8*(MIN(5,1+0.7*LOG10(MAX(1,入力!M554))))+0.2*(IF(入力!N554="○",5,IF(入力!N554="△",3,1)))),1),ROUND(IF(入力!N554="○",4,IF(入力!N554="△",3,1)),1))</f>
        <v>1</v>
      </c>
      <c r="G554">
        <f>ROUND(5*(0.4*IF(入力!O554="○",1,IF(入力!O554="△",0.5,0))+0.3*IF(入力!P554="○",1,IF(入力!P554="△",0.5,0))+0.3*IF(入力!Q554="○",1,IF(入力!Q554="△",0.5,0))),1)</f>
        <v>0</v>
      </c>
      <c r="H554">
        <f>MIN(5,IF(入力!R554="○",2,0)+IF(入力!S554="○",2,0)+IF(入力!T554="○",1,0))</f>
        <v>0</v>
      </c>
      <c r="I554">
        <f>MIN(5,IF(入力!U554="○",3,IF(入力!U554="△",2,0))+IF(入力!V554="○",2,IF(入力!V554="△",1,0)))</f>
        <v>0</v>
      </c>
      <c r="J554">
        <f>IF(入力!W554="初診可",5,IF(入力!W554="再診のみ",3,IF(入力!W554="なし",1,0)))</f>
        <v>0</v>
      </c>
      <c r="K554">
        <f>IF(AND(ISNUMBER(入力!X554),ISNUMBER(入力!Y554)),IF(AND(入力!X554&gt;=4.3,入力!Y554&gt;=100),5,IF(AND(入力!X554&gt;=4,入力!Y554&gt;=50),4,IF(AND(入力!X554&gt;=3.7,入力!Y554&gt;=20),3,IF(AND(入力!X554&gt;=3.5,入力!Y554&gt;=10),2,1)))),IF(入力!Z554="○",4,IF(入力!Z554="△",3,1)))</f>
        <v>1</v>
      </c>
      <c r="L554">
        <f>MAX(0,IF(入力!AA554="○",1,IF(入力!AA554="△",0.5,0))+IF(入力!AB554="○",1,IF(入力!AB554="△",0.5,0))+IF(入力!AC554="○",1,IF(入力!AC554="△",0.5,0))+IF(入力!AD554="○",1,IF(入力!AD554="△",0.5,0))+IF(入力!AE554="○",1,IF(入力!AE554="△",0.5,0))-IF(入力!AF554="あり",1,0))</f>
        <v>0</v>
      </c>
      <c r="M554">
        <f t="shared" si="48"/>
        <v>0</v>
      </c>
      <c r="N554">
        <f t="shared" si="49"/>
        <v>0</v>
      </c>
      <c r="O554">
        <f t="shared" si="50"/>
        <v>2.8</v>
      </c>
      <c r="P554">
        <f t="shared" si="51"/>
        <v>0</v>
      </c>
      <c r="Q554">
        <f t="shared" si="52"/>
        <v>2.2000000000000002</v>
      </c>
      <c r="R554">
        <f t="shared" si="53"/>
        <v>5</v>
      </c>
      <c r="S554">
        <f>入力!AG554</f>
        <v>0</v>
      </c>
      <c r="T554">
        <f>入力!AH554</f>
        <v>0</v>
      </c>
      <c r="U554">
        <f>入力!AI554</f>
        <v>0</v>
      </c>
    </row>
    <row r="555" spans="1:21" x14ac:dyDescent="0.15">
      <c r="A555" t="str">
        <f>入力!A555</f>
        <v>クリニック0554</v>
      </c>
      <c r="B555">
        <f>ROUND(5*(0.8*IF(入力!C555="○",1,IF(入力!C555="△",0.5,0))+0.2*IF(入力!B555="○",1,IF(入力!B555="△",0.5,0))),1)</f>
        <v>0</v>
      </c>
      <c r="C555">
        <f>ROUND(5*(0.4*IF(入力!D555="○",1,IF(入力!D555="△",0.5,0))+0.3*IF(入力!E555="○",1,IF(入力!E555="△",0.5,0))+0.3*IF(入力!F555="○",1,IF(入力!F555="△",0.5,0))),1)</f>
        <v>0</v>
      </c>
      <c r="D555">
        <f>MIN(5,IF(入力!G555="○",3,IF(入力!G555="△",1.5,0))+IF(入力!H555="○",1,IF(入力!H555="△",0.5,0))+IF(入力!I555="○",1,IF(入力!I555="△",0.5,0)))</f>
        <v>0</v>
      </c>
      <c r="E555">
        <f>MIN(5,IF(入力!J555="○",2,IF(入力!J555="△",1,0))+IF(入力!K555="○",2,IF(入力!K555="△",1,0))+IF(入力!L555="○",1,0))</f>
        <v>0</v>
      </c>
      <c r="F555">
        <f>IF(ISNUMBER(入力!M555),ROUND(MIN(5,0.8*(MIN(5,1+0.7*LOG10(MAX(1,入力!M555))))+0.2*(IF(入力!N555="○",5,IF(入力!N555="△",3,1)))),1),ROUND(IF(入力!N555="○",4,IF(入力!N555="△",3,1)),1))</f>
        <v>1</v>
      </c>
      <c r="G555">
        <f>ROUND(5*(0.4*IF(入力!O555="○",1,IF(入力!O555="△",0.5,0))+0.3*IF(入力!P555="○",1,IF(入力!P555="△",0.5,0))+0.3*IF(入力!Q555="○",1,IF(入力!Q555="△",0.5,0))),1)</f>
        <v>0</v>
      </c>
      <c r="H555">
        <f>MIN(5,IF(入力!R555="○",2,0)+IF(入力!S555="○",2,0)+IF(入力!T555="○",1,0))</f>
        <v>0</v>
      </c>
      <c r="I555">
        <f>MIN(5,IF(入力!U555="○",3,IF(入力!U555="△",2,0))+IF(入力!V555="○",2,IF(入力!V555="△",1,0)))</f>
        <v>0</v>
      </c>
      <c r="J555">
        <f>IF(入力!W555="初診可",5,IF(入力!W555="再診のみ",3,IF(入力!W555="なし",1,0)))</f>
        <v>0</v>
      </c>
      <c r="K555">
        <f>IF(AND(ISNUMBER(入力!X555),ISNUMBER(入力!Y555)),IF(AND(入力!X555&gt;=4.3,入力!Y555&gt;=100),5,IF(AND(入力!X555&gt;=4,入力!Y555&gt;=50),4,IF(AND(入力!X555&gt;=3.7,入力!Y555&gt;=20),3,IF(AND(入力!X555&gt;=3.5,入力!Y555&gt;=10),2,1)))),IF(入力!Z555="○",4,IF(入力!Z555="△",3,1)))</f>
        <v>1</v>
      </c>
      <c r="L555">
        <f>MAX(0,IF(入力!AA555="○",1,IF(入力!AA555="△",0.5,0))+IF(入力!AB555="○",1,IF(入力!AB555="△",0.5,0))+IF(入力!AC555="○",1,IF(入力!AC555="△",0.5,0))+IF(入力!AD555="○",1,IF(入力!AD555="△",0.5,0))+IF(入力!AE555="○",1,IF(入力!AE555="△",0.5,0))-IF(入力!AF555="あり",1,0))</f>
        <v>0</v>
      </c>
      <c r="M555">
        <f t="shared" si="48"/>
        <v>0</v>
      </c>
      <c r="N555">
        <f t="shared" si="49"/>
        <v>0</v>
      </c>
      <c r="O555">
        <f t="shared" si="50"/>
        <v>2.8</v>
      </c>
      <c r="P555">
        <f t="shared" si="51"/>
        <v>0</v>
      </c>
      <c r="Q555">
        <f t="shared" si="52"/>
        <v>2.2000000000000002</v>
      </c>
      <c r="R555">
        <f t="shared" si="53"/>
        <v>5</v>
      </c>
      <c r="S555">
        <f>入力!AG555</f>
        <v>0</v>
      </c>
      <c r="T555">
        <f>入力!AH555</f>
        <v>0</v>
      </c>
      <c r="U555">
        <f>入力!AI555</f>
        <v>0</v>
      </c>
    </row>
    <row r="556" spans="1:21" x14ac:dyDescent="0.15">
      <c r="A556" t="str">
        <f>入力!A556</f>
        <v>クリニック0555</v>
      </c>
      <c r="B556">
        <f>ROUND(5*(0.8*IF(入力!C556="○",1,IF(入力!C556="△",0.5,0))+0.2*IF(入力!B556="○",1,IF(入力!B556="△",0.5,0))),1)</f>
        <v>0</v>
      </c>
      <c r="C556">
        <f>ROUND(5*(0.4*IF(入力!D556="○",1,IF(入力!D556="△",0.5,0))+0.3*IF(入力!E556="○",1,IF(入力!E556="△",0.5,0))+0.3*IF(入力!F556="○",1,IF(入力!F556="△",0.5,0))),1)</f>
        <v>0</v>
      </c>
      <c r="D556">
        <f>MIN(5,IF(入力!G556="○",3,IF(入力!G556="△",1.5,0))+IF(入力!H556="○",1,IF(入力!H556="△",0.5,0))+IF(入力!I556="○",1,IF(入力!I556="△",0.5,0)))</f>
        <v>0</v>
      </c>
      <c r="E556">
        <f>MIN(5,IF(入力!J556="○",2,IF(入力!J556="△",1,0))+IF(入力!K556="○",2,IF(入力!K556="△",1,0))+IF(入力!L556="○",1,0))</f>
        <v>0</v>
      </c>
      <c r="F556">
        <f>IF(ISNUMBER(入力!M556),ROUND(MIN(5,0.8*(MIN(5,1+0.7*LOG10(MAX(1,入力!M556))))+0.2*(IF(入力!N556="○",5,IF(入力!N556="△",3,1)))),1),ROUND(IF(入力!N556="○",4,IF(入力!N556="△",3,1)),1))</f>
        <v>1</v>
      </c>
      <c r="G556">
        <f>ROUND(5*(0.4*IF(入力!O556="○",1,IF(入力!O556="△",0.5,0))+0.3*IF(入力!P556="○",1,IF(入力!P556="△",0.5,0))+0.3*IF(入力!Q556="○",1,IF(入力!Q556="△",0.5,0))),1)</f>
        <v>0</v>
      </c>
      <c r="H556">
        <f>MIN(5,IF(入力!R556="○",2,0)+IF(入力!S556="○",2,0)+IF(入力!T556="○",1,0))</f>
        <v>0</v>
      </c>
      <c r="I556">
        <f>MIN(5,IF(入力!U556="○",3,IF(入力!U556="△",2,0))+IF(入力!V556="○",2,IF(入力!V556="△",1,0)))</f>
        <v>0</v>
      </c>
      <c r="J556">
        <f>IF(入力!W556="初診可",5,IF(入力!W556="再診のみ",3,IF(入力!W556="なし",1,0)))</f>
        <v>0</v>
      </c>
      <c r="K556">
        <f>IF(AND(ISNUMBER(入力!X556),ISNUMBER(入力!Y556)),IF(AND(入力!X556&gt;=4.3,入力!Y556&gt;=100),5,IF(AND(入力!X556&gt;=4,入力!Y556&gt;=50),4,IF(AND(入力!X556&gt;=3.7,入力!Y556&gt;=20),3,IF(AND(入力!X556&gt;=3.5,入力!Y556&gt;=10),2,1)))),IF(入力!Z556="○",4,IF(入力!Z556="△",3,1)))</f>
        <v>1</v>
      </c>
      <c r="L556">
        <f>MAX(0,IF(入力!AA556="○",1,IF(入力!AA556="△",0.5,0))+IF(入力!AB556="○",1,IF(入力!AB556="△",0.5,0))+IF(入力!AC556="○",1,IF(入力!AC556="△",0.5,0))+IF(入力!AD556="○",1,IF(入力!AD556="△",0.5,0))+IF(入力!AE556="○",1,IF(入力!AE556="△",0.5,0))-IF(入力!AF556="あり",1,0))</f>
        <v>0</v>
      </c>
      <c r="M556">
        <f t="shared" si="48"/>
        <v>0</v>
      </c>
      <c r="N556">
        <f t="shared" si="49"/>
        <v>0</v>
      </c>
      <c r="O556">
        <f t="shared" si="50"/>
        <v>2.8</v>
      </c>
      <c r="P556">
        <f t="shared" si="51"/>
        <v>0</v>
      </c>
      <c r="Q556">
        <f t="shared" si="52"/>
        <v>2.2000000000000002</v>
      </c>
      <c r="R556">
        <f t="shared" si="53"/>
        <v>5</v>
      </c>
      <c r="S556">
        <f>入力!AG556</f>
        <v>0</v>
      </c>
      <c r="T556">
        <f>入力!AH556</f>
        <v>0</v>
      </c>
      <c r="U556">
        <f>入力!AI556</f>
        <v>0</v>
      </c>
    </row>
    <row r="557" spans="1:21" x14ac:dyDescent="0.15">
      <c r="A557" t="str">
        <f>入力!A557</f>
        <v>クリニック0556</v>
      </c>
      <c r="B557">
        <f>ROUND(5*(0.8*IF(入力!C557="○",1,IF(入力!C557="△",0.5,0))+0.2*IF(入力!B557="○",1,IF(入力!B557="△",0.5,0))),1)</f>
        <v>0</v>
      </c>
      <c r="C557">
        <f>ROUND(5*(0.4*IF(入力!D557="○",1,IF(入力!D557="△",0.5,0))+0.3*IF(入力!E557="○",1,IF(入力!E557="△",0.5,0))+0.3*IF(入力!F557="○",1,IF(入力!F557="△",0.5,0))),1)</f>
        <v>0</v>
      </c>
      <c r="D557">
        <f>MIN(5,IF(入力!G557="○",3,IF(入力!G557="△",1.5,0))+IF(入力!H557="○",1,IF(入力!H557="△",0.5,0))+IF(入力!I557="○",1,IF(入力!I557="△",0.5,0)))</f>
        <v>0</v>
      </c>
      <c r="E557">
        <f>MIN(5,IF(入力!J557="○",2,IF(入力!J557="△",1,0))+IF(入力!K557="○",2,IF(入力!K557="△",1,0))+IF(入力!L557="○",1,0))</f>
        <v>0</v>
      </c>
      <c r="F557">
        <f>IF(ISNUMBER(入力!M557),ROUND(MIN(5,0.8*(MIN(5,1+0.7*LOG10(MAX(1,入力!M557))))+0.2*(IF(入力!N557="○",5,IF(入力!N557="△",3,1)))),1),ROUND(IF(入力!N557="○",4,IF(入力!N557="△",3,1)),1))</f>
        <v>1</v>
      </c>
      <c r="G557">
        <f>ROUND(5*(0.4*IF(入力!O557="○",1,IF(入力!O557="△",0.5,0))+0.3*IF(入力!P557="○",1,IF(入力!P557="△",0.5,0))+0.3*IF(入力!Q557="○",1,IF(入力!Q557="△",0.5,0))),1)</f>
        <v>0</v>
      </c>
      <c r="H557">
        <f>MIN(5,IF(入力!R557="○",2,0)+IF(入力!S557="○",2,0)+IF(入力!T557="○",1,0))</f>
        <v>0</v>
      </c>
      <c r="I557">
        <f>MIN(5,IF(入力!U557="○",3,IF(入力!U557="△",2,0))+IF(入力!V557="○",2,IF(入力!V557="△",1,0)))</f>
        <v>0</v>
      </c>
      <c r="J557">
        <f>IF(入力!W557="初診可",5,IF(入力!W557="再診のみ",3,IF(入力!W557="なし",1,0)))</f>
        <v>0</v>
      </c>
      <c r="K557">
        <f>IF(AND(ISNUMBER(入力!X557),ISNUMBER(入力!Y557)),IF(AND(入力!X557&gt;=4.3,入力!Y557&gt;=100),5,IF(AND(入力!X557&gt;=4,入力!Y557&gt;=50),4,IF(AND(入力!X557&gt;=3.7,入力!Y557&gt;=20),3,IF(AND(入力!X557&gt;=3.5,入力!Y557&gt;=10),2,1)))),IF(入力!Z557="○",4,IF(入力!Z557="△",3,1)))</f>
        <v>1</v>
      </c>
      <c r="L557">
        <f>MAX(0,IF(入力!AA557="○",1,IF(入力!AA557="△",0.5,0))+IF(入力!AB557="○",1,IF(入力!AB557="△",0.5,0))+IF(入力!AC557="○",1,IF(入力!AC557="△",0.5,0))+IF(入力!AD557="○",1,IF(入力!AD557="△",0.5,0))+IF(入力!AE557="○",1,IF(入力!AE557="△",0.5,0))-IF(入力!AF557="あり",1,0))</f>
        <v>0</v>
      </c>
      <c r="M557">
        <f t="shared" si="48"/>
        <v>0</v>
      </c>
      <c r="N557">
        <f t="shared" si="49"/>
        <v>0</v>
      </c>
      <c r="O557">
        <f t="shared" si="50"/>
        <v>2.8</v>
      </c>
      <c r="P557">
        <f t="shared" si="51"/>
        <v>0</v>
      </c>
      <c r="Q557">
        <f t="shared" si="52"/>
        <v>2.2000000000000002</v>
      </c>
      <c r="R557">
        <f t="shared" si="53"/>
        <v>5</v>
      </c>
      <c r="S557">
        <f>入力!AG557</f>
        <v>0</v>
      </c>
      <c r="T557">
        <f>入力!AH557</f>
        <v>0</v>
      </c>
      <c r="U557">
        <f>入力!AI557</f>
        <v>0</v>
      </c>
    </row>
    <row r="558" spans="1:21" x14ac:dyDescent="0.15">
      <c r="A558" t="str">
        <f>入力!A558</f>
        <v>クリニック0557</v>
      </c>
      <c r="B558">
        <f>ROUND(5*(0.8*IF(入力!C558="○",1,IF(入力!C558="△",0.5,0))+0.2*IF(入力!B558="○",1,IF(入力!B558="△",0.5,0))),1)</f>
        <v>0</v>
      </c>
      <c r="C558">
        <f>ROUND(5*(0.4*IF(入力!D558="○",1,IF(入力!D558="△",0.5,0))+0.3*IF(入力!E558="○",1,IF(入力!E558="△",0.5,0))+0.3*IF(入力!F558="○",1,IF(入力!F558="△",0.5,0))),1)</f>
        <v>0</v>
      </c>
      <c r="D558">
        <f>MIN(5,IF(入力!G558="○",3,IF(入力!G558="△",1.5,0))+IF(入力!H558="○",1,IF(入力!H558="△",0.5,0))+IF(入力!I558="○",1,IF(入力!I558="△",0.5,0)))</f>
        <v>0</v>
      </c>
      <c r="E558">
        <f>MIN(5,IF(入力!J558="○",2,IF(入力!J558="△",1,0))+IF(入力!K558="○",2,IF(入力!K558="△",1,0))+IF(入力!L558="○",1,0))</f>
        <v>0</v>
      </c>
      <c r="F558">
        <f>IF(ISNUMBER(入力!M558),ROUND(MIN(5,0.8*(MIN(5,1+0.7*LOG10(MAX(1,入力!M558))))+0.2*(IF(入力!N558="○",5,IF(入力!N558="△",3,1)))),1),ROUND(IF(入力!N558="○",4,IF(入力!N558="△",3,1)),1))</f>
        <v>1</v>
      </c>
      <c r="G558">
        <f>ROUND(5*(0.4*IF(入力!O558="○",1,IF(入力!O558="△",0.5,0))+0.3*IF(入力!P558="○",1,IF(入力!P558="△",0.5,0))+0.3*IF(入力!Q558="○",1,IF(入力!Q558="△",0.5,0))),1)</f>
        <v>0</v>
      </c>
      <c r="H558">
        <f>MIN(5,IF(入力!R558="○",2,0)+IF(入力!S558="○",2,0)+IF(入力!T558="○",1,0))</f>
        <v>0</v>
      </c>
      <c r="I558">
        <f>MIN(5,IF(入力!U558="○",3,IF(入力!U558="△",2,0))+IF(入力!V558="○",2,IF(入力!V558="△",1,0)))</f>
        <v>0</v>
      </c>
      <c r="J558">
        <f>IF(入力!W558="初診可",5,IF(入力!W558="再診のみ",3,IF(入力!W558="なし",1,0)))</f>
        <v>0</v>
      </c>
      <c r="K558">
        <f>IF(AND(ISNUMBER(入力!X558),ISNUMBER(入力!Y558)),IF(AND(入力!X558&gt;=4.3,入力!Y558&gt;=100),5,IF(AND(入力!X558&gt;=4,入力!Y558&gt;=50),4,IF(AND(入力!X558&gt;=3.7,入力!Y558&gt;=20),3,IF(AND(入力!X558&gt;=3.5,入力!Y558&gt;=10),2,1)))),IF(入力!Z558="○",4,IF(入力!Z558="△",3,1)))</f>
        <v>1</v>
      </c>
      <c r="L558">
        <f>MAX(0,IF(入力!AA558="○",1,IF(入力!AA558="△",0.5,0))+IF(入力!AB558="○",1,IF(入力!AB558="△",0.5,0))+IF(入力!AC558="○",1,IF(入力!AC558="△",0.5,0))+IF(入力!AD558="○",1,IF(入力!AD558="△",0.5,0))+IF(入力!AE558="○",1,IF(入力!AE558="△",0.5,0))-IF(入力!AF558="あり",1,0))</f>
        <v>0</v>
      </c>
      <c r="M558">
        <f t="shared" si="48"/>
        <v>0</v>
      </c>
      <c r="N558">
        <f t="shared" si="49"/>
        <v>0</v>
      </c>
      <c r="O558">
        <f t="shared" si="50"/>
        <v>2.8</v>
      </c>
      <c r="P558">
        <f t="shared" si="51"/>
        <v>0</v>
      </c>
      <c r="Q558">
        <f t="shared" si="52"/>
        <v>2.2000000000000002</v>
      </c>
      <c r="R558">
        <f t="shared" si="53"/>
        <v>5</v>
      </c>
      <c r="S558">
        <f>入力!AG558</f>
        <v>0</v>
      </c>
      <c r="T558">
        <f>入力!AH558</f>
        <v>0</v>
      </c>
      <c r="U558">
        <f>入力!AI558</f>
        <v>0</v>
      </c>
    </row>
    <row r="559" spans="1:21" x14ac:dyDescent="0.15">
      <c r="A559" t="str">
        <f>入力!A559</f>
        <v>クリニック0558</v>
      </c>
      <c r="B559">
        <f>ROUND(5*(0.8*IF(入力!C559="○",1,IF(入力!C559="△",0.5,0))+0.2*IF(入力!B559="○",1,IF(入力!B559="△",0.5,0))),1)</f>
        <v>0</v>
      </c>
      <c r="C559">
        <f>ROUND(5*(0.4*IF(入力!D559="○",1,IF(入力!D559="△",0.5,0))+0.3*IF(入力!E559="○",1,IF(入力!E559="△",0.5,0))+0.3*IF(入力!F559="○",1,IF(入力!F559="△",0.5,0))),1)</f>
        <v>0</v>
      </c>
      <c r="D559">
        <f>MIN(5,IF(入力!G559="○",3,IF(入力!G559="△",1.5,0))+IF(入力!H559="○",1,IF(入力!H559="△",0.5,0))+IF(入力!I559="○",1,IF(入力!I559="△",0.5,0)))</f>
        <v>0</v>
      </c>
      <c r="E559">
        <f>MIN(5,IF(入力!J559="○",2,IF(入力!J559="△",1,0))+IF(入力!K559="○",2,IF(入力!K559="△",1,0))+IF(入力!L559="○",1,0))</f>
        <v>0</v>
      </c>
      <c r="F559">
        <f>IF(ISNUMBER(入力!M559),ROUND(MIN(5,0.8*(MIN(5,1+0.7*LOG10(MAX(1,入力!M559))))+0.2*(IF(入力!N559="○",5,IF(入力!N559="△",3,1)))),1),ROUND(IF(入力!N559="○",4,IF(入力!N559="△",3,1)),1))</f>
        <v>1</v>
      </c>
      <c r="G559">
        <f>ROUND(5*(0.4*IF(入力!O559="○",1,IF(入力!O559="△",0.5,0))+0.3*IF(入力!P559="○",1,IF(入力!P559="△",0.5,0))+0.3*IF(入力!Q559="○",1,IF(入力!Q559="△",0.5,0))),1)</f>
        <v>0</v>
      </c>
      <c r="H559">
        <f>MIN(5,IF(入力!R559="○",2,0)+IF(入力!S559="○",2,0)+IF(入力!T559="○",1,0))</f>
        <v>0</v>
      </c>
      <c r="I559">
        <f>MIN(5,IF(入力!U559="○",3,IF(入力!U559="△",2,0))+IF(入力!V559="○",2,IF(入力!V559="△",1,0)))</f>
        <v>0</v>
      </c>
      <c r="J559">
        <f>IF(入力!W559="初診可",5,IF(入力!W559="再診のみ",3,IF(入力!W559="なし",1,0)))</f>
        <v>0</v>
      </c>
      <c r="K559">
        <f>IF(AND(ISNUMBER(入力!X559),ISNUMBER(入力!Y559)),IF(AND(入力!X559&gt;=4.3,入力!Y559&gt;=100),5,IF(AND(入力!X559&gt;=4,入力!Y559&gt;=50),4,IF(AND(入力!X559&gt;=3.7,入力!Y559&gt;=20),3,IF(AND(入力!X559&gt;=3.5,入力!Y559&gt;=10),2,1)))),IF(入力!Z559="○",4,IF(入力!Z559="△",3,1)))</f>
        <v>1</v>
      </c>
      <c r="L559">
        <f>MAX(0,IF(入力!AA559="○",1,IF(入力!AA559="△",0.5,0))+IF(入力!AB559="○",1,IF(入力!AB559="△",0.5,0))+IF(入力!AC559="○",1,IF(入力!AC559="△",0.5,0))+IF(入力!AD559="○",1,IF(入力!AD559="△",0.5,0))+IF(入力!AE559="○",1,IF(入力!AE559="△",0.5,0))-IF(入力!AF559="あり",1,0))</f>
        <v>0</v>
      </c>
      <c r="M559">
        <f t="shared" si="48"/>
        <v>0</v>
      </c>
      <c r="N559">
        <f t="shared" si="49"/>
        <v>0</v>
      </c>
      <c r="O559">
        <f t="shared" si="50"/>
        <v>2.8</v>
      </c>
      <c r="P559">
        <f t="shared" si="51"/>
        <v>0</v>
      </c>
      <c r="Q559">
        <f t="shared" si="52"/>
        <v>2.2000000000000002</v>
      </c>
      <c r="R559">
        <f t="shared" si="53"/>
        <v>5</v>
      </c>
      <c r="S559">
        <f>入力!AG559</f>
        <v>0</v>
      </c>
      <c r="T559">
        <f>入力!AH559</f>
        <v>0</v>
      </c>
      <c r="U559">
        <f>入力!AI559</f>
        <v>0</v>
      </c>
    </row>
    <row r="560" spans="1:21" x14ac:dyDescent="0.15">
      <c r="A560" t="str">
        <f>入力!A560</f>
        <v>クリニック0559</v>
      </c>
      <c r="B560">
        <f>ROUND(5*(0.8*IF(入力!C560="○",1,IF(入力!C560="△",0.5,0))+0.2*IF(入力!B560="○",1,IF(入力!B560="△",0.5,0))),1)</f>
        <v>0</v>
      </c>
      <c r="C560">
        <f>ROUND(5*(0.4*IF(入力!D560="○",1,IF(入力!D560="△",0.5,0))+0.3*IF(入力!E560="○",1,IF(入力!E560="△",0.5,0))+0.3*IF(入力!F560="○",1,IF(入力!F560="△",0.5,0))),1)</f>
        <v>0</v>
      </c>
      <c r="D560">
        <f>MIN(5,IF(入力!G560="○",3,IF(入力!G560="△",1.5,0))+IF(入力!H560="○",1,IF(入力!H560="△",0.5,0))+IF(入力!I560="○",1,IF(入力!I560="△",0.5,0)))</f>
        <v>0</v>
      </c>
      <c r="E560">
        <f>MIN(5,IF(入力!J560="○",2,IF(入力!J560="△",1,0))+IF(入力!K560="○",2,IF(入力!K560="△",1,0))+IF(入力!L560="○",1,0))</f>
        <v>0</v>
      </c>
      <c r="F560">
        <f>IF(ISNUMBER(入力!M560),ROUND(MIN(5,0.8*(MIN(5,1+0.7*LOG10(MAX(1,入力!M560))))+0.2*(IF(入力!N560="○",5,IF(入力!N560="△",3,1)))),1),ROUND(IF(入力!N560="○",4,IF(入力!N560="△",3,1)),1))</f>
        <v>1</v>
      </c>
      <c r="G560">
        <f>ROUND(5*(0.4*IF(入力!O560="○",1,IF(入力!O560="△",0.5,0))+0.3*IF(入力!P560="○",1,IF(入力!P560="△",0.5,0))+0.3*IF(入力!Q560="○",1,IF(入力!Q560="△",0.5,0))),1)</f>
        <v>0</v>
      </c>
      <c r="H560">
        <f>MIN(5,IF(入力!R560="○",2,0)+IF(入力!S560="○",2,0)+IF(入力!T560="○",1,0))</f>
        <v>0</v>
      </c>
      <c r="I560">
        <f>MIN(5,IF(入力!U560="○",3,IF(入力!U560="△",2,0))+IF(入力!V560="○",2,IF(入力!V560="△",1,0)))</f>
        <v>0</v>
      </c>
      <c r="J560">
        <f>IF(入力!W560="初診可",5,IF(入力!W560="再診のみ",3,IF(入力!W560="なし",1,0)))</f>
        <v>0</v>
      </c>
      <c r="K560">
        <f>IF(AND(ISNUMBER(入力!X560),ISNUMBER(入力!Y560)),IF(AND(入力!X560&gt;=4.3,入力!Y560&gt;=100),5,IF(AND(入力!X560&gt;=4,入力!Y560&gt;=50),4,IF(AND(入力!X560&gt;=3.7,入力!Y560&gt;=20),3,IF(AND(入力!X560&gt;=3.5,入力!Y560&gt;=10),2,1)))),IF(入力!Z560="○",4,IF(入力!Z560="△",3,1)))</f>
        <v>1</v>
      </c>
      <c r="L560">
        <f>MAX(0,IF(入力!AA560="○",1,IF(入力!AA560="△",0.5,0))+IF(入力!AB560="○",1,IF(入力!AB560="△",0.5,0))+IF(入力!AC560="○",1,IF(入力!AC560="△",0.5,0))+IF(入力!AD560="○",1,IF(入力!AD560="△",0.5,0))+IF(入力!AE560="○",1,IF(入力!AE560="△",0.5,0))-IF(入力!AF560="あり",1,0))</f>
        <v>0</v>
      </c>
      <c r="M560">
        <f t="shared" si="48"/>
        <v>0</v>
      </c>
      <c r="N560">
        <f t="shared" si="49"/>
        <v>0</v>
      </c>
      <c r="O560">
        <f t="shared" si="50"/>
        <v>2.8</v>
      </c>
      <c r="P560">
        <f t="shared" si="51"/>
        <v>0</v>
      </c>
      <c r="Q560">
        <f t="shared" si="52"/>
        <v>2.2000000000000002</v>
      </c>
      <c r="R560">
        <f t="shared" si="53"/>
        <v>5</v>
      </c>
      <c r="S560">
        <f>入力!AG560</f>
        <v>0</v>
      </c>
      <c r="T560">
        <f>入力!AH560</f>
        <v>0</v>
      </c>
      <c r="U560">
        <f>入力!AI560</f>
        <v>0</v>
      </c>
    </row>
    <row r="561" spans="1:21" x14ac:dyDescent="0.15">
      <c r="A561" t="str">
        <f>入力!A561</f>
        <v>クリニック0560</v>
      </c>
      <c r="B561">
        <f>ROUND(5*(0.8*IF(入力!C561="○",1,IF(入力!C561="△",0.5,0))+0.2*IF(入力!B561="○",1,IF(入力!B561="△",0.5,0))),1)</f>
        <v>0</v>
      </c>
      <c r="C561">
        <f>ROUND(5*(0.4*IF(入力!D561="○",1,IF(入力!D561="△",0.5,0))+0.3*IF(入力!E561="○",1,IF(入力!E561="△",0.5,0))+0.3*IF(入力!F561="○",1,IF(入力!F561="△",0.5,0))),1)</f>
        <v>0</v>
      </c>
      <c r="D561">
        <f>MIN(5,IF(入力!G561="○",3,IF(入力!G561="△",1.5,0))+IF(入力!H561="○",1,IF(入力!H561="△",0.5,0))+IF(入力!I561="○",1,IF(入力!I561="△",0.5,0)))</f>
        <v>0</v>
      </c>
      <c r="E561">
        <f>MIN(5,IF(入力!J561="○",2,IF(入力!J561="△",1,0))+IF(入力!K561="○",2,IF(入力!K561="△",1,0))+IF(入力!L561="○",1,0))</f>
        <v>0</v>
      </c>
      <c r="F561">
        <f>IF(ISNUMBER(入力!M561),ROUND(MIN(5,0.8*(MIN(5,1+0.7*LOG10(MAX(1,入力!M561))))+0.2*(IF(入力!N561="○",5,IF(入力!N561="△",3,1)))),1),ROUND(IF(入力!N561="○",4,IF(入力!N561="△",3,1)),1))</f>
        <v>1</v>
      </c>
      <c r="G561">
        <f>ROUND(5*(0.4*IF(入力!O561="○",1,IF(入力!O561="△",0.5,0))+0.3*IF(入力!P561="○",1,IF(入力!P561="△",0.5,0))+0.3*IF(入力!Q561="○",1,IF(入力!Q561="△",0.5,0))),1)</f>
        <v>0</v>
      </c>
      <c r="H561">
        <f>MIN(5,IF(入力!R561="○",2,0)+IF(入力!S561="○",2,0)+IF(入力!T561="○",1,0))</f>
        <v>0</v>
      </c>
      <c r="I561">
        <f>MIN(5,IF(入力!U561="○",3,IF(入力!U561="△",2,0))+IF(入力!V561="○",2,IF(入力!V561="△",1,0)))</f>
        <v>0</v>
      </c>
      <c r="J561">
        <f>IF(入力!W561="初診可",5,IF(入力!W561="再診のみ",3,IF(入力!W561="なし",1,0)))</f>
        <v>0</v>
      </c>
      <c r="K561">
        <f>IF(AND(ISNUMBER(入力!X561),ISNUMBER(入力!Y561)),IF(AND(入力!X561&gt;=4.3,入力!Y561&gt;=100),5,IF(AND(入力!X561&gt;=4,入力!Y561&gt;=50),4,IF(AND(入力!X561&gt;=3.7,入力!Y561&gt;=20),3,IF(AND(入力!X561&gt;=3.5,入力!Y561&gt;=10),2,1)))),IF(入力!Z561="○",4,IF(入力!Z561="△",3,1)))</f>
        <v>1</v>
      </c>
      <c r="L561">
        <f>MAX(0,IF(入力!AA561="○",1,IF(入力!AA561="△",0.5,0))+IF(入力!AB561="○",1,IF(入力!AB561="△",0.5,0))+IF(入力!AC561="○",1,IF(入力!AC561="△",0.5,0))+IF(入力!AD561="○",1,IF(入力!AD561="△",0.5,0))+IF(入力!AE561="○",1,IF(入力!AE561="△",0.5,0))-IF(入力!AF561="あり",1,0))</f>
        <v>0</v>
      </c>
      <c r="M561">
        <f t="shared" si="48"/>
        <v>0</v>
      </c>
      <c r="N561">
        <f t="shared" si="49"/>
        <v>0</v>
      </c>
      <c r="O561">
        <f t="shared" si="50"/>
        <v>2.8</v>
      </c>
      <c r="P561">
        <f t="shared" si="51"/>
        <v>0</v>
      </c>
      <c r="Q561">
        <f t="shared" si="52"/>
        <v>2.2000000000000002</v>
      </c>
      <c r="R561">
        <f t="shared" si="53"/>
        <v>5</v>
      </c>
      <c r="S561">
        <f>入力!AG561</f>
        <v>0</v>
      </c>
      <c r="T561">
        <f>入力!AH561</f>
        <v>0</v>
      </c>
      <c r="U561">
        <f>入力!AI561</f>
        <v>0</v>
      </c>
    </row>
    <row r="562" spans="1:21" x14ac:dyDescent="0.15">
      <c r="A562" t="str">
        <f>入力!A562</f>
        <v>クリニック0561</v>
      </c>
      <c r="B562">
        <f>ROUND(5*(0.8*IF(入力!C562="○",1,IF(入力!C562="△",0.5,0))+0.2*IF(入力!B562="○",1,IF(入力!B562="△",0.5,0))),1)</f>
        <v>0</v>
      </c>
      <c r="C562">
        <f>ROUND(5*(0.4*IF(入力!D562="○",1,IF(入力!D562="△",0.5,0))+0.3*IF(入力!E562="○",1,IF(入力!E562="△",0.5,0))+0.3*IF(入力!F562="○",1,IF(入力!F562="△",0.5,0))),1)</f>
        <v>0</v>
      </c>
      <c r="D562">
        <f>MIN(5,IF(入力!G562="○",3,IF(入力!G562="△",1.5,0))+IF(入力!H562="○",1,IF(入力!H562="△",0.5,0))+IF(入力!I562="○",1,IF(入力!I562="△",0.5,0)))</f>
        <v>0</v>
      </c>
      <c r="E562">
        <f>MIN(5,IF(入力!J562="○",2,IF(入力!J562="△",1,0))+IF(入力!K562="○",2,IF(入力!K562="△",1,0))+IF(入力!L562="○",1,0))</f>
        <v>0</v>
      </c>
      <c r="F562">
        <f>IF(ISNUMBER(入力!M562),ROUND(MIN(5,0.8*(MIN(5,1+0.7*LOG10(MAX(1,入力!M562))))+0.2*(IF(入力!N562="○",5,IF(入力!N562="△",3,1)))),1),ROUND(IF(入力!N562="○",4,IF(入力!N562="△",3,1)),1))</f>
        <v>1</v>
      </c>
      <c r="G562">
        <f>ROUND(5*(0.4*IF(入力!O562="○",1,IF(入力!O562="△",0.5,0))+0.3*IF(入力!P562="○",1,IF(入力!P562="△",0.5,0))+0.3*IF(入力!Q562="○",1,IF(入力!Q562="△",0.5,0))),1)</f>
        <v>0</v>
      </c>
      <c r="H562">
        <f>MIN(5,IF(入力!R562="○",2,0)+IF(入力!S562="○",2,0)+IF(入力!T562="○",1,0))</f>
        <v>0</v>
      </c>
      <c r="I562">
        <f>MIN(5,IF(入力!U562="○",3,IF(入力!U562="△",2,0))+IF(入力!V562="○",2,IF(入力!V562="△",1,0)))</f>
        <v>0</v>
      </c>
      <c r="J562">
        <f>IF(入力!W562="初診可",5,IF(入力!W562="再診のみ",3,IF(入力!W562="なし",1,0)))</f>
        <v>0</v>
      </c>
      <c r="K562">
        <f>IF(AND(ISNUMBER(入力!X562),ISNUMBER(入力!Y562)),IF(AND(入力!X562&gt;=4.3,入力!Y562&gt;=100),5,IF(AND(入力!X562&gt;=4,入力!Y562&gt;=50),4,IF(AND(入力!X562&gt;=3.7,入力!Y562&gt;=20),3,IF(AND(入力!X562&gt;=3.5,入力!Y562&gt;=10),2,1)))),IF(入力!Z562="○",4,IF(入力!Z562="△",3,1)))</f>
        <v>1</v>
      </c>
      <c r="L562">
        <f>MAX(0,IF(入力!AA562="○",1,IF(入力!AA562="△",0.5,0))+IF(入力!AB562="○",1,IF(入力!AB562="△",0.5,0))+IF(入力!AC562="○",1,IF(入力!AC562="△",0.5,0))+IF(入力!AD562="○",1,IF(入力!AD562="△",0.5,0))+IF(入力!AE562="○",1,IF(入力!AE562="△",0.5,0))-IF(入力!AF562="あり",1,0))</f>
        <v>0</v>
      </c>
      <c r="M562">
        <f t="shared" si="48"/>
        <v>0</v>
      </c>
      <c r="N562">
        <f t="shared" si="49"/>
        <v>0</v>
      </c>
      <c r="O562">
        <f t="shared" si="50"/>
        <v>2.8</v>
      </c>
      <c r="P562">
        <f t="shared" si="51"/>
        <v>0</v>
      </c>
      <c r="Q562">
        <f t="shared" si="52"/>
        <v>2.2000000000000002</v>
      </c>
      <c r="R562">
        <f t="shared" si="53"/>
        <v>5</v>
      </c>
      <c r="S562">
        <f>入力!AG562</f>
        <v>0</v>
      </c>
      <c r="T562">
        <f>入力!AH562</f>
        <v>0</v>
      </c>
      <c r="U562">
        <f>入力!AI562</f>
        <v>0</v>
      </c>
    </row>
    <row r="563" spans="1:21" x14ac:dyDescent="0.15">
      <c r="A563" t="str">
        <f>入力!A563</f>
        <v>クリニック0562</v>
      </c>
      <c r="B563">
        <f>ROUND(5*(0.8*IF(入力!C563="○",1,IF(入力!C563="△",0.5,0))+0.2*IF(入力!B563="○",1,IF(入力!B563="△",0.5,0))),1)</f>
        <v>0</v>
      </c>
      <c r="C563">
        <f>ROUND(5*(0.4*IF(入力!D563="○",1,IF(入力!D563="△",0.5,0))+0.3*IF(入力!E563="○",1,IF(入力!E563="△",0.5,0))+0.3*IF(入力!F563="○",1,IF(入力!F563="△",0.5,0))),1)</f>
        <v>0</v>
      </c>
      <c r="D563">
        <f>MIN(5,IF(入力!G563="○",3,IF(入力!G563="△",1.5,0))+IF(入力!H563="○",1,IF(入力!H563="△",0.5,0))+IF(入力!I563="○",1,IF(入力!I563="△",0.5,0)))</f>
        <v>0</v>
      </c>
      <c r="E563">
        <f>MIN(5,IF(入力!J563="○",2,IF(入力!J563="△",1,0))+IF(入力!K563="○",2,IF(入力!K563="△",1,0))+IF(入力!L563="○",1,0))</f>
        <v>0</v>
      </c>
      <c r="F563">
        <f>IF(ISNUMBER(入力!M563),ROUND(MIN(5,0.8*(MIN(5,1+0.7*LOG10(MAX(1,入力!M563))))+0.2*(IF(入力!N563="○",5,IF(入力!N563="△",3,1)))),1),ROUND(IF(入力!N563="○",4,IF(入力!N563="△",3,1)),1))</f>
        <v>1</v>
      </c>
      <c r="G563">
        <f>ROUND(5*(0.4*IF(入力!O563="○",1,IF(入力!O563="△",0.5,0))+0.3*IF(入力!P563="○",1,IF(入力!P563="△",0.5,0))+0.3*IF(入力!Q563="○",1,IF(入力!Q563="△",0.5,0))),1)</f>
        <v>0</v>
      </c>
      <c r="H563">
        <f>MIN(5,IF(入力!R563="○",2,0)+IF(入力!S563="○",2,0)+IF(入力!T563="○",1,0))</f>
        <v>0</v>
      </c>
      <c r="I563">
        <f>MIN(5,IF(入力!U563="○",3,IF(入力!U563="△",2,0))+IF(入力!V563="○",2,IF(入力!V563="△",1,0)))</f>
        <v>0</v>
      </c>
      <c r="J563">
        <f>IF(入力!W563="初診可",5,IF(入力!W563="再診のみ",3,IF(入力!W563="なし",1,0)))</f>
        <v>0</v>
      </c>
      <c r="K563">
        <f>IF(AND(ISNUMBER(入力!X563),ISNUMBER(入力!Y563)),IF(AND(入力!X563&gt;=4.3,入力!Y563&gt;=100),5,IF(AND(入力!X563&gt;=4,入力!Y563&gt;=50),4,IF(AND(入力!X563&gt;=3.7,入力!Y563&gt;=20),3,IF(AND(入力!X563&gt;=3.5,入力!Y563&gt;=10),2,1)))),IF(入力!Z563="○",4,IF(入力!Z563="△",3,1)))</f>
        <v>1</v>
      </c>
      <c r="L563">
        <f>MAX(0,IF(入力!AA563="○",1,IF(入力!AA563="△",0.5,0))+IF(入力!AB563="○",1,IF(入力!AB563="△",0.5,0))+IF(入力!AC563="○",1,IF(入力!AC563="△",0.5,0))+IF(入力!AD563="○",1,IF(入力!AD563="△",0.5,0))+IF(入力!AE563="○",1,IF(入力!AE563="△",0.5,0))-IF(入力!AF563="あり",1,0))</f>
        <v>0</v>
      </c>
      <c r="M563">
        <f t="shared" si="48"/>
        <v>0</v>
      </c>
      <c r="N563">
        <f t="shared" si="49"/>
        <v>0</v>
      </c>
      <c r="O563">
        <f t="shared" si="50"/>
        <v>2.8</v>
      </c>
      <c r="P563">
        <f t="shared" si="51"/>
        <v>0</v>
      </c>
      <c r="Q563">
        <f t="shared" si="52"/>
        <v>2.2000000000000002</v>
      </c>
      <c r="R563">
        <f t="shared" si="53"/>
        <v>5</v>
      </c>
      <c r="S563">
        <f>入力!AG563</f>
        <v>0</v>
      </c>
      <c r="T563">
        <f>入力!AH563</f>
        <v>0</v>
      </c>
      <c r="U563">
        <f>入力!AI563</f>
        <v>0</v>
      </c>
    </row>
    <row r="564" spans="1:21" x14ac:dyDescent="0.15">
      <c r="A564" t="str">
        <f>入力!A564</f>
        <v>クリニック0563</v>
      </c>
      <c r="B564">
        <f>ROUND(5*(0.8*IF(入力!C564="○",1,IF(入力!C564="△",0.5,0))+0.2*IF(入力!B564="○",1,IF(入力!B564="△",0.5,0))),1)</f>
        <v>0</v>
      </c>
      <c r="C564">
        <f>ROUND(5*(0.4*IF(入力!D564="○",1,IF(入力!D564="△",0.5,0))+0.3*IF(入力!E564="○",1,IF(入力!E564="△",0.5,0))+0.3*IF(入力!F564="○",1,IF(入力!F564="△",0.5,0))),1)</f>
        <v>0</v>
      </c>
      <c r="D564">
        <f>MIN(5,IF(入力!G564="○",3,IF(入力!G564="△",1.5,0))+IF(入力!H564="○",1,IF(入力!H564="△",0.5,0))+IF(入力!I564="○",1,IF(入力!I564="△",0.5,0)))</f>
        <v>0</v>
      </c>
      <c r="E564">
        <f>MIN(5,IF(入力!J564="○",2,IF(入力!J564="△",1,0))+IF(入力!K564="○",2,IF(入力!K564="△",1,0))+IF(入力!L564="○",1,0))</f>
        <v>0</v>
      </c>
      <c r="F564">
        <f>IF(ISNUMBER(入力!M564),ROUND(MIN(5,0.8*(MIN(5,1+0.7*LOG10(MAX(1,入力!M564))))+0.2*(IF(入力!N564="○",5,IF(入力!N564="△",3,1)))),1),ROUND(IF(入力!N564="○",4,IF(入力!N564="△",3,1)),1))</f>
        <v>1</v>
      </c>
      <c r="G564">
        <f>ROUND(5*(0.4*IF(入力!O564="○",1,IF(入力!O564="△",0.5,0))+0.3*IF(入力!P564="○",1,IF(入力!P564="△",0.5,0))+0.3*IF(入力!Q564="○",1,IF(入力!Q564="△",0.5,0))),1)</f>
        <v>0</v>
      </c>
      <c r="H564">
        <f>MIN(5,IF(入力!R564="○",2,0)+IF(入力!S564="○",2,0)+IF(入力!T564="○",1,0))</f>
        <v>0</v>
      </c>
      <c r="I564">
        <f>MIN(5,IF(入力!U564="○",3,IF(入力!U564="△",2,0))+IF(入力!V564="○",2,IF(入力!V564="△",1,0)))</f>
        <v>0</v>
      </c>
      <c r="J564">
        <f>IF(入力!W564="初診可",5,IF(入力!W564="再診のみ",3,IF(入力!W564="なし",1,0)))</f>
        <v>0</v>
      </c>
      <c r="K564">
        <f>IF(AND(ISNUMBER(入力!X564),ISNUMBER(入力!Y564)),IF(AND(入力!X564&gt;=4.3,入力!Y564&gt;=100),5,IF(AND(入力!X564&gt;=4,入力!Y564&gt;=50),4,IF(AND(入力!X564&gt;=3.7,入力!Y564&gt;=20),3,IF(AND(入力!X564&gt;=3.5,入力!Y564&gt;=10),2,1)))),IF(入力!Z564="○",4,IF(入力!Z564="△",3,1)))</f>
        <v>1</v>
      </c>
      <c r="L564">
        <f>MAX(0,IF(入力!AA564="○",1,IF(入力!AA564="△",0.5,0))+IF(入力!AB564="○",1,IF(入力!AB564="△",0.5,0))+IF(入力!AC564="○",1,IF(入力!AC564="△",0.5,0))+IF(入力!AD564="○",1,IF(入力!AD564="△",0.5,0))+IF(入力!AE564="○",1,IF(入力!AE564="△",0.5,0))-IF(入力!AF564="あり",1,0))</f>
        <v>0</v>
      </c>
      <c r="M564">
        <f t="shared" si="48"/>
        <v>0</v>
      </c>
      <c r="N564">
        <f t="shared" si="49"/>
        <v>0</v>
      </c>
      <c r="O564">
        <f t="shared" si="50"/>
        <v>2.8</v>
      </c>
      <c r="P564">
        <f t="shared" si="51"/>
        <v>0</v>
      </c>
      <c r="Q564">
        <f t="shared" si="52"/>
        <v>2.2000000000000002</v>
      </c>
      <c r="R564">
        <f t="shared" si="53"/>
        <v>5</v>
      </c>
      <c r="S564">
        <f>入力!AG564</f>
        <v>0</v>
      </c>
      <c r="T564">
        <f>入力!AH564</f>
        <v>0</v>
      </c>
      <c r="U564">
        <f>入力!AI564</f>
        <v>0</v>
      </c>
    </row>
    <row r="565" spans="1:21" x14ac:dyDescent="0.15">
      <c r="A565" t="str">
        <f>入力!A565</f>
        <v>クリニック0564</v>
      </c>
      <c r="B565">
        <f>ROUND(5*(0.8*IF(入力!C565="○",1,IF(入力!C565="△",0.5,0))+0.2*IF(入力!B565="○",1,IF(入力!B565="△",0.5,0))),1)</f>
        <v>0</v>
      </c>
      <c r="C565">
        <f>ROUND(5*(0.4*IF(入力!D565="○",1,IF(入力!D565="△",0.5,0))+0.3*IF(入力!E565="○",1,IF(入力!E565="△",0.5,0))+0.3*IF(入力!F565="○",1,IF(入力!F565="△",0.5,0))),1)</f>
        <v>0</v>
      </c>
      <c r="D565">
        <f>MIN(5,IF(入力!G565="○",3,IF(入力!G565="△",1.5,0))+IF(入力!H565="○",1,IF(入力!H565="△",0.5,0))+IF(入力!I565="○",1,IF(入力!I565="△",0.5,0)))</f>
        <v>0</v>
      </c>
      <c r="E565">
        <f>MIN(5,IF(入力!J565="○",2,IF(入力!J565="△",1,0))+IF(入力!K565="○",2,IF(入力!K565="△",1,0))+IF(入力!L565="○",1,0))</f>
        <v>0</v>
      </c>
      <c r="F565">
        <f>IF(ISNUMBER(入力!M565),ROUND(MIN(5,0.8*(MIN(5,1+0.7*LOG10(MAX(1,入力!M565))))+0.2*(IF(入力!N565="○",5,IF(入力!N565="△",3,1)))),1),ROUND(IF(入力!N565="○",4,IF(入力!N565="△",3,1)),1))</f>
        <v>1</v>
      </c>
      <c r="G565">
        <f>ROUND(5*(0.4*IF(入力!O565="○",1,IF(入力!O565="△",0.5,0))+0.3*IF(入力!P565="○",1,IF(入力!P565="△",0.5,0))+0.3*IF(入力!Q565="○",1,IF(入力!Q565="△",0.5,0))),1)</f>
        <v>0</v>
      </c>
      <c r="H565">
        <f>MIN(5,IF(入力!R565="○",2,0)+IF(入力!S565="○",2,0)+IF(入力!T565="○",1,0))</f>
        <v>0</v>
      </c>
      <c r="I565">
        <f>MIN(5,IF(入力!U565="○",3,IF(入力!U565="△",2,0))+IF(入力!V565="○",2,IF(入力!V565="△",1,0)))</f>
        <v>0</v>
      </c>
      <c r="J565">
        <f>IF(入力!W565="初診可",5,IF(入力!W565="再診のみ",3,IF(入力!W565="なし",1,0)))</f>
        <v>0</v>
      </c>
      <c r="K565">
        <f>IF(AND(ISNUMBER(入力!X565),ISNUMBER(入力!Y565)),IF(AND(入力!X565&gt;=4.3,入力!Y565&gt;=100),5,IF(AND(入力!X565&gt;=4,入力!Y565&gt;=50),4,IF(AND(入力!X565&gt;=3.7,入力!Y565&gt;=20),3,IF(AND(入力!X565&gt;=3.5,入力!Y565&gt;=10),2,1)))),IF(入力!Z565="○",4,IF(入力!Z565="△",3,1)))</f>
        <v>1</v>
      </c>
      <c r="L565">
        <f>MAX(0,IF(入力!AA565="○",1,IF(入力!AA565="△",0.5,0))+IF(入力!AB565="○",1,IF(入力!AB565="△",0.5,0))+IF(入力!AC565="○",1,IF(入力!AC565="△",0.5,0))+IF(入力!AD565="○",1,IF(入力!AD565="△",0.5,0))+IF(入力!AE565="○",1,IF(入力!AE565="△",0.5,0))-IF(入力!AF565="あり",1,0))</f>
        <v>0</v>
      </c>
      <c r="M565">
        <f t="shared" si="48"/>
        <v>0</v>
      </c>
      <c r="N565">
        <f t="shared" si="49"/>
        <v>0</v>
      </c>
      <c r="O565">
        <f t="shared" si="50"/>
        <v>2.8</v>
      </c>
      <c r="P565">
        <f t="shared" si="51"/>
        <v>0</v>
      </c>
      <c r="Q565">
        <f t="shared" si="52"/>
        <v>2.2000000000000002</v>
      </c>
      <c r="R565">
        <f t="shared" si="53"/>
        <v>5</v>
      </c>
      <c r="S565">
        <f>入力!AG565</f>
        <v>0</v>
      </c>
      <c r="T565">
        <f>入力!AH565</f>
        <v>0</v>
      </c>
      <c r="U565">
        <f>入力!AI565</f>
        <v>0</v>
      </c>
    </row>
    <row r="566" spans="1:21" x14ac:dyDescent="0.15">
      <c r="A566" t="str">
        <f>入力!A566</f>
        <v>クリニック0565</v>
      </c>
      <c r="B566">
        <f>ROUND(5*(0.8*IF(入力!C566="○",1,IF(入力!C566="△",0.5,0))+0.2*IF(入力!B566="○",1,IF(入力!B566="△",0.5,0))),1)</f>
        <v>0</v>
      </c>
      <c r="C566">
        <f>ROUND(5*(0.4*IF(入力!D566="○",1,IF(入力!D566="△",0.5,0))+0.3*IF(入力!E566="○",1,IF(入力!E566="△",0.5,0))+0.3*IF(入力!F566="○",1,IF(入力!F566="△",0.5,0))),1)</f>
        <v>0</v>
      </c>
      <c r="D566">
        <f>MIN(5,IF(入力!G566="○",3,IF(入力!G566="△",1.5,0))+IF(入力!H566="○",1,IF(入力!H566="△",0.5,0))+IF(入力!I566="○",1,IF(入力!I566="△",0.5,0)))</f>
        <v>0</v>
      </c>
      <c r="E566">
        <f>MIN(5,IF(入力!J566="○",2,IF(入力!J566="△",1,0))+IF(入力!K566="○",2,IF(入力!K566="△",1,0))+IF(入力!L566="○",1,0))</f>
        <v>0</v>
      </c>
      <c r="F566">
        <f>IF(ISNUMBER(入力!M566),ROUND(MIN(5,0.8*(MIN(5,1+0.7*LOG10(MAX(1,入力!M566))))+0.2*(IF(入力!N566="○",5,IF(入力!N566="△",3,1)))),1),ROUND(IF(入力!N566="○",4,IF(入力!N566="△",3,1)),1))</f>
        <v>1</v>
      </c>
      <c r="G566">
        <f>ROUND(5*(0.4*IF(入力!O566="○",1,IF(入力!O566="△",0.5,0))+0.3*IF(入力!P566="○",1,IF(入力!P566="△",0.5,0))+0.3*IF(入力!Q566="○",1,IF(入力!Q566="△",0.5,0))),1)</f>
        <v>0</v>
      </c>
      <c r="H566">
        <f>MIN(5,IF(入力!R566="○",2,0)+IF(入力!S566="○",2,0)+IF(入力!T566="○",1,0))</f>
        <v>0</v>
      </c>
      <c r="I566">
        <f>MIN(5,IF(入力!U566="○",3,IF(入力!U566="△",2,0))+IF(入力!V566="○",2,IF(入力!V566="△",1,0)))</f>
        <v>0</v>
      </c>
      <c r="J566">
        <f>IF(入力!W566="初診可",5,IF(入力!W566="再診のみ",3,IF(入力!W566="なし",1,0)))</f>
        <v>0</v>
      </c>
      <c r="K566">
        <f>IF(AND(ISNUMBER(入力!X566),ISNUMBER(入力!Y566)),IF(AND(入力!X566&gt;=4.3,入力!Y566&gt;=100),5,IF(AND(入力!X566&gt;=4,入力!Y566&gt;=50),4,IF(AND(入力!X566&gt;=3.7,入力!Y566&gt;=20),3,IF(AND(入力!X566&gt;=3.5,入力!Y566&gt;=10),2,1)))),IF(入力!Z566="○",4,IF(入力!Z566="△",3,1)))</f>
        <v>1</v>
      </c>
      <c r="L566">
        <f>MAX(0,IF(入力!AA566="○",1,IF(入力!AA566="△",0.5,0))+IF(入力!AB566="○",1,IF(入力!AB566="△",0.5,0))+IF(入力!AC566="○",1,IF(入力!AC566="△",0.5,0))+IF(入力!AD566="○",1,IF(入力!AD566="△",0.5,0))+IF(入力!AE566="○",1,IF(入力!AE566="△",0.5,0))-IF(入力!AF566="あり",1,0))</f>
        <v>0</v>
      </c>
      <c r="M566">
        <f t="shared" si="48"/>
        <v>0</v>
      </c>
      <c r="N566">
        <f t="shared" si="49"/>
        <v>0</v>
      </c>
      <c r="O566">
        <f t="shared" si="50"/>
        <v>2.8</v>
      </c>
      <c r="P566">
        <f t="shared" si="51"/>
        <v>0</v>
      </c>
      <c r="Q566">
        <f t="shared" si="52"/>
        <v>2.2000000000000002</v>
      </c>
      <c r="R566">
        <f t="shared" si="53"/>
        <v>5</v>
      </c>
      <c r="S566">
        <f>入力!AG566</f>
        <v>0</v>
      </c>
      <c r="T566">
        <f>入力!AH566</f>
        <v>0</v>
      </c>
      <c r="U566">
        <f>入力!AI566</f>
        <v>0</v>
      </c>
    </row>
    <row r="567" spans="1:21" x14ac:dyDescent="0.15">
      <c r="A567" t="str">
        <f>入力!A567</f>
        <v>クリニック0566</v>
      </c>
      <c r="B567">
        <f>ROUND(5*(0.8*IF(入力!C567="○",1,IF(入力!C567="△",0.5,0))+0.2*IF(入力!B567="○",1,IF(入力!B567="△",0.5,0))),1)</f>
        <v>0</v>
      </c>
      <c r="C567">
        <f>ROUND(5*(0.4*IF(入力!D567="○",1,IF(入力!D567="△",0.5,0))+0.3*IF(入力!E567="○",1,IF(入力!E567="△",0.5,0))+0.3*IF(入力!F567="○",1,IF(入力!F567="△",0.5,0))),1)</f>
        <v>0</v>
      </c>
      <c r="D567">
        <f>MIN(5,IF(入力!G567="○",3,IF(入力!G567="△",1.5,0))+IF(入力!H567="○",1,IF(入力!H567="△",0.5,0))+IF(入力!I567="○",1,IF(入力!I567="△",0.5,0)))</f>
        <v>0</v>
      </c>
      <c r="E567">
        <f>MIN(5,IF(入力!J567="○",2,IF(入力!J567="△",1,0))+IF(入力!K567="○",2,IF(入力!K567="△",1,0))+IF(入力!L567="○",1,0))</f>
        <v>0</v>
      </c>
      <c r="F567">
        <f>IF(ISNUMBER(入力!M567),ROUND(MIN(5,0.8*(MIN(5,1+0.7*LOG10(MAX(1,入力!M567))))+0.2*(IF(入力!N567="○",5,IF(入力!N567="△",3,1)))),1),ROUND(IF(入力!N567="○",4,IF(入力!N567="△",3,1)),1))</f>
        <v>1</v>
      </c>
      <c r="G567">
        <f>ROUND(5*(0.4*IF(入力!O567="○",1,IF(入力!O567="△",0.5,0))+0.3*IF(入力!P567="○",1,IF(入力!P567="△",0.5,0))+0.3*IF(入力!Q567="○",1,IF(入力!Q567="△",0.5,0))),1)</f>
        <v>0</v>
      </c>
      <c r="H567">
        <f>MIN(5,IF(入力!R567="○",2,0)+IF(入力!S567="○",2,0)+IF(入力!T567="○",1,0))</f>
        <v>0</v>
      </c>
      <c r="I567">
        <f>MIN(5,IF(入力!U567="○",3,IF(入力!U567="△",2,0))+IF(入力!V567="○",2,IF(入力!V567="△",1,0)))</f>
        <v>0</v>
      </c>
      <c r="J567">
        <f>IF(入力!W567="初診可",5,IF(入力!W567="再診のみ",3,IF(入力!W567="なし",1,0)))</f>
        <v>0</v>
      </c>
      <c r="K567">
        <f>IF(AND(ISNUMBER(入力!X567),ISNUMBER(入力!Y567)),IF(AND(入力!X567&gt;=4.3,入力!Y567&gt;=100),5,IF(AND(入力!X567&gt;=4,入力!Y567&gt;=50),4,IF(AND(入力!X567&gt;=3.7,入力!Y567&gt;=20),3,IF(AND(入力!X567&gt;=3.5,入力!Y567&gt;=10),2,1)))),IF(入力!Z567="○",4,IF(入力!Z567="△",3,1)))</f>
        <v>1</v>
      </c>
      <c r="L567">
        <f>MAX(0,IF(入力!AA567="○",1,IF(入力!AA567="△",0.5,0))+IF(入力!AB567="○",1,IF(入力!AB567="△",0.5,0))+IF(入力!AC567="○",1,IF(入力!AC567="△",0.5,0))+IF(入力!AD567="○",1,IF(入力!AD567="△",0.5,0))+IF(入力!AE567="○",1,IF(入力!AE567="△",0.5,0))-IF(入力!AF567="あり",1,0))</f>
        <v>0</v>
      </c>
      <c r="M567">
        <f t="shared" si="48"/>
        <v>0</v>
      </c>
      <c r="N567">
        <f t="shared" si="49"/>
        <v>0</v>
      </c>
      <c r="O567">
        <f t="shared" si="50"/>
        <v>2.8</v>
      </c>
      <c r="P567">
        <f t="shared" si="51"/>
        <v>0</v>
      </c>
      <c r="Q567">
        <f t="shared" si="52"/>
        <v>2.2000000000000002</v>
      </c>
      <c r="R567">
        <f t="shared" si="53"/>
        <v>5</v>
      </c>
      <c r="S567">
        <f>入力!AG567</f>
        <v>0</v>
      </c>
      <c r="T567">
        <f>入力!AH567</f>
        <v>0</v>
      </c>
      <c r="U567">
        <f>入力!AI567</f>
        <v>0</v>
      </c>
    </row>
    <row r="568" spans="1:21" x14ac:dyDescent="0.15">
      <c r="A568" t="str">
        <f>入力!A568</f>
        <v>クリニック0567</v>
      </c>
      <c r="B568">
        <f>ROUND(5*(0.8*IF(入力!C568="○",1,IF(入力!C568="△",0.5,0))+0.2*IF(入力!B568="○",1,IF(入力!B568="△",0.5,0))),1)</f>
        <v>0</v>
      </c>
      <c r="C568">
        <f>ROUND(5*(0.4*IF(入力!D568="○",1,IF(入力!D568="△",0.5,0))+0.3*IF(入力!E568="○",1,IF(入力!E568="△",0.5,0))+0.3*IF(入力!F568="○",1,IF(入力!F568="△",0.5,0))),1)</f>
        <v>0</v>
      </c>
      <c r="D568">
        <f>MIN(5,IF(入力!G568="○",3,IF(入力!G568="△",1.5,0))+IF(入力!H568="○",1,IF(入力!H568="△",0.5,0))+IF(入力!I568="○",1,IF(入力!I568="△",0.5,0)))</f>
        <v>0</v>
      </c>
      <c r="E568">
        <f>MIN(5,IF(入力!J568="○",2,IF(入力!J568="△",1,0))+IF(入力!K568="○",2,IF(入力!K568="△",1,0))+IF(入力!L568="○",1,0))</f>
        <v>0</v>
      </c>
      <c r="F568">
        <f>IF(ISNUMBER(入力!M568),ROUND(MIN(5,0.8*(MIN(5,1+0.7*LOG10(MAX(1,入力!M568))))+0.2*(IF(入力!N568="○",5,IF(入力!N568="△",3,1)))),1),ROUND(IF(入力!N568="○",4,IF(入力!N568="△",3,1)),1))</f>
        <v>1</v>
      </c>
      <c r="G568">
        <f>ROUND(5*(0.4*IF(入力!O568="○",1,IF(入力!O568="△",0.5,0))+0.3*IF(入力!P568="○",1,IF(入力!P568="△",0.5,0))+0.3*IF(入力!Q568="○",1,IF(入力!Q568="△",0.5,0))),1)</f>
        <v>0</v>
      </c>
      <c r="H568">
        <f>MIN(5,IF(入力!R568="○",2,0)+IF(入力!S568="○",2,0)+IF(入力!T568="○",1,0))</f>
        <v>0</v>
      </c>
      <c r="I568">
        <f>MIN(5,IF(入力!U568="○",3,IF(入力!U568="△",2,0))+IF(入力!V568="○",2,IF(入力!V568="△",1,0)))</f>
        <v>0</v>
      </c>
      <c r="J568">
        <f>IF(入力!W568="初診可",5,IF(入力!W568="再診のみ",3,IF(入力!W568="なし",1,0)))</f>
        <v>0</v>
      </c>
      <c r="K568">
        <f>IF(AND(ISNUMBER(入力!X568),ISNUMBER(入力!Y568)),IF(AND(入力!X568&gt;=4.3,入力!Y568&gt;=100),5,IF(AND(入力!X568&gt;=4,入力!Y568&gt;=50),4,IF(AND(入力!X568&gt;=3.7,入力!Y568&gt;=20),3,IF(AND(入力!X568&gt;=3.5,入力!Y568&gt;=10),2,1)))),IF(入力!Z568="○",4,IF(入力!Z568="△",3,1)))</f>
        <v>1</v>
      </c>
      <c r="L568">
        <f>MAX(0,IF(入力!AA568="○",1,IF(入力!AA568="△",0.5,0))+IF(入力!AB568="○",1,IF(入力!AB568="△",0.5,0))+IF(入力!AC568="○",1,IF(入力!AC568="△",0.5,0))+IF(入力!AD568="○",1,IF(入力!AD568="△",0.5,0))+IF(入力!AE568="○",1,IF(入力!AE568="△",0.5,0))-IF(入力!AF568="あり",1,0))</f>
        <v>0</v>
      </c>
      <c r="M568">
        <f t="shared" si="48"/>
        <v>0</v>
      </c>
      <c r="N568">
        <f t="shared" si="49"/>
        <v>0</v>
      </c>
      <c r="O568">
        <f t="shared" si="50"/>
        <v>2.8</v>
      </c>
      <c r="P568">
        <f t="shared" si="51"/>
        <v>0</v>
      </c>
      <c r="Q568">
        <f t="shared" si="52"/>
        <v>2.2000000000000002</v>
      </c>
      <c r="R568">
        <f t="shared" si="53"/>
        <v>5</v>
      </c>
      <c r="S568">
        <f>入力!AG568</f>
        <v>0</v>
      </c>
      <c r="T568">
        <f>入力!AH568</f>
        <v>0</v>
      </c>
      <c r="U568">
        <f>入力!AI568</f>
        <v>0</v>
      </c>
    </row>
    <row r="569" spans="1:21" x14ac:dyDescent="0.15">
      <c r="A569" t="str">
        <f>入力!A569</f>
        <v>クリニック0568</v>
      </c>
      <c r="B569">
        <f>ROUND(5*(0.8*IF(入力!C569="○",1,IF(入力!C569="△",0.5,0))+0.2*IF(入力!B569="○",1,IF(入力!B569="△",0.5,0))),1)</f>
        <v>0</v>
      </c>
      <c r="C569">
        <f>ROUND(5*(0.4*IF(入力!D569="○",1,IF(入力!D569="△",0.5,0))+0.3*IF(入力!E569="○",1,IF(入力!E569="△",0.5,0))+0.3*IF(入力!F569="○",1,IF(入力!F569="△",0.5,0))),1)</f>
        <v>0</v>
      </c>
      <c r="D569">
        <f>MIN(5,IF(入力!G569="○",3,IF(入力!G569="△",1.5,0))+IF(入力!H569="○",1,IF(入力!H569="△",0.5,0))+IF(入力!I569="○",1,IF(入力!I569="△",0.5,0)))</f>
        <v>0</v>
      </c>
      <c r="E569">
        <f>MIN(5,IF(入力!J569="○",2,IF(入力!J569="△",1,0))+IF(入力!K569="○",2,IF(入力!K569="△",1,0))+IF(入力!L569="○",1,0))</f>
        <v>0</v>
      </c>
      <c r="F569">
        <f>IF(ISNUMBER(入力!M569),ROUND(MIN(5,0.8*(MIN(5,1+0.7*LOG10(MAX(1,入力!M569))))+0.2*(IF(入力!N569="○",5,IF(入力!N569="△",3,1)))),1),ROUND(IF(入力!N569="○",4,IF(入力!N569="△",3,1)),1))</f>
        <v>1</v>
      </c>
      <c r="G569">
        <f>ROUND(5*(0.4*IF(入力!O569="○",1,IF(入力!O569="△",0.5,0))+0.3*IF(入力!P569="○",1,IF(入力!P569="△",0.5,0))+0.3*IF(入力!Q569="○",1,IF(入力!Q569="△",0.5,0))),1)</f>
        <v>0</v>
      </c>
      <c r="H569">
        <f>MIN(5,IF(入力!R569="○",2,0)+IF(入力!S569="○",2,0)+IF(入力!T569="○",1,0))</f>
        <v>0</v>
      </c>
      <c r="I569">
        <f>MIN(5,IF(入力!U569="○",3,IF(入力!U569="△",2,0))+IF(入力!V569="○",2,IF(入力!V569="△",1,0)))</f>
        <v>0</v>
      </c>
      <c r="J569">
        <f>IF(入力!W569="初診可",5,IF(入力!W569="再診のみ",3,IF(入力!W569="なし",1,0)))</f>
        <v>0</v>
      </c>
      <c r="K569">
        <f>IF(AND(ISNUMBER(入力!X569),ISNUMBER(入力!Y569)),IF(AND(入力!X569&gt;=4.3,入力!Y569&gt;=100),5,IF(AND(入力!X569&gt;=4,入力!Y569&gt;=50),4,IF(AND(入力!X569&gt;=3.7,入力!Y569&gt;=20),3,IF(AND(入力!X569&gt;=3.5,入力!Y569&gt;=10),2,1)))),IF(入力!Z569="○",4,IF(入力!Z569="△",3,1)))</f>
        <v>1</v>
      </c>
      <c r="L569">
        <f>MAX(0,IF(入力!AA569="○",1,IF(入力!AA569="△",0.5,0))+IF(入力!AB569="○",1,IF(入力!AB569="△",0.5,0))+IF(入力!AC569="○",1,IF(入力!AC569="△",0.5,0))+IF(入力!AD569="○",1,IF(入力!AD569="△",0.5,0))+IF(入力!AE569="○",1,IF(入力!AE569="△",0.5,0))-IF(入力!AF569="あり",1,0))</f>
        <v>0</v>
      </c>
      <c r="M569">
        <f t="shared" si="48"/>
        <v>0</v>
      </c>
      <c r="N569">
        <f t="shared" si="49"/>
        <v>0</v>
      </c>
      <c r="O569">
        <f t="shared" si="50"/>
        <v>2.8</v>
      </c>
      <c r="P569">
        <f t="shared" si="51"/>
        <v>0</v>
      </c>
      <c r="Q569">
        <f t="shared" si="52"/>
        <v>2.2000000000000002</v>
      </c>
      <c r="R569">
        <f t="shared" si="53"/>
        <v>5</v>
      </c>
      <c r="S569">
        <f>入力!AG569</f>
        <v>0</v>
      </c>
      <c r="T569">
        <f>入力!AH569</f>
        <v>0</v>
      </c>
      <c r="U569">
        <f>入力!AI569</f>
        <v>0</v>
      </c>
    </row>
    <row r="570" spans="1:21" x14ac:dyDescent="0.15">
      <c r="A570" t="str">
        <f>入力!A570</f>
        <v>クリニック0569</v>
      </c>
      <c r="B570">
        <f>ROUND(5*(0.8*IF(入力!C570="○",1,IF(入力!C570="△",0.5,0))+0.2*IF(入力!B570="○",1,IF(入力!B570="△",0.5,0))),1)</f>
        <v>0</v>
      </c>
      <c r="C570">
        <f>ROUND(5*(0.4*IF(入力!D570="○",1,IF(入力!D570="△",0.5,0))+0.3*IF(入力!E570="○",1,IF(入力!E570="△",0.5,0))+0.3*IF(入力!F570="○",1,IF(入力!F570="△",0.5,0))),1)</f>
        <v>0</v>
      </c>
      <c r="D570">
        <f>MIN(5,IF(入力!G570="○",3,IF(入力!G570="△",1.5,0))+IF(入力!H570="○",1,IF(入力!H570="△",0.5,0))+IF(入力!I570="○",1,IF(入力!I570="△",0.5,0)))</f>
        <v>0</v>
      </c>
      <c r="E570">
        <f>MIN(5,IF(入力!J570="○",2,IF(入力!J570="△",1,0))+IF(入力!K570="○",2,IF(入力!K570="△",1,0))+IF(入力!L570="○",1,0))</f>
        <v>0</v>
      </c>
      <c r="F570">
        <f>IF(ISNUMBER(入力!M570),ROUND(MIN(5,0.8*(MIN(5,1+0.7*LOG10(MAX(1,入力!M570))))+0.2*(IF(入力!N570="○",5,IF(入力!N570="△",3,1)))),1),ROUND(IF(入力!N570="○",4,IF(入力!N570="△",3,1)),1))</f>
        <v>1</v>
      </c>
      <c r="G570">
        <f>ROUND(5*(0.4*IF(入力!O570="○",1,IF(入力!O570="△",0.5,0))+0.3*IF(入力!P570="○",1,IF(入力!P570="△",0.5,0))+0.3*IF(入力!Q570="○",1,IF(入力!Q570="△",0.5,0))),1)</f>
        <v>0</v>
      </c>
      <c r="H570">
        <f>MIN(5,IF(入力!R570="○",2,0)+IF(入力!S570="○",2,0)+IF(入力!T570="○",1,0))</f>
        <v>0</v>
      </c>
      <c r="I570">
        <f>MIN(5,IF(入力!U570="○",3,IF(入力!U570="△",2,0))+IF(入力!V570="○",2,IF(入力!V570="△",1,0)))</f>
        <v>0</v>
      </c>
      <c r="J570">
        <f>IF(入力!W570="初診可",5,IF(入力!W570="再診のみ",3,IF(入力!W570="なし",1,0)))</f>
        <v>0</v>
      </c>
      <c r="K570">
        <f>IF(AND(ISNUMBER(入力!X570),ISNUMBER(入力!Y570)),IF(AND(入力!X570&gt;=4.3,入力!Y570&gt;=100),5,IF(AND(入力!X570&gt;=4,入力!Y570&gt;=50),4,IF(AND(入力!X570&gt;=3.7,入力!Y570&gt;=20),3,IF(AND(入力!X570&gt;=3.5,入力!Y570&gt;=10),2,1)))),IF(入力!Z570="○",4,IF(入力!Z570="△",3,1)))</f>
        <v>1</v>
      </c>
      <c r="L570">
        <f>MAX(0,IF(入力!AA570="○",1,IF(入力!AA570="△",0.5,0))+IF(入力!AB570="○",1,IF(入力!AB570="△",0.5,0))+IF(入力!AC570="○",1,IF(入力!AC570="△",0.5,0))+IF(入力!AD570="○",1,IF(入力!AD570="△",0.5,0))+IF(入力!AE570="○",1,IF(入力!AE570="△",0.5,0))-IF(入力!AF570="あり",1,0))</f>
        <v>0</v>
      </c>
      <c r="M570">
        <f t="shared" si="48"/>
        <v>0</v>
      </c>
      <c r="N570">
        <f t="shared" si="49"/>
        <v>0</v>
      </c>
      <c r="O570">
        <f t="shared" si="50"/>
        <v>2.8</v>
      </c>
      <c r="P570">
        <f t="shared" si="51"/>
        <v>0</v>
      </c>
      <c r="Q570">
        <f t="shared" si="52"/>
        <v>2.2000000000000002</v>
      </c>
      <c r="R570">
        <f t="shared" si="53"/>
        <v>5</v>
      </c>
      <c r="S570">
        <f>入力!AG570</f>
        <v>0</v>
      </c>
      <c r="T570">
        <f>入力!AH570</f>
        <v>0</v>
      </c>
      <c r="U570">
        <f>入力!AI570</f>
        <v>0</v>
      </c>
    </row>
    <row r="571" spans="1:21" x14ac:dyDescent="0.15">
      <c r="A571" t="str">
        <f>入力!A571</f>
        <v>クリニック0570</v>
      </c>
      <c r="B571">
        <f>ROUND(5*(0.8*IF(入力!C571="○",1,IF(入力!C571="△",0.5,0))+0.2*IF(入力!B571="○",1,IF(入力!B571="△",0.5,0))),1)</f>
        <v>0</v>
      </c>
      <c r="C571">
        <f>ROUND(5*(0.4*IF(入力!D571="○",1,IF(入力!D571="△",0.5,0))+0.3*IF(入力!E571="○",1,IF(入力!E571="△",0.5,0))+0.3*IF(入力!F571="○",1,IF(入力!F571="△",0.5,0))),1)</f>
        <v>0</v>
      </c>
      <c r="D571">
        <f>MIN(5,IF(入力!G571="○",3,IF(入力!G571="△",1.5,0))+IF(入力!H571="○",1,IF(入力!H571="△",0.5,0))+IF(入力!I571="○",1,IF(入力!I571="△",0.5,0)))</f>
        <v>0</v>
      </c>
      <c r="E571">
        <f>MIN(5,IF(入力!J571="○",2,IF(入力!J571="△",1,0))+IF(入力!K571="○",2,IF(入力!K571="△",1,0))+IF(入力!L571="○",1,0))</f>
        <v>0</v>
      </c>
      <c r="F571">
        <f>IF(ISNUMBER(入力!M571),ROUND(MIN(5,0.8*(MIN(5,1+0.7*LOG10(MAX(1,入力!M571))))+0.2*(IF(入力!N571="○",5,IF(入力!N571="△",3,1)))),1),ROUND(IF(入力!N571="○",4,IF(入力!N571="△",3,1)),1))</f>
        <v>1</v>
      </c>
      <c r="G571">
        <f>ROUND(5*(0.4*IF(入力!O571="○",1,IF(入力!O571="△",0.5,0))+0.3*IF(入力!P571="○",1,IF(入力!P571="△",0.5,0))+0.3*IF(入力!Q571="○",1,IF(入力!Q571="△",0.5,0))),1)</f>
        <v>0</v>
      </c>
      <c r="H571">
        <f>MIN(5,IF(入力!R571="○",2,0)+IF(入力!S571="○",2,0)+IF(入力!T571="○",1,0))</f>
        <v>0</v>
      </c>
      <c r="I571">
        <f>MIN(5,IF(入力!U571="○",3,IF(入力!U571="△",2,0))+IF(入力!V571="○",2,IF(入力!V571="△",1,0)))</f>
        <v>0</v>
      </c>
      <c r="J571">
        <f>IF(入力!W571="初診可",5,IF(入力!W571="再診のみ",3,IF(入力!W571="なし",1,0)))</f>
        <v>0</v>
      </c>
      <c r="K571">
        <f>IF(AND(ISNUMBER(入力!X571),ISNUMBER(入力!Y571)),IF(AND(入力!X571&gt;=4.3,入力!Y571&gt;=100),5,IF(AND(入力!X571&gt;=4,入力!Y571&gt;=50),4,IF(AND(入力!X571&gt;=3.7,入力!Y571&gt;=20),3,IF(AND(入力!X571&gt;=3.5,入力!Y571&gt;=10),2,1)))),IF(入力!Z571="○",4,IF(入力!Z571="△",3,1)))</f>
        <v>1</v>
      </c>
      <c r="L571">
        <f>MAX(0,IF(入力!AA571="○",1,IF(入力!AA571="△",0.5,0))+IF(入力!AB571="○",1,IF(入力!AB571="△",0.5,0))+IF(入力!AC571="○",1,IF(入力!AC571="△",0.5,0))+IF(入力!AD571="○",1,IF(入力!AD571="△",0.5,0))+IF(入力!AE571="○",1,IF(入力!AE571="△",0.5,0))-IF(入力!AF571="あり",1,0))</f>
        <v>0</v>
      </c>
      <c r="M571">
        <f t="shared" si="48"/>
        <v>0</v>
      </c>
      <c r="N571">
        <f t="shared" si="49"/>
        <v>0</v>
      </c>
      <c r="O571">
        <f t="shared" si="50"/>
        <v>2.8</v>
      </c>
      <c r="P571">
        <f t="shared" si="51"/>
        <v>0</v>
      </c>
      <c r="Q571">
        <f t="shared" si="52"/>
        <v>2.2000000000000002</v>
      </c>
      <c r="R571">
        <f t="shared" si="53"/>
        <v>5</v>
      </c>
      <c r="S571">
        <f>入力!AG571</f>
        <v>0</v>
      </c>
      <c r="T571">
        <f>入力!AH571</f>
        <v>0</v>
      </c>
      <c r="U571">
        <f>入力!AI571</f>
        <v>0</v>
      </c>
    </row>
    <row r="572" spans="1:21" x14ac:dyDescent="0.15">
      <c r="A572" t="str">
        <f>入力!A572</f>
        <v>クリニック0571</v>
      </c>
      <c r="B572">
        <f>ROUND(5*(0.8*IF(入力!C572="○",1,IF(入力!C572="△",0.5,0))+0.2*IF(入力!B572="○",1,IF(入力!B572="△",0.5,0))),1)</f>
        <v>0</v>
      </c>
      <c r="C572">
        <f>ROUND(5*(0.4*IF(入力!D572="○",1,IF(入力!D572="△",0.5,0))+0.3*IF(入力!E572="○",1,IF(入力!E572="△",0.5,0))+0.3*IF(入力!F572="○",1,IF(入力!F572="△",0.5,0))),1)</f>
        <v>0</v>
      </c>
      <c r="D572">
        <f>MIN(5,IF(入力!G572="○",3,IF(入力!G572="△",1.5,0))+IF(入力!H572="○",1,IF(入力!H572="△",0.5,0))+IF(入力!I572="○",1,IF(入力!I572="△",0.5,0)))</f>
        <v>0</v>
      </c>
      <c r="E572">
        <f>MIN(5,IF(入力!J572="○",2,IF(入力!J572="△",1,0))+IF(入力!K572="○",2,IF(入力!K572="△",1,0))+IF(入力!L572="○",1,0))</f>
        <v>0</v>
      </c>
      <c r="F572">
        <f>IF(ISNUMBER(入力!M572),ROUND(MIN(5,0.8*(MIN(5,1+0.7*LOG10(MAX(1,入力!M572))))+0.2*(IF(入力!N572="○",5,IF(入力!N572="△",3,1)))),1),ROUND(IF(入力!N572="○",4,IF(入力!N572="△",3,1)),1))</f>
        <v>1</v>
      </c>
      <c r="G572">
        <f>ROUND(5*(0.4*IF(入力!O572="○",1,IF(入力!O572="△",0.5,0))+0.3*IF(入力!P572="○",1,IF(入力!P572="△",0.5,0))+0.3*IF(入力!Q572="○",1,IF(入力!Q572="△",0.5,0))),1)</f>
        <v>0</v>
      </c>
      <c r="H572">
        <f>MIN(5,IF(入力!R572="○",2,0)+IF(入力!S572="○",2,0)+IF(入力!T572="○",1,0))</f>
        <v>0</v>
      </c>
      <c r="I572">
        <f>MIN(5,IF(入力!U572="○",3,IF(入力!U572="△",2,0))+IF(入力!V572="○",2,IF(入力!V572="△",1,0)))</f>
        <v>0</v>
      </c>
      <c r="J572">
        <f>IF(入力!W572="初診可",5,IF(入力!W572="再診のみ",3,IF(入力!W572="なし",1,0)))</f>
        <v>0</v>
      </c>
      <c r="K572">
        <f>IF(AND(ISNUMBER(入力!X572),ISNUMBER(入力!Y572)),IF(AND(入力!X572&gt;=4.3,入力!Y572&gt;=100),5,IF(AND(入力!X572&gt;=4,入力!Y572&gt;=50),4,IF(AND(入力!X572&gt;=3.7,入力!Y572&gt;=20),3,IF(AND(入力!X572&gt;=3.5,入力!Y572&gt;=10),2,1)))),IF(入力!Z572="○",4,IF(入力!Z572="△",3,1)))</f>
        <v>1</v>
      </c>
      <c r="L572">
        <f>MAX(0,IF(入力!AA572="○",1,IF(入力!AA572="△",0.5,0))+IF(入力!AB572="○",1,IF(入力!AB572="△",0.5,0))+IF(入力!AC572="○",1,IF(入力!AC572="△",0.5,0))+IF(入力!AD572="○",1,IF(入力!AD572="△",0.5,0))+IF(入力!AE572="○",1,IF(入力!AE572="△",0.5,0))-IF(入力!AF572="あり",1,0))</f>
        <v>0</v>
      </c>
      <c r="M572">
        <f t="shared" si="48"/>
        <v>0</v>
      </c>
      <c r="N572">
        <f t="shared" si="49"/>
        <v>0</v>
      </c>
      <c r="O572">
        <f t="shared" si="50"/>
        <v>2.8</v>
      </c>
      <c r="P572">
        <f t="shared" si="51"/>
        <v>0</v>
      </c>
      <c r="Q572">
        <f t="shared" si="52"/>
        <v>2.2000000000000002</v>
      </c>
      <c r="R572">
        <f t="shared" si="53"/>
        <v>5</v>
      </c>
      <c r="S572">
        <f>入力!AG572</f>
        <v>0</v>
      </c>
      <c r="T572">
        <f>入力!AH572</f>
        <v>0</v>
      </c>
      <c r="U572">
        <f>入力!AI572</f>
        <v>0</v>
      </c>
    </row>
    <row r="573" spans="1:21" x14ac:dyDescent="0.15">
      <c r="A573" t="str">
        <f>入力!A573</f>
        <v>クリニック0572</v>
      </c>
      <c r="B573">
        <f>ROUND(5*(0.8*IF(入力!C573="○",1,IF(入力!C573="△",0.5,0))+0.2*IF(入力!B573="○",1,IF(入力!B573="△",0.5,0))),1)</f>
        <v>0</v>
      </c>
      <c r="C573">
        <f>ROUND(5*(0.4*IF(入力!D573="○",1,IF(入力!D573="△",0.5,0))+0.3*IF(入力!E573="○",1,IF(入力!E573="△",0.5,0))+0.3*IF(入力!F573="○",1,IF(入力!F573="△",0.5,0))),1)</f>
        <v>0</v>
      </c>
      <c r="D573">
        <f>MIN(5,IF(入力!G573="○",3,IF(入力!G573="△",1.5,0))+IF(入力!H573="○",1,IF(入力!H573="△",0.5,0))+IF(入力!I573="○",1,IF(入力!I573="△",0.5,0)))</f>
        <v>0</v>
      </c>
      <c r="E573">
        <f>MIN(5,IF(入力!J573="○",2,IF(入力!J573="△",1,0))+IF(入力!K573="○",2,IF(入力!K573="△",1,0))+IF(入力!L573="○",1,0))</f>
        <v>0</v>
      </c>
      <c r="F573">
        <f>IF(ISNUMBER(入力!M573),ROUND(MIN(5,0.8*(MIN(5,1+0.7*LOG10(MAX(1,入力!M573))))+0.2*(IF(入力!N573="○",5,IF(入力!N573="△",3,1)))),1),ROUND(IF(入力!N573="○",4,IF(入力!N573="△",3,1)),1))</f>
        <v>1</v>
      </c>
      <c r="G573">
        <f>ROUND(5*(0.4*IF(入力!O573="○",1,IF(入力!O573="△",0.5,0))+0.3*IF(入力!P573="○",1,IF(入力!P573="△",0.5,0))+0.3*IF(入力!Q573="○",1,IF(入力!Q573="△",0.5,0))),1)</f>
        <v>0</v>
      </c>
      <c r="H573">
        <f>MIN(5,IF(入力!R573="○",2,0)+IF(入力!S573="○",2,0)+IF(入力!T573="○",1,0))</f>
        <v>0</v>
      </c>
      <c r="I573">
        <f>MIN(5,IF(入力!U573="○",3,IF(入力!U573="△",2,0))+IF(入力!V573="○",2,IF(入力!V573="△",1,0)))</f>
        <v>0</v>
      </c>
      <c r="J573">
        <f>IF(入力!W573="初診可",5,IF(入力!W573="再診のみ",3,IF(入力!W573="なし",1,0)))</f>
        <v>0</v>
      </c>
      <c r="K573">
        <f>IF(AND(ISNUMBER(入力!X573),ISNUMBER(入力!Y573)),IF(AND(入力!X573&gt;=4.3,入力!Y573&gt;=100),5,IF(AND(入力!X573&gt;=4,入力!Y573&gt;=50),4,IF(AND(入力!X573&gt;=3.7,入力!Y573&gt;=20),3,IF(AND(入力!X573&gt;=3.5,入力!Y573&gt;=10),2,1)))),IF(入力!Z573="○",4,IF(入力!Z573="△",3,1)))</f>
        <v>1</v>
      </c>
      <c r="L573">
        <f>MAX(0,IF(入力!AA573="○",1,IF(入力!AA573="△",0.5,0))+IF(入力!AB573="○",1,IF(入力!AB573="△",0.5,0))+IF(入力!AC573="○",1,IF(入力!AC573="△",0.5,0))+IF(入力!AD573="○",1,IF(入力!AD573="△",0.5,0))+IF(入力!AE573="○",1,IF(入力!AE573="△",0.5,0))-IF(入力!AF573="あり",1,0))</f>
        <v>0</v>
      </c>
      <c r="M573">
        <f t="shared" si="48"/>
        <v>0</v>
      </c>
      <c r="N573">
        <f t="shared" si="49"/>
        <v>0</v>
      </c>
      <c r="O573">
        <f t="shared" si="50"/>
        <v>2.8</v>
      </c>
      <c r="P573">
        <f t="shared" si="51"/>
        <v>0</v>
      </c>
      <c r="Q573">
        <f t="shared" si="52"/>
        <v>2.2000000000000002</v>
      </c>
      <c r="R573">
        <f t="shared" si="53"/>
        <v>5</v>
      </c>
      <c r="S573">
        <f>入力!AG573</f>
        <v>0</v>
      </c>
      <c r="T573">
        <f>入力!AH573</f>
        <v>0</v>
      </c>
      <c r="U573">
        <f>入力!AI573</f>
        <v>0</v>
      </c>
    </row>
    <row r="574" spans="1:21" x14ac:dyDescent="0.15">
      <c r="A574" t="str">
        <f>入力!A574</f>
        <v>クリニック0573</v>
      </c>
      <c r="B574">
        <f>ROUND(5*(0.8*IF(入力!C574="○",1,IF(入力!C574="△",0.5,0))+0.2*IF(入力!B574="○",1,IF(入力!B574="△",0.5,0))),1)</f>
        <v>0</v>
      </c>
      <c r="C574">
        <f>ROUND(5*(0.4*IF(入力!D574="○",1,IF(入力!D574="△",0.5,0))+0.3*IF(入力!E574="○",1,IF(入力!E574="△",0.5,0))+0.3*IF(入力!F574="○",1,IF(入力!F574="△",0.5,0))),1)</f>
        <v>0</v>
      </c>
      <c r="D574">
        <f>MIN(5,IF(入力!G574="○",3,IF(入力!G574="△",1.5,0))+IF(入力!H574="○",1,IF(入力!H574="△",0.5,0))+IF(入力!I574="○",1,IF(入力!I574="△",0.5,0)))</f>
        <v>0</v>
      </c>
      <c r="E574">
        <f>MIN(5,IF(入力!J574="○",2,IF(入力!J574="△",1,0))+IF(入力!K574="○",2,IF(入力!K574="△",1,0))+IF(入力!L574="○",1,0))</f>
        <v>0</v>
      </c>
      <c r="F574">
        <f>IF(ISNUMBER(入力!M574),ROUND(MIN(5,0.8*(MIN(5,1+0.7*LOG10(MAX(1,入力!M574))))+0.2*(IF(入力!N574="○",5,IF(入力!N574="△",3,1)))),1),ROUND(IF(入力!N574="○",4,IF(入力!N574="△",3,1)),1))</f>
        <v>1</v>
      </c>
      <c r="G574">
        <f>ROUND(5*(0.4*IF(入力!O574="○",1,IF(入力!O574="△",0.5,0))+0.3*IF(入力!P574="○",1,IF(入力!P574="△",0.5,0))+0.3*IF(入力!Q574="○",1,IF(入力!Q574="△",0.5,0))),1)</f>
        <v>0</v>
      </c>
      <c r="H574">
        <f>MIN(5,IF(入力!R574="○",2,0)+IF(入力!S574="○",2,0)+IF(入力!T574="○",1,0))</f>
        <v>0</v>
      </c>
      <c r="I574">
        <f>MIN(5,IF(入力!U574="○",3,IF(入力!U574="△",2,0))+IF(入力!V574="○",2,IF(入力!V574="△",1,0)))</f>
        <v>0</v>
      </c>
      <c r="J574">
        <f>IF(入力!W574="初診可",5,IF(入力!W574="再診のみ",3,IF(入力!W574="なし",1,0)))</f>
        <v>0</v>
      </c>
      <c r="K574">
        <f>IF(AND(ISNUMBER(入力!X574),ISNUMBER(入力!Y574)),IF(AND(入力!X574&gt;=4.3,入力!Y574&gt;=100),5,IF(AND(入力!X574&gt;=4,入力!Y574&gt;=50),4,IF(AND(入力!X574&gt;=3.7,入力!Y574&gt;=20),3,IF(AND(入力!X574&gt;=3.5,入力!Y574&gt;=10),2,1)))),IF(入力!Z574="○",4,IF(入力!Z574="△",3,1)))</f>
        <v>1</v>
      </c>
      <c r="L574">
        <f>MAX(0,IF(入力!AA574="○",1,IF(入力!AA574="△",0.5,0))+IF(入力!AB574="○",1,IF(入力!AB574="△",0.5,0))+IF(入力!AC574="○",1,IF(入力!AC574="△",0.5,0))+IF(入力!AD574="○",1,IF(入力!AD574="△",0.5,0))+IF(入力!AE574="○",1,IF(入力!AE574="△",0.5,0))-IF(入力!AF574="あり",1,0))</f>
        <v>0</v>
      </c>
      <c r="M574">
        <f t="shared" si="48"/>
        <v>0</v>
      </c>
      <c r="N574">
        <f t="shared" si="49"/>
        <v>0</v>
      </c>
      <c r="O574">
        <f t="shared" si="50"/>
        <v>2.8</v>
      </c>
      <c r="P574">
        <f t="shared" si="51"/>
        <v>0</v>
      </c>
      <c r="Q574">
        <f t="shared" si="52"/>
        <v>2.2000000000000002</v>
      </c>
      <c r="R574">
        <f t="shared" si="53"/>
        <v>5</v>
      </c>
      <c r="S574">
        <f>入力!AG574</f>
        <v>0</v>
      </c>
      <c r="T574">
        <f>入力!AH574</f>
        <v>0</v>
      </c>
      <c r="U574">
        <f>入力!AI574</f>
        <v>0</v>
      </c>
    </row>
    <row r="575" spans="1:21" x14ac:dyDescent="0.15">
      <c r="A575" t="str">
        <f>入力!A575</f>
        <v>クリニック0574</v>
      </c>
      <c r="B575">
        <f>ROUND(5*(0.8*IF(入力!C575="○",1,IF(入力!C575="△",0.5,0))+0.2*IF(入力!B575="○",1,IF(入力!B575="△",0.5,0))),1)</f>
        <v>0</v>
      </c>
      <c r="C575">
        <f>ROUND(5*(0.4*IF(入力!D575="○",1,IF(入力!D575="△",0.5,0))+0.3*IF(入力!E575="○",1,IF(入力!E575="△",0.5,0))+0.3*IF(入力!F575="○",1,IF(入力!F575="△",0.5,0))),1)</f>
        <v>0</v>
      </c>
      <c r="D575">
        <f>MIN(5,IF(入力!G575="○",3,IF(入力!G575="△",1.5,0))+IF(入力!H575="○",1,IF(入力!H575="△",0.5,0))+IF(入力!I575="○",1,IF(入力!I575="△",0.5,0)))</f>
        <v>0</v>
      </c>
      <c r="E575">
        <f>MIN(5,IF(入力!J575="○",2,IF(入力!J575="△",1,0))+IF(入力!K575="○",2,IF(入力!K575="△",1,0))+IF(入力!L575="○",1,0))</f>
        <v>0</v>
      </c>
      <c r="F575">
        <f>IF(ISNUMBER(入力!M575),ROUND(MIN(5,0.8*(MIN(5,1+0.7*LOG10(MAX(1,入力!M575))))+0.2*(IF(入力!N575="○",5,IF(入力!N575="△",3,1)))),1),ROUND(IF(入力!N575="○",4,IF(入力!N575="△",3,1)),1))</f>
        <v>1</v>
      </c>
      <c r="G575">
        <f>ROUND(5*(0.4*IF(入力!O575="○",1,IF(入力!O575="△",0.5,0))+0.3*IF(入力!P575="○",1,IF(入力!P575="△",0.5,0))+0.3*IF(入力!Q575="○",1,IF(入力!Q575="△",0.5,0))),1)</f>
        <v>0</v>
      </c>
      <c r="H575">
        <f>MIN(5,IF(入力!R575="○",2,0)+IF(入力!S575="○",2,0)+IF(入力!T575="○",1,0))</f>
        <v>0</v>
      </c>
      <c r="I575">
        <f>MIN(5,IF(入力!U575="○",3,IF(入力!U575="△",2,0))+IF(入力!V575="○",2,IF(入力!V575="△",1,0)))</f>
        <v>0</v>
      </c>
      <c r="J575">
        <f>IF(入力!W575="初診可",5,IF(入力!W575="再診のみ",3,IF(入力!W575="なし",1,0)))</f>
        <v>0</v>
      </c>
      <c r="K575">
        <f>IF(AND(ISNUMBER(入力!X575),ISNUMBER(入力!Y575)),IF(AND(入力!X575&gt;=4.3,入力!Y575&gt;=100),5,IF(AND(入力!X575&gt;=4,入力!Y575&gt;=50),4,IF(AND(入力!X575&gt;=3.7,入力!Y575&gt;=20),3,IF(AND(入力!X575&gt;=3.5,入力!Y575&gt;=10),2,1)))),IF(入力!Z575="○",4,IF(入力!Z575="△",3,1)))</f>
        <v>1</v>
      </c>
      <c r="L575">
        <f>MAX(0,IF(入力!AA575="○",1,IF(入力!AA575="△",0.5,0))+IF(入力!AB575="○",1,IF(入力!AB575="△",0.5,0))+IF(入力!AC575="○",1,IF(入力!AC575="△",0.5,0))+IF(入力!AD575="○",1,IF(入力!AD575="△",0.5,0))+IF(入力!AE575="○",1,IF(入力!AE575="△",0.5,0))-IF(入力!AF575="あり",1,0))</f>
        <v>0</v>
      </c>
      <c r="M575">
        <f t="shared" si="48"/>
        <v>0</v>
      </c>
      <c r="N575">
        <f t="shared" si="49"/>
        <v>0</v>
      </c>
      <c r="O575">
        <f t="shared" si="50"/>
        <v>2.8</v>
      </c>
      <c r="P575">
        <f t="shared" si="51"/>
        <v>0</v>
      </c>
      <c r="Q575">
        <f t="shared" si="52"/>
        <v>2.2000000000000002</v>
      </c>
      <c r="R575">
        <f t="shared" si="53"/>
        <v>5</v>
      </c>
      <c r="S575">
        <f>入力!AG575</f>
        <v>0</v>
      </c>
      <c r="T575">
        <f>入力!AH575</f>
        <v>0</v>
      </c>
      <c r="U575">
        <f>入力!AI575</f>
        <v>0</v>
      </c>
    </row>
    <row r="576" spans="1:21" x14ac:dyDescent="0.15">
      <c r="A576" t="str">
        <f>入力!A576</f>
        <v>クリニック0575</v>
      </c>
      <c r="B576">
        <f>ROUND(5*(0.8*IF(入力!C576="○",1,IF(入力!C576="△",0.5,0))+0.2*IF(入力!B576="○",1,IF(入力!B576="△",0.5,0))),1)</f>
        <v>0</v>
      </c>
      <c r="C576">
        <f>ROUND(5*(0.4*IF(入力!D576="○",1,IF(入力!D576="△",0.5,0))+0.3*IF(入力!E576="○",1,IF(入力!E576="△",0.5,0))+0.3*IF(入力!F576="○",1,IF(入力!F576="△",0.5,0))),1)</f>
        <v>0</v>
      </c>
      <c r="D576">
        <f>MIN(5,IF(入力!G576="○",3,IF(入力!G576="△",1.5,0))+IF(入力!H576="○",1,IF(入力!H576="△",0.5,0))+IF(入力!I576="○",1,IF(入力!I576="△",0.5,0)))</f>
        <v>0</v>
      </c>
      <c r="E576">
        <f>MIN(5,IF(入力!J576="○",2,IF(入力!J576="△",1,0))+IF(入力!K576="○",2,IF(入力!K576="△",1,0))+IF(入力!L576="○",1,0))</f>
        <v>0</v>
      </c>
      <c r="F576">
        <f>IF(ISNUMBER(入力!M576),ROUND(MIN(5,0.8*(MIN(5,1+0.7*LOG10(MAX(1,入力!M576))))+0.2*(IF(入力!N576="○",5,IF(入力!N576="△",3,1)))),1),ROUND(IF(入力!N576="○",4,IF(入力!N576="△",3,1)),1))</f>
        <v>1</v>
      </c>
      <c r="G576">
        <f>ROUND(5*(0.4*IF(入力!O576="○",1,IF(入力!O576="△",0.5,0))+0.3*IF(入力!P576="○",1,IF(入力!P576="△",0.5,0))+0.3*IF(入力!Q576="○",1,IF(入力!Q576="△",0.5,0))),1)</f>
        <v>0</v>
      </c>
      <c r="H576">
        <f>MIN(5,IF(入力!R576="○",2,0)+IF(入力!S576="○",2,0)+IF(入力!T576="○",1,0))</f>
        <v>0</v>
      </c>
      <c r="I576">
        <f>MIN(5,IF(入力!U576="○",3,IF(入力!U576="△",2,0))+IF(入力!V576="○",2,IF(入力!V576="△",1,0)))</f>
        <v>0</v>
      </c>
      <c r="J576">
        <f>IF(入力!W576="初診可",5,IF(入力!W576="再診のみ",3,IF(入力!W576="なし",1,0)))</f>
        <v>0</v>
      </c>
      <c r="K576">
        <f>IF(AND(ISNUMBER(入力!X576),ISNUMBER(入力!Y576)),IF(AND(入力!X576&gt;=4.3,入力!Y576&gt;=100),5,IF(AND(入力!X576&gt;=4,入力!Y576&gt;=50),4,IF(AND(入力!X576&gt;=3.7,入力!Y576&gt;=20),3,IF(AND(入力!X576&gt;=3.5,入力!Y576&gt;=10),2,1)))),IF(入力!Z576="○",4,IF(入力!Z576="△",3,1)))</f>
        <v>1</v>
      </c>
      <c r="L576">
        <f>MAX(0,IF(入力!AA576="○",1,IF(入力!AA576="△",0.5,0))+IF(入力!AB576="○",1,IF(入力!AB576="△",0.5,0))+IF(入力!AC576="○",1,IF(入力!AC576="△",0.5,0))+IF(入力!AD576="○",1,IF(入力!AD576="△",0.5,0))+IF(入力!AE576="○",1,IF(入力!AE576="△",0.5,0))-IF(入力!AF576="あり",1,0))</f>
        <v>0</v>
      </c>
      <c r="M576">
        <f t="shared" si="48"/>
        <v>0</v>
      </c>
      <c r="N576">
        <f t="shared" si="49"/>
        <v>0</v>
      </c>
      <c r="O576">
        <f t="shared" si="50"/>
        <v>2.8</v>
      </c>
      <c r="P576">
        <f t="shared" si="51"/>
        <v>0</v>
      </c>
      <c r="Q576">
        <f t="shared" si="52"/>
        <v>2.2000000000000002</v>
      </c>
      <c r="R576">
        <f t="shared" si="53"/>
        <v>5</v>
      </c>
      <c r="S576">
        <f>入力!AG576</f>
        <v>0</v>
      </c>
      <c r="T576">
        <f>入力!AH576</f>
        <v>0</v>
      </c>
      <c r="U576">
        <f>入力!AI576</f>
        <v>0</v>
      </c>
    </row>
    <row r="577" spans="1:21" x14ac:dyDescent="0.15">
      <c r="A577" t="str">
        <f>入力!A577</f>
        <v>クリニック0576</v>
      </c>
      <c r="B577">
        <f>ROUND(5*(0.8*IF(入力!C577="○",1,IF(入力!C577="△",0.5,0))+0.2*IF(入力!B577="○",1,IF(入力!B577="△",0.5,0))),1)</f>
        <v>0</v>
      </c>
      <c r="C577">
        <f>ROUND(5*(0.4*IF(入力!D577="○",1,IF(入力!D577="△",0.5,0))+0.3*IF(入力!E577="○",1,IF(入力!E577="△",0.5,0))+0.3*IF(入力!F577="○",1,IF(入力!F577="△",0.5,0))),1)</f>
        <v>0</v>
      </c>
      <c r="D577">
        <f>MIN(5,IF(入力!G577="○",3,IF(入力!G577="△",1.5,0))+IF(入力!H577="○",1,IF(入力!H577="△",0.5,0))+IF(入力!I577="○",1,IF(入力!I577="△",0.5,0)))</f>
        <v>0</v>
      </c>
      <c r="E577">
        <f>MIN(5,IF(入力!J577="○",2,IF(入力!J577="△",1,0))+IF(入力!K577="○",2,IF(入力!K577="△",1,0))+IF(入力!L577="○",1,0))</f>
        <v>0</v>
      </c>
      <c r="F577">
        <f>IF(ISNUMBER(入力!M577),ROUND(MIN(5,0.8*(MIN(5,1+0.7*LOG10(MAX(1,入力!M577))))+0.2*(IF(入力!N577="○",5,IF(入力!N577="△",3,1)))),1),ROUND(IF(入力!N577="○",4,IF(入力!N577="△",3,1)),1))</f>
        <v>1</v>
      </c>
      <c r="G577">
        <f>ROUND(5*(0.4*IF(入力!O577="○",1,IF(入力!O577="△",0.5,0))+0.3*IF(入力!P577="○",1,IF(入力!P577="△",0.5,0))+0.3*IF(入力!Q577="○",1,IF(入力!Q577="△",0.5,0))),1)</f>
        <v>0</v>
      </c>
      <c r="H577">
        <f>MIN(5,IF(入力!R577="○",2,0)+IF(入力!S577="○",2,0)+IF(入力!T577="○",1,0))</f>
        <v>0</v>
      </c>
      <c r="I577">
        <f>MIN(5,IF(入力!U577="○",3,IF(入力!U577="△",2,0))+IF(入力!V577="○",2,IF(入力!V577="△",1,0)))</f>
        <v>0</v>
      </c>
      <c r="J577">
        <f>IF(入力!W577="初診可",5,IF(入力!W577="再診のみ",3,IF(入力!W577="なし",1,0)))</f>
        <v>0</v>
      </c>
      <c r="K577">
        <f>IF(AND(ISNUMBER(入力!X577),ISNUMBER(入力!Y577)),IF(AND(入力!X577&gt;=4.3,入力!Y577&gt;=100),5,IF(AND(入力!X577&gt;=4,入力!Y577&gt;=50),4,IF(AND(入力!X577&gt;=3.7,入力!Y577&gt;=20),3,IF(AND(入力!X577&gt;=3.5,入力!Y577&gt;=10),2,1)))),IF(入力!Z577="○",4,IF(入力!Z577="△",3,1)))</f>
        <v>1</v>
      </c>
      <c r="L577">
        <f>MAX(0,IF(入力!AA577="○",1,IF(入力!AA577="△",0.5,0))+IF(入力!AB577="○",1,IF(入力!AB577="△",0.5,0))+IF(入力!AC577="○",1,IF(入力!AC577="△",0.5,0))+IF(入力!AD577="○",1,IF(入力!AD577="△",0.5,0))+IF(入力!AE577="○",1,IF(入力!AE577="△",0.5,0))-IF(入力!AF577="あり",1,0))</f>
        <v>0</v>
      </c>
      <c r="M577">
        <f t="shared" si="48"/>
        <v>0</v>
      </c>
      <c r="N577">
        <f t="shared" si="49"/>
        <v>0</v>
      </c>
      <c r="O577">
        <f t="shared" si="50"/>
        <v>2.8</v>
      </c>
      <c r="P577">
        <f t="shared" si="51"/>
        <v>0</v>
      </c>
      <c r="Q577">
        <f t="shared" si="52"/>
        <v>2.2000000000000002</v>
      </c>
      <c r="R577">
        <f t="shared" si="53"/>
        <v>5</v>
      </c>
      <c r="S577">
        <f>入力!AG577</f>
        <v>0</v>
      </c>
      <c r="T577">
        <f>入力!AH577</f>
        <v>0</v>
      </c>
      <c r="U577">
        <f>入力!AI577</f>
        <v>0</v>
      </c>
    </row>
    <row r="578" spans="1:21" x14ac:dyDescent="0.15">
      <c r="A578" t="str">
        <f>入力!A578</f>
        <v>クリニック0577</v>
      </c>
      <c r="B578">
        <f>ROUND(5*(0.8*IF(入力!C578="○",1,IF(入力!C578="△",0.5,0))+0.2*IF(入力!B578="○",1,IF(入力!B578="△",0.5,0))),1)</f>
        <v>0</v>
      </c>
      <c r="C578">
        <f>ROUND(5*(0.4*IF(入力!D578="○",1,IF(入力!D578="△",0.5,0))+0.3*IF(入力!E578="○",1,IF(入力!E578="△",0.5,0))+0.3*IF(入力!F578="○",1,IF(入力!F578="△",0.5,0))),1)</f>
        <v>0</v>
      </c>
      <c r="D578">
        <f>MIN(5,IF(入力!G578="○",3,IF(入力!G578="△",1.5,0))+IF(入力!H578="○",1,IF(入力!H578="△",0.5,0))+IF(入力!I578="○",1,IF(入力!I578="△",0.5,0)))</f>
        <v>0</v>
      </c>
      <c r="E578">
        <f>MIN(5,IF(入力!J578="○",2,IF(入力!J578="△",1,0))+IF(入力!K578="○",2,IF(入力!K578="△",1,0))+IF(入力!L578="○",1,0))</f>
        <v>0</v>
      </c>
      <c r="F578">
        <f>IF(ISNUMBER(入力!M578),ROUND(MIN(5,0.8*(MIN(5,1+0.7*LOG10(MAX(1,入力!M578))))+0.2*(IF(入力!N578="○",5,IF(入力!N578="△",3,1)))),1),ROUND(IF(入力!N578="○",4,IF(入力!N578="△",3,1)),1))</f>
        <v>1</v>
      </c>
      <c r="G578">
        <f>ROUND(5*(0.4*IF(入力!O578="○",1,IF(入力!O578="△",0.5,0))+0.3*IF(入力!P578="○",1,IF(入力!P578="△",0.5,0))+0.3*IF(入力!Q578="○",1,IF(入力!Q578="△",0.5,0))),1)</f>
        <v>0</v>
      </c>
      <c r="H578">
        <f>MIN(5,IF(入力!R578="○",2,0)+IF(入力!S578="○",2,0)+IF(入力!T578="○",1,0))</f>
        <v>0</v>
      </c>
      <c r="I578">
        <f>MIN(5,IF(入力!U578="○",3,IF(入力!U578="△",2,0))+IF(入力!V578="○",2,IF(入力!V578="△",1,0)))</f>
        <v>0</v>
      </c>
      <c r="J578">
        <f>IF(入力!W578="初診可",5,IF(入力!W578="再診のみ",3,IF(入力!W578="なし",1,0)))</f>
        <v>0</v>
      </c>
      <c r="K578">
        <f>IF(AND(ISNUMBER(入力!X578),ISNUMBER(入力!Y578)),IF(AND(入力!X578&gt;=4.3,入力!Y578&gt;=100),5,IF(AND(入力!X578&gt;=4,入力!Y578&gt;=50),4,IF(AND(入力!X578&gt;=3.7,入力!Y578&gt;=20),3,IF(AND(入力!X578&gt;=3.5,入力!Y578&gt;=10),2,1)))),IF(入力!Z578="○",4,IF(入力!Z578="△",3,1)))</f>
        <v>1</v>
      </c>
      <c r="L578">
        <f>MAX(0,IF(入力!AA578="○",1,IF(入力!AA578="△",0.5,0))+IF(入力!AB578="○",1,IF(入力!AB578="△",0.5,0))+IF(入力!AC578="○",1,IF(入力!AC578="△",0.5,0))+IF(入力!AD578="○",1,IF(入力!AD578="△",0.5,0))+IF(入力!AE578="○",1,IF(入力!AE578="△",0.5,0))-IF(入力!AF578="あり",1,0))</f>
        <v>0</v>
      </c>
      <c r="M578">
        <f t="shared" ref="M578:M641" si="54">ROUND(4*(0.6*B578+0.4*C578),1)</f>
        <v>0</v>
      </c>
      <c r="N578">
        <f t="shared" ref="N578:N641" si="55">ROUND(5*(0.6*D578+0.4*E578),1)</f>
        <v>0</v>
      </c>
      <c r="O578">
        <f t="shared" ref="O578:O641" si="56">ROUND(4*(0.7*F578+0.3*J578),1)</f>
        <v>2.8</v>
      </c>
      <c r="P578">
        <f t="shared" ref="P578:P641" si="57">ROUND(3*(G578),1)</f>
        <v>0</v>
      </c>
      <c r="Q578">
        <f t="shared" ref="Q578:Q641" si="58">ROUND(4*(0.3*H578+0.3*F578+0.25*K578+0.15*L578),1)</f>
        <v>2.2000000000000002</v>
      </c>
      <c r="R578">
        <f t="shared" ref="R578:R641" si="59">ROUND(SUM(M578:Q578),0)</f>
        <v>5</v>
      </c>
      <c r="S578">
        <f>入力!AG578</f>
        <v>0</v>
      </c>
      <c r="T578">
        <f>入力!AH578</f>
        <v>0</v>
      </c>
      <c r="U578">
        <f>入力!AI578</f>
        <v>0</v>
      </c>
    </row>
    <row r="579" spans="1:21" x14ac:dyDescent="0.15">
      <c r="A579" t="str">
        <f>入力!A579</f>
        <v>クリニック0578</v>
      </c>
      <c r="B579">
        <f>ROUND(5*(0.8*IF(入力!C579="○",1,IF(入力!C579="△",0.5,0))+0.2*IF(入力!B579="○",1,IF(入力!B579="△",0.5,0))),1)</f>
        <v>0</v>
      </c>
      <c r="C579">
        <f>ROUND(5*(0.4*IF(入力!D579="○",1,IF(入力!D579="△",0.5,0))+0.3*IF(入力!E579="○",1,IF(入力!E579="△",0.5,0))+0.3*IF(入力!F579="○",1,IF(入力!F579="△",0.5,0))),1)</f>
        <v>0</v>
      </c>
      <c r="D579">
        <f>MIN(5,IF(入力!G579="○",3,IF(入力!G579="△",1.5,0))+IF(入力!H579="○",1,IF(入力!H579="△",0.5,0))+IF(入力!I579="○",1,IF(入力!I579="△",0.5,0)))</f>
        <v>0</v>
      </c>
      <c r="E579">
        <f>MIN(5,IF(入力!J579="○",2,IF(入力!J579="△",1,0))+IF(入力!K579="○",2,IF(入力!K579="△",1,0))+IF(入力!L579="○",1,0))</f>
        <v>0</v>
      </c>
      <c r="F579">
        <f>IF(ISNUMBER(入力!M579),ROUND(MIN(5,0.8*(MIN(5,1+0.7*LOG10(MAX(1,入力!M579))))+0.2*(IF(入力!N579="○",5,IF(入力!N579="△",3,1)))),1),ROUND(IF(入力!N579="○",4,IF(入力!N579="△",3,1)),1))</f>
        <v>1</v>
      </c>
      <c r="G579">
        <f>ROUND(5*(0.4*IF(入力!O579="○",1,IF(入力!O579="△",0.5,0))+0.3*IF(入力!P579="○",1,IF(入力!P579="△",0.5,0))+0.3*IF(入力!Q579="○",1,IF(入力!Q579="△",0.5,0))),1)</f>
        <v>0</v>
      </c>
      <c r="H579">
        <f>MIN(5,IF(入力!R579="○",2,0)+IF(入力!S579="○",2,0)+IF(入力!T579="○",1,0))</f>
        <v>0</v>
      </c>
      <c r="I579">
        <f>MIN(5,IF(入力!U579="○",3,IF(入力!U579="△",2,0))+IF(入力!V579="○",2,IF(入力!V579="△",1,0)))</f>
        <v>0</v>
      </c>
      <c r="J579">
        <f>IF(入力!W579="初診可",5,IF(入力!W579="再診のみ",3,IF(入力!W579="なし",1,0)))</f>
        <v>0</v>
      </c>
      <c r="K579">
        <f>IF(AND(ISNUMBER(入力!X579),ISNUMBER(入力!Y579)),IF(AND(入力!X579&gt;=4.3,入力!Y579&gt;=100),5,IF(AND(入力!X579&gt;=4,入力!Y579&gt;=50),4,IF(AND(入力!X579&gt;=3.7,入力!Y579&gt;=20),3,IF(AND(入力!X579&gt;=3.5,入力!Y579&gt;=10),2,1)))),IF(入力!Z579="○",4,IF(入力!Z579="△",3,1)))</f>
        <v>1</v>
      </c>
      <c r="L579">
        <f>MAX(0,IF(入力!AA579="○",1,IF(入力!AA579="△",0.5,0))+IF(入力!AB579="○",1,IF(入力!AB579="△",0.5,0))+IF(入力!AC579="○",1,IF(入力!AC579="△",0.5,0))+IF(入力!AD579="○",1,IF(入力!AD579="△",0.5,0))+IF(入力!AE579="○",1,IF(入力!AE579="△",0.5,0))-IF(入力!AF579="あり",1,0))</f>
        <v>0</v>
      </c>
      <c r="M579">
        <f t="shared" si="54"/>
        <v>0</v>
      </c>
      <c r="N579">
        <f t="shared" si="55"/>
        <v>0</v>
      </c>
      <c r="O579">
        <f t="shared" si="56"/>
        <v>2.8</v>
      </c>
      <c r="P579">
        <f t="shared" si="57"/>
        <v>0</v>
      </c>
      <c r="Q579">
        <f t="shared" si="58"/>
        <v>2.2000000000000002</v>
      </c>
      <c r="R579">
        <f t="shared" si="59"/>
        <v>5</v>
      </c>
      <c r="S579">
        <f>入力!AG579</f>
        <v>0</v>
      </c>
      <c r="T579">
        <f>入力!AH579</f>
        <v>0</v>
      </c>
      <c r="U579">
        <f>入力!AI579</f>
        <v>0</v>
      </c>
    </row>
    <row r="580" spans="1:21" x14ac:dyDescent="0.15">
      <c r="A580" t="str">
        <f>入力!A580</f>
        <v>クリニック0579</v>
      </c>
      <c r="B580">
        <f>ROUND(5*(0.8*IF(入力!C580="○",1,IF(入力!C580="△",0.5,0))+0.2*IF(入力!B580="○",1,IF(入力!B580="△",0.5,0))),1)</f>
        <v>0</v>
      </c>
      <c r="C580">
        <f>ROUND(5*(0.4*IF(入力!D580="○",1,IF(入力!D580="△",0.5,0))+0.3*IF(入力!E580="○",1,IF(入力!E580="△",0.5,0))+0.3*IF(入力!F580="○",1,IF(入力!F580="△",0.5,0))),1)</f>
        <v>0</v>
      </c>
      <c r="D580">
        <f>MIN(5,IF(入力!G580="○",3,IF(入力!G580="△",1.5,0))+IF(入力!H580="○",1,IF(入力!H580="△",0.5,0))+IF(入力!I580="○",1,IF(入力!I580="△",0.5,0)))</f>
        <v>0</v>
      </c>
      <c r="E580">
        <f>MIN(5,IF(入力!J580="○",2,IF(入力!J580="△",1,0))+IF(入力!K580="○",2,IF(入力!K580="△",1,0))+IF(入力!L580="○",1,0))</f>
        <v>0</v>
      </c>
      <c r="F580">
        <f>IF(ISNUMBER(入力!M580),ROUND(MIN(5,0.8*(MIN(5,1+0.7*LOG10(MAX(1,入力!M580))))+0.2*(IF(入力!N580="○",5,IF(入力!N580="△",3,1)))),1),ROUND(IF(入力!N580="○",4,IF(入力!N580="△",3,1)),1))</f>
        <v>1</v>
      </c>
      <c r="G580">
        <f>ROUND(5*(0.4*IF(入力!O580="○",1,IF(入力!O580="△",0.5,0))+0.3*IF(入力!P580="○",1,IF(入力!P580="△",0.5,0))+0.3*IF(入力!Q580="○",1,IF(入力!Q580="△",0.5,0))),1)</f>
        <v>0</v>
      </c>
      <c r="H580">
        <f>MIN(5,IF(入力!R580="○",2,0)+IF(入力!S580="○",2,0)+IF(入力!T580="○",1,0))</f>
        <v>0</v>
      </c>
      <c r="I580">
        <f>MIN(5,IF(入力!U580="○",3,IF(入力!U580="△",2,0))+IF(入力!V580="○",2,IF(入力!V580="△",1,0)))</f>
        <v>0</v>
      </c>
      <c r="J580">
        <f>IF(入力!W580="初診可",5,IF(入力!W580="再診のみ",3,IF(入力!W580="なし",1,0)))</f>
        <v>0</v>
      </c>
      <c r="K580">
        <f>IF(AND(ISNUMBER(入力!X580),ISNUMBER(入力!Y580)),IF(AND(入力!X580&gt;=4.3,入力!Y580&gt;=100),5,IF(AND(入力!X580&gt;=4,入力!Y580&gt;=50),4,IF(AND(入力!X580&gt;=3.7,入力!Y580&gt;=20),3,IF(AND(入力!X580&gt;=3.5,入力!Y580&gt;=10),2,1)))),IF(入力!Z580="○",4,IF(入力!Z580="△",3,1)))</f>
        <v>1</v>
      </c>
      <c r="L580">
        <f>MAX(0,IF(入力!AA580="○",1,IF(入力!AA580="△",0.5,0))+IF(入力!AB580="○",1,IF(入力!AB580="△",0.5,0))+IF(入力!AC580="○",1,IF(入力!AC580="△",0.5,0))+IF(入力!AD580="○",1,IF(入力!AD580="△",0.5,0))+IF(入力!AE580="○",1,IF(入力!AE580="△",0.5,0))-IF(入力!AF580="あり",1,0))</f>
        <v>0</v>
      </c>
      <c r="M580">
        <f t="shared" si="54"/>
        <v>0</v>
      </c>
      <c r="N580">
        <f t="shared" si="55"/>
        <v>0</v>
      </c>
      <c r="O580">
        <f t="shared" si="56"/>
        <v>2.8</v>
      </c>
      <c r="P580">
        <f t="shared" si="57"/>
        <v>0</v>
      </c>
      <c r="Q580">
        <f t="shared" si="58"/>
        <v>2.2000000000000002</v>
      </c>
      <c r="R580">
        <f t="shared" si="59"/>
        <v>5</v>
      </c>
      <c r="S580">
        <f>入力!AG580</f>
        <v>0</v>
      </c>
      <c r="T580">
        <f>入力!AH580</f>
        <v>0</v>
      </c>
      <c r="U580">
        <f>入力!AI580</f>
        <v>0</v>
      </c>
    </row>
    <row r="581" spans="1:21" x14ac:dyDescent="0.15">
      <c r="A581" t="str">
        <f>入力!A581</f>
        <v>クリニック0580</v>
      </c>
      <c r="B581">
        <f>ROUND(5*(0.8*IF(入力!C581="○",1,IF(入力!C581="△",0.5,0))+0.2*IF(入力!B581="○",1,IF(入力!B581="△",0.5,0))),1)</f>
        <v>0</v>
      </c>
      <c r="C581">
        <f>ROUND(5*(0.4*IF(入力!D581="○",1,IF(入力!D581="△",0.5,0))+0.3*IF(入力!E581="○",1,IF(入力!E581="△",0.5,0))+0.3*IF(入力!F581="○",1,IF(入力!F581="△",0.5,0))),1)</f>
        <v>0</v>
      </c>
      <c r="D581">
        <f>MIN(5,IF(入力!G581="○",3,IF(入力!G581="△",1.5,0))+IF(入力!H581="○",1,IF(入力!H581="△",0.5,0))+IF(入力!I581="○",1,IF(入力!I581="△",0.5,0)))</f>
        <v>0</v>
      </c>
      <c r="E581">
        <f>MIN(5,IF(入力!J581="○",2,IF(入力!J581="△",1,0))+IF(入力!K581="○",2,IF(入力!K581="△",1,0))+IF(入力!L581="○",1,0))</f>
        <v>0</v>
      </c>
      <c r="F581">
        <f>IF(ISNUMBER(入力!M581),ROUND(MIN(5,0.8*(MIN(5,1+0.7*LOG10(MAX(1,入力!M581))))+0.2*(IF(入力!N581="○",5,IF(入力!N581="△",3,1)))),1),ROUND(IF(入力!N581="○",4,IF(入力!N581="△",3,1)),1))</f>
        <v>1</v>
      </c>
      <c r="G581">
        <f>ROUND(5*(0.4*IF(入力!O581="○",1,IF(入力!O581="△",0.5,0))+0.3*IF(入力!P581="○",1,IF(入力!P581="△",0.5,0))+0.3*IF(入力!Q581="○",1,IF(入力!Q581="△",0.5,0))),1)</f>
        <v>0</v>
      </c>
      <c r="H581">
        <f>MIN(5,IF(入力!R581="○",2,0)+IF(入力!S581="○",2,0)+IF(入力!T581="○",1,0))</f>
        <v>0</v>
      </c>
      <c r="I581">
        <f>MIN(5,IF(入力!U581="○",3,IF(入力!U581="△",2,0))+IF(入力!V581="○",2,IF(入力!V581="△",1,0)))</f>
        <v>0</v>
      </c>
      <c r="J581">
        <f>IF(入力!W581="初診可",5,IF(入力!W581="再診のみ",3,IF(入力!W581="なし",1,0)))</f>
        <v>0</v>
      </c>
      <c r="K581">
        <f>IF(AND(ISNUMBER(入力!X581),ISNUMBER(入力!Y581)),IF(AND(入力!X581&gt;=4.3,入力!Y581&gt;=100),5,IF(AND(入力!X581&gt;=4,入力!Y581&gt;=50),4,IF(AND(入力!X581&gt;=3.7,入力!Y581&gt;=20),3,IF(AND(入力!X581&gt;=3.5,入力!Y581&gt;=10),2,1)))),IF(入力!Z581="○",4,IF(入力!Z581="△",3,1)))</f>
        <v>1</v>
      </c>
      <c r="L581">
        <f>MAX(0,IF(入力!AA581="○",1,IF(入力!AA581="△",0.5,0))+IF(入力!AB581="○",1,IF(入力!AB581="△",0.5,0))+IF(入力!AC581="○",1,IF(入力!AC581="△",0.5,0))+IF(入力!AD581="○",1,IF(入力!AD581="△",0.5,0))+IF(入力!AE581="○",1,IF(入力!AE581="△",0.5,0))-IF(入力!AF581="あり",1,0))</f>
        <v>0</v>
      </c>
      <c r="M581">
        <f t="shared" si="54"/>
        <v>0</v>
      </c>
      <c r="N581">
        <f t="shared" si="55"/>
        <v>0</v>
      </c>
      <c r="O581">
        <f t="shared" si="56"/>
        <v>2.8</v>
      </c>
      <c r="P581">
        <f t="shared" si="57"/>
        <v>0</v>
      </c>
      <c r="Q581">
        <f t="shared" si="58"/>
        <v>2.2000000000000002</v>
      </c>
      <c r="R581">
        <f t="shared" si="59"/>
        <v>5</v>
      </c>
      <c r="S581">
        <f>入力!AG581</f>
        <v>0</v>
      </c>
      <c r="T581">
        <f>入力!AH581</f>
        <v>0</v>
      </c>
      <c r="U581">
        <f>入力!AI581</f>
        <v>0</v>
      </c>
    </row>
    <row r="582" spans="1:21" x14ac:dyDescent="0.15">
      <c r="A582" t="str">
        <f>入力!A582</f>
        <v>クリニック0581</v>
      </c>
      <c r="B582">
        <f>ROUND(5*(0.8*IF(入力!C582="○",1,IF(入力!C582="△",0.5,0))+0.2*IF(入力!B582="○",1,IF(入力!B582="△",0.5,0))),1)</f>
        <v>0</v>
      </c>
      <c r="C582">
        <f>ROUND(5*(0.4*IF(入力!D582="○",1,IF(入力!D582="△",0.5,0))+0.3*IF(入力!E582="○",1,IF(入力!E582="△",0.5,0))+0.3*IF(入力!F582="○",1,IF(入力!F582="△",0.5,0))),1)</f>
        <v>0</v>
      </c>
      <c r="D582">
        <f>MIN(5,IF(入力!G582="○",3,IF(入力!G582="△",1.5,0))+IF(入力!H582="○",1,IF(入力!H582="△",0.5,0))+IF(入力!I582="○",1,IF(入力!I582="△",0.5,0)))</f>
        <v>0</v>
      </c>
      <c r="E582">
        <f>MIN(5,IF(入力!J582="○",2,IF(入力!J582="△",1,0))+IF(入力!K582="○",2,IF(入力!K582="△",1,0))+IF(入力!L582="○",1,0))</f>
        <v>0</v>
      </c>
      <c r="F582">
        <f>IF(ISNUMBER(入力!M582),ROUND(MIN(5,0.8*(MIN(5,1+0.7*LOG10(MAX(1,入力!M582))))+0.2*(IF(入力!N582="○",5,IF(入力!N582="△",3,1)))),1),ROUND(IF(入力!N582="○",4,IF(入力!N582="△",3,1)),1))</f>
        <v>1</v>
      </c>
      <c r="G582">
        <f>ROUND(5*(0.4*IF(入力!O582="○",1,IF(入力!O582="△",0.5,0))+0.3*IF(入力!P582="○",1,IF(入力!P582="△",0.5,0))+0.3*IF(入力!Q582="○",1,IF(入力!Q582="△",0.5,0))),1)</f>
        <v>0</v>
      </c>
      <c r="H582">
        <f>MIN(5,IF(入力!R582="○",2,0)+IF(入力!S582="○",2,0)+IF(入力!T582="○",1,0))</f>
        <v>0</v>
      </c>
      <c r="I582">
        <f>MIN(5,IF(入力!U582="○",3,IF(入力!U582="△",2,0))+IF(入力!V582="○",2,IF(入力!V582="△",1,0)))</f>
        <v>0</v>
      </c>
      <c r="J582">
        <f>IF(入力!W582="初診可",5,IF(入力!W582="再診のみ",3,IF(入力!W582="なし",1,0)))</f>
        <v>0</v>
      </c>
      <c r="K582">
        <f>IF(AND(ISNUMBER(入力!X582),ISNUMBER(入力!Y582)),IF(AND(入力!X582&gt;=4.3,入力!Y582&gt;=100),5,IF(AND(入力!X582&gt;=4,入力!Y582&gt;=50),4,IF(AND(入力!X582&gt;=3.7,入力!Y582&gt;=20),3,IF(AND(入力!X582&gt;=3.5,入力!Y582&gt;=10),2,1)))),IF(入力!Z582="○",4,IF(入力!Z582="△",3,1)))</f>
        <v>1</v>
      </c>
      <c r="L582">
        <f>MAX(0,IF(入力!AA582="○",1,IF(入力!AA582="△",0.5,0))+IF(入力!AB582="○",1,IF(入力!AB582="△",0.5,0))+IF(入力!AC582="○",1,IF(入力!AC582="△",0.5,0))+IF(入力!AD582="○",1,IF(入力!AD582="△",0.5,0))+IF(入力!AE582="○",1,IF(入力!AE582="△",0.5,0))-IF(入力!AF582="あり",1,0))</f>
        <v>0</v>
      </c>
      <c r="M582">
        <f t="shared" si="54"/>
        <v>0</v>
      </c>
      <c r="N582">
        <f t="shared" si="55"/>
        <v>0</v>
      </c>
      <c r="O582">
        <f t="shared" si="56"/>
        <v>2.8</v>
      </c>
      <c r="P582">
        <f t="shared" si="57"/>
        <v>0</v>
      </c>
      <c r="Q582">
        <f t="shared" si="58"/>
        <v>2.2000000000000002</v>
      </c>
      <c r="R582">
        <f t="shared" si="59"/>
        <v>5</v>
      </c>
      <c r="S582">
        <f>入力!AG582</f>
        <v>0</v>
      </c>
      <c r="T582">
        <f>入力!AH582</f>
        <v>0</v>
      </c>
      <c r="U582">
        <f>入力!AI582</f>
        <v>0</v>
      </c>
    </row>
    <row r="583" spans="1:21" x14ac:dyDescent="0.15">
      <c r="A583" t="str">
        <f>入力!A583</f>
        <v>クリニック0582</v>
      </c>
      <c r="B583">
        <f>ROUND(5*(0.8*IF(入力!C583="○",1,IF(入力!C583="△",0.5,0))+0.2*IF(入力!B583="○",1,IF(入力!B583="△",0.5,0))),1)</f>
        <v>0</v>
      </c>
      <c r="C583">
        <f>ROUND(5*(0.4*IF(入力!D583="○",1,IF(入力!D583="△",0.5,0))+0.3*IF(入力!E583="○",1,IF(入力!E583="△",0.5,0))+0.3*IF(入力!F583="○",1,IF(入力!F583="△",0.5,0))),1)</f>
        <v>0</v>
      </c>
      <c r="D583">
        <f>MIN(5,IF(入力!G583="○",3,IF(入力!G583="△",1.5,0))+IF(入力!H583="○",1,IF(入力!H583="△",0.5,0))+IF(入力!I583="○",1,IF(入力!I583="△",0.5,0)))</f>
        <v>0</v>
      </c>
      <c r="E583">
        <f>MIN(5,IF(入力!J583="○",2,IF(入力!J583="△",1,0))+IF(入力!K583="○",2,IF(入力!K583="△",1,0))+IF(入力!L583="○",1,0))</f>
        <v>0</v>
      </c>
      <c r="F583">
        <f>IF(ISNUMBER(入力!M583),ROUND(MIN(5,0.8*(MIN(5,1+0.7*LOG10(MAX(1,入力!M583))))+0.2*(IF(入力!N583="○",5,IF(入力!N583="△",3,1)))),1),ROUND(IF(入力!N583="○",4,IF(入力!N583="△",3,1)),1))</f>
        <v>1</v>
      </c>
      <c r="G583">
        <f>ROUND(5*(0.4*IF(入力!O583="○",1,IF(入力!O583="△",0.5,0))+0.3*IF(入力!P583="○",1,IF(入力!P583="△",0.5,0))+0.3*IF(入力!Q583="○",1,IF(入力!Q583="△",0.5,0))),1)</f>
        <v>0</v>
      </c>
      <c r="H583">
        <f>MIN(5,IF(入力!R583="○",2,0)+IF(入力!S583="○",2,0)+IF(入力!T583="○",1,0))</f>
        <v>0</v>
      </c>
      <c r="I583">
        <f>MIN(5,IF(入力!U583="○",3,IF(入力!U583="△",2,0))+IF(入力!V583="○",2,IF(入力!V583="△",1,0)))</f>
        <v>0</v>
      </c>
      <c r="J583">
        <f>IF(入力!W583="初診可",5,IF(入力!W583="再診のみ",3,IF(入力!W583="なし",1,0)))</f>
        <v>0</v>
      </c>
      <c r="K583">
        <f>IF(AND(ISNUMBER(入力!X583),ISNUMBER(入力!Y583)),IF(AND(入力!X583&gt;=4.3,入力!Y583&gt;=100),5,IF(AND(入力!X583&gt;=4,入力!Y583&gt;=50),4,IF(AND(入力!X583&gt;=3.7,入力!Y583&gt;=20),3,IF(AND(入力!X583&gt;=3.5,入力!Y583&gt;=10),2,1)))),IF(入力!Z583="○",4,IF(入力!Z583="△",3,1)))</f>
        <v>1</v>
      </c>
      <c r="L583">
        <f>MAX(0,IF(入力!AA583="○",1,IF(入力!AA583="△",0.5,0))+IF(入力!AB583="○",1,IF(入力!AB583="△",0.5,0))+IF(入力!AC583="○",1,IF(入力!AC583="△",0.5,0))+IF(入力!AD583="○",1,IF(入力!AD583="△",0.5,0))+IF(入力!AE583="○",1,IF(入力!AE583="△",0.5,0))-IF(入力!AF583="あり",1,0))</f>
        <v>0</v>
      </c>
      <c r="M583">
        <f t="shared" si="54"/>
        <v>0</v>
      </c>
      <c r="N583">
        <f t="shared" si="55"/>
        <v>0</v>
      </c>
      <c r="O583">
        <f t="shared" si="56"/>
        <v>2.8</v>
      </c>
      <c r="P583">
        <f t="shared" si="57"/>
        <v>0</v>
      </c>
      <c r="Q583">
        <f t="shared" si="58"/>
        <v>2.2000000000000002</v>
      </c>
      <c r="R583">
        <f t="shared" si="59"/>
        <v>5</v>
      </c>
      <c r="S583">
        <f>入力!AG583</f>
        <v>0</v>
      </c>
      <c r="T583">
        <f>入力!AH583</f>
        <v>0</v>
      </c>
      <c r="U583">
        <f>入力!AI583</f>
        <v>0</v>
      </c>
    </row>
    <row r="584" spans="1:21" x14ac:dyDescent="0.15">
      <c r="A584" t="str">
        <f>入力!A584</f>
        <v>クリニック0583</v>
      </c>
      <c r="B584">
        <f>ROUND(5*(0.8*IF(入力!C584="○",1,IF(入力!C584="△",0.5,0))+0.2*IF(入力!B584="○",1,IF(入力!B584="△",0.5,0))),1)</f>
        <v>0</v>
      </c>
      <c r="C584">
        <f>ROUND(5*(0.4*IF(入力!D584="○",1,IF(入力!D584="△",0.5,0))+0.3*IF(入力!E584="○",1,IF(入力!E584="△",0.5,0))+0.3*IF(入力!F584="○",1,IF(入力!F584="△",0.5,0))),1)</f>
        <v>0</v>
      </c>
      <c r="D584">
        <f>MIN(5,IF(入力!G584="○",3,IF(入力!G584="△",1.5,0))+IF(入力!H584="○",1,IF(入力!H584="△",0.5,0))+IF(入力!I584="○",1,IF(入力!I584="△",0.5,0)))</f>
        <v>0</v>
      </c>
      <c r="E584">
        <f>MIN(5,IF(入力!J584="○",2,IF(入力!J584="△",1,0))+IF(入力!K584="○",2,IF(入力!K584="△",1,0))+IF(入力!L584="○",1,0))</f>
        <v>0</v>
      </c>
      <c r="F584">
        <f>IF(ISNUMBER(入力!M584),ROUND(MIN(5,0.8*(MIN(5,1+0.7*LOG10(MAX(1,入力!M584))))+0.2*(IF(入力!N584="○",5,IF(入力!N584="△",3,1)))),1),ROUND(IF(入力!N584="○",4,IF(入力!N584="△",3,1)),1))</f>
        <v>1</v>
      </c>
      <c r="G584">
        <f>ROUND(5*(0.4*IF(入力!O584="○",1,IF(入力!O584="△",0.5,0))+0.3*IF(入力!P584="○",1,IF(入力!P584="△",0.5,0))+0.3*IF(入力!Q584="○",1,IF(入力!Q584="△",0.5,0))),1)</f>
        <v>0</v>
      </c>
      <c r="H584">
        <f>MIN(5,IF(入力!R584="○",2,0)+IF(入力!S584="○",2,0)+IF(入力!T584="○",1,0))</f>
        <v>0</v>
      </c>
      <c r="I584">
        <f>MIN(5,IF(入力!U584="○",3,IF(入力!U584="△",2,0))+IF(入力!V584="○",2,IF(入力!V584="△",1,0)))</f>
        <v>0</v>
      </c>
      <c r="J584">
        <f>IF(入力!W584="初診可",5,IF(入力!W584="再診のみ",3,IF(入力!W584="なし",1,0)))</f>
        <v>0</v>
      </c>
      <c r="K584">
        <f>IF(AND(ISNUMBER(入力!X584),ISNUMBER(入力!Y584)),IF(AND(入力!X584&gt;=4.3,入力!Y584&gt;=100),5,IF(AND(入力!X584&gt;=4,入力!Y584&gt;=50),4,IF(AND(入力!X584&gt;=3.7,入力!Y584&gt;=20),3,IF(AND(入力!X584&gt;=3.5,入力!Y584&gt;=10),2,1)))),IF(入力!Z584="○",4,IF(入力!Z584="△",3,1)))</f>
        <v>1</v>
      </c>
      <c r="L584">
        <f>MAX(0,IF(入力!AA584="○",1,IF(入力!AA584="△",0.5,0))+IF(入力!AB584="○",1,IF(入力!AB584="△",0.5,0))+IF(入力!AC584="○",1,IF(入力!AC584="△",0.5,0))+IF(入力!AD584="○",1,IF(入力!AD584="△",0.5,0))+IF(入力!AE584="○",1,IF(入力!AE584="△",0.5,0))-IF(入力!AF584="あり",1,0))</f>
        <v>0</v>
      </c>
      <c r="M584">
        <f t="shared" si="54"/>
        <v>0</v>
      </c>
      <c r="N584">
        <f t="shared" si="55"/>
        <v>0</v>
      </c>
      <c r="O584">
        <f t="shared" si="56"/>
        <v>2.8</v>
      </c>
      <c r="P584">
        <f t="shared" si="57"/>
        <v>0</v>
      </c>
      <c r="Q584">
        <f t="shared" si="58"/>
        <v>2.2000000000000002</v>
      </c>
      <c r="R584">
        <f t="shared" si="59"/>
        <v>5</v>
      </c>
      <c r="S584">
        <f>入力!AG584</f>
        <v>0</v>
      </c>
      <c r="T584">
        <f>入力!AH584</f>
        <v>0</v>
      </c>
      <c r="U584">
        <f>入力!AI584</f>
        <v>0</v>
      </c>
    </row>
    <row r="585" spans="1:21" x14ac:dyDescent="0.15">
      <c r="A585" t="str">
        <f>入力!A585</f>
        <v>クリニック0584</v>
      </c>
      <c r="B585">
        <f>ROUND(5*(0.8*IF(入力!C585="○",1,IF(入力!C585="△",0.5,0))+0.2*IF(入力!B585="○",1,IF(入力!B585="△",0.5,0))),1)</f>
        <v>0</v>
      </c>
      <c r="C585">
        <f>ROUND(5*(0.4*IF(入力!D585="○",1,IF(入力!D585="△",0.5,0))+0.3*IF(入力!E585="○",1,IF(入力!E585="△",0.5,0))+0.3*IF(入力!F585="○",1,IF(入力!F585="△",0.5,0))),1)</f>
        <v>0</v>
      </c>
      <c r="D585">
        <f>MIN(5,IF(入力!G585="○",3,IF(入力!G585="△",1.5,0))+IF(入力!H585="○",1,IF(入力!H585="△",0.5,0))+IF(入力!I585="○",1,IF(入力!I585="△",0.5,0)))</f>
        <v>0</v>
      </c>
      <c r="E585">
        <f>MIN(5,IF(入力!J585="○",2,IF(入力!J585="△",1,0))+IF(入力!K585="○",2,IF(入力!K585="△",1,0))+IF(入力!L585="○",1,0))</f>
        <v>0</v>
      </c>
      <c r="F585">
        <f>IF(ISNUMBER(入力!M585),ROUND(MIN(5,0.8*(MIN(5,1+0.7*LOG10(MAX(1,入力!M585))))+0.2*(IF(入力!N585="○",5,IF(入力!N585="△",3,1)))),1),ROUND(IF(入力!N585="○",4,IF(入力!N585="△",3,1)),1))</f>
        <v>1</v>
      </c>
      <c r="G585">
        <f>ROUND(5*(0.4*IF(入力!O585="○",1,IF(入力!O585="△",0.5,0))+0.3*IF(入力!P585="○",1,IF(入力!P585="△",0.5,0))+0.3*IF(入力!Q585="○",1,IF(入力!Q585="△",0.5,0))),1)</f>
        <v>0</v>
      </c>
      <c r="H585">
        <f>MIN(5,IF(入力!R585="○",2,0)+IF(入力!S585="○",2,0)+IF(入力!T585="○",1,0))</f>
        <v>0</v>
      </c>
      <c r="I585">
        <f>MIN(5,IF(入力!U585="○",3,IF(入力!U585="△",2,0))+IF(入力!V585="○",2,IF(入力!V585="△",1,0)))</f>
        <v>0</v>
      </c>
      <c r="J585">
        <f>IF(入力!W585="初診可",5,IF(入力!W585="再診のみ",3,IF(入力!W585="なし",1,0)))</f>
        <v>0</v>
      </c>
      <c r="K585">
        <f>IF(AND(ISNUMBER(入力!X585),ISNUMBER(入力!Y585)),IF(AND(入力!X585&gt;=4.3,入力!Y585&gt;=100),5,IF(AND(入力!X585&gt;=4,入力!Y585&gt;=50),4,IF(AND(入力!X585&gt;=3.7,入力!Y585&gt;=20),3,IF(AND(入力!X585&gt;=3.5,入力!Y585&gt;=10),2,1)))),IF(入力!Z585="○",4,IF(入力!Z585="△",3,1)))</f>
        <v>1</v>
      </c>
      <c r="L585">
        <f>MAX(0,IF(入力!AA585="○",1,IF(入力!AA585="△",0.5,0))+IF(入力!AB585="○",1,IF(入力!AB585="△",0.5,0))+IF(入力!AC585="○",1,IF(入力!AC585="△",0.5,0))+IF(入力!AD585="○",1,IF(入力!AD585="△",0.5,0))+IF(入力!AE585="○",1,IF(入力!AE585="△",0.5,0))-IF(入力!AF585="あり",1,0))</f>
        <v>0</v>
      </c>
      <c r="M585">
        <f t="shared" si="54"/>
        <v>0</v>
      </c>
      <c r="N585">
        <f t="shared" si="55"/>
        <v>0</v>
      </c>
      <c r="O585">
        <f t="shared" si="56"/>
        <v>2.8</v>
      </c>
      <c r="P585">
        <f t="shared" si="57"/>
        <v>0</v>
      </c>
      <c r="Q585">
        <f t="shared" si="58"/>
        <v>2.2000000000000002</v>
      </c>
      <c r="R585">
        <f t="shared" si="59"/>
        <v>5</v>
      </c>
      <c r="S585">
        <f>入力!AG585</f>
        <v>0</v>
      </c>
      <c r="T585">
        <f>入力!AH585</f>
        <v>0</v>
      </c>
      <c r="U585">
        <f>入力!AI585</f>
        <v>0</v>
      </c>
    </row>
    <row r="586" spans="1:21" x14ac:dyDescent="0.15">
      <c r="A586" t="str">
        <f>入力!A586</f>
        <v>クリニック0585</v>
      </c>
      <c r="B586">
        <f>ROUND(5*(0.8*IF(入力!C586="○",1,IF(入力!C586="△",0.5,0))+0.2*IF(入力!B586="○",1,IF(入力!B586="△",0.5,0))),1)</f>
        <v>0</v>
      </c>
      <c r="C586">
        <f>ROUND(5*(0.4*IF(入力!D586="○",1,IF(入力!D586="△",0.5,0))+0.3*IF(入力!E586="○",1,IF(入力!E586="△",0.5,0))+0.3*IF(入力!F586="○",1,IF(入力!F586="△",0.5,0))),1)</f>
        <v>0</v>
      </c>
      <c r="D586">
        <f>MIN(5,IF(入力!G586="○",3,IF(入力!G586="△",1.5,0))+IF(入力!H586="○",1,IF(入力!H586="△",0.5,0))+IF(入力!I586="○",1,IF(入力!I586="△",0.5,0)))</f>
        <v>0</v>
      </c>
      <c r="E586">
        <f>MIN(5,IF(入力!J586="○",2,IF(入力!J586="△",1,0))+IF(入力!K586="○",2,IF(入力!K586="△",1,0))+IF(入力!L586="○",1,0))</f>
        <v>0</v>
      </c>
      <c r="F586">
        <f>IF(ISNUMBER(入力!M586),ROUND(MIN(5,0.8*(MIN(5,1+0.7*LOG10(MAX(1,入力!M586))))+0.2*(IF(入力!N586="○",5,IF(入力!N586="△",3,1)))),1),ROUND(IF(入力!N586="○",4,IF(入力!N586="△",3,1)),1))</f>
        <v>1</v>
      </c>
      <c r="G586">
        <f>ROUND(5*(0.4*IF(入力!O586="○",1,IF(入力!O586="△",0.5,0))+0.3*IF(入力!P586="○",1,IF(入力!P586="△",0.5,0))+0.3*IF(入力!Q586="○",1,IF(入力!Q586="△",0.5,0))),1)</f>
        <v>0</v>
      </c>
      <c r="H586">
        <f>MIN(5,IF(入力!R586="○",2,0)+IF(入力!S586="○",2,0)+IF(入力!T586="○",1,0))</f>
        <v>0</v>
      </c>
      <c r="I586">
        <f>MIN(5,IF(入力!U586="○",3,IF(入力!U586="△",2,0))+IF(入力!V586="○",2,IF(入力!V586="△",1,0)))</f>
        <v>0</v>
      </c>
      <c r="J586">
        <f>IF(入力!W586="初診可",5,IF(入力!W586="再診のみ",3,IF(入力!W586="なし",1,0)))</f>
        <v>0</v>
      </c>
      <c r="K586">
        <f>IF(AND(ISNUMBER(入力!X586),ISNUMBER(入力!Y586)),IF(AND(入力!X586&gt;=4.3,入力!Y586&gt;=100),5,IF(AND(入力!X586&gt;=4,入力!Y586&gt;=50),4,IF(AND(入力!X586&gt;=3.7,入力!Y586&gt;=20),3,IF(AND(入力!X586&gt;=3.5,入力!Y586&gt;=10),2,1)))),IF(入力!Z586="○",4,IF(入力!Z586="△",3,1)))</f>
        <v>1</v>
      </c>
      <c r="L586">
        <f>MAX(0,IF(入力!AA586="○",1,IF(入力!AA586="△",0.5,0))+IF(入力!AB586="○",1,IF(入力!AB586="△",0.5,0))+IF(入力!AC586="○",1,IF(入力!AC586="△",0.5,0))+IF(入力!AD586="○",1,IF(入力!AD586="△",0.5,0))+IF(入力!AE586="○",1,IF(入力!AE586="△",0.5,0))-IF(入力!AF586="あり",1,0))</f>
        <v>0</v>
      </c>
      <c r="M586">
        <f t="shared" si="54"/>
        <v>0</v>
      </c>
      <c r="N586">
        <f t="shared" si="55"/>
        <v>0</v>
      </c>
      <c r="O586">
        <f t="shared" si="56"/>
        <v>2.8</v>
      </c>
      <c r="P586">
        <f t="shared" si="57"/>
        <v>0</v>
      </c>
      <c r="Q586">
        <f t="shared" si="58"/>
        <v>2.2000000000000002</v>
      </c>
      <c r="R586">
        <f t="shared" si="59"/>
        <v>5</v>
      </c>
      <c r="S586">
        <f>入力!AG586</f>
        <v>0</v>
      </c>
      <c r="T586">
        <f>入力!AH586</f>
        <v>0</v>
      </c>
      <c r="U586">
        <f>入力!AI586</f>
        <v>0</v>
      </c>
    </row>
    <row r="587" spans="1:21" x14ac:dyDescent="0.15">
      <c r="A587" t="str">
        <f>入力!A587</f>
        <v>クリニック0586</v>
      </c>
      <c r="B587">
        <f>ROUND(5*(0.8*IF(入力!C587="○",1,IF(入力!C587="△",0.5,0))+0.2*IF(入力!B587="○",1,IF(入力!B587="△",0.5,0))),1)</f>
        <v>0</v>
      </c>
      <c r="C587">
        <f>ROUND(5*(0.4*IF(入力!D587="○",1,IF(入力!D587="△",0.5,0))+0.3*IF(入力!E587="○",1,IF(入力!E587="△",0.5,0))+0.3*IF(入力!F587="○",1,IF(入力!F587="△",0.5,0))),1)</f>
        <v>0</v>
      </c>
      <c r="D587">
        <f>MIN(5,IF(入力!G587="○",3,IF(入力!G587="△",1.5,0))+IF(入力!H587="○",1,IF(入力!H587="△",0.5,0))+IF(入力!I587="○",1,IF(入力!I587="△",0.5,0)))</f>
        <v>0</v>
      </c>
      <c r="E587">
        <f>MIN(5,IF(入力!J587="○",2,IF(入力!J587="△",1,0))+IF(入力!K587="○",2,IF(入力!K587="△",1,0))+IF(入力!L587="○",1,0))</f>
        <v>0</v>
      </c>
      <c r="F587">
        <f>IF(ISNUMBER(入力!M587),ROUND(MIN(5,0.8*(MIN(5,1+0.7*LOG10(MAX(1,入力!M587))))+0.2*(IF(入力!N587="○",5,IF(入力!N587="△",3,1)))),1),ROUND(IF(入力!N587="○",4,IF(入力!N587="△",3,1)),1))</f>
        <v>1</v>
      </c>
      <c r="G587">
        <f>ROUND(5*(0.4*IF(入力!O587="○",1,IF(入力!O587="△",0.5,0))+0.3*IF(入力!P587="○",1,IF(入力!P587="△",0.5,0))+0.3*IF(入力!Q587="○",1,IF(入力!Q587="△",0.5,0))),1)</f>
        <v>0</v>
      </c>
      <c r="H587">
        <f>MIN(5,IF(入力!R587="○",2,0)+IF(入力!S587="○",2,0)+IF(入力!T587="○",1,0))</f>
        <v>0</v>
      </c>
      <c r="I587">
        <f>MIN(5,IF(入力!U587="○",3,IF(入力!U587="△",2,0))+IF(入力!V587="○",2,IF(入力!V587="△",1,0)))</f>
        <v>0</v>
      </c>
      <c r="J587">
        <f>IF(入力!W587="初診可",5,IF(入力!W587="再診のみ",3,IF(入力!W587="なし",1,0)))</f>
        <v>0</v>
      </c>
      <c r="K587">
        <f>IF(AND(ISNUMBER(入力!X587),ISNUMBER(入力!Y587)),IF(AND(入力!X587&gt;=4.3,入力!Y587&gt;=100),5,IF(AND(入力!X587&gt;=4,入力!Y587&gt;=50),4,IF(AND(入力!X587&gt;=3.7,入力!Y587&gt;=20),3,IF(AND(入力!X587&gt;=3.5,入力!Y587&gt;=10),2,1)))),IF(入力!Z587="○",4,IF(入力!Z587="△",3,1)))</f>
        <v>1</v>
      </c>
      <c r="L587">
        <f>MAX(0,IF(入力!AA587="○",1,IF(入力!AA587="△",0.5,0))+IF(入力!AB587="○",1,IF(入力!AB587="△",0.5,0))+IF(入力!AC587="○",1,IF(入力!AC587="△",0.5,0))+IF(入力!AD587="○",1,IF(入力!AD587="△",0.5,0))+IF(入力!AE587="○",1,IF(入力!AE587="△",0.5,0))-IF(入力!AF587="あり",1,0))</f>
        <v>0</v>
      </c>
      <c r="M587">
        <f t="shared" si="54"/>
        <v>0</v>
      </c>
      <c r="N587">
        <f t="shared" si="55"/>
        <v>0</v>
      </c>
      <c r="O587">
        <f t="shared" si="56"/>
        <v>2.8</v>
      </c>
      <c r="P587">
        <f t="shared" si="57"/>
        <v>0</v>
      </c>
      <c r="Q587">
        <f t="shared" si="58"/>
        <v>2.2000000000000002</v>
      </c>
      <c r="R587">
        <f t="shared" si="59"/>
        <v>5</v>
      </c>
      <c r="S587">
        <f>入力!AG587</f>
        <v>0</v>
      </c>
      <c r="T587">
        <f>入力!AH587</f>
        <v>0</v>
      </c>
      <c r="U587">
        <f>入力!AI587</f>
        <v>0</v>
      </c>
    </row>
    <row r="588" spans="1:21" x14ac:dyDescent="0.15">
      <c r="A588" t="str">
        <f>入力!A588</f>
        <v>クリニック0587</v>
      </c>
      <c r="B588">
        <f>ROUND(5*(0.8*IF(入力!C588="○",1,IF(入力!C588="△",0.5,0))+0.2*IF(入力!B588="○",1,IF(入力!B588="△",0.5,0))),1)</f>
        <v>0</v>
      </c>
      <c r="C588">
        <f>ROUND(5*(0.4*IF(入力!D588="○",1,IF(入力!D588="△",0.5,0))+0.3*IF(入力!E588="○",1,IF(入力!E588="△",0.5,0))+0.3*IF(入力!F588="○",1,IF(入力!F588="△",0.5,0))),1)</f>
        <v>0</v>
      </c>
      <c r="D588">
        <f>MIN(5,IF(入力!G588="○",3,IF(入力!G588="△",1.5,0))+IF(入力!H588="○",1,IF(入力!H588="△",0.5,0))+IF(入力!I588="○",1,IF(入力!I588="△",0.5,0)))</f>
        <v>0</v>
      </c>
      <c r="E588">
        <f>MIN(5,IF(入力!J588="○",2,IF(入力!J588="△",1,0))+IF(入力!K588="○",2,IF(入力!K588="△",1,0))+IF(入力!L588="○",1,0))</f>
        <v>0</v>
      </c>
      <c r="F588">
        <f>IF(ISNUMBER(入力!M588),ROUND(MIN(5,0.8*(MIN(5,1+0.7*LOG10(MAX(1,入力!M588))))+0.2*(IF(入力!N588="○",5,IF(入力!N588="△",3,1)))),1),ROUND(IF(入力!N588="○",4,IF(入力!N588="△",3,1)),1))</f>
        <v>1</v>
      </c>
      <c r="G588">
        <f>ROUND(5*(0.4*IF(入力!O588="○",1,IF(入力!O588="△",0.5,0))+0.3*IF(入力!P588="○",1,IF(入力!P588="△",0.5,0))+0.3*IF(入力!Q588="○",1,IF(入力!Q588="△",0.5,0))),1)</f>
        <v>0</v>
      </c>
      <c r="H588">
        <f>MIN(5,IF(入力!R588="○",2,0)+IF(入力!S588="○",2,0)+IF(入力!T588="○",1,0))</f>
        <v>0</v>
      </c>
      <c r="I588">
        <f>MIN(5,IF(入力!U588="○",3,IF(入力!U588="△",2,0))+IF(入力!V588="○",2,IF(入力!V588="△",1,0)))</f>
        <v>0</v>
      </c>
      <c r="J588">
        <f>IF(入力!W588="初診可",5,IF(入力!W588="再診のみ",3,IF(入力!W588="なし",1,0)))</f>
        <v>0</v>
      </c>
      <c r="K588">
        <f>IF(AND(ISNUMBER(入力!X588),ISNUMBER(入力!Y588)),IF(AND(入力!X588&gt;=4.3,入力!Y588&gt;=100),5,IF(AND(入力!X588&gt;=4,入力!Y588&gt;=50),4,IF(AND(入力!X588&gt;=3.7,入力!Y588&gt;=20),3,IF(AND(入力!X588&gt;=3.5,入力!Y588&gt;=10),2,1)))),IF(入力!Z588="○",4,IF(入力!Z588="△",3,1)))</f>
        <v>1</v>
      </c>
      <c r="L588">
        <f>MAX(0,IF(入力!AA588="○",1,IF(入力!AA588="△",0.5,0))+IF(入力!AB588="○",1,IF(入力!AB588="△",0.5,0))+IF(入力!AC588="○",1,IF(入力!AC588="△",0.5,0))+IF(入力!AD588="○",1,IF(入力!AD588="△",0.5,0))+IF(入力!AE588="○",1,IF(入力!AE588="△",0.5,0))-IF(入力!AF588="あり",1,0))</f>
        <v>0</v>
      </c>
      <c r="M588">
        <f t="shared" si="54"/>
        <v>0</v>
      </c>
      <c r="N588">
        <f t="shared" si="55"/>
        <v>0</v>
      </c>
      <c r="O588">
        <f t="shared" si="56"/>
        <v>2.8</v>
      </c>
      <c r="P588">
        <f t="shared" si="57"/>
        <v>0</v>
      </c>
      <c r="Q588">
        <f t="shared" si="58"/>
        <v>2.2000000000000002</v>
      </c>
      <c r="R588">
        <f t="shared" si="59"/>
        <v>5</v>
      </c>
      <c r="S588">
        <f>入力!AG588</f>
        <v>0</v>
      </c>
      <c r="T588">
        <f>入力!AH588</f>
        <v>0</v>
      </c>
      <c r="U588">
        <f>入力!AI588</f>
        <v>0</v>
      </c>
    </row>
    <row r="589" spans="1:21" x14ac:dyDescent="0.15">
      <c r="A589" t="str">
        <f>入力!A589</f>
        <v>クリニック0588</v>
      </c>
      <c r="B589">
        <f>ROUND(5*(0.8*IF(入力!C589="○",1,IF(入力!C589="△",0.5,0))+0.2*IF(入力!B589="○",1,IF(入力!B589="△",0.5,0))),1)</f>
        <v>0</v>
      </c>
      <c r="C589">
        <f>ROUND(5*(0.4*IF(入力!D589="○",1,IF(入力!D589="△",0.5,0))+0.3*IF(入力!E589="○",1,IF(入力!E589="△",0.5,0))+0.3*IF(入力!F589="○",1,IF(入力!F589="△",0.5,0))),1)</f>
        <v>0</v>
      </c>
      <c r="D589">
        <f>MIN(5,IF(入力!G589="○",3,IF(入力!G589="△",1.5,0))+IF(入力!H589="○",1,IF(入力!H589="△",0.5,0))+IF(入力!I589="○",1,IF(入力!I589="△",0.5,0)))</f>
        <v>0</v>
      </c>
      <c r="E589">
        <f>MIN(5,IF(入力!J589="○",2,IF(入力!J589="△",1,0))+IF(入力!K589="○",2,IF(入力!K589="△",1,0))+IF(入力!L589="○",1,0))</f>
        <v>0</v>
      </c>
      <c r="F589">
        <f>IF(ISNUMBER(入力!M589),ROUND(MIN(5,0.8*(MIN(5,1+0.7*LOG10(MAX(1,入力!M589))))+0.2*(IF(入力!N589="○",5,IF(入力!N589="△",3,1)))),1),ROUND(IF(入力!N589="○",4,IF(入力!N589="△",3,1)),1))</f>
        <v>1</v>
      </c>
      <c r="G589">
        <f>ROUND(5*(0.4*IF(入力!O589="○",1,IF(入力!O589="△",0.5,0))+0.3*IF(入力!P589="○",1,IF(入力!P589="△",0.5,0))+0.3*IF(入力!Q589="○",1,IF(入力!Q589="△",0.5,0))),1)</f>
        <v>0</v>
      </c>
      <c r="H589">
        <f>MIN(5,IF(入力!R589="○",2,0)+IF(入力!S589="○",2,0)+IF(入力!T589="○",1,0))</f>
        <v>0</v>
      </c>
      <c r="I589">
        <f>MIN(5,IF(入力!U589="○",3,IF(入力!U589="△",2,0))+IF(入力!V589="○",2,IF(入力!V589="△",1,0)))</f>
        <v>0</v>
      </c>
      <c r="J589">
        <f>IF(入力!W589="初診可",5,IF(入力!W589="再診のみ",3,IF(入力!W589="なし",1,0)))</f>
        <v>0</v>
      </c>
      <c r="K589">
        <f>IF(AND(ISNUMBER(入力!X589),ISNUMBER(入力!Y589)),IF(AND(入力!X589&gt;=4.3,入力!Y589&gt;=100),5,IF(AND(入力!X589&gt;=4,入力!Y589&gt;=50),4,IF(AND(入力!X589&gt;=3.7,入力!Y589&gt;=20),3,IF(AND(入力!X589&gt;=3.5,入力!Y589&gt;=10),2,1)))),IF(入力!Z589="○",4,IF(入力!Z589="△",3,1)))</f>
        <v>1</v>
      </c>
      <c r="L589">
        <f>MAX(0,IF(入力!AA589="○",1,IF(入力!AA589="△",0.5,0))+IF(入力!AB589="○",1,IF(入力!AB589="△",0.5,0))+IF(入力!AC589="○",1,IF(入力!AC589="△",0.5,0))+IF(入力!AD589="○",1,IF(入力!AD589="△",0.5,0))+IF(入力!AE589="○",1,IF(入力!AE589="△",0.5,0))-IF(入力!AF589="あり",1,0))</f>
        <v>0</v>
      </c>
      <c r="M589">
        <f t="shared" si="54"/>
        <v>0</v>
      </c>
      <c r="N589">
        <f t="shared" si="55"/>
        <v>0</v>
      </c>
      <c r="O589">
        <f t="shared" si="56"/>
        <v>2.8</v>
      </c>
      <c r="P589">
        <f t="shared" si="57"/>
        <v>0</v>
      </c>
      <c r="Q589">
        <f t="shared" si="58"/>
        <v>2.2000000000000002</v>
      </c>
      <c r="R589">
        <f t="shared" si="59"/>
        <v>5</v>
      </c>
      <c r="S589">
        <f>入力!AG589</f>
        <v>0</v>
      </c>
      <c r="T589">
        <f>入力!AH589</f>
        <v>0</v>
      </c>
      <c r="U589">
        <f>入力!AI589</f>
        <v>0</v>
      </c>
    </row>
    <row r="590" spans="1:21" x14ac:dyDescent="0.15">
      <c r="A590" t="str">
        <f>入力!A590</f>
        <v>クリニック0589</v>
      </c>
      <c r="B590">
        <f>ROUND(5*(0.8*IF(入力!C590="○",1,IF(入力!C590="△",0.5,0))+0.2*IF(入力!B590="○",1,IF(入力!B590="△",0.5,0))),1)</f>
        <v>0</v>
      </c>
      <c r="C590">
        <f>ROUND(5*(0.4*IF(入力!D590="○",1,IF(入力!D590="△",0.5,0))+0.3*IF(入力!E590="○",1,IF(入力!E590="△",0.5,0))+0.3*IF(入力!F590="○",1,IF(入力!F590="△",0.5,0))),1)</f>
        <v>0</v>
      </c>
      <c r="D590">
        <f>MIN(5,IF(入力!G590="○",3,IF(入力!G590="△",1.5,0))+IF(入力!H590="○",1,IF(入力!H590="△",0.5,0))+IF(入力!I590="○",1,IF(入力!I590="△",0.5,0)))</f>
        <v>0</v>
      </c>
      <c r="E590">
        <f>MIN(5,IF(入力!J590="○",2,IF(入力!J590="△",1,0))+IF(入力!K590="○",2,IF(入力!K590="△",1,0))+IF(入力!L590="○",1,0))</f>
        <v>0</v>
      </c>
      <c r="F590">
        <f>IF(ISNUMBER(入力!M590),ROUND(MIN(5,0.8*(MIN(5,1+0.7*LOG10(MAX(1,入力!M590))))+0.2*(IF(入力!N590="○",5,IF(入力!N590="△",3,1)))),1),ROUND(IF(入力!N590="○",4,IF(入力!N590="△",3,1)),1))</f>
        <v>1</v>
      </c>
      <c r="G590">
        <f>ROUND(5*(0.4*IF(入力!O590="○",1,IF(入力!O590="△",0.5,0))+0.3*IF(入力!P590="○",1,IF(入力!P590="△",0.5,0))+0.3*IF(入力!Q590="○",1,IF(入力!Q590="△",0.5,0))),1)</f>
        <v>0</v>
      </c>
      <c r="H590">
        <f>MIN(5,IF(入力!R590="○",2,0)+IF(入力!S590="○",2,0)+IF(入力!T590="○",1,0))</f>
        <v>0</v>
      </c>
      <c r="I590">
        <f>MIN(5,IF(入力!U590="○",3,IF(入力!U590="△",2,0))+IF(入力!V590="○",2,IF(入力!V590="△",1,0)))</f>
        <v>0</v>
      </c>
      <c r="J590">
        <f>IF(入力!W590="初診可",5,IF(入力!W590="再診のみ",3,IF(入力!W590="なし",1,0)))</f>
        <v>0</v>
      </c>
      <c r="K590">
        <f>IF(AND(ISNUMBER(入力!X590),ISNUMBER(入力!Y590)),IF(AND(入力!X590&gt;=4.3,入力!Y590&gt;=100),5,IF(AND(入力!X590&gt;=4,入力!Y590&gt;=50),4,IF(AND(入力!X590&gt;=3.7,入力!Y590&gt;=20),3,IF(AND(入力!X590&gt;=3.5,入力!Y590&gt;=10),2,1)))),IF(入力!Z590="○",4,IF(入力!Z590="△",3,1)))</f>
        <v>1</v>
      </c>
      <c r="L590">
        <f>MAX(0,IF(入力!AA590="○",1,IF(入力!AA590="△",0.5,0))+IF(入力!AB590="○",1,IF(入力!AB590="△",0.5,0))+IF(入力!AC590="○",1,IF(入力!AC590="△",0.5,0))+IF(入力!AD590="○",1,IF(入力!AD590="△",0.5,0))+IF(入力!AE590="○",1,IF(入力!AE590="△",0.5,0))-IF(入力!AF590="あり",1,0))</f>
        <v>0</v>
      </c>
      <c r="M590">
        <f t="shared" si="54"/>
        <v>0</v>
      </c>
      <c r="N590">
        <f t="shared" si="55"/>
        <v>0</v>
      </c>
      <c r="O590">
        <f t="shared" si="56"/>
        <v>2.8</v>
      </c>
      <c r="P590">
        <f t="shared" si="57"/>
        <v>0</v>
      </c>
      <c r="Q590">
        <f t="shared" si="58"/>
        <v>2.2000000000000002</v>
      </c>
      <c r="R590">
        <f t="shared" si="59"/>
        <v>5</v>
      </c>
      <c r="S590">
        <f>入力!AG590</f>
        <v>0</v>
      </c>
      <c r="T590">
        <f>入力!AH590</f>
        <v>0</v>
      </c>
      <c r="U590">
        <f>入力!AI590</f>
        <v>0</v>
      </c>
    </row>
    <row r="591" spans="1:21" x14ac:dyDescent="0.15">
      <c r="A591" t="str">
        <f>入力!A591</f>
        <v>クリニック0590</v>
      </c>
      <c r="B591">
        <f>ROUND(5*(0.8*IF(入力!C591="○",1,IF(入力!C591="△",0.5,0))+0.2*IF(入力!B591="○",1,IF(入力!B591="△",0.5,0))),1)</f>
        <v>0</v>
      </c>
      <c r="C591">
        <f>ROUND(5*(0.4*IF(入力!D591="○",1,IF(入力!D591="△",0.5,0))+0.3*IF(入力!E591="○",1,IF(入力!E591="△",0.5,0))+0.3*IF(入力!F591="○",1,IF(入力!F591="△",0.5,0))),1)</f>
        <v>0</v>
      </c>
      <c r="D591">
        <f>MIN(5,IF(入力!G591="○",3,IF(入力!G591="△",1.5,0))+IF(入力!H591="○",1,IF(入力!H591="△",0.5,0))+IF(入力!I591="○",1,IF(入力!I591="△",0.5,0)))</f>
        <v>0</v>
      </c>
      <c r="E591">
        <f>MIN(5,IF(入力!J591="○",2,IF(入力!J591="△",1,0))+IF(入力!K591="○",2,IF(入力!K591="△",1,0))+IF(入力!L591="○",1,0))</f>
        <v>0</v>
      </c>
      <c r="F591">
        <f>IF(ISNUMBER(入力!M591),ROUND(MIN(5,0.8*(MIN(5,1+0.7*LOG10(MAX(1,入力!M591))))+0.2*(IF(入力!N591="○",5,IF(入力!N591="△",3,1)))),1),ROUND(IF(入力!N591="○",4,IF(入力!N591="△",3,1)),1))</f>
        <v>1</v>
      </c>
      <c r="G591">
        <f>ROUND(5*(0.4*IF(入力!O591="○",1,IF(入力!O591="△",0.5,0))+0.3*IF(入力!P591="○",1,IF(入力!P591="△",0.5,0))+0.3*IF(入力!Q591="○",1,IF(入力!Q591="△",0.5,0))),1)</f>
        <v>0</v>
      </c>
      <c r="H591">
        <f>MIN(5,IF(入力!R591="○",2,0)+IF(入力!S591="○",2,0)+IF(入力!T591="○",1,0))</f>
        <v>0</v>
      </c>
      <c r="I591">
        <f>MIN(5,IF(入力!U591="○",3,IF(入力!U591="△",2,0))+IF(入力!V591="○",2,IF(入力!V591="△",1,0)))</f>
        <v>0</v>
      </c>
      <c r="J591">
        <f>IF(入力!W591="初診可",5,IF(入力!W591="再診のみ",3,IF(入力!W591="なし",1,0)))</f>
        <v>0</v>
      </c>
      <c r="K591">
        <f>IF(AND(ISNUMBER(入力!X591),ISNUMBER(入力!Y591)),IF(AND(入力!X591&gt;=4.3,入力!Y591&gt;=100),5,IF(AND(入力!X591&gt;=4,入力!Y591&gt;=50),4,IF(AND(入力!X591&gt;=3.7,入力!Y591&gt;=20),3,IF(AND(入力!X591&gt;=3.5,入力!Y591&gt;=10),2,1)))),IF(入力!Z591="○",4,IF(入力!Z591="△",3,1)))</f>
        <v>1</v>
      </c>
      <c r="L591">
        <f>MAX(0,IF(入力!AA591="○",1,IF(入力!AA591="△",0.5,0))+IF(入力!AB591="○",1,IF(入力!AB591="△",0.5,0))+IF(入力!AC591="○",1,IF(入力!AC591="△",0.5,0))+IF(入力!AD591="○",1,IF(入力!AD591="△",0.5,0))+IF(入力!AE591="○",1,IF(入力!AE591="△",0.5,0))-IF(入力!AF591="あり",1,0))</f>
        <v>0</v>
      </c>
      <c r="M591">
        <f t="shared" si="54"/>
        <v>0</v>
      </c>
      <c r="N591">
        <f t="shared" si="55"/>
        <v>0</v>
      </c>
      <c r="O591">
        <f t="shared" si="56"/>
        <v>2.8</v>
      </c>
      <c r="P591">
        <f t="shared" si="57"/>
        <v>0</v>
      </c>
      <c r="Q591">
        <f t="shared" si="58"/>
        <v>2.2000000000000002</v>
      </c>
      <c r="R591">
        <f t="shared" si="59"/>
        <v>5</v>
      </c>
      <c r="S591">
        <f>入力!AG591</f>
        <v>0</v>
      </c>
      <c r="T591">
        <f>入力!AH591</f>
        <v>0</v>
      </c>
      <c r="U591">
        <f>入力!AI591</f>
        <v>0</v>
      </c>
    </row>
    <row r="592" spans="1:21" x14ac:dyDescent="0.15">
      <c r="A592" t="str">
        <f>入力!A592</f>
        <v>クリニック0591</v>
      </c>
      <c r="B592">
        <f>ROUND(5*(0.8*IF(入力!C592="○",1,IF(入力!C592="△",0.5,0))+0.2*IF(入力!B592="○",1,IF(入力!B592="△",0.5,0))),1)</f>
        <v>0</v>
      </c>
      <c r="C592">
        <f>ROUND(5*(0.4*IF(入力!D592="○",1,IF(入力!D592="△",0.5,0))+0.3*IF(入力!E592="○",1,IF(入力!E592="△",0.5,0))+0.3*IF(入力!F592="○",1,IF(入力!F592="△",0.5,0))),1)</f>
        <v>0</v>
      </c>
      <c r="D592">
        <f>MIN(5,IF(入力!G592="○",3,IF(入力!G592="△",1.5,0))+IF(入力!H592="○",1,IF(入力!H592="△",0.5,0))+IF(入力!I592="○",1,IF(入力!I592="△",0.5,0)))</f>
        <v>0</v>
      </c>
      <c r="E592">
        <f>MIN(5,IF(入力!J592="○",2,IF(入力!J592="△",1,0))+IF(入力!K592="○",2,IF(入力!K592="△",1,0))+IF(入力!L592="○",1,0))</f>
        <v>0</v>
      </c>
      <c r="F592">
        <f>IF(ISNUMBER(入力!M592),ROUND(MIN(5,0.8*(MIN(5,1+0.7*LOG10(MAX(1,入力!M592))))+0.2*(IF(入力!N592="○",5,IF(入力!N592="△",3,1)))),1),ROUND(IF(入力!N592="○",4,IF(入力!N592="△",3,1)),1))</f>
        <v>1</v>
      </c>
      <c r="G592">
        <f>ROUND(5*(0.4*IF(入力!O592="○",1,IF(入力!O592="△",0.5,0))+0.3*IF(入力!P592="○",1,IF(入力!P592="△",0.5,0))+0.3*IF(入力!Q592="○",1,IF(入力!Q592="△",0.5,0))),1)</f>
        <v>0</v>
      </c>
      <c r="H592">
        <f>MIN(5,IF(入力!R592="○",2,0)+IF(入力!S592="○",2,0)+IF(入力!T592="○",1,0))</f>
        <v>0</v>
      </c>
      <c r="I592">
        <f>MIN(5,IF(入力!U592="○",3,IF(入力!U592="△",2,0))+IF(入力!V592="○",2,IF(入力!V592="△",1,0)))</f>
        <v>0</v>
      </c>
      <c r="J592">
        <f>IF(入力!W592="初診可",5,IF(入力!W592="再診のみ",3,IF(入力!W592="なし",1,0)))</f>
        <v>0</v>
      </c>
      <c r="K592">
        <f>IF(AND(ISNUMBER(入力!X592),ISNUMBER(入力!Y592)),IF(AND(入力!X592&gt;=4.3,入力!Y592&gt;=100),5,IF(AND(入力!X592&gt;=4,入力!Y592&gt;=50),4,IF(AND(入力!X592&gt;=3.7,入力!Y592&gt;=20),3,IF(AND(入力!X592&gt;=3.5,入力!Y592&gt;=10),2,1)))),IF(入力!Z592="○",4,IF(入力!Z592="△",3,1)))</f>
        <v>1</v>
      </c>
      <c r="L592">
        <f>MAX(0,IF(入力!AA592="○",1,IF(入力!AA592="△",0.5,0))+IF(入力!AB592="○",1,IF(入力!AB592="△",0.5,0))+IF(入力!AC592="○",1,IF(入力!AC592="△",0.5,0))+IF(入力!AD592="○",1,IF(入力!AD592="△",0.5,0))+IF(入力!AE592="○",1,IF(入力!AE592="△",0.5,0))-IF(入力!AF592="あり",1,0))</f>
        <v>0</v>
      </c>
      <c r="M592">
        <f t="shared" si="54"/>
        <v>0</v>
      </c>
      <c r="N592">
        <f t="shared" si="55"/>
        <v>0</v>
      </c>
      <c r="O592">
        <f t="shared" si="56"/>
        <v>2.8</v>
      </c>
      <c r="P592">
        <f t="shared" si="57"/>
        <v>0</v>
      </c>
      <c r="Q592">
        <f t="shared" si="58"/>
        <v>2.2000000000000002</v>
      </c>
      <c r="R592">
        <f t="shared" si="59"/>
        <v>5</v>
      </c>
      <c r="S592">
        <f>入力!AG592</f>
        <v>0</v>
      </c>
      <c r="T592">
        <f>入力!AH592</f>
        <v>0</v>
      </c>
      <c r="U592">
        <f>入力!AI592</f>
        <v>0</v>
      </c>
    </row>
    <row r="593" spans="1:21" x14ac:dyDescent="0.15">
      <c r="A593" t="str">
        <f>入力!A593</f>
        <v>クリニック0592</v>
      </c>
      <c r="B593">
        <f>ROUND(5*(0.8*IF(入力!C593="○",1,IF(入力!C593="△",0.5,0))+0.2*IF(入力!B593="○",1,IF(入力!B593="△",0.5,0))),1)</f>
        <v>0</v>
      </c>
      <c r="C593">
        <f>ROUND(5*(0.4*IF(入力!D593="○",1,IF(入力!D593="△",0.5,0))+0.3*IF(入力!E593="○",1,IF(入力!E593="△",0.5,0))+0.3*IF(入力!F593="○",1,IF(入力!F593="△",0.5,0))),1)</f>
        <v>0</v>
      </c>
      <c r="D593">
        <f>MIN(5,IF(入力!G593="○",3,IF(入力!G593="△",1.5,0))+IF(入力!H593="○",1,IF(入力!H593="△",0.5,0))+IF(入力!I593="○",1,IF(入力!I593="△",0.5,0)))</f>
        <v>0</v>
      </c>
      <c r="E593">
        <f>MIN(5,IF(入力!J593="○",2,IF(入力!J593="△",1,0))+IF(入力!K593="○",2,IF(入力!K593="△",1,0))+IF(入力!L593="○",1,0))</f>
        <v>0</v>
      </c>
      <c r="F593">
        <f>IF(ISNUMBER(入力!M593),ROUND(MIN(5,0.8*(MIN(5,1+0.7*LOG10(MAX(1,入力!M593))))+0.2*(IF(入力!N593="○",5,IF(入力!N593="△",3,1)))),1),ROUND(IF(入力!N593="○",4,IF(入力!N593="△",3,1)),1))</f>
        <v>1</v>
      </c>
      <c r="G593">
        <f>ROUND(5*(0.4*IF(入力!O593="○",1,IF(入力!O593="△",0.5,0))+0.3*IF(入力!P593="○",1,IF(入力!P593="△",0.5,0))+0.3*IF(入力!Q593="○",1,IF(入力!Q593="△",0.5,0))),1)</f>
        <v>0</v>
      </c>
      <c r="H593">
        <f>MIN(5,IF(入力!R593="○",2,0)+IF(入力!S593="○",2,0)+IF(入力!T593="○",1,0))</f>
        <v>0</v>
      </c>
      <c r="I593">
        <f>MIN(5,IF(入力!U593="○",3,IF(入力!U593="△",2,0))+IF(入力!V593="○",2,IF(入力!V593="△",1,0)))</f>
        <v>0</v>
      </c>
      <c r="J593">
        <f>IF(入力!W593="初診可",5,IF(入力!W593="再診のみ",3,IF(入力!W593="なし",1,0)))</f>
        <v>0</v>
      </c>
      <c r="K593">
        <f>IF(AND(ISNUMBER(入力!X593),ISNUMBER(入力!Y593)),IF(AND(入力!X593&gt;=4.3,入力!Y593&gt;=100),5,IF(AND(入力!X593&gt;=4,入力!Y593&gt;=50),4,IF(AND(入力!X593&gt;=3.7,入力!Y593&gt;=20),3,IF(AND(入力!X593&gt;=3.5,入力!Y593&gt;=10),2,1)))),IF(入力!Z593="○",4,IF(入力!Z593="△",3,1)))</f>
        <v>1</v>
      </c>
      <c r="L593">
        <f>MAX(0,IF(入力!AA593="○",1,IF(入力!AA593="△",0.5,0))+IF(入力!AB593="○",1,IF(入力!AB593="△",0.5,0))+IF(入力!AC593="○",1,IF(入力!AC593="△",0.5,0))+IF(入力!AD593="○",1,IF(入力!AD593="△",0.5,0))+IF(入力!AE593="○",1,IF(入力!AE593="△",0.5,0))-IF(入力!AF593="あり",1,0))</f>
        <v>0</v>
      </c>
      <c r="M593">
        <f t="shared" si="54"/>
        <v>0</v>
      </c>
      <c r="N593">
        <f t="shared" si="55"/>
        <v>0</v>
      </c>
      <c r="O593">
        <f t="shared" si="56"/>
        <v>2.8</v>
      </c>
      <c r="P593">
        <f t="shared" si="57"/>
        <v>0</v>
      </c>
      <c r="Q593">
        <f t="shared" si="58"/>
        <v>2.2000000000000002</v>
      </c>
      <c r="R593">
        <f t="shared" si="59"/>
        <v>5</v>
      </c>
      <c r="S593">
        <f>入力!AG593</f>
        <v>0</v>
      </c>
      <c r="T593">
        <f>入力!AH593</f>
        <v>0</v>
      </c>
      <c r="U593">
        <f>入力!AI593</f>
        <v>0</v>
      </c>
    </row>
    <row r="594" spans="1:21" x14ac:dyDescent="0.15">
      <c r="A594" t="str">
        <f>入力!A594</f>
        <v>クリニック0593</v>
      </c>
      <c r="B594">
        <f>ROUND(5*(0.8*IF(入力!C594="○",1,IF(入力!C594="△",0.5,0))+0.2*IF(入力!B594="○",1,IF(入力!B594="△",0.5,0))),1)</f>
        <v>0</v>
      </c>
      <c r="C594">
        <f>ROUND(5*(0.4*IF(入力!D594="○",1,IF(入力!D594="△",0.5,0))+0.3*IF(入力!E594="○",1,IF(入力!E594="△",0.5,0))+0.3*IF(入力!F594="○",1,IF(入力!F594="△",0.5,0))),1)</f>
        <v>0</v>
      </c>
      <c r="D594">
        <f>MIN(5,IF(入力!G594="○",3,IF(入力!G594="△",1.5,0))+IF(入力!H594="○",1,IF(入力!H594="△",0.5,0))+IF(入力!I594="○",1,IF(入力!I594="△",0.5,0)))</f>
        <v>0</v>
      </c>
      <c r="E594">
        <f>MIN(5,IF(入力!J594="○",2,IF(入力!J594="△",1,0))+IF(入力!K594="○",2,IF(入力!K594="△",1,0))+IF(入力!L594="○",1,0))</f>
        <v>0</v>
      </c>
      <c r="F594">
        <f>IF(ISNUMBER(入力!M594),ROUND(MIN(5,0.8*(MIN(5,1+0.7*LOG10(MAX(1,入力!M594))))+0.2*(IF(入力!N594="○",5,IF(入力!N594="△",3,1)))),1),ROUND(IF(入力!N594="○",4,IF(入力!N594="△",3,1)),1))</f>
        <v>1</v>
      </c>
      <c r="G594">
        <f>ROUND(5*(0.4*IF(入力!O594="○",1,IF(入力!O594="△",0.5,0))+0.3*IF(入力!P594="○",1,IF(入力!P594="△",0.5,0))+0.3*IF(入力!Q594="○",1,IF(入力!Q594="△",0.5,0))),1)</f>
        <v>0</v>
      </c>
      <c r="H594">
        <f>MIN(5,IF(入力!R594="○",2,0)+IF(入力!S594="○",2,0)+IF(入力!T594="○",1,0))</f>
        <v>0</v>
      </c>
      <c r="I594">
        <f>MIN(5,IF(入力!U594="○",3,IF(入力!U594="△",2,0))+IF(入力!V594="○",2,IF(入力!V594="△",1,0)))</f>
        <v>0</v>
      </c>
      <c r="J594">
        <f>IF(入力!W594="初診可",5,IF(入力!W594="再診のみ",3,IF(入力!W594="なし",1,0)))</f>
        <v>0</v>
      </c>
      <c r="K594">
        <f>IF(AND(ISNUMBER(入力!X594),ISNUMBER(入力!Y594)),IF(AND(入力!X594&gt;=4.3,入力!Y594&gt;=100),5,IF(AND(入力!X594&gt;=4,入力!Y594&gt;=50),4,IF(AND(入力!X594&gt;=3.7,入力!Y594&gt;=20),3,IF(AND(入力!X594&gt;=3.5,入力!Y594&gt;=10),2,1)))),IF(入力!Z594="○",4,IF(入力!Z594="△",3,1)))</f>
        <v>1</v>
      </c>
      <c r="L594">
        <f>MAX(0,IF(入力!AA594="○",1,IF(入力!AA594="△",0.5,0))+IF(入力!AB594="○",1,IF(入力!AB594="△",0.5,0))+IF(入力!AC594="○",1,IF(入力!AC594="△",0.5,0))+IF(入力!AD594="○",1,IF(入力!AD594="△",0.5,0))+IF(入力!AE594="○",1,IF(入力!AE594="△",0.5,0))-IF(入力!AF594="あり",1,0))</f>
        <v>0</v>
      </c>
      <c r="M594">
        <f t="shared" si="54"/>
        <v>0</v>
      </c>
      <c r="N594">
        <f t="shared" si="55"/>
        <v>0</v>
      </c>
      <c r="O594">
        <f t="shared" si="56"/>
        <v>2.8</v>
      </c>
      <c r="P594">
        <f t="shared" si="57"/>
        <v>0</v>
      </c>
      <c r="Q594">
        <f t="shared" si="58"/>
        <v>2.2000000000000002</v>
      </c>
      <c r="R594">
        <f t="shared" si="59"/>
        <v>5</v>
      </c>
      <c r="S594">
        <f>入力!AG594</f>
        <v>0</v>
      </c>
      <c r="T594">
        <f>入力!AH594</f>
        <v>0</v>
      </c>
      <c r="U594">
        <f>入力!AI594</f>
        <v>0</v>
      </c>
    </row>
    <row r="595" spans="1:21" x14ac:dyDescent="0.15">
      <c r="A595" t="str">
        <f>入力!A595</f>
        <v>クリニック0594</v>
      </c>
      <c r="B595">
        <f>ROUND(5*(0.8*IF(入力!C595="○",1,IF(入力!C595="△",0.5,0))+0.2*IF(入力!B595="○",1,IF(入力!B595="△",0.5,0))),1)</f>
        <v>0</v>
      </c>
      <c r="C595">
        <f>ROUND(5*(0.4*IF(入力!D595="○",1,IF(入力!D595="△",0.5,0))+0.3*IF(入力!E595="○",1,IF(入力!E595="△",0.5,0))+0.3*IF(入力!F595="○",1,IF(入力!F595="△",0.5,0))),1)</f>
        <v>0</v>
      </c>
      <c r="D595">
        <f>MIN(5,IF(入力!G595="○",3,IF(入力!G595="△",1.5,0))+IF(入力!H595="○",1,IF(入力!H595="△",0.5,0))+IF(入力!I595="○",1,IF(入力!I595="△",0.5,0)))</f>
        <v>0</v>
      </c>
      <c r="E595">
        <f>MIN(5,IF(入力!J595="○",2,IF(入力!J595="△",1,0))+IF(入力!K595="○",2,IF(入力!K595="△",1,0))+IF(入力!L595="○",1,0))</f>
        <v>0</v>
      </c>
      <c r="F595">
        <f>IF(ISNUMBER(入力!M595),ROUND(MIN(5,0.8*(MIN(5,1+0.7*LOG10(MAX(1,入力!M595))))+0.2*(IF(入力!N595="○",5,IF(入力!N595="△",3,1)))),1),ROUND(IF(入力!N595="○",4,IF(入力!N595="△",3,1)),1))</f>
        <v>1</v>
      </c>
      <c r="G595">
        <f>ROUND(5*(0.4*IF(入力!O595="○",1,IF(入力!O595="△",0.5,0))+0.3*IF(入力!P595="○",1,IF(入力!P595="△",0.5,0))+0.3*IF(入力!Q595="○",1,IF(入力!Q595="△",0.5,0))),1)</f>
        <v>0</v>
      </c>
      <c r="H595">
        <f>MIN(5,IF(入力!R595="○",2,0)+IF(入力!S595="○",2,0)+IF(入力!T595="○",1,0))</f>
        <v>0</v>
      </c>
      <c r="I595">
        <f>MIN(5,IF(入力!U595="○",3,IF(入力!U595="△",2,0))+IF(入力!V595="○",2,IF(入力!V595="△",1,0)))</f>
        <v>0</v>
      </c>
      <c r="J595">
        <f>IF(入力!W595="初診可",5,IF(入力!W595="再診のみ",3,IF(入力!W595="なし",1,0)))</f>
        <v>0</v>
      </c>
      <c r="K595">
        <f>IF(AND(ISNUMBER(入力!X595),ISNUMBER(入力!Y595)),IF(AND(入力!X595&gt;=4.3,入力!Y595&gt;=100),5,IF(AND(入力!X595&gt;=4,入力!Y595&gt;=50),4,IF(AND(入力!X595&gt;=3.7,入力!Y595&gt;=20),3,IF(AND(入力!X595&gt;=3.5,入力!Y595&gt;=10),2,1)))),IF(入力!Z595="○",4,IF(入力!Z595="△",3,1)))</f>
        <v>1</v>
      </c>
      <c r="L595">
        <f>MAX(0,IF(入力!AA595="○",1,IF(入力!AA595="△",0.5,0))+IF(入力!AB595="○",1,IF(入力!AB595="△",0.5,0))+IF(入力!AC595="○",1,IF(入力!AC595="△",0.5,0))+IF(入力!AD595="○",1,IF(入力!AD595="△",0.5,0))+IF(入力!AE595="○",1,IF(入力!AE595="△",0.5,0))-IF(入力!AF595="あり",1,0))</f>
        <v>0</v>
      </c>
      <c r="M595">
        <f t="shared" si="54"/>
        <v>0</v>
      </c>
      <c r="N595">
        <f t="shared" si="55"/>
        <v>0</v>
      </c>
      <c r="O595">
        <f t="shared" si="56"/>
        <v>2.8</v>
      </c>
      <c r="P595">
        <f t="shared" si="57"/>
        <v>0</v>
      </c>
      <c r="Q595">
        <f t="shared" si="58"/>
        <v>2.2000000000000002</v>
      </c>
      <c r="R595">
        <f t="shared" si="59"/>
        <v>5</v>
      </c>
      <c r="S595">
        <f>入力!AG595</f>
        <v>0</v>
      </c>
      <c r="T595">
        <f>入力!AH595</f>
        <v>0</v>
      </c>
      <c r="U595">
        <f>入力!AI595</f>
        <v>0</v>
      </c>
    </row>
    <row r="596" spans="1:21" x14ac:dyDescent="0.15">
      <c r="A596" t="str">
        <f>入力!A596</f>
        <v>クリニック0595</v>
      </c>
      <c r="B596">
        <f>ROUND(5*(0.8*IF(入力!C596="○",1,IF(入力!C596="△",0.5,0))+0.2*IF(入力!B596="○",1,IF(入力!B596="△",0.5,0))),1)</f>
        <v>0</v>
      </c>
      <c r="C596">
        <f>ROUND(5*(0.4*IF(入力!D596="○",1,IF(入力!D596="△",0.5,0))+0.3*IF(入力!E596="○",1,IF(入力!E596="△",0.5,0))+0.3*IF(入力!F596="○",1,IF(入力!F596="△",0.5,0))),1)</f>
        <v>0</v>
      </c>
      <c r="D596">
        <f>MIN(5,IF(入力!G596="○",3,IF(入力!G596="△",1.5,0))+IF(入力!H596="○",1,IF(入力!H596="△",0.5,0))+IF(入力!I596="○",1,IF(入力!I596="△",0.5,0)))</f>
        <v>0</v>
      </c>
      <c r="E596">
        <f>MIN(5,IF(入力!J596="○",2,IF(入力!J596="△",1,0))+IF(入力!K596="○",2,IF(入力!K596="△",1,0))+IF(入力!L596="○",1,0))</f>
        <v>0</v>
      </c>
      <c r="F596">
        <f>IF(ISNUMBER(入力!M596),ROUND(MIN(5,0.8*(MIN(5,1+0.7*LOG10(MAX(1,入力!M596))))+0.2*(IF(入力!N596="○",5,IF(入力!N596="△",3,1)))),1),ROUND(IF(入力!N596="○",4,IF(入力!N596="△",3,1)),1))</f>
        <v>1</v>
      </c>
      <c r="G596">
        <f>ROUND(5*(0.4*IF(入力!O596="○",1,IF(入力!O596="△",0.5,0))+0.3*IF(入力!P596="○",1,IF(入力!P596="△",0.5,0))+0.3*IF(入力!Q596="○",1,IF(入力!Q596="△",0.5,0))),1)</f>
        <v>0</v>
      </c>
      <c r="H596">
        <f>MIN(5,IF(入力!R596="○",2,0)+IF(入力!S596="○",2,0)+IF(入力!T596="○",1,0))</f>
        <v>0</v>
      </c>
      <c r="I596">
        <f>MIN(5,IF(入力!U596="○",3,IF(入力!U596="△",2,0))+IF(入力!V596="○",2,IF(入力!V596="△",1,0)))</f>
        <v>0</v>
      </c>
      <c r="J596">
        <f>IF(入力!W596="初診可",5,IF(入力!W596="再診のみ",3,IF(入力!W596="なし",1,0)))</f>
        <v>0</v>
      </c>
      <c r="K596">
        <f>IF(AND(ISNUMBER(入力!X596),ISNUMBER(入力!Y596)),IF(AND(入力!X596&gt;=4.3,入力!Y596&gt;=100),5,IF(AND(入力!X596&gt;=4,入力!Y596&gt;=50),4,IF(AND(入力!X596&gt;=3.7,入力!Y596&gt;=20),3,IF(AND(入力!X596&gt;=3.5,入力!Y596&gt;=10),2,1)))),IF(入力!Z596="○",4,IF(入力!Z596="△",3,1)))</f>
        <v>1</v>
      </c>
      <c r="L596">
        <f>MAX(0,IF(入力!AA596="○",1,IF(入力!AA596="△",0.5,0))+IF(入力!AB596="○",1,IF(入力!AB596="△",0.5,0))+IF(入力!AC596="○",1,IF(入力!AC596="△",0.5,0))+IF(入力!AD596="○",1,IF(入力!AD596="△",0.5,0))+IF(入力!AE596="○",1,IF(入力!AE596="△",0.5,0))-IF(入力!AF596="あり",1,0))</f>
        <v>0</v>
      </c>
      <c r="M596">
        <f t="shared" si="54"/>
        <v>0</v>
      </c>
      <c r="N596">
        <f t="shared" si="55"/>
        <v>0</v>
      </c>
      <c r="O596">
        <f t="shared" si="56"/>
        <v>2.8</v>
      </c>
      <c r="P596">
        <f t="shared" si="57"/>
        <v>0</v>
      </c>
      <c r="Q596">
        <f t="shared" si="58"/>
        <v>2.2000000000000002</v>
      </c>
      <c r="R596">
        <f t="shared" si="59"/>
        <v>5</v>
      </c>
      <c r="S596">
        <f>入力!AG596</f>
        <v>0</v>
      </c>
      <c r="T596">
        <f>入力!AH596</f>
        <v>0</v>
      </c>
      <c r="U596">
        <f>入力!AI596</f>
        <v>0</v>
      </c>
    </row>
    <row r="597" spans="1:21" x14ac:dyDescent="0.15">
      <c r="A597" t="str">
        <f>入力!A597</f>
        <v>クリニック0596</v>
      </c>
      <c r="B597">
        <f>ROUND(5*(0.8*IF(入力!C597="○",1,IF(入力!C597="△",0.5,0))+0.2*IF(入力!B597="○",1,IF(入力!B597="△",0.5,0))),1)</f>
        <v>0</v>
      </c>
      <c r="C597">
        <f>ROUND(5*(0.4*IF(入力!D597="○",1,IF(入力!D597="△",0.5,0))+0.3*IF(入力!E597="○",1,IF(入力!E597="△",0.5,0))+0.3*IF(入力!F597="○",1,IF(入力!F597="△",0.5,0))),1)</f>
        <v>0</v>
      </c>
      <c r="D597">
        <f>MIN(5,IF(入力!G597="○",3,IF(入力!G597="△",1.5,0))+IF(入力!H597="○",1,IF(入力!H597="△",0.5,0))+IF(入力!I597="○",1,IF(入力!I597="△",0.5,0)))</f>
        <v>0</v>
      </c>
      <c r="E597">
        <f>MIN(5,IF(入力!J597="○",2,IF(入力!J597="△",1,0))+IF(入力!K597="○",2,IF(入力!K597="△",1,0))+IF(入力!L597="○",1,0))</f>
        <v>0</v>
      </c>
      <c r="F597">
        <f>IF(ISNUMBER(入力!M597),ROUND(MIN(5,0.8*(MIN(5,1+0.7*LOG10(MAX(1,入力!M597))))+0.2*(IF(入力!N597="○",5,IF(入力!N597="△",3,1)))),1),ROUND(IF(入力!N597="○",4,IF(入力!N597="△",3,1)),1))</f>
        <v>1</v>
      </c>
      <c r="G597">
        <f>ROUND(5*(0.4*IF(入力!O597="○",1,IF(入力!O597="△",0.5,0))+0.3*IF(入力!P597="○",1,IF(入力!P597="△",0.5,0))+0.3*IF(入力!Q597="○",1,IF(入力!Q597="△",0.5,0))),1)</f>
        <v>0</v>
      </c>
      <c r="H597">
        <f>MIN(5,IF(入力!R597="○",2,0)+IF(入力!S597="○",2,0)+IF(入力!T597="○",1,0))</f>
        <v>0</v>
      </c>
      <c r="I597">
        <f>MIN(5,IF(入力!U597="○",3,IF(入力!U597="△",2,0))+IF(入力!V597="○",2,IF(入力!V597="△",1,0)))</f>
        <v>0</v>
      </c>
      <c r="J597">
        <f>IF(入力!W597="初診可",5,IF(入力!W597="再診のみ",3,IF(入力!W597="なし",1,0)))</f>
        <v>0</v>
      </c>
      <c r="K597">
        <f>IF(AND(ISNUMBER(入力!X597),ISNUMBER(入力!Y597)),IF(AND(入力!X597&gt;=4.3,入力!Y597&gt;=100),5,IF(AND(入力!X597&gt;=4,入力!Y597&gt;=50),4,IF(AND(入力!X597&gt;=3.7,入力!Y597&gt;=20),3,IF(AND(入力!X597&gt;=3.5,入力!Y597&gt;=10),2,1)))),IF(入力!Z597="○",4,IF(入力!Z597="△",3,1)))</f>
        <v>1</v>
      </c>
      <c r="L597">
        <f>MAX(0,IF(入力!AA597="○",1,IF(入力!AA597="△",0.5,0))+IF(入力!AB597="○",1,IF(入力!AB597="△",0.5,0))+IF(入力!AC597="○",1,IF(入力!AC597="△",0.5,0))+IF(入力!AD597="○",1,IF(入力!AD597="△",0.5,0))+IF(入力!AE597="○",1,IF(入力!AE597="△",0.5,0))-IF(入力!AF597="あり",1,0))</f>
        <v>0</v>
      </c>
      <c r="M597">
        <f t="shared" si="54"/>
        <v>0</v>
      </c>
      <c r="N597">
        <f t="shared" si="55"/>
        <v>0</v>
      </c>
      <c r="O597">
        <f t="shared" si="56"/>
        <v>2.8</v>
      </c>
      <c r="P597">
        <f t="shared" si="57"/>
        <v>0</v>
      </c>
      <c r="Q597">
        <f t="shared" si="58"/>
        <v>2.2000000000000002</v>
      </c>
      <c r="R597">
        <f t="shared" si="59"/>
        <v>5</v>
      </c>
      <c r="S597">
        <f>入力!AG597</f>
        <v>0</v>
      </c>
      <c r="T597">
        <f>入力!AH597</f>
        <v>0</v>
      </c>
      <c r="U597">
        <f>入力!AI597</f>
        <v>0</v>
      </c>
    </row>
    <row r="598" spans="1:21" x14ac:dyDescent="0.15">
      <c r="A598" t="str">
        <f>入力!A598</f>
        <v>クリニック0597</v>
      </c>
      <c r="B598">
        <f>ROUND(5*(0.8*IF(入力!C598="○",1,IF(入力!C598="△",0.5,0))+0.2*IF(入力!B598="○",1,IF(入力!B598="△",0.5,0))),1)</f>
        <v>0</v>
      </c>
      <c r="C598">
        <f>ROUND(5*(0.4*IF(入力!D598="○",1,IF(入力!D598="△",0.5,0))+0.3*IF(入力!E598="○",1,IF(入力!E598="△",0.5,0))+0.3*IF(入力!F598="○",1,IF(入力!F598="△",0.5,0))),1)</f>
        <v>0</v>
      </c>
      <c r="D598">
        <f>MIN(5,IF(入力!G598="○",3,IF(入力!G598="△",1.5,0))+IF(入力!H598="○",1,IF(入力!H598="△",0.5,0))+IF(入力!I598="○",1,IF(入力!I598="△",0.5,0)))</f>
        <v>0</v>
      </c>
      <c r="E598">
        <f>MIN(5,IF(入力!J598="○",2,IF(入力!J598="△",1,0))+IF(入力!K598="○",2,IF(入力!K598="△",1,0))+IF(入力!L598="○",1,0))</f>
        <v>0</v>
      </c>
      <c r="F598">
        <f>IF(ISNUMBER(入力!M598),ROUND(MIN(5,0.8*(MIN(5,1+0.7*LOG10(MAX(1,入力!M598))))+0.2*(IF(入力!N598="○",5,IF(入力!N598="△",3,1)))),1),ROUND(IF(入力!N598="○",4,IF(入力!N598="△",3,1)),1))</f>
        <v>1</v>
      </c>
      <c r="G598">
        <f>ROUND(5*(0.4*IF(入力!O598="○",1,IF(入力!O598="△",0.5,0))+0.3*IF(入力!P598="○",1,IF(入力!P598="△",0.5,0))+0.3*IF(入力!Q598="○",1,IF(入力!Q598="△",0.5,0))),1)</f>
        <v>0</v>
      </c>
      <c r="H598">
        <f>MIN(5,IF(入力!R598="○",2,0)+IF(入力!S598="○",2,0)+IF(入力!T598="○",1,0))</f>
        <v>0</v>
      </c>
      <c r="I598">
        <f>MIN(5,IF(入力!U598="○",3,IF(入力!U598="△",2,0))+IF(入力!V598="○",2,IF(入力!V598="△",1,0)))</f>
        <v>0</v>
      </c>
      <c r="J598">
        <f>IF(入力!W598="初診可",5,IF(入力!W598="再診のみ",3,IF(入力!W598="なし",1,0)))</f>
        <v>0</v>
      </c>
      <c r="K598">
        <f>IF(AND(ISNUMBER(入力!X598),ISNUMBER(入力!Y598)),IF(AND(入力!X598&gt;=4.3,入力!Y598&gt;=100),5,IF(AND(入力!X598&gt;=4,入力!Y598&gt;=50),4,IF(AND(入力!X598&gt;=3.7,入力!Y598&gt;=20),3,IF(AND(入力!X598&gt;=3.5,入力!Y598&gt;=10),2,1)))),IF(入力!Z598="○",4,IF(入力!Z598="△",3,1)))</f>
        <v>1</v>
      </c>
      <c r="L598">
        <f>MAX(0,IF(入力!AA598="○",1,IF(入力!AA598="△",0.5,0))+IF(入力!AB598="○",1,IF(入力!AB598="△",0.5,0))+IF(入力!AC598="○",1,IF(入力!AC598="△",0.5,0))+IF(入力!AD598="○",1,IF(入力!AD598="△",0.5,0))+IF(入力!AE598="○",1,IF(入力!AE598="△",0.5,0))-IF(入力!AF598="あり",1,0))</f>
        <v>0</v>
      </c>
      <c r="M598">
        <f t="shared" si="54"/>
        <v>0</v>
      </c>
      <c r="N598">
        <f t="shared" si="55"/>
        <v>0</v>
      </c>
      <c r="O598">
        <f t="shared" si="56"/>
        <v>2.8</v>
      </c>
      <c r="P598">
        <f t="shared" si="57"/>
        <v>0</v>
      </c>
      <c r="Q598">
        <f t="shared" si="58"/>
        <v>2.2000000000000002</v>
      </c>
      <c r="R598">
        <f t="shared" si="59"/>
        <v>5</v>
      </c>
      <c r="S598">
        <f>入力!AG598</f>
        <v>0</v>
      </c>
      <c r="T598">
        <f>入力!AH598</f>
        <v>0</v>
      </c>
      <c r="U598">
        <f>入力!AI598</f>
        <v>0</v>
      </c>
    </row>
    <row r="599" spans="1:21" x14ac:dyDescent="0.15">
      <c r="A599" t="str">
        <f>入力!A599</f>
        <v>クリニック0598</v>
      </c>
      <c r="B599">
        <f>ROUND(5*(0.8*IF(入力!C599="○",1,IF(入力!C599="△",0.5,0))+0.2*IF(入力!B599="○",1,IF(入力!B599="△",0.5,0))),1)</f>
        <v>0</v>
      </c>
      <c r="C599">
        <f>ROUND(5*(0.4*IF(入力!D599="○",1,IF(入力!D599="△",0.5,0))+0.3*IF(入力!E599="○",1,IF(入力!E599="△",0.5,0))+0.3*IF(入力!F599="○",1,IF(入力!F599="△",0.5,0))),1)</f>
        <v>0</v>
      </c>
      <c r="D599">
        <f>MIN(5,IF(入力!G599="○",3,IF(入力!G599="△",1.5,0))+IF(入力!H599="○",1,IF(入力!H599="△",0.5,0))+IF(入力!I599="○",1,IF(入力!I599="△",0.5,0)))</f>
        <v>0</v>
      </c>
      <c r="E599">
        <f>MIN(5,IF(入力!J599="○",2,IF(入力!J599="△",1,0))+IF(入力!K599="○",2,IF(入力!K599="△",1,0))+IF(入力!L599="○",1,0))</f>
        <v>0</v>
      </c>
      <c r="F599">
        <f>IF(ISNUMBER(入力!M599),ROUND(MIN(5,0.8*(MIN(5,1+0.7*LOG10(MAX(1,入力!M599))))+0.2*(IF(入力!N599="○",5,IF(入力!N599="△",3,1)))),1),ROUND(IF(入力!N599="○",4,IF(入力!N599="△",3,1)),1))</f>
        <v>1</v>
      </c>
      <c r="G599">
        <f>ROUND(5*(0.4*IF(入力!O599="○",1,IF(入力!O599="△",0.5,0))+0.3*IF(入力!P599="○",1,IF(入力!P599="△",0.5,0))+0.3*IF(入力!Q599="○",1,IF(入力!Q599="△",0.5,0))),1)</f>
        <v>0</v>
      </c>
      <c r="H599">
        <f>MIN(5,IF(入力!R599="○",2,0)+IF(入力!S599="○",2,0)+IF(入力!T599="○",1,0))</f>
        <v>0</v>
      </c>
      <c r="I599">
        <f>MIN(5,IF(入力!U599="○",3,IF(入力!U599="△",2,0))+IF(入力!V599="○",2,IF(入力!V599="△",1,0)))</f>
        <v>0</v>
      </c>
      <c r="J599">
        <f>IF(入力!W599="初診可",5,IF(入力!W599="再診のみ",3,IF(入力!W599="なし",1,0)))</f>
        <v>0</v>
      </c>
      <c r="K599">
        <f>IF(AND(ISNUMBER(入力!X599),ISNUMBER(入力!Y599)),IF(AND(入力!X599&gt;=4.3,入力!Y599&gt;=100),5,IF(AND(入力!X599&gt;=4,入力!Y599&gt;=50),4,IF(AND(入力!X599&gt;=3.7,入力!Y599&gt;=20),3,IF(AND(入力!X599&gt;=3.5,入力!Y599&gt;=10),2,1)))),IF(入力!Z599="○",4,IF(入力!Z599="△",3,1)))</f>
        <v>1</v>
      </c>
      <c r="L599">
        <f>MAX(0,IF(入力!AA599="○",1,IF(入力!AA599="△",0.5,0))+IF(入力!AB599="○",1,IF(入力!AB599="△",0.5,0))+IF(入力!AC599="○",1,IF(入力!AC599="△",0.5,0))+IF(入力!AD599="○",1,IF(入力!AD599="△",0.5,0))+IF(入力!AE599="○",1,IF(入力!AE599="△",0.5,0))-IF(入力!AF599="あり",1,0))</f>
        <v>0</v>
      </c>
      <c r="M599">
        <f t="shared" si="54"/>
        <v>0</v>
      </c>
      <c r="N599">
        <f t="shared" si="55"/>
        <v>0</v>
      </c>
      <c r="O599">
        <f t="shared" si="56"/>
        <v>2.8</v>
      </c>
      <c r="P599">
        <f t="shared" si="57"/>
        <v>0</v>
      </c>
      <c r="Q599">
        <f t="shared" si="58"/>
        <v>2.2000000000000002</v>
      </c>
      <c r="R599">
        <f t="shared" si="59"/>
        <v>5</v>
      </c>
      <c r="S599">
        <f>入力!AG599</f>
        <v>0</v>
      </c>
      <c r="T599">
        <f>入力!AH599</f>
        <v>0</v>
      </c>
      <c r="U599">
        <f>入力!AI599</f>
        <v>0</v>
      </c>
    </row>
    <row r="600" spans="1:21" x14ac:dyDescent="0.15">
      <c r="A600" t="str">
        <f>入力!A600</f>
        <v>クリニック0599</v>
      </c>
      <c r="B600">
        <f>ROUND(5*(0.8*IF(入力!C600="○",1,IF(入力!C600="△",0.5,0))+0.2*IF(入力!B600="○",1,IF(入力!B600="△",0.5,0))),1)</f>
        <v>0</v>
      </c>
      <c r="C600">
        <f>ROUND(5*(0.4*IF(入力!D600="○",1,IF(入力!D600="△",0.5,0))+0.3*IF(入力!E600="○",1,IF(入力!E600="△",0.5,0))+0.3*IF(入力!F600="○",1,IF(入力!F600="△",0.5,0))),1)</f>
        <v>0</v>
      </c>
      <c r="D600">
        <f>MIN(5,IF(入力!G600="○",3,IF(入力!G600="△",1.5,0))+IF(入力!H600="○",1,IF(入力!H600="△",0.5,0))+IF(入力!I600="○",1,IF(入力!I600="△",0.5,0)))</f>
        <v>0</v>
      </c>
      <c r="E600">
        <f>MIN(5,IF(入力!J600="○",2,IF(入力!J600="△",1,0))+IF(入力!K600="○",2,IF(入力!K600="△",1,0))+IF(入力!L600="○",1,0))</f>
        <v>0</v>
      </c>
      <c r="F600">
        <f>IF(ISNUMBER(入力!M600),ROUND(MIN(5,0.8*(MIN(5,1+0.7*LOG10(MAX(1,入力!M600))))+0.2*(IF(入力!N600="○",5,IF(入力!N600="△",3,1)))),1),ROUND(IF(入力!N600="○",4,IF(入力!N600="△",3,1)),1))</f>
        <v>1</v>
      </c>
      <c r="G600">
        <f>ROUND(5*(0.4*IF(入力!O600="○",1,IF(入力!O600="△",0.5,0))+0.3*IF(入力!P600="○",1,IF(入力!P600="△",0.5,0))+0.3*IF(入力!Q600="○",1,IF(入力!Q600="△",0.5,0))),1)</f>
        <v>0</v>
      </c>
      <c r="H600">
        <f>MIN(5,IF(入力!R600="○",2,0)+IF(入力!S600="○",2,0)+IF(入力!T600="○",1,0))</f>
        <v>0</v>
      </c>
      <c r="I600">
        <f>MIN(5,IF(入力!U600="○",3,IF(入力!U600="△",2,0))+IF(入力!V600="○",2,IF(入力!V600="△",1,0)))</f>
        <v>0</v>
      </c>
      <c r="J600">
        <f>IF(入力!W600="初診可",5,IF(入力!W600="再診のみ",3,IF(入力!W600="なし",1,0)))</f>
        <v>0</v>
      </c>
      <c r="K600">
        <f>IF(AND(ISNUMBER(入力!X600),ISNUMBER(入力!Y600)),IF(AND(入力!X600&gt;=4.3,入力!Y600&gt;=100),5,IF(AND(入力!X600&gt;=4,入力!Y600&gt;=50),4,IF(AND(入力!X600&gt;=3.7,入力!Y600&gt;=20),3,IF(AND(入力!X600&gt;=3.5,入力!Y600&gt;=10),2,1)))),IF(入力!Z600="○",4,IF(入力!Z600="△",3,1)))</f>
        <v>1</v>
      </c>
      <c r="L600">
        <f>MAX(0,IF(入力!AA600="○",1,IF(入力!AA600="△",0.5,0))+IF(入力!AB600="○",1,IF(入力!AB600="△",0.5,0))+IF(入力!AC600="○",1,IF(入力!AC600="△",0.5,0))+IF(入力!AD600="○",1,IF(入力!AD600="△",0.5,0))+IF(入力!AE600="○",1,IF(入力!AE600="△",0.5,0))-IF(入力!AF600="あり",1,0))</f>
        <v>0</v>
      </c>
      <c r="M600">
        <f t="shared" si="54"/>
        <v>0</v>
      </c>
      <c r="N600">
        <f t="shared" si="55"/>
        <v>0</v>
      </c>
      <c r="O600">
        <f t="shared" si="56"/>
        <v>2.8</v>
      </c>
      <c r="P600">
        <f t="shared" si="57"/>
        <v>0</v>
      </c>
      <c r="Q600">
        <f t="shared" si="58"/>
        <v>2.2000000000000002</v>
      </c>
      <c r="R600">
        <f t="shared" si="59"/>
        <v>5</v>
      </c>
      <c r="S600">
        <f>入力!AG600</f>
        <v>0</v>
      </c>
      <c r="T600">
        <f>入力!AH600</f>
        <v>0</v>
      </c>
      <c r="U600">
        <f>入力!AI600</f>
        <v>0</v>
      </c>
    </row>
    <row r="601" spans="1:21" x14ac:dyDescent="0.15">
      <c r="A601" t="str">
        <f>入力!A601</f>
        <v>クリニック0600</v>
      </c>
      <c r="B601">
        <f>ROUND(5*(0.8*IF(入力!C601="○",1,IF(入力!C601="△",0.5,0))+0.2*IF(入力!B601="○",1,IF(入力!B601="△",0.5,0))),1)</f>
        <v>0</v>
      </c>
      <c r="C601">
        <f>ROUND(5*(0.4*IF(入力!D601="○",1,IF(入力!D601="△",0.5,0))+0.3*IF(入力!E601="○",1,IF(入力!E601="△",0.5,0))+0.3*IF(入力!F601="○",1,IF(入力!F601="△",0.5,0))),1)</f>
        <v>0</v>
      </c>
      <c r="D601">
        <f>MIN(5,IF(入力!G601="○",3,IF(入力!G601="△",1.5,0))+IF(入力!H601="○",1,IF(入力!H601="△",0.5,0))+IF(入力!I601="○",1,IF(入力!I601="△",0.5,0)))</f>
        <v>0</v>
      </c>
      <c r="E601">
        <f>MIN(5,IF(入力!J601="○",2,IF(入力!J601="△",1,0))+IF(入力!K601="○",2,IF(入力!K601="△",1,0))+IF(入力!L601="○",1,0))</f>
        <v>0</v>
      </c>
      <c r="F601">
        <f>IF(ISNUMBER(入力!M601),ROUND(MIN(5,0.8*(MIN(5,1+0.7*LOG10(MAX(1,入力!M601))))+0.2*(IF(入力!N601="○",5,IF(入力!N601="△",3,1)))),1),ROUND(IF(入力!N601="○",4,IF(入力!N601="△",3,1)),1))</f>
        <v>1</v>
      </c>
      <c r="G601">
        <f>ROUND(5*(0.4*IF(入力!O601="○",1,IF(入力!O601="△",0.5,0))+0.3*IF(入力!P601="○",1,IF(入力!P601="△",0.5,0))+0.3*IF(入力!Q601="○",1,IF(入力!Q601="△",0.5,0))),1)</f>
        <v>0</v>
      </c>
      <c r="H601">
        <f>MIN(5,IF(入力!R601="○",2,0)+IF(入力!S601="○",2,0)+IF(入力!T601="○",1,0))</f>
        <v>0</v>
      </c>
      <c r="I601">
        <f>MIN(5,IF(入力!U601="○",3,IF(入力!U601="△",2,0))+IF(入力!V601="○",2,IF(入力!V601="△",1,0)))</f>
        <v>0</v>
      </c>
      <c r="J601">
        <f>IF(入力!W601="初診可",5,IF(入力!W601="再診のみ",3,IF(入力!W601="なし",1,0)))</f>
        <v>0</v>
      </c>
      <c r="K601">
        <f>IF(AND(ISNUMBER(入力!X601),ISNUMBER(入力!Y601)),IF(AND(入力!X601&gt;=4.3,入力!Y601&gt;=100),5,IF(AND(入力!X601&gt;=4,入力!Y601&gt;=50),4,IF(AND(入力!X601&gt;=3.7,入力!Y601&gt;=20),3,IF(AND(入力!X601&gt;=3.5,入力!Y601&gt;=10),2,1)))),IF(入力!Z601="○",4,IF(入力!Z601="△",3,1)))</f>
        <v>1</v>
      </c>
      <c r="L601">
        <f>MAX(0,IF(入力!AA601="○",1,IF(入力!AA601="△",0.5,0))+IF(入力!AB601="○",1,IF(入力!AB601="△",0.5,0))+IF(入力!AC601="○",1,IF(入力!AC601="△",0.5,0))+IF(入力!AD601="○",1,IF(入力!AD601="△",0.5,0))+IF(入力!AE601="○",1,IF(入力!AE601="△",0.5,0))-IF(入力!AF601="あり",1,0))</f>
        <v>0</v>
      </c>
      <c r="M601">
        <f t="shared" si="54"/>
        <v>0</v>
      </c>
      <c r="N601">
        <f t="shared" si="55"/>
        <v>0</v>
      </c>
      <c r="O601">
        <f t="shared" si="56"/>
        <v>2.8</v>
      </c>
      <c r="P601">
        <f t="shared" si="57"/>
        <v>0</v>
      </c>
      <c r="Q601">
        <f t="shared" si="58"/>
        <v>2.2000000000000002</v>
      </c>
      <c r="R601">
        <f t="shared" si="59"/>
        <v>5</v>
      </c>
      <c r="S601">
        <f>入力!AG601</f>
        <v>0</v>
      </c>
      <c r="T601">
        <f>入力!AH601</f>
        <v>0</v>
      </c>
      <c r="U601">
        <f>入力!AI601</f>
        <v>0</v>
      </c>
    </row>
    <row r="602" spans="1:21" x14ac:dyDescent="0.15">
      <c r="A602" t="str">
        <f>入力!A602</f>
        <v>クリニック0601</v>
      </c>
      <c r="B602">
        <f>ROUND(5*(0.8*IF(入力!C602="○",1,IF(入力!C602="△",0.5,0))+0.2*IF(入力!B602="○",1,IF(入力!B602="△",0.5,0))),1)</f>
        <v>0</v>
      </c>
      <c r="C602">
        <f>ROUND(5*(0.4*IF(入力!D602="○",1,IF(入力!D602="△",0.5,0))+0.3*IF(入力!E602="○",1,IF(入力!E602="△",0.5,0))+0.3*IF(入力!F602="○",1,IF(入力!F602="△",0.5,0))),1)</f>
        <v>0</v>
      </c>
      <c r="D602">
        <f>MIN(5,IF(入力!G602="○",3,IF(入力!G602="△",1.5,0))+IF(入力!H602="○",1,IF(入力!H602="△",0.5,0))+IF(入力!I602="○",1,IF(入力!I602="△",0.5,0)))</f>
        <v>0</v>
      </c>
      <c r="E602">
        <f>MIN(5,IF(入力!J602="○",2,IF(入力!J602="△",1,0))+IF(入力!K602="○",2,IF(入力!K602="△",1,0))+IF(入力!L602="○",1,0))</f>
        <v>0</v>
      </c>
      <c r="F602">
        <f>IF(ISNUMBER(入力!M602),ROUND(MIN(5,0.8*(MIN(5,1+0.7*LOG10(MAX(1,入力!M602))))+0.2*(IF(入力!N602="○",5,IF(入力!N602="△",3,1)))),1),ROUND(IF(入力!N602="○",4,IF(入力!N602="△",3,1)),1))</f>
        <v>1</v>
      </c>
      <c r="G602">
        <f>ROUND(5*(0.4*IF(入力!O602="○",1,IF(入力!O602="△",0.5,0))+0.3*IF(入力!P602="○",1,IF(入力!P602="△",0.5,0))+0.3*IF(入力!Q602="○",1,IF(入力!Q602="△",0.5,0))),1)</f>
        <v>0</v>
      </c>
      <c r="H602">
        <f>MIN(5,IF(入力!R602="○",2,0)+IF(入力!S602="○",2,0)+IF(入力!T602="○",1,0))</f>
        <v>0</v>
      </c>
      <c r="I602">
        <f>MIN(5,IF(入力!U602="○",3,IF(入力!U602="△",2,0))+IF(入力!V602="○",2,IF(入力!V602="△",1,0)))</f>
        <v>0</v>
      </c>
      <c r="J602">
        <f>IF(入力!W602="初診可",5,IF(入力!W602="再診のみ",3,IF(入力!W602="なし",1,0)))</f>
        <v>0</v>
      </c>
      <c r="K602">
        <f>IF(AND(ISNUMBER(入力!X602),ISNUMBER(入力!Y602)),IF(AND(入力!X602&gt;=4.3,入力!Y602&gt;=100),5,IF(AND(入力!X602&gt;=4,入力!Y602&gt;=50),4,IF(AND(入力!X602&gt;=3.7,入力!Y602&gt;=20),3,IF(AND(入力!X602&gt;=3.5,入力!Y602&gt;=10),2,1)))),IF(入力!Z602="○",4,IF(入力!Z602="△",3,1)))</f>
        <v>1</v>
      </c>
      <c r="L602">
        <f>MAX(0,IF(入力!AA602="○",1,IF(入力!AA602="△",0.5,0))+IF(入力!AB602="○",1,IF(入力!AB602="△",0.5,0))+IF(入力!AC602="○",1,IF(入力!AC602="△",0.5,0))+IF(入力!AD602="○",1,IF(入力!AD602="△",0.5,0))+IF(入力!AE602="○",1,IF(入力!AE602="△",0.5,0))-IF(入力!AF602="あり",1,0))</f>
        <v>0</v>
      </c>
      <c r="M602">
        <f t="shared" si="54"/>
        <v>0</v>
      </c>
      <c r="N602">
        <f t="shared" si="55"/>
        <v>0</v>
      </c>
      <c r="O602">
        <f t="shared" si="56"/>
        <v>2.8</v>
      </c>
      <c r="P602">
        <f t="shared" si="57"/>
        <v>0</v>
      </c>
      <c r="Q602">
        <f t="shared" si="58"/>
        <v>2.2000000000000002</v>
      </c>
      <c r="R602">
        <f t="shared" si="59"/>
        <v>5</v>
      </c>
      <c r="S602">
        <f>入力!AG602</f>
        <v>0</v>
      </c>
      <c r="T602">
        <f>入力!AH602</f>
        <v>0</v>
      </c>
      <c r="U602">
        <f>入力!AI602</f>
        <v>0</v>
      </c>
    </row>
    <row r="603" spans="1:21" x14ac:dyDescent="0.15">
      <c r="A603" t="str">
        <f>入力!A603</f>
        <v>クリニック0602</v>
      </c>
      <c r="B603">
        <f>ROUND(5*(0.8*IF(入力!C603="○",1,IF(入力!C603="△",0.5,0))+0.2*IF(入力!B603="○",1,IF(入力!B603="△",0.5,0))),1)</f>
        <v>0</v>
      </c>
      <c r="C603">
        <f>ROUND(5*(0.4*IF(入力!D603="○",1,IF(入力!D603="△",0.5,0))+0.3*IF(入力!E603="○",1,IF(入力!E603="△",0.5,0))+0.3*IF(入力!F603="○",1,IF(入力!F603="△",0.5,0))),1)</f>
        <v>0</v>
      </c>
      <c r="D603">
        <f>MIN(5,IF(入力!G603="○",3,IF(入力!G603="△",1.5,0))+IF(入力!H603="○",1,IF(入力!H603="△",0.5,0))+IF(入力!I603="○",1,IF(入力!I603="△",0.5,0)))</f>
        <v>0</v>
      </c>
      <c r="E603">
        <f>MIN(5,IF(入力!J603="○",2,IF(入力!J603="△",1,0))+IF(入力!K603="○",2,IF(入力!K603="△",1,0))+IF(入力!L603="○",1,0))</f>
        <v>0</v>
      </c>
      <c r="F603">
        <f>IF(ISNUMBER(入力!M603),ROUND(MIN(5,0.8*(MIN(5,1+0.7*LOG10(MAX(1,入力!M603))))+0.2*(IF(入力!N603="○",5,IF(入力!N603="△",3,1)))),1),ROUND(IF(入力!N603="○",4,IF(入力!N603="△",3,1)),1))</f>
        <v>1</v>
      </c>
      <c r="G603">
        <f>ROUND(5*(0.4*IF(入力!O603="○",1,IF(入力!O603="△",0.5,0))+0.3*IF(入力!P603="○",1,IF(入力!P603="△",0.5,0))+0.3*IF(入力!Q603="○",1,IF(入力!Q603="△",0.5,0))),1)</f>
        <v>0</v>
      </c>
      <c r="H603">
        <f>MIN(5,IF(入力!R603="○",2,0)+IF(入力!S603="○",2,0)+IF(入力!T603="○",1,0))</f>
        <v>0</v>
      </c>
      <c r="I603">
        <f>MIN(5,IF(入力!U603="○",3,IF(入力!U603="△",2,0))+IF(入力!V603="○",2,IF(入力!V603="△",1,0)))</f>
        <v>0</v>
      </c>
      <c r="J603">
        <f>IF(入力!W603="初診可",5,IF(入力!W603="再診のみ",3,IF(入力!W603="なし",1,0)))</f>
        <v>0</v>
      </c>
      <c r="K603">
        <f>IF(AND(ISNUMBER(入力!X603),ISNUMBER(入力!Y603)),IF(AND(入力!X603&gt;=4.3,入力!Y603&gt;=100),5,IF(AND(入力!X603&gt;=4,入力!Y603&gt;=50),4,IF(AND(入力!X603&gt;=3.7,入力!Y603&gt;=20),3,IF(AND(入力!X603&gt;=3.5,入力!Y603&gt;=10),2,1)))),IF(入力!Z603="○",4,IF(入力!Z603="△",3,1)))</f>
        <v>1</v>
      </c>
      <c r="L603">
        <f>MAX(0,IF(入力!AA603="○",1,IF(入力!AA603="△",0.5,0))+IF(入力!AB603="○",1,IF(入力!AB603="△",0.5,0))+IF(入力!AC603="○",1,IF(入力!AC603="△",0.5,0))+IF(入力!AD603="○",1,IF(入力!AD603="△",0.5,0))+IF(入力!AE603="○",1,IF(入力!AE603="△",0.5,0))-IF(入力!AF603="あり",1,0))</f>
        <v>0</v>
      </c>
      <c r="M603">
        <f t="shared" si="54"/>
        <v>0</v>
      </c>
      <c r="N603">
        <f t="shared" si="55"/>
        <v>0</v>
      </c>
      <c r="O603">
        <f t="shared" si="56"/>
        <v>2.8</v>
      </c>
      <c r="P603">
        <f t="shared" si="57"/>
        <v>0</v>
      </c>
      <c r="Q603">
        <f t="shared" si="58"/>
        <v>2.2000000000000002</v>
      </c>
      <c r="R603">
        <f t="shared" si="59"/>
        <v>5</v>
      </c>
      <c r="S603">
        <f>入力!AG603</f>
        <v>0</v>
      </c>
      <c r="T603">
        <f>入力!AH603</f>
        <v>0</v>
      </c>
      <c r="U603">
        <f>入力!AI603</f>
        <v>0</v>
      </c>
    </row>
    <row r="604" spans="1:21" x14ac:dyDescent="0.15">
      <c r="A604" t="str">
        <f>入力!A604</f>
        <v>クリニック0603</v>
      </c>
      <c r="B604">
        <f>ROUND(5*(0.8*IF(入力!C604="○",1,IF(入力!C604="△",0.5,0))+0.2*IF(入力!B604="○",1,IF(入力!B604="△",0.5,0))),1)</f>
        <v>0</v>
      </c>
      <c r="C604">
        <f>ROUND(5*(0.4*IF(入力!D604="○",1,IF(入力!D604="△",0.5,0))+0.3*IF(入力!E604="○",1,IF(入力!E604="△",0.5,0))+0.3*IF(入力!F604="○",1,IF(入力!F604="△",0.5,0))),1)</f>
        <v>0</v>
      </c>
      <c r="D604">
        <f>MIN(5,IF(入力!G604="○",3,IF(入力!G604="△",1.5,0))+IF(入力!H604="○",1,IF(入力!H604="△",0.5,0))+IF(入力!I604="○",1,IF(入力!I604="△",0.5,0)))</f>
        <v>0</v>
      </c>
      <c r="E604">
        <f>MIN(5,IF(入力!J604="○",2,IF(入力!J604="△",1,0))+IF(入力!K604="○",2,IF(入力!K604="△",1,0))+IF(入力!L604="○",1,0))</f>
        <v>0</v>
      </c>
      <c r="F604">
        <f>IF(ISNUMBER(入力!M604),ROUND(MIN(5,0.8*(MIN(5,1+0.7*LOG10(MAX(1,入力!M604))))+0.2*(IF(入力!N604="○",5,IF(入力!N604="△",3,1)))),1),ROUND(IF(入力!N604="○",4,IF(入力!N604="△",3,1)),1))</f>
        <v>1</v>
      </c>
      <c r="G604">
        <f>ROUND(5*(0.4*IF(入力!O604="○",1,IF(入力!O604="△",0.5,0))+0.3*IF(入力!P604="○",1,IF(入力!P604="△",0.5,0))+0.3*IF(入力!Q604="○",1,IF(入力!Q604="△",0.5,0))),1)</f>
        <v>0</v>
      </c>
      <c r="H604">
        <f>MIN(5,IF(入力!R604="○",2,0)+IF(入力!S604="○",2,0)+IF(入力!T604="○",1,0))</f>
        <v>0</v>
      </c>
      <c r="I604">
        <f>MIN(5,IF(入力!U604="○",3,IF(入力!U604="△",2,0))+IF(入力!V604="○",2,IF(入力!V604="△",1,0)))</f>
        <v>0</v>
      </c>
      <c r="J604">
        <f>IF(入力!W604="初診可",5,IF(入力!W604="再診のみ",3,IF(入力!W604="なし",1,0)))</f>
        <v>0</v>
      </c>
      <c r="K604">
        <f>IF(AND(ISNUMBER(入力!X604),ISNUMBER(入力!Y604)),IF(AND(入力!X604&gt;=4.3,入力!Y604&gt;=100),5,IF(AND(入力!X604&gt;=4,入力!Y604&gt;=50),4,IF(AND(入力!X604&gt;=3.7,入力!Y604&gt;=20),3,IF(AND(入力!X604&gt;=3.5,入力!Y604&gt;=10),2,1)))),IF(入力!Z604="○",4,IF(入力!Z604="△",3,1)))</f>
        <v>1</v>
      </c>
      <c r="L604">
        <f>MAX(0,IF(入力!AA604="○",1,IF(入力!AA604="△",0.5,0))+IF(入力!AB604="○",1,IF(入力!AB604="△",0.5,0))+IF(入力!AC604="○",1,IF(入力!AC604="△",0.5,0))+IF(入力!AD604="○",1,IF(入力!AD604="△",0.5,0))+IF(入力!AE604="○",1,IF(入力!AE604="△",0.5,0))-IF(入力!AF604="あり",1,0))</f>
        <v>0</v>
      </c>
      <c r="M604">
        <f t="shared" si="54"/>
        <v>0</v>
      </c>
      <c r="N604">
        <f t="shared" si="55"/>
        <v>0</v>
      </c>
      <c r="O604">
        <f t="shared" si="56"/>
        <v>2.8</v>
      </c>
      <c r="P604">
        <f t="shared" si="57"/>
        <v>0</v>
      </c>
      <c r="Q604">
        <f t="shared" si="58"/>
        <v>2.2000000000000002</v>
      </c>
      <c r="R604">
        <f t="shared" si="59"/>
        <v>5</v>
      </c>
      <c r="S604">
        <f>入力!AG604</f>
        <v>0</v>
      </c>
      <c r="T604">
        <f>入力!AH604</f>
        <v>0</v>
      </c>
      <c r="U604">
        <f>入力!AI604</f>
        <v>0</v>
      </c>
    </row>
    <row r="605" spans="1:21" x14ac:dyDescent="0.15">
      <c r="A605" t="str">
        <f>入力!A605</f>
        <v>クリニック0604</v>
      </c>
      <c r="B605">
        <f>ROUND(5*(0.8*IF(入力!C605="○",1,IF(入力!C605="△",0.5,0))+0.2*IF(入力!B605="○",1,IF(入力!B605="△",0.5,0))),1)</f>
        <v>0</v>
      </c>
      <c r="C605">
        <f>ROUND(5*(0.4*IF(入力!D605="○",1,IF(入力!D605="△",0.5,0))+0.3*IF(入力!E605="○",1,IF(入力!E605="△",0.5,0))+0.3*IF(入力!F605="○",1,IF(入力!F605="△",0.5,0))),1)</f>
        <v>0</v>
      </c>
      <c r="D605">
        <f>MIN(5,IF(入力!G605="○",3,IF(入力!G605="△",1.5,0))+IF(入力!H605="○",1,IF(入力!H605="△",0.5,0))+IF(入力!I605="○",1,IF(入力!I605="△",0.5,0)))</f>
        <v>0</v>
      </c>
      <c r="E605">
        <f>MIN(5,IF(入力!J605="○",2,IF(入力!J605="△",1,0))+IF(入力!K605="○",2,IF(入力!K605="△",1,0))+IF(入力!L605="○",1,0))</f>
        <v>0</v>
      </c>
      <c r="F605">
        <f>IF(ISNUMBER(入力!M605),ROUND(MIN(5,0.8*(MIN(5,1+0.7*LOG10(MAX(1,入力!M605))))+0.2*(IF(入力!N605="○",5,IF(入力!N605="△",3,1)))),1),ROUND(IF(入力!N605="○",4,IF(入力!N605="△",3,1)),1))</f>
        <v>1</v>
      </c>
      <c r="G605">
        <f>ROUND(5*(0.4*IF(入力!O605="○",1,IF(入力!O605="△",0.5,0))+0.3*IF(入力!P605="○",1,IF(入力!P605="△",0.5,0))+0.3*IF(入力!Q605="○",1,IF(入力!Q605="△",0.5,0))),1)</f>
        <v>0</v>
      </c>
      <c r="H605">
        <f>MIN(5,IF(入力!R605="○",2,0)+IF(入力!S605="○",2,0)+IF(入力!T605="○",1,0))</f>
        <v>0</v>
      </c>
      <c r="I605">
        <f>MIN(5,IF(入力!U605="○",3,IF(入力!U605="△",2,0))+IF(入力!V605="○",2,IF(入力!V605="△",1,0)))</f>
        <v>0</v>
      </c>
      <c r="J605">
        <f>IF(入力!W605="初診可",5,IF(入力!W605="再診のみ",3,IF(入力!W605="なし",1,0)))</f>
        <v>0</v>
      </c>
      <c r="K605">
        <f>IF(AND(ISNUMBER(入力!X605),ISNUMBER(入力!Y605)),IF(AND(入力!X605&gt;=4.3,入力!Y605&gt;=100),5,IF(AND(入力!X605&gt;=4,入力!Y605&gt;=50),4,IF(AND(入力!X605&gt;=3.7,入力!Y605&gt;=20),3,IF(AND(入力!X605&gt;=3.5,入力!Y605&gt;=10),2,1)))),IF(入力!Z605="○",4,IF(入力!Z605="△",3,1)))</f>
        <v>1</v>
      </c>
      <c r="L605">
        <f>MAX(0,IF(入力!AA605="○",1,IF(入力!AA605="△",0.5,0))+IF(入力!AB605="○",1,IF(入力!AB605="△",0.5,0))+IF(入力!AC605="○",1,IF(入力!AC605="△",0.5,0))+IF(入力!AD605="○",1,IF(入力!AD605="△",0.5,0))+IF(入力!AE605="○",1,IF(入力!AE605="△",0.5,0))-IF(入力!AF605="あり",1,0))</f>
        <v>0</v>
      </c>
      <c r="M605">
        <f t="shared" si="54"/>
        <v>0</v>
      </c>
      <c r="N605">
        <f t="shared" si="55"/>
        <v>0</v>
      </c>
      <c r="O605">
        <f t="shared" si="56"/>
        <v>2.8</v>
      </c>
      <c r="P605">
        <f t="shared" si="57"/>
        <v>0</v>
      </c>
      <c r="Q605">
        <f t="shared" si="58"/>
        <v>2.2000000000000002</v>
      </c>
      <c r="R605">
        <f t="shared" si="59"/>
        <v>5</v>
      </c>
      <c r="S605">
        <f>入力!AG605</f>
        <v>0</v>
      </c>
      <c r="T605">
        <f>入力!AH605</f>
        <v>0</v>
      </c>
      <c r="U605">
        <f>入力!AI605</f>
        <v>0</v>
      </c>
    </row>
    <row r="606" spans="1:21" x14ac:dyDescent="0.15">
      <c r="A606" t="str">
        <f>入力!A606</f>
        <v>クリニック0605</v>
      </c>
      <c r="B606">
        <f>ROUND(5*(0.8*IF(入力!C606="○",1,IF(入力!C606="△",0.5,0))+0.2*IF(入力!B606="○",1,IF(入力!B606="△",0.5,0))),1)</f>
        <v>0</v>
      </c>
      <c r="C606">
        <f>ROUND(5*(0.4*IF(入力!D606="○",1,IF(入力!D606="△",0.5,0))+0.3*IF(入力!E606="○",1,IF(入力!E606="△",0.5,0))+0.3*IF(入力!F606="○",1,IF(入力!F606="△",0.5,0))),1)</f>
        <v>0</v>
      </c>
      <c r="D606">
        <f>MIN(5,IF(入力!G606="○",3,IF(入力!G606="△",1.5,0))+IF(入力!H606="○",1,IF(入力!H606="△",0.5,0))+IF(入力!I606="○",1,IF(入力!I606="△",0.5,0)))</f>
        <v>0</v>
      </c>
      <c r="E606">
        <f>MIN(5,IF(入力!J606="○",2,IF(入力!J606="△",1,0))+IF(入力!K606="○",2,IF(入力!K606="△",1,0))+IF(入力!L606="○",1,0))</f>
        <v>0</v>
      </c>
      <c r="F606">
        <f>IF(ISNUMBER(入力!M606),ROUND(MIN(5,0.8*(MIN(5,1+0.7*LOG10(MAX(1,入力!M606))))+0.2*(IF(入力!N606="○",5,IF(入力!N606="△",3,1)))),1),ROUND(IF(入力!N606="○",4,IF(入力!N606="△",3,1)),1))</f>
        <v>1</v>
      </c>
      <c r="G606">
        <f>ROUND(5*(0.4*IF(入力!O606="○",1,IF(入力!O606="△",0.5,0))+0.3*IF(入力!P606="○",1,IF(入力!P606="△",0.5,0))+0.3*IF(入力!Q606="○",1,IF(入力!Q606="△",0.5,0))),1)</f>
        <v>0</v>
      </c>
      <c r="H606">
        <f>MIN(5,IF(入力!R606="○",2,0)+IF(入力!S606="○",2,0)+IF(入力!T606="○",1,0))</f>
        <v>0</v>
      </c>
      <c r="I606">
        <f>MIN(5,IF(入力!U606="○",3,IF(入力!U606="△",2,0))+IF(入力!V606="○",2,IF(入力!V606="△",1,0)))</f>
        <v>0</v>
      </c>
      <c r="J606">
        <f>IF(入力!W606="初診可",5,IF(入力!W606="再診のみ",3,IF(入力!W606="なし",1,0)))</f>
        <v>0</v>
      </c>
      <c r="K606">
        <f>IF(AND(ISNUMBER(入力!X606),ISNUMBER(入力!Y606)),IF(AND(入力!X606&gt;=4.3,入力!Y606&gt;=100),5,IF(AND(入力!X606&gt;=4,入力!Y606&gt;=50),4,IF(AND(入力!X606&gt;=3.7,入力!Y606&gt;=20),3,IF(AND(入力!X606&gt;=3.5,入力!Y606&gt;=10),2,1)))),IF(入力!Z606="○",4,IF(入力!Z606="△",3,1)))</f>
        <v>1</v>
      </c>
      <c r="L606">
        <f>MAX(0,IF(入力!AA606="○",1,IF(入力!AA606="△",0.5,0))+IF(入力!AB606="○",1,IF(入力!AB606="△",0.5,0))+IF(入力!AC606="○",1,IF(入力!AC606="△",0.5,0))+IF(入力!AD606="○",1,IF(入力!AD606="△",0.5,0))+IF(入力!AE606="○",1,IF(入力!AE606="△",0.5,0))-IF(入力!AF606="あり",1,0))</f>
        <v>0</v>
      </c>
      <c r="M606">
        <f t="shared" si="54"/>
        <v>0</v>
      </c>
      <c r="N606">
        <f t="shared" si="55"/>
        <v>0</v>
      </c>
      <c r="O606">
        <f t="shared" si="56"/>
        <v>2.8</v>
      </c>
      <c r="P606">
        <f t="shared" si="57"/>
        <v>0</v>
      </c>
      <c r="Q606">
        <f t="shared" si="58"/>
        <v>2.2000000000000002</v>
      </c>
      <c r="R606">
        <f t="shared" si="59"/>
        <v>5</v>
      </c>
      <c r="S606">
        <f>入力!AG606</f>
        <v>0</v>
      </c>
      <c r="T606">
        <f>入力!AH606</f>
        <v>0</v>
      </c>
      <c r="U606">
        <f>入力!AI606</f>
        <v>0</v>
      </c>
    </row>
    <row r="607" spans="1:21" x14ac:dyDescent="0.15">
      <c r="A607" t="str">
        <f>入力!A607</f>
        <v>クリニック0606</v>
      </c>
      <c r="B607">
        <f>ROUND(5*(0.8*IF(入力!C607="○",1,IF(入力!C607="△",0.5,0))+0.2*IF(入力!B607="○",1,IF(入力!B607="△",0.5,0))),1)</f>
        <v>0</v>
      </c>
      <c r="C607">
        <f>ROUND(5*(0.4*IF(入力!D607="○",1,IF(入力!D607="△",0.5,0))+0.3*IF(入力!E607="○",1,IF(入力!E607="△",0.5,0))+0.3*IF(入力!F607="○",1,IF(入力!F607="△",0.5,0))),1)</f>
        <v>0</v>
      </c>
      <c r="D607">
        <f>MIN(5,IF(入力!G607="○",3,IF(入力!G607="△",1.5,0))+IF(入力!H607="○",1,IF(入力!H607="△",0.5,0))+IF(入力!I607="○",1,IF(入力!I607="△",0.5,0)))</f>
        <v>0</v>
      </c>
      <c r="E607">
        <f>MIN(5,IF(入力!J607="○",2,IF(入力!J607="△",1,0))+IF(入力!K607="○",2,IF(入力!K607="△",1,0))+IF(入力!L607="○",1,0))</f>
        <v>0</v>
      </c>
      <c r="F607">
        <f>IF(ISNUMBER(入力!M607),ROUND(MIN(5,0.8*(MIN(5,1+0.7*LOG10(MAX(1,入力!M607))))+0.2*(IF(入力!N607="○",5,IF(入力!N607="△",3,1)))),1),ROUND(IF(入力!N607="○",4,IF(入力!N607="△",3,1)),1))</f>
        <v>1</v>
      </c>
      <c r="G607">
        <f>ROUND(5*(0.4*IF(入力!O607="○",1,IF(入力!O607="△",0.5,0))+0.3*IF(入力!P607="○",1,IF(入力!P607="△",0.5,0))+0.3*IF(入力!Q607="○",1,IF(入力!Q607="△",0.5,0))),1)</f>
        <v>0</v>
      </c>
      <c r="H607">
        <f>MIN(5,IF(入力!R607="○",2,0)+IF(入力!S607="○",2,0)+IF(入力!T607="○",1,0))</f>
        <v>0</v>
      </c>
      <c r="I607">
        <f>MIN(5,IF(入力!U607="○",3,IF(入力!U607="△",2,0))+IF(入力!V607="○",2,IF(入力!V607="△",1,0)))</f>
        <v>0</v>
      </c>
      <c r="J607">
        <f>IF(入力!W607="初診可",5,IF(入力!W607="再診のみ",3,IF(入力!W607="なし",1,0)))</f>
        <v>0</v>
      </c>
      <c r="K607">
        <f>IF(AND(ISNUMBER(入力!X607),ISNUMBER(入力!Y607)),IF(AND(入力!X607&gt;=4.3,入力!Y607&gt;=100),5,IF(AND(入力!X607&gt;=4,入力!Y607&gt;=50),4,IF(AND(入力!X607&gt;=3.7,入力!Y607&gt;=20),3,IF(AND(入力!X607&gt;=3.5,入力!Y607&gt;=10),2,1)))),IF(入力!Z607="○",4,IF(入力!Z607="△",3,1)))</f>
        <v>1</v>
      </c>
      <c r="L607">
        <f>MAX(0,IF(入力!AA607="○",1,IF(入力!AA607="△",0.5,0))+IF(入力!AB607="○",1,IF(入力!AB607="△",0.5,0))+IF(入力!AC607="○",1,IF(入力!AC607="△",0.5,0))+IF(入力!AD607="○",1,IF(入力!AD607="△",0.5,0))+IF(入力!AE607="○",1,IF(入力!AE607="△",0.5,0))-IF(入力!AF607="あり",1,0))</f>
        <v>0</v>
      </c>
      <c r="M607">
        <f t="shared" si="54"/>
        <v>0</v>
      </c>
      <c r="N607">
        <f t="shared" si="55"/>
        <v>0</v>
      </c>
      <c r="O607">
        <f t="shared" si="56"/>
        <v>2.8</v>
      </c>
      <c r="P607">
        <f t="shared" si="57"/>
        <v>0</v>
      </c>
      <c r="Q607">
        <f t="shared" si="58"/>
        <v>2.2000000000000002</v>
      </c>
      <c r="R607">
        <f t="shared" si="59"/>
        <v>5</v>
      </c>
      <c r="S607">
        <f>入力!AG607</f>
        <v>0</v>
      </c>
      <c r="T607">
        <f>入力!AH607</f>
        <v>0</v>
      </c>
      <c r="U607">
        <f>入力!AI607</f>
        <v>0</v>
      </c>
    </row>
    <row r="608" spans="1:21" x14ac:dyDescent="0.15">
      <c r="A608" t="str">
        <f>入力!A608</f>
        <v>クリニック0607</v>
      </c>
      <c r="B608">
        <f>ROUND(5*(0.8*IF(入力!C608="○",1,IF(入力!C608="△",0.5,0))+0.2*IF(入力!B608="○",1,IF(入力!B608="△",0.5,0))),1)</f>
        <v>0</v>
      </c>
      <c r="C608">
        <f>ROUND(5*(0.4*IF(入力!D608="○",1,IF(入力!D608="△",0.5,0))+0.3*IF(入力!E608="○",1,IF(入力!E608="△",0.5,0))+0.3*IF(入力!F608="○",1,IF(入力!F608="△",0.5,0))),1)</f>
        <v>0</v>
      </c>
      <c r="D608">
        <f>MIN(5,IF(入力!G608="○",3,IF(入力!G608="△",1.5,0))+IF(入力!H608="○",1,IF(入力!H608="△",0.5,0))+IF(入力!I608="○",1,IF(入力!I608="△",0.5,0)))</f>
        <v>0</v>
      </c>
      <c r="E608">
        <f>MIN(5,IF(入力!J608="○",2,IF(入力!J608="△",1,0))+IF(入力!K608="○",2,IF(入力!K608="△",1,0))+IF(入力!L608="○",1,0))</f>
        <v>0</v>
      </c>
      <c r="F608">
        <f>IF(ISNUMBER(入力!M608),ROUND(MIN(5,0.8*(MIN(5,1+0.7*LOG10(MAX(1,入力!M608))))+0.2*(IF(入力!N608="○",5,IF(入力!N608="△",3,1)))),1),ROUND(IF(入力!N608="○",4,IF(入力!N608="△",3,1)),1))</f>
        <v>1</v>
      </c>
      <c r="G608">
        <f>ROUND(5*(0.4*IF(入力!O608="○",1,IF(入力!O608="△",0.5,0))+0.3*IF(入力!P608="○",1,IF(入力!P608="△",0.5,0))+0.3*IF(入力!Q608="○",1,IF(入力!Q608="△",0.5,0))),1)</f>
        <v>0</v>
      </c>
      <c r="H608">
        <f>MIN(5,IF(入力!R608="○",2,0)+IF(入力!S608="○",2,0)+IF(入力!T608="○",1,0))</f>
        <v>0</v>
      </c>
      <c r="I608">
        <f>MIN(5,IF(入力!U608="○",3,IF(入力!U608="△",2,0))+IF(入力!V608="○",2,IF(入力!V608="△",1,0)))</f>
        <v>0</v>
      </c>
      <c r="J608">
        <f>IF(入力!W608="初診可",5,IF(入力!W608="再診のみ",3,IF(入力!W608="なし",1,0)))</f>
        <v>0</v>
      </c>
      <c r="K608">
        <f>IF(AND(ISNUMBER(入力!X608),ISNUMBER(入力!Y608)),IF(AND(入力!X608&gt;=4.3,入力!Y608&gt;=100),5,IF(AND(入力!X608&gt;=4,入力!Y608&gt;=50),4,IF(AND(入力!X608&gt;=3.7,入力!Y608&gt;=20),3,IF(AND(入力!X608&gt;=3.5,入力!Y608&gt;=10),2,1)))),IF(入力!Z608="○",4,IF(入力!Z608="△",3,1)))</f>
        <v>1</v>
      </c>
      <c r="L608">
        <f>MAX(0,IF(入力!AA608="○",1,IF(入力!AA608="△",0.5,0))+IF(入力!AB608="○",1,IF(入力!AB608="△",0.5,0))+IF(入力!AC608="○",1,IF(入力!AC608="△",0.5,0))+IF(入力!AD608="○",1,IF(入力!AD608="△",0.5,0))+IF(入力!AE608="○",1,IF(入力!AE608="△",0.5,0))-IF(入力!AF608="あり",1,0))</f>
        <v>0</v>
      </c>
      <c r="M608">
        <f t="shared" si="54"/>
        <v>0</v>
      </c>
      <c r="N608">
        <f t="shared" si="55"/>
        <v>0</v>
      </c>
      <c r="O608">
        <f t="shared" si="56"/>
        <v>2.8</v>
      </c>
      <c r="P608">
        <f t="shared" si="57"/>
        <v>0</v>
      </c>
      <c r="Q608">
        <f t="shared" si="58"/>
        <v>2.2000000000000002</v>
      </c>
      <c r="R608">
        <f t="shared" si="59"/>
        <v>5</v>
      </c>
      <c r="S608">
        <f>入力!AG608</f>
        <v>0</v>
      </c>
      <c r="T608">
        <f>入力!AH608</f>
        <v>0</v>
      </c>
      <c r="U608">
        <f>入力!AI608</f>
        <v>0</v>
      </c>
    </row>
    <row r="609" spans="1:21" x14ac:dyDescent="0.15">
      <c r="A609" t="str">
        <f>入力!A609</f>
        <v>クリニック0608</v>
      </c>
      <c r="B609">
        <f>ROUND(5*(0.8*IF(入力!C609="○",1,IF(入力!C609="△",0.5,0))+0.2*IF(入力!B609="○",1,IF(入力!B609="△",0.5,0))),1)</f>
        <v>0</v>
      </c>
      <c r="C609">
        <f>ROUND(5*(0.4*IF(入力!D609="○",1,IF(入力!D609="△",0.5,0))+0.3*IF(入力!E609="○",1,IF(入力!E609="△",0.5,0))+0.3*IF(入力!F609="○",1,IF(入力!F609="△",0.5,0))),1)</f>
        <v>0</v>
      </c>
      <c r="D609">
        <f>MIN(5,IF(入力!G609="○",3,IF(入力!G609="△",1.5,0))+IF(入力!H609="○",1,IF(入力!H609="△",0.5,0))+IF(入力!I609="○",1,IF(入力!I609="△",0.5,0)))</f>
        <v>0</v>
      </c>
      <c r="E609">
        <f>MIN(5,IF(入力!J609="○",2,IF(入力!J609="△",1,0))+IF(入力!K609="○",2,IF(入力!K609="△",1,0))+IF(入力!L609="○",1,0))</f>
        <v>0</v>
      </c>
      <c r="F609">
        <f>IF(ISNUMBER(入力!M609),ROUND(MIN(5,0.8*(MIN(5,1+0.7*LOG10(MAX(1,入力!M609))))+0.2*(IF(入力!N609="○",5,IF(入力!N609="△",3,1)))),1),ROUND(IF(入力!N609="○",4,IF(入力!N609="△",3,1)),1))</f>
        <v>1</v>
      </c>
      <c r="G609">
        <f>ROUND(5*(0.4*IF(入力!O609="○",1,IF(入力!O609="△",0.5,0))+0.3*IF(入力!P609="○",1,IF(入力!P609="△",0.5,0))+0.3*IF(入力!Q609="○",1,IF(入力!Q609="△",0.5,0))),1)</f>
        <v>0</v>
      </c>
      <c r="H609">
        <f>MIN(5,IF(入力!R609="○",2,0)+IF(入力!S609="○",2,0)+IF(入力!T609="○",1,0))</f>
        <v>0</v>
      </c>
      <c r="I609">
        <f>MIN(5,IF(入力!U609="○",3,IF(入力!U609="△",2,0))+IF(入力!V609="○",2,IF(入力!V609="△",1,0)))</f>
        <v>0</v>
      </c>
      <c r="J609">
        <f>IF(入力!W609="初診可",5,IF(入力!W609="再診のみ",3,IF(入力!W609="なし",1,0)))</f>
        <v>0</v>
      </c>
      <c r="K609">
        <f>IF(AND(ISNUMBER(入力!X609),ISNUMBER(入力!Y609)),IF(AND(入力!X609&gt;=4.3,入力!Y609&gt;=100),5,IF(AND(入力!X609&gt;=4,入力!Y609&gt;=50),4,IF(AND(入力!X609&gt;=3.7,入力!Y609&gt;=20),3,IF(AND(入力!X609&gt;=3.5,入力!Y609&gt;=10),2,1)))),IF(入力!Z609="○",4,IF(入力!Z609="△",3,1)))</f>
        <v>1</v>
      </c>
      <c r="L609">
        <f>MAX(0,IF(入力!AA609="○",1,IF(入力!AA609="△",0.5,0))+IF(入力!AB609="○",1,IF(入力!AB609="△",0.5,0))+IF(入力!AC609="○",1,IF(入力!AC609="△",0.5,0))+IF(入力!AD609="○",1,IF(入力!AD609="△",0.5,0))+IF(入力!AE609="○",1,IF(入力!AE609="△",0.5,0))-IF(入力!AF609="あり",1,0))</f>
        <v>0</v>
      </c>
      <c r="M609">
        <f t="shared" si="54"/>
        <v>0</v>
      </c>
      <c r="N609">
        <f t="shared" si="55"/>
        <v>0</v>
      </c>
      <c r="O609">
        <f t="shared" si="56"/>
        <v>2.8</v>
      </c>
      <c r="P609">
        <f t="shared" si="57"/>
        <v>0</v>
      </c>
      <c r="Q609">
        <f t="shared" si="58"/>
        <v>2.2000000000000002</v>
      </c>
      <c r="R609">
        <f t="shared" si="59"/>
        <v>5</v>
      </c>
      <c r="S609">
        <f>入力!AG609</f>
        <v>0</v>
      </c>
      <c r="T609">
        <f>入力!AH609</f>
        <v>0</v>
      </c>
      <c r="U609">
        <f>入力!AI609</f>
        <v>0</v>
      </c>
    </row>
    <row r="610" spans="1:21" x14ac:dyDescent="0.15">
      <c r="A610" t="str">
        <f>入力!A610</f>
        <v>クリニック0609</v>
      </c>
      <c r="B610">
        <f>ROUND(5*(0.8*IF(入力!C610="○",1,IF(入力!C610="△",0.5,0))+0.2*IF(入力!B610="○",1,IF(入力!B610="△",0.5,0))),1)</f>
        <v>0</v>
      </c>
      <c r="C610">
        <f>ROUND(5*(0.4*IF(入力!D610="○",1,IF(入力!D610="△",0.5,0))+0.3*IF(入力!E610="○",1,IF(入力!E610="△",0.5,0))+0.3*IF(入力!F610="○",1,IF(入力!F610="△",0.5,0))),1)</f>
        <v>0</v>
      </c>
      <c r="D610">
        <f>MIN(5,IF(入力!G610="○",3,IF(入力!G610="△",1.5,0))+IF(入力!H610="○",1,IF(入力!H610="△",0.5,0))+IF(入力!I610="○",1,IF(入力!I610="△",0.5,0)))</f>
        <v>0</v>
      </c>
      <c r="E610">
        <f>MIN(5,IF(入力!J610="○",2,IF(入力!J610="△",1,0))+IF(入力!K610="○",2,IF(入力!K610="△",1,0))+IF(入力!L610="○",1,0))</f>
        <v>0</v>
      </c>
      <c r="F610">
        <f>IF(ISNUMBER(入力!M610),ROUND(MIN(5,0.8*(MIN(5,1+0.7*LOG10(MAX(1,入力!M610))))+0.2*(IF(入力!N610="○",5,IF(入力!N610="△",3,1)))),1),ROUND(IF(入力!N610="○",4,IF(入力!N610="△",3,1)),1))</f>
        <v>1</v>
      </c>
      <c r="G610">
        <f>ROUND(5*(0.4*IF(入力!O610="○",1,IF(入力!O610="△",0.5,0))+0.3*IF(入力!P610="○",1,IF(入力!P610="△",0.5,0))+0.3*IF(入力!Q610="○",1,IF(入力!Q610="△",0.5,0))),1)</f>
        <v>0</v>
      </c>
      <c r="H610">
        <f>MIN(5,IF(入力!R610="○",2,0)+IF(入力!S610="○",2,0)+IF(入力!T610="○",1,0))</f>
        <v>0</v>
      </c>
      <c r="I610">
        <f>MIN(5,IF(入力!U610="○",3,IF(入力!U610="△",2,0))+IF(入力!V610="○",2,IF(入力!V610="△",1,0)))</f>
        <v>0</v>
      </c>
      <c r="J610">
        <f>IF(入力!W610="初診可",5,IF(入力!W610="再診のみ",3,IF(入力!W610="なし",1,0)))</f>
        <v>0</v>
      </c>
      <c r="K610">
        <f>IF(AND(ISNUMBER(入力!X610),ISNUMBER(入力!Y610)),IF(AND(入力!X610&gt;=4.3,入力!Y610&gt;=100),5,IF(AND(入力!X610&gt;=4,入力!Y610&gt;=50),4,IF(AND(入力!X610&gt;=3.7,入力!Y610&gt;=20),3,IF(AND(入力!X610&gt;=3.5,入力!Y610&gt;=10),2,1)))),IF(入力!Z610="○",4,IF(入力!Z610="△",3,1)))</f>
        <v>1</v>
      </c>
      <c r="L610">
        <f>MAX(0,IF(入力!AA610="○",1,IF(入力!AA610="△",0.5,0))+IF(入力!AB610="○",1,IF(入力!AB610="△",0.5,0))+IF(入力!AC610="○",1,IF(入力!AC610="△",0.5,0))+IF(入力!AD610="○",1,IF(入力!AD610="△",0.5,0))+IF(入力!AE610="○",1,IF(入力!AE610="△",0.5,0))-IF(入力!AF610="あり",1,0))</f>
        <v>0</v>
      </c>
      <c r="M610">
        <f t="shared" si="54"/>
        <v>0</v>
      </c>
      <c r="N610">
        <f t="shared" si="55"/>
        <v>0</v>
      </c>
      <c r="O610">
        <f t="shared" si="56"/>
        <v>2.8</v>
      </c>
      <c r="P610">
        <f t="shared" si="57"/>
        <v>0</v>
      </c>
      <c r="Q610">
        <f t="shared" si="58"/>
        <v>2.2000000000000002</v>
      </c>
      <c r="R610">
        <f t="shared" si="59"/>
        <v>5</v>
      </c>
      <c r="S610">
        <f>入力!AG610</f>
        <v>0</v>
      </c>
      <c r="T610">
        <f>入力!AH610</f>
        <v>0</v>
      </c>
      <c r="U610">
        <f>入力!AI610</f>
        <v>0</v>
      </c>
    </row>
    <row r="611" spans="1:21" x14ac:dyDescent="0.15">
      <c r="A611" t="str">
        <f>入力!A611</f>
        <v>クリニック0610</v>
      </c>
      <c r="B611">
        <f>ROUND(5*(0.8*IF(入力!C611="○",1,IF(入力!C611="△",0.5,0))+0.2*IF(入力!B611="○",1,IF(入力!B611="△",0.5,0))),1)</f>
        <v>0</v>
      </c>
      <c r="C611">
        <f>ROUND(5*(0.4*IF(入力!D611="○",1,IF(入力!D611="△",0.5,0))+0.3*IF(入力!E611="○",1,IF(入力!E611="△",0.5,0))+0.3*IF(入力!F611="○",1,IF(入力!F611="△",0.5,0))),1)</f>
        <v>0</v>
      </c>
      <c r="D611">
        <f>MIN(5,IF(入力!G611="○",3,IF(入力!G611="△",1.5,0))+IF(入力!H611="○",1,IF(入力!H611="△",0.5,0))+IF(入力!I611="○",1,IF(入力!I611="△",0.5,0)))</f>
        <v>0</v>
      </c>
      <c r="E611">
        <f>MIN(5,IF(入力!J611="○",2,IF(入力!J611="△",1,0))+IF(入力!K611="○",2,IF(入力!K611="△",1,0))+IF(入力!L611="○",1,0))</f>
        <v>0</v>
      </c>
      <c r="F611">
        <f>IF(ISNUMBER(入力!M611),ROUND(MIN(5,0.8*(MIN(5,1+0.7*LOG10(MAX(1,入力!M611))))+0.2*(IF(入力!N611="○",5,IF(入力!N611="△",3,1)))),1),ROUND(IF(入力!N611="○",4,IF(入力!N611="△",3,1)),1))</f>
        <v>1</v>
      </c>
      <c r="G611">
        <f>ROUND(5*(0.4*IF(入力!O611="○",1,IF(入力!O611="△",0.5,0))+0.3*IF(入力!P611="○",1,IF(入力!P611="△",0.5,0))+0.3*IF(入力!Q611="○",1,IF(入力!Q611="△",0.5,0))),1)</f>
        <v>0</v>
      </c>
      <c r="H611">
        <f>MIN(5,IF(入力!R611="○",2,0)+IF(入力!S611="○",2,0)+IF(入力!T611="○",1,0))</f>
        <v>0</v>
      </c>
      <c r="I611">
        <f>MIN(5,IF(入力!U611="○",3,IF(入力!U611="△",2,0))+IF(入力!V611="○",2,IF(入力!V611="△",1,0)))</f>
        <v>0</v>
      </c>
      <c r="J611">
        <f>IF(入力!W611="初診可",5,IF(入力!W611="再診のみ",3,IF(入力!W611="なし",1,0)))</f>
        <v>0</v>
      </c>
      <c r="K611">
        <f>IF(AND(ISNUMBER(入力!X611),ISNUMBER(入力!Y611)),IF(AND(入力!X611&gt;=4.3,入力!Y611&gt;=100),5,IF(AND(入力!X611&gt;=4,入力!Y611&gt;=50),4,IF(AND(入力!X611&gt;=3.7,入力!Y611&gt;=20),3,IF(AND(入力!X611&gt;=3.5,入力!Y611&gt;=10),2,1)))),IF(入力!Z611="○",4,IF(入力!Z611="△",3,1)))</f>
        <v>1</v>
      </c>
      <c r="L611">
        <f>MAX(0,IF(入力!AA611="○",1,IF(入力!AA611="△",0.5,0))+IF(入力!AB611="○",1,IF(入力!AB611="△",0.5,0))+IF(入力!AC611="○",1,IF(入力!AC611="△",0.5,0))+IF(入力!AD611="○",1,IF(入力!AD611="△",0.5,0))+IF(入力!AE611="○",1,IF(入力!AE611="△",0.5,0))-IF(入力!AF611="あり",1,0))</f>
        <v>0</v>
      </c>
      <c r="M611">
        <f t="shared" si="54"/>
        <v>0</v>
      </c>
      <c r="N611">
        <f t="shared" si="55"/>
        <v>0</v>
      </c>
      <c r="O611">
        <f t="shared" si="56"/>
        <v>2.8</v>
      </c>
      <c r="P611">
        <f t="shared" si="57"/>
        <v>0</v>
      </c>
      <c r="Q611">
        <f t="shared" si="58"/>
        <v>2.2000000000000002</v>
      </c>
      <c r="R611">
        <f t="shared" si="59"/>
        <v>5</v>
      </c>
      <c r="S611">
        <f>入力!AG611</f>
        <v>0</v>
      </c>
      <c r="T611">
        <f>入力!AH611</f>
        <v>0</v>
      </c>
      <c r="U611">
        <f>入力!AI611</f>
        <v>0</v>
      </c>
    </row>
    <row r="612" spans="1:21" x14ac:dyDescent="0.15">
      <c r="A612" t="str">
        <f>入力!A612</f>
        <v>クリニック0611</v>
      </c>
      <c r="B612">
        <f>ROUND(5*(0.8*IF(入力!C612="○",1,IF(入力!C612="△",0.5,0))+0.2*IF(入力!B612="○",1,IF(入力!B612="△",0.5,0))),1)</f>
        <v>0</v>
      </c>
      <c r="C612">
        <f>ROUND(5*(0.4*IF(入力!D612="○",1,IF(入力!D612="△",0.5,0))+0.3*IF(入力!E612="○",1,IF(入力!E612="△",0.5,0))+0.3*IF(入力!F612="○",1,IF(入力!F612="△",0.5,0))),1)</f>
        <v>0</v>
      </c>
      <c r="D612">
        <f>MIN(5,IF(入力!G612="○",3,IF(入力!G612="△",1.5,0))+IF(入力!H612="○",1,IF(入力!H612="△",0.5,0))+IF(入力!I612="○",1,IF(入力!I612="△",0.5,0)))</f>
        <v>0</v>
      </c>
      <c r="E612">
        <f>MIN(5,IF(入力!J612="○",2,IF(入力!J612="△",1,0))+IF(入力!K612="○",2,IF(入力!K612="△",1,0))+IF(入力!L612="○",1,0))</f>
        <v>0</v>
      </c>
      <c r="F612">
        <f>IF(ISNUMBER(入力!M612),ROUND(MIN(5,0.8*(MIN(5,1+0.7*LOG10(MAX(1,入力!M612))))+0.2*(IF(入力!N612="○",5,IF(入力!N612="△",3,1)))),1),ROUND(IF(入力!N612="○",4,IF(入力!N612="△",3,1)),1))</f>
        <v>1</v>
      </c>
      <c r="G612">
        <f>ROUND(5*(0.4*IF(入力!O612="○",1,IF(入力!O612="△",0.5,0))+0.3*IF(入力!P612="○",1,IF(入力!P612="△",0.5,0))+0.3*IF(入力!Q612="○",1,IF(入力!Q612="△",0.5,0))),1)</f>
        <v>0</v>
      </c>
      <c r="H612">
        <f>MIN(5,IF(入力!R612="○",2,0)+IF(入力!S612="○",2,0)+IF(入力!T612="○",1,0))</f>
        <v>0</v>
      </c>
      <c r="I612">
        <f>MIN(5,IF(入力!U612="○",3,IF(入力!U612="△",2,0))+IF(入力!V612="○",2,IF(入力!V612="△",1,0)))</f>
        <v>0</v>
      </c>
      <c r="J612">
        <f>IF(入力!W612="初診可",5,IF(入力!W612="再診のみ",3,IF(入力!W612="なし",1,0)))</f>
        <v>0</v>
      </c>
      <c r="K612">
        <f>IF(AND(ISNUMBER(入力!X612),ISNUMBER(入力!Y612)),IF(AND(入力!X612&gt;=4.3,入力!Y612&gt;=100),5,IF(AND(入力!X612&gt;=4,入力!Y612&gt;=50),4,IF(AND(入力!X612&gt;=3.7,入力!Y612&gt;=20),3,IF(AND(入力!X612&gt;=3.5,入力!Y612&gt;=10),2,1)))),IF(入力!Z612="○",4,IF(入力!Z612="△",3,1)))</f>
        <v>1</v>
      </c>
      <c r="L612">
        <f>MAX(0,IF(入力!AA612="○",1,IF(入力!AA612="△",0.5,0))+IF(入力!AB612="○",1,IF(入力!AB612="△",0.5,0))+IF(入力!AC612="○",1,IF(入力!AC612="△",0.5,0))+IF(入力!AD612="○",1,IF(入力!AD612="△",0.5,0))+IF(入力!AE612="○",1,IF(入力!AE612="△",0.5,0))-IF(入力!AF612="あり",1,0))</f>
        <v>0</v>
      </c>
      <c r="M612">
        <f t="shared" si="54"/>
        <v>0</v>
      </c>
      <c r="N612">
        <f t="shared" si="55"/>
        <v>0</v>
      </c>
      <c r="O612">
        <f t="shared" si="56"/>
        <v>2.8</v>
      </c>
      <c r="P612">
        <f t="shared" si="57"/>
        <v>0</v>
      </c>
      <c r="Q612">
        <f t="shared" si="58"/>
        <v>2.2000000000000002</v>
      </c>
      <c r="R612">
        <f t="shared" si="59"/>
        <v>5</v>
      </c>
      <c r="S612">
        <f>入力!AG612</f>
        <v>0</v>
      </c>
      <c r="T612">
        <f>入力!AH612</f>
        <v>0</v>
      </c>
      <c r="U612">
        <f>入力!AI612</f>
        <v>0</v>
      </c>
    </row>
    <row r="613" spans="1:21" x14ac:dyDescent="0.15">
      <c r="A613" t="str">
        <f>入力!A613</f>
        <v>クリニック0612</v>
      </c>
      <c r="B613">
        <f>ROUND(5*(0.8*IF(入力!C613="○",1,IF(入力!C613="△",0.5,0))+0.2*IF(入力!B613="○",1,IF(入力!B613="△",0.5,0))),1)</f>
        <v>0</v>
      </c>
      <c r="C613">
        <f>ROUND(5*(0.4*IF(入力!D613="○",1,IF(入力!D613="△",0.5,0))+0.3*IF(入力!E613="○",1,IF(入力!E613="△",0.5,0))+0.3*IF(入力!F613="○",1,IF(入力!F613="△",0.5,0))),1)</f>
        <v>0</v>
      </c>
      <c r="D613">
        <f>MIN(5,IF(入力!G613="○",3,IF(入力!G613="△",1.5,0))+IF(入力!H613="○",1,IF(入力!H613="△",0.5,0))+IF(入力!I613="○",1,IF(入力!I613="△",0.5,0)))</f>
        <v>0</v>
      </c>
      <c r="E613">
        <f>MIN(5,IF(入力!J613="○",2,IF(入力!J613="△",1,0))+IF(入力!K613="○",2,IF(入力!K613="△",1,0))+IF(入力!L613="○",1,0))</f>
        <v>0</v>
      </c>
      <c r="F613">
        <f>IF(ISNUMBER(入力!M613),ROUND(MIN(5,0.8*(MIN(5,1+0.7*LOG10(MAX(1,入力!M613))))+0.2*(IF(入力!N613="○",5,IF(入力!N613="△",3,1)))),1),ROUND(IF(入力!N613="○",4,IF(入力!N613="△",3,1)),1))</f>
        <v>1</v>
      </c>
      <c r="G613">
        <f>ROUND(5*(0.4*IF(入力!O613="○",1,IF(入力!O613="△",0.5,0))+0.3*IF(入力!P613="○",1,IF(入力!P613="△",0.5,0))+0.3*IF(入力!Q613="○",1,IF(入力!Q613="△",0.5,0))),1)</f>
        <v>0</v>
      </c>
      <c r="H613">
        <f>MIN(5,IF(入力!R613="○",2,0)+IF(入力!S613="○",2,0)+IF(入力!T613="○",1,0))</f>
        <v>0</v>
      </c>
      <c r="I613">
        <f>MIN(5,IF(入力!U613="○",3,IF(入力!U613="△",2,0))+IF(入力!V613="○",2,IF(入力!V613="△",1,0)))</f>
        <v>0</v>
      </c>
      <c r="J613">
        <f>IF(入力!W613="初診可",5,IF(入力!W613="再診のみ",3,IF(入力!W613="なし",1,0)))</f>
        <v>0</v>
      </c>
      <c r="K613">
        <f>IF(AND(ISNUMBER(入力!X613),ISNUMBER(入力!Y613)),IF(AND(入力!X613&gt;=4.3,入力!Y613&gt;=100),5,IF(AND(入力!X613&gt;=4,入力!Y613&gt;=50),4,IF(AND(入力!X613&gt;=3.7,入力!Y613&gt;=20),3,IF(AND(入力!X613&gt;=3.5,入力!Y613&gt;=10),2,1)))),IF(入力!Z613="○",4,IF(入力!Z613="△",3,1)))</f>
        <v>1</v>
      </c>
      <c r="L613">
        <f>MAX(0,IF(入力!AA613="○",1,IF(入力!AA613="△",0.5,0))+IF(入力!AB613="○",1,IF(入力!AB613="△",0.5,0))+IF(入力!AC613="○",1,IF(入力!AC613="△",0.5,0))+IF(入力!AD613="○",1,IF(入力!AD613="△",0.5,0))+IF(入力!AE613="○",1,IF(入力!AE613="△",0.5,0))-IF(入力!AF613="あり",1,0))</f>
        <v>0</v>
      </c>
      <c r="M613">
        <f t="shared" si="54"/>
        <v>0</v>
      </c>
      <c r="N613">
        <f t="shared" si="55"/>
        <v>0</v>
      </c>
      <c r="O613">
        <f t="shared" si="56"/>
        <v>2.8</v>
      </c>
      <c r="P613">
        <f t="shared" si="57"/>
        <v>0</v>
      </c>
      <c r="Q613">
        <f t="shared" si="58"/>
        <v>2.2000000000000002</v>
      </c>
      <c r="R613">
        <f t="shared" si="59"/>
        <v>5</v>
      </c>
      <c r="S613">
        <f>入力!AG613</f>
        <v>0</v>
      </c>
      <c r="T613">
        <f>入力!AH613</f>
        <v>0</v>
      </c>
      <c r="U613">
        <f>入力!AI613</f>
        <v>0</v>
      </c>
    </row>
    <row r="614" spans="1:21" x14ac:dyDescent="0.15">
      <c r="A614" t="str">
        <f>入力!A614</f>
        <v>クリニック0613</v>
      </c>
      <c r="B614">
        <f>ROUND(5*(0.8*IF(入力!C614="○",1,IF(入力!C614="△",0.5,0))+0.2*IF(入力!B614="○",1,IF(入力!B614="△",0.5,0))),1)</f>
        <v>0</v>
      </c>
      <c r="C614">
        <f>ROUND(5*(0.4*IF(入力!D614="○",1,IF(入力!D614="△",0.5,0))+0.3*IF(入力!E614="○",1,IF(入力!E614="△",0.5,0))+0.3*IF(入力!F614="○",1,IF(入力!F614="△",0.5,0))),1)</f>
        <v>0</v>
      </c>
      <c r="D614">
        <f>MIN(5,IF(入力!G614="○",3,IF(入力!G614="△",1.5,0))+IF(入力!H614="○",1,IF(入力!H614="△",0.5,0))+IF(入力!I614="○",1,IF(入力!I614="△",0.5,0)))</f>
        <v>0</v>
      </c>
      <c r="E614">
        <f>MIN(5,IF(入力!J614="○",2,IF(入力!J614="△",1,0))+IF(入力!K614="○",2,IF(入力!K614="△",1,0))+IF(入力!L614="○",1,0))</f>
        <v>0</v>
      </c>
      <c r="F614">
        <f>IF(ISNUMBER(入力!M614),ROUND(MIN(5,0.8*(MIN(5,1+0.7*LOG10(MAX(1,入力!M614))))+0.2*(IF(入力!N614="○",5,IF(入力!N614="△",3,1)))),1),ROUND(IF(入力!N614="○",4,IF(入力!N614="△",3,1)),1))</f>
        <v>1</v>
      </c>
      <c r="G614">
        <f>ROUND(5*(0.4*IF(入力!O614="○",1,IF(入力!O614="△",0.5,0))+0.3*IF(入力!P614="○",1,IF(入力!P614="△",0.5,0))+0.3*IF(入力!Q614="○",1,IF(入力!Q614="△",0.5,0))),1)</f>
        <v>0</v>
      </c>
      <c r="H614">
        <f>MIN(5,IF(入力!R614="○",2,0)+IF(入力!S614="○",2,0)+IF(入力!T614="○",1,0))</f>
        <v>0</v>
      </c>
      <c r="I614">
        <f>MIN(5,IF(入力!U614="○",3,IF(入力!U614="△",2,0))+IF(入力!V614="○",2,IF(入力!V614="△",1,0)))</f>
        <v>0</v>
      </c>
      <c r="J614">
        <f>IF(入力!W614="初診可",5,IF(入力!W614="再診のみ",3,IF(入力!W614="なし",1,0)))</f>
        <v>0</v>
      </c>
      <c r="K614">
        <f>IF(AND(ISNUMBER(入力!X614),ISNUMBER(入力!Y614)),IF(AND(入力!X614&gt;=4.3,入力!Y614&gt;=100),5,IF(AND(入力!X614&gt;=4,入力!Y614&gt;=50),4,IF(AND(入力!X614&gt;=3.7,入力!Y614&gt;=20),3,IF(AND(入力!X614&gt;=3.5,入力!Y614&gt;=10),2,1)))),IF(入力!Z614="○",4,IF(入力!Z614="△",3,1)))</f>
        <v>1</v>
      </c>
      <c r="L614">
        <f>MAX(0,IF(入力!AA614="○",1,IF(入力!AA614="△",0.5,0))+IF(入力!AB614="○",1,IF(入力!AB614="△",0.5,0))+IF(入力!AC614="○",1,IF(入力!AC614="△",0.5,0))+IF(入力!AD614="○",1,IF(入力!AD614="△",0.5,0))+IF(入力!AE614="○",1,IF(入力!AE614="△",0.5,0))-IF(入力!AF614="あり",1,0))</f>
        <v>0</v>
      </c>
      <c r="M614">
        <f t="shared" si="54"/>
        <v>0</v>
      </c>
      <c r="N614">
        <f t="shared" si="55"/>
        <v>0</v>
      </c>
      <c r="O614">
        <f t="shared" si="56"/>
        <v>2.8</v>
      </c>
      <c r="P614">
        <f t="shared" si="57"/>
        <v>0</v>
      </c>
      <c r="Q614">
        <f t="shared" si="58"/>
        <v>2.2000000000000002</v>
      </c>
      <c r="R614">
        <f t="shared" si="59"/>
        <v>5</v>
      </c>
      <c r="S614">
        <f>入力!AG614</f>
        <v>0</v>
      </c>
      <c r="T614">
        <f>入力!AH614</f>
        <v>0</v>
      </c>
      <c r="U614">
        <f>入力!AI614</f>
        <v>0</v>
      </c>
    </row>
    <row r="615" spans="1:21" x14ac:dyDescent="0.15">
      <c r="A615" t="str">
        <f>入力!A615</f>
        <v>クリニック0614</v>
      </c>
      <c r="B615">
        <f>ROUND(5*(0.8*IF(入力!C615="○",1,IF(入力!C615="△",0.5,0))+0.2*IF(入力!B615="○",1,IF(入力!B615="△",0.5,0))),1)</f>
        <v>0</v>
      </c>
      <c r="C615">
        <f>ROUND(5*(0.4*IF(入力!D615="○",1,IF(入力!D615="△",0.5,0))+0.3*IF(入力!E615="○",1,IF(入力!E615="△",0.5,0))+0.3*IF(入力!F615="○",1,IF(入力!F615="△",0.5,0))),1)</f>
        <v>0</v>
      </c>
      <c r="D615">
        <f>MIN(5,IF(入力!G615="○",3,IF(入力!G615="△",1.5,0))+IF(入力!H615="○",1,IF(入力!H615="△",0.5,0))+IF(入力!I615="○",1,IF(入力!I615="△",0.5,0)))</f>
        <v>0</v>
      </c>
      <c r="E615">
        <f>MIN(5,IF(入力!J615="○",2,IF(入力!J615="△",1,0))+IF(入力!K615="○",2,IF(入力!K615="△",1,0))+IF(入力!L615="○",1,0))</f>
        <v>0</v>
      </c>
      <c r="F615">
        <f>IF(ISNUMBER(入力!M615),ROUND(MIN(5,0.8*(MIN(5,1+0.7*LOG10(MAX(1,入力!M615))))+0.2*(IF(入力!N615="○",5,IF(入力!N615="△",3,1)))),1),ROUND(IF(入力!N615="○",4,IF(入力!N615="△",3,1)),1))</f>
        <v>1</v>
      </c>
      <c r="G615">
        <f>ROUND(5*(0.4*IF(入力!O615="○",1,IF(入力!O615="△",0.5,0))+0.3*IF(入力!P615="○",1,IF(入力!P615="△",0.5,0))+0.3*IF(入力!Q615="○",1,IF(入力!Q615="△",0.5,0))),1)</f>
        <v>0</v>
      </c>
      <c r="H615">
        <f>MIN(5,IF(入力!R615="○",2,0)+IF(入力!S615="○",2,0)+IF(入力!T615="○",1,0))</f>
        <v>0</v>
      </c>
      <c r="I615">
        <f>MIN(5,IF(入力!U615="○",3,IF(入力!U615="△",2,0))+IF(入力!V615="○",2,IF(入力!V615="△",1,0)))</f>
        <v>0</v>
      </c>
      <c r="J615">
        <f>IF(入力!W615="初診可",5,IF(入力!W615="再診のみ",3,IF(入力!W615="なし",1,0)))</f>
        <v>0</v>
      </c>
      <c r="K615">
        <f>IF(AND(ISNUMBER(入力!X615),ISNUMBER(入力!Y615)),IF(AND(入力!X615&gt;=4.3,入力!Y615&gt;=100),5,IF(AND(入力!X615&gt;=4,入力!Y615&gt;=50),4,IF(AND(入力!X615&gt;=3.7,入力!Y615&gt;=20),3,IF(AND(入力!X615&gt;=3.5,入力!Y615&gt;=10),2,1)))),IF(入力!Z615="○",4,IF(入力!Z615="△",3,1)))</f>
        <v>1</v>
      </c>
      <c r="L615">
        <f>MAX(0,IF(入力!AA615="○",1,IF(入力!AA615="△",0.5,0))+IF(入力!AB615="○",1,IF(入力!AB615="△",0.5,0))+IF(入力!AC615="○",1,IF(入力!AC615="△",0.5,0))+IF(入力!AD615="○",1,IF(入力!AD615="△",0.5,0))+IF(入力!AE615="○",1,IF(入力!AE615="△",0.5,0))-IF(入力!AF615="あり",1,0))</f>
        <v>0</v>
      </c>
      <c r="M615">
        <f t="shared" si="54"/>
        <v>0</v>
      </c>
      <c r="N615">
        <f t="shared" si="55"/>
        <v>0</v>
      </c>
      <c r="O615">
        <f t="shared" si="56"/>
        <v>2.8</v>
      </c>
      <c r="P615">
        <f t="shared" si="57"/>
        <v>0</v>
      </c>
      <c r="Q615">
        <f t="shared" si="58"/>
        <v>2.2000000000000002</v>
      </c>
      <c r="R615">
        <f t="shared" si="59"/>
        <v>5</v>
      </c>
      <c r="S615">
        <f>入力!AG615</f>
        <v>0</v>
      </c>
      <c r="T615">
        <f>入力!AH615</f>
        <v>0</v>
      </c>
      <c r="U615">
        <f>入力!AI615</f>
        <v>0</v>
      </c>
    </row>
    <row r="616" spans="1:21" x14ac:dyDescent="0.15">
      <c r="A616" t="str">
        <f>入力!A616</f>
        <v>クリニック0615</v>
      </c>
      <c r="B616">
        <f>ROUND(5*(0.8*IF(入力!C616="○",1,IF(入力!C616="△",0.5,0))+0.2*IF(入力!B616="○",1,IF(入力!B616="△",0.5,0))),1)</f>
        <v>0</v>
      </c>
      <c r="C616">
        <f>ROUND(5*(0.4*IF(入力!D616="○",1,IF(入力!D616="△",0.5,0))+0.3*IF(入力!E616="○",1,IF(入力!E616="△",0.5,0))+0.3*IF(入力!F616="○",1,IF(入力!F616="△",0.5,0))),1)</f>
        <v>0</v>
      </c>
      <c r="D616">
        <f>MIN(5,IF(入力!G616="○",3,IF(入力!G616="△",1.5,0))+IF(入力!H616="○",1,IF(入力!H616="△",0.5,0))+IF(入力!I616="○",1,IF(入力!I616="△",0.5,0)))</f>
        <v>0</v>
      </c>
      <c r="E616">
        <f>MIN(5,IF(入力!J616="○",2,IF(入力!J616="△",1,0))+IF(入力!K616="○",2,IF(入力!K616="△",1,0))+IF(入力!L616="○",1,0))</f>
        <v>0</v>
      </c>
      <c r="F616">
        <f>IF(ISNUMBER(入力!M616),ROUND(MIN(5,0.8*(MIN(5,1+0.7*LOG10(MAX(1,入力!M616))))+0.2*(IF(入力!N616="○",5,IF(入力!N616="△",3,1)))),1),ROUND(IF(入力!N616="○",4,IF(入力!N616="△",3,1)),1))</f>
        <v>1</v>
      </c>
      <c r="G616">
        <f>ROUND(5*(0.4*IF(入力!O616="○",1,IF(入力!O616="△",0.5,0))+0.3*IF(入力!P616="○",1,IF(入力!P616="△",0.5,0))+0.3*IF(入力!Q616="○",1,IF(入力!Q616="△",0.5,0))),1)</f>
        <v>0</v>
      </c>
      <c r="H616">
        <f>MIN(5,IF(入力!R616="○",2,0)+IF(入力!S616="○",2,0)+IF(入力!T616="○",1,0))</f>
        <v>0</v>
      </c>
      <c r="I616">
        <f>MIN(5,IF(入力!U616="○",3,IF(入力!U616="△",2,0))+IF(入力!V616="○",2,IF(入力!V616="△",1,0)))</f>
        <v>0</v>
      </c>
      <c r="J616">
        <f>IF(入力!W616="初診可",5,IF(入力!W616="再診のみ",3,IF(入力!W616="なし",1,0)))</f>
        <v>0</v>
      </c>
      <c r="K616">
        <f>IF(AND(ISNUMBER(入力!X616),ISNUMBER(入力!Y616)),IF(AND(入力!X616&gt;=4.3,入力!Y616&gt;=100),5,IF(AND(入力!X616&gt;=4,入力!Y616&gt;=50),4,IF(AND(入力!X616&gt;=3.7,入力!Y616&gt;=20),3,IF(AND(入力!X616&gt;=3.5,入力!Y616&gt;=10),2,1)))),IF(入力!Z616="○",4,IF(入力!Z616="△",3,1)))</f>
        <v>1</v>
      </c>
      <c r="L616">
        <f>MAX(0,IF(入力!AA616="○",1,IF(入力!AA616="△",0.5,0))+IF(入力!AB616="○",1,IF(入力!AB616="△",0.5,0))+IF(入力!AC616="○",1,IF(入力!AC616="△",0.5,0))+IF(入力!AD616="○",1,IF(入力!AD616="△",0.5,0))+IF(入力!AE616="○",1,IF(入力!AE616="△",0.5,0))-IF(入力!AF616="あり",1,0))</f>
        <v>0</v>
      </c>
      <c r="M616">
        <f t="shared" si="54"/>
        <v>0</v>
      </c>
      <c r="N616">
        <f t="shared" si="55"/>
        <v>0</v>
      </c>
      <c r="O616">
        <f t="shared" si="56"/>
        <v>2.8</v>
      </c>
      <c r="P616">
        <f t="shared" si="57"/>
        <v>0</v>
      </c>
      <c r="Q616">
        <f t="shared" si="58"/>
        <v>2.2000000000000002</v>
      </c>
      <c r="R616">
        <f t="shared" si="59"/>
        <v>5</v>
      </c>
      <c r="S616">
        <f>入力!AG616</f>
        <v>0</v>
      </c>
      <c r="T616">
        <f>入力!AH616</f>
        <v>0</v>
      </c>
      <c r="U616">
        <f>入力!AI616</f>
        <v>0</v>
      </c>
    </row>
    <row r="617" spans="1:21" x14ac:dyDescent="0.15">
      <c r="A617" t="str">
        <f>入力!A617</f>
        <v>クリニック0616</v>
      </c>
      <c r="B617">
        <f>ROUND(5*(0.8*IF(入力!C617="○",1,IF(入力!C617="△",0.5,0))+0.2*IF(入力!B617="○",1,IF(入力!B617="△",0.5,0))),1)</f>
        <v>0</v>
      </c>
      <c r="C617">
        <f>ROUND(5*(0.4*IF(入力!D617="○",1,IF(入力!D617="△",0.5,0))+0.3*IF(入力!E617="○",1,IF(入力!E617="△",0.5,0))+0.3*IF(入力!F617="○",1,IF(入力!F617="△",0.5,0))),1)</f>
        <v>0</v>
      </c>
      <c r="D617">
        <f>MIN(5,IF(入力!G617="○",3,IF(入力!G617="△",1.5,0))+IF(入力!H617="○",1,IF(入力!H617="△",0.5,0))+IF(入力!I617="○",1,IF(入力!I617="△",0.5,0)))</f>
        <v>0</v>
      </c>
      <c r="E617">
        <f>MIN(5,IF(入力!J617="○",2,IF(入力!J617="△",1,0))+IF(入力!K617="○",2,IF(入力!K617="△",1,0))+IF(入力!L617="○",1,0))</f>
        <v>0</v>
      </c>
      <c r="F617">
        <f>IF(ISNUMBER(入力!M617),ROUND(MIN(5,0.8*(MIN(5,1+0.7*LOG10(MAX(1,入力!M617))))+0.2*(IF(入力!N617="○",5,IF(入力!N617="△",3,1)))),1),ROUND(IF(入力!N617="○",4,IF(入力!N617="△",3,1)),1))</f>
        <v>1</v>
      </c>
      <c r="G617">
        <f>ROUND(5*(0.4*IF(入力!O617="○",1,IF(入力!O617="△",0.5,0))+0.3*IF(入力!P617="○",1,IF(入力!P617="△",0.5,0))+0.3*IF(入力!Q617="○",1,IF(入力!Q617="△",0.5,0))),1)</f>
        <v>0</v>
      </c>
      <c r="H617">
        <f>MIN(5,IF(入力!R617="○",2,0)+IF(入力!S617="○",2,0)+IF(入力!T617="○",1,0))</f>
        <v>0</v>
      </c>
      <c r="I617">
        <f>MIN(5,IF(入力!U617="○",3,IF(入力!U617="△",2,0))+IF(入力!V617="○",2,IF(入力!V617="△",1,0)))</f>
        <v>0</v>
      </c>
      <c r="J617">
        <f>IF(入力!W617="初診可",5,IF(入力!W617="再診のみ",3,IF(入力!W617="なし",1,0)))</f>
        <v>0</v>
      </c>
      <c r="K617">
        <f>IF(AND(ISNUMBER(入力!X617),ISNUMBER(入力!Y617)),IF(AND(入力!X617&gt;=4.3,入力!Y617&gt;=100),5,IF(AND(入力!X617&gt;=4,入力!Y617&gt;=50),4,IF(AND(入力!X617&gt;=3.7,入力!Y617&gt;=20),3,IF(AND(入力!X617&gt;=3.5,入力!Y617&gt;=10),2,1)))),IF(入力!Z617="○",4,IF(入力!Z617="△",3,1)))</f>
        <v>1</v>
      </c>
      <c r="L617">
        <f>MAX(0,IF(入力!AA617="○",1,IF(入力!AA617="△",0.5,0))+IF(入力!AB617="○",1,IF(入力!AB617="△",0.5,0))+IF(入力!AC617="○",1,IF(入力!AC617="△",0.5,0))+IF(入力!AD617="○",1,IF(入力!AD617="△",0.5,0))+IF(入力!AE617="○",1,IF(入力!AE617="△",0.5,0))-IF(入力!AF617="あり",1,0))</f>
        <v>0</v>
      </c>
      <c r="M617">
        <f t="shared" si="54"/>
        <v>0</v>
      </c>
      <c r="N617">
        <f t="shared" si="55"/>
        <v>0</v>
      </c>
      <c r="O617">
        <f t="shared" si="56"/>
        <v>2.8</v>
      </c>
      <c r="P617">
        <f t="shared" si="57"/>
        <v>0</v>
      </c>
      <c r="Q617">
        <f t="shared" si="58"/>
        <v>2.2000000000000002</v>
      </c>
      <c r="R617">
        <f t="shared" si="59"/>
        <v>5</v>
      </c>
      <c r="S617">
        <f>入力!AG617</f>
        <v>0</v>
      </c>
      <c r="T617">
        <f>入力!AH617</f>
        <v>0</v>
      </c>
      <c r="U617">
        <f>入力!AI617</f>
        <v>0</v>
      </c>
    </row>
    <row r="618" spans="1:21" x14ac:dyDescent="0.15">
      <c r="A618" t="str">
        <f>入力!A618</f>
        <v>クリニック0617</v>
      </c>
      <c r="B618">
        <f>ROUND(5*(0.8*IF(入力!C618="○",1,IF(入力!C618="△",0.5,0))+0.2*IF(入力!B618="○",1,IF(入力!B618="△",0.5,0))),1)</f>
        <v>0</v>
      </c>
      <c r="C618">
        <f>ROUND(5*(0.4*IF(入力!D618="○",1,IF(入力!D618="△",0.5,0))+0.3*IF(入力!E618="○",1,IF(入力!E618="△",0.5,0))+0.3*IF(入力!F618="○",1,IF(入力!F618="△",0.5,0))),1)</f>
        <v>0</v>
      </c>
      <c r="D618">
        <f>MIN(5,IF(入力!G618="○",3,IF(入力!G618="△",1.5,0))+IF(入力!H618="○",1,IF(入力!H618="△",0.5,0))+IF(入力!I618="○",1,IF(入力!I618="△",0.5,0)))</f>
        <v>0</v>
      </c>
      <c r="E618">
        <f>MIN(5,IF(入力!J618="○",2,IF(入力!J618="△",1,0))+IF(入力!K618="○",2,IF(入力!K618="△",1,0))+IF(入力!L618="○",1,0))</f>
        <v>0</v>
      </c>
      <c r="F618">
        <f>IF(ISNUMBER(入力!M618),ROUND(MIN(5,0.8*(MIN(5,1+0.7*LOG10(MAX(1,入力!M618))))+0.2*(IF(入力!N618="○",5,IF(入力!N618="△",3,1)))),1),ROUND(IF(入力!N618="○",4,IF(入力!N618="△",3,1)),1))</f>
        <v>1</v>
      </c>
      <c r="G618">
        <f>ROUND(5*(0.4*IF(入力!O618="○",1,IF(入力!O618="△",0.5,0))+0.3*IF(入力!P618="○",1,IF(入力!P618="△",0.5,0))+0.3*IF(入力!Q618="○",1,IF(入力!Q618="△",0.5,0))),1)</f>
        <v>0</v>
      </c>
      <c r="H618">
        <f>MIN(5,IF(入力!R618="○",2,0)+IF(入力!S618="○",2,0)+IF(入力!T618="○",1,0))</f>
        <v>0</v>
      </c>
      <c r="I618">
        <f>MIN(5,IF(入力!U618="○",3,IF(入力!U618="△",2,0))+IF(入力!V618="○",2,IF(入力!V618="△",1,0)))</f>
        <v>0</v>
      </c>
      <c r="J618">
        <f>IF(入力!W618="初診可",5,IF(入力!W618="再診のみ",3,IF(入力!W618="なし",1,0)))</f>
        <v>0</v>
      </c>
      <c r="K618">
        <f>IF(AND(ISNUMBER(入力!X618),ISNUMBER(入力!Y618)),IF(AND(入力!X618&gt;=4.3,入力!Y618&gt;=100),5,IF(AND(入力!X618&gt;=4,入力!Y618&gt;=50),4,IF(AND(入力!X618&gt;=3.7,入力!Y618&gt;=20),3,IF(AND(入力!X618&gt;=3.5,入力!Y618&gt;=10),2,1)))),IF(入力!Z618="○",4,IF(入力!Z618="△",3,1)))</f>
        <v>1</v>
      </c>
      <c r="L618">
        <f>MAX(0,IF(入力!AA618="○",1,IF(入力!AA618="△",0.5,0))+IF(入力!AB618="○",1,IF(入力!AB618="△",0.5,0))+IF(入力!AC618="○",1,IF(入力!AC618="△",0.5,0))+IF(入力!AD618="○",1,IF(入力!AD618="△",0.5,0))+IF(入力!AE618="○",1,IF(入力!AE618="△",0.5,0))-IF(入力!AF618="あり",1,0))</f>
        <v>0</v>
      </c>
      <c r="M618">
        <f t="shared" si="54"/>
        <v>0</v>
      </c>
      <c r="N618">
        <f t="shared" si="55"/>
        <v>0</v>
      </c>
      <c r="O618">
        <f t="shared" si="56"/>
        <v>2.8</v>
      </c>
      <c r="P618">
        <f t="shared" si="57"/>
        <v>0</v>
      </c>
      <c r="Q618">
        <f t="shared" si="58"/>
        <v>2.2000000000000002</v>
      </c>
      <c r="R618">
        <f t="shared" si="59"/>
        <v>5</v>
      </c>
      <c r="S618">
        <f>入力!AG618</f>
        <v>0</v>
      </c>
      <c r="T618">
        <f>入力!AH618</f>
        <v>0</v>
      </c>
      <c r="U618">
        <f>入力!AI618</f>
        <v>0</v>
      </c>
    </row>
    <row r="619" spans="1:21" x14ac:dyDescent="0.15">
      <c r="A619" t="str">
        <f>入力!A619</f>
        <v>クリニック0618</v>
      </c>
      <c r="B619">
        <f>ROUND(5*(0.8*IF(入力!C619="○",1,IF(入力!C619="△",0.5,0))+0.2*IF(入力!B619="○",1,IF(入力!B619="△",0.5,0))),1)</f>
        <v>0</v>
      </c>
      <c r="C619">
        <f>ROUND(5*(0.4*IF(入力!D619="○",1,IF(入力!D619="△",0.5,0))+0.3*IF(入力!E619="○",1,IF(入力!E619="△",0.5,0))+0.3*IF(入力!F619="○",1,IF(入力!F619="△",0.5,0))),1)</f>
        <v>0</v>
      </c>
      <c r="D619">
        <f>MIN(5,IF(入力!G619="○",3,IF(入力!G619="△",1.5,0))+IF(入力!H619="○",1,IF(入力!H619="△",0.5,0))+IF(入力!I619="○",1,IF(入力!I619="△",0.5,0)))</f>
        <v>0</v>
      </c>
      <c r="E619">
        <f>MIN(5,IF(入力!J619="○",2,IF(入力!J619="△",1,0))+IF(入力!K619="○",2,IF(入力!K619="△",1,0))+IF(入力!L619="○",1,0))</f>
        <v>0</v>
      </c>
      <c r="F619">
        <f>IF(ISNUMBER(入力!M619),ROUND(MIN(5,0.8*(MIN(5,1+0.7*LOG10(MAX(1,入力!M619))))+0.2*(IF(入力!N619="○",5,IF(入力!N619="△",3,1)))),1),ROUND(IF(入力!N619="○",4,IF(入力!N619="△",3,1)),1))</f>
        <v>1</v>
      </c>
      <c r="G619">
        <f>ROUND(5*(0.4*IF(入力!O619="○",1,IF(入力!O619="△",0.5,0))+0.3*IF(入力!P619="○",1,IF(入力!P619="△",0.5,0))+0.3*IF(入力!Q619="○",1,IF(入力!Q619="△",0.5,0))),1)</f>
        <v>0</v>
      </c>
      <c r="H619">
        <f>MIN(5,IF(入力!R619="○",2,0)+IF(入力!S619="○",2,0)+IF(入力!T619="○",1,0))</f>
        <v>0</v>
      </c>
      <c r="I619">
        <f>MIN(5,IF(入力!U619="○",3,IF(入力!U619="△",2,0))+IF(入力!V619="○",2,IF(入力!V619="△",1,0)))</f>
        <v>0</v>
      </c>
      <c r="J619">
        <f>IF(入力!W619="初診可",5,IF(入力!W619="再診のみ",3,IF(入力!W619="なし",1,0)))</f>
        <v>0</v>
      </c>
      <c r="K619">
        <f>IF(AND(ISNUMBER(入力!X619),ISNUMBER(入力!Y619)),IF(AND(入力!X619&gt;=4.3,入力!Y619&gt;=100),5,IF(AND(入力!X619&gt;=4,入力!Y619&gt;=50),4,IF(AND(入力!X619&gt;=3.7,入力!Y619&gt;=20),3,IF(AND(入力!X619&gt;=3.5,入力!Y619&gt;=10),2,1)))),IF(入力!Z619="○",4,IF(入力!Z619="△",3,1)))</f>
        <v>1</v>
      </c>
      <c r="L619">
        <f>MAX(0,IF(入力!AA619="○",1,IF(入力!AA619="△",0.5,0))+IF(入力!AB619="○",1,IF(入力!AB619="△",0.5,0))+IF(入力!AC619="○",1,IF(入力!AC619="△",0.5,0))+IF(入力!AD619="○",1,IF(入力!AD619="△",0.5,0))+IF(入力!AE619="○",1,IF(入力!AE619="△",0.5,0))-IF(入力!AF619="あり",1,0))</f>
        <v>0</v>
      </c>
      <c r="M619">
        <f t="shared" si="54"/>
        <v>0</v>
      </c>
      <c r="N619">
        <f t="shared" si="55"/>
        <v>0</v>
      </c>
      <c r="O619">
        <f t="shared" si="56"/>
        <v>2.8</v>
      </c>
      <c r="P619">
        <f t="shared" si="57"/>
        <v>0</v>
      </c>
      <c r="Q619">
        <f t="shared" si="58"/>
        <v>2.2000000000000002</v>
      </c>
      <c r="R619">
        <f t="shared" si="59"/>
        <v>5</v>
      </c>
      <c r="S619">
        <f>入力!AG619</f>
        <v>0</v>
      </c>
      <c r="T619">
        <f>入力!AH619</f>
        <v>0</v>
      </c>
      <c r="U619">
        <f>入力!AI619</f>
        <v>0</v>
      </c>
    </row>
    <row r="620" spans="1:21" x14ac:dyDescent="0.15">
      <c r="A620" t="str">
        <f>入力!A620</f>
        <v>クリニック0619</v>
      </c>
      <c r="B620">
        <f>ROUND(5*(0.8*IF(入力!C620="○",1,IF(入力!C620="△",0.5,0))+0.2*IF(入力!B620="○",1,IF(入力!B620="△",0.5,0))),1)</f>
        <v>0</v>
      </c>
      <c r="C620">
        <f>ROUND(5*(0.4*IF(入力!D620="○",1,IF(入力!D620="△",0.5,0))+0.3*IF(入力!E620="○",1,IF(入力!E620="△",0.5,0))+0.3*IF(入力!F620="○",1,IF(入力!F620="△",0.5,0))),1)</f>
        <v>0</v>
      </c>
      <c r="D620">
        <f>MIN(5,IF(入力!G620="○",3,IF(入力!G620="△",1.5,0))+IF(入力!H620="○",1,IF(入力!H620="△",0.5,0))+IF(入力!I620="○",1,IF(入力!I620="△",0.5,0)))</f>
        <v>0</v>
      </c>
      <c r="E620">
        <f>MIN(5,IF(入力!J620="○",2,IF(入力!J620="△",1,0))+IF(入力!K620="○",2,IF(入力!K620="△",1,0))+IF(入力!L620="○",1,0))</f>
        <v>0</v>
      </c>
      <c r="F620">
        <f>IF(ISNUMBER(入力!M620),ROUND(MIN(5,0.8*(MIN(5,1+0.7*LOG10(MAX(1,入力!M620))))+0.2*(IF(入力!N620="○",5,IF(入力!N620="△",3,1)))),1),ROUND(IF(入力!N620="○",4,IF(入力!N620="△",3,1)),1))</f>
        <v>1</v>
      </c>
      <c r="G620">
        <f>ROUND(5*(0.4*IF(入力!O620="○",1,IF(入力!O620="△",0.5,0))+0.3*IF(入力!P620="○",1,IF(入力!P620="△",0.5,0))+0.3*IF(入力!Q620="○",1,IF(入力!Q620="△",0.5,0))),1)</f>
        <v>0</v>
      </c>
      <c r="H620">
        <f>MIN(5,IF(入力!R620="○",2,0)+IF(入力!S620="○",2,0)+IF(入力!T620="○",1,0))</f>
        <v>0</v>
      </c>
      <c r="I620">
        <f>MIN(5,IF(入力!U620="○",3,IF(入力!U620="△",2,0))+IF(入力!V620="○",2,IF(入力!V620="△",1,0)))</f>
        <v>0</v>
      </c>
      <c r="J620">
        <f>IF(入力!W620="初診可",5,IF(入力!W620="再診のみ",3,IF(入力!W620="なし",1,0)))</f>
        <v>0</v>
      </c>
      <c r="K620">
        <f>IF(AND(ISNUMBER(入力!X620),ISNUMBER(入力!Y620)),IF(AND(入力!X620&gt;=4.3,入力!Y620&gt;=100),5,IF(AND(入力!X620&gt;=4,入力!Y620&gt;=50),4,IF(AND(入力!X620&gt;=3.7,入力!Y620&gt;=20),3,IF(AND(入力!X620&gt;=3.5,入力!Y620&gt;=10),2,1)))),IF(入力!Z620="○",4,IF(入力!Z620="△",3,1)))</f>
        <v>1</v>
      </c>
      <c r="L620">
        <f>MAX(0,IF(入力!AA620="○",1,IF(入力!AA620="△",0.5,0))+IF(入力!AB620="○",1,IF(入力!AB620="△",0.5,0))+IF(入力!AC620="○",1,IF(入力!AC620="△",0.5,0))+IF(入力!AD620="○",1,IF(入力!AD620="△",0.5,0))+IF(入力!AE620="○",1,IF(入力!AE620="△",0.5,0))-IF(入力!AF620="あり",1,0))</f>
        <v>0</v>
      </c>
      <c r="M620">
        <f t="shared" si="54"/>
        <v>0</v>
      </c>
      <c r="N620">
        <f t="shared" si="55"/>
        <v>0</v>
      </c>
      <c r="O620">
        <f t="shared" si="56"/>
        <v>2.8</v>
      </c>
      <c r="P620">
        <f t="shared" si="57"/>
        <v>0</v>
      </c>
      <c r="Q620">
        <f t="shared" si="58"/>
        <v>2.2000000000000002</v>
      </c>
      <c r="R620">
        <f t="shared" si="59"/>
        <v>5</v>
      </c>
      <c r="S620">
        <f>入力!AG620</f>
        <v>0</v>
      </c>
      <c r="T620">
        <f>入力!AH620</f>
        <v>0</v>
      </c>
      <c r="U620">
        <f>入力!AI620</f>
        <v>0</v>
      </c>
    </row>
    <row r="621" spans="1:21" x14ac:dyDescent="0.15">
      <c r="A621" t="str">
        <f>入力!A621</f>
        <v>クリニック0620</v>
      </c>
      <c r="B621">
        <f>ROUND(5*(0.8*IF(入力!C621="○",1,IF(入力!C621="△",0.5,0))+0.2*IF(入力!B621="○",1,IF(入力!B621="△",0.5,0))),1)</f>
        <v>0</v>
      </c>
      <c r="C621">
        <f>ROUND(5*(0.4*IF(入力!D621="○",1,IF(入力!D621="△",0.5,0))+0.3*IF(入力!E621="○",1,IF(入力!E621="△",0.5,0))+0.3*IF(入力!F621="○",1,IF(入力!F621="△",0.5,0))),1)</f>
        <v>0</v>
      </c>
      <c r="D621">
        <f>MIN(5,IF(入力!G621="○",3,IF(入力!G621="△",1.5,0))+IF(入力!H621="○",1,IF(入力!H621="△",0.5,0))+IF(入力!I621="○",1,IF(入力!I621="△",0.5,0)))</f>
        <v>0</v>
      </c>
      <c r="E621">
        <f>MIN(5,IF(入力!J621="○",2,IF(入力!J621="△",1,0))+IF(入力!K621="○",2,IF(入力!K621="△",1,0))+IF(入力!L621="○",1,0))</f>
        <v>0</v>
      </c>
      <c r="F621">
        <f>IF(ISNUMBER(入力!M621),ROUND(MIN(5,0.8*(MIN(5,1+0.7*LOG10(MAX(1,入力!M621))))+0.2*(IF(入力!N621="○",5,IF(入力!N621="△",3,1)))),1),ROUND(IF(入力!N621="○",4,IF(入力!N621="△",3,1)),1))</f>
        <v>1</v>
      </c>
      <c r="G621">
        <f>ROUND(5*(0.4*IF(入力!O621="○",1,IF(入力!O621="△",0.5,0))+0.3*IF(入力!P621="○",1,IF(入力!P621="△",0.5,0))+0.3*IF(入力!Q621="○",1,IF(入力!Q621="△",0.5,0))),1)</f>
        <v>0</v>
      </c>
      <c r="H621">
        <f>MIN(5,IF(入力!R621="○",2,0)+IF(入力!S621="○",2,0)+IF(入力!T621="○",1,0))</f>
        <v>0</v>
      </c>
      <c r="I621">
        <f>MIN(5,IF(入力!U621="○",3,IF(入力!U621="△",2,0))+IF(入力!V621="○",2,IF(入力!V621="△",1,0)))</f>
        <v>0</v>
      </c>
      <c r="J621">
        <f>IF(入力!W621="初診可",5,IF(入力!W621="再診のみ",3,IF(入力!W621="なし",1,0)))</f>
        <v>0</v>
      </c>
      <c r="K621">
        <f>IF(AND(ISNUMBER(入力!X621),ISNUMBER(入力!Y621)),IF(AND(入力!X621&gt;=4.3,入力!Y621&gt;=100),5,IF(AND(入力!X621&gt;=4,入力!Y621&gt;=50),4,IF(AND(入力!X621&gt;=3.7,入力!Y621&gt;=20),3,IF(AND(入力!X621&gt;=3.5,入力!Y621&gt;=10),2,1)))),IF(入力!Z621="○",4,IF(入力!Z621="△",3,1)))</f>
        <v>1</v>
      </c>
      <c r="L621">
        <f>MAX(0,IF(入力!AA621="○",1,IF(入力!AA621="△",0.5,0))+IF(入力!AB621="○",1,IF(入力!AB621="△",0.5,0))+IF(入力!AC621="○",1,IF(入力!AC621="△",0.5,0))+IF(入力!AD621="○",1,IF(入力!AD621="△",0.5,0))+IF(入力!AE621="○",1,IF(入力!AE621="△",0.5,0))-IF(入力!AF621="あり",1,0))</f>
        <v>0</v>
      </c>
      <c r="M621">
        <f t="shared" si="54"/>
        <v>0</v>
      </c>
      <c r="N621">
        <f t="shared" si="55"/>
        <v>0</v>
      </c>
      <c r="O621">
        <f t="shared" si="56"/>
        <v>2.8</v>
      </c>
      <c r="P621">
        <f t="shared" si="57"/>
        <v>0</v>
      </c>
      <c r="Q621">
        <f t="shared" si="58"/>
        <v>2.2000000000000002</v>
      </c>
      <c r="R621">
        <f t="shared" si="59"/>
        <v>5</v>
      </c>
      <c r="S621">
        <f>入力!AG621</f>
        <v>0</v>
      </c>
      <c r="T621">
        <f>入力!AH621</f>
        <v>0</v>
      </c>
      <c r="U621">
        <f>入力!AI621</f>
        <v>0</v>
      </c>
    </row>
    <row r="622" spans="1:21" x14ac:dyDescent="0.15">
      <c r="A622" t="str">
        <f>入力!A622</f>
        <v>クリニック0621</v>
      </c>
      <c r="B622">
        <f>ROUND(5*(0.8*IF(入力!C622="○",1,IF(入力!C622="△",0.5,0))+0.2*IF(入力!B622="○",1,IF(入力!B622="△",0.5,0))),1)</f>
        <v>0</v>
      </c>
      <c r="C622">
        <f>ROUND(5*(0.4*IF(入力!D622="○",1,IF(入力!D622="△",0.5,0))+0.3*IF(入力!E622="○",1,IF(入力!E622="△",0.5,0))+0.3*IF(入力!F622="○",1,IF(入力!F622="△",0.5,0))),1)</f>
        <v>0</v>
      </c>
      <c r="D622">
        <f>MIN(5,IF(入力!G622="○",3,IF(入力!G622="△",1.5,0))+IF(入力!H622="○",1,IF(入力!H622="△",0.5,0))+IF(入力!I622="○",1,IF(入力!I622="△",0.5,0)))</f>
        <v>0</v>
      </c>
      <c r="E622">
        <f>MIN(5,IF(入力!J622="○",2,IF(入力!J622="△",1,0))+IF(入力!K622="○",2,IF(入力!K622="△",1,0))+IF(入力!L622="○",1,0))</f>
        <v>0</v>
      </c>
      <c r="F622">
        <f>IF(ISNUMBER(入力!M622),ROUND(MIN(5,0.8*(MIN(5,1+0.7*LOG10(MAX(1,入力!M622))))+0.2*(IF(入力!N622="○",5,IF(入力!N622="△",3,1)))),1),ROUND(IF(入力!N622="○",4,IF(入力!N622="△",3,1)),1))</f>
        <v>1</v>
      </c>
      <c r="G622">
        <f>ROUND(5*(0.4*IF(入力!O622="○",1,IF(入力!O622="△",0.5,0))+0.3*IF(入力!P622="○",1,IF(入力!P622="△",0.5,0))+0.3*IF(入力!Q622="○",1,IF(入力!Q622="△",0.5,0))),1)</f>
        <v>0</v>
      </c>
      <c r="H622">
        <f>MIN(5,IF(入力!R622="○",2,0)+IF(入力!S622="○",2,0)+IF(入力!T622="○",1,0))</f>
        <v>0</v>
      </c>
      <c r="I622">
        <f>MIN(5,IF(入力!U622="○",3,IF(入力!U622="△",2,0))+IF(入力!V622="○",2,IF(入力!V622="△",1,0)))</f>
        <v>0</v>
      </c>
      <c r="J622">
        <f>IF(入力!W622="初診可",5,IF(入力!W622="再診のみ",3,IF(入力!W622="なし",1,0)))</f>
        <v>0</v>
      </c>
      <c r="K622">
        <f>IF(AND(ISNUMBER(入力!X622),ISNUMBER(入力!Y622)),IF(AND(入力!X622&gt;=4.3,入力!Y622&gt;=100),5,IF(AND(入力!X622&gt;=4,入力!Y622&gt;=50),4,IF(AND(入力!X622&gt;=3.7,入力!Y622&gt;=20),3,IF(AND(入力!X622&gt;=3.5,入力!Y622&gt;=10),2,1)))),IF(入力!Z622="○",4,IF(入力!Z622="△",3,1)))</f>
        <v>1</v>
      </c>
      <c r="L622">
        <f>MAX(0,IF(入力!AA622="○",1,IF(入力!AA622="△",0.5,0))+IF(入力!AB622="○",1,IF(入力!AB622="△",0.5,0))+IF(入力!AC622="○",1,IF(入力!AC622="△",0.5,0))+IF(入力!AD622="○",1,IF(入力!AD622="△",0.5,0))+IF(入力!AE622="○",1,IF(入力!AE622="△",0.5,0))-IF(入力!AF622="あり",1,0))</f>
        <v>0</v>
      </c>
      <c r="M622">
        <f t="shared" si="54"/>
        <v>0</v>
      </c>
      <c r="N622">
        <f t="shared" si="55"/>
        <v>0</v>
      </c>
      <c r="O622">
        <f t="shared" si="56"/>
        <v>2.8</v>
      </c>
      <c r="P622">
        <f t="shared" si="57"/>
        <v>0</v>
      </c>
      <c r="Q622">
        <f t="shared" si="58"/>
        <v>2.2000000000000002</v>
      </c>
      <c r="R622">
        <f t="shared" si="59"/>
        <v>5</v>
      </c>
      <c r="S622">
        <f>入力!AG622</f>
        <v>0</v>
      </c>
      <c r="T622">
        <f>入力!AH622</f>
        <v>0</v>
      </c>
      <c r="U622">
        <f>入力!AI622</f>
        <v>0</v>
      </c>
    </row>
    <row r="623" spans="1:21" x14ac:dyDescent="0.15">
      <c r="A623" t="str">
        <f>入力!A623</f>
        <v>クリニック0622</v>
      </c>
      <c r="B623">
        <f>ROUND(5*(0.8*IF(入力!C623="○",1,IF(入力!C623="△",0.5,0))+0.2*IF(入力!B623="○",1,IF(入力!B623="△",0.5,0))),1)</f>
        <v>0</v>
      </c>
      <c r="C623">
        <f>ROUND(5*(0.4*IF(入力!D623="○",1,IF(入力!D623="△",0.5,0))+0.3*IF(入力!E623="○",1,IF(入力!E623="△",0.5,0))+0.3*IF(入力!F623="○",1,IF(入力!F623="△",0.5,0))),1)</f>
        <v>0</v>
      </c>
      <c r="D623">
        <f>MIN(5,IF(入力!G623="○",3,IF(入力!G623="△",1.5,0))+IF(入力!H623="○",1,IF(入力!H623="△",0.5,0))+IF(入力!I623="○",1,IF(入力!I623="△",0.5,0)))</f>
        <v>0</v>
      </c>
      <c r="E623">
        <f>MIN(5,IF(入力!J623="○",2,IF(入力!J623="△",1,0))+IF(入力!K623="○",2,IF(入力!K623="△",1,0))+IF(入力!L623="○",1,0))</f>
        <v>0</v>
      </c>
      <c r="F623">
        <f>IF(ISNUMBER(入力!M623),ROUND(MIN(5,0.8*(MIN(5,1+0.7*LOG10(MAX(1,入力!M623))))+0.2*(IF(入力!N623="○",5,IF(入力!N623="△",3,1)))),1),ROUND(IF(入力!N623="○",4,IF(入力!N623="△",3,1)),1))</f>
        <v>1</v>
      </c>
      <c r="G623">
        <f>ROUND(5*(0.4*IF(入力!O623="○",1,IF(入力!O623="△",0.5,0))+0.3*IF(入力!P623="○",1,IF(入力!P623="△",0.5,0))+0.3*IF(入力!Q623="○",1,IF(入力!Q623="△",0.5,0))),1)</f>
        <v>0</v>
      </c>
      <c r="H623">
        <f>MIN(5,IF(入力!R623="○",2,0)+IF(入力!S623="○",2,0)+IF(入力!T623="○",1,0))</f>
        <v>0</v>
      </c>
      <c r="I623">
        <f>MIN(5,IF(入力!U623="○",3,IF(入力!U623="△",2,0))+IF(入力!V623="○",2,IF(入力!V623="△",1,0)))</f>
        <v>0</v>
      </c>
      <c r="J623">
        <f>IF(入力!W623="初診可",5,IF(入力!W623="再診のみ",3,IF(入力!W623="なし",1,0)))</f>
        <v>0</v>
      </c>
      <c r="K623">
        <f>IF(AND(ISNUMBER(入力!X623),ISNUMBER(入力!Y623)),IF(AND(入力!X623&gt;=4.3,入力!Y623&gt;=100),5,IF(AND(入力!X623&gt;=4,入力!Y623&gt;=50),4,IF(AND(入力!X623&gt;=3.7,入力!Y623&gt;=20),3,IF(AND(入力!X623&gt;=3.5,入力!Y623&gt;=10),2,1)))),IF(入力!Z623="○",4,IF(入力!Z623="△",3,1)))</f>
        <v>1</v>
      </c>
      <c r="L623">
        <f>MAX(0,IF(入力!AA623="○",1,IF(入力!AA623="△",0.5,0))+IF(入力!AB623="○",1,IF(入力!AB623="△",0.5,0))+IF(入力!AC623="○",1,IF(入力!AC623="△",0.5,0))+IF(入力!AD623="○",1,IF(入力!AD623="△",0.5,0))+IF(入力!AE623="○",1,IF(入力!AE623="△",0.5,0))-IF(入力!AF623="あり",1,0))</f>
        <v>0</v>
      </c>
      <c r="M623">
        <f t="shared" si="54"/>
        <v>0</v>
      </c>
      <c r="N623">
        <f t="shared" si="55"/>
        <v>0</v>
      </c>
      <c r="O623">
        <f t="shared" si="56"/>
        <v>2.8</v>
      </c>
      <c r="P623">
        <f t="shared" si="57"/>
        <v>0</v>
      </c>
      <c r="Q623">
        <f t="shared" si="58"/>
        <v>2.2000000000000002</v>
      </c>
      <c r="R623">
        <f t="shared" si="59"/>
        <v>5</v>
      </c>
      <c r="S623">
        <f>入力!AG623</f>
        <v>0</v>
      </c>
      <c r="T623">
        <f>入力!AH623</f>
        <v>0</v>
      </c>
      <c r="U623">
        <f>入力!AI623</f>
        <v>0</v>
      </c>
    </row>
    <row r="624" spans="1:21" x14ac:dyDescent="0.15">
      <c r="A624" t="str">
        <f>入力!A624</f>
        <v>クリニック0623</v>
      </c>
      <c r="B624">
        <f>ROUND(5*(0.8*IF(入力!C624="○",1,IF(入力!C624="△",0.5,0))+0.2*IF(入力!B624="○",1,IF(入力!B624="△",0.5,0))),1)</f>
        <v>0</v>
      </c>
      <c r="C624">
        <f>ROUND(5*(0.4*IF(入力!D624="○",1,IF(入力!D624="△",0.5,0))+0.3*IF(入力!E624="○",1,IF(入力!E624="△",0.5,0))+0.3*IF(入力!F624="○",1,IF(入力!F624="△",0.5,0))),1)</f>
        <v>0</v>
      </c>
      <c r="D624">
        <f>MIN(5,IF(入力!G624="○",3,IF(入力!G624="△",1.5,0))+IF(入力!H624="○",1,IF(入力!H624="△",0.5,0))+IF(入力!I624="○",1,IF(入力!I624="△",0.5,0)))</f>
        <v>0</v>
      </c>
      <c r="E624">
        <f>MIN(5,IF(入力!J624="○",2,IF(入力!J624="△",1,0))+IF(入力!K624="○",2,IF(入力!K624="△",1,0))+IF(入力!L624="○",1,0))</f>
        <v>0</v>
      </c>
      <c r="F624">
        <f>IF(ISNUMBER(入力!M624),ROUND(MIN(5,0.8*(MIN(5,1+0.7*LOG10(MAX(1,入力!M624))))+0.2*(IF(入力!N624="○",5,IF(入力!N624="△",3,1)))),1),ROUND(IF(入力!N624="○",4,IF(入力!N624="△",3,1)),1))</f>
        <v>1</v>
      </c>
      <c r="G624">
        <f>ROUND(5*(0.4*IF(入力!O624="○",1,IF(入力!O624="△",0.5,0))+0.3*IF(入力!P624="○",1,IF(入力!P624="△",0.5,0))+0.3*IF(入力!Q624="○",1,IF(入力!Q624="△",0.5,0))),1)</f>
        <v>0</v>
      </c>
      <c r="H624">
        <f>MIN(5,IF(入力!R624="○",2,0)+IF(入力!S624="○",2,0)+IF(入力!T624="○",1,0))</f>
        <v>0</v>
      </c>
      <c r="I624">
        <f>MIN(5,IF(入力!U624="○",3,IF(入力!U624="△",2,0))+IF(入力!V624="○",2,IF(入力!V624="△",1,0)))</f>
        <v>0</v>
      </c>
      <c r="J624">
        <f>IF(入力!W624="初診可",5,IF(入力!W624="再診のみ",3,IF(入力!W624="なし",1,0)))</f>
        <v>0</v>
      </c>
      <c r="K624">
        <f>IF(AND(ISNUMBER(入力!X624),ISNUMBER(入力!Y624)),IF(AND(入力!X624&gt;=4.3,入力!Y624&gt;=100),5,IF(AND(入力!X624&gt;=4,入力!Y624&gt;=50),4,IF(AND(入力!X624&gt;=3.7,入力!Y624&gt;=20),3,IF(AND(入力!X624&gt;=3.5,入力!Y624&gt;=10),2,1)))),IF(入力!Z624="○",4,IF(入力!Z624="△",3,1)))</f>
        <v>1</v>
      </c>
      <c r="L624">
        <f>MAX(0,IF(入力!AA624="○",1,IF(入力!AA624="△",0.5,0))+IF(入力!AB624="○",1,IF(入力!AB624="△",0.5,0))+IF(入力!AC624="○",1,IF(入力!AC624="△",0.5,0))+IF(入力!AD624="○",1,IF(入力!AD624="△",0.5,0))+IF(入力!AE624="○",1,IF(入力!AE624="△",0.5,0))-IF(入力!AF624="あり",1,0))</f>
        <v>0</v>
      </c>
      <c r="M624">
        <f t="shared" si="54"/>
        <v>0</v>
      </c>
      <c r="N624">
        <f t="shared" si="55"/>
        <v>0</v>
      </c>
      <c r="O624">
        <f t="shared" si="56"/>
        <v>2.8</v>
      </c>
      <c r="P624">
        <f t="shared" si="57"/>
        <v>0</v>
      </c>
      <c r="Q624">
        <f t="shared" si="58"/>
        <v>2.2000000000000002</v>
      </c>
      <c r="R624">
        <f t="shared" si="59"/>
        <v>5</v>
      </c>
      <c r="S624">
        <f>入力!AG624</f>
        <v>0</v>
      </c>
      <c r="T624">
        <f>入力!AH624</f>
        <v>0</v>
      </c>
      <c r="U624">
        <f>入力!AI624</f>
        <v>0</v>
      </c>
    </row>
    <row r="625" spans="1:21" x14ac:dyDescent="0.15">
      <c r="A625" t="str">
        <f>入力!A625</f>
        <v>クリニック0624</v>
      </c>
      <c r="B625">
        <f>ROUND(5*(0.8*IF(入力!C625="○",1,IF(入力!C625="△",0.5,0))+0.2*IF(入力!B625="○",1,IF(入力!B625="△",0.5,0))),1)</f>
        <v>0</v>
      </c>
      <c r="C625">
        <f>ROUND(5*(0.4*IF(入力!D625="○",1,IF(入力!D625="△",0.5,0))+0.3*IF(入力!E625="○",1,IF(入力!E625="△",0.5,0))+0.3*IF(入力!F625="○",1,IF(入力!F625="△",0.5,0))),1)</f>
        <v>0</v>
      </c>
      <c r="D625">
        <f>MIN(5,IF(入力!G625="○",3,IF(入力!G625="△",1.5,0))+IF(入力!H625="○",1,IF(入力!H625="△",0.5,0))+IF(入力!I625="○",1,IF(入力!I625="△",0.5,0)))</f>
        <v>0</v>
      </c>
      <c r="E625">
        <f>MIN(5,IF(入力!J625="○",2,IF(入力!J625="△",1,0))+IF(入力!K625="○",2,IF(入力!K625="△",1,0))+IF(入力!L625="○",1,0))</f>
        <v>0</v>
      </c>
      <c r="F625">
        <f>IF(ISNUMBER(入力!M625),ROUND(MIN(5,0.8*(MIN(5,1+0.7*LOG10(MAX(1,入力!M625))))+0.2*(IF(入力!N625="○",5,IF(入力!N625="△",3,1)))),1),ROUND(IF(入力!N625="○",4,IF(入力!N625="△",3,1)),1))</f>
        <v>1</v>
      </c>
      <c r="G625">
        <f>ROUND(5*(0.4*IF(入力!O625="○",1,IF(入力!O625="△",0.5,0))+0.3*IF(入力!P625="○",1,IF(入力!P625="△",0.5,0))+0.3*IF(入力!Q625="○",1,IF(入力!Q625="△",0.5,0))),1)</f>
        <v>0</v>
      </c>
      <c r="H625">
        <f>MIN(5,IF(入力!R625="○",2,0)+IF(入力!S625="○",2,0)+IF(入力!T625="○",1,0))</f>
        <v>0</v>
      </c>
      <c r="I625">
        <f>MIN(5,IF(入力!U625="○",3,IF(入力!U625="△",2,0))+IF(入力!V625="○",2,IF(入力!V625="△",1,0)))</f>
        <v>0</v>
      </c>
      <c r="J625">
        <f>IF(入力!W625="初診可",5,IF(入力!W625="再診のみ",3,IF(入力!W625="なし",1,0)))</f>
        <v>0</v>
      </c>
      <c r="K625">
        <f>IF(AND(ISNUMBER(入力!X625),ISNUMBER(入力!Y625)),IF(AND(入力!X625&gt;=4.3,入力!Y625&gt;=100),5,IF(AND(入力!X625&gt;=4,入力!Y625&gt;=50),4,IF(AND(入力!X625&gt;=3.7,入力!Y625&gt;=20),3,IF(AND(入力!X625&gt;=3.5,入力!Y625&gt;=10),2,1)))),IF(入力!Z625="○",4,IF(入力!Z625="△",3,1)))</f>
        <v>1</v>
      </c>
      <c r="L625">
        <f>MAX(0,IF(入力!AA625="○",1,IF(入力!AA625="△",0.5,0))+IF(入力!AB625="○",1,IF(入力!AB625="△",0.5,0))+IF(入力!AC625="○",1,IF(入力!AC625="△",0.5,0))+IF(入力!AD625="○",1,IF(入力!AD625="△",0.5,0))+IF(入力!AE625="○",1,IF(入力!AE625="△",0.5,0))-IF(入力!AF625="あり",1,0))</f>
        <v>0</v>
      </c>
      <c r="M625">
        <f t="shared" si="54"/>
        <v>0</v>
      </c>
      <c r="N625">
        <f t="shared" si="55"/>
        <v>0</v>
      </c>
      <c r="O625">
        <f t="shared" si="56"/>
        <v>2.8</v>
      </c>
      <c r="P625">
        <f t="shared" si="57"/>
        <v>0</v>
      </c>
      <c r="Q625">
        <f t="shared" si="58"/>
        <v>2.2000000000000002</v>
      </c>
      <c r="R625">
        <f t="shared" si="59"/>
        <v>5</v>
      </c>
      <c r="S625">
        <f>入力!AG625</f>
        <v>0</v>
      </c>
      <c r="T625">
        <f>入力!AH625</f>
        <v>0</v>
      </c>
      <c r="U625">
        <f>入力!AI625</f>
        <v>0</v>
      </c>
    </row>
    <row r="626" spans="1:21" x14ac:dyDescent="0.15">
      <c r="A626" t="str">
        <f>入力!A626</f>
        <v>クリニック0625</v>
      </c>
      <c r="B626">
        <f>ROUND(5*(0.8*IF(入力!C626="○",1,IF(入力!C626="△",0.5,0))+0.2*IF(入力!B626="○",1,IF(入力!B626="△",0.5,0))),1)</f>
        <v>0</v>
      </c>
      <c r="C626">
        <f>ROUND(5*(0.4*IF(入力!D626="○",1,IF(入力!D626="△",0.5,0))+0.3*IF(入力!E626="○",1,IF(入力!E626="△",0.5,0))+0.3*IF(入力!F626="○",1,IF(入力!F626="△",0.5,0))),1)</f>
        <v>0</v>
      </c>
      <c r="D626">
        <f>MIN(5,IF(入力!G626="○",3,IF(入力!G626="△",1.5,0))+IF(入力!H626="○",1,IF(入力!H626="△",0.5,0))+IF(入力!I626="○",1,IF(入力!I626="△",0.5,0)))</f>
        <v>0</v>
      </c>
      <c r="E626">
        <f>MIN(5,IF(入力!J626="○",2,IF(入力!J626="△",1,0))+IF(入力!K626="○",2,IF(入力!K626="△",1,0))+IF(入力!L626="○",1,0))</f>
        <v>0</v>
      </c>
      <c r="F626">
        <f>IF(ISNUMBER(入力!M626),ROUND(MIN(5,0.8*(MIN(5,1+0.7*LOG10(MAX(1,入力!M626))))+0.2*(IF(入力!N626="○",5,IF(入力!N626="△",3,1)))),1),ROUND(IF(入力!N626="○",4,IF(入力!N626="△",3,1)),1))</f>
        <v>1</v>
      </c>
      <c r="G626">
        <f>ROUND(5*(0.4*IF(入力!O626="○",1,IF(入力!O626="△",0.5,0))+0.3*IF(入力!P626="○",1,IF(入力!P626="△",0.5,0))+0.3*IF(入力!Q626="○",1,IF(入力!Q626="△",0.5,0))),1)</f>
        <v>0</v>
      </c>
      <c r="H626">
        <f>MIN(5,IF(入力!R626="○",2,0)+IF(入力!S626="○",2,0)+IF(入力!T626="○",1,0))</f>
        <v>0</v>
      </c>
      <c r="I626">
        <f>MIN(5,IF(入力!U626="○",3,IF(入力!U626="△",2,0))+IF(入力!V626="○",2,IF(入力!V626="△",1,0)))</f>
        <v>0</v>
      </c>
      <c r="J626">
        <f>IF(入力!W626="初診可",5,IF(入力!W626="再診のみ",3,IF(入力!W626="なし",1,0)))</f>
        <v>0</v>
      </c>
      <c r="K626">
        <f>IF(AND(ISNUMBER(入力!X626),ISNUMBER(入力!Y626)),IF(AND(入力!X626&gt;=4.3,入力!Y626&gt;=100),5,IF(AND(入力!X626&gt;=4,入力!Y626&gt;=50),4,IF(AND(入力!X626&gt;=3.7,入力!Y626&gt;=20),3,IF(AND(入力!X626&gt;=3.5,入力!Y626&gt;=10),2,1)))),IF(入力!Z626="○",4,IF(入力!Z626="△",3,1)))</f>
        <v>1</v>
      </c>
      <c r="L626">
        <f>MAX(0,IF(入力!AA626="○",1,IF(入力!AA626="△",0.5,0))+IF(入力!AB626="○",1,IF(入力!AB626="△",0.5,0))+IF(入力!AC626="○",1,IF(入力!AC626="△",0.5,0))+IF(入力!AD626="○",1,IF(入力!AD626="△",0.5,0))+IF(入力!AE626="○",1,IF(入力!AE626="△",0.5,0))-IF(入力!AF626="あり",1,0))</f>
        <v>0</v>
      </c>
      <c r="M626">
        <f t="shared" si="54"/>
        <v>0</v>
      </c>
      <c r="N626">
        <f t="shared" si="55"/>
        <v>0</v>
      </c>
      <c r="O626">
        <f t="shared" si="56"/>
        <v>2.8</v>
      </c>
      <c r="P626">
        <f t="shared" si="57"/>
        <v>0</v>
      </c>
      <c r="Q626">
        <f t="shared" si="58"/>
        <v>2.2000000000000002</v>
      </c>
      <c r="R626">
        <f t="shared" si="59"/>
        <v>5</v>
      </c>
      <c r="S626">
        <f>入力!AG626</f>
        <v>0</v>
      </c>
      <c r="T626">
        <f>入力!AH626</f>
        <v>0</v>
      </c>
      <c r="U626">
        <f>入力!AI626</f>
        <v>0</v>
      </c>
    </row>
    <row r="627" spans="1:21" x14ac:dyDescent="0.15">
      <c r="A627" t="str">
        <f>入力!A627</f>
        <v>クリニック0626</v>
      </c>
      <c r="B627">
        <f>ROUND(5*(0.8*IF(入力!C627="○",1,IF(入力!C627="△",0.5,0))+0.2*IF(入力!B627="○",1,IF(入力!B627="△",0.5,0))),1)</f>
        <v>0</v>
      </c>
      <c r="C627">
        <f>ROUND(5*(0.4*IF(入力!D627="○",1,IF(入力!D627="△",0.5,0))+0.3*IF(入力!E627="○",1,IF(入力!E627="△",0.5,0))+0.3*IF(入力!F627="○",1,IF(入力!F627="△",0.5,0))),1)</f>
        <v>0</v>
      </c>
      <c r="D627">
        <f>MIN(5,IF(入力!G627="○",3,IF(入力!G627="△",1.5,0))+IF(入力!H627="○",1,IF(入力!H627="△",0.5,0))+IF(入力!I627="○",1,IF(入力!I627="△",0.5,0)))</f>
        <v>0</v>
      </c>
      <c r="E627">
        <f>MIN(5,IF(入力!J627="○",2,IF(入力!J627="△",1,0))+IF(入力!K627="○",2,IF(入力!K627="△",1,0))+IF(入力!L627="○",1,0))</f>
        <v>0</v>
      </c>
      <c r="F627">
        <f>IF(ISNUMBER(入力!M627),ROUND(MIN(5,0.8*(MIN(5,1+0.7*LOG10(MAX(1,入力!M627))))+0.2*(IF(入力!N627="○",5,IF(入力!N627="△",3,1)))),1),ROUND(IF(入力!N627="○",4,IF(入力!N627="△",3,1)),1))</f>
        <v>1</v>
      </c>
      <c r="G627">
        <f>ROUND(5*(0.4*IF(入力!O627="○",1,IF(入力!O627="△",0.5,0))+0.3*IF(入力!P627="○",1,IF(入力!P627="△",0.5,0))+0.3*IF(入力!Q627="○",1,IF(入力!Q627="△",0.5,0))),1)</f>
        <v>0</v>
      </c>
      <c r="H627">
        <f>MIN(5,IF(入力!R627="○",2,0)+IF(入力!S627="○",2,0)+IF(入力!T627="○",1,0))</f>
        <v>0</v>
      </c>
      <c r="I627">
        <f>MIN(5,IF(入力!U627="○",3,IF(入力!U627="△",2,0))+IF(入力!V627="○",2,IF(入力!V627="△",1,0)))</f>
        <v>0</v>
      </c>
      <c r="J627">
        <f>IF(入力!W627="初診可",5,IF(入力!W627="再診のみ",3,IF(入力!W627="なし",1,0)))</f>
        <v>0</v>
      </c>
      <c r="K627">
        <f>IF(AND(ISNUMBER(入力!X627),ISNUMBER(入力!Y627)),IF(AND(入力!X627&gt;=4.3,入力!Y627&gt;=100),5,IF(AND(入力!X627&gt;=4,入力!Y627&gt;=50),4,IF(AND(入力!X627&gt;=3.7,入力!Y627&gt;=20),3,IF(AND(入力!X627&gt;=3.5,入力!Y627&gt;=10),2,1)))),IF(入力!Z627="○",4,IF(入力!Z627="△",3,1)))</f>
        <v>1</v>
      </c>
      <c r="L627">
        <f>MAX(0,IF(入力!AA627="○",1,IF(入力!AA627="△",0.5,0))+IF(入力!AB627="○",1,IF(入力!AB627="△",0.5,0))+IF(入力!AC627="○",1,IF(入力!AC627="△",0.5,0))+IF(入力!AD627="○",1,IF(入力!AD627="△",0.5,0))+IF(入力!AE627="○",1,IF(入力!AE627="△",0.5,0))-IF(入力!AF627="あり",1,0))</f>
        <v>0</v>
      </c>
      <c r="M627">
        <f t="shared" si="54"/>
        <v>0</v>
      </c>
      <c r="N627">
        <f t="shared" si="55"/>
        <v>0</v>
      </c>
      <c r="O627">
        <f t="shared" si="56"/>
        <v>2.8</v>
      </c>
      <c r="P627">
        <f t="shared" si="57"/>
        <v>0</v>
      </c>
      <c r="Q627">
        <f t="shared" si="58"/>
        <v>2.2000000000000002</v>
      </c>
      <c r="R627">
        <f t="shared" si="59"/>
        <v>5</v>
      </c>
      <c r="S627">
        <f>入力!AG627</f>
        <v>0</v>
      </c>
      <c r="T627">
        <f>入力!AH627</f>
        <v>0</v>
      </c>
      <c r="U627">
        <f>入力!AI627</f>
        <v>0</v>
      </c>
    </row>
    <row r="628" spans="1:21" x14ac:dyDescent="0.15">
      <c r="A628" t="str">
        <f>入力!A628</f>
        <v>クリニック0627</v>
      </c>
      <c r="B628">
        <f>ROUND(5*(0.8*IF(入力!C628="○",1,IF(入力!C628="△",0.5,0))+0.2*IF(入力!B628="○",1,IF(入力!B628="△",0.5,0))),1)</f>
        <v>0</v>
      </c>
      <c r="C628">
        <f>ROUND(5*(0.4*IF(入力!D628="○",1,IF(入力!D628="△",0.5,0))+0.3*IF(入力!E628="○",1,IF(入力!E628="△",0.5,0))+0.3*IF(入力!F628="○",1,IF(入力!F628="△",0.5,0))),1)</f>
        <v>0</v>
      </c>
      <c r="D628">
        <f>MIN(5,IF(入力!G628="○",3,IF(入力!G628="△",1.5,0))+IF(入力!H628="○",1,IF(入力!H628="△",0.5,0))+IF(入力!I628="○",1,IF(入力!I628="△",0.5,0)))</f>
        <v>0</v>
      </c>
      <c r="E628">
        <f>MIN(5,IF(入力!J628="○",2,IF(入力!J628="△",1,0))+IF(入力!K628="○",2,IF(入力!K628="△",1,0))+IF(入力!L628="○",1,0))</f>
        <v>0</v>
      </c>
      <c r="F628">
        <f>IF(ISNUMBER(入力!M628),ROUND(MIN(5,0.8*(MIN(5,1+0.7*LOG10(MAX(1,入力!M628))))+0.2*(IF(入力!N628="○",5,IF(入力!N628="△",3,1)))),1),ROUND(IF(入力!N628="○",4,IF(入力!N628="△",3,1)),1))</f>
        <v>1</v>
      </c>
      <c r="G628">
        <f>ROUND(5*(0.4*IF(入力!O628="○",1,IF(入力!O628="△",0.5,0))+0.3*IF(入力!P628="○",1,IF(入力!P628="△",0.5,0))+0.3*IF(入力!Q628="○",1,IF(入力!Q628="△",0.5,0))),1)</f>
        <v>0</v>
      </c>
      <c r="H628">
        <f>MIN(5,IF(入力!R628="○",2,0)+IF(入力!S628="○",2,0)+IF(入力!T628="○",1,0))</f>
        <v>0</v>
      </c>
      <c r="I628">
        <f>MIN(5,IF(入力!U628="○",3,IF(入力!U628="△",2,0))+IF(入力!V628="○",2,IF(入力!V628="△",1,0)))</f>
        <v>0</v>
      </c>
      <c r="J628">
        <f>IF(入力!W628="初診可",5,IF(入力!W628="再診のみ",3,IF(入力!W628="なし",1,0)))</f>
        <v>0</v>
      </c>
      <c r="K628">
        <f>IF(AND(ISNUMBER(入力!X628),ISNUMBER(入力!Y628)),IF(AND(入力!X628&gt;=4.3,入力!Y628&gt;=100),5,IF(AND(入力!X628&gt;=4,入力!Y628&gt;=50),4,IF(AND(入力!X628&gt;=3.7,入力!Y628&gt;=20),3,IF(AND(入力!X628&gt;=3.5,入力!Y628&gt;=10),2,1)))),IF(入力!Z628="○",4,IF(入力!Z628="△",3,1)))</f>
        <v>1</v>
      </c>
      <c r="L628">
        <f>MAX(0,IF(入力!AA628="○",1,IF(入力!AA628="△",0.5,0))+IF(入力!AB628="○",1,IF(入力!AB628="△",0.5,0))+IF(入力!AC628="○",1,IF(入力!AC628="△",0.5,0))+IF(入力!AD628="○",1,IF(入力!AD628="△",0.5,0))+IF(入力!AE628="○",1,IF(入力!AE628="△",0.5,0))-IF(入力!AF628="あり",1,0))</f>
        <v>0</v>
      </c>
      <c r="M628">
        <f t="shared" si="54"/>
        <v>0</v>
      </c>
      <c r="N628">
        <f t="shared" si="55"/>
        <v>0</v>
      </c>
      <c r="O628">
        <f t="shared" si="56"/>
        <v>2.8</v>
      </c>
      <c r="P628">
        <f t="shared" si="57"/>
        <v>0</v>
      </c>
      <c r="Q628">
        <f t="shared" si="58"/>
        <v>2.2000000000000002</v>
      </c>
      <c r="R628">
        <f t="shared" si="59"/>
        <v>5</v>
      </c>
      <c r="S628">
        <f>入力!AG628</f>
        <v>0</v>
      </c>
      <c r="T628">
        <f>入力!AH628</f>
        <v>0</v>
      </c>
      <c r="U628">
        <f>入力!AI628</f>
        <v>0</v>
      </c>
    </row>
    <row r="629" spans="1:21" x14ac:dyDescent="0.15">
      <c r="A629" t="str">
        <f>入力!A629</f>
        <v>クリニック0628</v>
      </c>
      <c r="B629">
        <f>ROUND(5*(0.8*IF(入力!C629="○",1,IF(入力!C629="△",0.5,0))+0.2*IF(入力!B629="○",1,IF(入力!B629="△",0.5,0))),1)</f>
        <v>0</v>
      </c>
      <c r="C629">
        <f>ROUND(5*(0.4*IF(入力!D629="○",1,IF(入力!D629="△",0.5,0))+0.3*IF(入力!E629="○",1,IF(入力!E629="△",0.5,0))+0.3*IF(入力!F629="○",1,IF(入力!F629="△",0.5,0))),1)</f>
        <v>0</v>
      </c>
      <c r="D629">
        <f>MIN(5,IF(入力!G629="○",3,IF(入力!G629="△",1.5,0))+IF(入力!H629="○",1,IF(入力!H629="△",0.5,0))+IF(入力!I629="○",1,IF(入力!I629="△",0.5,0)))</f>
        <v>0</v>
      </c>
      <c r="E629">
        <f>MIN(5,IF(入力!J629="○",2,IF(入力!J629="△",1,0))+IF(入力!K629="○",2,IF(入力!K629="△",1,0))+IF(入力!L629="○",1,0))</f>
        <v>0</v>
      </c>
      <c r="F629">
        <f>IF(ISNUMBER(入力!M629),ROUND(MIN(5,0.8*(MIN(5,1+0.7*LOG10(MAX(1,入力!M629))))+0.2*(IF(入力!N629="○",5,IF(入力!N629="△",3,1)))),1),ROUND(IF(入力!N629="○",4,IF(入力!N629="△",3,1)),1))</f>
        <v>1</v>
      </c>
      <c r="G629">
        <f>ROUND(5*(0.4*IF(入力!O629="○",1,IF(入力!O629="△",0.5,0))+0.3*IF(入力!P629="○",1,IF(入力!P629="△",0.5,0))+0.3*IF(入力!Q629="○",1,IF(入力!Q629="△",0.5,0))),1)</f>
        <v>0</v>
      </c>
      <c r="H629">
        <f>MIN(5,IF(入力!R629="○",2,0)+IF(入力!S629="○",2,0)+IF(入力!T629="○",1,0))</f>
        <v>0</v>
      </c>
      <c r="I629">
        <f>MIN(5,IF(入力!U629="○",3,IF(入力!U629="△",2,0))+IF(入力!V629="○",2,IF(入力!V629="△",1,0)))</f>
        <v>0</v>
      </c>
      <c r="J629">
        <f>IF(入力!W629="初診可",5,IF(入力!W629="再診のみ",3,IF(入力!W629="なし",1,0)))</f>
        <v>0</v>
      </c>
      <c r="K629">
        <f>IF(AND(ISNUMBER(入力!X629),ISNUMBER(入力!Y629)),IF(AND(入力!X629&gt;=4.3,入力!Y629&gt;=100),5,IF(AND(入力!X629&gt;=4,入力!Y629&gt;=50),4,IF(AND(入力!X629&gt;=3.7,入力!Y629&gt;=20),3,IF(AND(入力!X629&gt;=3.5,入力!Y629&gt;=10),2,1)))),IF(入力!Z629="○",4,IF(入力!Z629="△",3,1)))</f>
        <v>1</v>
      </c>
      <c r="L629">
        <f>MAX(0,IF(入力!AA629="○",1,IF(入力!AA629="△",0.5,0))+IF(入力!AB629="○",1,IF(入力!AB629="△",0.5,0))+IF(入力!AC629="○",1,IF(入力!AC629="△",0.5,0))+IF(入力!AD629="○",1,IF(入力!AD629="△",0.5,0))+IF(入力!AE629="○",1,IF(入力!AE629="△",0.5,0))-IF(入力!AF629="あり",1,0))</f>
        <v>0</v>
      </c>
      <c r="M629">
        <f t="shared" si="54"/>
        <v>0</v>
      </c>
      <c r="N629">
        <f t="shared" si="55"/>
        <v>0</v>
      </c>
      <c r="O629">
        <f t="shared" si="56"/>
        <v>2.8</v>
      </c>
      <c r="P629">
        <f t="shared" si="57"/>
        <v>0</v>
      </c>
      <c r="Q629">
        <f t="shared" si="58"/>
        <v>2.2000000000000002</v>
      </c>
      <c r="R629">
        <f t="shared" si="59"/>
        <v>5</v>
      </c>
      <c r="S629">
        <f>入力!AG629</f>
        <v>0</v>
      </c>
      <c r="T629">
        <f>入力!AH629</f>
        <v>0</v>
      </c>
      <c r="U629">
        <f>入力!AI629</f>
        <v>0</v>
      </c>
    </row>
    <row r="630" spans="1:21" x14ac:dyDescent="0.15">
      <c r="A630" t="str">
        <f>入力!A630</f>
        <v>クリニック0629</v>
      </c>
      <c r="B630">
        <f>ROUND(5*(0.8*IF(入力!C630="○",1,IF(入力!C630="△",0.5,0))+0.2*IF(入力!B630="○",1,IF(入力!B630="△",0.5,0))),1)</f>
        <v>0</v>
      </c>
      <c r="C630">
        <f>ROUND(5*(0.4*IF(入力!D630="○",1,IF(入力!D630="△",0.5,0))+0.3*IF(入力!E630="○",1,IF(入力!E630="△",0.5,0))+0.3*IF(入力!F630="○",1,IF(入力!F630="△",0.5,0))),1)</f>
        <v>0</v>
      </c>
      <c r="D630">
        <f>MIN(5,IF(入力!G630="○",3,IF(入力!G630="△",1.5,0))+IF(入力!H630="○",1,IF(入力!H630="△",0.5,0))+IF(入力!I630="○",1,IF(入力!I630="△",0.5,0)))</f>
        <v>0</v>
      </c>
      <c r="E630">
        <f>MIN(5,IF(入力!J630="○",2,IF(入力!J630="△",1,0))+IF(入力!K630="○",2,IF(入力!K630="△",1,0))+IF(入力!L630="○",1,0))</f>
        <v>0</v>
      </c>
      <c r="F630">
        <f>IF(ISNUMBER(入力!M630),ROUND(MIN(5,0.8*(MIN(5,1+0.7*LOG10(MAX(1,入力!M630))))+0.2*(IF(入力!N630="○",5,IF(入力!N630="△",3,1)))),1),ROUND(IF(入力!N630="○",4,IF(入力!N630="△",3,1)),1))</f>
        <v>1</v>
      </c>
      <c r="G630">
        <f>ROUND(5*(0.4*IF(入力!O630="○",1,IF(入力!O630="△",0.5,0))+0.3*IF(入力!P630="○",1,IF(入力!P630="△",0.5,0))+0.3*IF(入力!Q630="○",1,IF(入力!Q630="△",0.5,0))),1)</f>
        <v>0</v>
      </c>
      <c r="H630">
        <f>MIN(5,IF(入力!R630="○",2,0)+IF(入力!S630="○",2,0)+IF(入力!T630="○",1,0))</f>
        <v>0</v>
      </c>
      <c r="I630">
        <f>MIN(5,IF(入力!U630="○",3,IF(入力!U630="△",2,0))+IF(入力!V630="○",2,IF(入力!V630="△",1,0)))</f>
        <v>0</v>
      </c>
      <c r="J630">
        <f>IF(入力!W630="初診可",5,IF(入力!W630="再診のみ",3,IF(入力!W630="なし",1,0)))</f>
        <v>0</v>
      </c>
      <c r="K630">
        <f>IF(AND(ISNUMBER(入力!X630),ISNUMBER(入力!Y630)),IF(AND(入力!X630&gt;=4.3,入力!Y630&gt;=100),5,IF(AND(入力!X630&gt;=4,入力!Y630&gt;=50),4,IF(AND(入力!X630&gt;=3.7,入力!Y630&gt;=20),3,IF(AND(入力!X630&gt;=3.5,入力!Y630&gt;=10),2,1)))),IF(入力!Z630="○",4,IF(入力!Z630="△",3,1)))</f>
        <v>1</v>
      </c>
      <c r="L630">
        <f>MAX(0,IF(入力!AA630="○",1,IF(入力!AA630="△",0.5,0))+IF(入力!AB630="○",1,IF(入力!AB630="△",0.5,0))+IF(入力!AC630="○",1,IF(入力!AC630="△",0.5,0))+IF(入力!AD630="○",1,IF(入力!AD630="△",0.5,0))+IF(入力!AE630="○",1,IF(入力!AE630="△",0.5,0))-IF(入力!AF630="あり",1,0))</f>
        <v>0</v>
      </c>
      <c r="M630">
        <f t="shared" si="54"/>
        <v>0</v>
      </c>
      <c r="N630">
        <f t="shared" si="55"/>
        <v>0</v>
      </c>
      <c r="O630">
        <f t="shared" si="56"/>
        <v>2.8</v>
      </c>
      <c r="P630">
        <f t="shared" si="57"/>
        <v>0</v>
      </c>
      <c r="Q630">
        <f t="shared" si="58"/>
        <v>2.2000000000000002</v>
      </c>
      <c r="R630">
        <f t="shared" si="59"/>
        <v>5</v>
      </c>
      <c r="S630">
        <f>入力!AG630</f>
        <v>0</v>
      </c>
      <c r="T630">
        <f>入力!AH630</f>
        <v>0</v>
      </c>
      <c r="U630">
        <f>入力!AI630</f>
        <v>0</v>
      </c>
    </row>
    <row r="631" spans="1:21" x14ac:dyDescent="0.15">
      <c r="A631" t="str">
        <f>入力!A631</f>
        <v>クリニック0630</v>
      </c>
      <c r="B631">
        <f>ROUND(5*(0.8*IF(入力!C631="○",1,IF(入力!C631="△",0.5,0))+0.2*IF(入力!B631="○",1,IF(入力!B631="△",0.5,0))),1)</f>
        <v>0</v>
      </c>
      <c r="C631">
        <f>ROUND(5*(0.4*IF(入力!D631="○",1,IF(入力!D631="△",0.5,0))+0.3*IF(入力!E631="○",1,IF(入力!E631="△",0.5,0))+0.3*IF(入力!F631="○",1,IF(入力!F631="△",0.5,0))),1)</f>
        <v>0</v>
      </c>
      <c r="D631">
        <f>MIN(5,IF(入力!G631="○",3,IF(入力!G631="△",1.5,0))+IF(入力!H631="○",1,IF(入力!H631="△",0.5,0))+IF(入力!I631="○",1,IF(入力!I631="△",0.5,0)))</f>
        <v>0</v>
      </c>
      <c r="E631">
        <f>MIN(5,IF(入力!J631="○",2,IF(入力!J631="△",1,0))+IF(入力!K631="○",2,IF(入力!K631="△",1,0))+IF(入力!L631="○",1,0))</f>
        <v>0</v>
      </c>
      <c r="F631">
        <f>IF(ISNUMBER(入力!M631),ROUND(MIN(5,0.8*(MIN(5,1+0.7*LOG10(MAX(1,入力!M631))))+0.2*(IF(入力!N631="○",5,IF(入力!N631="△",3,1)))),1),ROUND(IF(入力!N631="○",4,IF(入力!N631="△",3,1)),1))</f>
        <v>1</v>
      </c>
      <c r="G631">
        <f>ROUND(5*(0.4*IF(入力!O631="○",1,IF(入力!O631="△",0.5,0))+0.3*IF(入力!P631="○",1,IF(入力!P631="△",0.5,0))+0.3*IF(入力!Q631="○",1,IF(入力!Q631="△",0.5,0))),1)</f>
        <v>0</v>
      </c>
      <c r="H631">
        <f>MIN(5,IF(入力!R631="○",2,0)+IF(入力!S631="○",2,0)+IF(入力!T631="○",1,0))</f>
        <v>0</v>
      </c>
      <c r="I631">
        <f>MIN(5,IF(入力!U631="○",3,IF(入力!U631="△",2,0))+IF(入力!V631="○",2,IF(入力!V631="△",1,0)))</f>
        <v>0</v>
      </c>
      <c r="J631">
        <f>IF(入力!W631="初診可",5,IF(入力!W631="再診のみ",3,IF(入力!W631="なし",1,0)))</f>
        <v>0</v>
      </c>
      <c r="K631">
        <f>IF(AND(ISNUMBER(入力!X631),ISNUMBER(入力!Y631)),IF(AND(入力!X631&gt;=4.3,入力!Y631&gt;=100),5,IF(AND(入力!X631&gt;=4,入力!Y631&gt;=50),4,IF(AND(入力!X631&gt;=3.7,入力!Y631&gt;=20),3,IF(AND(入力!X631&gt;=3.5,入力!Y631&gt;=10),2,1)))),IF(入力!Z631="○",4,IF(入力!Z631="△",3,1)))</f>
        <v>1</v>
      </c>
      <c r="L631">
        <f>MAX(0,IF(入力!AA631="○",1,IF(入力!AA631="△",0.5,0))+IF(入力!AB631="○",1,IF(入力!AB631="△",0.5,0))+IF(入力!AC631="○",1,IF(入力!AC631="△",0.5,0))+IF(入力!AD631="○",1,IF(入力!AD631="△",0.5,0))+IF(入力!AE631="○",1,IF(入力!AE631="△",0.5,0))-IF(入力!AF631="あり",1,0))</f>
        <v>0</v>
      </c>
      <c r="M631">
        <f t="shared" si="54"/>
        <v>0</v>
      </c>
      <c r="N631">
        <f t="shared" si="55"/>
        <v>0</v>
      </c>
      <c r="O631">
        <f t="shared" si="56"/>
        <v>2.8</v>
      </c>
      <c r="P631">
        <f t="shared" si="57"/>
        <v>0</v>
      </c>
      <c r="Q631">
        <f t="shared" si="58"/>
        <v>2.2000000000000002</v>
      </c>
      <c r="R631">
        <f t="shared" si="59"/>
        <v>5</v>
      </c>
      <c r="S631">
        <f>入力!AG631</f>
        <v>0</v>
      </c>
      <c r="T631">
        <f>入力!AH631</f>
        <v>0</v>
      </c>
      <c r="U631">
        <f>入力!AI631</f>
        <v>0</v>
      </c>
    </row>
    <row r="632" spans="1:21" x14ac:dyDescent="0.15">
      <c r="A632" t="str">
        <f>入力!A632</f>
        <v>クリニック0631</v>
      </c>
      <c r="B632">
        <f>ROUND(5*(0.8*IF(入力!C632="○",1,IF(入力!C632="△",0.5,0))+0.2*IF(入力!B632="○",1,IF(入力!B632="△",0.5,0))),1)</f>
        <v>0</v>
      </c>
      <c r="C632">
        <f>ROUND(5*(0.4*IF(入力!D632="○",1,IF(入力!D632="△",0.5,0))+0.3*IF(入力!E632="○",1,IF(入力!E632="△",0.5,0))+0.3*IF(入力!F632="○",1,IF(入力!F632="△",0.5,0))),1)</f>
        <v>0</v>
      </c>
      <c r="D632">
        <f>MIN(5,IF(入力!G632="○",3,IF(入力!G632="△",1.5,0))+IF(入力!H632="○",1,IF(入力!H632="△",0.5,0))+IF(入力!I632="○",1,IF(入力!I632="△",0.5,0)))</f>
        <v>0</v>
      </c>
      <c r="E632">
        <f>MIN(5,IF(入力!J632="○",2,IF(入力!J632="△",1,0))+IF(入力!K632="○",2,IF(入力!K632="△",1,0))+IF(入力!L632="○",1,0))</f>
        <v>0</v>
      </c>
      <c r="F632">
        <f>IF(ISNUMBER(入力!M632),ROUND(MIN(5,0.8*(MIN(5,1+0.7*LOG10(MAX(1,入力!M632))))+0.2*(IF(入力!N632="○",5,IF(入力!N632="△",3,1)))),1),ROUND(IF(入力!N632="○",4,IF(入力!N632="△",3,1)),1))</f>
        <v>1</v>
      </c>
      <c r="G632">
        <f>ROUND(5*(0.4*IF(入力!O632="○",1,IF(入力!O632="△",0.5,0))+0.3*IF(入力!P632="○",1,IF(入力!P632="△",0.5,0))+0.3*IF(入力!Q632="○",1,IF(入力!Q632="△",0.5,0))),1)</f>
        <v>0</v>
      </c>
      <c r="H632">
        <f>MIN(5,IF(入力!R632="○",2,0)+IF(入力!S632="○",2,0)+IF(入力!T632="○",1,0))</f>
        <v>0</v>
      </c>
      <c r="I632">
        <f>MIN(5,IF(入力!U632="○",3,IF(入力!U632="△",2,0))+IF(入力!V632="○",2,IF(入力!V632="△",1,0)))</f>
        <v>0</v>
      </c>
      <c r="J632">
        <f>IF(入力!W632="初診可",5,IF(入力!W632="再診のみ",3,IF(入力!W632="なし",1,0)))</f>
        <v>0</v>
      </c>
      <c r="K632">
        <f>IF(AND(ISNUMBER(入力!X632),ISNUMBER(入力!Y632)),IF(AND(入力!X632&gt;=4.3,入力!Y632&gt;=100),5,IF(AND(入力!X632&gt;=4,入力!Y632&gt;=50),4,IF(AND(入力!X632&gt;=3.7,入力!Y632&gt;=20),3,IF(AND(入力!X632&gt;=3.5,入力!Y632&gt;=10),2,1)))),IF(入力!Z632="○",4,IF(入力!Z632="△",3,1)))</f>
        <v>1</v>
      </c>
      <c r="L632">
        <f>MAX(0,IF(入力!AA632="○",1,IF(入力!AA632="△",0.5,0))+IF(入力!AB632="○",1,IF(入力!AB632="△",0.5,0))+IF(入力!AC632="○",1,IF(入力!AC632="△",0.5,0))+IF(入力!AD632="○",1,IF(入力!AD632="△",0.5,0))+IF(入力!AE632="○",1,IF(入力!AE632="△",0.5,0))-IF(入力!AF632="あり",1,0))</f>
        <v>0</v>
      </c>
      <c r="M632">
        <f t="shared" si="54"/>
        <v>0</v>
      </c>
      <c r="N632">
        <f t="shared" si="55"/>
        <v>0</v>
      </c>
      <c r="O632">
        <f t="shared" si="56"/>
        <v>2.8</v>
      </c>
      <c r="P632">
        <f t="shared" si="57"/>
        <v>0</v>
      </c>
      <c r="Q632">
        <f t="shared" si="58"/>
        <v>2.2000000000000002</v>
      </c>
      <c r="R632">
        <f t="shared" si="59"/>
        <v>5</v>
      </c>
      <c r="S632">
        <f>入力!AG632</f>
        <v>0</v>
      </c>
      <c r="T632">
        <f>入力!AH632</f>
        <v>0</v>
      </c>
      <c r="U632">
        <f>入力!AI632</f>
        <v>0</v>
      </c>
    </row>
    <row r="633" spans="1:21" x14ac:dyDescent="0.15">
      <c r="A633" t="str">
        <f>入力!A633</f>
        <v>クリニック0632</v>
      </c>
      <c r="B633">
        <f>ROUND(5*(0.8*IF(入力!C633="○",1,IF(入力!C633="△",0.5,0))+0.2*IF(入力!B633="○",1,IF(入力!B633="△",0.5,0))),1)</f>
        <v>0</v>
      </c>
      <c r="C633">
        <f>ROUND(5*(0.4*IF(入力!D633="○",1,IF(入力!D633="△",0.5,0))+0.3*IF(入力!E633="○",1,IF(入力!E633="△",0.5,0))+0.3*IF(入力!F633="○",1,IF(入力!F633="△",0.5,0))),1)</f>
        <v>0</v>
      </c>
      <c r="D633">
        <f>MIN(5,IF(入力!G633="○",3,IF(入力!G633="△",1.5,0))+IF(入力!H633="○",1,IF(入力!H633="△",0.5,0))+IF(入力!I633="○",1,IF(入力!I633="△",0.5,0)))</f>
        <v>0</v>
      </c>
      <c r="E633">
        <f>MIN(5,IF(入力!J633="○",2,IF(入力!J633="△",1,0))+IF(入力!K633="○",2,IF(入力!K633="△",1,0))+IF(入力!L633="○",1,0))</f>
        <v>0</v>
      </c>
      <c r="F633">
        <f>IF(ISNUMBER(入力!M633),ROUND(MIN(5,0.8*(MIN(5,1+0.7*LOG10(MAX(1,入力!M633))))+0.2*(IF(入力!N633="○",5,IF(入力!N633="△",3,1)))),1),ROUND(IF(入力!N633="○",4,IF(入力!N633="△",3,1)),1))</f>
        <v>1</v>
      </c>
      <c r="G633">
        <f>ROUND(5*(0.4*IF(入力!O633="○",1,IF(入力!O633="△",0.5,0))+0.3*IF(入力!P633="○",1,IF(入力!P633="△",0.5,0))+0.3*IF(入力!Q633="○",1,IF(入力!Q633="△",0.5,0))),1)</f>
        <v>0</v>
      </c>
      <c r="H633">
        <f>MIN(5,IF(入力!R633="○",2,0)+IF(入力!S633="○",2,0)+IF(入力!T633="○",1,0))</f>
        <v>0</v>
      </c>
      <c r="I633">
        <f>MIN(5,IF(入力!U633="○",3,IF(入力!U633="△",2,0))+IF(入力!V633="○",2,IF(入力!V633="△",1,0)))</f>
        <v>0</v>
      </c>
      <c r="J633">
        <f>IF(入力!W633="初診可",5,IF(入力!W633="再診のみ",3,IF(入力!W633="なし",1,0)))</f>
        <v>0</v>
      </c>
      <c r="K633">
        <f>IF(AND(ISNUMBER(入力!X633),ISNUMBER(入力!Y633)),IF(AND(入力!X633&gt;=4.3,入力!Y633&gt;=100),5,IF(AND(入力!X633&gt;=4,入力!Y633&gt;=50),4,IF(AND(入力!X633&gt;=3.7,入力!Y633&gt;=20),3,IF(AND(入力!X633&gt;=3.5,入力!Y633&gt;=10),2,1)))),IF(入力!Z633="○",4,IF(入力!Z633="△",3,1)))</f>
        <v>1</v>
      </c>
      <c r="L633">
        <f>MAX(0,IF(入力!AA633="○",1,IF(入力!AA633="△",0.5,0))+IF(入力!AB633="○",1,IF(入力!AB633="△",0.5,0))+IF(入力!AC633="○",1,IF(入力!AC633="△",0.5,0))+IF(入力!AD633="○",1,IF(入力!AD633="△",0.5,0))+IF(入力!AE633="○",1,IF(入力!AE633="△",0.5,0))-IF(入力!AF633="あり",1,0))</f>
        <v>0</v>
      </c>
      <c r="M633">
        <f t="shared" si="54"/>
        <v>0</v>
      </c>
      <c r="N633">
        <f t="shared" si="55"/>
        <v>0</v>
      </c>
      <c r="O633">
        <f t="shared" si="56"/>
        <v>2.8</v>
      </c>
      <c r="P633">
        <f t="shared" si="57"/>
        <v>0</v>
      </c>
      <c r="Q633">
        <f t="shared" si="58"/>
        <v>2.2000000000000002</v>
      </c>
      <c r="R633">
        <f t="shared" si="59"/>
        <v>5</v>
      </c>
      <c r="S633">
        <f>入力!AG633</f>
        <v>0</v>
      </c>
      <c r="T633">
        <f>入力!AH633</f>
        <v>0</v>
      </c>
      <c r="U633">
        <f>入力!AI633</f>
        <v>0</v>
      </c>
    </row>
    <row r="634" spans="1:21" x14ac:dyDescent="0.15">
      <c r="A634" t="str">
        <f>入力!A634</f>
        <v>クリニック0633</v>
      </c>
      <c r="B634">
        <f>ROUND(5*(0.8*IF(入力!C634="○",1,IF(入力!C634="△",0.5,0))+0.2*IF(入力!B634="○",1,IF(入力!B634="△",0.5,0))),1)</f>
        <v>0</v>
      </c>
      <c r="C634">
        <f>ROUND(5*(0.4*IF(入力!D634="○",1,IF(入力!D634="△",0.5,0))+0.3*IF(入力!E634="○",1,IF(入力!E634="△",0.5,0))+0.3*IF(入力!F634="○",1,IF(入力!F634="△",0.5,0))),1)</f>
        <v>0</v>
      </c>
      <c r="D634">
        <f>MIN(5,IF(入力!G634="○",3,IF(入力!G634="△",1.5,0))+IF(入力!H634="○",1,IF(入力!H634="△",0.5,0))+IF(入力!I634="○",1,IF(入力!I634="△",0.5,0)))</f>
        <v>0</v>
      </c>
      <c r="E634">
        <f>MIN(5,IF(入力!J634="○",2,IF(入力!J634="△",1,0))+IF(入力!K634="○",2,IF(入力!K634="△",1,0))+IF(入力!L634="○",1,0))</f>
        <v>0</v>
      </c>
      <c r="F634">
        <f>IF(ISNUMBER(入力!M634),ROUND(MIN(5,0.8*(MIN(5,1+0.7*LOG10(MAX(1,入力!M634))))+0.2*(IF(入力!N634="○",5,IF(入力!N634="△",3,1)))),1),ROUND(IF(入力!N634="○",4,IF(入力!N634="△",3,1)),1))</f>
        <v>1</v>
      </c>
      <c r="G634">
        <f>ROUND(5*(0.4*IF(入力!O634="○",1,IF(入力!O634="△",0.5,0))+0.3*IF(入力!P634="○",1,IF(入力!P634="△",0.5,0))+0.3*IF(入力!Q634="○",1,IF(入力!Q634="△",0.5,0))),1)</f>
        <v>0</v>
      </c>
      <c r="H634">
        <f>MIN(5,IF(入力!R634="○",2,0)+IF(入力!S634="○",2,0)+IF(入力!T634="○",1,0))</f>
        <v>0</v>
      </c>
      <c r="I634">
        <f>MIN(5,IF(入力!U634="○",3,IF(入力!U634="△",2,0))+IF(入力!V634="○",2,IF(入力!V634="△",1,0)))</f>
        <v>0</v>
      </c>
      <c r="J634">
        <f>IF(入力!W634="初診可",5,IF(入力!W634="再診のみ",3,IF(入力!W634="なし",1,0)))</f>
        <v>0</v>
      </c>
      <c r="K634">
        <f>IF(AND(ISNUMBER(入力!X634),ISNUMBER(入力!Y634)),IF(AND(入力!X634&gt;=4.3,入力!Y634&gt;=100),5,IF(AND(入力!X634&gt;=4,入力!Y634&gt;=50),4,IF(AND(入力!X634&gt;=3.7,入力!Y634&gt;=20),3,IF(AND(入力!X634&gt;=3.5,入力!Y634&gt;=10),2,1)))),IF(入力!Z634="○",4,IF(入力!Z634="△",3,1)))</f>
        <v>1</v>
      </c>
      <c r="L634">
        <f>MAX(0,IF(入力!AA634="○",1,IF(入力!AA634="△",0.5,0))+IF(入力!AB634="○",1,IF(入力!AB634="△",0.5,0))+IF(入力!AC634="○",1,IF(入力!AC634="△",0.5,0))+IF(入力!AD634="○",1,IF(入力!AD634="△",0.5,0))+IF(入力!AE634="○",1,IF(入力!AE634="△",0.5,0))-IF(入力!AF634="あり",1,0))</f>
        <v>0</v>
      </c>
      <c r="M634">
        <f t="shared" si="54"/>
        <v>0</v>
      </c>
      <c r="N634">
        <f t="shared" si="55"/>
        <v>0</v>
      </c>
      <c r="O634">
        <f t="shared" si="56"/>
        <v>2.8</v>
      </c>
      <c r="P634">
        <f t="shared" si="57"/>
        <v>0</v>
      </c>
      <c r="Q634">
        <f t="shared" si="58"/>
        <v>2.2000000000000002</v>
      </c>
      <c r="R634">
        <f t="shared" si="59"/>
        <v>5</v>
      </c>
      <c r="S634">
        <f>入力!AG634</f>
        <v>0</v>
      </c>
      <c r="T634">
        <f>入力!AH634</f>
        <v>0</v>
      </c>
      <c r="U634">
        <f>入力!AI634</f>
        <v>0</v>
      </c>
    </row>
    <row r="635" spans="1:21" x14ac:dyDescent="0.15">
      <c r="A635" t="str">
        <f>入力!A635</f>
        <v>クリニック0634</v>
      </c>
      <c r="B635">
        <f>ROUND(5*(0.8*IF(入力!C635="○",1,IF(入力!C635="△",0.5,0))+0.2*IF(入力!B635="○",1,IF(入力!B635="△",0.5,0))),1)</f>
        <v>0</v>
      </c>
      <c r="C635">
        <f>ROUND(5*(0.4*IF(入力!D635="○",1,IF(入力!D635="△",0.5,0))+0.3*IF(入力!E635="○",1,IF(入力!E635="△",0.5,0))+0.3*IF(入力!F635="○",1,IF(入力!F635="△",0.5,0))),1)</f>
        <v>0</v>
      </c>
      <c r="D635">
        <f>MIN(5,IF(入力!G635="○",3,IF(入力!G635="△",1.5,0))+IF(入力!H635="○",1,IF(入力!H635="△",0.5,0))+IF(入力!I635="○",1,IF(入力!I635="△",0.5,0)))</f>
        <v>0</v>
      </c>
      <c r="E635">
        <f>MIN(5,IF(入力!J635="○",2,IF(入力!J635="△",1,0))+IF(入力!K635="○",2,IF(入力!K635="△",1,0))+IF(入力!L635="○",1,0))</f>
        <v>0</v>
      </c>
      <c r="F635">
        <f>IF(ISNUMBER(入力!M635),ROUND(MIN(5,0.8*(MIN(5,1+0.7*LOG10(MAX(1,入力!M635))))+0.2*(IF(入力!N635="○",5,IF(入力!N635="△",3,1)))),1),ROUND(IF(入力!N635="○",4,IF(入力!N635="△",3,1)),1))</f>
        <v>1</v>
      </c>
      <c r="G635">
        <f>ROUND(5*(0.4*IF(入力!O635="○",1,IF(入力!O635="△",0.5,0))+0.3*IF(入力!P635="○",1,IF(入力!P635="△",0.5,0))+0.3*IF(入力!Q635="○",1,IF(入力!Q635="△",0.5,0))),1)</f>
        <v>0</v>
      </c>
      <c r="H635">
        <f>MIN(5,IF(入力!R635="○",2,0)+IF(入力!S635="○",2,0)+IF(入力!T635="○",1,0))</f>
        <v>0</v>
      </c>
      <c r="I635">
        <f>MIN(5,IF(入力!U635="○",3,IF(入力!U635="△",2,0))+IF(入力!V635="○",2,IF(入力!V635="△",1,0)))</f>
        <v>0</v>
      </c>
      <c r="J635">
        <f>IF(入力!W635="初診可",5,IF(入力!W635="再診のみ",3,IF(入力!W635="なし",1,0)))</f>
        <v>0</v>
      </c>
      <c r="K635">
        <f>IF(AND(ISNUMBER(入力!X635),ISNUMBER(入力!Y635)),IF(AND(入力!X635&gt;=4.3,入力!Y635&gt;=100),5,IF(AND(入力!X635&gt;=4,入力!Y635&gt;=50),4,IF(AND(入力!X635&gt;=3.7,入力!Y635&gt;=20),3,IF(AND(入力!X635&gt;=3.5,入力!Y635&gt;=10),2,1)))),IF(入力!Z635="○",4,IF(入力!Z635="△",3,1)))</f>
        <v>1</v>
      </c>
      <c r="L635">
        <f>MAX(0,IF(入力!AA635="○",1,IF(入力!AA635="△",0.5,0))+IF(入力!AB635="○",1,IF(入力!AB635="△",0.5,0))+IF(入力!AC635="○",1,IF(入力!AC635="△",0.5,0))+IF(入力!AD635="○",1,IF(入力!AD635="△",0.5,0))+IF(入力!AE635="○",1,IF(入力!AE635="△",0.5,0))-IF(入力!AF635="あり",1,0))</f>
        <v>0</v>
      </c>
      <c r="M635">
        <f t="shared" si="54"/>
        <v>0</v>
      </c>
      <c r="N635">
        <f t="shared" si="55"/>
        <v>0</v>
      </c>
      <c r="O635">
        <f t="shared" si="56"/>
        <v>2.8</v>
      </c>
      <c r="P635">
        <f t="shared" si="57"/>
        <v>0</v>
      </c>
      <c r="Q635">
        <f t="shared" si="58"/>
        <v>2.2000000000000002</v>
      </c>
      <c r="R635">
        <f t="shared" si="59"/>
        <v>5</v>
      </c>
      <c r="S635">
        <f>入力!AG635</f>
        <v>0</v>
      </c>
      <c r="T635">
        <f>入力!AH635</f>
        <v>0</v>
      </c>
      <c r="U635">
        <f>入力!AI635</f>
        <v>0</v>
      </c>
    </row>
    <row r="636" spans="1:21" x14ac:dyDescent="0.15">
      <c r="A636" t="str">
        <f>入力!A636</f>
        <v>クリニック0635</v>
      </c>
      <c r="B636">
        <f>ROUND(5*(0.8*IF(入力!C636="○",1,IF(入力!C636="△",0.5,0))+0.2*IF(入力!B636="○",1,IF(入力!B636="△",0.5,0))),1)</f>
        <v>0</v>
      </c>
      <c r="C636">
        <f>ROUND(5*(0.4*IF(入力!D636="○",1,IF(入力!D636="△",0.5,0))+0.3*IF(入力!E636="○",1,IF(入力!E636="△",0.5,0))+0.3*IF(入力!F636="○",1,IF(入力!F636="△",0.5,0))),1)</f>
        <v>0</v>
      </c>
      <c r="D636">
        <f>MIN(5,IF(入力!G636="○",3,IF(入力!G636="△",1.5,0))+IF(入力!H636="○",1,IF(入力!H636="△",0.5,0))+IF(入力!I636="○",1,IF(入力!I636="△",0.5,0)))</f>
        <v>0</v>
      </c>
      <c r="E636">
        <f>MIN(5,IF(入力!J636="○",2,IF(入力!J636="△",1,0))+IF(入力!K636="○",2,IF(入力!K636="△",1,0))+IF(入力!L636="○",1,0))</f>
        <v>0</v>
      </c>
      <c r="F636">
        <f>IF(ISNUMBER(入力!M636),ROUND(MIN(5,0.8*(MIN(5,1+0.7*LOG10(MAX(1,入力!M636))))+0.2*(IF(入力!N636="○",5,IF(入力!N636="△",3,1)))),1),ROUND(IF(入力!N636="○",4,IF(入力!N636="△",3,1)),1))</f>
        <v>1</v>
      </c>
      <c r="G636">
        <f>ROUND(5*(0.4*IF(入力!O636="○",1,IF(入力!O636="△",0.5,0))+0.3*IF(入力!P636="○",1,IF(入力!P636="△",0.5,0))+0.3*IF(入力!Q636="○",1,IF(入力!Q636="△",0.5,0))),1)</f>
        <v>0</v>
      </c>
      <c r="H636">
        <f>MIN(5,IF(入力!R636="○",2,0)+IF(入力!S636="○",2,0)+IF(入力!T636="○",1,0))</f>
        <v>0</v>
      </c>
      <c r="I636">
        <f>MIN(5,IF(入力!U636="○",3,IF(入力!U636="△",2,0))+IF(入力!V636="○",2,IF(入力!V636="△",1,0)))</f>
        <v>0</v>
      </c>
      <c r="J636">
        <f>IF(入力!W636="初診可",5,IF(入力!W636="再診のみ",3,IF(入力!W636="なし",1,0)))</f>
        <v>0</v>
      </c>
      <c r="K636">
        <f>IF(AND(ISNUMBER(入力!X636),ISNUMBER(入力!Y636)),IF(AND(入力!X636&gt;=4.3,入力!Y636&gt;=100),5,IF(AND(入力!X636&gt;=4,入力!Y636&gt;=50),4,IF(AND(入力!X636&gt;=3.7,入力!Y636&gt;=20),3,IF(AND(入力!X636&gt;=3.5,入力!Y636&gt;=10),2,1)))),IF(入力!Z636="○",4,IF(入力!Z636="△",3,1)))</f>
        <v>1</v>
      </c>
      <c r="L636">
        <f>MAX(0,IF(入力!AA636="○",1,IF(入力!AA636="△",0.5,0))+IF(入力!AB636="○",1,IF(入力!AB636="△",0.5,0))+IF(入力!AC636="○",1,IF(入力!AC636="△",0.5,0))+IF(入力!AD636="○",1,IF(入力!AD636="△",0.5,0))+IF(入力!AE636="○",1,IF(入力!AE636="△",0.5,0))-IF(入力!AF636="あり",1,0))</f>
        <v>0</v>
      </c>
      <c r="M636">
        <f t="shared" si="54"/>
        <v>0</v>
      </c>
      <c r="N636">
        <f t="shared" si="55"/>
        <v>0</v>
      </c>
      <c r="O636">
        <f t="shared" si="56"/>
        <v>2.8</v>
      </c>
      <c r="P636">
        <f t="shared" si="57"/>
        <v>0</v>
      </c>
      <c r="Q636">
        <f t="shared" si="58"/>
        <v>2.2000000000000002</v>
      </c>
      <c r="R636">
        <f t="shared" si="59"/>
        <v>5</v>
      </c>
      <c r="S636">
        <f>入力!AG636</f>
        <v>0</v>
      </c>
      <c r="T636">
        <f>入力!AH636</f>
        <v>0</v>
      </c>
      <c r="U636">
        <f>入力!AI636</f>
        <v>0</v>
      </c>
    </row>
    <row r="637" spans="1:21" x14ac:dyDescent="0.15">
      <c r="A637" t="str">
        <f>入力!A637</f>
        <v>クリニック0636</v>
      </c>
      <c r="B637">
        <f>ROUND(5*(0.8*IF(入力!C637="○",1,IF(入力!C637="△",0.5,0))+0.2*IF(入力!B637="○",1,IF(入力!B637="△",0.5,0))),1)</f>
        <v>0</v>
      </c>
      <c r="C637">
        <f>ROUND(5*(0.4*IF(入力!D637="○",1,IF(入力!D637="△",0.5,0))+0.3*IF(入力!E637="○",1,IF(入力!E637="△",0.5,0))+0.3*IF(入力!F637="○",1,IF(入力!F637="△",0.5,0))),1)</f>
        <v>0</v>
      </c>
      <c r="D637">
        <f>MIN(5,IF(入力!G637="○",3,IF(入力!G637="△",1.5,0))+IF(入力!H637="○",1,IF(入力!H637="△",0.5,0))+IF(入力!I637="○",1,IF(入力!I637="△",0.5,0)))</f>
        <v>0</v>
      </c>
      <c r="E637">
        <f>MIN(5,IF(入力!J637="○",2,IF(入力!J637="△",1,0))+IF(入力!K637="○",2,IF(入力!K637="△",1,0))+IF(入力!L637="○",1,0))</f>
        <v>0</v>
      </c>
      <c r="F637">
        <f>IF(ISNUMBER(入力!M637),ROUND(MIN(5,0.8*(MIN(5,1+0.7*LOG10(MAX(1,入力!M637))))+0.2*(IF(入力!N637="○",5,IF(入力!N637="△",3,1)))),1),ROUND(IF(入力!N637="○",4,IF(入力!N637="△",3,1)),1))</f>
        <v>1</v>
      </c>
      <c r="G637">
        <f>ROUND(5*(0.4*IF(入力!O637="○",1,IF(入力!O637="△",0.5,0))+0.3*IF(入力!P637="○",1,IF(入力!P637="△",0.5,0))+0.3*IF(入力!Q637="○",1,IF(入力!Q637="△",0.5,0))),1)</f>
        <v>0</v>
      </c>
      <c r="H637">
        <f>MIN(5,IF(入力!R637="○",2,0)+IF(入力!S637="○",2,0)+IF(入力!T637="○",1,0))</f>
        <v>0</v>
      </c>
      <c r="I637">
        <f>MIN(5,IF(入力!U637="○",3,IF(入力!U637="△",2,0))+IF(入力!V637="○",2,IF(入力!V637="△",1,0)))</f>
        <v>0</v>
      </c>
      <c r="J637">
        <f>IF(入力!W637="初診可",5,IF(入力!W637="再診のみ",3,IF(入力!W637="なし",1,0)))</f>
        <v>0</v>
      </c>
      <c r="K637">
        <f>IF(AND(ISNUMBER(入力!X637),ISNUMBER(入力!Y637)),IF(AND(入力!X637&gt;=4.3,入力!Y637&gt;=100),5,IF(AND(入力!X637&gt;=4,入力!Y637&gt;=50),4,IF(AND(入力!X637&gt;=3.7,入力!Y637&gt;=20),3,IF(AND(入力!X637&gt;=3.5,入力!Y637&gt;=10),2,1)))),IF(入力!Z637="○",4,IF(入力!Z637="△",3,1)))</f>
        <v>1</v>
      </c>
      <c r="L637">
        <f>MAX(0,IF(入力!AA637="○",1,IF(入力!AA637="△",0.5,0))+IF(入力!AB637="○",1,IF(入力!AB637="△",0.5,0))+IF(入力!AC637="○",1,IF(入力!AC637="△",0.5,0))+IF(入力!AD637="○",1,IF(入力!AD637="△",0.5,0))+IF(入力!AE637="○",1,IF(入力!AE637="△",0.5,0))-IF(入力!AF637="あり",1,0))</f>
        <v>0</v>
      </c>
      <c r="M637">
        <f t="shared" si="54"/>
        <v>0</v>
      </c>
      <c r="N637">
        <f t="shared" si="55"/>
        <v>0</v>
      </c>
      <c r="O637">
        <f t="shared" si="56"/>
        <v>2.8</v>
      </c>
      <c r="P637">
        <f t="shared" si="57"/>
        <v>0</v>
      </c>
      <c r="Q637">
        <f t="shared" si="58"/>
        <v>2.2000000000000002</v>
      </c>
      <c r="R637">
        <f t="shared" si="59"/>
        <v>5</v>
      </c>
      <c r="S637">
        <f>入力!AG637</f>
        <v>0</v>
      </c>
      <c r="T637">
        <f>入力!AH637</f>
        <v>0</v>
      </c>
      <c r="U637">
        <f>入力!AI637</f>
        <v>0</v>
      </c>
    </row>
    <row r="638" spans="1:21" x14ac:dyDescent="0.15">
      <c r="A638" t="str">
        <f>入力!A638</f>
        <v>クリニック0637</v>
      </c>
      <c r="B638">
        <f>ROUND(5*(0.8*IF(入力!C638="○",1,IF(入力!C638="△",0.5,0))+0.2*IF(入力!B638="○",1,IF(入力!B638="△",0.5,0))),1)</f>
        <v>0</v>
      </c>
      <c r="C638">
        <f>ROUND(5*(0.4*IF(入力!D638="○",1,IF(入力!D638="△",0.5,0))+0.3*IF(入力!E638="○",1,IF(入力!E638="△",0.5,0))+0.3*IF(入力!F638="○",1,IF(入力!F638="△",0.5,0))),1)</f>
        <v>0</v>
      </c>
      <c r="D638">
        <f>MIN(5,IF(入力!G638="○",3,IF(入力!G638="△",1.5,0))+IF(入力!H638="○",1,IF(入力!H638="△",0.5,0))+IF(入力!I638="○",1,IF(入力!I638="△",0.5,0)))</f>
        <v>0</v>
      </c>
      <c r="E638">
        <f>MIN(5,IF(入力!J638="○",2,IF(入力!J638="△",1,0))+IF(入力!K638="○",2,IF(入力!K638="△",1,0))+IF(入力!L638="○",1,0))</f>
        <v>0</v>
      </c>
      <c r="F638">
        <f>IF(ISNUMBER(入力!M638),ROUND(MIN(5,0.8*(MIN(5,1+0.7*LOG10(MAX(1,入力!M638))))+0.2*(IF(入力!N638="○",5,IF(入力!N638="△",3,1)))),1),ROUND(IF(入力!N638="○",4,IF(入力!N638="△",3,1)),1))</f>
        <v>1</v>
      </c>
      <c r="G638">
        <f>ROUND(5*(0.4*IF(入力!O638="○",1,IF(入力!O638="△",0.5,0))+0.3*IF(入力!P638="○",1,IF(入力!P638="△",0.5,0))+0.3*IF(入力!Q638="○",1,IF(入力!Q638="△",0.5,0))),1)</f>
        <v>0</v>
      </c>
      <c r="H638">
        <f>MIN(5,IF(入力!R638="○",2,0)+IF(入力!S638="○",2,0)+IF(入力!T638="○",1,0))</f>
        <v>0</v>
      </c>
      <c r="I638">
        <f>MIN(5,IF(入力!U638="○",3,IF(入力!U638="△",2,0))+IF(入力!V638="○",2,IF(入力!V638="△",1,0)))</f>
        <v>0</v>
      </c>
      <c r="J638">
        <f>IF(入力!W638="初診可",5,IF(入力!W638="再診のみ",3,IF(入力!W638="なし",1,0)))</f>
        <v>0</v>
      </c>
      <c r="K638">
        <f>IF(AND(ISNUMBER(入力!X638),ISNUMBER(入力!Y638)),IF(AND(入力!X638&gt;=4.3,入力!Y638&gt;=100),5,IF(AND(入力!X638&gt;=4,入力!Y638&gt;=50),4,IF(AND(入力!X638&gt;=3.7,入力!Y638&gt;=20),3,IF(AND(入力!X638&gt;=3.5,入力!Y638&gt;=10),2,1)))),IF(入力!Z638="○",4,IF(入力!Z638="△",3,1)))</f>
        <v>1</v>
      </c>
      <c r="L638">
        <f>MAX(0,IF(入力!AA638="○",1,IF(入力!AA638="△",0.5,0))+IF(入力!AB638="○",1,IF(入力!AB638="△",0.5,0))+IF(入力!AC638="○",1,IF(入力!AC638="△",0.5,0))+IF(入力!AD638="○",1,IF(入力!AD638="△",0.5,0))+IF(入力!AE638="○",1,IF(入力!AE638="△",0.5,0))-IF(入力!AF638="あり",1,0))</f>
        <v>0</v>
      </c>
      <c r="M638">
        <f t="shared" si="54"/>
        <v>0</v>
      </c>
      <c r="N638">
        <f t="shared" si="55"/>
        <v>0</v>
      </c>
      <c r="O638">
        <f t="shared" si="56"/>
        <v>2.8</v>
      </c>
      <c r="P638">
        <f t="shared" si="57"/>
        <v>0</v>
      </c>
      <c r="Q638">
        <f t="shared" si="58"/>
        <v>2.2000000000000002</v>
      </c>
      <c r="R638">
        <f t="shared" si="59"/>
        <v>5</v>
      </c>
      <c r="S638">
        <f>入力!AG638</f>
        <v>0</v>
      </c>
      <c r="T638">
        <f>入力!AH638</f>
        <v>0</v>
      </c>
      <c r="U638">
        <f>入力!AI638</f>
        <v>0</v>
      </c>
    </row>
    <row r="639" spans="1:21" x14ac:dyDescent="0.15">
      <c r="A639" t="str">
        <f>入力!A639</f>
        <v>クリニック0638</v>
      </c>
      <c r="B639">
        <f>ROUND(5*(0.8*IF(入力!C639="○",1,IF(入力!C639="△",0.5,0))+0.2*IF(入力!B639="○",1,IF(入力!B639="△",0.5,0))),1)</f>
        <v>0</v>
      </c>
      <c r="C639">
        <f>ROUND(5*(0.4*IF(入力!D639="○",1,IF(入力!D639="△",0.5,0))+0.3*IF(入力!E639="○",1,IF(入力!E639="△",0.5,0))+0.3*IF(入力!F639="○",1,IF(入力!F639="△",0.5,0))),1)</f>
        <v>0</v>
      </c>
      <c r="D639">
        <f>MIN(5,IF(入力!G639="○",3,IF(入力!G639="△",1.5,0))+IF(入力!H639="○",1,IF(入力!H639="△",0.5,0))+IF(入力!I639="○",1,IF(入力!I639="△",0.5,0)))</f>
        <v>0</v>
      </c>
      <c r="E639">
        <f>MIN(5,IF(入力!J639="○",2,IF(入力!J639="△",1,0))+IF(入力!K639="○",2,IF(入力!K639="△",1,0))+IF(入力!L639="○",1,0))</f>
        <v>0</v>
      </c>
      <c r="F639">
        <f>IF(ISNUMBER(入力!M639),ROUND(MIN(5,0.8*(MIN(5,1+0.7*LOG10(MAX(1,入力!M639))))+0.2*(IF(入力!N639="○",5,IF(入力!N639="△",3,1)))),1),ROUND(IF(入力!N639="○",4,IF(入力!N639="△",3,1)),1))</f>
        <v>1</v>
      </c>
      <c r="G639">
        <f>ROUND(5*(0.4*IF(入力!O639="○",1,IF(入力!O639="△",0.5,0))+0.3*IF(入力!P639="○",1,IF(入力!P639="△",0.5,0))+0.3*IF(入力!Q639="○",1,IF(入力!Q639="△",0.5,0))),1)</f>
        <v>0</v>
      </c>
      <c r="H639">
        <f>MIN(5,IF(入力!R639="○",2,0)+IF(入力!S639="○",2,0)+IF(入力!T639="○",1,0))</f>
        <v>0</v>
      </c>
      <c r="I639">
        <f>MIN(5,IF(入力!U639="○",3,IF(入力!U639="△",2,0))+IF(入力!V639="○",2,IF(入力!V639="△",1,0)))</f>
        <v>0</v>
      </c>
      <c r="J639">
        <f>IF(入力!W639="初診可",5,IF(入力!W639="再診のみ",3,IF(入力!W639="なし",1,0)))</f>
        <v>0</v>
      </c>
      <c r="K639">
        <f>IF(AND(ISNUMBER(入力!X639),ISNUMBER(入力!Y639)),IF(AND(入力!X639&gt;=4.3,入力!Y639&gt;=100),5,IF(AND(入力!X639&gt;=4,入力!Y639&gt;=50),4,IF(AND(入力!X639&gt;=3.7,入力!Y639&gt;=20),3,IF(AND(入力!X639&gt;=3.5,入力!Y639&gt;=10),2,1)))),IF(入力!Z639="○",4,IF(入力!Z639="△",3,1)))</f>
        <v>1</v>
      </c>
      <c r="L639">
        <f>MAX(0,IF(入力!AA639="○",1,IF(入力!AA639="△",0.5,0))+IF(入力!AB639="○",1,IF(入力!AB639="△",0.5,0))+IF(入力!AC639="○",1,IF(入力!AC639="△",0.5,0))+IF(入力!AD639="○",1,IF(入力!AD639="△",0.5,0))+IF(入力!AE639="○",1,IF(入力!AE639="△",0.5,0))-IF(入力!AF639="あり",1,0))</f>
        <v>0</v>
      </c>
      <c r="M639">
        <f t="shared" si="54"/>
        <v>0</v>
      </c>
      <c r="N639">
        <f t="shared" si="55"/>
        <v>0</v>
      </c>
      <c r="O639">
        <f t="shared" si="56"/>
        <v>2.8</v>
      </c>
      <c r="P639">
        <f t="shared" si="57"/>
        <v>0</v>
      </c>
      <c r="Q639">
        <f t="shared" si="58"/>
        <v>2.2000000000000002</v>
      </c>
      <c r="R639">
        <f t="shared" si="59"/>
        <v>5</v>
      </c>
      <c r="S639">
        <f>入力!AG639</f>
        <v>0</v>
      </c>
      <c r="T639">
        <f>入力!AH639</f>
        <v>0</v>
      </c>
      <c r="U639">
        <f>入力!AI639</f>
        <v>0</v>
      </c>
    </row>
    <row r="640" spans="1:21" x14ac:dyDescent="0.15">
      <c r="A640" t="str">
        <f>入力!A640</f>
        <v>クリニック0639</v>
      </c>
      <c r="B640">
        <f>ROUND(5*(0.8*IF(入力!C640="○",1,IF(入力!C640="△",0.5,0))+0.2*IF(入力!B640="○",1,IF(入力!B640="△",0.5,0))),1)</f>
        <v>0</v>
      </c>
      <c r="C640">
        <f>ROUND(5*(0.4*IF(入力!D640="○",1,IF(入力!D640="△",0.5,0))+0.3*IF(入力!E640="○",1,IF(入力!E640="△",0.5,0))+0.3*IF(入力!F640="○",1,IF(入力!F640="△",0.5,0))),1)</f>
        <v>0</v>
      </c>
      <c r="D640">
        <f>MIN(5,IF(入力!G640="○",3,IF(入力!G640="△",1.5,0))+IF(入力!H640="○",1,IF(入力!H640="△",0.5,0))+IF(入力!I640="○",1,IF(入力!I640="△",0.5,0)))</f>
        <v>0</v>
      </c>
      <c r="E640">
        <f>MIN(5,IF(入力!J640="○",2,IF(入力!J640="△",1,0))+IF(入力!K640="○",2,IF(入力!K640="△",1,0))+IF(入力!L640="○",1,0))</f>
        <v>0</v>
      </c>
      <c r="F640">
        <f>IF(ISNUMBER(入力!M640),ROUND(MIN(5,0.8*(MIN(5,1+0.7*LOG10(MAX(1,入力!M640))))+0.2*(IF(入力!N640="○",5,IF(入力!N640="△",3,1)))),1),ROUND(IF(入力!N640="○",4,IF(入力!N640="△",3,1)),1))</f>
        <v>1</v>
      </c>
      <c r="G640">
        <f>ROUND(5*(0.4*IF(入力!O640="○",1,IF(入力!O640="△",0.5,0))+0.3*IF(入力!P640="○",1,IF(入力!P640="△",0.5,0))+0.3*IF(入力!Q640="○",1,IF(入力!Q640="△",0.5,0))),1)</f>
        <v>0</v>
      </c>
      <c r="H640">
        <f>MIN(5,IF(入力!R640="○",2,0)+IF(入力!S640="○",2,0)+IF(入力!T640="○",1,0))</f>
        <v>0</v>
      </c>
      <c r="I640">
        <f>MIN(5,IF(入力!U640="○",3,IF(入力!U640="△",2,0))+IF(入力!V640="○",2,IF(入力!V640="△",1,0)))</f>
        <v>0</v>
      </c>
      <c r="J640">
        <f>IF(入力!W640="初診可",5,IF(入力!W640="再診のみ",3,IF(入力!W640="なし",1,0)))</f>
        <v>0</v>
      </c>
      <c r="K640">
        <f>IF(AND(ISNUMBER(入力!X640),ISNUMBER(入力!Y640)),IF(AND(入力!X640&gt;=4.3,入力!Y640&gt;=100),5,IF(AND(入力!X640&gt;=4,入力!Y640&gt;=50),4,IF(AND(入力!X640&gt;=3.7,入力!Y640&gt;=20),3,IF(AND(入力!X640&gt;=3.5,入力!Y640&gt;=10),2,1)))),IF(入力!Z640="○",4,IF(入力!Z640="△",3,1)))</f>
        <v>1</v>
      </c>
      <c r="L640">
        <f>MAX(0,IF(入力!AA640="○",1,IF(入力!AA640="△",0.5,0))+IF(入力!AB640="○",1,IF(入力!AB640="△",0.5,0))+IF(入力!AC640="○",1,IF(入力!AC640="△",0.5,0))+IF(入力!AD640="○",1,IF(入力!AD640="△",0.5,0))+IF(入力!AE640="○",1,IF(入力!AE640="△",0.5,0))-IF(入力!AF640="あり",1,0))</f>
        <v>0</v>
      </c>
      <c r="M640">
        <f t="shared" si="54"/>
        <v>0</v>
      </c>
      <c r="N640">
        <f t="shared" si="55"/>
        <v>0</v>
      </c>
      <c r="O640">
        <f t="shared" si="56"/>
        <v>2.8</v>
      </c>
      <c r="P640">
        <f t="shared" si="57"/>
        <v>0</v>
      </c>
      <c r="Q640">
        <f t="shared" si="58"/>
        <v>2.2000000000000002</v>
      </c>
      <c r="R640">
        <f t="shared" si="59"/>
        <v>5</v>
      </c>
      <c r="S640">
        <f>入力!AG640</f>
        <v>0</v>
      </c>
      <c r="T640">
        <f>入力!AH640</f>
        <v>0</v>
      </c>
      <c r="U640">
        <f>入力!AI640</f>
        <v>0</v>
      </c>
    </row>
    <row r="641" spans="1:21" x14ac:dyDescent="0.15">
      <c r="A641" t="str">
        <f>入力!A641</f>
        <v>クリニック0640</v>
      </c>
      <c r="B641">
        <f>ROUND(5*(0.8*IF(入力!C641="○",1,IF(入力!C641="△",0.5,0))+0.2*IF(入力!B641="○",1,IF(入力!B641="△",0.5,0))),1)</f>
        <v>0</v>
      </c>
      <c r="C641">
        <f>ROUND(5*(0.4*IF(入力!D641="○",1,IF(入力!D641="△",0.5,0))+0.3*IF(入力!E641="○",1,IF(入力!E641="△",0.5,0))+0.3*IF(入力!F641="○",1,IF(入力!F641="△",0.5,0))),1)</f>
        <v>0</v>
      </c>
      <c r="D641">
        <f>MIN(5,IF(入力!G641="○",3,IF(入力!G641="△",1.5,0))+IF(入力!H641="○",1,IF(入力!H641="△",0.5,0))+IF(入力!I641="○",1,IF(入力!I641="△",0.5,0)))</f>
        <v>0</v>
      </c>
      <c r="E641">
        <f>MIN(5,IF(入力!J641="○",2,IF(入力!J641="△",1,0))+IF(入力!K641="○",2,IF(入力!K641="△",1,0))+IF(入力!L641="○",1,0))</f>
        <v>0</v>
      </c>
      <c r="F641">
        <f>IF(ISNUMBER(入力!M641),ROUND(MIN(5,0.8*(MIN(5,1+0.7*LOG10(MAX(1,入力!M641))))+0.2*(IF(入力!N641="○",5,IF(入力!N641="△",3,1)))),1),ROUND(IF(入力!N641="○",4,IF(入力!N641="△",3,1)),1))</f>
        <v>1</v>
      </c>
      <c r="G641">
        <f>ROUND(5*(0.4*IF(入力!O641="○",1,IF(入力!O641="△",0.5,0))+0.3*IF(入力!P641="○",1,IF(入力!P641="△",0.5,0))+0.3*IF(入力!Q641="○",1,IF(入力!Q641="△",0.5,0))),1)</f>
        <v>0</v>
      </c>
      <c r="H641">
        <f>MIN(5,IF(入力!R641="○",2,0)+IF(入力!S641="○",2,0)+IF(入力!T641="○",1,0))</f>
        <v>0</v>
      </c>
      <c r="I641">
        <f>MIN(5,IF(入力!U641="○",3,IF(入力!U641="△",2,0))+IF(入力!V641="○",2,IF(入力!V641="△",1,0)))</f>
        <v>0</v>
      </c>
      <c r="J641">
        <f>IF(入力!W641="初診可",5,IF(入力!W641="再診のみ",3,IF(入力!W641="なし",1,0)))</f>
        <v>0</v>
      </c>
      <c r="K641">
        <f>IF(AND(ISNUMBER(入力!X641),ISNUMBER(入力!Y641)),IF(AND(入力!X641&gt;=4.3,入力!Y641&gt;=100),5,IF(AND(入力!X641&gt;=4,入力!Y641&gt;=50),4,IF(AND(入力!X641&gt;=3.7,入力!Y641&gt;=20),3,IF(AND(入力!X641&gt;=3.5,入力!Y641&gt;=10),2,1)))),IF(入力!Z641="○",4,IF(入力!Z641="△",3,1)))</f>
        <v>1</v>
      </c>
      <c r="L641">
        <f>MAX(0,IF(入力!AA641="○",1,IF(入力!AA641="△",0.5,0))+IF(入力!AB641="○",1,IF(入力!AB641="△",0.5,0))+IF(入力!AC641="○",1,IF(入力!AC641="△",0.5,0))+IF(入力!AD641="○",1,IF(入力!AD641="△",0.5,0))+IF(入力!AE641="○",1,IF(入力!AE641="△",0.5,0))-IF(入力!AF641="あり",1,0))</f>
        <v>0</v>
      </c>
      <c r="M641">
        <f t="shared" si="54"/>
        <v>0</v>
      </c>
      <c r="N641">
        <f t="shared" si="55"/>
        <v>0</v>
      </c>
      <c r="O641">
        <f t="shared" si="56"/>
        <v>2.8</v>
      </c>
      <c r="P641">
        <f t="shared" si="57"/>
        <v>0</v>
      </c>
      <c r="Q641">
        <f t="shared" si="58"/>
        <v>2.2000000000000002</v>
      </c>
      <c r="R641">
        <f t="shared" si="59"/>
        <v>5</v>
      </c>
      <c r="S641">
        <f>入力!AG641</f>
        <v>0</v>
      </c>
      <c r="T641">
        <f>入力!AH641</f>
        <v>0</v>
      </c>
      <c r="U641">
        <f>入力!AI641</f>
        <v>0</v>
      </c>
    </row>
    <row r="642" spans="1:21" x14ac:dyDescent="0.15">
      <c r="A642" t="str">
        <f>入力!A642</f>
        <v>クリニック0641</v>
      </c>
      <c r="B642">
        <f>ROUND(5*(0.8*IF(入力!C642="○",1,IF(入力!C642="△",0.5,0))+0.2*IF(入力!B642="○",1,IF(入力!B642="△",0.5,0))),1)</f>
        <v>0</v>
      </c>
      <c r="C642">
        <f>ROUND(5*(0.4*IF(入力!D642="○",1,IF(入力!D642="△",0.5,0))+0.3*IF(入力!E642="○",1,IF(入力!E642="△",0.5,0))+0.3*IF(入力!F642="○",1,IF(入力!F642="△",0.5,0))),1)</f>
        <v>0</v>
      </c>
      <c r="D642">
        <f>MIN(5,IF(入力!G642="○",3,IF(入力!G642="△",1.5,0))+IF(入力!H642="○",1,IF(入力!H642="△",0.5,0))+IF(入力!I642="○",1,IF(入力!I642="△",0.5,0)))</f>
        <v>0</v>
      </c>
      <c r="E642">
        <f>MIN(5,IF(入力!J642="○",2,IF(入力!J642="△",1,0))+IF(入力!K642="○",2,IF(入力!K642="△",1,0))+IF(入力!L642="○",1,0))</f>
        <v>0</v>
      </c>
      <c r="F642">
        <f>IF(ISNUMBER(入力!M642),ROUND(MIN(5,0.8*(MIN(5,1+0.7*LOG10(MAX(1,入力!M642))))+0.2*(IF(入力!N642="○",5,IF(入力!N642="△",3,1)))),1),ROUND(IF(入力!N642="○",4,IF(入力!N642="△",3,1)),1))</f>
        <v>1</v>
      </c>
      <c r="G642">
        <f>ROUND(5*(0.4*IF(入力!O642="○",1,IF(入力!O642="△",0.5,0))+0.3*IF(入力!P642="○",1,IF(入力!P642="△",0.5,0))+0.3*IF(入力!Q642="○",1,IF(入力!Q642="△",0.5,0))),1)</f>
        <v>0</v>
      </c>
      <c r="H642">
        <f>MIN(5,IF(入力!R642="○",2,0)+IF(入力!S642="○",2,0)+IF(入力!T642="○",1,0))</f>
        <v>0</v>
      </c>
      <c r="I642">
        <f>MIN(5,IF(入力!U642="○",3,IF(入力!U642="△",2,0))+IF(入力!V642="○",2,IF(入力!V642="△",1,0)))</f>
        <v>0</v>
      </c>
      <c r="J642">
        <f>IF(入力!W642="初診可",5,IF(入力!W642="再診のみ",3,IF(入力!W642="なし",1,0)))</f>
        <v>0</v>
      </c>
      <c r="K642">
        <f>IF(AND(ISNUMBER(入力!X642),ISNUMBER(入力!Y642)),IF(AND(入力!X642&gt;=4.3,入力!Y642&gt;=100),5,IF(AND(入力!X642&gt;=4,入力!Y642&gt;=50),4,IF(AND(入力!X642&gt;=3.7,入力!Y642&gt;=20),3,IF(AND(入力!X642&gt;=3.5,入力!Y642&gt;=10),2,1)))),IF(入力!Z642="○",4,IF(入力!Z642="△",3,1)))</f>
        <v>1</v>
      </c>
      <c r="L642">
        <f>MAX(0,IF(入力!AA642="○",1,IF(入力!AA642="△",0.5,0))+IF(入力!AB642="○",1,IF(入力!AB642="△",0.5,0))+IF(入力!AC642="○",1,IF(入力!AC642="△",0.5,0))+IF(入力!AD642="○",1,IF(入力!AD642="△",0.5,0))+IF(入力!AE642="○",1,IF(入力!AE642="△",0.5,0))-IF(入力!AF642="あり",1,0))</f>
        <v>0</v>
      </c>
      <c r="M642">
        <f t="shared" ref="M642:M705" si="60">ROUND(4*(0.6*B642+0.4*C642),1)</f>
        <v>0</v>
      </c>
      <c r="N642">
        <f t="shared" ref="N642:N705" si="61">ROUND(5*(0.6*D642+0.4*E642),1)</f>
        <v>0</v>
      </c>
      <c r="O642">
        <f t="shared" ref="O642:O705" si="62">ROUND(4*(0.7*F642+0.3*J642),1)</f>
        <v>2.8</v>
      </c>
      <c r="P642">
        <f t="shared" ref="P642:P705" si="63">ROUND(3*(G642),1)</f>
        <v>0</v>
      </c>
      <c r="Q642">
        <f t="shared" ref="Q642:Q705" si="64">ROUND(4*(0.3*H642+0.3*F642+0.25*K642+0.15*L642),1)</f>
        <v>2.2000000000000002</v>
      </c>
      <c r="R642">
        <f t="shared" ref="R642:R705" si="65">ROUND(SUM(M642:Q642),0)</f>
        <v>5</v>
      </c>
      <c r="S642">
        <f>入力!AG642</f>
        <v>0</v>
      </c>
      <c r="T642">
        <f>入力!AH642</f>
        <v>0</v>
      </c>
      <c r="U642">
        <f>入力!AI642</f>
        <v>0</v>
      </c>
    </row>
    <row r="643" spans="1:21" x14ac:dyDescent="0.15">
      <c r="A643" t="str">
        <f>入力!A643</f>
        <v>クリニック0642</v>
      </c>
      <c r="B643">
        <f>ROUND(5*(0.8*IF(入力!C643="○",1,IF(入力!C643="△",0.5,0))+0.2*IF(入力!B643="○",1,IF(入力!B643="△",0.5,0))),1)</f>
        <v>0</v>
      </c>
      <c r="C643">
        <f>ROUND(5*(0.4*IF(入力!D643="○",1,IF(入力!D643="△",0.5,0))+0.3*IF(入力!E643="○",1,IF(入力!E643="△",0.5,0))+0.3*IF(入力!F643="○",1,IF(入力!F643="△",0.5,0))),1)</f>
        <v>0</v>
      </c>
      <c r="D643">
        <f>MIN(5,IF(入力!G643="○",3,IF(入力!G643="△",1.5,0))+IF(入力!H643="○",1,IF(入力!H643="△",0.5,0))+IF(入力!I643="○",1,IF(入力!I643="△",0.5,0)))</f>
        <v>0</v>
      </c>
      <c r="E643">
        <f>MIN(5,IF(入力!J643="○",2,IF(入力!J643="△",1,0))+IF(入力!K643="○",2,IF(入力!K643="△",1,0))+IF(入力!L643="○",1,0))</f>
        <v>0</v>
      </c>
      <c r="F643">
        <f>IF(ISNUMBER(入力!M643),ROUND(MIN(5,0.8*(MIN(5,1+0.7*LOG10(MAX(1,入力!M643))))+0.2*(IF(入力!N643="○",5,IF(入力!N643="△",3,1)))),1),ROUND(IF(入力!N643="○",4,IF(入力!N643="△",3,1)),1))</f>
        <v>1</v>
      </c>
      <c r="G643">
        <f>ROUND(5*(0.4*IF(入力!O643="○",1,IF(入力!O643="△",0.5,0))+0.3*IF(入力!P643="○",1,IF(入力!P643="△",0.5,0))+0.3*IF(入力!Q643="○",1,IF(入力!Q643="△",0.5,0))),1)</f>
        <v>0</v>
      </c>
      <c r="H643">
        <f>MIN(5,IF(入力!R643="○",2,0)+IF(入力!S643="○",2,0)+IF(入力!T643="○",1,0))</f>
        <v>0</v>
      </c>
      <c r="I643">
        <f>MIN(5,IF(入力!U643="○",3,IF(入力!U643="△",2,0))+IF(入力!V643="○",2,IF(入力!V643="△",1,0)))</f>
        <v>0</v>
      </c>
      <c r="J643">
        <f>IF(入力!W643="初診可",5,IF(入力!W643="再診のみ",3,IF(入力!W643="なし",1,0)))</f>
        <v>0</v>
      </c>
      <c r="K643">
        <f>IF(AND(ISNUMBER(入力!X643),ISNUMBER(入力!Y643)),IF(AND(入力!X643&gt;=4.3,入力!Y643&gt;=100),5,IF(AND(入力!X643&gt;=4,入力!Y643&gt;=50),4,IF(AND(入力!X643&gt;=3.7,入力!Y643&gt;=20),3,IF(AND(入力!X643&gt;=3.5,入力!Y643&gt;=10),2,1)))),IF(入力!Z643="○",4,IF(入力!Z643="△",3,1)))</f>
        <v>1</v>
      </c>
      <c r="L643">
        <f>MAX(0,IF(入力!AA643="○",1,IF(入力!AA643="△",0.5,0))+IF(入力!AB643="○",1,IF(入力!AB643="△",0.5,0))+IF(入力!AC643="○",1,IF(入力!AC643="△",0.5,0))+IF(入力!AD643="○",1,IF(入力!AD643="△",0.5,0))+IF(入力!AE643="○",1,IF(入力!AE643="△",0.5,0))-IF(入力!AF643="あり",1,0))</f>
        <v>0</v>
      </c>
      <c r="M643">
        <f t="shared" si="60"/>
        <v>0</v>
      </c>
      <c r="N643">
        <f t="shared" si="61"/>
        <v>0</v>
      </c>
      <c r="O643">
        <f t="shared" si="62"/>
        <v>2.8</v>
      </c>
      <c r="P643">
        <f t="shared" si="63"/>
        <v>0</v>
      </c>
      <c r="Q643">
        <f t="shared" si="64"/>
        <v>2.2000000000000002</v>
      </c>
      <c r="R643">
        <f t="shared" si="65"/>
        <v>5</v>
      </c>
      <c r="S643">
        <f>入力!AG643</f>
        <v>0</v>
      </c>
      <c r="T643">
        <f>入力!AH643</f>
        <v>0</v>
      </c>
      <c r="U643">
        <f>入力!AI643</f>
        <v>0</v>
      </c>
    </row>
    <row r="644" spans="1:21" x14ac:dyDescent="0.15">
      <c r="A644" t="str">
        <f>入力!A644</f>
        <v>クリニック0643</v>
      </c>
      <c r="B644">
        <f>ROUND(5*(0.8*IF(入力!C644="○",1,IF(入力!C644="△",0.5,0))+0.2*IF(入力!B644="○",1,IF(入力!B644="△",0.5,0))),1)</f>
        <v>0</v>
      </c>
      <c r="C644">
        <f>ROUND(5*(0.4*IF(入力!D644="○",1,IF(入力!D644="△",0.5,0))+0.3*IF(入力!E644="○",1,IF(入力!E644="△",0.5,0))+0.3*IF(入力!F644="○",1,IF(入力!F644="△",0.5,0))),1)</f>
        <v>0</v>
      </c>
      <c r="D644">
        <f>MIN(5,IF(入力!G644="○",3,IF(入力!G644="△",1.5,0))+IF(入力!H644="○",1,IF(入力!H644="△",0.5,0))+IF(入力!I644="○",1,IF(入力!I644="△",0.5,0)))</f>
        <v>0</v>
      </c>
      <c r="E644">
        <f>MIN(5,IF(入力!J644="○",2,IF(入力!J644="△",1,0))+IF(入力!K644="○",2,IF(入力!K644="△",1,0))+IF(入力!L644="○",1,0))</f>
        <v>0</v>
      </c>
      <c r="F644">
        <f>IF(ISNUMBER(入力!M644),ROUND(MIN(5,0.8*(MIN(5,1+0.7*LOG10(MAX(1,入力!M644))))+0.2*(IF(入力!N644="○",5,IF(入力!N644="△",3,1)))),1),ROUND(IF(入力!N644="○",4,IF(入力!N644="△",3,1)),1))</f>
        <v>1</v>
      </c>
      <c r="G644">
        <f>ROUND(5*(0.4*IF(入力!O644="○",1,IF(入力!O644="△",0.5,0))+0.3*IF(入力!P644="○",1,IF(入力!P644="△",0.5,0))+0.3*IF(入力!Q644="○",1,IF(入力!Q644="△",0.5,0))),1)</f>
        <v>0</v>
      </c>
      <c r="H644">
        <f>MIN(5,IF(入力!R644="○",2,0)+IF(入力!S644="○",2,0)+IF(入力!T644="○",1,0))</f>
        <v>0</v>
      </c>
      <c r="I644">
        <f>MIN(5,IF(入力!U644="○",3,IF(入力!U644="△",2,0))+IF(入力!V644="○",2,IF(入力!V644="△",1,0)))</f>
        <v>0</v>
      </c>
      <c r="J644">
        <f>IF(入力!W644="初診可",5,IF(入力!W644="再診のみ",3,IF(入力!W644="なし",1,0)))</f>
        <v>0</v>
      </c>
      <c r="K644">
        <f>IF(AND(ISNUMBER(入力!X644),ISNUMBER(入力!Y644)),IF(AND(入力!X644&gt;=4.3,入力!Y644&gt;=100),5,IF(AND(入力!X644&gt;=4,入力!Y644&gt;=50),4,IF(AND(入力!X644&gt;=3.7,入力!Y644&gt;=20),3,IF(AND(入力!X644&gt;=3.5,入力!Y644&gt;=10),2,1)))),IF(入力!Z644="○",4,IF(入力!Z644="△",3,1)))</f>
        <v>1</v>
      </c>
      <c r="L644">
        <f>MAX(0,IF(入力!AA644="○",1,IF(入力!AA644="△",0.5,0))+IF(入力!AB644="○",1,IF(入力!AB644="△",0.5,0))+IF(入力!AC644="○",1,IF(入力!AC644="△",0.5,0))+IF(入力!AD644="○",1,IF(入力!AD644="△",0.5,0))+IF(入力!AE644="○",1,IF(入力!AE644="△",0.5,0))-IF(入力!AF644="あり",1,0))</f>
        <v>0</v>
      </c>
      <c r="M644">
        <f t="shared" si="60"/>
        <v>0</v>
      </c>
      <c r="N644">
        <f t="shared" si="61"/>
        <v>0</v>
      </c>
      <c r="O644">
        <f t="shared" si="62"/>
        <v>2.8</v>
      </c>
      <c r="P644">
        <f t="shared" si="63"/>
        <v>0</v>
      </c>
      <c r="Q644">
        <f t="shared" si="64"/>
        <v>2.2000000000000002</v>
      </c>
      <c r="R644">
        <f t="shared" si="65"/>
        <v>5</v>
      </c>
      <c r="S644">
        <f>入力!AG644</f>
        <v>0</v>
      </c>
      <c r="T644">
        <f>入力!AH644</f>
        <v>0</v>
      </c>
      <c r="U644">
        <f>入力!AI644</f>
        <v>0</v>
      </c>
    </row>
    <row r="645" spans="1:21" x14ac:dyDescent="0.15">
      <c r="A645" t="str">
        <f>入力!A645</f>
        <v>クリニック0644</v>
      </c>
      <c r="B645">
        <f>ROUND(5*(0.8*IF(入力!C645="○",1,IF(入力!C645="△",0.5,0))+0.2*IF(入力!B645="○",1,IF(入力!B645="△",0.5,0))),1)</f>
        <v>0</v>
      </c>
      <c r="C645">
        <f>ROUND(5*(0.4*IF(入力!D645="○",1,IF(入力!D645="△",0.5,0))+0.3*IF(入力!E645="○",1,IF(入力!E645="△",0.5,0))+0.3*IF(入力!F645="○",1,IF(入力!F645="△",0.5,0))),1)</f>
        <v>0</v>
      </c>
      <c r="D645">
        <f>MIN(5,IF(入力!G645="○",3,IF(入力!G645="△",1.5,0))+IF(入力!H645="○",1,IF(入力!H645="△",0.5,0))+IF(入力!I645="○",1,IF(入力!I645="△",0.5,0)))</f>
        <v>0</v>
      </c>
      <c r="E645">
        <f>MIN(5,IF(入力!J645="○",2,IF(入力!J645="△",1,0))+IF(入力!K645="○",2,IF(入力!K645="△",1,0))+IF(入力!L645="○",1,0))</f>
        <v>0</v>
      </c>
      <c r="F645">
        <f>IF(ISNUMBER(入力!M645),ROUND(MIN(5,0.8*(MIN(5,1+0.7*LOG10(MAX(1,入力!M645))))+0.2*(IF(入力!N645="○",5,IF(入力!N645="△",3,1)))),1),ROUND(IF(入力!N645="○",4,IF(入力!N645="△",3,1)),1))</f>
        <v>1</v>
      </c>
      <c r="G645">
        <f>ROUND(5*(0.4*IF(入力!O645="○",1,IF(入力!O645="△",0.5,0))+0.3*IF(入力!P645="○",1,IF(入力!P645="△",0.5,0))+0.3*IF(入力!Q645="○",1,IF(入力!Q645="△",0.5,0))),1)</f>
        <v>0</v>
      </c>
      <c r="H645">
        <f>MIN(5,IF(入力!R645="○",2,0)+IF(入力!S645="○",2,0)+IF(入力!T645="○",1,0))</f>
        <v>0</v>
      </c>
      <c r="I645">
        <f>MIN(5,IF(入力!U645="○",3,IF(入力!U645="△",2,0))+IF(入力!V645="○",2,IF(入力!V645="△",1,0)))</f>
        <v>0</v>
      </c>
      <c r="J645">
        <f>IF(入力!W645="初診可",5,IF(入力!W645="再診のみ",3,IF(入力!W645="なし",1,0)))</f>
        <v>0</v>
      </c>
      <c r="K645">
        <f>IF(AND(ISNUMBER(入力!X645),ISNUMBER(入力!Y645)),IF(AND(入力!X645&gt;=4.3,入力!Y645&gt;=100),5,IF(AND(入力!X645&gt;=4,入力!Y645&gt;=50),4,IF(AND(入力!X645&gt;=3.7,入力!Y645&gt;=20),3,IF(AND(入力!X645&gt;=3.5,入力!Y645&gt;=10),2,1)))),IF(入力!Z645="○",4,IF(入力!Z645="△",3,1)))</f>
        <v>1</v>
      </c>
      <c r="L645">
        <f>MAX(0,IF(入力!AA645="○",1,IF(入力!AA645="△",0.5,0))+IF(入力!AB645="○",1,IF(入力!AB645="△",0.5,0))+IF(入力!AC645="○",1,IF(入力!AC645="△",0.5,0))+IF(入力!AD645="○",1,IF(入力!AD645="△",0.5,0))+IF(入力!AE645="○",1,IF(入力!AE645="△",0.5,0))-IF(入力!AF645="あり",1,0))</f>
        <v>0</v>
      </c>
      <c r="M645">
        <f t="shared" si="60"/>
        <v>0</v>
      </c>
      <c r="N645">
        <f t="shared" si="61"/>
        <v>0</v>
      </c>
      <c r="O645">
        <f t="shared" si="62"/>
        <v>2.8</v>
      </c>
      <c r="P645">
        <f t="shared" si="63"/>
        <v>0</v>
      </c>
      <c r="Q645">
        <f t="shared" si="64"/>
        <v>2.2000000000000002</v>
      </c>
      <c r="R645">
        <f t="shared" si="65"/>
        <v>5</v>
      </c>
      <c r="S645">
        <f>入力!AG645</f>
        <v>0</v>
      </c>
      <c r="T645">
        <f>入力!AH645</f>
        <v>0</v>
      </c>
      <c r="U645">
        <f>入力!AI645</f>
        <v>0</v>
      </c>
    </row>
    <row r="646" spans="1:21" x14ac:dyDescent="0.15">
      <c r="A646" t="str">
        <f>入力!A646</f>
        <v>クリニック0645</v>
      </c>
      <c r="B646">
        <f>ROUND(5*(0.8*IF(入力!C646="○",1,IF(入力!C646="△",0.5,0))+0.2*IF(入力!B646="○",1,IF(入力!B646="△",0.5,0))),1)</f>
        <v>0</v>
      </c>
      <c r="C646">
        <f>ROUND(5*(0.4*IF(入力!D646="○",1,IF(入力!D646="△",0.5,0))+0.3*IF(入力!E646="○",1,IF(入力!E646="△",0.5,0))+0.3*IF(入力!F646="○",1,IF(入力!F646="△",0.5,0))),1)</f>
        <v>0</v>
      </c>
      <c r="D646">
        <f>MIN(5,IF(入力!G646="○",3,IF(入力!G646="△",1.5,0))+IF(入力!H646="○",1,IF(入力!H646="△",0.5,0))+IF(入力!I646="○",1,IF(入力!I646="△",0.5,0)))</f>
        <v>0</v>
      </c>
      <c r="E646">
        <f>MIN(5,IF(入力!J646="○",2,IF(入力!J646="△",1,0))+IF(入力!K646="○",2,IF(入力!K646="△",1,0))+IF(入力!L646="○",1,0))</f>
        <v>0</v>
      </c>
      <c r="F646">
        <f>IF(ISNUMBER(入力!M646),ROUND(MIN(5,0.8*(MIN(5,1+0.7*LOG10(MAX(1,入力!M646))))+0.2*(IF(入力!N646="○",5,IF(入力!N646="△",3,1)))),1),ROUND(IF(入力!N646="○",4,IF(入力!N646="△",3,1)),1))</f>
        <v>1</v>
      </c>
      <c r="G646">
        <f>ROUND(5*(0.4*IF(入力!O646="○",1,IF(入力!O646="△",0.5,0))+0.3*IF(入力!P646="○",1,IF(入力!P646="△",0.5,0))+0.3*IF(入力!Q646="○",1,IF(入力!Q646="△",0.5,0))),1)</f>
        <v>0</v>
      </c>
      <c r="H646">
        <f>MIN(5,IF(入力!R646="○",2,0)+IF(入力!S646="○",2,0)+IF(入力!T646="○",1,0))</f>
        <v>0</v>
      </c>
      <c r="I646">
        <f>MIN(5,IF(入力!U646="○",3,IF(入力!U646="△",2,0))+IF(入力!V646="○",2,IF(入力!V646="△",1,0)))</f>
        <v>0</v>
      </c>
      <c r="J646">
        <f>IF(入力!W646="初診可",5,IF(入力!W646="再診のみ",3,IF(入力!W646="なし",1,0)))</f>
        <v>0</v>
      </c>
      <c r="K646">
        <f>IF(AND(ISNUMBER(入力!X646),ISNUMBER(入力!Y646)),IF(AND(入力!X646&gt;=4.3,入力!Y646&gt;=100),5,IF(AND(入力!X646&gt;=4,入力!Y646&gt;=50),4,IF(AND(入力!X646&gt;=3.7,入力!Y646&gt;=20),3,IF(AND(入力!X646&gt;=3.5,入力!Y646&gt;=10),2,1)))),IF(入力!Z646="○",4,IF(入力!Z646="△",3,1)))</f>
        <v>1</v>
      </c>
      <c r="L646">
        <f>MAX(0,IF(入力!AA646="○",1,IF(入力!AA646="△",0.5,0))+IF(入力!AB646="○",1,IF(入力!AB646="△",0.5,0))+IF(入力!AC646="○",1,IF(入力!AC646="△",0.5,0))+IF(入力!AD646="○",1,IF(入力!AD646="△",0.5,0))+IF(入力!AE646="○",1,IF(入力!AE646="△",0.5,0))-IF(入力!AF646="あり",1,0))</f>
        <v>0</v>
      </c>
      <c r="M646">
        <f t="shared" si="60"/>
        <v>0</v>
      </c>
      <c r="N646">
        <f t="shared" si="61"/>
        <v>0</v>
      </c>
      <c r="O646">
        <f t="shared" si="62"/>
        <v>2.8</v>
      </c>
      <c r="P646">
        <f t="shared" si="63"/>
        <v>0</v>
      </c>
      <c r="Q646">
        <f t="shared" si="64"/>
        <v>2.2000000000000002</v>
      </c>
      <c r="R646">
        <f t="shared" si="65"/>
        <v>5</v>
      </c>
      <c r="S646">
        <f>入力!AG646</f>
        <v>0</v>
      </c>
      <c r="T646">
        <f>入力!AH646</f>
        <v>0</v>
      </c>
      <c r="U646">
        <f>入力!AI646</f>
        <v>0</v>
      </c>
    </row>
    <row r="647" spans="1:21" x14ac:dyDescent="0.15">
      <c r="A647" t="str">
        <f>入力!A647</f>
        <v>クリニック0646</v>
      </c>
      <c r="B647">
        <f>ROUND(5*(0.8*IF(入力!C647="○",1,IF(入力!C647="△",0.5,0))+0.2*IF(入力!B647="○",1,IF(入力!B647="△",0.5,0))),1)</f>
        <v>0</v>
      </c>
      <c r="C647">
        <f>ROUND(5*(0.4*IF(入力!D647="○",1,IF(入力!D647="△",0.5,0))+0.3*IF(入力!E647="○",1,IF(入力!E647="△",0.5,0))+0.3*IF(入力!F647="○",1,IF(入力!F647="△",0.5,0))),1)</f>
        <v>0</v>
      </c>
      <c r="D647">
        <f>MIN(5,IF(入力!G647="○",3,IF(入力!G647="△",1.5,0))+IF(入力!H647="○",1,IF(入力!H647="△",0.5,0))+IF(入力!I647="○",1,IF(入力!I647="△",0.5,0)))</f>
        <v>0</v>
      </c>
      <c r="E647">
        <f>MIN(5,IF(入力!J647="○",2,IF(入力!J647="△",1,0))+IF(入力!K647="○",2,IF(入力!K647="△",1,0))+IF(入力!L647="○",1,0))</f>
        <v>0</v>
      </c>
      <c r="F647">
        <f>IF(ISNUMBER(入力!M647),ROUND(MIN(5,0.8*(MIN(5,1+0.7*LOG10(MAX(1,入力!M647))))+0.2*(IF(入力!N647="○",5,IF(入力!N647="△",3,1)))),1),ROUND(IF(入力!N647="○",4,IF(入力!N647="△",3,1)),1))</f>
        <v>1</v>
      </c>
      <c r="G647">
        <f>ROUND(5*(0.4*IF(入力!O647="○",1,IF(入力!O647="△",0.5,0))+0.3*IF(入力!P647="○",1,IF(入力!P647="△",0.5,0))+0.3*IF(入力!Q647="○",1,IF(入力!Q647="△",0.5,0))),1)</f>
        <v>0</v>
      </c>
      <c r="H647">
        <f>MIN(5,IF(入力!R647="○",2,0)+IF(入力!S647="○",2,0)+IF(入力!T647="○",1,0))</f>
        <v>0</v>
      </c>
      <c r="I647">
        <f>MIN(5,IF(入力!U647="○",3,IF(入力!U647="△",2,0))+IF(入力!V647="○",2,IF(入力!V647="△",1,0)))</f>
        <v>0</v>
      </c>
      <c r="J647">
        <f>IF(入力!W647="初診可",5,IF(入力!W647="再診のみ",3,IF(入力!W647="なし",1,0)))</f>
        <v>0</v>
      </c>
      <c r="K647">
        <f>IF(AND(ISNUMBER(入力!X647),ISNUMBER(入力!Y647)),IF(AND(入力!X647&gt;=4.3,入力!Y647&gt;=100),5,IF(AND(入力!X647&gt;=4,入力!Y647&gt;=50),4,IF(AND(入力!X647&gt;=3.7,入力!Y647&gt;=20),3,IF(AND(入力!X647&gt;=3.5,入力!Y647&gt;=10),2,1)))),IF(入力!Z647="○",4,IF(入力!Z647="△",3,1)))</f>
        <v>1</v>
      </c>
      <c r="L647">
        <f>MAX(0,IF(入力!AA647="○",1,IF(入力!AA647="△",0.5,0))+IF(入力!AB647="○",1,IF(入力!AB647="△",0.5,0))+IF(入力!AC647="○",1,IF(入力!AC647="△",0.5,0))+IF(入力!AD647="○",1,IF(入力!AD647="△",0.5,0))+IF(入力!AE647="○",1,IF(入力!AE647="△",0.5,0))-IF(入力!AF647="あり",1,0))</f>
        <v>0</v>
      </c>
      <c r="M647">
        <f t="shared" si="60"/>
        <v>0</v>
      </c>
      <c r="N647">
        <f t="shared" si="61"/>
        <v>0</v>
      </c>
      <c r="O647">
        <f t="shared" si="62"/>
        <v>2.8</v>
      </c>
      <c r="P647">
        <f t="shared" si="63"/>
        <v>0</v>
      </c>
      <c r="Q647">
        <f t="shared" si="64"/>
        <v>2.2000000000000002</v>
      </c>
      <c r="R647">
        <f t="shared" si="65"/>
        <v>5</v>
      </c>
      <c r="S647">
        <f>入力!AG647</f>
        <v>0</v>
      </c>
      <c r="T647">
        <f>入力!AH647</f>
        <v>0</v>
      </c>
      <c r="U647">
        <f>入力!AI647</f>
        <v>0</v>
      </c>
    </row>
    <row r="648" spans="1:21" x14ac:dyDescent="0.15">
      <c r="A648" t="str">
        <f>入力!A648</f>
        <v>クリニック0647</v>
      </c>
      <c r="B648">
        <f>ROUND(5*(0.8*IF(入力!C648="○",1,IF(入力!C648="△",0.5,0))+0.2*IF(入力!B648="○",1,IF(入力!B648="△",0.5,0))),1)</f>
        <v>0</v>
      </c>
      <c r="C648">
        <f>ROUND(5*(0.4*IF(入力!D648="○",1,IF(入力!D648="△",0.5,0))+0.3*IF(入力!E648="○",1,IF(入力!E648="△",0.5,0))+0.3*IF(入力!F648="○",1,IF(入力!F648="△",0.5,0))),1)</f>
        <v>0</v>
      </c>
      <c r="D648">
        <f>MIN(5,IF(入力!G648="○",3,IF(入力!G648="△",1.5,0))+IF(入力!H648="○",1,IF(入力!H648="△",0.5,0))+IF(入力!I648="○",1,IF(入力!I648="△",0.5,0)))</f>
        <v>0</v>
      </c>
      <c r="E648">
        <f>MIN(5,IF(入力!J648="○",2,IF(入力!J648="△",1,0))+IF(入力!K648="○",2,IF(入力!K648="△",1,0))+IF(入力!L648="○",1,0))</f>
        <v>0</v>
      </c>
      <c r="F648">
        <f>IF(ISNUMBER(入力!M648),ROUND(MIN(5,0.8*(MIN(5,1+0.7*LOG10(MAX(1,入力!M648))))+0.2*(IF(入力!N648="○",5,IF(入力!N648="△",3,1)))),1),ROUND(IF(入力!N648="○",4,IF(入力!N648="△",3,1)),1))</f>
        <v>1</v>
      </c>
      <c r="G648">
        <f>ROUND(5*(0.4*IF(入力!O648="○",1,IF(入力!O648="△",0.5,0))+0.3*IF(入力!P648="○",1,IF(入力!P648="△",0.5,0))+0.3*IF(入力!Q648="○",1,IF(入力!Q648="△",0.5,0))),1)</f>
        <v>0</v>
      </c>
      <c r="H648">
        <f>MIN(5,IF(入力!R648="○",2,0)+IF(入力!S648="○",2,0)+IF(入力!T648="○",1,0))</f>
        <v>0</v>
      </c>
      <c r="I648">
        <f>MIN(5,IF(入力!U648="○",3,IF(入力!U648="△",2,0))+IF(入力!V648="○",2,IF(入力!V648="△",1,0)))</f>
        <v>0</v>
      </c>
      <c r="J648">
        <f>IF(入力!W648="初診可",5,IF(入力!W648="再診のみ",3,IF(入力!W648="なし",1,0)))</f>
        <v>0</v>
      </c>
      <c r="K648">
        <f>IF(AND(ISNUMBER(入力!X648),ISNUMBER(入力!Y648)),IF(AND(入力!X648&gt;=4.3,入力!Y648&gt;=100),5,IF(AND(入力!X648&gt;=4,入力!Y648&gt;=50),4,IF(AND(入力!X648&gt;=3.7,入力!Y648&gt;=20),3,IF(AND(入力!X648&gt;=3.5,入力!Y648&gt;=10),2,1)))),IF(入力!Z648="○",4,IF(入力!Z648="△",3,1)))</f>
        <v>1</v>
      </c>
      <c r="L648">
        <f>MAX(0,IF(入力!AA648="○",1,IF(入力!AA648="△",0.5,0))+IF(入力!AB648="○",1,IF(入力!AB648="△",0.5,0))+IF(入力!AC648="○",1,IF(入力!AC648="△",0.5,0))+IF(入力!AD648="○",1,IF(入力!AD648="△",0.5,0))+IF(入力!AE648="○",1,IF(入力!AE648="△",0.5,0))-IF(入力!AF648="あり",1,0))</f>
        <v>0</v>
      </c>
      <c r="M648">
        <f t="shared" si="60"/>
        <v>0</v>
      </c>
      <c r="N648">
        <f t="shared" si="61"/>
        <v>0</v>
      </c>
      <c r="O648">
        <f t="shared" si="62"/>
        <v>2.8</v>
      </c>
      <c r="P648">
        <f t="shared" si="63"/>
        <v>0</v>
      </c>
      <c r="Q648">
        <f t="shared" si="64"/>
        <v>2.2000000000000002</v>
      </c>
      <c r="R648">
        <f t="shared" si="65"/>
        <v>5</v>
      </c>
      <c r="S648">
        <f>入力!AG648</f>
        <v>0</v>
      </c>
      <c r="T648">
        <f>入力!AH648</f>
        <v>0</v>
      </c>
      <c r="U648">
        <f>入力!AI648</f>
        <v>0</v>
      </c>
    </row>
    <row r="649" spans="1:21" x14ac:dyDescent="0.15">
      <c r="A649" t="str">
        <f>入力!A649</f>
        <v>クリニック0648</v>
      </c>
      <c r="B649">
        <f>ROUND(5*(0.8*IF(入力!C649="○",1,IF(入力!C649="△",0.5,0))+0.2*IF(入力!B649="○",1,IF(入力!B649="△",0.5,0))),1)</f>
        <v>0</v>
      </c>
      <c r="C649">
        <f>ROUND(5*(0.4*IF(入力!D649="○",1,IF(入力!D649="△",0.5,0))+0.3*IF(入力!E649="○",1,IF(入力!E649="△",0.5,0))+0.3*IF(入力!F649="○",1,IF(入力!F649="△",0.5,0))),1)</f>
        <v>0</v>
      </c>
      <c r="D649">
        <f>MIN(5,IF(入力!G649="○",3,IF(入力!G649="△",1.5,0))+IF(入力!H649="○",1,IF(入力!H649="△",0.5,0))+IF(入力!I649="○",1,IF(入力!I649="△",0.5,0)))</f>
        <v>0</v>
      </c>
      <c r="E649">
        <f>MIN(5,IF(入力!J649="○",2,IF(入力!J649="△",1,0))+IF(入力!K649="○",2,IF(入力!K649="△",1,0))+IF(入力!L649="○",1,0))</f>
        <v>0</v>
      </c>
      <c r="F649">
        <f>IF(ISNUMBER(入力!M649),ROUND(MIN(5,0.8*(MIN(5,1+0.7*LOG10(MAX(1,入力!M649))))+0.2*(IF(入力!N649="○",5,IF(入力!N649="△",3,1)))),1),ROUND(IF(入力!N649="○",4,IF(入力!N649="△",3,1)),1))</f>
        <v>1</v>
      </c>
      <c r="G649">
        <f>ROUND(5*(0.4*IF(入力!O649="○",1,IF(入力!O649="△",0.5,0))+0.3*IF(入力!P649="○",1,IF(入力!P649="△",0.5,0))+0.3*IF(入力!Q649="○",1,IF(入力!Q649="△",0.5,0))),1)</f>
        <v>0</v>
      </c>
      <c r="H649">
        <f>MIN(5,IF(入力!R649="○",2,0)+IF(入力!S649="○",2,0)+IF(入力!T649="○",1,0))</f>
        <v>0</v>
      </c>
      <c r="I649">
        <f>MIN(5,IF(入力!U649="○",3,IF(入力!U649="△",2,0))+IF(入力!V649="○",2,IF(入力!V649="△",1,0)))</f>
        <v>0</v>
      </c>
      <c r="J649">
        <f>IF(入力!W649="初診可",5,IF(入力!W649="再診のみ",3,IF(入力!W649="なし",1,0)))</f>
        <v>0</v>
      </c>
      <c r="K649">
        <f>IF(AND(ISNUMBER(入力!X649),ISNUMBER(入力!Y649)),IF(AND(入力!X649&gt;=4.3,入力!Y649&gt;=100),5,IF(AND(入力!X649&gt;=4,入力!Y649&gt;=50),4,IF(AND(入力!X649&gt;=3.7,入力!Y649&gt;=20),3,IF(AND(入力!X649&gt;=3.5,入力!Y649&gt;=10),2,1)))),IF(入力!Z649="○",4,IF(入力!Z649="△",3,1)))</f>
        <v>1</v>
      </c>
      <c r="L649">
        <f>MAX(0,IF(入力!AA649="○",1,IF(入力!AA649="△",0.5,0))+IF(入力!AB649="○",1,IF(入力!AB649="△",0.5,0))+IF(入力!AC649="○",1,IF(入力!AC649="△",0.5,0))+IF(入力!AD649="○",1,IF(入力!AD649="△",0.5,0))+IF(入力!AE649="○",1,IF(入力!AE649="△",0.5,0))-IF(入力!AF649="あり",1,0))</f>
        <v>0</v>
      </c>
      <c r="M649">
        <f t="shared" si="60"/>
        <v>0</v>
      </c>
      <c r="N649">
        <f t="shared" si="61"/>
        <v>0</v>
      </c>
      <c r="O649">
        <f t="shared" si="62"/>
        <v>2.8</v>
      </c>
      <c r="P649">
        <f t="shared" si="63"/>
        <v>0</v>
      </c>
      <c r="Q649">
        <f t="shared" si="64"/>
        <v>2.2000000000000002</v>
      </c>
      <c r="R649">
        <f t="shared" si="65"/>
        <v>5</v>
      </c>
      <c r="S649">
        <f>入力!AG649</f>
        <v>0</v>
      </c>
      <c r="T649">
        <f>入力!AH649</f>
        <v>0</v>
      </c>
      <c r="U649">
        <f>入力!AI649</f>
        <v>0</v>
      </c>
    </row>
    <row r="650" spans="1:21" x14ac:dyDescent="0.15">
      <c r="A650" t="str">
        <f>入力!A650</f>
        <v>クリニック0649</v>
      </c>
      <c r="B650">
        <f>ROUND(5*(0.8*IF(入力!C650="○",1,IF(入力!C650="△",0.5,0))+0.2*IF(入力!B650="○",1,IF(入力!B650="△",0.5,0))),1)</f>
        <v>0</v>
      </c>
      <c r="C650">
        <f>ROUND(5*(0.4*IF(入力!D650="○",1,IF(入力!D650="△",0.5,0))+0.3*IF(入力!E650="○",1,IF(入力!E650="△",0.5,0))+0.3*IF(入力!F650="○",1,IF(入力!F650="△",0.5,0))),1)</f>
        <v>0</v>
      </c>
      <c r="D650">
        <f>MIN(5,IF(入力!G650="○",3,IF(入力!G650="△",1.5,0))+IF(入力!H650="○",1,IF(入力!H650="△",0.5,0))+IF(入力!I650="○",1,IF(入力!I650="△",0.5,0)))</f>
        <v>0</v>
      </c>
      <c r="E650">
        <f>MIN(5,IF(入力!J650="○",2,IF(入力!J650="△",1,0))+IF(入力!K650="○",2,IF(入力!K650="△",1,0))+IF(入力!L650="○",1,0))</f>
        <v>0</v>
      </c>
      <c r="F650">
        <f>IF(ISNUMBER(入力!M650),ROUND(MIN(5,0.8*(MIN(5,1+0.7*LOG10(MAX(1,入力!M650))))+0.2*(IF(入力!N650="○",5,IF(入力!N650="△",3,1)))),1),ROUND(IF(入力!N650="○",4,IF(入力!N650="△",3,1)),1))</f>
        <v>1</v>
      </c>
      <c r="G650">
        <f>ROUND(5*(0.4*IF(入力!O650="○",1,IF(入力!O650="△",0.5,0))+0.3*IF(入力!P650="○",1,IF(入力!P650="△",0.5,0))+0.3*IF(入力!Q650="○",1,IF(入力!Q650="△",0.5,0))),1)</f>
        <v>0</v>
      </c>
      <c r="H650">
        <f>MIN(5,IF(入力!R650="○",2,0)+IF(入力!S650="○",2,0)+IF(入力!T650="○",1,0))</f>
        <v>0</v>
      </c>
      <c r="I650">
        <f>MIN(5,IF(入力!U650="○",3,IF(入力!U650="△",2,0))+IF(入力!V650="○",2,IF(入力!V650="△",1,0)))</f>
        <v>0</v>
      </c>
      <c r="J650">
        <f>IF(入力!W650="初診可",5,IF(入力!W650="再診のみ",3,IF(入力!W650="なし",1,0)))</f>
        <v>0</v>
      </c>
      <c r="K650">
        <f>IF(AND(ISNUMBER(入力!X650),ISNUMBER(入力!Y650)),IF(AND(入力!X650&gt;=4.3,入力!Y650&gt;=100),5,IF(AND(入力!X650&gt;=4,入力!Y650&gt;=50),4,IF(AND(入力!X650&gt;=3.7,入力!Y650&gt;=20),3,IF(AND(入力!X650&gt;=3.5,入力!Y650&gt;=10),2,1)))),IF(入力!Z650="○",4,IF(入力!Z650="△",3,1)))</f>
        <v>1</v>
      </c>
      <c r="L650">
        <f>MAX(0,IF(入力!AA650="○",1,IF(入力!AA650="△",0.5,0))+IF(入力!AB650="○",1,IF(入力!AB650="△",0.5,0))+IF(入力!AC650="○",1,IF(入力!AC650="△",0.5,0))+IF(入力!AD650="○",1,IF(入力!AD650="△",0.5,0))+IF(入力!AE650="○",1,IF(入力!AE650="△",0.5,0))-IF(入力!AF650="あり",1,0))</f>
        <v>0</v>
      </c>
      <c r="M650">
        <f t="shared" si="60"/>
        <v>0</v>
      </c>
      <c r="N650">
        <f t="shared" si="61"/>
        <v>0</v>
      </c>
      <c r="O650">
        <f t="shared" si="62"/>
        <v>2.8</v>
      </c>
      <c r="P650">
        <f t="shared" si="63"/>
        <v>0</v>
      </c>
      <c r="Q650">
        <f t="shared" si="64"/>
        <v>2.2000000000000002</v>
      </c>
      <c r="R650">
        <f t="shared" si="65"/>
        <v>5</v>
      </c>
      <c r="S650">
        <f>入力!AG650</f>
        <v>0</v>
      </c>
      <c r="T650">
        <f>入力!AH650</f>
        <v>0</v>
      </c>
      <c r="U650">
        <f>入力!AI650</f>
        <v>0</v>
      </c>
    </row>
    <row r="651" spans="1:21" x14ac:dyDescent="0.15">
      <c r="A651" t="str">
        <f>入力!A651</f>
        <v>クリニック0650</v>
      </c>
      <c r="B651">
        <f>ROUND(5*(0.8*IF(入力!C651="○",1,IF(入力!C651="△",0.5,0))+0.2*IF(入力!B651="○",1,IF(入力!B651="△",0.5,0))),1)</f>
        <v>0</v>
      </c>
      <c r="C651">
        <f>ROUND(5*(0.4*IF(入力!D651="○",1,IF(入力!D651="△",0.5,0))+0.3*IF(入力!E651="○",1,IF(入力!E651="△",0.5,0))+0.3*IF(入力!F651="○",1,IF(入力!F651="△",0.5,0))),1)</f>
        <v>0</v>
      </c>
      <c r="D651">
        <f>MIN(5,IF(入力!G651="○",3,IF(入力!G651="△",1.5,0))+IF(入力!H651="○",1,IF(入力!H651="△",0.5,0))+IF(入力!I651="○",1,IF(入力!I651="△",0.5,0)))</f>
        <v>0</v>
      </c>
      <c r="E651">
        <f>MIN(5,IF(入力!J651="○",2,IF(入力!J651="△",1,0))+IF(入力!K651="○",2,IF(入力!K651="△",1,0))+IF(入力!L651="○",1,0))</f>
        <v>0</v>
      </c>
      <c r="F651">
        <f>IF(ISNUMBER(入力!M651),ROUND(MIN(5,0.8*(MIN(5,1+0.7*LOG10(MAX(1,入力!M651))))+0.2*(IF(入力!N651="○",5,IF(入力!N651="△",3,1)))),1),ROUND(IF(入力!N651="○",4,IF(入力!N651="△",3,1)),1))</f>
        <v>1</v>
      </c>
      <c r="G651">
        <f>ROUND(5*(0.4*IF(入力!O651="○",1,IF(入力!O651="△",0.5,0))+0.3*IF(入力!P651="○",1,IF(入力!P651="△",0.5,0))+0.3*IF(入力!Q651="○",1,IF(入力!Q651="△",0.5,0))),1)</f>
        <v>0</v>
      </c>
      <c r="H651">
        <f>MIN(5,IF(入力!R651="○",2,0)+IF(入力!S651="○",2,0)+IF(入力!T651="○",1,0))</f>
        <v>0</v>
      </c>
      <c r="I651">
        <f>MIN(5,IF(入力!U651="○",3,IF(入力!U651="△",2,0))+IF(入力!V651="○",2,IF(入力!V651="△",1,0)))</f>
        <v>0</v>
      </c>
      <c r="J651">
        <f>IF(入力!W651="初診可",5,IF(入力!W651="再診のみ",3,IF(入力!W651="なし",1,0)))</f>
        <v>0</v>
      </c>
      <c r="K651">
        <f>IF(AND(ISNUMBER(入力!X651),ISNUMBER(入力!Y651)),IF(AND(入力!X651&gt;=4.3,入力!Y651&gt;=100),5,IF(AND(入力!X651&gt;=4,入力!Y651&gt;=50),4,IF(AND(入力!X651&gt;=3.7,入力!Y651&gt;=20),3,IF(AND(入力!X651&gt;=3.5,入力!Y651&gt;=10),2,1)))),IF(入力!Z651="○",4,IF(入力!Z651="△",3,1)))</f>
        <v>1</v>
      </c>
      <c r="L651">
        <f>MAX(0,IF(入力!AA651="○",1,IF(入力!AA651="△",0.5,0))+IF(入力!AB651="○",1,IF(入力!AB651="△",0.5,0))+IF(入力!AC651="○",1,IF(入力!AC651="△",0.5,0))+IF(入力!AD651="○",1,IF(入力!AD651="△",0.5,0))+IF(入力!AE651="○",1,IF(入力!AE651="△",0.5,0))-IF(入力!AF651="あり",1,0))</f>
        <v>0</v>
      </c>
      <c r="M651">
        <f t="shared" si="60"/>
        <v>0</v>
      </c>
      <c r="N651">
        <f t="shared" si="61"/>
        <v>0</v>
      </c>
      <c r="O651">
        <f t="shared" si="62"/>
        <v>2.8</v>
      </c>
      <c r="P651">
        <f t="shared" si="63"/>
        <v>0</v>
      </c>
      <c r="Q651">
        <f t="shared" si="64"/>
        <v>2.2000000000000002</v>
      </c>
      <c r="R651">
        <f t="shared" si="65"/>
        <v>5</v>
      </c>
      <c r="S651">
        <f>入力!AG651</f>
        <v>0</v>
      </c>
      <c r="T651">
        <f>入力!AH651</f>
        <v>0</v>
      </c>
      <c r="U651">
        <f>入力!AI651</f>
        <v>0</v>
      </c>
    </row>
    <row r="652" spans="1:21" x14ac:dyDescent="0.15">
      <c r="A652" t="str">
        <f>入力!A652</f>
        <v>クリニック0651</v>
      </c>
      <c r="B652">
        <f>ROUND(5*(0.8*IF(入力!C652="○",1,IF(入力!C652="△",0.5,0))+0.2*IF(入力!B652="○",1,IF(入力!B652="△",0.5,0))),1)</f>
        <v>0</v>
      </c>
      <c r="C652">
        <f>ROUND(5*(0.4*IF(入力!D652="○",1,IF(入力!D652="△",0.5,0))+0.3*IF(入力!E652="○",1,IF(入力!E652="△",0.5,0))+0.3*IF(入力!F652="○",1,IF(入力!F652="△",0.5,0))),1)</f>
        <v>0</v>
      </c>
      <c r="D652">
        <f>MIN(5,IF(入力!G652="○",3,IF(入力!G652="△",1.5,0))+IF(入力!H652="○",1,IF(入力!H652="△",0.5,0))+IF(入力!I652="○",1,IF(入力!I652="△",0.5,0)))</f>
        <v>0</v>
      </c>
      <c r="E652">
        <f>MIN(5,IF(入力!J652="○",2,IF(入力!J652="△",1,0))+IF(入力!K652="○",2,IF(入力!K652="△",1,0))+IF(入力!L652="○",1,0))</f>
        <v>0</v>
      </c>
      <c r="F652">
        <f>IF(ISNUMBER(入力!M652),ROUND(MIN(5,0.8*(MIN(5,1+0.7*LOG10(MAX(1,入力!M652))))+0.2*(IF(入力!N652="○",5,IF(入力!N652="△",3,1)))),1),ROUND(IF(入力!N652="○",4,IF(入力!N652="△",3,1)),1))</f>
        <v>1</v>
      </c>
      <c r="G652">
        <f>ROUND(5*(0.4*IF(入力!O652="○",1,IF(入力!O652="△",0.5,0))+0.3*IF(入力!P652="○",1,IF(入力!P652="△",0.5,0))+0.3*IF(入力!Q652="○",1,IF(入力!Q652="△",0.5,0))),1)</f>
        <v>0</v>
      </c>
      <c r="H652">
        <f>MIN(5,IF(入力!R652="○",2,0)+IF(入力!S652="○",2,0)+IF(入力!T652="○",1,0))</f>
        <v>0</v>
      </c>
      <c r="I652">
        <f>MIN(5,IF(入力!U652="○",3,IF(入力!U652="△",2,0))+IF(入力!V652="○",2,IF(入力!V652="△",1,0)))</f>
        <v>0</v>
      </c>
      <c r="J652">
        <f>IF(入力!W652="初診可",5,IF(入力!W652="再診のみ",3,IF(入力!W652="なし",1,0)))</f>
        <v>0</v>
      </c>
      <c r="K652">
        <f>IF(AND(ISNUMBER(入力!X652),ISNUMBER(入力!Y652)),IF(AND(入力!X652&gt;=4.3,入力!Y652&gt;=100),5,IF(AND(入力!X652&gt;=4,入力!Y652&gt;=50),4,IF(AND(入力!X652&gt;=3.7,入力!Y652&gt;=20),3,IF(AND(入力!X652&gt;=3.5,入力!Y652&gt;=10),2,1)))),IF(入力!Z652="○",4,IF(入力!Z652="△",3,1)))</f>
        <v>1</v>
      </c>
      <c r="L652">
        <f>MAX(0,IF(入力!AA652="○",1,IF(入力!AA652="△",0.5,0))+IF(入力!AB652="○",1,IF(入力!AB652="△",0.5,0))+IF(入力!AC652="○",1,IF(入力!AC652="△",0.5,0))+IF(入力!AD652="○",1,IF(入力!AD652="△",0.5,0))+IF(入力!AE652="○",1,IF(入力!AE652="△",0.5,0))-IF(入力!AF652="あり",1,0))</f>
        <v>0</v>
      </c>
      <c r="M652">
        <f t="shared" si="60"/>
        <v>0</v>
      </c>
      <c r="N652">
        <f t="shared" si="61"/>
        <v>0</v>
      </c>
      <c r="O652">
        <f t="shared" si="62"/>
        <v>2.8</v>
      </c>
      <c r="P652">
        <f t="shared" si="63"/>
        <v>0</v>
      </c>
      <c r="Q652">
        <f t="shared" si="64"/>
        <v>2.2000000000000002</v>
      </c>
      <c r="R652">
        <f t="shared" si="65"/>
        <v>5</v>
      </c>
      <c r="S652">
        <f>入力!AG652</f>
        <v>0</v>
      </c>
      <c r="T652">
        <f>入力!AH652</f>
        <v>0</v>
      </c>
      <c r="U652">
        <f>入力!AI652</f>
        <v>0</v>
      </c>
    </row>
    <row r="653" spans="1:21" x14ac:dyDescent="0.15">
      <c r="A653" t="str">
        <f>入力!A653</f>
        <v>クリニック0652</v>
      </c>
      <c r="B653">
        <f>ROUND(5*(0.8*IF(入力!C653="○",1,IF(入力!C653="△",0.5,0))+0.2*IF(入力!B653="○",1,IF(入力!B653="△",0.5,0))),1)</f>
        <v>0</v>
      </c>
      <c r="C653">
        <f>ROUND(5*(0.4*IF(入力!D653="○",1,IF(入力!D653="△",0.5,0))+0.3*IF(入力!E653="○",1,IF(入力!E653="△",0.5,0))+0.3*IF(入力!F653="○",1,IF(入力!F653="△",0.5,0))),1)</f>
        <v>0</v>
      </c>
      <c r="D653">
        <f>MIN(5,IF(入力!G653="○",3,IF(入力!G653="△",1.5,0))+IF(入力!H653="○",1,IF(入力!H653="△",0.5,0))+IF(入力!I653="○",1,IF(入力!I653="△",0.5,0)))</f>
        <v>0</v>
      </c>
      <c r="E653">
        <f>MIN(5,IF(入力!J653="○",2,IF(入力!J653="△",1,0))+IF(入力!K653="○",2,IF(入力!K653="△",1,0))+IF(入力!L653="○",1,0))</f>
        <v>0</v>
      </c>
      <c r="F653">
        <f>IF(ISNUMBER(入力!M653),ROUND(MIN(5,0.8*(MIN(5,1+0.7*LOG10(MAX(1,入力!M653))))+0.2*(IF(入力!N653="○",5,IF(入力!N653="△",3,1)))),1),ROUND(IF(入力!N653="○",4,IF(入力!N653="△",3,1)),1))</f>
        <v>1</v>
      </c>
      <c r="G653">
        <f>ROUND(5*(0.4*IF(入力!O653="○",1,IF(入力!O653="△",0.5,0))+0.3*IF(入力!P653="○",1,IF(入力!P653="△",0.5,0))+0.3*IF(入力!Q653="○",1,IF(入力!Q653="△",0.5,0))),1)</f>
        <v>0</v>
      </c>
      <c r="H653">
        <f>MIN(5,IF(入力!R653="○",2,0)+IF(入力!S653="○",2,0)+IF(入力!T653="○",1,0))</f>
        <v>0</v>
      </c>
      <c r="I653">
        <f>MIN(5,IF(入力!U653="○",3,IF(入力!U653="△",2,0))+IF(入力!V653="○",2,IF(入力!V653="△",1,0)))</f>
        <v>0</v>
      </c>
      <c r="J653">
        <f>IF(入力!W653="初診可",5,IF(入力!W653="再診のみ",3,IF(入力!W653="なし",1,0)))</f>
        <v>0</v>
      </c>
      <c r="K653">
        <f>IF(AND(ISNUMBER(入力!X653),ISNUMBER(入力!Y653)),IF(AND(入力!X653&gt;=4.3,入力!Y653&gt;=100),5,IF(AND(入力!X653&gt;=4,入力!Y653&gt;=50),4,IF(AND(入力!X653&gt;=3.7,入力!Y653&gt;=20),3,IF(AND(入力!X653&gt;=3.5,入力!Y653&gt;=10),2,1)))),IF(入力!Z653="○",4,IF(入力!Z653="△",3,1)))</f>
        <v>1</v>
      </c>
      <c r="L653">
        <f>MAX(0,IF(入力!AA653="○",1,IF(入力!AA653="△",0.5,0))+IF(入力!AB653="○",1,IF(入力!AB653="△",0.5,0))+IF(入力!AC653="○",1,IF(入力!AC653="△",0.5,0))+IF(入力!AD653="○",1,IF(入力!AD653="△",0.5,0))+IF(入力!AE653="○",1,IF(入力!AE653="△",0.5,0))-IF(入力!AF653="あり",1,0))</f>
        <v>0</v>
      </c>
      <c r="M653">
        <f t="shared" si="60"/>
        <v>0</v>
      </c>
      <c r="N653">
        <f t="shared" si="61"/>
        <v>0</v>
      </c>
      <c r="O653">
        <f t="shared" si="62"/>
        <v>2.8</v>
      </c>
      <c r="P653">
        <f t="shared" si="63"/>
        <v>0</v>
      </c>
      <c r="Q653">
        <f t="shared" si="64"/>
        <v>2.2000000000000002</v>
      </c>
      <c r="R653">
        <f t="shared" si="65"/>
        <v>5</v>
      </c>
      <c r="S653">
        <f>入力!AG653</f>
        <v>0</v>
      </c>
      <c r="T653">
        <f>入力!AH653</f>
        <v>0</v>
      </c>
      <c r="U653">
        <f>入力!AI653</f>
        <v>0</v>
      </c>
    </row>
    <row r="654" spans="1:21" x14ac:dyDescent="0.15">
      <c r="A654" t="str">
        <f>入力!A654</f>
        <v>クリニック0653</v>
      </c>
      <c r="B654">
        <f>ROUND(5*(0.8*IF(入力!C654="○",1,IF(入力!C654="△",0.5,0))+0.2*IF(入力!B654="○",1,IF(入力!B654="△",0.5,0))),1)</f>
        <v>0</v>
      </c>
      <c r="C654">
        <f>ROUND(5*(0.4*IF(入力!D654="○",1,IF(入力!D654="△",0.5,0))+0.3*IF(入力!E654="○",1,IF(入力!E654="△",0.5,0))+0.3*IF(入力!F654="○",1,IF(入力!F654="△",0.5,0))),1)</f>
        <v>0</v>
      </c>
      <c r="D654">
        <f>MIN(5,IF(入力!G654="○",3,IF(入力!G654="△",1.5,0))+IF(入力!H654="○",1,IF(入力!H654="△",0.5,0))+IF(入力!I654="○",1,IF(入力!I654="△",0.5,0)))</f>
        <v>0</v>
      </c>
      <c r="E654">
        <f>MIN(5,IF(入力!J654="○",2,IF(入力!J654="△",1,0))+IF(入力!K654="○",2,IF(入力!K654="△",1,0))+IF(入力!L654="○",1,0))</f>
        <v>0</v>
      </c>
      <c r="F654">
        <f>IF(ISNUMBER(入力!M654),ROUND(MIN(5,0.8*(MIN(5,1+0.7*LOG10(MAX(1,入力!M654))))+0.2*(IF(入力!N654="○",5,IF(入力!N654="△",3,1)))),1),ROUND(IF(入力!N654="○",4,IF(入力!N654="△",3,1)),1))</f>
        <v>1</v>
      </c>
      <c r="G654">
        <f>ROUND(5*(0.4*IF(入力!O654="○",1,IF(入力!O654="△",0.5,0))+0.3*IF(入力!P654="○",1,IF(入力!P654="△",0.5,0))+0.3*IF(入力!Q654="○",1,IF(入力!Q654="△",0.5,0))),1)</f>
        <v>0</v>
      </c>
      <c r="H654">
        <f>MIN(5,IF(入力!R654="○",2,0)+IF(入力!S654="○",2,0)+IF(入力!T654="○",1,0))</f>
        <v>0</v>
      </c>
      <c r="I654">
        <f>MIN(5,IF(入力!U654="○",3,IF(入力!U654="△",2,0))+IF(入力!V654="○",2,IF(入力!V654="△",1,0)))</f>
        <v>0</v>
      </c>
      <c r="J654">
        <f>IF(入力!W654="初診可",5,IF(入力!W654="再診のみ",3,IF(入力!W654="なし",1,0)))</f>
        <v>0</v>
      </c>
      <c r="K654">
        <f>IF(AND(ISNUMBER(入力!X654),ISNUMBER(入力!Y654)),IF(AND(入力!X654&gt;=4.3,入力!Y654&gt;=100),5,IF(AND(入力!X654&gt;=4,入力!Y654&gt;=50),4,IF(AND(入力!X654&gt;=3.7,入力!Y654&gt;=20),3,IF(AND(入力!X654&gt;=3.5,入力!Y654&gt;=10),2,1)))),IF(入力!Z654="○",4,IF(入力!Z654="△",3,1)))</f>
        <v>1</v>
      </c>
      <c r="L654">
        <f>MAX(0,IF(入力!AA654="○",1,IF(入力!AA654="△",0.5,0))+IF(入力!AB654="○",1,IF(入力!AB654="△",0.5,0))+IF(入力!AC654="○",1,IF(入力!AC654="△",0.5,0))+IF(入力!AD654="○",1,IF(入力!AD654="△",0.5,0))+IF(入力!AE654="○",1,IF(入力!AE654="△",0.5,0))-IF(入力!AF654="あり",1,0))</f>
        <v>0</v>
      </c>
      <c r="M654">
        <f t="shared" si="60"/>
        <v>0</v>
      </c>
      <c r="N654">
        <f t="shared" si="61"/>
        <v>0</v>
      </c>
      <c r="O654">
        <f t="shared" si="62"/>
        <v>2.8</v>
      </c>
      <c r="P654">
        <f t="shared" si="63"/>
        <v>0</v>
      </c>
      <c r="Q654">
        <f t="shared" si="64"/>
        <v>2.2000000000000002</v>
      </c>
      <c r="R654">
        <f t="shared" si="65"/>
        <v>5</v>
      </c>
      <c r="S654">
        <f>入力!AG654</f>
        <v>0</v>
      </c>
      <c r="T654">
        <f>入力!AH654</f>
        <v>0</v>
      </c>
      <c r="U654">
        <f>入力!AI654</f>
        <v>0</v>
      </c>
    </row>
    <row r="655" spans="1:21" x14ac:dyDescent="0.15">
      <c r="A655" t="str">
        <f>入力!A655</f>
        <v>クリニック0654</v>
      </c>
      <c r="B655">
        <f>ROUND(5*(0.8*IF(入力!C655="○",1,IF(入力!C655="△",0.5,0))+0.2*IF(入力!B655="○",1,IF(入力!B655="△",0.5,0))),1)</f>
        <v>0</v>
      </c>
      <c r="C655">
        <f>ROUND(5*(0.4*IF(入力!D655="○",1,IF(入力!D655="△",0.5,0))+0.3*IF(入力!E655="○",1,IF(入力!E655="△",0.5,0))+0.3*IF(入力!F655="○",1,IF(入力!F655="△",0.5,0))),1)</f>
        <v>0</v>
      </c>
      <c r="D655">
        <f>MIN(5,IF(入力!G655="○",3,IF(入力!G655="△",1.5,0))+IF(入力!H655="○",1,IF(入力!H655="△",0.5,0))+IF(入力!I655="○",1,IF(入力!I655="△",0.5,0)))</f>
        <v>0</v>
      </c>
      <c r="E655">
        <f>MIN(5,IF(入力!J655="○",2,IF(入力!J655="△",1,0))+IF(入力!K655="○",2,IF(入力!K655="△",1,0))+IF(入力!L655="○",1,0))</f>
        <v>0</v>
      </c>
      <c r="F655">
        <f>IF(ISNUMBER(入力!M655),ROUND(MIN(5,0.8*(MIN(5,1+0.7*LOG10(MAX(1,入力!M655))))+0.2*(IF(入力!N655="○",5,IF(入力!N655="△",3,1)))),1),ROUND(IF(入力!N655="○",4,IF(入力!N655="△",3,1)),1))</f>
        <v>1</v>
      </c>
      <c r="G655">
        <f>ROUND(5*(0.4*IF(入力!O655="○",1,IF(入力!O655="△",0.5,0))+0.3*IF(入力!P655="○",1,IF(入力!P655="△",0.5,0))+0.3*IF(入力!Q655="○",1,IF(入力!Q655="△",0.5,0))),1)</f>
        <v>0</v>
      </c>
      <c r="H655">
        <f>MIN(5,IF(入力!R655="○",2,0)+IF(入力!S655="○",2,0)+IF(入力!T655="○",1,0))</f>
        <v>0</v>
      </c>
      <c r="I655">
        <f>MIN(5,IF(入力!U655="○",3,IF(入力!U655="△",2,0))+IF(入力!V655="○",2,IF(入力!V655="△",1,0)))</f>
        <v>0</v>
      </c>
      <c r="J655">
        <f>IF(入力!W655="初診可",5,IF(入力!W655="再診のみ",3,IF(入力!W655="なし",1,0)))</f>
        <v>0</v>
      </c>
      <c r="K655">
        <f>IF(AND(ISNUMBER(入力!X655),ISNUMBER(入力!Y655)),IF(AND(入力!X655&gt;=4.3,入力!Y655&gt;=100),5,IF(AND(入力!X655&gt;=4,入力!Y655&gt;=50),4,IF(AND(入力!X655&gt;=3.7,入力!Y655&gt;=20),3,IF(AND(入力!X655&gt;=3.5,入力!Y655&gt;=10),2,1)))),IF(入力!Z655="○",4,IF(入力!Z655="△",3,1)))</f>
        <v>1</v>
      </c>
      <c r="L655">
        <f>MAX(0,IF(入力!AA655="○",1,IF(入力!AA655="△",0.5,0))+IF(入力!AB655="○",1,IF(入力!AB655="△",0.5,0))+IF(入力!AC655="○",1,IF(入力!AC655="△",0.5,0))+IF(入力!AD655="○",1,IF(入力!AD655="△",0.5,0))+IF(入力!AE655="○",1,IF(入力!AE655="△",0.5,0))-IF(入力!AF655="あり",1,0))</f>
        <v>0</v>
      </c>
      <c r="M655">
        <f t="shared" si="60"/>
        <v>0</v>
      </c>
      <c r="N655">
        <f t="shared" si="61"/>
        <v>0</v>
      </c>
      <c r="O655">
        <f t="shared" si="62"/>
        <v>2.8</v>
      </c>
      <c r="P655">
        <f t="shared" si="63"/>
        <v>0</v>
      </c>
      <c r="Q655">
        <f t="shared" si="64"/>
        <v>2.2000000000000002</v>
      </c>
      <c r="R655">
        <f t="shared" si="65"/>
        <v>5</v>
      </c>
      <c r="S655">
        <f>入力!AG655</f>
        <v>0</v>
      </c>
      <c r="T655">
        <f>入力!AH655</f>
        <v>0</v>
      </c>
      <c r="U655">
        <f>入力!AI655</f>
        <v>0</v>
      </c>
    </row>
    <row r="656" spans="1:21" x14ac:dyDescent="0.15">
      <c r="A656" t="str">
        <f>入力!A656</f>
        <v>クリニック0655</v>
      </c>
      <c r="B656">
        <f>ROUND(5*(0.8*IF(入力!C656="○",1,IF(入力!C656="△",0.5,0))+0.2*IF(入力!B656="○",1,IF(入力!B656="△",0.5,0))),1)</f>
        <v>0</v>
      </c>
      <c r="C656">
        <f>ROUND(5*(0.4*IF(入力!D656="○",1,IF(入力!D656="△",0.5,0))+0.3*IF(入力!E656="○",1,IF(入力!E656="△",0.5,0))+0.3*IF(入力!F656="○",1,IF(入力!F656="△",0.5,0))),1)</f>
        <v>0</v>
      </c>
      <c r="D656">
        <f>MIN(5,IF(入力!G656="○",3,IF(入力!G656="△",1.5,0))+IF(入力!H656="○",1,IF(入力!H656="△",0.5,0))+IF(入力!I656="○",1,IF(入力!I656="△",0.5,0)))</f>
        <v>0</v>
      </c>
      <c r="E656">
        <f>MIN(5,IF(入力!J656="○",2,IF(入力!J656="△",1,0))+IF(入力!K656="○",2,IF(入力!K656="△",1,0))+IF(入力!L656="○",1,0))</f>
        <v>0</v>
      </c>
      <c r="F656">
        <f>IF(ISNUMBER(入力!M656),ROUND(MIN(5,0.8*(MIN(5,1+0.7*LOG10(MAX(1,入力!M656))))+0.2*(IF(入力!N656="○",5,IF(入力!N656="△",3,1)))),1),ROUND(IF(入力!N656="○",4,IF(入力!N656="△",3,1)),1))</f>
        <v>1</v>
      </c>
      <c r="G656">
        <f>ROUND(5*(0.4*IF(入力!O656="○",1,IF(入力!O656="△",0.5,0))+0.3*IF(入力!P656="○",1,IF(入力!P656="△",0.5,0))+0.3*IF(入力!Q656="○",1,IF(入力!Q656="△",0.5,0))),1)</f>
        <v>0</v>
      </c>
      <c r="H656">
        <f>MIN(5,IF(入力!R656="○",2,0)+IF(入力!S656="○",2,0)+IF(入力!T656="○",1,0))</f>
        <v>0</v>
      </c>
      <c r="I656">
        <f>MIN(5,IF(入力!U656="○",3,IF(入力!U656="△",2,0))+IF(入力!V656="○",2,IF(入力!V656="△",1,0)))</f>
        <v>0</v>
      </c>
      <c r="J656">
        <f>IF(入力!W656="初診可",5,IF(入力!W656="再診のみ",3,IF(入力!W656="なし",1,0)))</f>
        <v>0</v>
      </c>
      <c r="K656">
        <f>IF(AND(ISNUMBER(入力!X656),ISNUMBER(入力!Y656)),IF(AND(入力!X656&gt;=4.3,入力!Y656&gt;=100),5,IF(AND(入力!X656&gt;=4,入力!Y656&gt;=50),4,IF(AND(入力!X656&gt;=3.7,入力!Y656&gt;=20),3,IF(AND(入力!X656&gt;=3.5,入力!Y656&gt;=10),2,1)))),IF(入力!Z656="○",4,IF(入力!Z656="△",3,1)))</f>
        <v>1</v>
      </c>
      <c r="L656">
        <f>MAX(0,IF(入力!AA656="○",1,IF(入力!AA656="△",0.5,0))+IF(入力!AB656="○",1,IF(入力!AB656="△",0.5,0))+IF(入力!AC656="○",1,IF(入力!AC656="△",0.5,0))+IF(入力!AD656="○",1,IF(入力!AD656="△",0.5,0))+IF(入力!AE656="○",1,IF(入力!AE656="△",0.5,0))-IF(入力!AF656="あり",1,0))</f>
        <v>0</v>
      </c>
      <c r="M656">
        <f t="shared" si="60"/>
        <v>0</v>
      </c>
      <c r="N656">
        <f t="shared" si="61"/>
        <v>0</v>
      </c>
      <c r="O656">
        <f t="shared" si="62"/>
        <v>2.8</v>
      </c>
      <c r="P656">
        <f t="shared" si="63"/>
        <v>0</v>
      </c>
      <c r="Q656">
        <f t="shared" si="64"/>
        <v>2.2000000000000002</v>
      </c>
      <c r="R656">
        <f t="shared" si="65"/>
        <v>5</v>
      </c>
      <c r="S656">
        <f>入力!AG656</f>
        <v>0</v>
      </c>
      <c r="T656">
        <f>入力!AH656</f>
        <v>0</v>
      </c>
      <c r="U656">
        <f>入力!AI656</f>
        <v>0</v>
      </c>
    </row>
    <row r="657" spans="1:21" x14ac:dyDescent="0.15">
      <c r="A657" t="str">
        <f>入力!A657</f>
        <v>クリニック0656</v>
      </c>
      <c r="B657">
        <f>ROUND(5*(0.8*IF(入力!C657="○",1,IF(入力!C657="△",0.5,0))+0.2*IF(入力!B657="○",1,IF(入力!B657="△",0.5,0))),1)</f>
        <v>0</v>
      </c>
      <c r="C657">
        <f>ROUND(5*(0.4*IF(入力!D657="○",1,IF(入力!D657="△",0.5,0))+0.3*IF(入力!E657="○",1,IF(入力!E657="△",0.5,0))+0.3*IF(入力!F657="○",1,IF(入力!F657="△",0.5,0))),1)</f>
        <v>0</v>
      </c>
      <c r="D657">
        <f>MIN(5,IF(入力!G657="○",3,IF(入力!G657="△",1.5,0))+IF(入力!H657="○",1,IF(入力!H657="△",0.5,0))+IF(入力!I657="○",1,IF(入力!I657="△",0.5,0)))</f>
        <v>0</v>
      </c>
      <c r="E657">
        <f>MIN(5,IF(入力!J657="○",2,IF(入力!J657="△",1,0))+IF(入力!K657="○",2,IF(入力!K657="△",1,0))+IF(入力!L657="○",1,0))</f>
        <v>0</v>
      </c>
      <c r="F657">
        <f>IF(ISNUMBER(入力!M657),ROUND(MIN(5,0.8*(MIN(5,1+0.7*LOG10(MAX(1,入力!M657))))+0.2*(IF(入力!N657="○",5,IF(入力!N657="△",3,1)))),1),ROUND(IF(入力!N657="○",4,IF(入力!N657="△",3,1)),1))</f>
        <v>1</v>
      </c>
      <c r="G657">
        <f>ROUND(5*(0.4*IF(入力!O657="○",1,IF(入力!O657="△",0.5,0))+0.3*IF(入力!P657="○",1,IF(入力!P657="△",0.5,0))+0.3*IF(入力!Q657="○",1,IF(入力!Q657="△",0.5,0))),1)</f>
        <v>0</v>
      </c>
      <c r="H657">
        <f>MIN(5,IF(入力!R657="○",2,0)+IF(入力!S657="○",2,0)+IF(入力!T657="○",1,0))</f>
        <v>0</v>
      </c>
      <c r="I657">
        <f>MIN(5,IF(入力!U657="○",3,IF(入力!U657="△",2,0))+IF(入力!V657="○",2,IF(入力!V657="△",1,0)))</f>
        <v>0</v>
      </c>
      <c r="J657">
        <f>IF(入力!W657="初診可",5,IF(入力!W657="再診のみ",3,IF(入力!W657="なし",1,0)))</f>
        <v>0</v>
      </c>
      <c r="K657">
        <f>IF(AND(ISNUMBER(入力!X657),ISNUMBER(入力!Y657)),IF(AND(入力!X657&gt;=4.3,入力!Y657&gt;=100),5,IF(AND(入力!X657&gt;=4,入力!Y657&gt;=50),4,IF(AND(入力!X657&gt;=3.7,入力!Y657&gt;=20),3,IF(AND(入力!X657&gt;=3.5,入力!Y657&gt;=10),2,1)))),IF(入力!Z657="○",4,IF(入力!Z657="△",3,1)))</f>
        <v>1</v>
      </c>
      <c r="L657">
        <f>MAX(0,IF(入力!AA657="○",1,IF(入力!AA657="△",0.5,0))+IF(入力!AB657="○",1,IF(入力!AB657="△",0.5,0))+IF(入力!AC657="○",1,IF(入力!AC657="△",0.5,0))+IF(入力!AD657="○",1,IF(入力!AD657="△",0.5,0))+IF(入力!AE657="○",1,IF(入力!AE657="△",0.5,0))-IF(入力!AF657="あり",1,0))</f>
        <v>0</v>
      </c>
      <c r="M657">
        <f t="shared" si="60"/>
        <v>0</v>
      </c>
      <c r="N657">
        <f t="shared" si="61"/>
        <v>0</v>
      </c>
      <c r="O657">
        <f t="shared" si="62"/>
        <v>2.8</v>
      </c>
      <c r="P657">
        <f t="shared" si="63"/>
        <v>0</v>
      </c>
      <c r="Q657">
        <f t="shared" si="64"/>
        <v>2.2000000000000002</v>
      </c>
      <c r="R657">
        <f t="shared" si="65"/>
        <v>5</v>
      </c>
      <c r="S657">
        <f>入力!AG657</f>
        <v>0</v>
      </c>
      <c r="T657">
        <f>入力!AH657</f>
        <v>0</v>
      </c>
      <c r="U657">
        <f>入力!AI657</f>
        <v>0</v>
      </c>
    </row>
    <row r="658" spans="1:21" x14ac:dyDescent="0.15">
      <c r="A658" t="str">
        <f>入力!A658</f>
        <v>クリニック0657</v>
      </c>
      <c r="B658">
        <f>ROUND(5*(0.8*IF(入力!C658="○",1,IF(入力!C658="△",0.5,0))+0.2*IF(入力!B658="○",1,IF(入力!B658="△",0.5,0))),1)</f>
        <v>0</v>
      </c>
      <c r="C658">
        <f>ROUND(5*(0.4*IF(入力!D658="○",1,IF(入力!D658="△",0.5,0))+0.3*IF(入力!E658="○",1,IF(入力!E658="△",0.5,0))+0.3*IF(入力!F658="○",1,IF(入力!F658="△",0.5,0))),1)</f>
        <v>0</v>
      </c>
      <c r="D658">
        <f>MIN(5,IF(入力!G658="○",3,IF(入力!G658="△",1.5,0))+IF(入力!H658="○",1,IF(入力!H658="△",0.5,0))+IF(入力!I658="○",1,IF(入力!I658="△",0.5,0)))</f>
        <v>0</v>
      </c>
      <c r="E658">
        <f>MIN(5,IF(入力!J658="○",2,IF(入力!J658="△",1,0))+IF(入力!K658="○",2,IF(入力!K658="△",1,0))+IF(入力!L658="○",1,0))</f>
        <v>0</v>
      </c>
      <c r="F658">
        <f>IF(ISNUMBER(入力!M658),ROUND(MIN(5,0.8*(MIN(5,1+0.7*LOG10(MAX(1,入力!M658))))+0.2*(IF(入力!N658="○",5,IF(入力!N658="△",3,1)))),1),ROUND(IF(入力!N658="○",4,IF(入力!N658="△",3,1)),1))</f>
        <v>1</v>
      </c>
      <c r="G658">
        <f>ROUND(5*(0.4*IF(入力!O658="○",1,IF(入力!O658="△",0.5,0))+0.3*IF(入力!P658="○",1,IF(入力!P658="△",0.5,0))+0.3*IF(入力!Q658="○",1,IF(入力!Q658="△",0.5,0))),1)</f>
        <v>0</v>
      </c>
      <c r="H658">
        <f>MIN(5,IF(入力!R658="○",2,0)+IF(入力!S658="○",2,0)+IF(入力!T658="○",1,0))</f>
        <v>0</v>
      </c>
      <c r="I658">
        <f>MIN(5,IF(入力!U658="○",3,IF(入力!U658="△",2,0))+IF(入力!V658="○",2,IF(入力!V658="△",1,0)))</f>
        <v>0</v>
      </c>
      <c r="J658">
        <f>IF(入力!W658="初診可",5,IF(入力!W658="再診のみ",3,IF(入力!W658="なし",1,0)))</f>
        <v>0</v>
      </c>
      <c r="K658">
        <f>IF(AND(ISNUMBER(入力!X658),ISNUMBER(入力!Y658)),IF(AND(入力!X658&gt;=4.3,入力!Y658&gt;=100),5,IF(AND(入力!X658&gt;=4,入力!Y658&gt;=50),4,IF(AND(入力!X658&gt;=3.7,入力!Y658&gt;=20),3,IF(AND(入力!X658&gt;=3.5,入力!Y658&gt;=10),2,1)))),IF(入力!Z658="○",4,IF(入力!Z658="△",3,1)))</f>
        <v>1</v>
      </c>
      <c r="L658">
        <f>MAX(0,IF(入力!AA658="○",1,IF(入力!AA658="△",0.5,0))+IF(入力!AB658="○",1,IF(入力!AB658="△",0.5,0))+IF(入力!AC658="○",1,IF(入力!AC658="△",0.5,0))+IF(入力!AD658="○",1,IF(入力!AD658="△",0.5,0))+IF(入力!AE658="○",1,IF(入力!AE658="△",0.5,0))-IF(入力!AF658="あり",1,0))</f>
        <v>0</v>
      </c>
      <c r="M658">
        <f t="shared" si="60"/>
        <v>0</v>
      </c>
      <c r="N658">
        <f t="shared" si="61"/>
        <v>0</v>
      </c>
      <c r="O658">
        <f t="shared" si="62"/>
        <v>2.8</v>
      </c>
      <c r="P658">
        <f t="shared" si="63"/>
        <v>0</v>
      </c>
      <c r="Q658">
        <f t="shared" si="64"/>
        <v>2.2000000000000002</v>
      </c>
      <c r="R658">
        <f t="shared" si="65"/>
        <v>5</v>
      </c>
      <c r="S658">
        <f>入力!AG658</f>
        <v>0</v>
      </c>
      <c r="T658">
        <f>入力!AH658</f>
        <v>0</v>
      </c>
      <c r="U658">
        <f>入力!AI658</f>
        <v>0</v>
      </c>
    </row>
    <row r="659" spans="1:21" x14ac:dyDescent="0.15">
      <c r="A659" t="str">
        <f>入力!A659</f>
        <v>クリニック0658</v>
      </c>
      <c r="B659">
        <f>ROUND(5*(0.8*IF(入力!C659="○",1,IF(入力!C659="△",0.5,0))+0.2*IF(入力!B659="○",1,IF(入力!B659="△",0.5,0))),1)</f>
        <v>0</v>
      </c>
      <c r="C659">
        <f>ROUND(5*(0.4*IF(入力!D659="○",1,IF(入力!D659="△",0.5,0))+0.3*IF(入力!E659="○",1,IF(入力!E659="△",0.5,0))+0.3*IF(入力!F659="○",1,IF(入力!F659="△",0.5,0))),1)</f>
        <v>0</v>
      </c>
      <c r="D659">
        <f>MIN(5,IF(入力!G659="○",3,IF(入力!G659="△",1.5,0))+IF(入力!H659="○",1,IF(入力!H659="△",0.5,0))+IF(入力!I659="○",1,IF(入力!I659="△",0.5,0)))</f>
        <v>0</v>
      </c>
      <c r="E659">
        <f>MIN(5,IF(入力!J659="○",2,IF(入力!J659="△",1,0))+IF(入力!K659="○",2,IF(入力!K659="△",1,0))+IF(入力!L659="○",1,0))</f>
        <v>0</v>
      </c>
      <c r="F659">
        <f>IF(ISNUMBER(入力!M659),ROUND(MIN(5,0.8*(MIN(5,1+0.7*LOG10(MAX(1,入力!M659))))+0.2*(IF(入力!N659="○",5,IF(入力!N659="△",3,1)))),1),ROUND(IF(入力!N659="○",4,IF(入力!N659="△",3,1)),1))</f>
        <v>1</v>
      </c>
      <c r="G659">
        <f>ROUND(5*(0.4*IF(入力!O659="○",1,IF(入力!O659="△",0.5,0))+0.3*IF(入力!P659="○",1,IF(入力!P659="△",0.5,0))+0.3*IF(入力!Q659="○",1,IF(入力!Q659="△",0.5,0))),1)</f>
        <v>0</v>
      </c>
      <c r="H659">
        <f>MIN(5,IF(入力!R659="○",2,0)+IF(入力!S659="○",2,0)+IF(入力!T659="○",1,0))</f>
        <v>0</v>
      </c>
      <c r="I659">
        <f>MIN(5,IF(入力!U659="○",3,IF(入力!U659="△",2,0))+IF(入力!V659="○",2,IF(入力!V659="△",1,0)))</f>
        <v>0</v>
      </c>
      <c r="J659">
        <f>IF(入力!W659="初診可",5,IF(入力!W659="再診のみ",3,IF(入力!W659="なし",1,0)))</f>
        <v>0</v>
      </c>
      <c r="K659">
        <f>IF(AND(ISNUMBER(入力!X659),ISNUMBER(入力!Y659)),IF(AND(入力!X659&gt;=4.3,入力!Y659&gt;=100),5,IF(AND(入力!X659&gt;=4,入力!Y659&gt;=50),4,IF(AND(入力!X659&gt;=3.7,入力!Y659&gt;=20),3,IF(AND(入力!X659&gt;=3.5,入力!Y659&gt;=10),2,1)))),IF(入力!Z659="○",4,IF(入力!Z659="△",3,1)))</f>
        <v>1</v>
      </c>
      <c r="L659">
        <f>MAX(0,IF(入力!AA659="○",1,IF(入力!AA659="△",0.5,0))+IF(入力!AB659="○",1,IF(入力!AB659="△",0.5,0))+IF(入力!AC659="○",1,IF(入力!AC659="△",0.5,0))+IF(入力!AD659="○",1,IF(入力!AD659="△",0.5,0))+IF(入力!AE659="○",1,IF(入力!AE659="△",0.5,0))-IF(入力!AF659="あり",1,0))</f>
        <v>0</v>
      </c>
      <c r="M659">
        <f t="shared" si="60"/>
        <v>0</v>
      </c>
      <c r="N659">
        <f t="shared" si="61"/>
        <v>0</v>
      </c>
      <c r="O659">
        <f t="shared" si="62"/>
        <v>2.8</v>
      </c>
      <c r="P659">
        <f t="shared" si="63"/>
        <v>0</v>
      </c>
      <c r="Q659">
        <f t="shared" si="64"/>
        <v>2.2000000000000002</v>
      </c>
      <c r="R659">
        <f t="shared" si="65"/>
        <v>5</v>
      </c>
      <c r="S659">
        <f>入力!AG659</f>
        <v>0</v>
      </c>
      <c r="T659">
        <f>入力!AH659</f>
        <v>0</v>
      </c>
      <c r="U659">
        <f>入力!AI659</f>
        <v>0</v>
      </c>
    </row>
    <row r="660" spans="1:21" x14ac:dyDescent="0.15">
      <c r="A660" t="str">
        <f>入力!A660</f>
        <v>クリニック0659</v>
      </c>
      <c r="B660">
        <f>ROUND(5*(0.8*IF(入力!C660="○",1,IF(入力!C660="△",0.5,0))+0.2*IF(入力!B660="○",1,IF(入力!B660="△",0.5,0))),1)</f>
        <v>0</v>
      </c>
      <c r="C660">
        <f>ROUND(5*(0.4*IF(入力!D660="○",1,IF(入力!D660="△",0.5,0))+0.3*IF(入力!E660="○",1,IF(入力!E660="△",0.5,0))+0.3*IF(入力!F660="○",1,IF(入力!F660="△",0.5,0))),1)</f>
        <v>0</v>
      </c>
      <c r="D660">
        <f>MIN(5,IF(入力!G660="○",3,IF(入力!G660="△",1.5,0))+IF(入力!H660="○",1,IF(入力!H660="△",0.5,0))+IF(入力!I660="○",1,IF(入力!I660="△",0.5,0)))</f>
        <v>0</v>
      </c>
      <c r="E660">
        <f>MIN(5,IF(入力!J660="○",2,IF(入力!J660="△",1,0))+IF(入力!K660="○",2,IF(入力!K660="△",1,0))+IF(入力!L660="○",1,0))</f>
        <v>0</v>
      </c>
      <c r="F660">
        <f>IF(ISNUMBER(入力!M660),ROUND(MIN(5,0.8*(MIN(5,1+0.7*LOG10(MAX(1,入力!M660))))+0.2*(IF(入力!N660="○",5,IF(入力!N660="△",3,1)))),1),ROUND(IF(入力!N660="○",4,IF(入力!N660="△",3,1)),1))</f>
        <v>1</v>
      </c>
      <c r="G660">
        <f>ROUND(5*(0.4*IF(入力!O660="○",1,IF(入力!O660="△",0.5,0))+0.3*IF(入力!P660="○",1,IF(入力!P660="△",0.5,0))+0.3*IF(入力!Q660="○",1,IF(入力!Q660="△",0.5,0))),1)</f>
        <v>0</v>
      </c>
      <c r="H660">
        <f>MIN(5,IF(入力!R660="○",2,0)+IF(入力!S660="○",2,0)+IF(入力!T660="○",1,0))</f>
        <v>0</v>
      </c>
      <c r="I660">
        <f>MIN(5,IF(入力!U660="○",3,IF(入力!U660="△",2,0))+IF(入力!V660="○",2,IF(入力!V660="△",1,0)))</f>
        <v>0</v>
      </c>
      <c r="J660">
        <f>IF(入力!W660="初診可",5,IF(入力!W660="再診のみ",3,IF(入力!W660="なし",1,0)))</f>
        <v>0</v>
      </c>
      <c r="K660">
        <f>IF(AND(ISNUMBER(入力!X660),ISNUMBER(入力!Y660)),IF(AND(入力!X660&gt;=4.3,入力!Y660&gt;=100),5,IF(AND(入力!X660&gt;=4,入力!Y660&gt;=50),4,IF(AND(入力!X660&gt;=3.7,入力!Y660&gt;=20),3,IF(AND(入力!X660&gt;=3.5,入力!Y660&gt;=10),2,1)))),IF(入力!Z660="○",4,IF(入力!Z660="△",3,1)))</f>
        <v>1</v>
      </c>
      <c r="L660">
        <f>MAX(0,IF(入力!AA660="○",1,IF(入力!AA660="△",0.5,0))+IF(入力!AB660="○",1,IF(入力!AB660="△",0.5,0))+IF(入力!AC660="○",1,IF(入力!AC660="△",0.5,0))+IF(入力!AD660="○",1,IF(入力!AD660="△",0.5,0))+IF(入力!AE660="○",1,IF(入力!AE660="△",0.5,0))-IF(入力!AF660="あり",1,0))</f>
        <v>0</v>
      </c>
      <c r="M660">
        <f t="shared" si="60"/>
        <v>0</v>
      </c>
      <c r="N660">
        <f t="shared" si="61"/>
        <v>0</v>
      </c>
      <c r="O660">
        <f t="shared" si="62"/>
        <v>2.8</v>
      </c>
      <c r="P660">
        <f t="shared" si="63"/>
        <v>0</v>
      </c>
      <c r="Q660">
        <f t="shared" si="64"/>
        <v>2.2000000000000002</v>
      </c>
      <c r="R660">
        <f t="shared" si="65"/>
        <v>5</v>
      </c>
      <c r="S660">
        <f>入力!AG660</f>
        <v>0</v>
      </c>
      <c r="T660">
        <f>入力!AH660</f>
        <v>0</v>
      </c>
      <c r="U660">
        <f>入力!AI660</f>
        <v>0</v>
      </c>
    </row>
    <row r="661" spans="1:21" x14ac:dyDescent="0.15">
      <c r="A661" t="str">
        <f>入力!A661</f>
        <v>クリニック0660</v>
      </c>
      <c r="B661">
        <f>ROUND(5*(0.8*IF(入力!C661="○",1,IF(入力!C661="△",0.5,0))+0.2*IF(入力!B661="○",1,IF(入力!B661="△",0.5,0))),1)</f>
        <v>0</v>
      </c>
      <c r="C661">
        <f>ROUND(5*(0.4*IF(入力!D661="○",1,IF(入力!D661="△",0.5,0))+0.3*IF(入力!E661="○",1,IF(入力!E661="△",0.5,0))+0.3*IF(入力!F661="○",1,IF(入力!F661="△",0.5,0))),1)</f>
        <v>0</v>
      </c>
      <c r="D661">
        <f>MIN(5,IF(入力!G661="○",3,IF(入力!G661="△",1.5,0))+IF(入力!H661="○",1,IF(入力!H661="△",0.5,0))+IF(入力!I661="○",1,IF(入力!I661="△",0.5,0)))</f>
        <v>0</v>
      </c>
      <c r="E661">
        <f>MIN(5,IF(入力!J661="○",2,IF(入力!J661="△",1,0))+IF(入力!K661="○",2,IF(入力!K661="△",1,0))+IF(入力!L661="○",1,0))</f>
        <v>0</v>
      </c>
      <c r="F661">
        <f>IF(ISNUMBER(入力!M661),ROUND(MIN(5,0.8*(MIN(5,1+0.7*LOG10(MAX(1,入力!M661))))+0.2*(IF(入力!N661="○",5,IF(入力!N661="△",3,1)))),1),ROUND(IF(入力!N661="○",4,IF(入力!N661="△",3,1)),1))</f>
        <v>1</v>
      </c>
      <c r="G661">
        <f>ROUND(5*(0.4*IF(入力!O661="○",1,IF(入力!O661="△",0.5,0))+0.3*IF(入力!P661="○",1,IF(入力!P661="△",0.5,0))+0.3*IF(入力!Q661="○",1,IF(入力!Q661="△",0.5,0))),1)</f>
        <v>0</v>
      </c>
      <c r="H661">
        <f>MIN(5,IF(入力!R661="○",2,0)+IF(入力!S661="○",2,0)+IF(入力!T661="○",1,0))</f>
        <v>0</v>
      </c>
      <c r="I661">
        <f>MIN(5,IF(入力!U661="○",3,IF(入力!U661="△",2,0))+IF(入力!V661="○",2,IF(入力!V661="△",1,0)))</f>
        <v>0</v>
      </c>
      <c r="J661">
        <f>IF(入力!W661="初診可",5,IF(入力!W661="再診のみ",3,IF(入力!W661="なし",1,0)))</f>
        <v>0</v>
      </c>
      <c r="K661">
        <f>IF(AND(ISNUMBER(入力!X661),ISNUMBER(入力!Y661)),IF(AND(入力!X661&gt;=4.3,入力!Y661&gt;=100),5,IF(AND(入力!X661&gt;=4,入力!Y661&gt;=50),4,IF(AND(入力!X661&gt;=3.7,入力!Y661&gt;=20),3,IF(AND(入力!X661&gt;=3.5,入力!Y661&gt;=10),2,1)))),IF(入力!Z661="○",4,IF(入力!Z661="△",3,1)))</f>
        <v>1</v>
      </c>
      <c r="L661">
        <f>MAX(0,IF(入力!AA661="○",1,IF(入力!AA661="△",0.5,0))+IF(入力!AB661="○",1,IF(入力!AB661="△",0.5,0))+IF(入力!AC661="○",1,IF(入力!AC661="△",0.5,0))+IF(入力!AD661="○",1,IF(入力!AD661="△",0.5,0))+IF(入力!AE661="○",1,IF(入力!AE661="△",0.5,0))-IF(入力!AF661="あり",1,0))</f>
        <v>0</v>
      </c>
      <c r="M661">
        <f t="shared" si="60"/>
        <v>0</v>
      </c>
      <c r="N661">
        <f t="shared" si="61"/>
        <v>0</v>
      </c>
      <c r="O661">
        <f t="shared" si="62"/>
        <v>2.8</v>
      </c>
      <c r="P661">
        <f t="shared" si="63"/>
        <v>0</v>
      </c>
      <c r="Q661">
        <f t="shared" si="64"/>
        <v>2.2000000000000002</v>
      </c>
      <c r="R661">
        <f t="shared" si="65"/>
        <v>5</v>
      </c>
      <c r="S661">
        <f>入力!AG661</f>
        <v>0</v>
      </c>
      <c r="T661">
        <f>入力!AH661</f>
        <v>0</v>
      </c>
      <c r="U661">
        <f>入力!AI661</f>
        <v>0</v>
      </c>
    </row>
    <row r="662" spans="1:21" x14ac:dyDescent="0.15">
      <c r="A662" t="str">
        <f>入力!A662</f>
        <v>クリニック0661</v>
      </c>
      <c r="B662">
        <f>ROUND(5*(0.8*IF(入力!C662="○",1,IF(入力!C662="△",0.5,0))+0.2*IF(入力!B662="○",1,IF(入力!B662="△",0.5,0))),1)</f>
        <v>0</v>
      </c>
      <c r="C662">
        <f>ROUND(5*(0.4*IF(入力!D662="○",1,IF(入力!D662="△",0.5,0))+0.3*IF(入力!E662="○",1,IF(入力!E662="△",0.5,0))+0.3*IF(入力!F662="○",1,IF(入力!F662="△",0.5,0))),1)</f>
        <v>0</v>
      </c>
      <c r="D662">
        <f>MIN(5,IF(入力!G662="○",3,IF(入力!G662="△",1.5,0))+IF(入力!H662="○",1,IF(入力!H662="△",0.5,0))+IF(入力!I662="○",1,IF(入力!I662="△",0.5,0)))</f>
        <v>0</v>
      </c>
      <c r="E662">
        <f>MIN(5,IF(入力!J662="○",2,IF(入力!J662="△",1,0))+IF(入力!K662="○",2,IF(入力!K662="△",1,0))+IF(入力!L662="○",1,0))</f>
        <v>0</v>
      </c>
      <c r="F662">
        <f>IF(ISNUMBER(入力!M662),ROUND(MIN(5,0.8*(MIN(5,1+0.7*LOG10(MAX(1,入力!M662))))+0.2*(IF(入力!N662="○",5,IF(入力!N662="△",3,1)))),1),ROUND(IF(入力!N662="○",4,IF(入力!N662="△",3,1)),1))</f>
        <v>1</v>
      </c>
      <c r="G662">
        <f>ROUND(5*(0.4*IF(入力!O662="○",1,IF(入力!O662="△",0.5,0))+0.3*IF(入力!P662="○",1,IF(入力!P662="△",0.5,0))+0.3*IF(入力!Q662="○",1,IF(入力!Q662="△",0.5,0))),1)</f>
        <v>0</v>
      </c>
      <c r="H662">
        <f>MIN(5,IF(入力!R662="○",2,0)+IF(入力!S662="○",2,0)+IF(入力!T662="○",1,0))</f>
        <v>0</v>
      </c>
      <c r="I662">
        <f>MIN(5,IF(入力!U662="○",3,IF(入力!U662="△",2,0))+IF(入力!V662="○",2,IF(入力!V662="△",1,0)))</f>
        <v>0</v>
      </c>
      <c r="J662">
        <f>IF(入力!W662="初診可",5,IF(入力!W662="再診のみ",3,IF(入力!W662="なし",1,0)))</f>
        <v>0</v>
      </c>
      <c r="K662">
        <f>IF(AND(ISNUMBER(入力!X662),ISNUMBER(入力!Y662)),IF(AND(入力!X662&gt;=4.3,入力!Y662&gt;=100),5,IF(AND(入力!X662&gt;=4,入力!Y662&gt;=50),4,IF(AND(入力!X662&gt;=3.7,入力!Y662&gt;=20),3,IF(AND(入力!X662&gt;=3.5,入力!Y662&gt;=10),2,1)))),IF(入力!Z662="○",4,IF(入力!Z662="△",3,1)))</f>
        <v>1</v>
      </c>
      <c r="L662">
        <f>MAX(0,IF(入力!AA662="○",1,IF(入力!AA662="△",0.5,0))+IF(入力!AB662="○",1,IF(入力!AB662="△",0.5,0))+IF(入力!AC662="○",1,IF(入力!AC662="△",0.5,0))+IF(入力!AD662="○",1,IF(入力!AD662="△",0.5,0))+IF(入力!AE662="○",1,IF(入力!AE662="△",0.5,0))-IF(入力!AF662="あり",1,0))</f>
        <v>0</v>
      </c>
      <c r="M662">
        <f t="shared" si="60"/>
        <v>0</v>
      </c>
      <c r="N662">
        <f t="shared" si="61"/>
        <v>0</v>
      </c>
      <c r="O662">
        <f t="shared" si="62"/>
        <v>2.8</v>
      </c>
      <c r="P662">
        <f t="shared" si="63"/>
        <v>0</v>
      </c>
      <c r="Q662">
        <f t="shared" si="64"/>
        <v>2.2000000000000002</v>
      </c>
      <c r="R662">
        <f t="shared" si="65"/>
        <v>5</v>
      </c>
      <c r="S662">
        <f>入力!AG662</f>
        <v>0</v>
      </c>
      <c r="T662">
        <f>入力!AH662</f>
        <v>0</v>
      </c>
      <c r="U662">
        <f>入力!AI662</f>
        <v>0</v>
      </c>
    </row>
    <row r="663" spans="1:21" x14ac:dyDescent="0.15">
      <c r="A663" t="str">
        <f>入力!A663</f>
        <v>クリニック0662</v>
      </c>
      <c r="B663">
        <f>ROUND(5*(0.8*IF(入力!C663="○",1,IF(入力!C663="△",0.5,0))+0.2*IF(入力!B663="○",1,IF(入力!B663="△",0.5,0))),1)</f>
        <v>0</v>
      </c>
      <c r="C663">
        <f>ROUND(5*(0.4*IF(入力!D663="○",1,IF(入力!D663="△",0.5,0))+0.3*IF(入力!E663="○",1,IF(入力!E663="△",0.5,0))+0.3*IF(入力!F663="○",1,IF(入力!F663="△",0.5,0))),1)</f>
        <v>0</v>
      </c>
      <c r="D663">
        <f>MIN(5,IF(入力!G663="○",3,IF(入力!G663="△",1.5,0))+IF(入力!H663="○",1,IF(入力!H663="△",0.5,0))+IF(入力!I663="○",1,IF(入力!I663="△",0.5,0)))</f>
        <v>0</v>
      </c>
      <c r="E663">
        <f>MIN(5,IF(入力!J663="○",2,IF(入力!J663="△",1,0))+IF(入力!K663="○",2,IF(入力!K663="△",1,0))+IF(入力!L663="○",1,0))</f>
        <v>0</v>
      </c>
      <c r="F663">
        <f>IF(ISNUMBER(入力!M663),ROUND(MIN(5,0.8*(MIN(5,1+0.7*LOG10(MAX(1,入力!M663))))+0.2*(IF(入力!N663="○",5,IF(入力!N663="△",3,1)))),1),ROUND(IF(入力!N663="○",4,IF(入力!N663="△",3,1)),1))</f>
        <v>1</v>
      </c>
      <c r="G663">
        <f>ROUND(5*(0.4*IF(入力!O663="○",1,IF(入力!O663="△",0.5,0))+0.3*IF(入力!P663="○",1,IF(入力!P663="△",0.5,0))+0.3*IF(入力!Q663="○",1,IF(入力!Q663="△",0.5,0))),1)</f>
        <v>0</v>
      </c>
      <c r="H663">
        <f>MIN(5,IF(入力!R663="○",2,0)+IF(入力!S663="○",2,0)+IF(入力!T663="○",1,0))</f>
        <v>0</v>
      </c>
      <c r="I663">
        <f>MIN(5,IF(入力!U663="○",3,IF(入力!U663="△",2,0))+IF(入力!V663="○",2,IF(入力!V663="△",1,0)))</f>
        <v>0</v>
      </c>
      <c r="J663">
        <f>IF(入力!W663="初診可",5,IF(入力!W663="再診のみ",3,IF(入力!W663="なし",1,0)))</f>
        <v>0</v>
      </c>
      <c r="K663">
        <f>IF(AND(ISNUMBER(入力!X663),ISNUMBER(入力!Y663)),IF(AND(入力!X663&gt;=4.3,入力!Y663&gt;=100),5,IF(AND(入力!X663&gt;=4,入力!Y663&gt;=50),4,IF(AND(入力!X663&gt;=3.7,入力!Y663&gt;=20),3,IF(AND(入力!X663&gt;=3.5,入力!Y663&gt;=10),2,1)))),IF(入力!Z663="○",4,IF(入力!Z663="△",3,1)))</f>
        <v>1</v>
      </c>
      <c r="L663">
        <f>MAX(0,IF(入力!AA663="○",1,IF(入力!AA663="△",0.5,0))+IF(入力!AB663="○",1,IF(入力!AB663="△",0.5,0))+IF(入力!AC663="○",1,IF(入力!AC663="△",0.5,0))+IF(入力!AD663="○",1,IF(入力!AD663="△",0.5,0))+IF(入力!AE663="○",1,IF(入力!AE663="△",0.5,0))-IF(入力!AF663="あり",1,0))</f>
        <v>0</v>
      </c>
      <c r="M663">
        <f t="shared" si="60"/>
        <v>0</v>
      </c>
      <c r="N663">
        <f t="shared" si="61"/>
        <v>0</v>
      </c>
      <c r="O663">
        <f t="shared" si="62"/>
        <v>2.8</v>
      </c>
      <c r="P663">
        <f t="shared" si="63"/>
        <v>0</v>
      </c>
      <c r="Q663">
        <f t="shared" si="64"/>
        <v>2.2000000000000002</v>
      </c>
      <c r="R663">
        <f t="shared" si="65"/>
        <v>5</v>
      </c>
      <c r="S663">
        <f>入力!AG663</f>
        <v>0</v>
      </c>
      <c r="T663">
        <f>入力!AH663</f>
        <v>0</v>
      </c>
      <c r="U663">
        <f>入力!AI663</f>
        <v>0</v>
      </c>
    </row>
    <row r="664" spans="1:21" x14ac:dyDescent="0.15">
      <c r="A664" t="str">
        <f>入力!A664</f>
        <v>クリニック0663</v>
      </c>
      <c r="B664">
        <f>ROUND(5*(0.8*IF(入力!C664="○",1,IF(入力!C664="△",0.5,0))+0.2*IF(入力!B664="○",1,IF(入力!B664="△",0.5,0))),1)</f>
        <v>0</v>
      </c>
      <c r="C664">
        <f>ROUND(5*(0.4*IF(入力!D664="○",1,IF(入力!D664="△",0.5,0))+0.3*IF(入力!E664="○",1,IF(入力!E664="△",0.5,0))+0.3*IF(入力!F664="○",1,IF(入力!F664="△",0.5,0))),1)</f>
        <v>0</v>
      </c>
      <c r="D664">
        <f>MIN(5,IF(入力!G664="○",3,IF(入力!G664="△",1.5,0))+IF(入力!H664="○",1,IF(入力!H664="△",0.5,0))+IF(入力!I664="○",1,IF(入力!I664="△",0.5,0)))</f>
        <v>0</v>
      </c>
      <c r="E664">
        <f>MIN(5,IF(入力!J664="○",2,IF(入力!J664="△",1,0))+IF(入力!K664="○",2,IF(入力!K664="△",1,0))+IF(入力!L664="○",1,0))</f>
        <v>0</v>
      </c>
      <c r="F664">
        <f>IF(ISNUMBER(入力!M664),ROUND(MIN(5,0.8*(MIN(5,1+0.7*LOG10(MAX(1,入力!M664))))+0.2*(IF(入力!N664="○",5,IF(入力!N664="△",3,1)))),1),ROUND(IF(入力!N664="○",4,IF(入力!N664="△",3,1)),1))</f>
        <v>1</v>
      </c>
      <c r="G664">
        <f>ROUND(5*(0.4*IF(入力!O664="○",1,IF(入力!O664="△",0.5,0))+0.3*IF(入力!P664="○",1,IF(入力!P664="△",0.5,0))+0.3*IF(入力!Q664="○",1,IF(入力!Q664="△",0.5,0))),1)</f>
        <v>0</v>
      </c>
      <c r="H664">
        <f>MIN(5,IF(入力!R664="○",2,0)+IF(入力!S664="○",2,0)+IF(入力!T664="○",1,0))</f>
        <v>0</v>
      </c>
      <c r="I664">
        <f>MIN(5,IF(入力!U664="○",3,IF(入力!U664="△",2,0))+IF(入力!V664="○",2,IF(入力!V664="△",1,0)))</f>
        <v>0</v>
      </c>
      <c r="J664">
        <f>IF(入力!W664="初診可",5,IF(入力!W664="再診のみ",3,IF(入力!W664="なし",1,0)))</f>
        <v>0</v>
      </c>
      <c r="K664">
        <f>IF(AND(ISNUMBER(入力!X664),ISNUMBER(入力!Y664)),IF(AND(入力!X664&gt;=4.3,入力!Y664&gt;=100),5,IF(AND(入力!X664&gt;=4,入力!Y664&gt;=50),4,IF(AND(入力!X664&gt;=3.7,入力!Y664&gt;=20),3,IF(AND(入力!X664&gt;=3.5,入力!Y664&gt;=10),2,1)))),IF(入力!Z664="○",4,IF(入力!Z664="△",3,1)))</f>
        <v>1</v>
      </c>
      <c r="L664">
        <f>MAX(0,IF(入力!AA664="○",1,IF(入力!AA664="△",0.5,0))+IF(入力!AB664="○",1,IF(入力!AB664="△",0.5,0))+IF(入力!AC664="○",1,IF(入力!AC664="△",0.5,0))+IF(入力!AD664="○",1,IF(入力!AD664="△",0.5,0))+IF(入力!AE664="○",1,IF(入力!AE664="△",0.5,0))-IF(入力!AF664="あり",1,0))</f>
        <v>0</v>
      </c>
      <c r="M664">
        <f t="shared" si="60"/>
        <v>0</v>
      </c>
      <c r="N664">
        <f t="shared" si="61"/>
        <v>0</v>
      </c>
      <c r="O664">
        <f t="shared" si="62"/>
        <v>2.8</v>
      </c>
      <c r="P664">
        <f t="shared" si="63"/>
        <v>0</v>
      </c>
      <c r="Q664">
        <f t="shared" si="64"/>
        <v>2.2000000000000002</v>
      </c>
      <c r="R664">
        <f t="shared" si="65"/>
        <v>5</v>
      </c>
      <c r="S664">
        <f>入力!AG664</f>
        <v>0</v>
      </c>
      <c r="T664">
        <f>入力!AH664</f>
        <v>0</v>
      </c>
      <c r="U664">
        <f>入力!AI664</f>
        <v>0</v>
      </c>
    </row>
    <row r="665" spans="1:21" x14ac:dyDescent="0.15">
      <c r="A665" t="str">
        <f>入力!A665</f>
        <v>クリニック0664</v>
      </c>
      <c r="B665">
        <f>ROUND(5*(0.8*IF(入力!C665="○",1,IF(入力!C665="△",0.5,0))+0.2*IF(入力!B665="○",1,IF(入力!B665="△",0.5,0))),1)</f>
        <v>0</v>
      </c>
      <c r="C665">
        <f>ROUND(5*(0.4*IF(入力!D665="○",1,IF(入力!D665="△",0.5,0))+0.3*IF(入力!E665="○",1,IF(入力!E665="△",0.5,0))+0.3*IF(入力!F665="○",1,IF(入力!F665="△",0.5,0))),1)</f>
        <v>0</v>
      </c>
      <c r="D665">
        <f>MIN(5,IF(入力!G665="○",3,IF(入力!G665="△",1.5,0))+IF(入力!H665="○",1,IF(入力!H665="△",0.5,0))+IF(入力!I665="○",1,IF(入力!I665="△",0.5,0)))</f>
        <v>0</v>
      </c>
      <c r="E665">
        <f>MIN(5,IF(入力!J665="○",2,IF(入力!J665="△",1,0))+IF(入力!K665="○",2,IF(入力!K665="△",1,0))+IF(入力!L665="○",1,0))</f>
        <v>0</v>
      </c>
      <c r="F665">
        <f>IF(ISNUMBER(入力!M665),ROUND(MIN(5,0.8*(MIN(5,1+0.7*LOG10(MAX(1,入力!M665))))+0.2*(IF(入力!N665="○",5,IF(入力!N665="△",3,1)))),1),ROUND(IF(入力!N665="○",4,IF(入力!N665="△",3,1)),1))</f>
        <v>1</v>
      </c>
      <c r="G665">
        <f>ROUND(5*(0.4*IF(入力!O665="○",1,IF(入力!O665="△",0.5,0))+0.3*IF(入力!P665="○",1,IF(入力!P665="△",0.5,0))+0.3*IF(入力!Q665="○",1,IF(入力!Q665="△",0.5,0))),1)</f>
        <v>0</v>
      </c>
      <c r="H665">
        <f>MIN(5,IF(入力!R665="○",2,0)+IF(入力!S665="○",2,0)+IF(入力!T665="○",1,0))</f>
        <v>0</v>
      </c>
      <c r="I665">
        <f>MIN(5,IF(入力!U665="○",3,IF(入力!U665="△",2,0))+IF(入力!V665="○",2,IF(入力!V665="△",1,0)))</f>
        <v>0</v>
      </c>
      <c r="J665">
        <f>IF(入力!W665="初診可",5,IF(入力!W665="再診のみ",3,IF(入力!W665="なし",1,0)))</f>
        <v>0</v>
      </c>
      <c r="K665">
        <f>IF(AND(ISNUMBER(入力!X665),ISNUMBER(入力!Y665)),IF(AND(入力!X665&gt;=4.3,入力!Y665&gt;=100),5,IF(AND(入力!X665&gt;=4,入力!Y665&gt;=50),4,IF(AND(入力!X665&gt;=3.7,入力!Y665&gt;=20),3,IF(AND(入力!X665&gt;=3.5,入力!Y665&gt;=10),2,1)))),IF(入力!Z665="○",4,IF(入力!Z665="△",3,1)))</f>
        <v>1</v>
      </c>
      <c r="L665">
        <f>MAX(0,IF(入力!AA665="○",1,IF(入力!AA665="△",0.5,0))+IF(入力!AB665="○",1,IF(入力!AB665="△",0.5,0))+IF(入力!AC665="○",1,IF(入力!AC665="△",0.5,0))+IF(入力!AD665="○",1,IF(入力!AD665="△",0.5,0))+IF(入力!AE665="○",1,IF(入力!AE665="△",0.5,0))-IF(入力!AF665="あり",1,0))</f>
        <v>0</v>
      </c>
      <c r="M665">
        <f t="shared" si="60"/>
        <v>0</v>
      </c>
      <c r="N665">
        <f t="shared" si="61"/>
        <v>0</v>
      </c>
      <c r="O665">
        <f t="shared" si="62"/>
        <v>2.8</v>
      </c>
      <c r="P665">
        <f t="shared" si="63"/>
        <v>0</v>
      </c>
      <c r="Q665">
        <f t="shared" si="64"/>
        <v>2.2000000000000002</v>
      </c>
      <c r="R665">
        <f t="shared" si="65"/>
        <v>5</v>
      </c>
      <c r="S665">
        <f>入力!AG665</f>
        <v>0</v>
      </c>
      <c r="T665">
        <f>入力!AH665</f>
        <v>0</v>
      </c>
      <c r="U665">
        <f>入力!AI665</f>
        <v>0</v>
      </c>
    </row>
    <row r="666" spans="1:21" x14ac:dyDescent="0.15">
      <c r="A666" t="str">
        <f>入力!A666</f>
        <v>クリニック0665</v>
      </c>
      <c r="B666">
        <f>ROUND(5*(0.8*IF(入力!C666="○",1,IF(入力!C666="△",0.5,0))+0.2*IF(入力!B666="○",1,IF(入力!B666="△",0.5,0))),1)</f>
        <v>0</v>
      </c>
      <c r="C666">
        <f>ROUND(5*(0.4*IF(入力!D666="○",1,IF(入力!D666="△",0.5,0))+0.3*IF(入力!E666="○",1,IF(入力!E666="△",0.5,0))+0.3*IF(入力!F666="○",1,IF(入力!F666="△",0.5,0))),1)</f>
        <v>0</v>
      </c>
      <c r="D666">
        <f>MIN(5,IF(入力!G666="○",3,IF(入力!G666="△",1.5,0))+IF(入力!H666="○",1,IF(入力!H666="△",0.5,0))+IF(入力!I666="○",1,IF(入力!I666="△",0.5,0)))</f>
        <v>0</v>
      </c>
      <c r="E666">
        <f>MIN(5,IF(入力!J666="○",2,IF(入力!J666="△",1,0))+IF(入力!K666="○",2,IF(入力!K666="△",1,0))+IF(入力!L666="○",1,0))</f>
        <v>0</v>
      </c>
      <c r="F666">
        <f>IF(ISNUMBER(入力!M666),ROUND(MIN(5,0.8*(MIN(5,1+0.7*LOG10(MAX(1,入力!M666))))+0.2*(IF(入力!N666="○",5,IF(入力!N666="△",3,1)))),1),ROUND(IF(入力!N666="○",4,IF(入力!N666="△",3,1)),1))</f>
        <v>1</v>
      </c>
      <c r="G666">
        <f>ROUND(5*(0.4*IF(入力!O666="○",1,IF(入力!O666="△",0.5,0))+0.3*IF(入力!P666="○",1,IF(入力!P666="△",0.5,0))+0.3*IF(入力!Q666="○",1,IF(入力!Q666="△",0.5,0))),1)</f>
        <v>0</v>
      </c>
      <c r="H666">
        <f>MIN(5,IF(入力!R666="○",2,0)+IF(入力!S666="○",2,0)+IF(入力!T666="○",1,0))</f>
        <v>0</v>
      </c>
      <c r="I666">
        <f>MIN(5,IF(入力!U666="○",3,IF(入力!U666="△",2,0))+IF(入力!V666="○",2,IF(入力!V666="△",1,0)))</f>
        <v>0</v>
      </c>
      <c r="J666">
        <f>IF(入力!W666="初診可",5,IF(入力!W666="再診のみ",3,IF(入力!W666="なし",1,0)))</f>
        <v>0</v>
      </c>
      <c r="K666">
        <f>IF(AND(ISNUMBER(入力!X666),ISNUMBER(入力!Y666)),IF(AND(入力!X666&gt;=4.3,入力!Y666&gt;=100),5,IF(AND(入力!X666&gt;=4,入力!Y666&gt;=50),4,IF(AND(入力!X666&gt;=3.7,入力!Y666&gt;=20),3,IF(AND(入力!X666&gt;=3.5,入力!Y666&gt;=10),2,1)))),IF(入力!Z666="○",4,IF(入力!Z666="△",3,1)))</f>
        <v>1</v>
      </c>
      <c r="L666">
        <f>MAX(0,IF(入力!AA666="○",1,IF(入力!AA666="△",0.5,0))+IF(入力!AB666="○",1,IF(入力!AB666="△",0.5,0))+IF(入力!AC666="○",1,IF(入力!AC666="△",0.5,0))+IF(入力!AD666="○",1,IF(入力!AD666="△",0.5,0))+IF(入力!AE666="○",1,IF(入力!AE666="△",0.5,0))-IF(入力!AF666="あり",1,0))</f>
        <v>0</v>
      </c>
      <c r="M666">
        <f t="shared" si="60"/>
        <v>0</v>
      </c>
      <c r="N666">
        <f t="shared" si="61"/>
        <v>0</v>
      </c>
      <c r="O666">
        <f t="shared" si="62"/>
        <v>2.8</v>
      </c>
      <c r="P666">
        <f t="shared" si="63"/>
        <v>0</v>
      </c>
      <c r="Q666">
        <f t="shared" si="64"/>
        <v>2.2000000000000002</v>
      </c>
      <c r="R666">
        <f t="shared" si="65"/>
        <v>5</v>
      </c>
      <c r="S666">
        <f>入力!AG666</f>
        <v>0</v>
      </c>
      <c r="T666">
        <f>入力!AH666</f>
        <v>0</v>
      </c>
      <c r="U666">
        <f>入力!AI666</f>
        <v>0</v>
      </c>
    </row>
    <row r="667" spans="1:21" x14ac:dyDescent="0.15">
      <c r="A667" t="str">
        <f>入力!A667</f>
        <v>クリニック0666</v>
      </c>
      <c r="B667">
        <f>ROUND(5*(0.8*IF(入力!C667="○",1,IF(入力!C667="△",0.5,0))+0.2*IF(入力!B667="○",1,IF(入力!B667="△",0.5,0))),1)</f>
        <v>0</v>
      </c>
      <c r="C667">
        <f>ROUND(5*(0.4*IF(入力!D667="○",1,IF(入力!D667="△",0.5,0))+0.3*IF(入力!E667="○",1,IF(入力!E667="△",0.5,0))+0.3*IF(入力!F667="○",1,IF(入力!F667="△",0.5,0))),1)</f>
        <v>0</v>
      </c>
      <c r="D667">
        <f>MIN(5,IF(入力!G667="○",3,IF(入力!G667="△",1.5,0))+IF(入力!H667="○",1,IF(入力!H667="△",0.5,0))+IF(入力!I667="○",1,IF(入力!I667="△",0.5,0)))</f>
        <v>0</v>
      </c>
      <c r="E667">
        <f>MIN(5,IF(入力!J667="○",2,IF(入力!J667="△",1,0))+IF(入力!K667="○",2,IF(入力!K667="△",1,0))+IF(入力!L667="○",1,0))</f>
        <v>0</v>
      </c>
      <c r="F667">
        <f>IF(ISNUMBER(入力!M667),ROUND(MIN(5,0.8*(MIN(5,1+0.7*LOG10(MAX(1,入力!M667))))+0.2*(IF(入力!N667="○",5,IF(入力!N667="△",3,1)))),1),ROUND(IF(入力!N667="○",4,IF(入力!N667="△",3,1)),1))</f>
        <v>1</v>
      </c>
      <c r="G667">
        <f>ROUND(5*(0.4*IF(入力!O667="○",1,IF(入力!O667="△",0.5,0))+0.3*IF(入力!P667="○",1,IF(入力!P667="△",0.5,0))+0.3*IF(入力!Q667="○",1,IF(入力!Q667="△",0.5,0))),1)</f>
        <v>0</v>
      </c>
      <c r="H667">
        <f>MIN(5,IF(入力!R667="○",2,0)+IF(入力!S667="○",2,0)+IF(入力!T667="○",1,0))</f>
        <v>0</v>
      </c>
      <c r="I667">
        <f>MIN(5,IF(入力!U667="○",3,IF(入力!U667="△",2,0))+IF(入力!V667="○",2,IF(入力!V667="△",1,0)))</f>
        <v>0</v>
      </c>
      <c r="J667">
        <f>IF(入力!W667="初診可",5,IF(入力!W667="再診のみ",3,IF(入力!W667="なし",1,0)))</f>
        <v>0</v>
      </c>
      <c r="K667">
        <f>IF(AND(ISNUMBER(入力!X667),ISNUMBER(入力!Y667)),IF(AND(入力!X667&gt;=4.3,入力!Y667&gt;=100),5,IF(AND(入力!X667&gt;=4,入力!Y667&gt;=50),4,IF(AND(入力!X667&gt;=3.7,入力!Y667&gt;=20),3,IF(AND(入力!X667&gt;=3.5,入力!Y667&gt;=10),2,1)))),IF(入力!Z667="○",4,IF(入力!Z667="△",3,1)))</f>
        <v>1</v>
      </c>
      <c r="L667">
        <f>MAX(0,IF(入力!AA667="○",1,IF(入力!AA667="△",0.5,0))+IF(入力!AB667="○",1,IF(入力!AB667="△",0.5,0))+IF(入力!AC667="○",1,IF(入力!AC667="△",0.5,0))+IF(入力!AD667="○",1,IF(入力!AD667="△",0.5,0))+IF(入力!AE667="○",1,IF(入力!AE667="△",0.5,0))-IF(入力!AF667="あり",1,0))</f>
        <v>0</v>
      </c>
      <c r="M667">
        <f t="shared" si="60"/>
        <v>0</v>
      </c>
      <c r="N667">
        <f t="shared" si="61"/>
        <v>0</v>
      </c>
      <c r="O667">
        <f t="shared" si="62"/>
        <v>2.8</v>
      </c>
      <c r="P667">
        <f t="shared" si="63"/>
        <v>0</v>
      </c>
      <c r="Q667">
        <f t="shared" si="64"/>
        <v>2.2000000000000002</v>
      </c>
      <c r="R667">
        <f t="shared" si="65"/>
        <v>5</v>
      </c>
      <c r="S667">
        <f>入力!AG667</f>
        <v>0</v>
      </c>
      <c r="T667">
        <f>入力!AH667</f>
        <v>0</v>
      </c>
      <c r="U667">
        <f>入力!AI667</f>
        <v>0</v>
      </c>
    </row>
    <row r="668" spans="1:21" x14ac:dyDescent="0.15">
      <c r="A668" t="str">
        <f>入力!A668</f>
        <v>クリニック0667</v>
      </c>
      <c r="B668">
        <f>ROUND(5*(0.8*IF(入力!C668="○",1,IF(入力!C668="△",0.5,0))+0.2*IF(入力!B668="○",1,IF(入力!B668="△",0.5,0))),1)</f>
        <v>0</v>
      </c>
      <c r="C668">
        <f>ROUND(5*(0.4*IF(入力!D668="○",1,IF(入力!D668="△",0.5,0))+0.3*IF(入力!E668="○",1,IF(入力!E668="△",0.5,0))+0.3*IF(入力!F668="○",1,IF(入力!F668="△",0.5,0))),1)</f>
        <v>0</v>
      </c>
      <c r="D668">
        <f>MIN(5,IF(入力!G668="○",3,IF(入力!G668="△",1.5,0))+IF(入力!H668="○",1,IF(入力!H668="△",0.5,0))+IF(入力!I668="○",1,IF(入力!I668="△",0.5,0)))</f>
        <v>0</v>
      </c>
      <c r="E668">
        <f>MIN(5,IF(入力!J668="○",2,IF(入力!J668="△",1,0))+IF(入力!K668="○",2,IF(入力!K668="△",1,0))+IF(入力!L668="○",1,0))</f>
        <v>0</v>
      </c>
      <c r="F668">
        <f>IF(ISNUMBER(入力!M668),ROUND(MIN(5,0.8*(MIN(5,1+0.7*LOG10(MAX(1,入力!M668))))+0.2*(IF(入力!N668="○",5,IF(入力!N668="△",3,1)))),1),ROUND(IF(入力!N668="○",4,IF(入力!N668="△",3,1)),1))</f>
        <v>1</v>
      </c>
      <c r="G668">
        <f>ROUND(5*(0.4*IF(入力!O668="○",1,IF(入力!O668="△",0.5,0))+0.3*IF(入力!P668="○",1,IF(入力!P668="△",0.5,0))+0.3*IF(入力!Q668="○",1,IF(入力!Q668="△",0.5,0))),1)</f>
        <v>0</v>
      </c>
      <c r="H668">
        <f>MIN(5,IF(入力!R668="○",2,0)+IF(入力!S668="○",2,0)+IF(入力!T668="○",1,0))</f>
        <v>0</v>
      </c>
      <c r="I668">
        <f>MIN(5,IF(入力!U668="○",3,IF(入力!U668="△",2,0))+IF(入力!V668="○",2,IF(入力!V668="△",1,0)))</f>
        <v>0</v>
      </c>
      <c r="J668">
        <f>IF(入力!W668="初診可",5,IF(入力!W668="再診のみ",3,IF(入力!W668="なし",1,0)))</f>
        <v>0</v>
      </c>
      <c r="K668">
        <f>IF(AND(ISNUMBER(入力!X668),ISNUMBER(入力!Y668)),IF(AND(入力!X668&gt;=4.3,入力!Y668&gt;=100),5,IF(AND(入力!X668&gt;=4,入力!Y668&gt;=50),4,IF(AND(入力!X668&gt;=3.7,入力!Y668&gt;=20),3,IF(AND(入力!X668&gt;=3.5,入力!Y668&gt;=10),2,1)))),IF(入力!Z668="○",4,IF(入力!Z668="△",3,1)))</f>
        <v>1</v>
      </c>
      <c r="L668">
        <f>MAX(0,IF(入力!AA668="○",1,IF(入力!AA668="△",0.5,0))+IF(入力!AB668="○",1,IF(入力!AB668="△",0.5,0))+IF(入力!AC668="○",1,IF(入力!AC668="△",0.5,0))+IF(入力!AD668="○",1,IF(入力!AD668="△",0.5,0))+IF(入力!AE668="○",1,IF(入力!AE668="△",0.5,0))-IF(入力!AF668="あり",1,0))</f>
        <v>0</v>
      </c>
      <c r="M668">
        <f t="shared" si="60"/>
        <v>0</v>
      </c>
      <c r="N668">
        <f t="shared" si="61"/>
        <v>0</v>
      </c>
      <c r="O668">
        <f t="shared" si="62"/>
        <v>2.8</v>
      </c>
      <c r="P668">
        <f t="shared" si="63"/>
        <v>0</v>
      </c>
      <c r="Q668">
        <f t="shared" si="64"/>
        <v>2.2000000000000002</v>
      </c>
      <c r="R668">
        <f t="shared" si="65"/>
        <v>5</v>
      </c>
      <c r="S668">
        <f>入力!AG668</f>
        <v>0</v>
      </c>
      <c r="T668">
        <f>入力!AH668</f>
        <v>0</v>
      </c>
      <c r="U668">
        <f>入力!AI668</f>
        <v>0</v>
      </c>
    </row>
    <row r="669" spans="1:21" x14ac:dyDescent="0.15">
      <c r="A669" t="str">
        <f>入力!A669</f>
        <v>クリニック0668</v>
      </c>
      <c r="B669">
        <f>ROUND(5*(0.8*IF(入力!C669="○",1,IF(入力!C669="△",0.5,0))+0.2*IF(入力!B669="○",1,IF(入力!B669="△",0.5,0))),1)</f>
        <v>0</v>
      </c>
      <c r="C669">
        <f>ROUND(5*(0.4*IF(入力!D669="○",1,IF(入力!D669="△",0.5,0))+0.3*IF(入力!E669="○",1,IF(入力!E669="△",0.5,0))+0.3*IF(入力!F669="○",1,IF(入力!F669="△",0.5,0))),1)</f>
        <v>0</v>
      </c>
      <c r="D669">
        <f>MIN(5,IF(入力!G669="○",3,IF(入力!G669="△",1.5,0))+IF(入力!H669="○",1,IF(入力!H669="△",0.5,0))+IF(入力!I669="○",1,IF(入力!I669="△",0.5,0)))</f>
        <v>0</v>
      </c>
      <c r="E669">
        <f>MIN(5,IF(入力!J669="○",2,IF(入力!J669="△",1,0))+IF(入力!K669="○",2,IF(入力!K669="△",1,0))+IF(入力!L669="○",1,0))</f>
        <v>0</v>
      </c>
      <c r="F669">
        <f>IF(ISNUMBER(入力!M669),ROUND(MIN(5,0.8*(MIN(5,1+0.7*LOG10(MAX(1,入力!M669))))+0.2*(IF(入力!N669="○",5,IF(入力!N669="△",3,1)))),1),ROUND(IF(入力!N669="○",4,IF(入力!N669="△",3,1)),1))</f>
        <v>1</v>
      </c>
      <c r="G669">
        <f>ROUND(5*(0.4*IF(入力!O669="○",1,IF(入力!O669="△",0.5,0))+0.3*IF(入力!P669="○",1,IF(入力!P669="△",0.5,0))+0.3*IF(入力!Q669="○",1,IF(入力!Q669="△",0.5,0))),1)</f>
        <v>0</v>
      </c>
      <c r="H669">
        <f>MIN(5,IF(入力!R669="○",2,0)+IF(入力!S669="○",2,0)+IF(入力!T669="○",1,0))</f>
        <v>0</v>
      </c>
      <c r="I669">
        <f>MIN(5,IF(入力!U669="○",3,IF(入力!U669="△",2,0))+IF(入力!V669="○",2,IF(入力!V669="△",1,0)))</f>
        <v>0</v>
      </c>
      <c r="J669">
        <f>IF(入力!W669="初診可",5,IF(入力!W669="再診のみ",3,IF(入力!W669="なし",1,0)))</f>
        <v>0</v>
      </c>
      <c r="K669">
        <f>IF(AND(ISNUMBER(入力!X669),ISNUMBER(入力!Y669)),IF(AND(入力!X669&gt;=4.3,入力!Y669&gt;=100),5,IF(AND(入力!X669&gt;=4,入力!Y669&gt;=50),4,IF(AND(入力!X669&gt;=3.7,入力!Y669&gt;=20),3,IF(AND(入力!X669&gt;=3.5,入力!Y669&gt;=10),2,1)))),IF(入力!Z669="○",4,IF(入力!Z669="△",3,1)))</f>
        <v>1</v>
      </c>
      <c r="L669">
        <f>MAX(0,IF(入力!AA669="○",1,IF(入力!AA669="△",0.5,0))+IF(入力!AB669="○",1,IF(入力!AB669="△",0.5,0))+IF(入力!AC669="○",1,IF(入力!AC669="△",0.5,0))+IF(入力!AD669="○",1,IF(入力!AD669="△",0.5,0))+IF(入力!AE669="○",1,IF(入力!AE669="△",0.5,0))-IF(入力!AF669="あり",1,0))</f>
        <v>0</v>
      </c>
      <c r="M669">
        <f t="shared" si="60"/>
        <v>0</v>
      </c>
      <c r="N669">
        <f t="shared" si="61"/>
        <v>0</v>
      </c>
      <c r="O669">
        <f t="shared" si="62"/>
        <v>2.8</v>
      </c>
      <c r="P669">
        <f t="shared" si="63"/>
        <v>0</v>
      </c>
      <c r="Q669">
        <f t="shared" si="64"/>
        <v>2.2000000000000002</v>
      </c>
      <c r="R669">
        <f t="shared" si="65"/>
        <v>5</v>
      </c>
      <c r="S669">
        <f>入力!AG669</f>
        <v>0</v>
      </c>
      <c r="T669">
        <f>入力!AH669</f>
        <v>0</v>
      </c>
      <c r="U669">
        <f>入力!AI669</f>
        <v>0</v>
      </c>
    </row>
    <row r="670" spans="1:21" x14ac:dyDescent="0.15">
      <c r="A670" t="str">
        <f>入力!A670</f>
        <v>クリニック0669</v>
      </c>
      <c r="B670">
        <f>ROUND(5*(0.8*IF(入力!C670="○",1,IF(入力!C670="△",0.5,0))+0.2*IF(入力!B670="○",1,IF(入力!B670="△",0.5,0))),1)</f>
        <v>0</v>
      </c>
      <c r="C670">
        <f>ROUND(5*(0.4*IF(入力!D670="○",1,IF(入力!D670="△",0.5,0))+0.3*IF(入力!E670="○",1,IF(入力!E670="△",0.5,0))+0.3*IF(入力!F670="○",1,IF(入力!F670="△",0.5,0))),1)</f>
        <v>0</v>
      </c>
      <c r="D670">
        <f>MIN(5,IF(入力!G670="○",3,IF(入力!G670="△",1.5,0))+IF(入力!H670="○",1,IF(入力!H670="△",0.5,0))+IF(入力!I670="○",1,IF(入力!I670="△",0.5,0)))</f>
        <v>0</v>
      </c>
      <c r="E670">
        <f>MIN(5,IF(入力!J670="○",2,IF(入力!J670="△",1,0))+IF(入力!K670="○",2,IF(入力!K670="△",1,0))+IF(入力!L670="○",1,0))</f>
        <v>0</v>
      </c>
      <c r="F670">
        <f>IF(ISNUMBER(入力!M670),ROUND(MIN(5,0.8*(MIN(5,1+0.7*LOG10(MAX(1,入力!M670))))+0.2*(IF(入力!N670="○",5,IF(入力!N670="△",3,1)))),1),ROUND(IF(入力!N670="○",4,IF(入力!N670="△",3,1)),1))</f>
        <v>1</v>
      </c>
      <c r="G670">
        <f>ROUND(5*(0.4*IF(入力!O670="○",1,IF(入力!O670="△",0.5,0))+0.3*IF(入力!P670="○",1,IF(入力!P670="△",0.5,0))+0.3*IF(入力!Q670="○",1,IF(入力!Q670="△",0.5,0))),1)</f>
        <v>0</v>
      </c>
      <c r="H670">
        <f>MIN(5,IF(入力!R670="○",2,0)+IF(入力!S670="○",2,0)+IF(入力!T670="○",1,0))</f>
        <v>0</v>
      </c>
      <c r="I670">
        <f>MIN(5,IF(入力!U670="○",3,IF(入力!U670="△",2,0))+IF(入力!V670="○",2,IF(入力!V670="△",1,0)))</f>
        <v>0</v>
      </c>
      <c r="J670">
        <f>IF(入力!W670="初診可",5,IF(入力!W670="再診のみ",3,IF(入力!W670="なし",1,0)))</f>
        <v>0</v>
      </c>
      <c r="K670">
        <f>IF(AND(ISNUMBER(入力!X670),ISNUMBER(入力!Y670)),IF(AND(入力!X670&gt;=4.3,入力!Y670&gt;=100),5,IF(AND(入力!X670&gt;=4,入力!Y670&gt;=50),4,IF(AND(入力!X670&gt;=3.7,入力!Y670&gt;=20),3,IF(AND(入力!X670&gt;=3.5,入力!Y670&gt;=10),2,1)))),IF(入力!Z670="○",4,IF(入力!Z670="△",3,1)))</f>
        <v>1</v>
      </c>
      <c r="L670">
        <f>MAX(0,IF(入力!AA670="○",1,IF(入力!AA670="△",0.5,0))+IF(入力!AB670="○",1,IF(入力!AB670="△",0.5,0))+IF(入力!AC670="○",1,IF(入力!AC670="△",0.5,0))+IF(入力!AD670="○",1,IF(入力!AD670="△",0.5,0))+IF(入力!AE670="○",1,IF(入力!AE670="△",0.5,0))-IF(入力!AF670="あり",1,0))</f>
        <v>0</v>
      </c>
      <c r="M670">
        <f t="shared" si="60"/>
        <v>0</v>
      </c>
      <c r="N670">
        <f t="shared" si="61"/>
        <v>0</v>
      </c>
      <c r="O670">
        <f t="shared" si="62"/>
        <v>2.8</v>
      </c>
      <c r="P670">
        <f t="shared" si="63"/>
        <v>0</v>
      </c>
      <c r="Q670">
        <f t="shared" si="64"/>
        <v>2.2000000000000002</v>
      </c>
      <c r="R670">
        <f t="shared" si="65"/>
        <v>5</v>
      </c>
      <c r="S670">
        <f>入力!AG670</f>
        <v>0</v>
      </c>
      <c r="T670">
        <f>入力!AH670</f>
        <v>0</v>
      </c>
      <c r="U670">
        <f>入力!AI670</f>
        <v>0</v>
      </c>
    </row>
    <row r="671" spans="1:21" x14ac:dyDescent="0.15">
      <c r="A671" t="str">
        <f>入力!A671</f>
        <v>クリニック0670</v>
      </c>
      <c r="B671">
        <f>ROUND(5*(0.8*IF(入力!C671="○",1,IF(入力!C671="△",0.5,0))+0.2*IF(入力!B671="○",1,IF(入力!B671="△",0.5,0))),1)</f>
        <v>0</v>
      </c>
      <c r="C671">
        <f>ROUND(5*(0.4*IF(入力!D671="○",1,IF(入力!D671="△",0.5,0))+0.3*IF(入力!E671="○",1,IF(入力!E671="△",0.5,0))+0.3*IF(入力!F671="○",1,IF(入力!F671="△",0.5,0))),1)</f>
        <v>0</v>
      </c>
      <c r="D671">
        <f>MIN(5,IF(入力!G671="○",3,IF(入力!G671="△",1.5,0))+IF(入力!H671="○",1,IF(入力!H671="△",0.5,0))+IF(入力!I671="○",1,IF(入力!I671="△",0.5,0)))</f>
        <v>0</v>
      </c>
      <c r="E671">
        <f>MIN(5,IF(入力!J671="○",2,IF(入力!J671="△",1,0))+IF(入力!K671="○",2,IF(入力!K671="△",1,0))+IF(入力!L671="○",1,0))</f>
        <v>0</v>
      </c>
      <c r="F671">
        <f>IF(ISNUMBER(入力!M671),ROUND(MIN(5,0.8*(MIN(5,1+0.7*LOG10(MAX(1,入力!M671))))+0.2*(IF(入力!N671="○",5,IF(入力!N671="△",3,1)))),1),ROUND(IF(入力!N671="○",4,IF(入力!N671="△",3,1)),1))</f>
        <v>1</v>
      </c>
      <c r="G671">
        <f>ROUND(5*(0.4*IF(入力!O671="○",1,IF(入力!O671="△",0.5,0))+0.3*IF(入力!P671="○",1,IF(入力!P671="△",0.5,0))+0.3*IF(入力!Q671="○",1,IF(入力!Q671="△",0.5,0))),1)</f>
        <v>0</v>
      </c>
      <c r="H671">
        <f>MIN(5,IF(入力!R671="○",2,0)+IF(入力!S671="○",2,0)+IF(入力!T671="○",1,0))</f>
        <v>0</v>
      </c>
      <c r="I671">
        <f>MIN(5,IF(入力!U671="○",3,IF(入力!U671="△",2,0))+IF(入力!V671="○",2,IF(入力!V671="△",1,0)))</f>
        <v>0</v>
      </c>
      <c r="J671">
        <f>IF(入力!W671="初診可",5,IF(入力!W671="再診のみ",3,IF(入力!W671="なし",1,0)))</f>
        <v>0</v>
      </c>
      <c r="K671">
        <f>IF(AND(ISNUMBER(入力!X671),ISNUMBER(入力!Y671)),IF(AND(入力!X671&gt;=4.3,入力!Y671&gt;=100),5,IF(AND(入力!X671&gt;=4,入力!Y671&gt;=50),4,IF(AND(入力!X671&gt;=3.7,入力!Y671&gt;=20),3,IF(AND(入力!X671&gt;=3.5,入力!Y671&gt;=10),2,1)))),IF(入力!Z671="○",4,IF(入力!Z671="△",3,1)))</f>
        <v>1</v>
      </c>
      <c r="L671">
        <f>MAX(0,IF(入力!AA671="○",1,IF(入力!AA671="△",0.5,0))+IF(入力!AB671="○",1,IF(入力!AB671="△",0.5,0))+IF(入力!AC671="○",1,IF(入力!AC671="△",0.5,0))+IF(入力!AD671="○",1,IF(入力!AD671="△",0.5,0))+IF(入力!AE671="○",1,IF(入力!AE671="△",0.5,0))-IF(入力!AF671="あり",1,0))</f>
        <v>0</v>
      </c>
      <c r="M671">
        <f t="shared" si="60"/>
        <v>0</v>
      </c>
      <c r="N671">
        <f t="shared" si="61"/>
        <v>0</v>
      </c>
      <c r="O671">
        <f t="shared" si="62"/>
        <v>2.8</v>
      </c>
      <c r="P671">
        <f t="shared" si="63"/>
        <v>0</v>
      </c>
      <c r="Q671">
        <f t="shared" si="64"/>
        <v>2.2000000000000002</v>
      </c>
      <c r="R671">
        <f t="shared" si="65"/>
        <v>5</v>
      </c>
      <c r="S671">
        <f>入力!AG671</f>
        <v>0</v>
      </c>
      <c r="T671">
        <f>入力!AH671</f>
        <v>0</v>
      </c>
      <c r="U671">
        <f>入力!AI671</f>
        <v>0</v>
      </c>
    </row>
    <row r="672" spans="1:21" x14ac:dyDescent="0.15">
      <c r="A672" t="str">
        <f>入力!A672</f>
        <v>クリニック0671</v>
      </c>
      <c r="B672">
        <f>ROUND(5*(0.8*IF(入力!C672="○",1,IF(入力!C672="△",0.5,0))+0.2*IF(入力!B672="○",1,IF(入力!B672="△",0.5,0))),1)</f>
        <v>0</v>
      </c>
      <c r="C672">
        <f>ROUND(5*(0.4*IF(入力!D672="○",1,IF(入力!D672="△",0.5,0))+0.3*IF(入力!E672="○",1,IF(入力!E672="△",0.5,0))+0.3*IF(入力!F672="○",1,IF(入力!F672="△",0.5,0))),1)</f>
        <v>0</v>
      </c>
      <c r="D672">
        <f>MIN(5,IF(入力!G672="○",3,IF(入力!G672="△",1.5,0))+IF(入力!H672="○",1,IF(入力!H672="△",0.5,0))+IF(入力!I672="○",1,IF(入力!I672="△",0.5,0)))</f>
        <v>0</v>
      </c>
      <c r="E672">
        <f>MIN(5,IF(入力!J672="○",2,IF(入力!J672="△",1,0))+IF(入力!K672="○",2,IF(入力!K672="△",1,0))+IF(入力!L672="○",1,0))</f>
        <v>0</v>
      </c>
      <c r="F672">
        <f>IF(ISNUMBER(入力!M672),ROUND(MIN(5,0.8*(MIN(5,1+0.7*LOG10(MAX(1,入力!M672))))+0.2*(IF(入力!N672="○",5,IF(入力!N672="△",3,1)))),1),ROUND(IF(入力!N672="○",4,IF(入力!N672="△",3,1)),1))</f>
        <v>1</v>
      </c>
      <c r="G672">
        <f>ROUND(5*(0.4*IF(入力!O672="○",1,IF(入力!O672="△",0.5,0))+0.3*IF(入力!P672="○",1,IF(入力!P672="△",0.5,0))+0.3*IF(入力!Q672="○",1,IF(入力!Q672="△",0.5,0))),1)</f>
        <v>0</v>
      </c>
      <c r="H672">
        <f>MIN(5,IF(入力!R672="○",2,0)+IF(入力!S672="○",2,0)+IF(入力!T672="○",1,0))</f>
        <v>0</v>
      </c>
      <c r="I672">
        <f>MIN(5,IF(入力!U672="○",3,IF(入力!U672="△",2,0))+IF(入力!V672="○",2,IF(入力!V672="△",1,0)))</f>
        <v>0</v>
      </c>
      <c r="J672">
        <f>IF(入力!W672="初診可",5,IF(入力!W672="再診のみ",3,IF(入力!W672="なし",1,0)))</f>
        <v>0</v>
      </c>
      <c r="K672">
        <f>IF(AND(ISNUMBER(入力!X672),ISNUMBER(入力!Y672)),IF(AND(入力!X672&gt;=4.3,入力!Y672&gt;=100),5,IF(AND(入力!X672&gt;=4,入力!Y672&gt;=50),4,IF(AND(入力!X672&gt;=3.7,入力!Y672&gt;=20),3,IF(AND(入力!X672&gt;=3.5,入力!Y672&gt;=10),2,1)))),IF(入力!Z672="○",4,IF(入力!Z672="△",3,1)))</f>
        <v>1</v>
      </c>
      <c r="L672">
        <f>MAX(0,IF(入力!AA672="○",1,IF(入力!AA672="△",0.5,0))+IF(入力!AB672="○",1,IF(入力!AB672="△",0.5,0))+IF(入力!AC672="○",1,IF(入力!AC672="△",0.5,0))+IF(入力!AD672="○",1,IF(入力!AD672="△",0.5,0))+IF(入力!AE672="○",1,IF(入力!AE672="△",0.5,0))-IF(入力!AF672="あり",1,0))</f>
        <v>0</v>
      </c>
      <c r="M672">
        <f t="shared" si="60"/>
        <v>0</v>
      </c>
      <c r="N672">
        <f t="shared" si="61"/>
        <v>0</v>
      </c>
      <c r="O672">
        <f t="shared" si="62"/>
        <v>2.8</v>
      </c>
      <c r="P672">
        <f t="shared" si="63"/>
        <v>0</v>
      </c>
      <c r="Q672">
        <f t="shared" si="64"/>
        <v>2.2000000000000002</v>
      </c>
      <c r="R672">
        <f t="shared" si="65"/>
        <v>5</v>
      </c>
      <c r="S672">
        <f>入力!AG672</f>
        <v>0</v>
      </c>
      <c r="T672">
        <f>入力!AH672</f>
        <v>0</v>
      </c>
      <c r="U672">
        <f>入力!AI672</f>
        <v>0</v>
      </c>
    </row>
    <row r="673" spans="1:21" x14ac:dyDescent="0.15">
      <c r="A673" t="str">
        <f>入力!A673</f>
        <v>クリニック0672</v>
      </c>
      <c r="B673">
        <f>ROUND(5*(0.8*IF(入力!C673="○",1,IF(入力!C673="△",0.5,0))+0.2*IF(入力!B673="○",1,IF(入力!B673="△",0.5,0))),1)</f>
        <v>0</v>
      </c>
      <c r="C673">
        <f>ROUND(5*(0.4*IF(入力!D673="○",1,IF(入力!D673="△",0.5,0))+0.3*IF(入力!E673="○",1,IF(入力!E673="△",0.5,0))+0.3*IF(入力!F673="○",1,IF(入力!F673="△",0.5,0))),1)</f>
        <v>0</v>
      </c>
      <c r="D673">
        <f>MIN(5,IF(入力!G673="○",3,IF(入力!G673="△",1.5,0))+IF(入力!H673="○",1,IF(入力!H673="△",0.5,0))+IF(入力!I673="○",1,IF(入力!I673="△",0.5,0)))</f>
        <v>0</v>
      </c>
      <c r="E673">
        <f>MIN(5,IF(入力!J673="○",2,IF(入力!J673="△",1,0))+IF(入力!K673="○",2,IF(入力!K673="△",1,0))+IF(入力!L673="○",1,0))</f>
        <v>0</v>
      </c>
      <c r="F673">
        <f>IF(ISNUMBER(入力!M673),ROUND(MIN(5,0.8*(MIN(5,1+0.7*LOG10(MAX(1,入力!M673))))+0.2*(IF(入力!N673="○",5,IF(入力!N673="△",3,1)))),1),ROUND(IF(入力!N673="○",4,IF(入力!N673="△",3,1)),1))</f>
        <v>1</v>
      </c>
      <c r="G673">
        <f>ROUND(5*(0.4*IF(入力!O673="○",1,IF(入力!O673="△",0.5,0))+0.3*IF(入力!P673="○",1,IF(入力!P673="△",0.5,0))+0.3*IF(入力!Q673="○",1,IF(入力!Q673="△",0.5,0))),1)</f>
        <v>0</v>
      </c>
      <c r="H673">
        <f>MIN(5,IF(入力!R673="○",2,0)+IF(入力!S673="○",2,0)+IF(入力!T673="○",1,0))</f>
        <v>0</v>
      </c>
      <c r="I673">
        <f>MIN(5,IF(入力!U673="○",3,IF(入力!U673="△",2,0))+IF(入力!V673="○",2,IF(入力!V673="△",1,0)))</f>
        <v>0</v>
      </c>
      <c r="J673">
        <f>IF(入力!W673="初診可",5,IF(入力!W673="再診のみ",3,IF(入力!W673="なし",1,0)))</f>
        <v>0</v>
      </c>
      <c r="K673">
        <f>IF(AND(ISNUMBER(入力!X673),ISNUMBER(入力!Y673)),IF(AND(入力!X673&gt;=4.3,入力!Y673&gt;=100),5,IF(AND(入力!X673&gt;=4,入力!Y673&gt;=50),4,IF(AND(入力!X673&gt;=3.7,入力!Y673&gt;=20),3,IF(AND(入力!X673&gt;=3.5,入力!Y673&gt;=10),2,1)))),IF(入力!Z673="○",4,IF(入力!Z673="△",3,1)))</f>
        <v>1</v>
      </c>
      <c r="L673">
        <f>MAX(0,IF(入力!AA673="○",1,IF(入力!AA673="△",0.5,0))+IF(入力!AB673="○",1,IF(入力!AB673="△",0.5,0))+IF(入力!AC673="○",1,IF(入力!AC673="△",0.5,0))+IF(入力!AD673="○",1,IF(入力!AD673="△",0.5,0))+IF(入力!AE673="○",1,IF(入力!AE673="△",0.5,0))-IF(入力!AF673="あり",1,0))</f>
        <v>0</v>
      </c>
      <c r="M673">
        <f t="shared" si="60"/>
        <v>0</v>
      </c>
      <c r="N673">
        <f t="shared" si="61"/>
        <v>0</v>
      </c>
      <c r="O673">
        <f t="shared" si="62"/>
        <v>2.8</v>
      </c>
      <c r="P673">
        <f t="shared" si="63"/>
        <v>0</v>
      </c>
      <c r="Q673">
        <f t="shared" si="64"/>
        <v>2.2000000000000002</v>
      </c>
      <c r="R673">
        <f t="shared" si="65"/>
        <v>5</v>
      </c>
      <c r="S673">
        <f>入力!AG673</f>
        <v>0</v>
      </c>
      <c r="T673">
        <f>入力!AH673</f>
        <v>0</v>
      </c>
      <c r="U673">
        <f>入力!AI673</f>
        <v>0</v>
      </c>
    </row>
    <row r="674" spans="1:21" x14ac:dyDescent="0.15">
      <c r="A674" t="str">
        <f>入力!A674</f>
        <v>クリニック0673</v>
      </c>
      <c r="B674">
        <f>ROUND(5*(0.8*IF(入力!C674="○",1,IF(入力!C674="△",0.5,0))+0.2*IF(入力!B674="○",1,IF(入力!B674="△",0.5,0))),1)</f>
        <v>0</v>
      </c>
      <c r="C674">
        <f>ROUND(5*(0.4*IF(入力!D674="○",1,IF(入力!D674="△",0.5,0))+0.3*IF(入力!E674="○",1,IF(入力!E674="△",0.5,0))+0.3*IF(入力!F674="○",1,IF(入力!F674="△",0.5,0))),1)</f>
        <v>0</v>
      </c>
      <c r="D674">
        <f>MIN(5,IF(入力!G674="○",3,IF(入力!G674="△",1.5,0))+IF(入力!H674="○",1,IF(入力!H674="△",0.5,0))+IF(入力!I674="○",1,IF(入力!I674="△",0.5,0)))</f>
        <v>0</v>
      </c>
      <c r="E674">
        <f>MIN(5,IF(入力!J674="○",2,IF(入力!J674="△",1,0))+IF(入力!K674="○",2,IF(入力!K674="△",1,0))+IF(入力!L674="○",1,0))</f>
        <v>0</v>
      </c>
      <c r="F674">
        <f>IF(ISNUMBER(入力!M674),ROUND(MIN(5,0.8*(MIN(5,1+0.7*LOG10(MAX(1,入力!M674))))+0.2*(IF(入力!N674="○",5,IF(入力!N674="△",3,1)))),1),ROUND(IF(入力!N674="○",4,IF(入力!N674="△",3,1)),1))</f>
        <v>1</v>
      </c>
      <c r="G674">
        <f>ROUND(5*(0.4*IF(入力!O674="○",1,IF(入力!O674="△",0.5,0))+0.3*IF(入力!P674="○",1,IF(入力!P674="△",0.5,0))+0.3*IF(入力!Q674="○",1,IF(入力!Q674="△",0.5,0))),1)</f>
        <v>0</v>
      </c>
      <c r="H674">
        <f>MIN(5,IF(入力!R674="○",2,0)+IF(入力!S674="○",2,0)+IF(入力!T674="○",1,0))</f>
        <v>0</v>
      </c>
      <c r="I674">
        <f>MIN(5,IF(入力!U674="○",3,IF(入力!U674="△",2,0))+IF(入力!V674="○",2,IF(入力!V674="△",1,0)))</f>
        <v>0</v>
      </c>
      <c r="J674">
        <f>IF(入力!W674="初診可",5,IF(入力!W674="再診のみ",3,IF(入力!W674="なし",1,0)))</f>
        <v>0</v>
      </c>
      <c r="K674">
        <f>IF(AND(ISNUMBER(入力!X674),ISNUMBER(入力!Y674)),IF(AND(入力!X674&gt;=4.3,入力!Y674&gt;=100),5,IF(AND(入力!X674&gt;=4,入力!Y674&gt;=50),4,IF(AND(入力!X674&gt;=3.7,入力!Y674&gt;=20),3,IF(AND(入力!X674&gt;=3.5,入力!Y674&gt;=10),2,1)))),IF(入力!Z674="○",4,IF(入力!Z674="△",3,1)))</f>
        <v>1</v>
      </c>
      <c r="L674">
        <f>MAX(0,IF(入力!AA674="○",1,IF(入力!AA674="△",0.5,0))+IF(入力!AB674="○",1,IF(入力!AB674="△",0.5,0))+IF(入力!AC674="○",1,IF(入力!AC674="△",0.5,0))+IF(入力!AD674="○",1,IF(入力!AD674="△",0.5,0))+IF(入力!AE674="○",1,IF(入力!AE674="△",0.5,0))-IF(入力!AF674="あり",1,0))</f>
        <v>0</v>
      </c>
      <c r="M674">
        <f t="shared" si="60"/>
        <v>0</v>
      </c>
      <c r="N674">
        <f t="shared" si="61"/>
        <v>0</v>
      </c>
      <c r="O674">
        <f t="shared" si="62"/>
        <v>2.8</v>
      </c>
      <c r="P674">
        <f t="shared" si="63"/>
        <v>0</v>
      </c>
      <c r="Q674">
        <f t="shared" si="64"/>
        <v>2.2000000000000002</v>
      </c>
      <c r="R674">
        <f t="shared" si="65"/>
        <v>5</v>
      </c>
      <c r="S674">
        <f>入力!AG674</f>
        <v>0</v>
      </c>
      <c r="T674">
        <f>入力!AH674</f>
        <v>0</v>
      </c>
      <c r="U674">
        <f>入力!AI674</f>
        <v>0</v>
      </c>
    </row>
    <row r="675" spans="1:21" x14ac:dyDescent="0.15">
      <c r="A675" t="str">
        <f>入力!A675</f>
        <v>クリニック0674</v>
      </c>
      <c r="B675">
        <f>ROUND(5*(0.8*IF(入力!C675="○",1,IF(入力!C675="△",0.5,0))+0.2*IF(入力!B675="○",1,IF(入力!B675="△",0.5,0))),1)</f>
        <v>0</v>
      </c>
      <c r="C675">
        <f>ROUND(5*(0.4*IF(入力!D675="○",1,IF(入力!D675="△",0.5,0))+0.3*IF(入力!E675="○",1,IF(入力!E675="△",0.5,0))+0.3*IF(入力!F675="○",1,IF(入力!F675="△",0.5,0))),1)</f>
        <v>0</v>
      </c>
      <c r="D675">
        <f>MIN(5,IF(入力!G675="○",3,IF(入力!G675="△",1.5,0))+IF(入力!H675="○",1,IF(入力!H675="△",0.5,0))+IF(入力!I675="○",1,IF(入力!I675="△",0.5,0)))</f>
        <v>0</v>
      </c>
      <c r="E675">
        <f>MIN(5,IF(入力!J675="○",2,IF(入力!J675="△",1,0))+IF(入力!K675="○",2,IF(入力!K675="△",1,0))+IF(入力!L675="○",1,0))</f>
        <v>0</v>
      </c>
      <c r="F675">
        <f>IF(ISNUMBER(入力!M675),ROUND(MIN(5,0.8*(MIN(5,1+0.7*LOG10(MAX(1,入力!M675))))+0.2*(IF(入力!N675="○",5,IF(入力!N675="△",3,1)))),1),ROUND(IF(入力!N675="○",4,IF(入力!N675="△",3,1)),1))</f>
        <v>1</v>
      </c>
      <c r="G675">
        <f>ROUND(5*(0.4*IF(入力!O675="○",1,IF(入力!O675="△",0.5,0))+0.3*IF(入力!P675="○",1,IF(入力!P675="△",0.5,0))+0.3*IF(入力!Q675="○",1,IF(入力!Q675="△",0.5,0))),1)</f>
        <v>0</v>
      </c>
      <c r="H675">
        <f>MIN(5,IF(入力!R675="○",2,0)+IF(入力!S675="○",2,0)+IF(入力!T675="○",1,0))</f>
        <v>0</v>
      </c>
      <c r="I675">
        <f>MIN(5,IF(入力!U675="○",3,IF(入力!U675="△",2,0))+IF(入力!V675="○",2,IF(入力!V675="△",1,0)))</f>
        <v>0</v>
      </c>
      <c r="J675">
        <f>IF(入力!W675="初診可",5,IF(入力!W675="再診のみ",3,IF(入力!W675="なし",1,0)))</f>
        <v>0</v>
      </c>
      <c r="K675">
        <f>IF(AND(ISNUMBER(入力!X675),ISNUMBER(入力!Y675)),IF(AND(入力!X675&gt;=4.3,入力!Y675&gt;=100),5,IF(AND(入力!X675&gt;=4,入力!Y675&gt;=50),4,IF(AND(入力!X675&gt;=3.7,入力!Y675&gt;=20),3,IF(AND(入力!X675&gt;=3.5,入力!Y675&gt;=10),2,1)))),IF(入力!Z675="○",4,IF(入力!Z675="△",3,1)))</f>
        <v>1</v>
      </c>
      <c r="L675">
        <f>MAX(0,IF(入力!AA675="○",1,IF(入力!AA675="△",0.5,0))+IF(入力!AB675="○",1,IF(入力!AB675="△",0.5,0))+IF(入力!AC675="○",1,IF(入力!AC675="△",0.5,0))+IF(入力!AD675="○",1,IF(入力!AD675="△",0.5,0))+IF(入力!AE675="○",1,IF(入力!AE675="△",0.5,0))-IF(入力!AF675="あり",1,0))</f>
        <v>0</v>
      </c>
      <c r="M675">
        <f t="shared" si="60"/>
        <v>0</v>
      </c>
      <c r="N675">
        <f t="shared" si="61"/>
        <v>0</v>
      </c>
      <c r="O675">
        <f t="shared" si="62"/>
        <v>2.8</v>
      </c>
      <c r="P675">
        <f t="shared" si="63"/>
        <v>0</v>
      </c>
      <c r="Q675">
        <f t="shared" si="64"/>
        <v>2.2000000000000002</v>
      </c>
      <c r="R675">
        <f t="shared" si="65"/>
        <v>5</v>
      </c>
      <c r="S675">
        <f>入力!AG675</f>
        <v>0</v>
      </c>
      <c r="T675">
        <f>入力!AH675</f>
        <v>0</v>
      </c>
      <c r="U675">
        <f>入力!AI675</f>
        <v>0</v>
      </c>
    </row>
    <row r="676" spans="1:21" x14ac:dyDescent="0.15">
      <c r="A676" t="str">
        <f>入力!A676</f>
        <v>クリニック0675</v>
      </c>
      <c r="B676">
        <f>ROUND(5*(0.8*IF(入力!C676="○",1,IF(入力!C676="△",0.5,0))+0.2*IF(入力!B676="○",1,IF(入力!B676="△",0.5,0))),1)</f>
        <v>0</v>
      </c>
      <c r="C676">
        <f>ROUND(5*(0.4*IF(入力!D676="○",1,IF(入力!D676="△",0.5,0))+0.3*IF(入力!E676="○",1,IF(入力!E676="△",0.5,0))+0.3*IF(入力!F676="○",1,IF(入力!F676="△",0.5,0))),1)</f>
        <v>0</v>
      </c>
      <c r="D676">
        <f>MIN(5,IF(入力!G676="○",3,IF(入力!G676="△",1.5,0))+IF(入力!H676="○",1,IF(入力!H676="△",0.5,0))+IF(入力!I676="○",1,IF(入力!I676="△",0.5,0)))</f>
        <v>0</v>
      </c>
      <c r="E676">
        <f>MIN(5,IF(入力!J676="○",2,IF(入力!J676="△",1,0))+IF(入力!K676="○",2,IF(入力!K676="△",1,0))+IF(入力!L676="○",1,0))</f>
        <v>0</v>
      </c>
      <c r="F676">
        <f>IF(ISNUMBER(入力!M676),ROUND(MIN(5,0.8*(MIN(5,1+0.7*LOG10(MAX(1,入力!M676))))+0.2*(IF(入力!N676="○",5,IF(入力!N676="△",3,1)))),1),ROUND(IF(入力!N676="○",4,IF(入力!N676="△",3,1)),1))</f>
        <v>1</v>
      </c>
      <c r="G676">
        <f>ROUND(5*(0.4*IF(入力!O676="○",1,IF(入力!O676="△",0.5,0))+0.3*IF(入力!P676="○",1,IF(入力!P676="△",0.5,0))+0.3*IF(入力!Q676="○",1,IF(入力!Q676="△",0.5,0))),1)</f>
        <v>0</v>
      </c>
      <c r="H676">
        <f>MIN(5,IF(入力!R676="○",2,0)+IF(入力!S676="○",2,0)+IF(入力!T676="○",1,0))</f>
        <v>0</v>
      </c>
      <c r="I676">
        <f>MIN(5,IF(入力!U676="○",3,IF(入力!U676="△",2,0))+IF(入力!V676="○",2,IF(入力!V676="△",1,0)))</f>
        <v>0</v>
      </c>
      <c r="J676">
        <f>IF(入力!W676="初診可",5,IF(入力!W676="再診のみ",3,IF(入力!W676="なし",1,0)))</f>
        <v>0</v>
      </c>
      <c r="K676">
        <f>IF(AND(ISNUMBER(入力!X676),ISNUMBER(入力!Y676)),IF(AND(入力!X676&gt;=4.3,入力!Y676&gt;=100),5,IF(AND(入力!X676&gt;=4,入力!Y676&gt;=50),4,IF(AND(入力!X676&gt;=3.7,入力!Y676&gt;=20),3,IF(AND(入力!X676&gt;=3.5,入力!Y676&gt;=10),2,1)))),IF(入力!Z676="○",4,IF(入力!Z676="△",3,1)))</f>
        <v>1</v>
      </c>
      <c r="L676">
        <f>MAX(0,IF(入力!AA676="○",1,IF(入力!AA676="△",0.5,0))+IF(入力!AB676="○",1,IF(入力!AB676="△",0.5,0))+IF(入力!AC676="○",1,IF(入力!AC676="△",0.5,0))+IF(入力!AD676="○",1,IF(入力!AD676="△",0.5,0))+IF(入力!AE676="○",1,IF(入力!AE676="△",0.5,0))-IF(入力!AF676="あり",1,0))</f>
        <v>0</v>
      </c>
      <c r="M676">
        <f t="shared" si="60"/>
        <v>0</v>
      </c>
      <c r="N676">
        <f t="shared" si="61"/>
        <v>0</v>
      </c>
      <c r="O676">
        <f t="shared" si="62"/>
        <v>2.8</v>
      </c>
      <c r="P676">
        <f t="shared" si="63"/>
        <v>0</v>
      </c>
      <c r="Q676">
        <f t="shared" si="64"/>
        <v>2.2000000000000002</v>
      </c>
      <c r="R676">
        <f t="shared" si="65"/>
        <v>5</v>
      </c>
      <c r="S676">
        <f>入力!AG676</f>
        <v>0</v>
      </c>
      <c r="T676">
        <f>入力!AH676</f>
        <v>0</v>
      </c>
      <c r="U676">
        <f>入力!AI676</f>
        <v>0</v>
      </c>
    </row>
    <row r="677" spans="1:21" x14ac:dyDescent="0.15">
      <c r="A677" t="str">
        <f>入力!A677</f>
        <v>クリニック0676</v>
      </c>
      <c r="B677">
        <f>ROUND(5*(0.8*IF(入力!C677="○",1,IF(入力!C677="△",0.5,0))+0.2*IF(入力!B677="○",1,IF(入力!B677="△",0.5,0))),1)</f>
        <v>0</v>
      </c>
      <c r="C677">
        <f>ROUND(5*(0.4*IF(入力!D677="○",1,IF(入力!D677="△",0.5,0))+0.3*IF(入力!E677="○",1,IF(入力!E677="△",0.5,0))+0.3*IF(入力!F677="○",1,IF(入力!F677="△",0.5,0))),1)</f>
        <v>0</v>
      </c>
      <c r="D677">
        <f>MIN(5,IF(入力!G677="○",3,IF(入力!G677="△",1.5,0))+IF(入力!H677="○",1,IF(入力!H677="△",0.5,0))+IF(入力!I677="○",1,IF(入力!I677="△",0.5,0)))</f>
        <v>0</v>
      </c>
      <c r="E677">
        <f>MIN(5,IF(入力!J677="○",2,IF(入力!J677="△",1,0))+IF(入力!K677="○",2,IF(入力!K677="△",1,0))+IF(入力!L677="○",1,0))</f>
        <v>0</v>
      </c>
      <c r="F677">
        <f>IF(ISNUMBER(入力!M677),ROUND(MIN(5,0.8*(MIN(5,1+0.7*LOG10(MAX(1,入力!M677))))+0.2*(IF(入力!N677="○",5,IF(入力!N677="△",3,1)))),1),ROUND(IF(入力!N677="○",4,IF(入力!N677="△",3,1)),1))</f>
        <v>1</v>
      </c>
      <c r="G677">
        <f>ROUND(5*(0.4*IF(入力!O677="○",1,IF(入力!O677="△",0.5,0))+0.3*IF(入力!P677="○",1,IF(入力!P677="△",0.5,0))+0.3*IF(入力!Q677="○",1,IF(入力!Q677="△",0.5,0))),1)</f>
        <v>0</v>
      </c>
      <c r="H677">
        <f>MIN(5,IF(入力!R677="○",2,0)+IF(入力!S677="○",2,0)+IF(入力!T677="○",1,0))</f>
        <v>0</v>
      </c>
      <c r="I677">
        <f>MIN(5,IF(入力!U677="○",3,IF(入力!U677="△",2,0))+IF(入力!V677="○",2,IF(入力!V677="△",1,0)))</f>
        <v>0</v>
      </c>
      <c r="J677">
        <f>IF(入力!W677="初診可",5,IF(入力!W677="再診のみ",3,IF(入力!W677="なし",1,0)))</f>
        <v>0</v>
      </c>
      <c r="K677">
        <f>IF(AND(ISNUMBER(入力!X677),ISNUMBER(入力!Y677)),IF(AND(入力!X677&gt;=4.3,入力!Y677&gt;=100),5,IF(AND(入力!X677&gt;=4,入力!Y677&gt;=50),4,IF(AND(入力!X677&gt;=3.7,入力!Y677&gt;=20),3,IF(AND(入力!X677&gt;=3.5,入力!Y677&gt;=10),2,1)))),IF(入力!Z677="○",4,IF(入力!Z677="△",3,1)))</f>
        <v>1</v>
      </c>
      <c r="L677">
        <f>MAX(0,IF(入力!AA677="○",1,IF(入力!AA677="△",0.5,0))+IF(入力!AB677="○",1,IF(入力!AB677="△",0.5,0))+IF(入力!AC677="○",1,IF(入力!AC677="△",0.5,0))+IF(入力!AD677="○",1,IF(入力!AD677="△",0.5,0))+IF(入力!AE677="○",1,IF(入力!AE677="△",0.5,0))-IF(入力!AF677="あり",1,0))</f>
        <v>0</v>
      </c>
      <c r="M677">
        <f t="shared" si="60"/>
        <v>0</v>
      </c>
      <c r="N677">
        <f t="shared" si="61"/>
        <v>0</v>
      </c>
      <c r="O677">
        <f t="shared" si="62"/>
        <v>2.8</v>
      </c>
      <c r="P677">
        <f t="shared" si="63"/>
        <v>0</v>
      </c>
      <c r="Q677">
        <f t="shared" si="64"/>
        <v>2.2000000000000002</v>
      </c>
      <c r="R677">
        <f t="shared" si="65"/>
        <v>5</v>
      </c>
      <c r="S677">
        <f>入力!AG677</f>
        <v>0</v>
      </c>
      <c r="T677">
        <f>入力!AH677</f>
        <v>0</v>
      </c>
      <c r="U677">
        <f>入力!AI677</f>
        <v>0</v>
      </c>
    </row>
    <row r="678" spans="1:21" x14ac:dyDescent="0.15">
      <c r="A678" t="str">
        <f>入力!A678</f>
        <v>クリニック0677</v>
      </c>
      <c r="B678">
        <f>ROUND(5*(0.8*IF(入力!C678="○",1,IF(入力!C678="△",0.5,0))+0.2*IF(入力!B678="○",1,IF(入力!B678="△",0.5,0))),1)</f>
        <v>0</v>
      </c>
      <c r="C678">
        <f>ROUND(5*(0.4*IF(入力!D678="○",1,IF(入力!D678="△",0.5,0))+0.3*IF(入力!E678="○",1,IF(入力!E678="△",0.5,0))+0.3*IF(入力!F678="○",1,IF(入力!F678="△",0.5,0))),1)</f>
        <v>0</v>
      </c>
      <c r="D678">
        <f>MIN(5,IF(入力!G678="○",3,IF(入力!G678="△",1.5,0))+IF(入力!H678="○",1,IF(入力!H678="△",0.5,0))+IF(入力!I678="○",1,IF(入力!I678="△",0.5,0)))</f>
        <v>0</v>
      </c>
      <c r="E678">
        <f>MIN(5,IF(入力!J678="○",2,IF(入力!J678="△",1,0))+IF(入力!K678="○",2,IF(入力!K678="△",1,0))+IF(入力!L678="○",1,0))</f>
        <v>0</v>
      </c>
      <c r="F678">
        <f>IF(ISNUMBER(入力!M678),ROUND(MIN(5,0.8*(MIN(5,1+0.7*LOG10(MAX(1,入力!M678))))+0.2*(IF(入力!N678="○",5,IF(入力!N678="△",3,1)))),1),ROUND(IF(入力!N678="○",4,IF(入力!N678="△",3,1)),1))</f>
        <v>1</v>
      </c>
      <c r="G678">
        <f>ROUND(5*(0.4*IF(入力!O678="○",1,IF(入力!O678="△",0.5,0))+0.3*IF(入力!P678="○",1,IF(入力!P678="△",0.5,0))+0.3*IF(入力!Q678="○",1,IF(入力!Q678="△",0.5,0))),1)</f>
        <v>0</v>
      </c>
      <c r="H678">
        <f>MIN(5,IF(入力!R678="○",2,0)+IF(入力!S678="○",2,0)+IF(入力!T678="○",1,0))</f>
        <v>0</v>
      </c>
      <c r="I678">
        <f>MIN(5,IF(入力!U678="○",3,IF(入力!U678="△",2,0))+IF(入力!V678="○",2,IF(入力!V678="△",1,0)))</f>
        <v>0</v>
      </c>
      <c r="J678">
        <f>IF(入力!W678="初診可",5,IF(入力!W678="再診のみ",3,IF(入力!W678="なし",1,0)))</f>
        <v>0</v>
      </c>
      <c r="K678">
        <f>IF(AND(ISNUMBER(入力!X678),ISNUMBER(入力!Y678)),IF(AND(入力!X678&gt;=4.3,入力!Y678&gt;=100),5,IF(AND(入力!X678&gt;=4,入力!Y678&gt;=50),4,IF(AND(入力!X678&gt;=3.7,入力!Y678&gt;=20),3,IF(AND(入力!X678&gt;=3.5,入力!Y678&gt;=10),2,1)))),IF(入力!Z678="○",4,IF(入力!Z678="△",3,1)))</f>
        <v>1</v>
      </c>
      <c r="L678">
        <f>MAX(0,IF(入力!AA678="○",1,IF(入力!AA678="△",0.5,0))+IF(入力!AB678="○",1,IF(入力!AB678="△",0.5,0))+IF(入力!AC678="○",1,IF(入力!AC678="△",0.5,0))+IF(入力!AD678="○",1,IF(入力!AD678="△",0.5,0))+IF(入力!AE678="○",1,IF(入力!AE678="△",0.5,0))-IF(入力!AF678="あり",1,0))</f>
        <v>0</v>
      </c>
      <c r="M678">
        <f t="shared" si="60"/>
        <v>0</v>
      </c>
      <c r="N678">
        <f t="shared" si="61"/>
        <v>0</v>
      </c>
      <c r="O678">
        <f t="shared" si="62"/>
        <v>2.8</v>
      </c>
      <c r="P678">
        <f t="shared" si="63"/>
        <v>0</v>
      </c>
      <c r="Q678">
        <f t="shared" si="64"/>
        <v>2.2000000000000002</v>
      </c>
      <c r="R678">
        <f t="shared" si="65"/>
        <v>5</v>
      </c>
      <c r="S678">
        <f>入力!AG678</f>
        <v>0</v>
      </c>
      <c r="T678">
        <f>入力!AH678</f>
        <v>0</v>
      </c>
      <c r="U678">
        <f>入力!AI678</f>
        <v>0</v>
      </c>
    </row>
    <row r="679" spans="1:21" x14ac:dyDescent="0.15">
      <c r="A679" t="str">
        <f>入力!A679</f>
        <v>クリニック0678</v>
      </c>
      <c r="B679">
        <f>ROUND(5*(0.8*IF(入力!C679="○",1,IF(入力!C679="△",0.5,0))+0.2*IF(入力!B679="○",1,IF(入力!B679="△",0.5,0))),1)</f>
        <v>0</v>
      </c>
      <c r="C679">
        <f>ROUND(5*(0.4*IF(入力!D679="○",1,IF(入力!D679="△",0.5,0))+0.3*IF(入力!E679="○",1,IF(入力!E679="△",0.5,0))+0.3*IF(入力!F679="○",1,IF(入力!F679="△",0.5,0))),1)</f>
        <v>0</v>
      </c>
      <c r="D679">
        <f>MIN(5,IF(入力!G679="○",3,IF(入力!G679="△",1.5,0))+IF(入力!H679="○",1,IF(入力!H679="△",0.5,0))+IF(入力!I679="○",1,IF(入力!I679="△",0.5,0)))</f>
        <v>0</v>
      </c>
      <c r="E679">
        <f>MIN(5,IF(入力!J679="○",2,IF(入力!J679="△",1,0))+IF(入力!K679="○",2,IF(入力!K679="△",1,0))+IF(入力!L679="○",1,0))</f>
        <v>0</v>
      </c>
      <c r="F679">
        <f>IF(ISNUMBER(入力!M679),ROUND(MIN(5,0.8*(MIN(5,1+0.7*LOG10(MAX(1,入力!M679))))+0.2*(IF(入力!N679="○",5,IF(入力!N679="△",3,1)))),1),ROUND(IF(入力!N679="○",4,IF(入力!N679="△",3,1)),1))</f>
        <v>1</v>
      </c>
      <c r="G679">
        <f>ROUND(5*(0.4*IF(入力!O679="○",1,IF(入力!O679="△",0.5,0))+0.3*IF(入力!P679="○",1,IF(入力!P679="△",0.5,0))+0.3*IF(入力!Q679="○",1,IF(入力!Q679="△",0.5,0))),1)</f>
        <v>0</v>
      </c>
      <c r="H679">
        <f>MIN(5,IF(入力!R679="○",2,0)+IF(入力!S679="○",2,0)+IF(入力!T679="○",1,0))</f>
        <v>0</v>
      </c>
      <c r="I679">
        <f>MIN(5,IF(入力!U679="○",3,IF(入力!U679="△",2,0))+IF(入力!V679="○",2,IF(入力!V679="△",1,0)))</f>
        <v>0</v>
      </c>
      <c r="J679">
        <f>IF(入力!W679="初診可",5,IF(入力!W679="再診のみ",3,IF(入力!W679="なし",1,0)))</f>
        <v>0</v>
      </c>
      <c r="K679">
        <f>IF(AND(ISNUMBER(入力!X679),ISNUMBER(入力!Y679)),IF(AND(入力!X679&gt;=4.3,入力!Y679&gt;=100),5,IF(AND(入力!X679&gt;=4,入力!Y679&gt;=50),4,IF(AND(入力!X679&gt;=3.7,入力!Y679&gt;=20),3,IF(AND(入力!X679&gt;=3.5,入力!Y679&gt;=10),2,1)))),IF(入力!Z679="○",4,IF(入力!Z679="△",3,1)))</f>
        <v>1</v>
      </c>
      <c r="L679">
        <f>MAX(0,IF(入力!AA679="○",1,IF(入力!AA679="△",0.5,0))+IF(入力!AB679="○",1,IF(入力!AB679="△",0.5,0))+IF(入力!AC679="○",1,IF(入力!AC679="△",0.5,0))+IF(入力!AD679="○",1,IF(入力!AD679="△",0.5,0))+IF(入力!AE679="○",1,IF(入力!AE679="△",0.5,0))-IF(入力!AF679="あり",1,0))</f>
        <v>0</v>
      </c>
      <c r="M679">
        <f t="shared" si="60"/>
        <v>0</v>
      </c>
      <c r="N679">
        <f t="shared" si="61"/>
        <v>0</v>
      </c>
      <c r="O679">
        <f t="shared" si="62"/>
        <v>2.8</v>
      </c>
      <c r="P679">
        <f t="shared" si="63"/>
        <v>0</v>
      </c>
      <c r="Q679">
        <f t="shared" si="64"/>
        <v>2.2000000000000002</v>
      </c>
      <c r="R679">
        <f t="shared" si="65"/>
        <v>5</v>
      </c>
      <c r="S679">
        <f>入力!AG679</f>
        <v>0</v>
      </c>
      <c r="T679">
        <f>入力!AH679</f>
        <v>0</v>
      </c>
      <c r="U679">
        <f>入力!AI679</f>
        <v>0</v>
      </c>
    </row>
    <row r="680" spans="1:21" x14ac:dyDescent="0.15">
      <c r="A680" t="str">
        <f>入力!A680</f>
        <v>クリニック0679</v>
      </c>
      <c r="B680">
        <f>ROUND(5*(0.8*IF(入力!C680="○",1,IF(入力!C680="△",0.5,0))+0.2*IF(入力!B680="○",1,IF(入力!B680="△",0.5,0))),1)</f>
        <v>0</v>
      </c>
      <c r="C680">
        <f>ROUND(5*(0.4*IF(入力!D680="○",1,IF(入力!D680="△",0.5,0))+0.3*IF(入力!E680="○",1,IF(入力!E680="△",0.5,0))+0.3*IF(入力!F680="○",1,IF(入力!F680="△",0.5,0))),1)</f>
        <v>0</v>
      </c>
      <c r="D680">
        <f>MIN(5,IF(入力!G680="○",3,IF(入力!G680="△",1.5,0))+IF(入力!H680="○",1,IF(入力!H680="△",0.5,0))+IF(入力!I680="○",1,IF(入力!I680="△",0.5,0)))</f>
        <v>0</v>
      </c>
      <c r="E680">
        <f>MIN(5,IF(入力!J680="○",2,IF(入力!J680="△",1,0))+IF(入力!K680="○",2,IF(入力!K680="△",1,0))+IF(入力!L680="○",1,0))</f>
        <v>0</v>
      </c>
      <c r="F680">
        <f>IF(ISNUMBER(入力!M680),ROUND(MIN(5,0.8*(MIN(5,1+0.7*LOG10(MAX(1,入力!M680))))+0.2*(IF(入力!N680="○",5,IF(入力!N680="△",3,1)))),1),ROUND(IF(入力!N680="○",4,IF(入力!N680="△",3,1)),1))</f>
        <v>1</v>
      </c>
      <c r="G680">
        <f>ROUND(5*(0.4*IF(入力!O680="○",1,IF(入力!O680="△",0.5,0))+0.3*IF(入力!P680="○",1,IF(入力!P680="△",0.5,0))+0.3*IF(入力!Q680="○",1,IF(入力!Q680="△",0.5,0))),1)</f>
        <v>0</v>
      </c>
      <c r="H680">
        <f>MIN(5,IF(入力!R680="○",2,0)+IF(入力!S680="○",2,0)+IF(入力!T680="○",1,0))</f>
        <v>0</v>
      </c>
      <c r="I680">
        <f>MIN(5,IF(入力!U680="○",3,IF(入力!U680="△",2,0))+IF(入力!V680="○",2,IF(入力!V680="△",1,0)))</f>
        <v>0</v>
      </c>
      <c r="J680">
        <f>IF(入力!W680="初診可",5,IF(入力!W680="再診のみ",3,IF(入力!W680="なし",1,0)))</f>
        <v>0</v>
      </c>
      <c r="K680">
        <f>IF(AND(ISNUMBER(入力!X680),ISNUMBER(入力!Y680)),IF(AND(入力!X680&gt;=4.3,入力!Y680&gt;=100),5,IF(AND(入力!X680&gt;=4,入力!Y680&gt;=50),4,IF(AND(入力!X680&gt;=3.7,入力!Y680&gt;=20),3,IF(AND(入力!X680&gt;=3.5,入力!Y680&gt;=10),2,1)))),IF(入力!Z680="○",4,IF(入力!Z680="△",3,1)))</f>
        <v>1</v>
      </c>
      <c r="L680">
        <f>MAX(0,IF(入力!AA680="○",1,IF(入力!AA680="△",0.5,0))+IF(入力!AB680="○",1,IF(入力!AB680="△",0.5,0))+IF(入力!AC680="○",1,IF(入力!AC680="△",0.5,0))+IF(入力!AD680="○",1,IF(入力!AD680="△",0.5,0))+IF(入力!AE680="○",1,IF(入力!AE680="△",0.5,0))-IF(入力!AF680="あり",1,0))</f>
        <v>0</v>
      </c>
      <c r="M680">
        <f t="shared" si="60"/>
        <v>0</v>
      </c>
      <c r="N680">
        <f t="shared" si="61"/>
        <v>0</v>
      </c>
      <c r="O680">
        <f t="shared" si="62"/>
        <v>2.8</v>
      </c>
      <c r="P680">
        <f t="shared" si="63"/>
        <v>0</v>
      </c>
      <c r="Q680">
        <f t="shared" si="64"/>
        <v>2.2000000000000002</v>
      </c>
      <c r="R680">
        <f t="shared" si="65"/>
        <v>5</v>
      </c>
      <c r="S680">
        <f>入力!AG680</f>
        <v>0</v>
      </c>
      <c r="T680">
        <f>入力!AH680</f>
        <v>0</v>
      </c>
      <c r="U680">
        <f>入力!AI680</f>
        <v>0</v>
      </c>
    </row>
    <row r="681" spans="1:21" x14ac:dyDescent="0.15">
      <c r="A681" t="str">
        <f>入力!A681</f>
        <v>クリニック0680</v>
      </c>
      <c r="B681">
        <f>ROUND(5*(0.8*IF(入力!C681="○",1,IF(入力!C681="△",0.5,0))+0.2*IF(入力!B681="○",1,IF(入力!B681="△",0.5,0))),1)</f>
        <v>0</v>
      </c>
      <c r="C681">
        <f>ROUND(5*(0.4*IF(入力!D681="○",1,IF(入力!D681="△",0.5,0))+0.3*IF(入力!E681="○",1,IF(入力!E681="△",0.5,0))+0.3*IF(入力!F681="○",1,IF(入力!F681="△",0.5,0))),1)</f>
        <v>0</v>
      </c>
      <c r="D681">
        <f>MIN(5,IF(入力!G681="○",3,IF(入力!G681="△",1.5,0))+IF(入力!H681="○",1,IF(入力!H681="△",0.5,0))+IF(入力!I681="○",1,IF(入力!I681="△",0.5,0)))</f>
        <v>0</v>
      </c>
      <c r="E681">
        <f>MIN(5,IF(入力!J681="○",2,IF(入力!J681="△",1,0))+IF(入力!K681="○",2,IF(入力!K681="△",1,0))+IF(入力!L681="○",1,0))</f>
        <v>0</v>
      </c>
      <c r="F681">
        <f>IF(ISNUMBER(入力!M681),ROUND(MIN(5,0.8*(MIN(5,1+0.7*LOG10(MAX(1,入力!M681))))+0.2*(IF(入力!N681="○",5,IF(入力!N681="△",3,1)))),1),ROUND(IF(入力!N681="○",4,IF(入力!N681="△",3,1)),1))</f>
        <v>1</v>
      </c>
      <c r="G681">
        <f>ROUND(5*(0.4*IF(入力!O681="○",1,IF(入力!O681="△",0.5,0))+0.3*IF(入力!P681="○",1,IF(入力!P681="△",0.5,0))+0.3*IF(入力!Q681="○",1,IF(入力!Q681="△",0.5,0))),1)</f>
        <v>0</v>
      </c>
      <c r="H681">
        <f>MIN(5,IF(入力!R681="○",2,0)+IF(入力!S681="○",2,0)+IF(入力!T681="○",1,0))</f>
        <v>0</v>
      </c>
      <c r="I681">
        <f>MIN(5,IF(入力!U681="○",3,IF(入力!U681="△",2,0))+IF(入力!V681="○",2,IF(入力!V681="△",1,0)))</f>
        <v>0</v>
      </c>
      <c r="J681">
        <f>IF(入力!W681="初診可",5,IF(入力!W681="再診のみ",3,IF(入力!W681="なし",1,0)))</f>
        <v>0</v>
      </c>
      <c r="K681">
        <f>IF(AND(ISNUMBER(入力!X681),ISNUMBER(入力!Y681)),IF(AND(入力!X681&gt;=4.3,入力!Y681&gt;=100),5,IF(AND(入力!X681&gt;=4,入力!Y681&gt;=50),4,IF(AND(入力!X681&gt;=3.7,入力!Y681&gt;=20),3,IF(AND(入力!X681&gt;=3.5,入力!Y681&gt;=10),2,1)))),IF(入力!Z681="○",4,IF(入力!Z681="△",3,1)))</f>
        <v>1</v>
      </c>
      <c r="L681">
        <f>MAX(0,IF(入力!AA681="○",1,IF(入力!AA681="△",0.5,0))+IF(入力!AB681="○",1,IF(入力!AB681="△",0.5,0))+IF(入力!AC681="○",1,IF(入力!AC681="△",0.5,0))+IF(入力!AD681="○",1,IF(入力!AD681="△",0.5,0))+IF(入力!AE681="○",1,IF(入力!AE681="△",0.5,0))-IF(入力!AF681="あり",1,0))</f>
        <v>0</v>
      </c>
      <c r="M681">
        <f t="shared" si="60"/>
        <v>0</v>
      </c>
      <c r="N681">
        <f t="shared" si="61"/>
        <v>0</v>
      </c>
      <c r="O681">
        <f t="shared" si="62"/>
        <v>2.8</v>
      </c>
      <c r="P681">
        <f t="shared" si="63"/>
        <v>0</v>
      </c>
      <c r="Q681">
        <f t="shared" si="64"/>
        <v>2.2000000000000002</v>
      </c>
      <c r="R681">
        <f t="shared" si="65"/>
        <v>5</v>
      </c>
      <c r="S681">
        <f>入力!AG681</f>
        <v>0</v>
      </c>
      <c r="T681">
        <f>入力!AH681</f>
        <v>0</v>
      </c>
      <c r="U681">
        <f>入力!AI681</f>
        <v>0</v>
      </c>
    </row>
    <row r="682" spans="1:21" x14ac:dyDescent="0.15">
      <c r="A682" t="str">
        <f>入力!A682</f>
        <v>クリニック0681</v>
      </c>
      <c r="B682">
        <f>ROUND(5*(0.8*IF(入力!C682="○",1,IF(入力!C682="△",0.5,0))+0.2*IF(入力!B682="○",1,IF(入力!B682="△",0.5,0))),1)</f>
        <v>0</v>
      </c>
      <c r="C682">
        <f>ROUND(5*(0.4*IF(入力!D682="○",1,IF(入力!D682="△",0.5,0))+0.3*IF(入力!E682="○",1,IF(入力!E682="△",0.5,0))+0.3*IF(入力!F682="○",1,IF(入力!F682="△",0.5,0))),1)</f>
        <v>0</v>
      </c>
      <c r="D682">
        <f>MIN(5,IF(入力!G682="○",3,IF(入力!G682="△",1.5,0))+IF(入力!H682="○",1,IF(入力!H682="△",0.5,0))+IF(入力!I682="○",1,IF(入力!I682="△",0.5,0)))</f>
        <v>0</v>
      </c>
      <c r="E682">
        <f>MIN(5,IF(入力!J682="○",2,IF(入力!J682="△",1,0))+IF(入力!K682="○",2,IF(入力!K682="△",1,0))+IF(入力!L682="○",1,0))</f>
        <v>0</v>
      </c>
      <c r="F682">
        <f>IF(ISNUMBER(入力!M682),ROUND(MIN(5,0.8*(MIN(5,1+0.7*LOG10(MAX(1,入力!M682))))+0.2*(IF(入力!N682="○",5,IF(入力!N682="△",3,1)))),1),ROUND(IF(入力!N682="○",4,IF(入力!N682="△",3,1)),1))</f>
        <v>1</v>
      </c>
      <c r="G682">
        <f>ROUND(5*(0.4*IF(入力!O682="○",1,IF(入力!O682="△",0.5,0))+0.3*IF(入力!P682="○",1,IF(入力!P682="△",0.5,0))+0.3*IF(入力!Q682="○",1,IF(入力!Q682="△",0.5,0))),1)</f>
        <v>0</v>
      </c>
      <c r="H682">
        <f>MIN(5,IF(入力!R682="○",2,0)+IF(入力!S682="○",2,0)+IF(入力!T682="○",1,0))</f>
        <v>0</v>
      </c>
      <c r="I682">
        <f>MIN(5,IF(入力!U682="○",3,IF(入力!U682="△",2,0))+IF(入力!V682="○",2,IF(入力!V682="△",1,0)))</f>
        <v>0</v>
      </c>
      <c r="J682">
        <f>IF(入力!W682="初診可",5,IF(入力!W682="再診のみ",3,IF(入力!W682="なし",1,0)))</f>
        <v>0</v>
      </c>
      <c r="K682">
        <f>IF(AND(ISNUMBER(入力!X682),ISNUMBER(入力!Y682)),IF(AND(入力!X682&gt;=4.3,入力!Y682&gt;=100),5,IF(AND(入力!X682&gt;=4,入力!Y682&gt;=50),4,IF(AND(入力!X682&gt;=3.7,入力!Y682&gt;=20),3,IF(AND(入力!X682&gt;=3.5,入力!Y682&gt;=10),2,1)))),IF(入力!Z682="○",4,IF(入力!Z682="△",3,1)))</f>
        <v>1</v>
      </c>
      <c r="L682">
        <f>MAX(0,IF(入力!AA682="○",1,IF(入力!AA682="△",0.5,0))+IF(入力!AB682="○",1,IF(入力!AB682="△",0.5,0))+IF(入力!AC682="○",1,IF(入力!AC682="△",0.5,0))+IF(入力!AD682="○",1,IF(入力!AD682="△",0.5,0))+IF(入力!AE682="○",1,IF(入力!AE682="△",0.5,0))-IF(入力!AF682="あり",1,0))</f>
        <v>0</v>
      </c>
      <c r="M682">
        <f t="shared" si="60"/>
        <v>0</v>
      </c>
      <c r="N682">
        <f t="shared" si="61"/>
        <v>0</v>
      </c>
      <c r="O682">
        <f t="shared" si="62"/>
        <v>2.8</v>
      </c>
      <c r="P682">
        <f t="shared" si="63"/>
        <v>0</v>
      </c>
      <c r="Q682">
        <f t="shared" si="64"/>
        <v>2.2000000000000002</v>
      </c>
      <c r="R682">
        <f t="shared" si="65"/>
        <v>5</v>
      </c>
      <c r="S682">
        <f>入力!AG682</f>
        <v>0</v>
      </c>
      <c r="T682">
        <f>入力!AH682</f>
        <v>0</v>
      </c>
      <c r="U682">
        <f>入力!AI682</f>
        <v>0</v>
      </c>
    </row>
    <row r="683" spans="1:21" x14ac:dyDescent="0.15">
      <c r="A683" t="str">
        <f>入力!A683</f>
        <v>クリニック0682</v>
      </c>
      <c r="B683">
        <f>ROUND(5*(0.8*IF(入力!C683="○",1,IF(入力!C683="△",0.5,0))+0.2*IF(入力!B683="○",1,IF(入力!B683="△",0.5,0))),1)</f>
        <v>0</v>
      </c>
      <c r="C683">
        <f>ROUND(5*(0.4*IF(入力!D683="○",1,IF(入力!D683="△",0.5,0))+0.3*IF(入力!E683="○",1,IF(入力!E683="△",0.5,0))+0.3*IF(入力!F683="○",1,IF(入力!F683="△",0.5,0))),1)</f>
        <v>0</v>
      </c>
      <c r="D683">
        <f>MIN(5,IF(入力!G683="○",3,IF(入力!G683="△",1.5,0))+IF(入力!H683="○",1,IF(入力!H683="△",0.5,0))+IF(入力!I683="○",1,IF(入力!I683="△",0.5,0)))</f>
        <v>0</v>
      </c>
      <c r="E683">
        <f>MIN(5,IF(入力!J683="○",2,IF(入力!J683="△",1,0))+IF(入力!K683="○",2,IF(入力!K683="△",1,0))+IF(入力!L683="○",1,0))</f>
        <v>0</v>
      </c>
      <c r="F683">
        <f>IF(ISNUMBER(入力!M683),ROUND(MIN(5,0.8*(MIN(5,1+0.7*LOG10(MAX(1,入力!M683))))+0.2*(IF(入力!N683="○",5,IF(入力!N683="△",3,1)))),1),ROUND(IF(入力!N683="○",4,IF(入力!N683="△",3,1)),1))</f>
        <v>1</v>
      </c>
      <c r="G683">
        <f>ROUND(5*(0.4*IF(入力!O683="○",1,IF(入力!O683="△",0.5,0))+0.3*IF(入力!P683="○",1,IF(入力!P683="△",0.5,0))+0.3*IF(入力!Q683="○",1,IF(入力!Q683="△",0.5,0))),1)</f>
        <v>0</v>
      </c>
      <c r="H683">
        <f>MIN(5,IF(入力!R683="○",2,0)+IF(入力!S683="○",2,0)+IF(入力!T683="○",1,0))</f>
        <v>0</v>
      </c>
      <c r="I683">
        <f>MIN(5,IF(入力!U683="○",3,IF(入力!U683="△",2,0))+IF(入力!V683="○",2,IF(入力!V683="△",1,0)))</f>
        <v>0</v>
      </c>
      <c r="J683">
        <f>IF(入力!W683="初診可",5,IF(入力!W683="再診のみ",3,IF(入力!W683="なし",1,0)))</f>
        <v>0</v>
      </c>
      <c r="K683">
        <f>IF(AND(ISNUMBER(入力!X683),ISNUMBER(入力!Y683)),IF(AND(入力!X683&gt;=4.3,入力!Y683&gt;=100),5,IF(AND(入力!X683&gt;=4,入力!Y683&gt;=50),4,IF(AND(入力!X683&gt;=3.7,入力!Y683&gt;=20),3,IF(AND(入力!X683&gt;=3.5,入力!Y683&gt;=10),2,1)))),IF(入力!Z683="○",4,IF(入力!Z683="△",3,1)))</f>
        <v>1</v>
      </c>
      <c r="L683">
        <f>MAX(0,IF(入力!AA683="○",1,IF(入力!AA683="△",0.5,0))+IF(入力!AB683="○",1,IF(入力!AB683="△",0.5,0))+IF(入力!AC683="○",1,IF(入力!AC683="△",0.5,0))+IF(入力!AD683="○",1,IF(入力!AD683="△",0.5,0))+IF(入力!AE683="○",1,IF(入力!AE683="△",0.5,0))-IF(入力!AF683="あり",1,0))</f>
        <v>0</v>
      </c>
      <c r="M683">
        <f t="shared" si="60"/>
        <v>0</v>
      </c>
      <c r="N683">
        <f t="shared" si="61"/>
        <v>0</v>
      </c>
      <c r="O683">
        <f t="shared" si="62"/>
        <v>2.8</v>
      </c>
      <c r="P683">
        <f t="shared" si="63"/>
        <v>0</v>
      </c>
      <c r="Q683">
        <f t="shared" si="64"/>
        <v>2.2000000000000002</v>
      </c>
      <c r="R683">
        <f t="shared" si="65"/>
        <v>5</v>
      </c>
      <c r="S683">
        <f>入力!AG683</f>
        <v>0</v>
      </c>
      <c r="T683">
        <f>入力!AH683</f>
        <v>0</v>
      </c>
      <c r="U683">
        <f>入力!AI683</f>
        <v>0</v>
      </c>
    </row>
    <row r="684" spans="1:21" x14ac:dyDescent="0.15">
      <c r="A684" t="str">
        <f>入力!A684</f>
        <v>クリニック0683</v>
      </c>
      <c r="B684">
        <f>ROUND(5*(0.8*IF(入力!C684="○",1,IF(入力!C684="△",0.5,0))+0.2*IF(入力!B684="○",1,IF(入力!B684="△",0.5,0))),1)</f>
        <v>0</v>
      </c>
      <c r="C684">
        <f>ROUND(5*(0.4*IF(入力!D684="○",1,IF(入力!D684="△",0.5,0))+0.3*IF(入力!E684="○",1,IF(入力!E684="△",0.5,0))+0.3*IF(入力!F684="○",1,IF(入力!F684="△",0.5,0))),1)</f>
        <v>0</v>
      </c>
      <c r="D684">
        <f>MIN(5,IF(入力!G684="○",3,IF(入力!G684="△",1.5,0))+IF(入力!H684="○",1,IF(入力!H684="△",0.5,0))+IF(入力!I684="○",1,IF(入力!I684="△",0.5,0)))</f>
        <v>0</v>
      </c>
      <c r="E684">
        <f>MIN(5,IF(入力!J684="○",2,IF(入力!J684="△",1,0))+IF(入力!K684="○",2,IF(入力!K684="△",1,0))+IF(入力!L684="○",1,0))</f>
        <v>0</v>
      </c>
      <c r="F684">
        <f>IF(ISNUMBER(入力!M684),ROUND(MIN(5,0.8*(MIN(5,1+0.7*LOG10(MAX(1,入力!M684))))+0.2*(IF(入力!N684="○",5,IF(入力!N684="△",3,1)))),1),ROUND(IF(入力!N684="○",4,IF(入力!N684="△",3,1)),1))</f>
        <v>1</v>
      </c>
      <c r="G684">
        <f>ROUND(5*(0.4*IF(入力!O684="○",1,IF(入力!O684="△",0.5,0))+0.3*IF(入力!P684="○",1,IF(入力!P684="△",0.5,0))+0.3*IF(入力!Q684="○",1,IF(入力!Q684="△",0.5,0))),1)</f>
        <v>0</v>
      </c>
      <c r="H684">
        <f>MIN(5,IF(入力!R684="○",2,0)+IF(入力!S684="○",2,0)+IF(入力!T684="○",1,0))</f>
        <v>0</v>
      </c>
      <c r="I684">
        <f>MIN(5,IF(入力!U684="○",3,IF(入力!U684="△",2,0))+IF(入力!V684="○",2,IF(入力!V684="△",1,0)))</f>
        <v>0</v>
      </c>
      <c r="J684">
        <f>IF(入力!W684="初診可",5,IF(入力!W684="再診のみ",3,IF(入力!W684="なし",1,0)))</f>
        <v>0</v>
      </c>
      <c r="K684">
        <f>IF(AND(ISNUMBER(入力!X684),ISNUMBER(入力!Y684)),IF(AND(入力!X684&gt;=4.3,入力!Y684&gt;=100),5,IF(AND(入力!X684&gt;=4,入力!Y684&gt;=50),4,IF(AND(入力!X684&gt;=3.7,入力!Y684&gt;=20),3,IF(AND(入力!X684&gt;=3.5,入力!Y684&gt;=10),2,1)))),IF(入力!Z684="○",4,IF(入力!Z684="△",3,1)))</f>
        <v>1</v>
      </c>
      <c r="L684">
        <f>MAX(0,IF(入力!AA684="○",1,IF(入力!AA684="△",0.5,0))+IF(入力!AB684="○",1,IF(入力!AB684="△",0.5,0))+IF(入力!AC684="○",1,IF(入力!AC684="△",0.5,0))+IF(入力!AD684="○",1,IF(入力!AD684="△",0.5,0))+IF(入力!AE684="○",1,IF(入力!AE684="△",0.5,0))-IF(入力!AF684="あり",1,0))</f>
        <v>0</v>
      </c>
      <c r="M684">
        <f t="shared" si="60"/>
        <v>0</v>
      </c>
      <c r="N684">
        <f t="shared" si="61"/>
        <v>0</v>
      </c>
      <c r="O684">
        <f t="shared" si="62"/>
        <v>2.8</v>
      </c>
      <c r="P684">
        <f t="shared" si="63"/>
        <v>0</v>
      </c>
      <c r="Q684">
        <f t="shared" si="64"/>
        <v>2.2000000000000002</v>
      </c>
      <c r="R684">
        <f t="shared" si="65"/>
        <v>5</v>
      </c>
      <c r="S684">
        <f>入力!AG684</f>
        <v>0</v>
      </c>
      <c r="T684">
        <f>入力!AH684</f>
        <v>0</v>
      </c>
      <c r="U684">
        <f>入力!AI684</f>
        <v>0</v>
      </c>
    </row>
    <row r="685" spans="1:21" x14ac:dyDescent="0.15">
      <c r="A685" t="str">
        <f>入力!A685</f>
        <v>クリニック0684</v>
      </c>
      <c r="B685">
        <f>ROUND(5*(0.8*IF(入力!C685="○",1,IF(入力!C685="△",0.5,0))+0.2*IF(入力!B685="○",1,IF(入力!B685="△",0.5,0))),1)</f>
        <v>0</v>
      </c>
      <c r="C685">
        <f>ROUND(5*(0.4*IF(入力!D685="○",1,IF(入力!D685="△",0.5,0))+0.3*IF(入力!E685="○",1,IF(入力!E685="△",0.5,0))+0.3*IF(入力!F685="○",1,IF(入力!F685="△",0.5,0))),1)</f>
        <v>0</v>
      </c>
      <c r="D685">
        <f>MIN(5,IF(入力!G685="○",3,IF(入力!G685="△",1.5,0))+IF(入力!H685="○",1,IF(入力!H685="△",0.5,0))+IF(入力!I685="○",1,IF(入力!I685="△",0.5,0)))</f>
        <v>0</v>
      </c>
      <c r="E685">
        <f>MIN(5,IF(入力!J685="○",2,IF(入力!J685="△",1,0))+IF(入力!K685="○",2,IF(入力!K685="△",1,0))+IF(入力!L685="○",1,0))</f>
        <v>0</v>
      </c>
      <c r="F685">
        <f>IF(ISNUMBER(入力!M685),ROUND(MIN(5,0.8*(MIN(5,1+0.7*LOG10(MAX(1,入力!M685))))+0.2*(IF(入力!N685="○",5,IF(入力!N685="△",3,1)))),1),ROUND(IF(入力!N685="○",4,IF(入力!N685="△",3,1)),1))</f>
        <v>1</v>
      </c>
      <c r="G685">
        <f>ROUND(5*(0.4*IF(入力!O685="○",1,IF(入力!O685="△",0.5,0))+0.3*IF(入力!P685="○",1,IF(入力!P685="△",0.5,0))+0.3*IF(入力!Q685="○",1,IF(入力!Q685="△",0.5,0))),1)</f>
        <v>0</v>
      </c>
      <c r="H685">
        <f>MIN(5,IF(入力!R685="○",2,0)+IF(入力!S685="○",2,0)+IF(入力!T685="○",1,0))</f>
        <v>0</v>
      </c>
      <c r="I685">
        <f>MIN(5,IF(入力!U685="○",3,IF(入力!U685="△",2,0))+IF(入力!V685="○",2,IF(入力!V685="△",1,0)))</f>
        <v>0</v>
      </c>
      <c r="J685">
        <f>IF(入力!W685="初診可",5,IF(入力!W685="再診のみ",3,IF(入力!W685="なし",1,0)))</f>
        <v>0</v>
      </c>
      <c r="K685">
        <f>IF(AND(ISNUMBER(入力!X685),ISNUMBER(入力!Y685)),IF(AND(入力!X685&gt;=4.3,入力!Y685&gt;=100),5,IF(AND(入力!X685&gt;=4,入力!Y685&gt;=50),4,IF(AND(入力!X685&gt;=3.7,入力!Y685&gt;=20),3,IF(AND(入力!X685&gt;=3.5,入力!Y685&gt;=10),2,1)))),IF(入力!Z685="○",4,IF(入力!Z685="△",3,1)))</f>
        <v>1</v>
      </c>
      <c r="L685">
        <f>MAX(0,IF(入力!AA685="○",1,IF(入力!AA685="△",0.5,0))+IF(入力!AB685="○",1,IF(入力!AB685="△",0.5,0))+IF(入力!AC685="○",1,IF(入力!AC685="△",0.5,0))+IF(入力!AD685="○",1,IF(入力!AD685="△",0.5,0))+IF(入力!AE685="○",1,IF(入力!AE685="△",0.5,0))-IF(入力!AF685="あり",1,0))</f>
        <v>0</v>
      </c>
      <c r="M685">
        <f t="shared" si="60"/>
        <v>0</v>
      </c>
      <c r="N685">
        <f t="shared" si="61"/>
        <v>0</v>
      </c>
      <c r="O685">
        <f t="shared" si="62"/>
        <v>2.8</v>
      </c>
      <c r="P685">
        <f t="shared" si="63"/>
        <v>0</v>
      </c>
      <c r="Q685">
        <f t="shared" si="64"/>
        <v>2.2000000000000002</v>
      </c>
      <c r="R685">
        <f t="shared" si="65"/>
        <v>5</v>
      </c>
      <c r="S685">
        <f>入力!AG685</f>
        <v>0</v>
      </c>
      <c r="T685">
        <f>入力!AH685</f>
        <v>0</v>
      </c>
      <c r="U685">
        <f>入力!AI685</f>
        <v>0</v>
      </c>
    </row>
    <row r="686" spans="1:21" x14ac:dyDescent="0.15">
      <c r="A686" t="str">
        <f>入力!A686</f>
        <v>クリニック0685</v>
      </c>
      <c r="B686">
        <f>ROUND(5*(0.8*IF(入力!C686="○",1,IF(入力!C686="△",0.5,0))+0.2*IF(入力!B686="○",1,IF(入力!B686="△",0.5,0))),1)</f>
        <v>0</v>
      </c>
      <c r="C686">
        <f>ROUND(5*(0.4*IF(入力!D686="○",1,IF(入力!D686="△",0.5,0))+0.3*IF(入力!E686="○",1,IF(入力!E686="△",0.5,0))+0.3*IF(入力!F686="○",1,IF(入力!F686="△",0.5,0))),1)</f>
        <v>0</v>
      </c>
      <c r="D686">
        <f>MIN(5,IF(入力!G686="○",3,IF(入力!G686="△",1.5,0))+IF(入力!H686="○",1,IF(入力!H686="△",0.5,0))+IF(入力!I686="○",1,IF(入力!I686="△",0.5,0)))</f>
        <v>0</v>
      </c>
      <c r="E686">
        <f>MIN(5,IF(入力!J686="○",2,IF(入力!J686="△",1,0))+IF(入力!K686="○",2,IF(入力!K686="△",1,0))+IF(入力!L686="○",1,0))</f>
        <v>0</v>
      </c>
      <c r="F686">
        <f>IF(ISNUMBER(入力!M686),ROUND(MIN(5,0.8*(MIN(5,1+0.7*LOG10(MAX(1,入力!M686))))+0.2*(IF(入力!N686="○",5,IF(入力!N686="△",3,1)))),1),ROUND(IF(入力!N686="○",4,IF(入力!N686="△",3,1)),1))</f>
        <v>1</v>
      </c>
      <c r="G686">
        <f>ROUND(5*(0.4*IF(入力!O686="○",1,IF(入力!O686="△",0.5,0))+0.3*IF(入力!P686="○",1,IF(入力!P686="△",0.5,0))+0.3*IF(入力!Q686="○",1,IF(入力!Q686="△",0.5,0))),1)</f>
        <v>0</v>
      </c>
      <c r="H686">
        <f>MIN(5,IF(入力!R686="○",2,0)+IF(入力!S686="○",2,0)+IF(入力!T686="○",1,0))</f>
        <v>0</v>
      </c>
      <c r="I686">
        <f>MIN(5,IF(入力!U686="○",3,IF(入力!U686="△",2,0))+IF(入力!V686="○",2,IF(入力!V686="△",1,0)))</f>
        <v>0</v>
      </c>
      <c r="J686">
        <f>IF(入力!W686="初診可",5,IF(入力!W686="再診のみ",3,IF(入力!W686="なし",1,0)))</f>
        <v>0</v>
      </c>
      <c r="K686">
        <f>IF(AND(ISNUMBER(入力!X686),ISNUMBER(入力!Y686)),IF(AND(入力!X686&gt;=4.3,入力!Y686&gt;=100),5,IF(AND(入力!X686&gt;=4,入力!Y686&gt;=50),4,IF(AND(入力!X686&gt;=3.7,入力!Y686&gt;=20),3,IF(AND(入力!X686&gt;=3.5,入力!Y686&gt;=10),2,1)))),IF(入力!Z686="○",4,IF(入力!Z686="△",3,1)))</f>
        <v>1</v>
      </c>
      <c r="L686">
        <f>MAX(0,IF(入力!AA686="○",1,IF(入力!AA686="△",0.5,0))+IF(入力!AB686="○",1,IF(入力!AB686="△",0.5,0))+IF(入力!AC686="○",1,IF(入力!AC686="△",0.5,0))+IF(入力!AD686="○",1,IF(入力!AD686="△",0.5,0))+IF(入力!AE686="○",1,IF(入力!AE686="△",0.5,0))-IF(入力!AF686="あり",1,0))</f>
        <v>0</v>
      </c>
      <c r="M686">
        <f t="shared" si="60"/>
        <v>0</v>
      </c>
      <c r="N686">
        <f t="shared" si="61"/>
        <v>0</v>
      </c>
      <c r="O686">
        <f t="shared" si="62"/>
        <v>2.8</v>
      </c>
      <c r="P686">
        <f t="shared" si="63"/>
        <v>0</v>
      </c>
      <c r="Q686">
        <f t="shared" si="64"/>
        <v>2.2000000000000002</v>
      </c>
      <c r="R686">
        <f t="shared" si="65"/>
        <v>5</v>
      </c>
      <c r="S686">
        <f>入力!AG686</f>
        <v>0</v>
      </c>
      <c r="T686">
        <f>入力!AH686</f>
        <v>0</v>
      </c>
      <c r="U686">
        <f>入力!AI686</f>
        <v>0</v>
      </c>
    </row>
    <row r="687" spans="1:21" x14ac:dyDescent="0.15">
      <c r="A687" t="str">
        <f>入力!A687</f>
        <v>クリニック0686</v>
      </c>
      <c r="B687">
        <f>ROUND(5*(0.8*IF(入力!C687="○",1,IF(入力!C687="△",0.5,0))+0.2*IF(入力!B687="○",1,IF(入力!B687="△",0.5,0))),1)</f>
        <v>0</v>
      </c>
      <c r="C687">
        <f>ROUND(5*(0.4*IF(入力!D687="○",1,IF(入力!D687="△",0.5,0))+0.3*IF(入力!E687="○",1,IF(入力!E687="△",0.5,0))+0.3*IF(入力!F687="○",1,IF(入力!F687="△",0.5,0))),1)</f>
        <v>0</v>
      </c>
      <c r="D687">
        <f>MIN(5,IF(入力!G687="○",3,IF(入力!G687="△",1.5,0))+IF(入力!H687="○",1,IF(入力!H687="△",0.5,0))+IF(入力!I687="○",1,IF(入力!I687="△",0.5,0)))</f>
        <v>0</v>
      </c>
      <c r="E687">
        <f>MIN(5,IF(入力!J687="○",2,IF(入力!J687="△",1,0))+IF(入力!K687="○",2,IF(入力!K687="△",1,0))+IF(入力!L687="○",1,0))</f>
        <v>0</v>
      </c>
      <c r="F687">
        <f>IF(ISNUMBER(入力!M687),ROUND(MIN(5,0.8*(MIN(5,1+0.7*LOG10(MAX(1,入力!M687))))+0.2*(IF(入力!N687="○",5,IF(入力!N687="△",3,1)))),1),ROUND(IF(入力!N687="○",4,IF(入力!N687="△",3,1)),1))</f>
        <v>1</v>
      </c>
      <c r="G687">
        <f>ROUND(5*(0.4*IF(入力!O687="○",1,IF(入力!O687="△",0.5,0))+0.3*IF(入力!P687="○",1,IF(入力!P687="△",0.5,0))+0.3*IF(入力!Q687="○",1,IF(入力!Q687="△",0.5,0))),1)</f>
        <v>0</v>
      </c>
      <c r="H687">
        <f>MIN(5,IF(入力!R687="○",2,0)+IF(入力!S687="○",2,0)+IF(入力!T687="○",1,0))</f>
        <v>0</v>
      </c>
      <c r="I687">
        <f>MIN(5,IF(入力!U687="○",3,IF(入力!U687="△",2,0))+IF(入力!V687="○",2,IF(入力!V687="△",1,0)))</f>
        <v>0</v>
      </c>
      <c r="J687">
        <f>IF(入力!W687="初診可",5,IF(入力!W687="再診のみ",3,IF(入力!W687="なし",1,0)))</f>
        <v>0</v>
      </c>
      <c r="K687">
        <f>IF(AND(ISNUMBER(入力!X687),ISNUMBER(入力!Y687)),IF(AND(入力!X687&gt;=4.3,入力!Y687&gt;=100),5,IF(AND(入力!X687&gt;=4,入力!Y687&gt;=50),4,IF(AND(入力!X687&gt;=3.7,入力!Y687&gt;=20),3,IF(AND(入力!X687&gt;=3.5,入力!Y687&gt;=10),2,1)))),IF(入力!Z687="○",4,IF(入力!Z687="△",3,1)))</f>
        <v>1</v>
      </c>
      <c r="L687">
        <f>MAX(0,IF(入力!AA687="○",1,IF(入力!AA687="△",0.5,0))+IF(入力!AB687="○",1,IF(入力!AB687="△",0.5,0))+IF(入力!AC687="○",1,IF(入力!AC687="△",0.5,0))+IF(入力!AD687="○",1,IF(入力!AD687="△",0.5,0))+IF(入力!AE687="○",1,IF(入力!AE687="△",0.5,0))-IF(入力!AF687="あり",1,0))</f>
        <v>0</v>
      </c>
      <c r="M687">
        <f t="shared" si="60"/>
        <v>0</v>
      </c>
      <c r="N687">
        <f t="shared" si="61"/>
        <v>0</v>
      </c>
      <c r="O687">
        <f t="shared" si="62"/>
        <v>2.8</v>
      </c>
      <c r="P687">
        <f t="shared" si="63"/>
        <v>0</v>
      </c>
      <c r="Q687">
        <f t="shared" si="64"/>
        <v>2.2000000000000002</v>
      </c>
      <c r="R687">
        <f t="shared" si="65"/>
        <v>5</v>
      </c>
      <c r="S687">
        <f>入力!AG687</f>
        <v>0</v>
      </c>
      <c r="T687">
        <f>入力!AH687</f>
        <v>0</v>
      </c>
      <c r="U687">
        <f>入力!AI687</f>
        <v>0</v>
      </c>
    </row>
    <row r="688" spans="1:21" x14ac:dyDescent="0.15">
      <c r="A688" t="str">
        <f>入力!A688</f>
        <v>クリニック0687</v>
      </c>
      <c r="B688">
        <f>ROUND(5*(0.8*IF(入力!C688="○",1,IF(入力!C688="△",0.5,0))+0.2*IF(入力!B688="○",1,IF(入力!B688="△",0.5,0))),1)</f>
        <v>0</v>
      </c>
      <c r="C688">
        <f>ROUND(5*(0.4*IF(入力!D688="○",1,IF(入力!D688="△",0.5,0))+0.3*IF(入力!E688="○",1,IF(入力!E688="△",0.5,0))+0.3*IF(入力!F688="○",1,IF(入力!F688="△",0.5,0))),1)</f>
        <v>0</v>
      </c>
      <c r="D688">
        <f>MIN(5,IF(入力!G688="○",3,IF(入力!G688="△",1.5,0))+IF(入力!H688="○",1,IF(入力!H688="△",0.5,0))+IF(入力!I688="○",1,IF(入力!I688="△",0.5,0)))</f>
        <v>0</v>
      </c>
      <c r="E688">
        <f>MIN(5,IF(入力!J688="○",2,IF(入力!J688="△",1,0))+IF(入力!K688="○",2,IF(入力!K688="△",1,0))+IF(入力!L688="○",1,0))</f>
        <v>0</v>
      </c>
      <c r="F688">
        <f>IF(ISNUMBER(入力!M688),ROUND(MIN(5,0.8*(MIN(5,1+0.7*LOG10(MAX(1,入力!M688))))+0.2*(IF(入力!N688="○",5,IF(入力!N688="△",3,1)))),1),ROUND(IF(入力!N688="○",4,IF(入力!N688="△",3,1)),1))</f>
        <v>1</v>
      </c>
      <c r="G688">
        <f>ROUND(5*(0.4*IF(入力!O688="○",1,IF(入力!O688="△",0.5,0))+0.3*IF(入力!P688="○",1,IF(入力!P688="△",0.5,0))+0.3*IF(入力!Q688="○",1,IF(入力!Q688="△",0.5,0))),1)</f>
        <v>0</v>
      </c>
      <c r="H688">
        <f>MIN(5,IF(入力!R688="○",2,0)+IF(入力!S688="○",2,0)+IF(入力!T688="○",1,0))</f>
        <v>0</v>
      </c>
      <c r="I688">
        <f>MIN(5,IF(入力!U688="○",3,IF(入力!U688="△",2,0))+IF(入力!V688="○",2,IF(入力!V688="△",1,0)))</f>
        <v>0</v>
      </c>
      <c r="J688">
        <f>IF(入力!W688="初診可",5,IF(入力!W688="再診のみ",3,IF(入力!W688="なし",1,0)))</f>
        <v>0</v>
      </c>
      <c r="K688">
        <f>IF(AND(ISNUMBER(入力!X688),ISNUMBER(入力!Y688)),IF(AND(入力!X688&gt;=4.3,入力!Y688&gt;=100),5,IF(AND(入力!X688&gt;=4,入力!Y688&gt;=50),4,IF(AND(入力!X688&gt;=3.7,入力!Y688&gt;=20),3,IF(AND(入力!X688&gt;=3.5,入力!Y688&gt;=10),2,1)))),IF(入力!Z688="○",4,IF(入力!Z688="△",3,1)))</f>
        <v>1</v>
      </c>
      <c r="L688">
        <f>MAX(0,IF(入力!AA688="○",1,IF(入力!AA688="△",0.5,0))+IF(入力!AB688="○",1,IF(入力!AB688="△",0.5,0))+IF(入力!AC688="○",1,IF(入力!AC688="△",0.5,0))+IF(入力!AD688="○",1,IF(入力!AD688="△",0.5,0))+IF(入力!AE688="○",1,IF(入力!AE688="△",0.5,0))-IF(入力!AF688="あり",1,0))</f>
        <v>0</v>
      </c>
      <c r="M688">
        <f t="shared" si="60"/>
        <v>0</v>
      </c>
      <c r="N688">
        <f t="shared" si="61"/>
        <v>0</v>
      </c>
      <c r="O688">
        <f t="shared" si="62"/>
        <v>2.8</v>
      </c>
      <c r="P688">
        <f t="shared" si="63"/>
        <v>0</v>
      </c>
      <c r="Q688">
        <f t="shared" si="64"/>
        <v>2.2000000000000002</v>
      </c>
      <c r="R688">
        <f t="shared" si="65"/>
        <v>5</v>
      </c>
      <c r="S688">
        <f>入力!AG688</f>
        <v>0</v>
      </c>
      <c r="T688">
        <f>入力!AH688</f>
        <v>0</v>
      </c>
      <c r="U688">
        <f>入力!AI688</f>
        <v>0</v>
      </c>
    </row>
    <row r="689" spans="1:21" x14ac:dyDescent="0.15">
      <c r="A689" t="str">
        <f>入力!A689</f>
        <v>クリニック0688</v>
      </c>
      <c r="B689">
        <f>ROUND(5*(0.8*IF(入力!C689="○",1,IF(入力!C689="△",0.5,0))+0.2*IF(入力!B689="○",1,IF(入力!B689="△",0.5,0))),1)</f>
        <v>0</v>
      </c>
      <c r="C689">
        <f>ROUND(5*(0.4*IF(入力!D689="○",1,IF(入力!D689="△",0.5,0))+0.3*IF(入力!E689="○",1,IF(入力!E689="△",0.5,0))+0.3*IF(入力!F689="○",1,IF(入力!F689="△",0.5,0))),1)</f>
        <v>0</v>
      </c>
      <c r="D689">
        <f>MIN(5,IF(入力!G689="○",3,IF(入力!G689="△",1.5,0))+IF(入力!H689="○",1,IF(入力!H689="△",0.5,0))+IF(入力!I689="○",1,IF(入力!I689="△",0.5,0)))</f>
        <v>0</v>
      </c>
      <c r="E689">
        <f>MIN(5,IF(入力!J689="○",2,IF(入力!J689="△",1,0))+IF(入力!K689="○",2,IF(入力!K689="△",1,0))+IF(入力!L689="○",1,0))</f>
        <v>0</v>
      </c>
      <c r="F689">
        <f>IF(ISNUMBER(入力!M689),ROUND(MIN(5,0.8*(MIN(5,1+0.7*LOG10(MAX(1,入力!M689))))+0.2*(IF(入力!N689="○",5,IF(入力!N689="△",3,1)))),1),ROUND(IF(入力!N689="○",4,IF(入力!N689="△",3,1)),1))</f>
        <v>1</v>
      </c>
      <c r="G689">
        <f>ROUND(5*(0.4*IF(入力!O689="○",1,IF(入力!O689="△",0.5,0))+0.3*IF(入力!P689="○",1,IF(入力!P689="△",0.5,0))+0.3*IF(入力!Q689="○",1,IF(入力!Q689="△",0.5,0))),1)</f>
        <v>0</v>
      </c>
      <c r="H689">
        <f>MIN(5,IF(入力!R689="○",2,0)+IF(入力!S689="○",2,0)+IF(入力!T689="○",1,0))</f>
        <v>0</v>
      </c>
      <c r="I689">
        <f>MIN(5,IF(入力!U689="○",3,IF(入力!U689="△",2,0))+IF(入力!V689="○",2,IF(入力!V689="△",1,0)))</f>
        <v>0</v>
      </c>
      <c r="J689">
        <f>IF(入力!W689="初診可",5,IF(入力!W689="再診のみ",3,IF(入力!W689="なし",1,0)))</f>
        <v>0</v>
      </c>
      <c r="K689">
        <f>IF(AND(ISNUMBER(入力!X689),ISNUMBER(入力!Y689)),IF(AND(入力!X689&gt;=4.3,入力!Y689&gt;=100),5,IF(AND(入力!X689&gt;=4,入力!Y689&gt;=50),4,IF(AND(入力!X689&gt;=3.7,入力!Y689&gt;=20),3,IF(AND(入力!X689&gt;=3.5,入力!Y689&gt;=10),2,1)))),IF(入力!Z689="○",4,IF(入力!Z689="△",3,1)))</f>
        <v>1</v>
      </c>
      <c r="L689">
        <f>MAX(0,IF(入力!AA689="○",1,IF(入力!AA689="△",0.5,0))+IF(入力!AB689="○",1,IF(入力!AB689="△",0.5,0))+IF(入力!AC689="○",1,IF(入力!AC689="△",0.5,0))+IF(入力!AD689="○",1,IF(入力!AD689="△",0.5,0))+IF(入力!AE689="○",1,IF(入力!AE689="△",0.5,0))-IF(入力!AF689="あり",1,0))</f>
        <v>0</v>
      </c>
      <c r="M689">
        <f t="shared" si="60"/>
        <v>0</v>
      </c>
      <c r="N689">
        <f t="shared" si="61"/>
        <v>0</v>
      </c>
      <c r="O689">
        <f t="shared" si="62"/>
        <v>2.8</v>
      </c>
      <c r="P689">
        <f t="shared" si="63"/>
        <v>0</v>
      </c>
      <c r="Q689">
        <f t="shared" si="64"/>
        <v>2.2000000000000002</v>
      </c>
      <c r="R689">
        <f t="shared" si="65"/>
        <v>5</v>
      </c>
      <c r="S689">
        <f>入力!AG689</f>
        <v>0</v>
      </c>
      <c r="T689">
        <f>入力!AH689</f>
        <v>0</v>
      </c>
      <c r="U689">
        <f>入力!AI689</f>
        <v>0</v>
      </c>
    </row>
    <row r="690" spans="1:21" x14ac:dyDescent="0.15">
      <c r="A690" t="str">
        <f>入力!A690</f>
        <v>クリニック0689</v>
      </c>
      <c r="B690">
        <f>ROUND(5*(0.8*IF(入力!C690="○",1,IF(入力!C690="△",0.5,0))+0.2*IF(入力!B690="○",1,IF(入力!B690="△",0.5,0))),1)</f>
        <v>0</v>
      </c>
      <c r="C690">
        <f>ROUND(5*(0.4*IF(入力!D690="○",1,IF(入力!D690="△",0.5,0))+0.3*IF(入力!E690="○",1,IF(入力!E690="△",0.5,0))+0.3*IF(入力!F690="○",1,IF(入力!F690="△",0.5,0))),1)</f>
        <v>0</v>
      </c>
      <c r="D690">
        <f>MIN(5,IF(入力!G690="○",3,IF(入力!G690="△",1.5,0))+IF(入力!H690="○",1,IF(入力!H690="△",0.5,0))+IF(入力!I690="○",1,IF(入力!I690="△",0.5,0)))</f>
        <v>0</v>
      </c>
      <c r="E690">
        <f>MIN(5,IF(入力!J690="○",2,IF(入力!J690="△",1,0))+IF(入力!K690="○",2,IF(入力!K690="△",1,0))+IF(入力!L690="○",1,0))</f>
        <v>0</v>
      </c>
      <c r="F690">
        <f>IF(ISNUMBER(入力!M690),ROUND(MIN(5,0.8*(MIN(5,1+0.7*LOG10(MAX(1,入力!M690))))+0.2*(IF(入力!N690="○",5,IF(入力!N690="△",3,1)))),1),ROUND(IF(入力!N690="○",4,IF(入力!N690="△",3,1)),1))</f>
        <v>1</v>
      </c>
      <c r="G690">
        <f>ROUND(5*(0.4*IF(入力!O690="○",1,IF(入力!O690="△",0.5,0))+0.3*IF(入力!P690="○",1,IF(入力!P690="△",0.5,0))+0.3*IF(入力!Q690="○",1,IF(入力!Q690="△",0.5,0))),1)</f>
        <v>0</v>
      </c>
      <c r="H690">
        <f>MIN(5,IF(入力!R690="○",2,0)+IF(入力!S690="○",2,0)+IF(入力!T690="○",1,0))</f>
        <v>0</v>
      </c>
      <c r="I690">
        <f>MIN(5,IF(入力!U690="○",3,IF(入力!U690="△",2,0))+IF(入力!V690="○",2,IF(入力!V690="△",1,0)))</f>
        <v>0</v>
      </c>
      <c r="J690">
        <f>IF(入力!W690="初診可",5,IF(入力!W690="再診のみ",3,IF(入力!W690="なし",1,0)))</f>
        <v>0</v>
      </c>
      <c r="K690">
        <f>IF(AND(ISNUMBER(入力!X690),ISNUMBER(入力!Y690)),IF(AND(入力!X690&gt;=4.3,入力!Y690&gt;=100),5,IF(AND(入力!X690&gt;=4,入力!Y690&gt;=50),4,IF(AND(入力!X690&gt;=3.7,入力!Y690&gt;=20),3,IF(AND(入力!X690&gt;=3.5,入力!Y690&gt;=10),2,1)))),IF(入力!Z690="○",4,IF(入力!Z690="△",3,1)))</f>
        <v>1</v>
      </c>
      <c r="L690">
        <f>MAX(0,IF(入力!AA690="○",1,IF(入力!AA690="△",0.5,0))+IF(入力!AB690="○",1,IF(入力!AB690="△",0.5,0))+IF(入力!AC690="○",1,IF(入力!AC690="△",0.5,0))+IF(入力!AD690="○",1,IF(入力!AD690="△",0.5,0))+IF(入力!AE690="○",1,IF(入力!AE690="△",0.5,0))-IF(入力!AF690="あり",1,0))</f>
        <v>0</v>
      </c>
      <c r="M690">
        <f t="shared" si="60"/>
        <v>0</v>
      </c>
      <c r="N690">
        <f t="shared" si="61"/>
        <v>0</v>
      </c>
      <c r="O690">
        <f t="shared" si="62"/>
        <v>2.8</v>
      </c>
      <c r="P690">
        <f t="shared" si="63"/>
        <v>0</v>
      </c>
      <c r="Q690">
        <f t="shared" si="64"/>
        <v>2.2000000000000002</v>
      </c>
      <c r="R690">
        <f t="shared" si="65"/>
        <v>5</v>
      </c>
      <c r="S690">
        <f>入力!AG690</f>
        <v>0</v>
      </c>
      <c r="T690">
        <f>入力!AH690</f>
        <v>0</v>
      </c>
      <c r="U690">
        <f>入力!AI690</f>
        <v>0</v>
      </c>
    </row>
    <row r="691" spans="1:21" x14ac:dyDescent="0.15">
      <c r="A691" t="str">
        <f>入力!A691</f>
        <v>クリニック0690</v>
      </c>
      <c r="B691">
        <f>ROUND(5*(0.8*IF(入力!C691="○",1,IF(入力!C691="△",0.5,0))+0.2*IF(入力!B691="○",1,IF(入力!B691="△",0.5,0))),1)</f>
        <v>0</v>
      </c>
      <c r="C691">
        <f>ROUND(5*(0.4*IF(入力!D691="○",1,IF(入力!D691="△",0.5,0))+0.3*IF(入力!E691="○",1,IF(入力!E691="△",0.5,0))+0.3*IF(入力!F691="○",1,IF(入力!F691="△",0.5,0))),1)</f>
        <v>0</v>
      </c>
      <c r="D691">
        <f>MIN(5,IF(入力!G691="○",3,IF(入力!G691="△",1.5,0))+IF(入力!H691="○",1,IF(入力!H691="△",0.5,0))+IF(入力!I691="○",1,IF(入力!I691="△",0.5,0)))</f>
        <v>0</v>
      </c>
      <c r="E691">
        <f>MIN(5,IF(入力!J691="○",2,IF(入力!J691="△",1,0))+IF(入力!K691="○",2,IF(入力!K691="△",1,0))+IF(入力!L691="○",1,0))</f>
        <v>0</v>
      </c>
      <c r="F691">
        <f>IF(ISNUMBER(入力!M691),ROUND(MIN(5,0.8*(MIN(5,1+0.7*LOG10(MAX(1,入力!M691))))+0.2*(IF(入力!N691="○",5,IF(入力!N691="△",3,1)))),1),ROUND(IF(入力!N691="○",4,IF(入力!N691="△",3,1)),1))</f>
        <v>1</v>
      </c>
      <c r="G691">
        <f>ROUND(5*(0.4*IF(入力!O691="○",1,IF(入力!O691="△",0.5,0))+0.3*IF(入力!P691="○",1,IF(入力!P691="△",0.5,0))+0.3*IF(入力!Q691="○",1,IF(入力!Q691="△",0.5,0))),1)</f>
        <v>0</v>
      </c>
      <c r="H691">
        <f>MIN(5,IF(入力!R691="○",2,0)+IF(入力!S691="○",2,0)+IF(入力!T691="○",1,0))</f>
        <v>0</v>
      </c>
      <c r="I691">
        <f>MIN(5,IF(入力!U691="○",3,IF(入力!U691="△",2,0))+IF(入力!V691="○",2,IF(入力!V691="△",1,0)))</f>
        <v>0</v>
      </c>
      <c r="J691">
        <f>IF(入力!W691="初診可",5,IF(入力!W691="再診のみ",3,IF(入力!W691="なし",1,0)))</f>
        <v>0</v>
      </c>
      <c r="K691">
        <f>IF(AND(ISNUMBER(入力!X691),ISNUMBER(入力!Y691)),IF(AND(入力!X691&gt;=4.3,入力!Y691&gt;=100),5,IF(AND(入力!X691&gt;=4,入力!Y691&gt;=50),4,IF(AND(入力!X691&gt;=3.7,入力!Y691&gt;=20),3,IF(AND(入力!X691&gt;=3.5,入力!Y691&gt;=10),2,1)))),IF(入力!Z691="○",4,IF(入力!Z691="△",3,1)))</f>
        <v>1</v>
      </c>
      <c r="L691">
        <f>MAX(0,IF(入力!AA691="○",1,IF(入力!AA691="△",0.5,0))+IF(入力!AB691="○",1,IF(入力!AB691="△",0.5,0))+IF(入力!AC691="○",1,IF(入力!AC691="△",0.5,0))+IF(入力!AD691="○",1,IF(入力!AD691="△",0.5,0))+IF(入力!AE691="○",1,IF(入力!AE691="△",0.5,0))-IF(入力!AF691="あり",1,0))</f>
        <v>0</v>
      </c>
      <c r="M691">
        <f t="shared" si="60"/>
        <v>0</v>
      </c>
      <c r="N691">
        <f t="shared" si="61"/>
        <v>0</v>
      </c>
      <c r="O691">
        <f t="shared" si="62"/>
        <v>2.8</v>
      </c>
      <c r="P691">
        <f t="shared" si="63"/>
        <v>0</v>
      </c>
      <c r="Q691">
        <f t="shared" si="64"/>
        <v>2.2000000000000002</v>
      </c>
      <c r="R691">
        <f t="shared" si="65"/>
        <v>5</v>
      </c>
      <c r="S691">
        <f>入力!AG691</f>
        <v>0</v>
      </c>
      <c r="T691">
        <f>入力!AH691</f>
        <v>0</v>
      </c>
      <c r="U691">
        <f>入力!AI691</f>
        <v>0</v>
      </c>
    </row>
    <row r="692" spans="1:21" x14ac:dyDescent="0.15">
      <c r="A692" t="str">
        <f>入力!A692</f>
        <v>クリニック0691</v>
      </c>
      <c r="B692">
        <f>ROUND(5*(0.8*IF(入力!C692="○",1,IF(入力!C692="△",0.5,0))+0.2*IF(入力!B692="○",1,IF(入力!B692="△",0.5,0))),1)</f>
        <v>0</v>
      </c>
      <c r="C692">
        <f>ROUND(5*(0.4*IF(入力!D692="○",1,IF(入力!D692="△",0.5,0))+0.3*IF(入力!E692="○",1,IF(入力!E692="△",0.5,0))+0.3*IF(入力!F692="○",1,IF(入力!F692="△",0.5,0))),1)</f>
        <v>0</v>
      </c>
      <c r="D692">
        <f>MIN(5,IF(入力!G692="○",3,IF(入力!G692="△",1.5,0))+IF(入力!H692="○",1,IF(入力!H692="△",0.5,0))+IF(入力!I692="○",1,IF(入力!I692="△",0.5,0)))</f>
        <v>0</v>
      </c>
      <c r="E692">
        <f>MIN(5,IF(入力!J692="○",2,IF(入力!J692="△",1,0))+IF(入力!K692="○",2,IF(入力!K692="△",1,0))+IF(入力!L692="○",1,0))</f>
        <v>0</v>
      </c>
      <c r="F692">
        <f>IF(ISNUMBER(入力!M692),ROUND(MIN(5,0.8*(MIN(5,1+0.7*LOG10(MAX(1,入力!M692))))+0.2*(IF(入力!N692="○",5,IF(入力!N692="△",3,1)))),1),ROUND(IF(入力!N692="○",4,IF(入力!N692="△",3,1)),1))</f>
        <v>1</v>
      </c>
      <c r="G692">
        <f>ROUND(5*(0.4*IF(入力!O692="○",1,IF(入力!O692="△",0.5,0))+0.3*IF(入力!P692="○",1,IF(入力!P692="△",0.5,0))+0.3*IF(入力!Q692="○",1,IF(入力!Q692="△",0.5,0))),1)</f>
        <v>0</v>
      </c>
      <c r="H692">
        <f>MIN(5,IF(入力!R692="○",2,0)+IF(入力!S692="○",2,0)+IF(入力!T692="○",1,0))</f>
        <v>0</v>
      </c>
      <c r="I692">
        <f>MIN(5,IF(入力!U692="○",3,IF(入力!U692="△",2,0))+IF(入力!V692="○",2,IF(入力!V692="△",1,0)))</f>
        <v>0</v>
      </c>
      <c r="J692">
        <f>IF(入力!W692="初診可",5,IF(入力!W692="再診のみ",3,IF(入力!W692="なし",1,0)))</f>
        <v>0</v>
      </c>
      <c r="K692">
        <f>IF(AND(ISNUMBER(入力!X692),ISNUMBER(入力!Y692)),IF(AND(入力!X692&gt;=4.3,入力!Y692&gt;=100),5,IF(AND(入力!X692&gt;=4,入力!Y692&gt;=50),4,IF(AND(入力!X692&gt;=3.7,入力!Y692&gt;=20),3,IF(AND(入力!X692&gt;=3.5,入力!Y692&gt;=10),2,1)))),IF(入力!Z692="○",4,IF(入力!Z692="△",3,1)))</f>
        <v>1</v>
      </c>
      <c r="L692">
        <f>MAX(0,IF(入力!AA692="○",1,IF(入力!AA692="△",0.5,0))+IF(入力!AB692="○",1,IF(入力!AB692="△",0.5,0))+IF(入力!AC692="○",1,IF(入力!AC692="△",0.5,0))+IF(入力!AD692="○",1,IF(入力!AD692="△",0.5,0))+IF(入力!AE692="○",1,IF(入力!AE692="△",0.5,0))-IF(入力!AF692="あり",1,0))</f>
        <v>0</v>
      </c>
      <c r="M692">
        <f t="shared" si="60"/>
        <v>0</v>
      </c>
      <c r="N692">
        <f t="shared" si="61"/>
        <v>0</v>
      </c>
      <c r="O692">
        <f t="shared" si="62"/>
        <v>2.8</v>
      </c>
      <c r="P692">
        <f t="shared" si="63"/>
        <v>0</v>
      </c>
      <c r="Q692">
        <f t="shared" si="64"/>
        <v>2.2000000000000002</v>
      </c>
      <c r="R692">
        <f t="shared" si="65"/>
        <v>5</v>
      </c>
      <c r="S692">
        <f>入力!AG692</f>
        <v>0</v>
      </c>
      <c r="T692">
        <f>入力!AH692</f>
        <v>0</v>
      </c>
      <c r="U692">
        <f>入力!AI692</f>
        <v>0</v>
      </c>
    </row>
    <row r="693" spans="1:21" x14ac:dyDescent="0.15">
      <c r="A693" t="str">
        <f>入力!A693</f>
        <v>クリニック0692</v>
      </c>
      <c r="B693">
        <f>ROUND(5*(0.8*IF(入力!C693="○",1,IF(入力!C693="△",0.5,0))+0.2*IF(入力!B693="○",1,IF(入力!B693="△",0.5,0))),1)</f>
        <v>0</v>
      </c>
      <c r="C693">
        <f>ROUND(5*(0.4*IF(入力!D693="○",1,IF(入力!D693="△",0.5,0))+0.3*IF(入力!E693="○",1,IF(入力!E693="△",0.5,0))+0.3*IF(入力!F693="○",1,IF(入力!F693="△",0.5,0))),1)</f>
        <v>0</v>
      </c>
      <c r="D693">
        <f>MIN(5,IF(入力!G693="○",3,IF(入力!G693="△",1.5,0))+IF(入力!H693="○",1,IF(入力!H693="△",0.5,0))+IF(入力!I693="○",1,IF(入力!I693="△",0.5,0)))</f>
        <v>0</v>
      </c>
      <c r="E693">
        <f>MIN(5,IF(入力!J693="○",2,IF(入力!J693="△",1,0))+IF(入力!K693="○",2,IF(入力!K693="△",1,0))+IF(入力!L693="○",1,0))</f>
        <v>0</v>
      </c>
      <c r="F693">
        <f>IF(ISNUMBER(入力!M693),ROUND(MIN(5,0.8*(MIN(5,1+0.7*LOG10(MAX(1,入力!M693))))+0.2*(IF(入力!N693="○",5,IF(入力!N693="△",3,1)))),1),ROUND(IF(入力!N693="○",4,IF(入力!N693="△",3,1)),1))</f>
        <v>1</v>
      </c>
      <c r="G693">
        <f>ROUND(5*(0.4*IF(入力!O693="○",1,IF(入力!O693="△",0.5,0))+0.3*IF(入力!P693="○",1,IF(入力!P693="△",0.5,0))+0.3*IF(入力!Q693="○",1,IF(入力!Q693="△",0.5,0))),1)</f>
        <v>0</v>
      </c>
      <c r="H693">
        <f>MIN(5,IF(入力!R693="○",2,0)+IF(入力!S693="○",2,0)+IF(入力!T693="○",1,0))</f>
        <v>0</v>
      </c>
      <c r="I693">
        <f>MIN(5,IF(入力!U693="○",3,IF(入力!U693="△",2,0))+IF(入力!V693="○",2,IF(入力!V693="△",1,0)))</f>
        <v>0</v>
      </c>
      <c r="J693">
        <f>IF(入力!W693="初診可",5,IF(入力!W693="再診のみ",3,IF(入力!W693="なし",1,0)))</f>
        <v>0</v>
      </c>
      <c r="K693">
        <f>IF(AND(ISNUMBER(入力!X693),ISNUMBER(入力!Y693)),IF(AND(入力!X693&gt;=4.3,入力!Y693&gt;=100),5,IF(AND(入力!X693&gt;=4,入力!Y693&gt;=50),4,IF(AND(入力!X693&gt;=3.7,入力!Y693&gt;=20),3,IF(AND(入力!X693&gt;=3.5,入力!Y693&gt;=10),2,1)))),IF(入力!Z693="○",4,IF(入力!Z693="△",3,1)))</f>
        <v>1</v>
      </c>
      <c r="L693">
        <f>MAX(0,IF(入力!AA693="○",1,IF(入力!AA693="△",0.5,0))+IF(入力!AB693="○",1,IF(入力!AB693="△",0.5,0))+IF(入力!AC693="○",1,IF(入力!AC693="△",0.5,0))+IF(入力!AD693="○",1,IF(入力!AD693="△",0.5,0))+IF(入力!AE693="○",1,IF(入力!AE693="△",0.5,0))-IF(入力!AF693="あり",1,0))</f>
        <v>0</v>
      </c>
      <c r="M693">
        <f t="shared" si="60"/>
        <v>0</v>
      </c>
      <c r="N693">
        <f t="shared" si="61"/>
        <v>0</v>
      </c>
      <c r="O693">
        <f t="shared" si="62"/>
        <v>2.8</v>
      </c>
      <c r="P693">
        <f t="shared" si="63"/>
        <v>0</v>
      </c>
      <c r="Q693">
        <f t="shared" si="64"/>
        <v>2.2000000000000002</v>
      </c>
      <c r="R693">
        <f t="shared" si="65"/>
        <v>5</v>
      </c>
      <c r="S693">
        <f>入力!AG693</f>
        <v>0</v>
      </c>
      <c r="T693">
        <f>入力!AH693</f>
        <v>0</v>
      </c>
      <c r="U693">
        <f>入力!AI693</f>
        <v>0</v>
      </c>
    </row>
    <row r="694" spans="1:21" x14ac:dyDescent="0.15">
      <c r="A694" t="str">
        <f>入力!A694</f>
        <v>クリニック0693</v>
      </c>
      <c r="B694">
        <f>ROUND(5*(0.8*IF(入力!C694="○",1,IF(入力!C694="△",0.5,0))+0.2*IF(入力!B694="○",1,IF(入力!B694="△",0.5,0))),1)</f>
        <v>0</v>
      </c>
      <c r="C694">
        <f>ROUND(5*(0.4*IF(入力!D694="○",1,IF(入力!D694="△",0.5,0))+0.3*IF(入力!E694="○",1,IF(入力!E694="△",0.5,0))+0.3*IF(入力!F694="○",1,IF(入力!F694="△",0.5,0))),1)</f>
        <v>0</v>
      </c>
      <c r="D694">
        <f>MIN(5,IF(入力!G694="○",3,IF(入力!G694="△",1.5,0))+IF(入力!H694="○",1,IF(入力!H694="△",0.5,0))+IF(入力!I694="○",1,IF(入力!I694="△",0.5,0)))</f>
        <v>0</v>
      </c>
      <c r="E694">
        <f>MIN(5,IF(入力!J694="○",2,IF(入力!J694="△",1,0))+IF(入力!K694="○",2,IF(入力!K694="△",1,0))+IF(入力!L694="○",1,0))</f>
        <v>0</v>
      </c>
      <c r="F694">
        <f>IF(ISNUMBER(入力!M694),ROUND(MIN(5,0.8*(MIN(5,1+0.7*LOG10(MAX(1,入力!M694))))+0.2*(IF(入力!N694="○",5,IF(入力!N694="△",3,1)))),1),ROUND(IF(入力!N694="○",4,IF(入力!N694="△",3,1)),1))</f>
        <v>1</v>
      </c>
      <c r="G694">
        <f>ROUND(5*(0.4*IF(入力!O694="○",1,IF(入力!O694="△",0.5,0))+0.3*IF(入力!P694="○",1,IF(入力!P694="△",0.5,0))+0.3*IF(入力!Q694="○",1,IF(入力!Q694="△",0.5,0))),1)</f>
        <v>0</v>
      </c>
      <c r="H694">
        <f>MIN(5,IF(入力!R694="○",2,0)+IF(入力!S694="○",2,0)+IF(入力!T694="○",1,0))</f>
        <v>0</v>
      </c>
      <c r="I694">
        <f>MIN(5,IF(入力!U694="○",3,IF(入力!U694="△",2,0))+IF(入力!V694="○",2,IF(入力!V694="△",1,0)))</f>
        <v>0</v>
      </c>
      <c r="J694">
        <f>IF(入力!W694="初診可",5,IF(入力!W694="再診のみ",3,IF(入力!W694="なし",1,0)))</f>
        <v>0</v>
      </c>
      <c r="K694">
        <f>IF(AND(ISNUMBER(入力!X694),ISNUMBER(入力!Y694)),IF(AND(入力!X694&gt;=4.3,入力!Y694&gt;=100),5,IF(AND(入力!X694&gt;=4,入力!Y694&gt;=50),4,IF(AND(入力!X694&gt;=3.7,入力!Y694&gt;=20),3,IF(AND(入力!X694&gt;=3.5,入力!Y694&gt;=10),2,1)))),IF(入力!Z694="○",4,IF(入力!Z694="△",3,1)))</f>
        <v>1</v>
      </c>
      <c r="L694">
        <f>MAX(0,IF(入力!AA694="○",1,IF(入力!AA694="△",0.5,0))+IF(入力!AB694="○",1,IF(入力!AB694="△",0.5,0))+IF(入力!AC694="○",1,IF(入力!AC694="△",0.5,0))+IF(入力!AD694="○",1,IF(入力!AD694="△",0.5,0))+IF(入力!AE694="○",1,IF(入力!AE694="△",0.5,0))-IF(入力!AF694="あり",1,0))</f>
        <v>0</v>
      </c>
      <c r="M694">
        <f t="shared" si="60"/>
        <v>0</v>
      </c>
      <c r="N694">
        <f t="shared" si="61"/>
        <v>0</v>
      </c>
      <c r="O694">
        <f t="shared" si="62"/>
        <v>2.8</v>
      </c>
      <c r="P694">
        <f t="shared" si="63"/>
        <v>0</v>
      </c>
      <c r="Q694">
        <f t="shared" si="64"/>
        <v>2.2000000000000002</v>
      </c>
      <c r="R694">
        <f t="shared" si="65"/>
        <v>5</v>
      </c>
      <c r="S694">
        <f>入力!AG694</f>
        <v>0</v>
      </c>
      <c r="T694">
        <f>入力!AH694</f>
        <v>0</v>
      </c>
      <c r="U694">
        <f>入力!AI694</f>
        <v>0</v>
      </c>
    </row>
    <row r="695" spans="1:21" x14ac:dyDescent="0.15">
      <c r="A695" t="str">
        <f>入力!A695</f>
        <v>クリニック0694</v>
      </c>
      <c r="B695">
        <f>ROUND(5*(0.8*IF(入力!C695="○",1,IF(入力!C695="△",0.5,0))+0.2*IF(入力!B695="○",1,IF(入力!B695="△",0.5,0))),1)</f>
        <v>0</v>
      </c>
      <c r="C695">
        <f>ROUND(5*(0.4*IF(入力!D695="○",1,IF(入力!D695="△",0.5,0))+0.3*IF(入力!E695="○",1,IF(入力!E695="△",0.5,0))+0.3*IF(入力!F695="○",1,IF(入力!F695="△",0.5,0))),1)</f>
        <v>0</v>
      </c>
      <c r="D695">
        <f>MIN(5,IF(入力!G695="○",3,IF(入力!G695="△",1.5,0))+IF(入力!H695="○",1,IF(入力!H695="△",0.5,0))+IF(入力!I695="○",1,IF(入力!I695="△",0.5,0)))</f>
        <v>0</v>
      </c>
      <c r="E695">
        <f>MIN(5,IF(入力!J695="○",2,IF(入力!J695="△",1,0))+IF(入力!K695="○",2,IF(入力!K695="△",1,0))+IF(入力!L695="○",1,0))</f>
        <v>0</v>
      </c>
      <c r="F695">
        <f>IF(ISNUMBER(入力!M695),ROUND(MIN(5,0.8*(MIN(5,1+0.7*LOG10(MAX(1,入力!M695))))+0.2*(IF(入力!N695="○",5,IF(入力!N695="△",3,1)))),1),ROUND(IF(入力!N695="○",4,IF(入力!N695="△",3,1)),1))</f>
        <v>1</v>
      </c>
      <c r="G695">
        <f>ROUND(5*(0.4*IF(入力!O695="○",1,IF(入力!O695="△",0.5,0))+0.3*IF(入力!P695="○",1,IF(入力!P695="△",0.5,0))+0.3*IF(入力!Q695="○",1,IF(入力!Q695="△",0.5,0))),1)</f>
        <v>0</v>
      </c>
      <c r="H695">
        <f>MIN(5,IF(入力!R695="○",2,0)+IF(入力!S695="○",2,0)+IF(入力!T695="○",1,0))</f>
        <v>0</v>
      </c>
      <c r="I695">
        <f>MIN(5,IF(入力!U695="○",3,IF(入力!U695="△",2,0))+IF(入力!V695="○",2,IF(入力!V695="△",1,0)))</f>
        <v>0</v>
      </c>
      <c r="J695">
        <f>IF(入力!W695="初診可",5,IF(入力!W695="再診のみ",3,IF(入力!W695="なし",1,0)))</f>
        <v>0</v>
      </c>
      <c r="K695">
        <f>IF(AND(ISNUMBER(入力!X695),ISNUMBER(入力!Y695)),IF(AND(入力!X695&gt;=4.3,入力!Y695&gt;=100),5,IF(AND(入力!X695&gt;=4,入力!Y695&gt;=50),4,IF(AND(入力!X695&gt;=3.7,入力!Y695&gt;=20),3,IF(AND(入力!X695&gt;=3.5,入力!Y695&gt;=10),2,1)))),IF(入力!Z695="○",4,IF(入力!Z695="△",3,1)))</f>
        <v>1</v>
      </c>
      <c r="L695">
        <f>MAX(0,IF(入力!AA695="○",1,IF(入力!AA695="△",0.5,0))+IF(入力!AB695="○",1,IF(入力!AB695="△",0.5,0))+IF(入力!AC695="○",1,IF(入力!AC695="△",0.5,0))+IF(入力!AD695="○",1,IF(入力!AD695="△",0.5,0))+IF(入力!AE695="○",1,IF(入力!AE695="△",0.5,0))-IF(入力!AF695="あり",1,0))</f>
        <v>0</v>
      </c>
      <c r="M695">
        <f t="shared" si="60"/>
        <v>0</v>
      </c>
      <c r="N695">
        <f t="shared" si="61"/>
        <v>0</v>
      </c>
      <c r="O695">
        <f t="shared" si="62"/>
        <v>2.8</v>
      </c>
      <c r="P695">
        <f t="shared" si="63"/>
        <v>0</v>
      </c>
      <c r="Q695">
        <f t="shared" si="64"/>
        <v>2.2000000000000002</v>
      </c>
      <c r="R695">
        <f t="shared" si="65"/>
        <v>5</v>
      </c>
      <c r="S695">
        <f>入力!AG695</f>
        <v>0</v>
      </c>
      <c r="T695">
        <f>入力!AH695</f>
        <v>0</v>
      </c>
      <c r="U695">
        <f>入力!AI695</f>
        <v>0</v>
      </c>
    </row>
    <row r="696" spans="1:21" x14ac:dyDescent="0.15">
      <c r="A696" t="str">
        <f>入力!A696</f>
        <v>クリニック0695</v>
      </c>
      <c r="B696">
        <f>ROUND(5*(0.8*IF(入力!C696="○",1,IF(入力!C696="△",0.5,0))+0.2*IF(入力!B696="○",1,IF(入力!B696="△",0.5,0))),1)</f>
        <v>0</v>
      </c>
      <c r="C696">
        <f>ROUND(5*(0.4*IF(入力!D696="○",1,IF(入力!D696="△",0.5,0))+0.3*IF(入力!E696="○",1,IF(入力!E696="△",0.5,0))+0.3*IF(入力!F696="○",1,IF(入力!F696="△",0.5,0))),1)</f>
        <v>0</v>
      </c>
      <c r="D696">
        <f>MIN(5,IF(入力!G696="○",3,IF(入力!G696="△",1.5,0))+IF(入力!H696="○",1,IF(入力!H696="△",0.5,0))+IF(入力!I696="○",1,IF(入力!I696="△",0.5,0)))</f>
        <v>0</v>
      </c>
      <c r="E696">
        <f>MIN(5,IF(入力!J696="○",2,IF(入力!J696="△",1,0))+IF(入力!K696="○",2,IF(入力!K696="△",1,0))+IF(入力!L696="○",1,0))</f>
        <v>0</v>
      </c>
      <c r="F696">
        <f>IF(ISNUMBER(入力!M696),ROUND(MIN(5,0.8*(MIN(5,1+0.7*LOG10(MAX(1,入力!M696))))+0.2*(IF(入力!N696="○",5,IF(入力!N696="△",3,1)))),1),ROUND(IF(入力!N696="○",4,IF(入力!N696="△",3,1)),1))</f>
        <v>1</v>
      </c>
      <c r="G696">
        <f>ROUND(5*(0.4*IF(入力!O696="○",1,IF(入力!O696="△",0.5,0))+0.3*IF(入力!P696="○",1,IF(入力!P696="△",0.5,0))+0.3*IF(入力!Q696="○",1,IF(入力!Q696="△",0.5,0))),1)</f>
        <v>0</v>
      </c>
      <c r="H696">
        <f>MIN(5,IF(入力!R696="○",2,0)+IF(入力!S696="○",2,0)+IF(入力!T696="○",1,0))</f>
        <v>0</v>
      </c>
      <c r="I696">
        <f>MIN(5,IF(入力!U696="○",3,IF(入力!U696="△",2,0))+IF(入力!V696="○",2,IF(入力!V696="△",1,0)))</f>
        <v>0</v>
      </c>
      <c r="J696">
        <f>IF(入力!W696="初診可",5,IF(入力!W696="再診のみ",3,IF(入力!W696="なし",1,0)))</f>
        <v>0</v>
      </c>
      <c r="K696">
        <f>IF(AND(ISNUMBER(入力!X696),ISNUMBER(入力!Y696)),IF(AND(入力!X696&gt;=4.3,入力!Y696&gt;=100),5,IF(AND(入力!X696&gt;=4,入力!Y696&gt;=50),4,IF(AND(入力!X696&gt;=3.7,入力!Y696&gt;=20),3,IF(AND(入力!X696&gt;=3.5,入力!Y696&gt;=10),2,1)))),IF(入力!Z696="○",4,IF(入力!Z696="△",3,1)))</f>
        <v>1</v>
      </c>
      <c r="L696">
        <f>MAX(0,IF(入力!AA696="○",1,IF(入力!AA696="△",0.5,0))+IF(入力!AB696="○",1,IF(入力!AB696="△",0.5,0))+IF(入力!AC696="○",1,IF(入力!AC696="△",0.5,0))+IF(入力!AD696="○",1,IF(入力!AD696="△",0.5,0))+IF(入力!AE696="○",1,IF(入力!AE696="△",0.5,0))-IF(入力!AF696="あり",1,0))</f>
        <v>0</v>
      </c>
      <c r="M696">
        <f t="shared" si="60"/>
        <v>0</v>
      </c>
      <c r="N696">
        <f t="shared" si="61"/>
        <v>0</v>
      </c>
      <c r="O696">
        <f t="shared" si="62"/>
        <v>2.8</v>
      </c>
      <c r="P696">
        <f t="shared" si="63"/>
        <v>0</v>
      </c>
      <c r="Q696">
        <f t="shared" si="64"/>
        <v>2.2000000000000002</v>
      </c>
      <c r="R696">
        <f t="shared" si="65"/>
        <v>5</v>
      </c>
      <c r="S696">
        <f>入力!AG696</f>
        <v>0</v>
      </c>
      <c r="T696">
        <f>入力!AH696</f>
        <v>0</v>
      </c>
      <c r="U696">
        <f>入力!AI696</f>
        <v>0</v>
      </c>
    </row>
    <row r="697" spans="1:21" x14ac:dyDescent="0.15">
      <c r="A697" t="str">
        <f>入力!A697</f>
        <v>クリニック0696</v>
      </c>
      <c r="B697">
        <f>ROUND(5*(0.8*IF(入力!C697="○",1,IF(入力!C697="△",0.5,0))+0.2*IF(入力!B697="○",1,IF(入力!B697="△",0.5,0))),1)</f>
        <v>0</v>
      </c>
      <c r="C697">
        <f>ROUND(5*(0.4*IF(入力!D697="○",1,IF(入力!D697="△",0.5,0))+0.3*IF(入力!E697="○",1,IF(入力!E697="△",0.5,0))+0.3*IF(入力!F697="○",1,IF(入力!F697="△",0.5,0))),1)</f>
        <v>0</v>
      </c>
      <c r="D697">
        <f>MIN(5,IF(入力!G697="○",3,IF(入力!G697="△",1.5,0))+IF(入力!H697="○",1,IF(入力!H697="△",0.5,0))+IF(入力!I697="○",1,IF(入力!I697="△",0.5,0)))</f>
        <v>0</v>
      </c>
      <c r="E697">
        <f>MIN(5,IF(入力!J697="○",2,IF(入力!J697="△",1,0))+IF(入力!K697="○",2,IF(入力!K697="△",1,0))+IF(入力!L697="○",1,0))</f>
        <v>0</v>
      </c>
      <c r="F697">
        <f>IF(ISNUMBER(入力!M697),ROUND(MIN(5,0.8*(MIN(5,1+0.7*LOG10(MAX(1,入力!M697))))+0.2*(IF(入力!N697="○",5,IF(入力!N697="△",3,1)))),1),ROUND(IF(入力!N697="○",4,IF(入力!N697="△",3,1)),1))</f>
        <v>1</v>
      </c>
      <c r="G697">
        <f>ROUND(5*(0.4*IF(入力!O697="○",1,IF(入力!O697="△",0.5,0))+0.3*IF(入力!P697="○",1,IF(入力!P697="△",0.5,0))+0.3*IF(入力!Q697="○",1,IF(入力!Q697="△",0.5,0))),1)</f>
        <v>0</v>
      </c>
      <c r="H697">
        <f>MIN(5,IF(入力!R697="○",2,0)+IF(入力!S697="○",2,0)+IF(入力!T697="○",1,0))</f>
        <v>0</v>
      </c>
      <c r="I697">
        <f>MIN(5,IF(入力!U697="○",3,IF(入力!U697="△",2,0))+IF(入力!V697="○",2,IF(入力!V697="△",1,0)))</f>
        <v>0</v>
      </c>
      <c r="J697">
        <f>IF(入力!W697="初診可",5,IF(入力!W697="再診のみ",3,IF(入力!W697="なし",1,0)))</f>
        <v>0</v>
      </c>
      <c r="K697">
        <f>IF(AND(ISNUMBER(入力!X697),ISNUMBER(入力!Y697)),IF(AND(入力!X697&gt;=4.3,入力!Y697&gt;=100),5,IF(AND(入力!X697&gt;=4,入力!Y697&gt;=50),4,IF(AND(入力!X697&gt;=3.7,入力!Y697&gt;=20),3,IF(AND(入力!X697&gt;=3.5,入力!Y697&gt;=10),2,1)))),IF(入力!Z697="○",4,IF(入力!Z697="△",3,1)))</f>
        <v>1</v>
      </c>
      <c r="L697">
        <f>MAX(0,IF(入力!AA697="○",1,IF(入力!AA697="△",0.5,0))+IF(入力!AB697="○",1,IF(入力!AB697="△",0.5,0))+IF(入力!AC697="○",1,IF(入力!AC697="△",0.5,0))+IF(入力!AD697="○",1,IF(入力!AD697="△",0.5,0))+IF(入力!AE697="○",1,IF(入力!AE697="△",0.5,0))-IF(入力!AF697="あり",1,0))</f>
        <v>0</v>
      </c>
      <c r="M697">
        <f t="shared" si="60"/>
        <v>0</v>
      </c>
      <c r="N697">
        <f t="shared" si="61"/>
        <v>0</v>
      </c>
      <c r="O697">
        <f t="shared" si="62"/>
        <v>2.8</v>
      </c>
      <c r="P697">
        <f t="shared" si="63"/>
        <v>0</v>
      </c>
      <c r="Q697">
        <f t="shared" si="64"/>
        <v>2.2000000000000002</v>
      </c>
      <c r="R697">
        <f t="shared" si="65"/>
        <v>5</v>
      </c>
      <c r="S697">
        <f>入力!AG697</f>
        <v>0</v>
      </c>
      <c r="T697">
        <f>入力!AH697</f>
        <v>0</v>
      </c>
      <c r="U697">
        <f>入力!AI697</f>
        <v>0</v>
      </c>
    </row>
    <row r="698" spans="1:21" x14ac:dyDescent="0.15">
      <c r="A698" t="str">
        <f>入力!A698</f>
        <v>クリニック0697</v>
      </c>
      <c r="B698">
        <f>ROUND(5*(0.8*IF(入力!C698="○",1,IF(入力!C698="△",0.5,0))+0.2*IF(入力!B698="○",1,IF(入力!B698="△",0.5,0))),1)</f>
        <v>0</v>
      </c>
      <c r="C698">
        <f>ROUND(5*(0.4*IF(入力!D698="○",1,IF(入力!D698="△",0.5,0))+0.3*IF(入力!E698="○",1,IF(入力!E698="△",0.5,0))+0.3*IF(入力!F698="○",1,IF(入力!F698="△",0.5,0))),1)</f>
        <v>0</v>
      </c>
      <c r="D698">
        <f>MIN(5,IF(入力!G698="○",3,IF(入力!G698="△",1.5,0))+IF(入力!H698="○",1,IF(入力!H698="△",0.5,0))+IF(入力!I698="○",1,IF(入力!I698="△",0.5,0)))</f>
        <v>0</v>
      </c>
      <c r="E698">
        <f>MIN(5,IF(入力!J698="○",2,IF(入力!J698="△",1,0))+IF(入力!K698="○",2,IF(入力!K698="△",1,0))+IF(入力!L698="○",1,0))</f>
        <v>0</v>
      </c>
      <c r="F698">
        <f>IF(ISNUMBER(入力!M698),ROUND(MIN(5,0.8*(MIN(5,1+0.7*LOG10(MAX(1,入力!M698))))+0.2*(IF(入力!N698="○",5,IF(入力!N698="△",3,1)))),1),ROUND(IF(入力!N698="○",4,IF(入力!N698="△",3,1)),1))</f>
        <v>1</v>
      </c>
      <c r="G698">
        <f>ROUND(5*(0.4*IF(入力!O698="○",1,IF(入力!O698="△",0.5,0))+0.3*IF(入力!P698="○",1,IF(入力!P698="△",0.5,0))+0.3*IF(入力!Q698="○",1,IF(入力!Q698="△",0.5,0))),1)</f>
        <v>0</v>
      </c>
      <c r="H698">
        <f>MIN(5,IF(入力!R698="○",2,0)+IF(入力!S698="○",2,0)+IF(入力!T698="○",1,0))</f>
        <v>0</v>
      </c>
      <c r="I698">
        <f>MIN(5,IF(入力!U698="○",3,IF(入力!U698="△",2,0))+IF(入力!V698="○",2,IF(入力!V698="△",1,0)))</f>
        <v>0</v>
      </c>
      <c r="J698">
        <f>IF(入力!W698="初診可",5,IF(入力!W698="再診のみ",3,IF(入力!W698="なし",1,0)))</f>
        <v>0</v>
      </c>
      <c r="K698">
        <f>IF(AND(ISNUMBER(入力!X698),ISNUMBER(入力!Y698)),IF(AND(入力!X698&gt;=4.3,入力!Y698&gt;=100),5,IF(AND(入力!X698&gt;=4,入力!Y698&gt;=50),4,IF(AND(入力!X698&gt;=3.7,入力!Y698&gt;=20),3,IF(AND(入力!X698&gt;=3.5,入力!Y698&gt;=10),2,1)))),IF(入力!Z698="○",4,IF(入力!Z698="△",3,1)))</f>
        <v>1</v>
      </c>
      <c r="L698">
        <f>MAX(0,IF(入力!AA698="○",1,IF(入力!AA698="△",0.5,0))+IF(入力!AB698="○",1,IF(入力!AB698="△",0.5,0))+IF(入力!AC698="○",1,IF(入力!AC698="△",0.5,0))+IF(入力!AD698="○",1,IF(入力!AD698="△",0.5,0))+IF(入力!AE698="○",1,IF(入力!AE698="△",0.5,0))-IF(入力!AF698="あり",1,0))</f>
        <v>0</v>
      </c>
      <c r="M698">
        <f t="shared" si="60"/>
        <v>0</v>
      </c>
      <c r="N698">
        <f t="shared" si="61"/>
        <v>0</v>
      </c>
      <c r="O698">
        <f t="shared" si="62"/>
        <v>2.8</v>
      </c>
      <c r="P698">
        <f t="shared" si="63"/>
        <v>0</v>
      </c>
      <c r="Q698">
        <f t="shared" si="64"/>
        <v>2.2000000000000002</v>
      </c>
      <c r="R698">
        <f t="shared" si="65"/>
        <v>5</v>
      </c>
      <c r="S698">
        <f>入力!AG698</f>
        <v>0</v>
      </c>
      <c r="T698">
        <f>入力!AH698</f>
        <v>0</v>
      </c>
      <c r="U698">
        <f>入力!AI698</f>
        <v>0</v>
      </c>
    </row>
    <row r="699" spans="1:21" x14ac:dyDescent="0.15">
      <c r="A699" t="str">
        <f>入力!A699</f>
        <v>クリニック0698</v>
      </c>
      <c r="B699">
        <f>ROUND(5*(0.8*IF(入力!C699="○",1,IF(入力!C699="△",0.5,0))+0.2*IF(入力!B699="○",1,IF(入力!B699="△",0.5,0))),1)</f>
        <v>0</v>
      </c>
      <c r="C699">
        <f>ROUND(5*(0.4*IF(入力!D699="○",1,IF(入力!D699="△",0.5,0))+0.3*IF(入力!E699="○",1,IF(入力!E699="△",0.5,0))+0.3*IF(入力!F699="○",1,IF(入力!F699="△",0.5,0))),1)</f>
        <v>0</v>
      </c>
      <c r="D699">
        <f>MIN(5,IF(入力!G699="○",3,IF(入力!G699="△",1.5,0))+IF(入力!H699="○",1,IF(入力!H699="△",0.5,0))+IF(入力!I699="○",1,IF(入力!I699="△",0.5,0)))</f>
        <v>0</v>
      </c>
      <c r="E699">
        <f>MIN(5,IF(入力!J699="○",2,IF(入力!J699="△",1,0))+IF(入力!K699="○",2,IF(入力!K699="△",1,0))+IF(入力!L699="○",1,0))</f>
        <v>0</v>
      </c>
      <c r="F699">
        <f>IF(ISNUMBER(入力!M699),ROUND(MIN(5,0.8*(MIN(5,1+0.7*LOG10(MAX(1,入力!M699))))+0.2*(IF(入力!N699="○",5,IF(入力!N699="△",3,1)))),1),ROUND(IF(入力!N699="○",4,IF(入力!N699="△",3,1)),1))</f>
        <v>1</v>
      </c>
      <c r="G699">
        <f>ROUND(5*(0.4*IF(入力!O699="○",1,IF(入力!O699="△",0.5,0))+0.3*IF(入力!P699="○",1,IF(入力!P699="△",0.5,0))+0.3*IF(入力!Q699="○",1,IF(入力!Q699="△",0.5,0))),1)</f>
        <v>0</v>
      </c>
      <c r="H699">
        <f>MIN(5,IF(入力!R699="○",2,0)+IF(入力!S699="○",2,0)+IF(入力!T699="○",1,0))</f>
        <v>0</v>
      </c>
      <c r="I699">
        <f>MIN(5,IF(入力!U699="○",3,IF(入力!U699="△",2,0))+IF(入力!V699="○",2,IF(入力!V699="△",1,0)))</f>
        <v>0</v>
      </c>
      <c r="J699">
        <f>IF(入力!W699="初診可",5,IF(入力!W699="再診のみ",3,IF(入力!W699="なし",1,0)))</f>
        <v>0</v>
      </c>
      <c r="K699">
        <f>IF(AND(ISNUMBER(入力!X699),ISNUMBER(入力!Y699)),IF(AND(入力!X699&gt;=4.3,入力!Y699&gt;=100),5,IF(AND(入力!X699&gt;=4,入力!Y699&gt;=50),4,IF(AND(入力!X699&gt;=3.7,入力!Y699&gt;=20),3,IF(AND(入力!X699&gt;=3.5,入力!Y699&gt;=10),2,1)))),IF(入力!Z699="○",4,IF(入力!Z699="△",3,1)))</f>
        <v>1</v>
      </c>
      <c r="L699">
        <f>MAX(0,IF(入力!AA699="○",1,IF(入力!AA699="△",0.5,0))+IF(入力!AB699="○",1,IF(入力!AB699="△",0.5,0))+IF(入力!AC699="○",1,IF(入力!AC699="△",0.5,0))+IF(入力!AD699="○",1,IF(入力!AD699="△",0.5,0))+IF(入力!AE699="○",1,IF(入力!AE699="△",0.5,0))-IF(入力!AF699="あり",1,0))</f>
        <v>0</v>
      </c>
      <c r="M699">
        <f t="shared" si="60"/>
        <v>0</v>
      </c>
      <c r="N699">
        <f t="shared" si="61"/>
        <v>0</v>
      </c>
      <c r="O699">
        <f t="shared" si="62"/>
        <v>2.8</v>
      </c>
      <c r="P699">
        <f t="shared" si="63"/>
        <v>0</v>
      </c>
      <c r="Q699">
        <f t="shared" si="64"/>
        <v>2.2000000000000002</v>
      </c>
      <c r="R699">
        <f t="shared" si="65"/>
        <v>5</v>
      </c>
      <c r="S699">
        <f>入力!AG699</f>
        <v>0</v>
      </c>
      <c r="T699">
        <f>入力!AH699</f>
        <v>0</v>
      </c>
      <c r="U699">
        <f>入力!AI699</f>
        <v>0</v>
      </c>
    </row>
    <row r="700" spans="1:21" x14ac:dyDescent="0.15">
      <c r="A700" t="str">
        <f>入力!A700</f>
        <v>クリニック0699</v>
      </c>
      <c r="B700">
        <f>ROUND(5*(0.8*IF(入力!C700="○",1,IF(入力!C700="△",0.5,0))+0.2*IF(入力!B700="○",1,IF(入力!B700="△",0.5,0))),1)</f>
        <v>0</v>
      </c>
      <c r="C700">
        <f>ROUND(5*(0.4*IF(入力!D700="○",1,IF(入力!D700="△",0.5,0))+0.3*IF(入力!E700="○",1,IF(入力!E700="△",0.5,0))+0.3*IF(入力!F700="○",1,IF(入力!F700="△",0.5,0))),1)</f>
        <v>0</v>
      </c>
      <c r="D700">
        <f>MIN(5,IF(入力!G700="○",3,IF(入力!G700="△",1.5,0))+IF(入力!H700="○",1,IF(入力!H700="△",0.5,0))+IF(入力!I700="○",1,IF(入力!I700="△",0.5,0)))</f>
        <v>0</v>
      </c>
      <c r="E700">
        <f>MIN(5,IF(入力!J700="○",2,IF(入力!J700="△",1,0))+IF(入力!K700="○",2,IF(入力!K700="△",1,0))+IF(入力!L700="○",1,0))</f>
        <v>0</v>
      </c>
      <c r="F700">
        <f>IF(ISNUMBER(入力!M700),ROUND(MIN(5,0.8*(MIN(5,1+0.7*LOG10(MAX(1,入力!M700))))+0.2*(IF(入力!N700="○",5,IF(入力!N700="△",3,1)))),1),ROUND(IF(入力!N700="○",4,IF(入力!N700="△",3,1)),1))</f>
        <v>1</v>
      </c>
      <c r="G700">
        <f>ROUND(5*(0.4*IF(入力!O700="○",1,IF(入力!O700="△",0.5,0))+0.3*IF(入力!P700="○",1,IF(入力!P700="△",0.5,0))+0.3*IF(入力!Q700="○",1,IF(入力!Q700="△",0.5,0))),1)</f>
        <v>0</v>
      </c>
      <c r="H700">
        <f>MIN(5,IF(入力!R700="○",2,0)+IF(入力!S700="○",2,0)+IF(入力!T700="○",1,0))</f>
        <v>0</v>
      </c>
      <c r="I700">
        <f>MIN(5,IF(入力!U700="○",3,IF(入力!U700="△",2,0))+IF(入力!V700="○",2,IF(入力!V700="△",1,0)))</f>
        <v>0</v>
      </c>
      <c r="J700">
        <f>IF(入力!W700="初診可",5,IF(入力!W700="再診のみ",3,IF(入力!W700="なし",1,0)))</f>
        <v>0</v>
      </c>
      <c r="K700">
        <f>IF(AND(ISNUMBER(入力!X700),ISNUMBER(入力!Y700)),IF(AND(入力!X700&gt;=4.3,入力!Y700&gt;=100),5,IF(AND(入力!X700&gt;=4,入力!Y700&gt;=50),4,IF(AND(入力!X700&gt;=3.7,入力!Y700&gt;=20),3,IF(AND(入力!X700&gt;=3.5,入力!Y700&gt;=10),2,1)))),IF(入力!Z700="○",4,IF(入力!Z700="△",3,1)))</f>
        <v>1</v>
      </c>
      <c r="L700">
        <f>MAX(0,IF(入力!AA700="○",1,IF(入力!AA700="△",0.5,0))+IF(入力!AB700="○",1,IF(入力!AB700="△",0.5,0))+IF(入力!AC700="○",1,IF(入力!AC700="△",0.5,0))+IF(入力!AD700="○",1,IF(入力!AD700="△",0.5,0))+IF(入力!AE700="○",1,IF(入力!AE700="△",0.5,0))-IF(入力!AF700="あり",1,0))</f>
        <v>0</v>
      </c>
      <c r="M700">
        <f t="shared" si="60"/>
        <v>0</v>
      </c>
      <c r="N700">
        <f t="shared" si="61"/>
        <v>0</v>
      </c>
      <c r="O700">
        <f t="shared" si="62"/>
        <v>2.8</v>
      </c>
      <c r="P700">
        <f t="shared" si="63"/>
        <v>0</v>
      </c>
      <c r="Q700">
        <f t="shared" si="64"/>
        <v>2.2000000000000002</v>
      </c>
      <c r="R700">
        <f t="shared" si="65"/>
        <v>5</v>
      </c>
      <c r="S700">
        <f>入力!AG700</f>
        <v>0</v>
      </c>
      <c r="T700">
        <f>入力!AH700</f>
        <v>0</v>
      </c>
      <c r="U700">
        <f>入力!AI700</f>
        <v>0</v>
      </c>
    </row>
    <row r="701" spans="1:21" x14ac:dyDescent="0.15">
      <c r="A701" t="str">
        <f>入力!A701</f>
        <v>クリニック0700</v>
      </c>
      <c r="B701">
        <f>ROUND(5*(0.8*IF(入力!C701="○",1,IF(入力!C701="△",0.5,0))+0.2*IF(入力!B701="○",1,IF(入力!B701="△",0.5,0))),1)</f>
        <v>0</v>
      </c>
      <c r="C701">
        <f>ROUND(5*(0.4*IF(入力!D701="○",1,IF(入力!D701="△",0.5,0))+0.3*IF(入力!E701="○",1,IF(入力!E701="△",0.5,0))+0.3*IF(入力!F701="○",1,IF(入力!F701="△",0.5,0))),1)</f>
        <v>0</v>
      </c>
      <c r="D701">
        <f>MIN(5,IF(入力!G701="○",3,IF(入力!G701="△",1.5,0))+IF(入力!H701="○",1,IF(入力!H701="△",0.5,0))+IF(入力!I701="○",1,IF(入力!I701="△",0.5,0)))</f>
        <v>0</v>
      </c>
      <c r="E701">
        <f>MIN(5,IF(入力!J701="○",2,IF(入力!J701="△",1,0))+IF(入力!K701="○",2,IF(入力!K701="△",1,0))+IF(入力!L701="○",1,0))</f>
        <v>0</v>
      </c>
      <c r="F701">
        <f>IF(ISNUMBER(入力!M701),ROUND(MIN(5,0.8*(MIN(5,1+0.7*LOG10(MAX(1,入力!M701))))+0.2*(IF(入力!N701="○",5,IF(入力!N701="△",3,1)))),1),ROUND(IF(入力!N701="○",4,IF(入力!N701="△",3,1)),1))</f>
        <v>1</v>
      </c>
      <c r="G701">
        <f>ROUND(5*(0.4*IF(入力!O701="○",1,IF(入力!O701="△",0.5,0))+0.3*IF(入力!P701="○",1,IF(入力!P701="△",0.5,0))+0.3*IF(入力!Q701="○",1,IF(入力!Q701="△",0.5,0))),1)</f>
        <v>0</v>
      </c>
      <c r="H701">
        <f>MIN(5,IF(入力!R701="○",2,0)+IF(入力!S701="○",2,0)+IF(入力!T701="○",1,0))</f>
        <v>0</v>
      </c>
      <c r="I701">
        <f>MIN(5,IF(入力!U701="○",3,IF(入力!U701="△",2,0))+IF(入力!V701="○",2,IF(入力!V701="△",1,0)))</f>
        <v>0</v>
      </c>
      <c r="J701">
        <f>IF(入力!W701="初診可",5,IF(入力!W701="再診のみ",3,IF(入力!W701="なし",1,0)))</f>
        <v>0</v>
      </c>
      <c r="K701">
        <f>IF(AND(ISNUMBER(入力!X701),ISNUMBER(入力!Y701)),IF(AND(入力!X701&gt;=4.3,入力!Y701&gt;=100),5,IF(AND(入力!X701&gt;=4,入力!Y701&gt;=50),4,IF(AND(入力!X701&gt;=3.7,入力!Y701&gt;=20),3,IF(AND(入力!X701&gt;=3.5,入力!Y701&gt;=10),2,1)))),IF(入力!Z701="○",4,IF(入力!Z701="△",3,1)))</f>
        <v>1</v>
      </c>
      <c r="L701">
        <f>MAX(0,IF(入力!AA701="○",1,IF(入力!AA701="△",0.5,0))+IF(入力!AB701="○",1,IF(入力!AB701="△",0.5,0))+IF(入力!AC701="○",1,IF(入力!AC701="△",0.5,0))+IF(入力!AD701="○",1,IF(入力!AD701="△",0.5,0))+IF(入力!AE701="○",1,IF(入力!AE701="△",0.5,0))-IF(入力!AF701="あり",1,0))</f>
        <v>0</v>
      </c>
      <c r="M701">
        <f t="shared" si="60"/>
        <v>0</v>
      </c>
      <c r="N701">
        <f t="shared" si="61"/>
        <v>0</v>
      </c>
      <c r="O701">
        <f t="shared" si="62"/>
        <v>2.8</v>
      </c>
      <c r="P701">
        <f t="shared" si="63"/>
        <v>0</v>
      </c>
      <c r="Q701">
        <f t="shared" si="64"/>
        <v>2.2000000000000002</v>
      </c>
      <c r="R701">
        <f t="shared" si="65"/>
        <v>5</v>
      </c>
      <c r="S701">
        <f>入力!AG701</f>
        <v>0</v>
      </c>
      <c r="T701">
        <f>入力!AH701</f>
        <v>0</v>
      </c>
      <c r="U701">
        <f>入力!AI701</f>
        <v>0</v>
      </c>
    </row>
    <row r="702" spans="1:21" x14ac:dyDescent="0.15">
      <c r="A702" t="str">
        <f>入力!A702</f>
        <v>クリニック0701</v>
      </c>
      <c r="B702">
        <f>ROUND(5*(0.8*IF(入力!C702="○",1,IF(入力!C702="△",0.5,0))+0.2*IF(入力!B702="○",1,IF(入力!B702="△",0.5,0))),1)</f>
        <v>0</v>
      </c>
      <c r="C702">
        <f>ROUND(5*(0.4*IF(入力!D702="○",1,IF(入力!D702="△",0.5,0))+0.3*IF(入力!E702="○",1,IF(入力!E702="△",0.5,0))+0.3*IF(入力!F702="○",1,IF(入力!F702="△",0.5,0))),1)</f>
        <v>0</v>
      </c>
      <c r="D702">
        <f>MIN(5,IF(入力!G702="○",3,IF(入力!G702="△",1.5,0))+IF(入力!H702="○",1,IF(入力!H702="△",0.5,0))+IF(入力!I702="○",1,IF(入力!I702="△",0.5,0)))</f>
        <v>0</v>
      </c>
      <c r="E702">
        <f>MIN(5,IF(入力!J702="○",2,IF(入力!J702="△",1,0))+IF(入力!K702="○",2,IF(入力!K702="△",1,0))+IF(入力!L702="○",1,0))</f>
        <v>0</v>
      </c>
      <c r="F702">
        <f>IF(ISNUMBER(入力!M702),ROUND(MIN(5,0.8*(MIN(5,1+0.7*LOG10(MAX(1,入力!M702))))+0.2*(IF(入力!N702="○",5,IF(入力!N702="△",3,1)))),1),ROUND(IF(入力!N702="○",4,IF(入力!N702="△",3,1)),1))</f>
        <v>1</v>
      </c>
      <c r="G702">
        <f>ROUND(5*(0.4*IF(入力!O702="○",1,IF(入力!O702="△",0.5,0))+0.3*IF(入力!P702="○",1,IF(入力!P702="△",0.5,0))+0.3*IF(入力!Q702="○",1,IF(入力!Q702="△",0.5,0))),1)</f>
        <v>0</v>
      </c>
      <c r="H702">
        <f>MIN(5,IF(入力!R702="○",2,0)+IF(入力!S702="○",2,0)+IF(入力!T702="○",1,0))</f>
        <v>0</v>
      </c>
      <c r="I702">
        <f>MIN(5,IF(入力!U702="○",3,IF(入力!U702="△",2,0))+IF(入力!V702="○",2,IF(入力!V702="△",1,0)))</f>
        <v>0</v>
      </c>
      <c r="J702">
        <f>IF(入力!W702="初診可",5,IF(入力!W702="再診のみ",3,IF(入力!W702="なし",1,0)))</f>
        <v>0</v>
      </c>
      <c r="K702">
        <f>IF(AND(ISNUMBER(入力!X702),ISNUMBER(入力!Y702)),IF(AND(入力!X702&gt;=4.3,入力!Y702&gt;=100),5,IF(AND(入力!X702&gt;=4,入力!Y702&gt;=50),4,IF(AND(入力!X702&gt;=3.7,入力!Y702&gt;=20),3,IF(AND(入力!X702&gt;=3.5,入力!Y702&gt;=10),2,1)))),IF(入力!Z702="○",4,IF(入力!Z702="△",3,1)))</f>
        <v>1</v>
      </c>
      <c r="L702">
        <f>MAX(0,IF(入力!AA702="○",1,IF(入力!AA702="△",0.5,0))+IF(入力!AB702="○",1,IF(入力!AB702="△",0.5,0))+IF(入力!AC702="○",1,IF(入力!AC702="△",0.5,0))+IF(入力!AD702="○",1,IF(入力!AD702="△",0.5,0))+IF(入力!AE702="○",1,IF(入力!AE702="△",0.5,0))-IF(入力!AF702="あり",1,0))</f>
        <v>0</v>
      </c>
      <c r="M702">
        <f t="shared" si="60"/>
        <v>0</v>
      </c>
      <c r="N702">
        <f t="shared" si="61"/>
        <v>0</v>
      </c>
      <c r="O702">
        <f t="shared" si="62"/>
        <v>2.8</v>
      </c>
      <c r="P702">
        <f t="shared" si="63"/>
        <v>0</v>
      </c>
      <c r="Q702">
        <f t="shared" si="64"/>
        <v>2.2000000000000002</v>
      </c>
      <c r="R702">
        <f t="shared" si="65"/>
        <v>5</v>
      </c>
      <c r="S702">
        <f>入力!AG702</f>
        <v>0</v>
      </c>
      <c r="T702">
        <f>入力!AH702</f>
        <v>0</v>
      </c>
      <c r="U702">
        <f>入力!AI702</f>
        <v>0</v>
      </c>
    </row>
    <row r="703" spans="1:21" x14ac:dyDescent="0.15">
      <c r="A703" t="str">
        <f>入力!A703</f>
        <v>クリニック0702</v>
      </c>
      <c r="B703">
        <f>ROUND(5*(0.8*IF(入力!C703="○",1,IF(入力!C703="△",0.5,0))+0.2*IF(入力!B703="○",1,IF(入力!B703="△",0.5,0))),1)</f>
        <v>0</v>
      </c>
      <c r="C703">
        <f>ROUND(5*(0.4*IF(入力!D703="○",1,IF(入力!D703="△",0.5,0))+0.3*IF(入力!E703="○",1,IF(入力!E703="△",0.5,0))+0.3*IF(入力!F703="○",1,IF(入力!F703="△",0.5,0))),1)</f>
        <v>0</v>
      </c>
      <c r="D703">
        <f>MIN(5,IF(入力!G703="○",3,IF(入力!G703="△",1.5,0))+IF(入力!H703="○",1,IF(入力!H703="△",0.5,0))+IF(入力!I703="○",1,IF(入力!I703="△",0.5,0)))</f>
        <v>0</v>
      </c>
      <c r="E703">
        <f>MIN(5,IF(入力!J703="○",2,IF(入力!J703="△",1,0))+IF(入力!K703="○",2,IF(入力!K703="△",1,0))+IF(入力!L703="○",1,0))</f>
        <v>0</v>
      </c>
      <c r="F703">
        <f>IF(ISNUMBER(入力!M703),ROUND(MIN(5,0.8*(MIN(5,1+0.7*LOG10(MAX(1,入力!M703))))+0.2*(IF(入力!N703="○",5,IF(入力!N703="△",3,1)))),1),ROUND(IF(入力!N703="○",4,IF(入力!N703="△",3,1)),1))</f>
        <v>1</v>
      </c>
      <c r="G703">
        <f>ROUND(5*(0.4*IF(入力!O703="○",1,IF(入力!O703="△",0.5,0))+0.3*IF(入力!P703="○",1,IF(入力!P703="△",0.5,0))+0.3*IF(入力!Q703="○",1,IF(入力!Q703="△",0.5,0))),1)</f>
        <v>0</v>
      </c>
      <c r="H703">
        <f>MIN(5,IF(入力!R703="○",2,0)+IF(入力!S703="○",2,0)+IF(入力!T703="○",1,0))</f>
        <v>0</v>
      </c>
      <c r="I703">
        <f>MIN(5,IF(入力!U703="○",3,IF(入力!U703="△",2,0))+IF(入力!V703="○",2,IF(入力!V703="△",1,0)))</f>
        <v>0</v>
      </c>
      <c r="J703">
        <f>IF(入力!W703="初診可",5,IF(入力!W703="再診のみ",3,IF(入力!W703="なし",1,0)))</f>
        <v>0</v>
      </c>
      <c r="K703">
        <f>IF(AND(ISNUMBER(入力!X703),ISNUMBER(入力!Y703)),IF(AND(入力!X703&gt;=4.3,入力!Y703&gt;=100),5,IF(AND(入力!X703&gt;=4,入力!Y703&gt;=50),4,IF(AND(入力!X703&gt;=3.7,入力!Y703&gt;=20),3,IF(AND(入力!X703&gt;=3.5,入力!Y703&gt;=10),2,1)))),IF(入力!Z703="○",4,IF(入力!Z703="△",3,1)))</f>
        <v>1</v>
      </c>
      <c r="L703">
        <f>MAX(0,IF(入力!AA703="○",1,IF(入力!AA703="△",0.5,0))+IF(入力!AB703="○",1,IF(入力!AB703="△",0.5,0))+IF(入力!AC703="○",1,IF(入力!AC703="△",0.5,0))+IF(入力!AD703="○",1,IF(入力!AD703="△",0.5,0))+IF(入力!AE703="○",1,IF(入力!AE703="△",0.5,0))-IF(入力!AF703="あり",1,0))</f>
        <v>0</v>
      </c>
      <c r="M703">
        <f t="shared" si="60"/>
        <v>0</v>
      </c>
      <c r="N703">
        <f t="shared" si="61"/>
        <v>0</v>
      </c>
      <c r="O703">
        <f t="shared" si="62"/>
        <v>2.8</v>
      </c>
      <c r="P703">
        <f t="shared" si="63"/>
        <v>0</v>
      </c>
      <c r="Q703">
        <f t="shared" si="64"/>
        <v>2.2000000000000002</v>
      </c>
      <c r="R703">
        <f t="shared" si="65"/>
        <v>5</v>
      </c>
      <c r="S703">
        <f>入力!AG703</f>
        <v>0</v>
      </c>
      <c r="T703">
        <f>入力!AH703</f>
        <v>0</v>
      </c>
      <c r="U703">
        <f>入力!AI703</f>
        <v>0</v>
      </c>
    </row>
    <row r="704" spans="1:21" x14ac:dyDescent="0.15">
      <c r="A704" t="str">
        <f>入力!A704</f>
        <v>クリニック0703</v>
      </c>
      <c r="B704">
        <f>ROUND(5*(0.8*IF(入力!C704="○",1,IF(入力!C704="△",0.5,0))+0.2*IF(入力!B704="○",1,IF(入力!B704="△",0.5,0))),1)</f>
        <v>0</v>
      </c>
      <c r="C704">
        <f>ROUND(5*(0.4*IF(入力!D704="○",1,IF(入力!D704="△",0.5,0))+0.3*IF(入力!E704="○",1,IF(入力!E704="△",0.5,0))+0.3*IF(入力!F704="○",1,IF(入力!F704="△",0.5,0))),1)</f>
        <v>0</v>
      </c>
      <c r="D704">
        <f>MIN(5,IF(入力!G704="○",3,IF(入力!G704="△",1.5,0))+IF(入力!H704="○",1,IF(入力!H704="△",0.5,0))+IF(入力!I704="○",1,IF(入力!I704="△",0.5,0)))</f>
        <v>0</v>
      </c>
      <c r="E704">
        <f>MIN(5,IF(入力!J704="○",2,IF(入力!J704="△",1,0))+IF(入力!K704="○",2,IF(入力!K704="△",1,0))+IF(入力!L704="○",1,0))</f>
        <v>0</v>
      </c>
      <c r="F704">
        <f>IF(ISNUMBER(入力!M704),ROUND(MIN(5,0.8*(MIN(5,1+0.7*LOG10(MAX(1,入力!M704))))+0.2*(IF(入力!N704="○",5,IF(入力!N704="△",3,1)))),1),ROUND(IF(入力!N704="○",4,IF(入力!N704="△",3,1)),1))</f>
        <v>1</v>
      </c>
      <c r="G704">
        <f>ROUND(5*(0.4*IF(入力!O704="○",1,IF(入力!O704="△",0.5,0))+0.3*IF(入力!P704="○",1,IF(入力!P704="△",0.5,0))+0.3*IF(入力!Q704="○",1,IF(入力!Q704="△",0.5,0))),1)</f>
        <v>0</v>
      </c>
      <c r="H704">
        <f>MIN(5,IF(入力!R704="○",2,0)+IF(入力!S704="○",2,0)+IF(入力!T704="○",1,0))</f>
        <v>0</v>
      </c>
      <c r="I704">
        <f>MIN(5,IF(入力!U704="○",3,IF(入力!U704="△",2,0))+IF(入力!V704="○",2,IF(入力!V704="△",1,0)))</f>
        <v>0</v>
      </c>
      <c r="J704">
        <f>IF(入力!W704="初診可",5,IF(入力!W704="再診のみ",3,IF(入力!W704="なし",1,0)))</f>
        <v>0</v>
      </c>
      <c r="K704">
        <f>IF(AND(ISNUMBER(入力!X704),ISNUMBER(入力!Y704)),IF(AND(入力!X704&gt;=4.3,入力!Y704&gt;=100),5,IF(AND(入力!X704&gt;=4,入力!Y704&gt;=50),4,IF(AND(入力!X704&gt;=3.7,入力!Y704&gt;=20),3,IF(AND(入力!X704&gt;=3.5,入力!Y704&gt;=10),2,1)))),IF(入力!Z704="○",4,IF(入力!Z704="△",3,1)))</f>
        <v>1</v>
      </c>
      <c r="L704">
        <f>MAX(0,IF(入力!AA704="○",1,IF(入力!AA704="△",0.5,0))+IF(入力!AB704="○",1,IF(入力!AB704="△",0.5,0))+IF(入力!AC704="○",1,IF(入力!AC704="△",0.5,0))+IF(入力!AD704="○",1,IF(入力!AD704="△",0.5,0))+IF(入力!AE704="○",1,IF(入力!AE704="△",0.5,0))-IF(入力!AF704="あり",1,0))</f>
        <v>0</v>
      </c>
      <c r="M704">
        <f t="shared" si="60"/>
        <v>0</v>
      </c>
      <c r="N704">
        <f t="shared" si="61"/>
        <v>0</v>
      </c>
      <c r="O704">
        <f t="shared" si="62"/>
        <v>2.8</v>
      </c>
      <c r="P704">
        <f t="shared" si="63"/>
        <v>0</v>
      </c>
      <c r="Q704">
        <f t="shared" si="64"/>
        <v>2.2000000000000002</v>
      </c>
      <c r="R704">
        <f t="shared" si="65"/>
        <v>5</v>
      </c>
      <c r="S704">
        <f>入力!AG704</f>
        <v>0</v>
      </c>
      <c r="T704">
        <f>入力!AH704</f>
        <v>0</v>
      </c>
      <c r="U704">
        <f>入力!AI704</f>
        <v>0</v>
      </c>
    </row>
    <row r="705" spans="1:21" x14ac:dyDescent="0.15">
      <c r="A705" t="str">
        <f>入力!A705</f>
        <v>クリニック0704</v>
      </c>
      <c r="B705">
        <f>ROUND(5*(0.8*IF(入力!C705="○",1,IF(入力!C705="△",0.5,0))+0.2*IF(入力!B705="○",1,IF(入力!B705="△",0.5,0))),1)</f>
        <v>0</v>
      </c>
      <c r="C705">
        <f>ROUND(5*(0.4*IF(入力!D705="○",1,IF(入力!D705="△",0.5,0))+0.3*IF(入力!E705="○",1,IF(入力!E705="△",0.5,0))+0.3*IF(入力!F705="○",1,IF(入力!F705="△",0.5,0))),1)</f>
        <v>0</v>
      </c>
      <c r="D705">
        <f>MIN(5,IF(入力!G705="○",3,IF(入力!G705="△",1.5,0))+IF(入力!H705="○",1,IF(入力!H705="△",0.5,0))+IF(入力!I705="○",1,IF(入力!I705="△",0.5,0)))</f>
        <v>0</v>
      </c>
      <c r="E705">
        <f>MIN(5,IF(入力!J705="○",2,IF(入力!J705="△",1,0))+IF(入力!K705="○",2,IF(入力!K705="△",1,0))+IF(入力!L705="○",1,0))</f>
        <v>0</v>
      </c>
      <c r="F705">
        <f>IF(ISNUMBER(入力!M705),ROUND(MIN(5,0.8*(MIN(5,1+0.7*LOG10(MAX(1,入力!M705))))+0.2*(IF(入力!N705="○",5,IF(入力!N705="△",3,1)))),1),ROUND(IF(入力!N705="○",4,IF(入力!N705="△",3,1)),1))</f>
        <v>1</v>
      </c>
      <c r="G705">
        <f>ROUND(5*(0.4*IF(入力!O705="○",1,IF(入力!O705="△",0.5,0))+0.3*IF(入力!P705="○",1,IF(入力!P705="△",0.5,0))+0.3*IF(入力!Q705="○",1,IF(入力!Q705="△",0.5,0))),1)</f>
        <v>0</v>
      </c>
      <c r="H705">
        <f>MIN(5,IF(入力!R705="○",2,0)+IF(入力!S705="○",2,0)+IF(入力!T705="○",1,0))</f>
        <v>0</v>
      </c>
      <c r="I705">
        <f>MIN(5,IF(入力!U705="○",3,IF(入力!U705="△",2,0))+IF(入力!V705="○",2,IF(入力!V705="△",1,0)))</f>
        <v>0</v>
      </c>
      <c r="J705">
        <f>IF(入力!W705="初診可",5,IF(入力!W705="再診のみ",3,IF(入力!W705="なし",1,0)))</f>
        <v>0</v>
      </c>
      <c r="K705">
        <f>IF(AND(ISNUMBER(入力!X705),ISNUMBER(入力!Y705)),IF(AND(入力!X705&gt;=4.3,入力!Y705&gt;=100),5,IF(AND(入力!X705&gt;=4,入力!Y705&gt;=50),4,IF(AND(入力!X705&gt;=3.7,入力!Y705&gt;=20),3,IF(AND(入力!X705&gt;=3.5,入力!Y705&gt;=10),2,1)))),IF(入力!Z705="○",4,IF(入力!Z705="△",3,1)))</f>
        <v>1</v>
      </c>
      <c r="L705">
        <f>MAX(0,IF(入力!AA705="○",1,IF(入力!AA705="△",0.5,0))+IF(入力!AB705="○",1,IF(入力!AB705="△",0.5,0))+IF(入力!AC705="○",1,IF(入力!AC705="△",0.5,0))+IF(入力!AD705="○",1,IF(入力!AD705="△",0.5,0))+IF(入力!AE705="○",1,IF(入力!AE705="△",0.5,0))-IF(入力!AF705="あり",1,0))</f>
        <v>0</v>
      </c>
      <c r="M705">
        <f t="shared" si="60"/>
        <v>0</v>
      </c>
      <c r="N705">
        <f t="shared" si="61"/>
        <v>0</v>
      </c>
      <c r="O705">
        <f t="shared" si="62"/>
        <v>2.8</v>
      </c>
      <c r="P705">
        <f t="shared" si="63"/>
        <v>0</v>
      </c>
      <c r="Q705">
        <f t="shared" si="64"/>
        <v>2.2000000000000002</v>
      </c>
      <c r="R705">
        <f t="shared" si="65"/>
        <v>5</v>
      </c>
      <c r="S705">
        <f>入力!AG705</f>
        <v>0</v>
      </c>
      <c r="T705">
        <f>入力!AH705</f>
        <v>0</v>
      </c>
      <c r="U705">
        <f>入力!AI705</f>
        <v>0</v>
      </c>
    </row>
    <row r="706" spans="1:21" x14ac:dyDescent="0.15">
      <c r="A706" t="str">
        <f>入力!A706</f>
        <v>クリニック0705</v>
      </c>
      <c r="B706">
        <f>ROUND(5*(0.8*IF(入力!C706="○",1,IF(入力!C706="△",0.5,0))+0.2*IF(入力!B706="○",1,IF(入力!B706="△",0.5,0))),1)</f>
        <v>0</v>
      </c>
      <c r="C706">
        <f>ROUND(5*(0.4*IF(入力!D706="○",1,IF(入力!D706="△",0.5,0))+0.3*IF(入力!E706="○",1,IF(入力!E706="△",0.5,0))+0.3*IF(入力!F706="○",1,IF(入力!F706="△",0.5,0))),1)</f>
        <v>0</v>
      </c>
      <c r="D706">
        <f>MIN(5,IF(入力!G706="○",3,IF(入力!G706="△",1.5,0))+IF(入力!H706="○",1,IF(入力!H706="△",0.5,0))+IF(入力!I706="○",1,IF(入力!I706="△",0.5,0)))</f>
        <v>0</v>
      </c>
      <c r="E706">
        <f>MIN(5,IF(入力!J706="○",2,IF(入力!J706="△",1,0))+IF(入力!K706="○",2,IF(入力!K706="△",1,0))+IF(入力!L706="○",1,0))</f>
        <v>0</v>
      </c>
      <c r="F706">
        <f>IF(ISNUMBER(入力!M706),ROUND(MIN(5,0.8*(MIN(5,1+0.7*LOG10(MAX(1,入力!M706))))+0.2*(IF(入力!N706="○",5,IF(入力!N706="△",3,1)))),1),ROUND(IF(入力!N706="○",4,IF(入力!N706="△",3,1)),1))</f>
        <v>1</v>
      </c>
      <c r="G706">
        <f>ROUND(5*(0.4*IF(入力!O706="○",1,IF(入力!O706="△",0.5,0))+0.3*IF(入力!P706="○",1,IF(入力!P706="△",0.5,0))+0.3*IF(入力!Q706="○",1,IF(入力!Q706="△",0.5,0))),1)</f>
        <v>0</v>
      </c>
      <c r="H706">
        <f>MIN(5,IF(入力!R706="○",2,0)+IF(入力!S706="○",2,0)+IF(入力!T706="○",1,0))</f>
        <v>0</v>
      </c>
      <c r="I706">
        <f>MIN(5,IF(入力!U706="○",3,IF(入力!U706="△",2,0))+IF(入力!V706="○",2,IF(入力!V706="△",1,0)))</f>
        <v>0</v>
      </c>
      <c r="J706">
        <f>IF(入力!W706="初診可",5,IF(入力!W706="再診のみ",3,IF(入力!W706="なし",1,0)))</f>
        <v>0</v>
      </c>
      <c r="K706">
        <f>IF(AND(ISNUMBER(入力!X706),ISNUMBER(入力!Y706)),IF(AND(入力!X706&gt;=4.3,入力!Y706&gt;=100),5,IF(AND(入力!X706&gt;=4,入力!Y706&gt;=50),4,IF(AND(入力!X706&gt;=3.7,入力!Y706&gt;=20),3,IF(AND(入力!X706&gt;=3.5,入力!Y706&gt;=10),2,1)))),IF(入力!Z706="○",4,IF(入力!Z706="△",3,1)))</f>
        <v>1</v>
      </c>
      <c r="L706">
        <f>MAX(0,IF(入力!AA706="○",1,IF(入力!AA706="△",0.5,0))+IF(入力!AB706="○",1,IF(入力!AB706="△",0.5,0))+IF(入力!AC706="○",1,IF(入力!AC706="△",0.5,0))+IF(入力!AD706="○",1,IF(入力!AD706="△",0.5,0))+IF(入力!AE706="○",1,IF(入力!AE706="△",0.5,0))-IF(入力!AF706="あり",1,0))</f>
        <v>0</v>
      </c>
      <c r="M706">
        <f t="shared" ref="M706:M769" si="66">ROUND(4*(0.6*B706+0.4*C706),1)</f>
        <v>0</v>
      </c>
      <c r="N706">
        <f t="shared" ref="N706:N769" si="67">ROUND(5*(0.6*D706+0.4*E706),1)</f>
        <v>0</v>
      </c>
      <c r="O706">
        <f t="shared" ref="O706:O769" si="68">ROUND(4*(0.7*F706+0.3*J706),1)</f>
        <v>2.8</v>
      </c>
      <c r="P706">
        <f t="shared" ref="P706:P769" si="69">ROUND(3*(G706),1)</f>
        <v>0</v>
      </c>
      <c r="Q706">
        <f t="shared" ref="Q706:Q769" si="70">ROUND(4*(0.3*H706+0.3*F706+0.25*K706+0.15*L706),1)</f>
        <v>2.2000000000000002</v>
      </c>
      <c r="R706">
        <f t="shared" ref="R706:R769" si="71">ROUND(SUM(M706:Q706),0)</f>
        <v>5</v>
      </c>
      <c r="S706">
        <f>入力!AG706</f>
        <v>0</v>
      </c>
      <c r="T706">
        <f>入力!AH706</f>
        <v>0</v>
      </c>
      <c r="U706">
        <f>入力!AI706</f>
        <v>0</v>
      </c>
    </row>
    <row r="707" spans="1:21" x14ac:dyDescent="0.15">
      <c r="A707" t="str">
        <f>入力!A707</f>
        <v>クリニック0706</v>
      </c>
      <c r="B707">
        <f>ROUND(5*(0.8*IF(入力!C707="○",1,IF(入力!C707="△",0.5,0))+0.2*IF(入力!B707="○",1,IF(入力!B707="△",0.5,0))),1)</f>
        <v>0</v>
      </c>
      <c r="C707">
        <f>ROUND(5*(0.4*IF(入力!D707="○",1,IF(入力!D707="△",0.5,0))+0.3*IF(入力!E707="○",1,IF(入力!E707="△",0.5,0))+0.3*IF(入力!F707="○",1,IF(入力!F707="△",0.5,0))),1)</f>
        <v>0</v>
      </c>
      <c r="D707">
        <f>MIN(5,IF(入力!G707="○",3,IF(入力!G707="△",1.5,0))+IF(入力!H707="○",1,IF(入力!H707="△",0.5,0))+IF(入力!I707="○",1,IF(入力!I707="△",0.5,0)))</f>
        <v>0</v>
      </c>
      <c r="E707">
        <f>MIN(5,IF(入力!J707="○",2,IF(入力!J707="△",1,0))+IF(入力!K707="○",2,IF(入力!K707="△",1,0))+IF(入力!L707="○",1,0))</f>
        <v>0</v>
      </c>
      <c r="F707">
        <f>IF(ISNUMBER(入力!M707),ROUND(MIN(5,0.8*(MIN(5,1+0.7*LOG10(MAX(1,入力!M707))))+0.2*(IF(入力!N707="○",5,IF(入力!N707="△",3,1)))),1),ROUND(IF(入力!N707="○",4,IF(入力!N707="△",3,1)),1))</f>
        <v>1</v>
      </c>
      <c r="G707">
        <f>ROUND(5*(0.4*IF(入力!O707="○",1,IF(入力!O707="△",0.5,0))+0.3*IF(入力!P707="○",1,IF(入力!P707="△",0.5,0))+0.3*IF(入力!Q707="○",1,IF(入力!Q707="△",0.5,0))),1)</f>
        <v>0</v>
      </c>
      <c r="H707">
        <f>MIN(5,IF(入力!R707="○",2,0)+IF(入力!S707="○",2,0)+IF(入力!T707="○",1,0))</f>
        <v>0</v>
      </c>
      <c r="I707">
        <f>MIN(5,IF(入力!U707="○",3,IF(入力!U707="△",2,0))+IF(入力!V707="○",2,IF(入力!V707="△",1,0)))</f>
        <v>0</v>
      </c>
      <c r="J707">
        <f>IF(入力!W707="初診可",5,IF(入力!W707="再診のみ",3,IF(入力!W707="なし",1,0)))</f>
        <v>0</v>
      </c>
      <c r="K707">
        <f>IF(AND(ISNUMBER(入力!X707),ISNUMBER(入力!Y707)),IF(AND(入力!X707&gt;=4.3,入力!Y707&gt;=100),5,IF(AND(入力!X707&gt;=4,入力!Y707&gt;=50),4,IF(AND(入力!X707&gt;=3.7,入力!Y707&gt;=20),3,IF(AND(入力!X707&gt;=3.5,入力!Y707&gt;=10),2,1)))),IF(入力!Z707="○",4,IF(入力!Z707="△",3,1)))</f>
        <v>1</v>
      </c>
      <c r="L707">
        <f>MAX(0,IF(入力!AA707="○",1,IF(入力!AA707="△",0.5,0))+IF(入力!AB707="○",1,IF(入力!AB707="△",0.5,0))+IF(入力!AC707="○",1,IF(入力!AC707="△",0.5,0))+IF(入力!AD707="○",1,IF(入力!AD707="△",0.5,0))+IF(入力!AE707="○",1,IF(入力!AE707="△",0.5,0))-IF(入力!AF707="あり",1,0))</f>
        <v>0</v>
      </c>
      <c r="M707">
        <f t="shared" si="66"/>
        <v>0</v>
      </c>
      <c r="N707">
        <f t="shared" si="67"/>
        <v>0</v>
      </c>
      <c r="O707">
        <f t="shared" si="68"/>
        <v>2.8</v>
      </c>
      <c r="P707">
        <f t="shared" si="69"/>
        <v>0</v>
      </c>
      <c r="Q707">
        <f t="shared" si="70"/>
        <v>2.2000000000000002</v>
      </c>
      <c r="R707">
        <f t="shared" si="71"/>
        <v>5</v>
      </c>
      <c r="S707">
        <f>入力!AG707</f>
        <v>0</v>
      </c>
      <c r="T707">
        <f>入力!AH707</f>
        <v>0</v>
      </c>
      <c r="U707">
        <f>入力!AI707</f>
        <v>0</v>
      </c>
    </row>
    <row r="708" spans="1:21" x14ac:dyDescent="0.15">
      <c r="A708" t="str">
        <f>入力!A708</f>
        <v>クリニック0707</v>
      </c>
      <c r="B708">
        <f>ROUND(5*(0.8*IF(入力!C708="○",1,IF(入力!C708="△",0.5,0))+0.2*IF(入力!B708="○",1,IF(入力!B708="△",0.5,0))),1)</f>
        <v>0</v>
      </c>
      <c r="C708">
        <f>ROUND(5*(0.4*IF(入力!D708="○",1,IF(入力!D708="△",0.5,0))+0.3*IF(入力!E708="○",1,IF(入力!E708="△",0.5,0))+0.3*IF(入力!F708="○",1,IF(入力!F708="△",0.5,0))),1)</f>
        <v>0</v>
      </c>
      <c r="D708">
        <f>MIN(5,IF(入力!G708="○",3,IF(入力!G708="△",1.5,0))+IF(入力!H708="○",1,IF(入力!H708="△",0.5,0))+IF(入力!I708="○",1,IF(入力!I708="△",0.5,0)))</f>
        <v>0</v>
      </c>
      <c r="E708">
        <f>MIN(5,IF(入力!J708="○",2,IF(入力!J708="△",1,0))+IF(入力!K708="○",2,IF(入力!K708="△",1,0))+IF(入力!L708="○",1,0))</f>
        <v>0</v>
      </c>
      <c r="F708">
        <f>IF(ISNUMBER(入力!M708),ROUND(MIN(5,0.8*(MIN(5,1+0.7*LOG10(MAX(1,入力!M708))))+0.2*(IF(入力!N708="○",5,IF(入力!N708="△",3,1)))),1),ROUND(IF(入力!N708="○",4,IF(入力!N708="△",3,1)),1))</f>
        <v>1</v>
      </c>
      <c r="G708">
        <f>ROUND(5*(0.4*IF(入力!O708="○",1,IF(入力!O708="△",0.5,0))+0.3*IF(入力!P708="○",1,IF(入力!P708="△",0.5,0))+0.3*IF(入力!Q708="○",1,IF(入力!Q708="△",0.5,0))),1)</f>
        <v>0</v>
      </c>
      <c r="H708">
        <f>MIN(5,IF(入力!R708="○",2,0)+IF(入力!S708="○",2,0)+IF(入力!T708="○",1,0))</f>
        <v>0</v>
      </c>
      <c r="I708">
        <f>MIN(5,IF(入力!U708="○",3,IF(入力!U708="△",2,0))+IF(入力!V708="○",2,IF(入力!V708="△",1,0)))</f>
        <v>0</v>
      </c>
      <c r="J708">
        <f>IF(入力!W708="初診可",5,IF(入力!W708="再診のみ",3,IF(入力!W708="なし",1,0)))</f>
        <v>0</v>
      </c>
      <c r="K708">
        <f>IF(AND(ISNUMBER(入力!X708),ISNUMBER(入力!Y708)),IF(AND(入力!X708&gt;=4.3,入力!Y708&gt;=100),5,IF(AND(入力!X708&gt;=4,入力!Y708&gt;=50),4,IF(AND(入力!X708&gt;=3.7,入力!Y708&gt;=20),3,IF(AND(入力!X708&gt;=3.5,入力!Y708&gt;=10),2,1)))),IF(入力!Z708="○",4,IF(入力!Z708="△",3,1)))</f>
        <v>1</v>
      </c>
      <c r="L708">
        <f>MAX(0,IF(入力!AA708="○",1,IF(入力!AA708="△",0.5,0))+IF(入力!AB708="○",1,IF(入力!AB708="△",0.5,0))+IF(入力!AC708="○",1,IF(入力!AC708="△",0.5,0))+IF(入力!AD708="○",1,IF(入力!AD708="△",0.5,0))+IF(入力!AE708="○",1,IF(入力!AE708="△",0.5,0))-IF(入力!AF708="あり",1,0))</f>
        <v>0</v>
      </c>
      <c r="M708">
        <f t="shared" si="66"/>
        <v>0</v>
      </c>
      <c r="N708">
        <f t="shared" si="67"/>
        <v>0</v>
      </c>
      <c r="O708">
        <f t="shared" si="68"/>
        <v>2.8</v>
      </c>
      <c r="P708">
        <f t="shared" si="69"/>
        <v>0</v>
      </c>
      <c r="Q708">
        <f t="shared" si="70"/>
        <v>2.2000000000000002</v>
      </c>
      <c r="R708">
        <f t="shared" si="71"/>
        <v>5</v>
      </c>
      <c r="S708">
        <f>入力!AG708</f>
        <v>0</v>
      </c>
      <c r="T708">
        <f>入力!AH708</f>
        <v>0</v>
      </c>
      <c r="U708">
        <f>入力!AI708</f>
        <v>0</v>
      </c>
    </row>
    <row r="709" spans="1:21" x14ac:dyDescent="0.15">
      <c r="A709" t="str">
        <f>入力!A709</f>
        <v>クリニック0708</v>
      </c>
      <c r="B709">
        <f>ROUND(5*(0.8*IF(入力!C709="○",1,IF(入力!C709="△",0.5,0))+0.2*IF(入力!B709="○",1,IF(入力!B709="△",0.5,0))),1)</f>
        <v>0</v>
      </c>
      <c r="C709">
        <f>ROUND(5*(0.4*IF(入力!D709="○",1,IF(入力!D709="△",0.5,0))+0.3*IF(入力!E709="○",1,IF(入力!E709="△",0.5,0))+0.3*IF(入力!F709="○",1,IF(入力!F709="△",0.5,0))),1)</f>
        <v>0</v>
      </c>
      <c r="D709">
        <f>MIN(5,IF(入力!G709="○",3,IF(入力!G709="△",1.5,0))+IF(入力!H709="○",1,IF(入力!H709="△",0.5,0))+IF(入力!I709="○",1,IF(入力!I709="△",0.5,0)))</f>
        <v>0</v>
      </c>
      <c r="E709">
        <f>MIN(5,IF(入力!J709="○",2,IF(入力!J709="△",1,0))+IF(入力!K709="○",2,IF(入力!K709="△",1,0))+IF(入力!L709="○",1,0))</f>
        <v>0</v>
      </c>
      <c r="F709">
        <f>IF(ISNUMBER(入力!M709),ROUND(MIN(5,0.8*(MIN(5,1+0.7*LOG10(MAX(1,入力!M709))))+0.2*(IF(入力!N709="○",5,IF(入力!N709="△",3,1)))),1),ROUND(IF(入力!N709="○",4,IF(入力!N709="△",3,1)),1))</f>
        <v>1</v>
      </c>
      <c r="G709">
        <f>ROUND(5*(0.4*IF(入力!O709="○",1,IF(入力!O709="△",0.5,0))+0.3*IF(入力!P709="○",1,IF(入力!P709="△",0.5,0))+0.3*IF(入力!Q709="○",1,IF(入力!Q709="△",0.5,0))),1)</f>
        <v>0</v>
      </c>
      <c r="H709">
        <f>MIN(5,IF(入力!R709="○",2,0)+IF(入力!S709="○",2,0)+IF(入力!T709="○",1,0))</f>
        <v>0</v>
      </c>
      <c r="I709">
        <f>MIN(5,IF(入力!U709="○",3,IF(入力!U709="△",2,0))+IF(入力!V709="○",2,IF(入力!V709="△",1,0)))</f>
        <v>0</v>
      </c>
      <c r="J709">
        <f>IF(入力!W709="初診可",5,IF(入力!W709="再診のみ",3,IF(入力!W709="なし",1,0)))</f>
        <v>0</v>
      </c>
      <c r="K709">
        <f>IF(AND(ISNUMBER(入力!X709),ISNUMBER(入力!Y709)),IF(AND(入力!X709&gt;=4.3,入力!Y709&gt;=100),5,IF(AND(入力!X709&gt;=4,入力!Y709&gt;=50),4,IF(AND(入力!X709&gt;=3.7,入力!Y709&gt;=20),3,IF(AND(入力!X709&gt;=3.5,入力!Y709&gt;=10),2,1)))),IF(入力!Z709="○",4,IF(入力!Z709="△",3,1)))</f>
        <v>1</v>
      </c>
      <c r="L709">
        <f>MAX(0,IF(入力!AA709="○",1,IF(入力!AA709="△",0.5,0))+IF(入力!AB709="○",1,IF(入力!AB709="△",0.5,0))+IF(入力!AC709="○",1,IF(入力!AC709="△",0.5,0))+IF(入力!AD709="○",1,IF(入力!AD709="△",0.5,0))+IF(入力!AE709="○",1,IF(入力!AE709="△",0.5,0))-IF(入力!AF709="あり",1,0))</f>
        <v>0</v>
      </c>
      <c r="M709">
        <f t="shared" si="66"/>
        <v>0</v>
      </c>
      <c r="N709">
        <f t="shared" si="67"/>
        <v>0</v>
      </c>
      <c r="O709">
        <f t="shared" si="68"/>
        <v>2.8</v>
      </c>
      <c r="P709">
        <f t="shared" si="69"/>
        <v>0</v>
      </c>
      <c r="Q709">
        <f t="shared" si="70"/>
        <v>2.2000000000000002</v>
      </c>
      <c r="R709">
        <f t="shared" si="71"/>
        <v>5</v>
      </c>
      <c r="S709">
        <f>入力!AG709</f>
        <v>0</v>
      </c>
      <c r="T709">
        <f>入力!AH709</f>
        <v>0</v>
      </c>
      <c r="U709">
        <f>入力!AI709</f>
        <v>0</v>
      </c>
    </row>
    <row r="710" spans="1:21" x14ac:dyDescent="0.15">
      <c r="A710" t="str">
        <f>入力!A710</f>
        <v>クリニック0709</v>
      </c>
      <c r="B710">
        <f>ROUND(5*(0.8*IF(入力!C710="○",1,IF(入力!C710="△",0.5,0))+0.2*IF(入力!B710="○",1,IF(入力!B710="△",0.5,0))),1)</f>
        <v>0</v>
      </c>
      <c r="C710">
        <f>ROUND(5*(0.4*IF(入力!D710="○",1,IF(入力!D710="△",0.5,0))+0.3*IF(入力!E710="○",1,IF(入力!E710="△",0.5,0))+0.3*IF(入力!F710="○",1,IF(入力!F710="△",0.5,0))),1)</f>
        <v>0</v>
      </c>
      <c r="D710">
        <f>MIN(5,IF(入力!G710="○",3,IF(入力!G710="△",1.5,0))+IF(入力!H710="○",1,IF(入力!H710="△",0.5,0))+IF(入力!I710="○",1,IF(入力!I710="△",0.5,0)))</f>
        <v>0</v>
      </c>
      <c r="E710">
        <f>MIN(5,IF(入力!J710="○",2,IF(入力!J710="△",1,0))+IF(入力!K710="○",2,IF(入力!K710="△",1,0))+IF(入力!L710="○",1,0))</f>
        <v>0</v>
      </c>
      <c r="F710">
        <f>IF(ISNUMBER(入力!M710),ROUND(MIN(5,0.8*(MIN(5,1+0.7*LOG10(MAX(1,入力!M710))))+0.2*(IF(入力!N710="○",5,IF(入力!N710="△",3,1)))),1),ROUND(IF(入力!N710="○",4,IF(入力!N710="△",3,1)),1))</f>
        <v>1</v>
      </c>
      <c r="G710">
        <f>ROUND(5*(0.4*IF(入力!O710="○",1,IF(入力!O710="△",0.5,0))+0.3*IF(入力!P710="○",1,IF(入力!P710="△",0.5,0))+0.3*IF(入力!Q710="○",1,IF(入力!Q710="△",0.5,0))),1)</f>
        <v>0</v>
      </c>
      <c r="H710">
        <f>MIN(5,IF(入力!R710="○",2,0)+IF(入力!S710="○",2,0)+IF(入力!T710="○",1,0))</f>
        <v>0</v>
      </c>
      <c r="I710">
        <f>MIN(5,IF(入力!U710="○",3,IF(入力!U710="△",2,0))+IF(入力!V710="○",2,IF(入力!V710="△",1,0)))</f>
        <v>0</v>
      </c>
      <c r="J710">
        <f>IF(入力!W710="初診可",5,IF(入力!W710="再診のみ",3,IF(入力!W710="なし",1,0)))</f>
        <v>0</v>
      </c>
      <c r="K710">
        <f>IF(AND(ISNUMBER(入力!X710),ISNUMBER(入力!Y710)),IF(AND(入力!X710&gt;=4.3,入力!Y710&gt;=100),5,IF(AND(入力!X710&gt;=4,入力!Y710&gt;=50),4,IF(AND(入力!X710&gt;=3.7,入力!Y710&gt;=20),3,IF(AND(入力!X710&gt;=3.5,入力!Y710&gt;=10),2,1)))),IF(入力!Z710="○",4,IF(入力!Z710="△",3,1)))</f>
        <v>1</v>
      </c>
      <c r="L710">
        <f>MAX(0,IF(入力!AA710="○",1,IF(入力!AA710="△",0.5,0))+IF(入力!AB710="○",1,IF(入力!AB710="△",0.5,0))+IF(入力!AC710="○",1,IF(入力!AC710="△",0.5,0))+IF(入力!AD710="○",1,IF(入力!AD710="△",0.5,0))+IF(入力!AE710="○",1,IF(入力!AE710="△",0.5,0))-IF(入力!AF710="あり",1,0))</f>
        <v>0</v>
      </c>
      <c r="M710">
        <f t="shared" si="66"/>
        <v>0</v>
      </c>
      <c r="N710">
        <f t="shared" si="67"/>
        <v>0</v>
      </c>
      <c r="O710">
        <f t="shared" si="68"/>
        <v>2.8</v>
      </c>
      <c r="P710">
        <f t="shared" si="69"/>
        <v>0</v>
      </c>
      <c r="Q710">
        <f t="shared" si="70"/>
        <v>2.2000000000000002</v>
      </c>
      <c r="R710">
        <f t="shared" si="71"/>
        <v>5</v>
      </c>
      <c r="S710">
        <f>入力!AG710</f>
        <v>0</v>
      </c>
      <c r="T710">
        <f>入力!AH710</f>
        <v>0</v>
      </c>
      <c r="U710">
        <f>入力!AI710</f>
        <v>0</v>
      </c>
    </row>
    <row r="711" spans="1:21" x14ac:dyDescent="0.15">
      <c r="A711" t="str">
        <f>入力!A711</f>
        <v>クリニック0710</v>
      </c>
      <c r="B711">
        <f>ROUND(5*(0.8*IF(入力!C711="○",1,IF(入力!C711="△",0.5,0))+0.2*IF(入力!B711="○",1,IF(入力!B711="△",0.5,0))),1)</f>
        <v>0</v>
      </c>
      <c r="C711">
        <f>ROUND(5*(0.4*IF(入力!D711="○",1,IF(入力!D711="△",0.5,0))+0.3*IF(入力!E711="○",1,IF(入力!E711="△",0.5,0))+0.3*IF(入力!F711="○",1,IF(入力!F711="△",0.5,0))),1)</f>
        <v>0</v>
      </c>
      <c r="D711">
        <f>MIN(5,IF(入力!G711="○",3,IF(入力!G711="△",1.5,0))+IF(入力!H711="○",1,IF(入力!H711="△",0.5,0))+IF(入力!I711="○",1,IF(入力!I711="△",0.5,0)))</f>
        <v>0</v>
      </c>
      <c r="E711">
        <f>MIN(5,IF(入力!J711="○",2,IF(入力!J711="△",1,0))+IF(入力!K711="○",2,IF(入力!K711="△",1,0))+IF(入力!L711="○",1,0))</f>
        <v>0</v>
      </c>
      <c r="F711">
        <f>IF(ISNUMBER(入力!M711),ROUND(MIN(5,0.8*(MIN(5,1+0.7*LOG10(MAX(1,入力!M711))))+0.2*(IF(入力!N711="○",5,IF(入力!N711="△",3,1)))),1),ROUND(IF(入力!N711="○",4,IF(入力!N711="△",3,1)),1))</f>
        <v>1</v>
      </c>
      <c r="G711">
        <f>ROUND(5*(0.4*IF(入力!O711="○",1,IF(入力!O711="△",0.5,0))+0.3*IF(入力!P711="○",1,IF(入力!P711="△",0.5,0))+0.3*IF(入力!Q711="○",1,IF(入力!Q711="△",0.5,0))),1)</f>
        <v>0</v>
      </c>
      <c r="H711">
        <f>MIN(5,IF(入力!R711="○",2,0)+IF(入力!S711="○",2,0)+IF(入力!T711="○",1,0))</f>
        <v>0</v>
      </c>
      <c r="I711">
        <f>MIN(5,IF(入力!U711="○",3,IF(入力!U711="△",2,0))+IF(入力!V711="○",2,IF(入力!V711="△",1,0)))</f>
        <v>0</v>
      </c>
      <c r="J711">
        <f>IF(入力!W711="初診可",5,IF(入力!W711="再診のみ",3,IF(入力!W711="なし",1,0)))</f>
        <v>0</v>
      </c>
      <c r="K711">
        <f>IF(AND(ISNUMBER(入力!X711),ISNUMBER(入力!Y711)),IF(AND(入力!X711&gt;=4.3,入力!Y711&gt;=100),5,IF(AND(入力!X711&gt;=4,入力!Y711&gt;=50),4,IF(AND(入力!X711&gt;=3.7,入力!Y711&gt;=20),3,IF(AND(入力!X711&gt;=3.5,入力!Y711&gt;=10),2,1)))),IF(入力!Z711="○",4,IF(入力!Z711="△",3,1)))</f>
        <v>1</v>
      </c>
      <c r="L711">
        <f>MAX(0,IF(入力!AA711="○",1,IF(入力!AA711="△",0.5,0))+IF(入力!AB711="○",1,IF(入力!AB711="△",0.5,0))+IF(入力!AC711="○",1,IF(入力!AC711="△",0.5,0))+IF(入力!AD711="○",1,IF(入力!AD711="△",0.5,0))+IF(入力!AE711="○",1,IF(入力!AE711="△",0.5,0))-IF(入力!AF711="あり",1,0))</f>
        <v>0</v>
      </c>
      <c r="M711">
        <f t="shared" si="66"/>
        <v>0</v>
      </c>
      <c r="N711">
        <f t="shared" si="67"/>
        <v>0</v>
      </c>
      <c r="O711">
        <f t="shared" si="68"/>
        <v>2.8</v>
      </c>
      <c r="P711">
        <f t="shared" si="69"/>
        <v>0</v>
      </c>
      <c r="Q711">
        <f t="shared" si="70"/>
        <v>2.2000000000000002</v>
      </c>
      <c r="R711">
        <f t="shared" si="71"/>
        <v>5</v>
      </c>
      <c r="S711">
        <f>入力!AG711</f>
        <v>0</v>
      </c>
      <c r="T711">
        <f>入力!AH711</f>
        <v>0</v>
      </c>
      <c r="U711">
        <f>入力!AI711</f>
        <v>0</v>
      </c>
    </row>
    <row r="712" spans="1:21" x14ac:dyDescent="0.15">
      <c r="A712" t="str">
        <f>入力!A712</f>
        <v>クリニック0711</v>
      </c>
      <c r="B712">
        <f>ROUND(5*(0.8*IF(入力!C712="○",1,IF(入力!C712="△",0.5,0))+0.2*IF(入力!B712="○",1,IF(入力!B712="△",0.5,0))),1)</f>
        <v>0</v>
      </c>
      <c r="C712">
        <f>ROUND(5*(0.4*IF(入力!D712="○",1,IF(入力!D712="△",0.5,0))+0.3*IF(入力!E712="○",1,IF(入力!E712="△",0.5,0))+0.3*IF(入力!F712="○",1,IF(入力!F712="△",0.5,0))),1)</f>
        <v>0</v>
      </c>
      <c r="D712">
        <f>MIN(5,IF(入力!G712="○",3,IF(入力!G712="△",1.5,0))+IF(入力!H712="○",1,IF(入力!H712="△",0.5,0))+IF(入力!I712="○",1,IF(入力!I712="△",0.5,0)))</f>
        <v>0</v>
      </c>
      <c r="E712">
        <f>MIN(5,IF(入力!J712="○",2,IF(入力!J712="△",1,0))+IF(入力!K712="○",2,IF(入力!K712="△",1,0))+IF(入力!L712="○",1,0))</f>
        <v>0</v>
      </c>
      <c r="F712">
        <f>IF(ISNUMBER(入力!M712),ROUND(MIN(5,0.8*(MIN(5,1+0.7*LOG10(MAX(1,入力!M712))))+0.2*(IF(入力!N712="○",5,IF(入力!N712="△",3,1)))),1),ROUND(IF(入力!N712="○",4,IF(入力!N712="△",3,1)),1))</f>
        <v>1</v>
      </c>
      <c r="G712">
        <f>ROUND(5*(0.4*IF(入力!O712="○",1,IF(入力!O712="△",0.5,0))+0.3*IF(入力!P712="○",1,IF(入力!P712="△",0.5,0))+0.3*IF(入力!Q712="○",1,IF(入力!Q712="△",0.5,0))),1)</f>
        <v>0</v>
      </c>
      <c r="H712">
        <f>MIN(5,IF(入力!R712="○",2,0)+IF(入力!S712="○",2,0)+IF(入力!T712="○",1,0))</f>
        <v>0</v>
      </c>
      <c r="I712">
        <f>MIN(5,IF(入力!U712="○",3,IF(入力!U712="△",2,0))+IF(入力!V712="○",2,IF(入力!V712="△",1,0)))</f>
        <v>0</v>
      </c>
      <c r="J712">
        <f>IF(入力!W712="初診可",5,IF(入力!W712="再診のみ",3,IF(入力!W712="なし",1,0)))</f>
        <v>0</v>
      </c>
      <c r="K712">
        <f>IF(AND(ISNUMBER(入力!X712),ISNUMBER(入力!Y712)),IF(AND(入力!X712&gt;=4.3,入力!Y712&gt;=100),5,IF(AND(入力!X712&gt;=4,入力!Y712&gt;=50),4,IF(AND(入力!X712&gt;=3.7,入力!Y712&gt;=20),3,IF(AND(入力!X712&gt;=3.5,入力!Y712&gt;=10),2,1)))),IF(入力!Z712="○",4,IF(入力!Z712="△",3,1)))</f>
        <v>1</v>
      </c>
      <c r="L712">
        <f>MAX(0,IF(入力!AA712="○",1,IF(入力!AA712="△",0.5,0))+IF(入力!AB712="○",1,IF(入力!AB712="△",0.5,0))+IF(入力!AC712="○",1,IF(入力!AC712="△",0.5,0))+IF(入力!AD712="○",1,IF(入力!AD712="△",0.5,0))+IF(入力!AE712="○",1,IF(入力!AE712="△",0.5,0))-IF(入力!AF712="あり",1,0))</f>
        <v>0</v>
      </c>
      <c r="M712">
        <f t="shared" si="66"/>
        <v>0</v>
      </c>
      <c r="N712">
        <f t="shared" si="67"/>
        <v>0</v>
      </c>
      <c r="O712">
        <f t="shared" si="68"/>
        <v>2.8</v>
      </c>
      <c r="P712">
        <f t="shared" si="69"/>
        <v>0</v>
      </c>
      <c r="Q712">
        <f t="shared" si="70"/>
        <v>2.2000000000000002</v>
      </c>
      <c r="R712">
        <f t="shared" si="71"/>
        <v>5</v>
      </c>
      <c r="S712">
        <f>入力!AG712</f>
        <v>0</v>
      </c>
      <c r="T712">
        <f>入力!AH712</f>
        <v>0</v>
      </c>
      <c r="U712">
        <f>入力!AI712</f>
        <v>0</v>
      </c>
    </row>
    <row r="713" spans="1:21" x14ac:dyDescent="0.15">
      <c r="A713" t="str">
        <f>入力!A713</f>
        <v>クリニック0712</v>
      </c>
      <c r="B713">
        <f>ROUND(5*(0.8*IF(入力!C713="○",1,IF(入力!C713="△",0.5,0))+0.2*IF(入力!B713="○",1,IF(入力!B713="△",0.5,0))),1)</f>
        <v>0</v>
      </c>
      <c r="C713">
        <f>ROUND(5*(0.4*IF(入力!D713="○",1,IF(入力!D713="△",0.5,0))+0.3*IF(入力!E713="○",1,IF(入力!E713="△",0.5,0))+0.3*IF(入力!F713="○",1,IF(入力!F713="△",0.5,0))),1)</f>
        <v>0</v>
      </c>
      <c r="D713">
        <f>MIN(5,IF(入力!G713="○",3,IF(入力!G713="△",1.5,0))+IF(入力!H713="○",1,IF(入力!H713="△",0.5,0))+IF(入力!I713="○",1,IF(入力!I713="△",0.5,0)))</f>
        <v>0</v>
      </c>
      <c r="E713">
        <f>MIN(5,IF(入力!J713="○",2,IF(入力!J713="△",1,0))+IF(入力!K713="○",2,IF(入力!K713="△",1,0))+IF(入力!L713="○",1,0))</f>
        <v>0</v>
      </c>
      <c r="F713">
        <f>IF(ISNUMBER(入力!M713),ROUND(MIN(5,0.8*(MIN(5,1+0.7*LOG10(MAX(1,入力!M713))))+0.2*(IF(入力!N713="○",5,IF(入力!N713="△",3,1)))),1),ROUND(IF(入力!N713="○",4,IF(入力!N713="△",3,1)),1))</f>
        <v>1</v>
      </c>
      <c r="G713">
        <f>ROUND(5*(0.4*IF(入力!O713="○",1,IF(入力!O713="△",0.5,0))+0.3*IF(入力!P713="○",1,IF(入力!P713="△",0.5,0))+0.3*IF(入力!Q713="○",1,IF(入力!Q713="△",0.5,0))),1)</f>
        <v>0</v>
      </c>
      <c r="H713">
        <f>MIN(5,IF(入力!R713="○",2,0)+IF(入力!S713="○",2,0)+IF(入力!T713="○",1,0))</f>
        <v>0</v>
      </c>
      <c r="I713">
        <f>MIN(5,IF(入力!U713="○",3,IF(入力!U713="△",2,0))+IF(入力!V713="○",2,IF(入力!V713="△",1,0)))</f>
        <v>0</v>
      </c>
      <c r="J713">
        <f>IF(入力!W713="初診可",5,IF(入力!W713="再診のみ",3,IF(入力!W713="なし",1,0)))</f>
        <v>0</v>
      </c>
      <c r="K713">
        <f>IF(AND(ISNUMBER(入力!X713),ISNUMBER(入力!Y713)),IF(AND(入力!X713&gt;=4.3,入力!Y713&gt;=100),5,IF(AND(入力!X713&gt;=4,入力!Y713&gt;=50),4,IF(AND(入力!X713&gt;=3.7,入力!Y713&gt;=20),3,IF(AND(入力!X713&gt;=3.5,入力!Y713&gt;=10),2,1)))),IF(入力!Z713="○",4,IF(入力!Z713="△",3,1)))</f>
        <v>1</v>
      </c>
      <c r="L713">
        <f>MAX(0,IF(入力!AA713="○",1,IF(入力!AA713="△",0.5,0))+IF(入力!AB713="○",1,IF(入力!AB713="△",0.5,0))+IF(入力!AC713="○",1,IF(入力!AC713="△",0.5,0))+IF(入力!AD713="○",1,IF(入力!AD713="△",0.5,0))+IF(入力!AE713="○",1,IF(入力!AE713="△",0.5,0))-IF(入力!AF713="あり",1,0))</f>
        <v>0</v>
      </c>
      <c r="M713">
        <f t="shared" si="66"/>
        <v>0</v>
      </c>
      <c r="N713">
        <f t="shared" si="67"/>
        <v>0</v>
      </c>
      <c r="O713">
        <f t="shared" si="68"/>
        <v>2.8</v>
      </c>
      <c r="P713">
        <f t="shared" si="69"/>
        <v>0</v>
      </c>
      <c r="Q713">
        <f t="shared" si="70"/>
        <v>2.2000000000000002</v>
      </c>
      <c r="R713">
        <f t="shared" si="71"/>
        <v>5</v>
      </c>
      <c r="S713">
        <f>入力!AG713</f>
        <v>0</v>
      </c>
      <c r="T713">
        <f>入力!AH713</f>
        <v>0</v>
      </c>
      <c r="U713">
        <f>入力!AI713</f>
        <v>0</v>
      </c>
    </row>
    <row r="714" spans="1:21" x14ac:dyDescent="0.15">
      <c r="A714" t="str">
        <f>入力!A714</f>
        <v>クリニック0713</v>
      </c>
      <c r="B714">
        <f>ROUND(5*(0.8*IF(入力!C714="○",1,IF(入力!C714="△",0.5,0))+0.2*IF(入力!B714="○",1,IF(入力!B714="△",0.5,0))),1)</f>
        <v>0</v>
      </c>
      <c r="C714">
        <f>ROUND(5*(0.4*IF(入力!D714="○",1,IF(入力!D714="△",0.5,0))+0.3*IF(入力!E714="○",1,IF(入力!E714="△",0.5,0))+0.3*IF(入力!F714="○",1,IF(入力!F714="△",0.5,0))),1)</f>
        <v>0</v>
      </c>
      <c r="D714">
        <f>MIN(5,IF(入力!G714="○",3,IF(入力!G714="△",1.5,0))+IF(入力!H714="○",1,IF(入力!H714="△",0.5,0))+IF(入力!I714="○",1,IF(入力!I714="△",0.5,0)))</f>
        <v>0</v>
      </c>
      <c r="E714">
        <f>MIN(5,IF(入力!J714="○",2,IF(入力!J714="△",1,0))+IF(入力!K714="○",2,IF(入力!K714="△",1,0))+IF(入力!L714="○",1,0))</f>
        <v>0</v>
      </c>
      <c r="F714">
        <f>IF(ISNUMBER(入力!M714),ROUND(MIN(5,0.8*(MIN(5,1+0.7*LOG10(MAX(1,入力!M714))))+0.2*(IF(入力!N714="○",5,IF(入力!N714="△",3,1)))),1),ROUND(IF(入力!N714="○",4,IF(入力!N714="△",3,1)),1))</f>
        <v>1</v>
      </c>
      <c r="G714">
        <f>ROUND(5*(0.4*IF(入力!O714="○",1,IF(入力!O714="△",0.5,0))+0.3*IF(入力!P714="○",1,IF(入力!P714="△",0.5,0))+0.3*IF(入力!Q714="○",1,IF(入力!Q714="△",0.5,0))),1)</f>
        <v>0</v>
      </c>
      <c r="H714">
        <f>MIN(5,IF(入力!R714="○",2,0)+IF(入力!S714="○",2,0)+IF(入力!T714="○",1,0))</f>
        <v>0</v>
      </c>
      <c r="I714">
        <f>MIN(5,IF(入力!U714="○",3,IF(入力!U714="△",2,0))+IF(入力!V714="○",2,IF(入力!V714="△",1,0)))</f>
        <v>0</v>
      </c>
      <c r="J714">
        <f>IF(入力!W714="初診可",5,IF(入力!W714="再診のみ",3,IF(入力!W714="なし",1,0)))</f>
        <v>0</v>
      </c>
      <c r="K714">
        <f>IF(AND(ISNUMBER(入力!X714),ISNUMBER(入力!Y714)),IF(AND(入力!X714&gt;=4.3,入力!Y714&gt;=100),5,IF(AND(入力!X714&gt;=4,入力!Y714&gt;=50),4,IF(AND(入力!X714&gt;=3.7,入力!Y714&gt;=20),3,IF(AND(入力!X714&gt;=3.5,入力!Y714&gt;=10),2,1)))),IF(入力!Z714="○",4,IF(入力!Z714="△",3,1)))</f>
        <v>1</v>
      </c>
      <c r="L714">
        <f>MAX(0,IF(入力!AA714="○",1,IF(入力!AA714="△",0.5,0))+IF(入力!AB714="○",1,IF(入力!AB714="△",0.5,0))+IF(入力!AC714="○",1,IF(入力!AC714="△",0.5,0))+IF(入力!AD714="○",1,IF(入力!AD714="△",0.5,0))+IF(入力!AE714="○",1,IF(入力!AE714="△",0.5,0))-IF(入力!AF714="あり",1,0))</f>
        <v>0</v>
      </c>
      <c r="M714">
        <f t="shared" si="66"/>
        <v>0</v>
      </c>
      <c r="N714">
        <f t="shared" si="67"/>
        <v>0</v>
      </c>
      <c r="O714">
        <f t="shared" si="68"/>
        <v>2.8</v>
      </c>
      <c r="P714">
        <f t="shared" si="69"/>
        <v>0</v>
      </c>
      <c r="Q714">
        <f t="shared" si="70"/>
        <v>2.2000000000000002</v>
      </c>
      <c r="R714">
        <f t="shared" si="71"/>
        <v>5</v>
      </c>
      <c r="S714">
        <f>入力!AG714</f>
        <v>0</v>
      </c>
      <c r="T714">
        <f>入力!AH714</f>
        <v>0</v>
      </c>
      <c r="U714">
        <f>入力!AI714</f>
        <v>0</v>
      </c>
    </row>
    <row r="715" spans="1:21" x14ac:dyDescent="0.15">
      <c r="A715" t="str">
        <f>入力!A715</f>
        <v>クリニック0714</v>
      </c>
      <c r="B715">
        <f>ROUND(5*(0.8*IF(入力!C715="○",1,IF(入力!C715="△",0.5,0))+0.2*IF(入力!B715="○",1,IF(入力!B715="△",0.5,0))),1)</f>
        <v>0</v>
      </c>
      <c r="C715">
        <f>ROUND(5*(0.4*IF(入力!D715="○",1,IF(入力!D715="△",0.5,0))+0.3*IF(入力!E715="○",1,IF(入力!E715="△",0.5,0))+0.3*IF(入力!F715="○",1,IF(入力!F715="△",0.5,0))),1)</f>
        <v>0</v>
      </c>
      <c r="D715">
        <f>MIN(5,IF(入力!G715="○",3,IF(入力!G715="△",1.5,0))+IF(入力!H715="○",1,IF(入力!H715="△",0.5,0))+IF(入力!I715="○",1,IF(入力!I715="△",0.5,0)))</f>
        <v>0</v>
      </c>
      <c r="E715">
        <f>MIN(5,IF(入力!J715="○",2,IF(入力!J715="△",1,0))+IF(入力!K715="○",2,IF(入力!K715="△",1,0))+IF(入力!L715="○",1,0))</f>
        <v>0</v>
      </c>
      <c r="F715">
        <f>IF(ISNUMBER(入力!M715),ROUND(MIN(5,0.8*(MIN(5,1+0.7*LOG10(MAX(1,入力!M715))))+0.2*(IF(入力!N715="○",5,IF(入力!N715="△",3,1)))),1),ROUND(IF(入力!N715="○",4,IF(入力!N715="△",3,1)),1))</f>
        <v>1</v>
      </c>
      <c r="G715">
        <f>ROUND(5*(0.4*IF(入力!O715="○",1,IF(入力!O715="△",0.5,0))+0.3*IF(入力!P715="○",1,IF(入力!P715="△",0.5,0))+0.3*IF(入力!Q715="○",1,IF(入力!Q715="△",0.5,0))),1)</f>
        <v>0</v>
      </c>
      <c r="H715">
        <f>MIN(5,IF(入力!R715="○",2,0)+IF(入力!S715="○",2,0)+IF(入力!T715="○",1,0))</f>
        <v>0</v>
      </c>
      <c r="I715">
        <f>MIN(5,IF(入力!U715="○",3,IF(入力!U715="△",2,0))+IF(入力!V715="○",2,IF(入力!V715="△",1,0)))</f>
        <v>0</v>
      </c>
      <c r="J715">
        <f>IF(入力!W715="初診可",5,IF(入力!W715="再診のみ",3,IF(入力!W715="なし",1,0)))</f>
        <v>0</v>
      </c>
      <c r="K715">
        <f>IF(AND(ISNUMBER(入力!X715),ISNUMBER(入力!Y715)),IF(AND(入力!X715&gt;=4.3,入力!Y715&gt;=100),5,IF(AND(入力!X715&gt;=4,入力!Y715&gt;=50),4,IF(AND(入力!X715&gt;=3.7,入力!Y715&gt;=20),3,IF(AND(入力!X715&gt;=3.5,入力!Y715&gt;=10),2,1)))),IF(入力!Z715="○",4,IF(入力!Z715="△",3,1)))</f>
        <v>1</v>
      </c>
      <c r="L715">
        <f>MAX(0,IF(入力!AA715="○",1,IF(入力!AA715="△",0.5,0))+IF(入力!AB715="○",1,IF(入力!AB715="△",0.5,0))+IF(入力!AC715="○",1,IF(入力!AC715="△",0.5,0))+IF(入力!AD715="○",1,IF(入力!AD715="△",0.5,0))+IF(入力!AE715="○",1,IF(入力!AE715="△",0.5,0))-IF(入力!AF715="あり",1,0))</f>
        <v>0</v>
      </c>
      <c r="M715">
        <f t="shared" si="66"/>
        <v>0</v>
      </c>
      <c r="N715">
        <f t="shared" si="67"/>
        <v>0</v>
      </c>
      <c r="O715">
        <f t="shared" si="68"/>
        <v>2.8</v>
      </c>
      <c r="P715">
        <f t="shared" si="69"/>
        <v>0</v>
      </c>
      <c r="Q715">
        <f t="shared" si="70"/>
        <v>2.2000000000000002</v>
      </c>
      <c r="R715">
        <f t="shared" si="71"/>
        <v>5</v>
      </c>
      <c r="S715">
        <f>入力!AG715</f>
        <v>0</v>
      </c>
      <c r="T715">
        <f>入力!AH715</f>
        <v>0</v>
      </c>
      <c r="U715">
        <f>入力!AI715</f>
        <v>0</v>
      </c>
    </row>
    <row r="716" spans="1:21" x14ac:dyDescent="0.15">
      <c r="A716" t="str">
        <f>入力!A716</f>
        <v>クリニック0715</v>
      </c>
      <c r="B716">
        <f>ROUND(5*(0.8*IF(入力!C716="○",1,IF(入力!C716="△",0.5,0))+0.2*IF(入力!B716="○",1,IF(入力!B716="△",0.5,0))),1)</f>
        <v>0</v>
      </c>
      <c r="C716">
        <f>ROUND(5*(0.4*IF(入力!D716="○",1,IF(入力!D716="△",0.5,0))+0.3*IF(入力!E716="○",1,IF(入力!E716="△",0.5,0))+0.3*IF(入力!F716="○",1,IF(入力!F716="△",0.5,0))),1)</f>
        <v>0</v>
      </c>
      <c r="D716">
        <f>MIN(5,IF(入力!G716="○",3,IF(入力!G716="△",1.5,0))+IF(入力!H716="○",1,IF(入力!H716="△",0.5,0))+IF(入力!I716="○",1,IF(入力!I716="△",0.5,0)))</f>
        <v>0</v>
      </c>
      <c r="E716">
        <f>MIN(5,IF(入力!J716="○",2,IF(入力!J716="△",1,0))+IF(入力!K716="○",2,IF(入力!K716="△",1,0))+IF(入力!L716="○",1,0))</f>
        <v>0</v>
      </c>
      <c r="F716">
        <f>IF(ISNUMBER(入力!M716),ROUND(MIN(5,0.8*(MIN(5,1+0.7*LOG10(MAX(1,入力!M716))))+0.2*(IF(入力!N716="○",5,IF(入力!N716="△",3,1)))),1),ROUND(IF(入力!N716="○",4,IF(入力!N716="△",3,1)),1))</f>
        <v>1</v>
      </c>
      <c r="G716">
        <f>ROUND(5*(0.4*IF(入力!O716="○",1,IF(入力!O716="△",0.5,0))+0.3*IF(入力!P716="○",1,IF(入力!P716="△",0.5,0))+0.3*IF(入力!Q716="○",1,IF(入力!Q716="△",0.5,0))),1)</f>
        <v>0</v>
      </c>
      <c r="H716">
        <f>MIN(5,IF(入力!R716="○",2,0)+IF(入力!S716="○",2,0)+IF(入力!T716="○",1,0))</f>
        <v>0</v>
      </c>
      <c r="I716">
        <f>MIN(5,IF(入力!U716="○",3,IF(入力!U716="△",2,0))+IF(入力!V716="○",2,IF(入力!V716="△",1,0)))</f>
        <v>0</v>
      </c>
      <c r="J716">
        <f>IF(入力!W716="初診可",5,IF(入力!W716="再診のみ",3,IF(入力!W716="なし",1,0)))</f>
        <v>0</v>
      </c>
      <c r="K716">
        <f>IF(AND(ISNUMBER(入力!X716),ISNUMBER(入力!Y716)),IF(AND(入力!X716&gt;=4.3,入力!Y716&gt;=100),5,IF(AND(入力!X716&gt;=4,入力!Y716&gt;=50),4,IF(AND(入力!X716&gt;=3.7,入力!Y716&gt;=20),3,IF(AND(入力!X716&gt;=3.5,入力!Y716&gt;=10),2,1)))),IF(入力!Z716="○",4,IF(入力!Z716="△",3,1)))</f>
        <v>1</v>
      </c>
      <c r="L716">
        <f>MAX(0,IF(入力!AA716="○",1,IF(入力!AA716="△",0.5,0))+IF(入力!AB716="○",1,IF(入力!AB716="△",0.5,0))+IF(入力!AC716="○",1,IF(入力!AC716="△",0.5,0))+IF(入力!AD716="○",1,IF(入力!AD716="△",0.5,0))+IF(入力!AE716="○",1,IF(入力!AE716="△",0.5,0))-IF(入力!AF716="あり",1,0))</f>
        <v>0</v>
      </c>
      <c r="M716">
        <f t="shared" si="66"/>
        <v>0</v>
      </c>
      <c r="N716">
        <f t="shared" si="67"/>
        <v>0</v>
      </c>
      <c r="O716">
        <f t="shared" si="68"/>
        <v>2.8</v>
      </c>
      <c r="P716">
        <f t="shared" si="69"/>
        <v>0</v>
      </c>
      <c r="Q716">
        <f t="shared" si="70"/>
        <v>2.2000000000000002</v>
      </c>
      <c r="R716">
        <f t="shared" si="71"/>
        <v>5</v>
      </c>
      <c r="S716">
        <f>入力!AG716</f>
        <v>0</v>
      </c>
      <c r="T716">
        <f>入力!AH716</f>
        <v>0</v>
      </c>
      <c r="U716">
        <f>入力!AI716</f>
        <v>0</v>
      </c>
    </row>
    <row r="717" spans="1:21" x14ac:dyDescent="0.15">
      <c r="A717" t="str">
        <f>入力!A717</f>
        <v>クリニック0716</v>
      </c>
      <c r="B717">
        <f>ROUND(5*(0.8*IF(入力!C717="○",1,IF(入力!C717="△",0.5,0))+0.2*IF(入力!B717="○",1,IF(入力!B717="△",0.5,0))),1)</f>
        <v>0</v>
      </c>
      <c r="C717">
        <f>ROUND(5*(0.4*IF(入力!D717="○",1,IF(入力!D717="△",0.5,0))+0.3*IF(入力!E717="○",1,IF(入力!E717="△",0.5,0))+0.3*IF(入力!F717="○",1,IF(入力!F717="△",0.5,0))),1)</f>
        <v>0</v>
      </c>
      <c r="D717">
        <f>MIN(5,IF(入力!G717="○",3,IF(入力!G717="△",1.5,0))+IF(入力!H717="○",1,IF(入力!H717="△",0.5,0))+IF(入力!I717="○",1,IF(入力!I717="△",0.5,0)))</f>
        <v>0</v>
      </c>
      <c r="E717">
        <f>MIN(5,IF(入力!J717="○",2,IF(入力!J717="△",1,0))+IF(入力!K717="○",2,IF(入力!K717="△",1,0))+IF(入力!L717="○",1,0))</f>
        <v>0</v>
      </c>
      <c r="F717">
        <f>IF(ISNUMBER(入力!M717),ROUND(MIN(5,0.8*(MIN(5,1+0.7*LOG10(MAX(1,入力!M717))))+0.2*(IF(入力!N717="○",5,IF(入力!N717="△",3,1)))),1),ROUND(IF(入力!N717="○",4,IF(入力!N717="△",3,1)),1))</f>
        <v>1</v>
      </c>
      <c r="G717">
        <f>ROUND(5*(0.4*IF(入力!O717="○",1,IF(入力!O717="△",0.5,0))+0.3*IF(入力!P717="○",1,IF(入力!P717="△",0.5,0))+0.3*IF(入力!Q717="○",1,IF(入力!Q717="△",0.5,0))),1)</f>
        <v>0</v>
      </c>
      <c r="H717">
        <f>MIN(5,IF(入力!R717="○",2,0)+IF(入力!S717="○",2,0)+IF(入力!T717="○",1,0))</f>
        <v>0</v>
      </c>
      <c r="I717">
        <f>MIN(5,IF(入力!U717="○",3,IF(入力!U717="△",2,0))+IF(入力!V717="○",2,IF(入力!V717="△",1,0)))</f>
        <v>0</v>
      </c>
      <c r="J717">
        <f>IF(入力!W717="初診可",5,IF(入力!W717="再診のみ",3,IF(入力!W717="なし",1,0)))</f>
        <v>0</v>
      </c>
      <c r="K717">
        <f>IF(AND(ISNUMBER(入力!X717),ISNUMBER(入力!Y717)),IF(AND(入力!X717&gt;=4.3,入力!Y717&gt;=100),5,IF(AND(入力!X717&gt;=4,入力!Y717&gt;=50),4,IF(AND(入力!X717&gt;=3.7,入力!Y717&gt;=20),3,IF(AND(入力!X717&gt;=3.5,入力!Y717&gt;=10),2,1)))),IF(入力!Z717="○",4,IF(入力!Z717="△",3,1)))</f>
        <v>1</v>
      </c>
      <c r="L717">
        <f>MAX(0,IF(入力!AA717="○",1,IF(入力!AA717="△",0.5,0))+IF(入力!AB717="○",1,IF(入力!AB717="△",0.5,0))+IF(入力!AC717="○",1,IF(入力!AC717="△",0.5,0))+IF(入力!AD717="○",1,IF(入力!AD717="△",0.5,0))+IF(入力!AE717="○",1,IF(入力!AE717="△",0.5,0))-IF(入力!AF717="あり",1,0))</f>
        <v>0</v>
      </c>
      <c r="M717">
        <f t="shared" si="66"/>
        <v>0</v>
      </c>
      <c r="N717">
        <f t="shared" si="67"/>
        <v>0</v>
      </c>
      <c r="O717">
        <f t="shared" si="68"/>
        <v>2.8</v>
      </c>
      <c r="P717">
        <f t="shared" si="69"/>
        <v>0</v>
      </c>
      <c r="Q717">
        <f t="shared" si="70"/>
        <v>2.2000000000000002</v>
      </c>
      <c r="R717">
        <f t="shared" si="71"/>
        <v>5</v>
      </c>
      <c r="S717">
        <f>入力!AG717</f>
        <v>0</v>
      </c>
      <c r="T717">
        <f>入力!AH717</f>
        <v>0</v>
      </c>
      <c r="U717">
        <f>入力!AI717</f>
        <v>0</v>
      </c>
    </row>
    <row r="718" spans="1:21" x14ac:dyDescent="0.15">
      <c r="A718" t="str">
        <f>入力!A718</f>
        <v>クリニック0717</v>
      </c>
      <c r="B718">
        <f>ROUND(5*(0.8*IF(入力!C718="○",1,IF(入力!C718="△",0.5,0))+0.2*IF(入力!B718="○",1,IF(入力!B718="△",0.5,0))),1)</f>
        <v>0</v>
      </c>
      <c r="C718">
        <f>ROUND(5*(0.4*IF(入力!D718="○",1,IF(入力!D718="△",0.5,0))+0.3*IF(入力!E718="○",1,IF(入力!E718="△",0.5,0))+0.3*IF(入力!F718="○",1,IF(入力!F718="△",0.5,0))),1)</f>
        <v>0</v>
      </c>
      <c r="D718">
        <f>MIN(5,IF(入力!G718="○",3,IF(入力!G718="△",1.5,0))+IF(入力!H718="○",1,IF(入力!H718="△",0.5,0))+IF(入力!I718="○",1,IF(入力!I718="△",0.5,0)))</f>
        <v>0</v>
      </c>
      <c r="E718">
        <f>MIN(5,IF(入力!J718="○",2,IF(入力!J718="△",1,0))+IF(入力!K718="○",2,IF(入力!K718="△",1,0))+IF(入力!L718="○",1,0))</f>
        <v>0</v>
      </c>
      <c r="F718">
        <f>IF(ISNUMBER(入力!M718),ROUND(MIN(5,0.8*(MIN(5,1+0.7*LOG10(MAX(1,入力!M718))))+0.2*(IF(入力!N718="○",5,IF(入力!N718="△",3,1)))),1),ROUND(IF(入力!N718="○",4,IF(入力!N718="△",3,1)),1))</f>
        <v>1</v>
      </c>
      <c r="G718">
        <f>ROUND(5*(0.4*IF(入力!O718="○",1,IF(入力!O718="△",0.5,0))+0.3*IF(入力!P718="○",1,IF(入力!P718="△",0.5,0))+0.3*IF(入力!Q718="○",1,IF(入力!Q718="△",0.5,0))),1)</f>
        <v>0</v>
      </c>
      <c r="H718">
        <f>MIN(5,IF(入力!R718="○",2,0)+IF(入力!S718="○",2,0)+IF(入力!T718="○",1,0))</f>
        <v>0</v>
      </c>
      <c r="I718">
        <f>MIN(5,IF(入力!U718="○",3,IF(入力!U718="△",2,0))+IF(入力!V718="○",2,IF(入力!V718="△",1,0)))</f>
        <v>0</v>
      </c>
      <c r="J718">
        <f>IF(入力!W718="初診可",5,IF(入力!W718="再診のみ",3,IF(入力!W718="なし",1,0)))</f>
        <v>0</v>
      </c>
      <c r="K718">
        <f>IF(AND(ISNUMBER(入力!X718),ISNUMBER(入力!Y718)),IF(AND(入力!X718&gt;=4.3,入力!Y718&gt;=100),5,IF(AND(入力!X718&gt;=4,入力!Y718&gt;=50),4,IF(AND(入力!X718&gt;=3.7,入力!Y718&gt;=20),3,IF(AND(入力!X718&gt;=3.5,入力!Y718&gt;=10),2,1)))),IF(入力!Z718="○",4,IF(入力!Z718="△",3,1)))</f>
        <v>1</v>
      </c>
      <c r="L718">
        <f>MAX(0,IF(入力!AA718="○",1,IF(入力!AA718="△",0.5,0))+IF(入力!AB718="○",1,IF(入力!AB718="△",0.5,0))+IF(入力!AC718="○",1,IF(入力!AC718="△",0.5,0))+IF(入力!AD718="○",1,IF(入力!AD718="△",0.5,0))+IF(入力!AE718="○",1,IF(入力!AE718="△",0.5,0))-IF(入力!AF718="あり",1,0))</f>
        <v>0</v>
      </c>
      <c r="M718">
        <f t="shared" si="66"/>
        <v>0</v>
      </c>
      <c r="N718">
        <f t="shared" si="67"/>
        <v>0</v>
      </c>
      <c r="O718">
        <f t="shared" si="68"/>
        <v>2.8</v>
      </c>
      <c r="P718">
        <f t="shared" si="69"/>
        <v>0</v>
      </c>
      <c r="Q718">
        <f t="shared" si="70"/>
        <v>2.2000000000000002</v>
      </c>
      <c r="R718">
        <f t="shared" si="71"/>
        <v>5</v>
      </c>
      <c r="S718">
        <f>入力!AG718</f>
        <v>0</v>
      </c>
      <c r="T718">
        <f>入力!AH718</f>
        <v>0</v>
      </c>
      <c r="U718">
        <f>入力!AI718</f>
        <v>0</v>
      </c>
    </row>
    <row r="719" spans="1:21" x14ac:dyDescent="0.15">
      <c r="A719" t="str">
        <f>入力!A719</f>
        <v>クリニック0718</v>
      </c>
      <c r="B719">
        <f>ROUND(5*(0.8*IF(入力!C719="○",1,IF(入力!C719="△",0.5,0))+0.2*IF(入力!B719="○",1,IF(入力!B719="△",0.5,0))),1)</f>
        <v>0</v>
      </c>
      <c r="C719">
        <f>ROUND(5*(0.4*IF(入力!D719="○",1,IF(入力!D719="△",0.5,0))+0.3*IF(入力!E719="○",1,IF(入力!E719="△",0.5,0))+0.3*IF(入力!F719="○",1,IF(入力!F719="△",0.5,0))),1)</f>
        <v>0</v>
      </c>
      <c r="D719">
        <f>MIN(5,IF(入力!G719="○",3,IF(入力!G719="△",1.5,0))+IF(入力!H719="○",1,IF(入力!H719="△",0.5,0))+IF(入力!I719="○",1,IF(入力!I719="△",0.5,0)))</f>
        <v>0</v>
      </c>
      <c r="E719">
        <f>MIN(5,IF(入力!J719="○",2,IF(入力!J719="△",1,0))+IF(入力!K719="○",2,IF(入力!K719="△",1,0))+IF(入力!L719="○",1,0))</f>
        <v>0</v>
      </c>
      <c r="F719">
        <f>IF(ISNUMBER(入力!M719),ROUND(MIN(5,0.8*(MIN(5,1+0.7*LOG10(MAX(1,入力!M719))))+0.2*(IF(入力!N719="○",5,IF(入力!N719="△",3,1)))),1),ROUND(IF(入力!N719="○",4,IF(入力!N719="△",3,1)),1))</f>
        <v>1</v>
      </c>
      <c r="G719">
        <f>ROUND(5*(0.4*IF(入力!O719="○",1,IF(入力!O719="△",0.5,0))+0.3*IF(入力!P719="○",1,IF(入力!P719="△",0.5,0))+0.3*IF(入力!Q719="○",1,IF(入力!Q719="△",0.5,0))),1)</f>
        <v>0</v>
      </c>
      <c r="H719">
        <f>MIN(5,IF(入力!R719="○",2,0)+IF(入力!S719="○",2,0)+IF(入力!T719="○",1,0))</f>
        <v>0</v>
      </c>
      <c r="I719">
        <f>MIN(5,IF(入力!U719="○",3,IF(入力!U719="△",2,0))+IF(入力!V719="○",2,IF(入力!V719="△",1,0)))</f>
        <v>0</v>
      </c>
      <c r="J719">
        <f>IF(入力!W719="初診可",5,IF(入力!W719="再診のみ",3,IF(入力!W719="なし",1,0)))</f>
        <v>0</v>
      </c>
      <c r="K719">
        <f>IF(AND(ISNUMBER(入力!X719),ISNUMBER(入力!Y719)),IF(AND(入力!X719&gt;=4.3,入力!Y719&gt;=100),5,IF(AND(入力!X719&gt;=4,入力!Y719&gt;=50),4,IF(AND(入力!X719&gt;=3.7,入力!Y719&gt;=20),3,IF(AND(入力!X719&gt;=3.5,入力!Y719&gt;=10),2,1)))),IF(入力!Z719="○",4,IF(入力!Z719="△",3,1)))</f>
        <v>1</v>
      </c>
      <c r="L719">
        <f>MAX(0,IF(入力!AA719="○",1,IF(入力!AA719="△",0.5,0))+IF(入力!AB719="○",1,IF(入力!AB719="△",0.5,0))+IF(入力!AC719="○",1,IF(入力!AC719="△",0.5,0))+IF(入力!AD719="○",1,IF(入力!AD719="△",0.5,0))+IF(入力!AE719="○",1,IF(入力!AE719="△",0.5,0))-IF(入力!AF719="あり",1,0))</f>
        <v>0</v>
      </c>
      <c r="M719">
        <f t="shared" si="66"/>
        <v>0</v>
      </c>
      <c r="N719">
        <f t="shared" si="67"/>
        <v>0</v>
      </c>
      <c r="O719">
        <f t="shared" si="68"/>
        <v>2.8</v>
      </c>
      <c r="P719">
        <f t="shared" si="69"/>
        <v>0</v>
      </c>
      <c r="Q719">
        <f t="shared" si="70"/>
        <v>2.2000000000000002</v>
      </c>
      <c r="R719">
        <f t="shared" si="71"/>
        <v>5</v>
      </c>
      <c r="S719">
        <f>入力!AG719</f>
        <v>0</v>
      </c>
      <c r="T719">
        <f>入力!AH719</f>
        <v>0</v>
      </c>
      <c r="U719">
        <f>入力!AI719</f>
        <v>0</v>
      </c>
    </row>
    <row r="720" spans="1:21" x14ac:dyDescent="0.15">
      <c r="A720" t="str">
        <f>入力!A720</f>
        <v>クリニック0719</v>
      </c>
      <c r="B720">
        <f>ROUND(5*(0.8*IF(入力!C720="○",1,IF(入力!C720="△",0.5,0))+0.2*IF(入力!B720="○",1,IF(入力!B720="△",0.5,0))),1)</f>
        <v>0</v>
      </c>
      <c r="C720">
        <f>ROUND(5*(0.4*IF(入力!D720="○",1,IF(入力!D720="△",0.5,0))+0.3*IF(入力!E720="○",1,IF(入力!E720="△",0.5,0))+0.3*IF(入力!F720="○",1,IF(入力!F720="△",0.5,0))),1)</f>
        <v>0</v>
      </c>
      <c r="D720">
        <f>MIN(5,IF(入力!G720="○",3,IF(入力!G720="△",1.5,0))+IF(入力!H720="○",1,IF(入力!H720="△",0.5,0))+IF(入力!I720="○",1,IF(入力!I720="△",0.5,0)))</f>
        <v>0</v>
      </c>
      <c r="E720">
        <f>MIN(5,IF(入力!J720="○",2,IF(入力!J720="△",1,0))+IF(入力!K720="○",2,IF(入力!K720="△",1,0))+IF(入力!L720="○",1,0))</f>
        <v>0</v>
      </c>
      <c r="F720">
        <f>IF(ISNUMBER(入力!M720),ROUND(MIN(5,0.8*(MIN(5,1+0.7*LOG10(MAX(1,入力!M720))))+0.2*(IF(入力!N720="○",5,IF(入力!N720="△",3,1)))),1),ROUND(IF(入力!N720="○",4,IF(入力!N720="△",3,1)),1))</f>
        <v>1</v>
      </c>
      <c r="G720">
        <f>ROUND(5*(0.4*IF(入力!O720="○",1,IF(入力!O720="△",0.5,0))+0.3*IF(入力!P720="○",1,IF(入力!P720="△",0.5,0))+0.3*IF(入力!Q720="○",1,IF(入力!Q720="△",0.5,0))),1)</f>
        <v>0</v>
      </c>
      <c r="H720">
        <f>MIN(5,IF(入力!R720="○",2,0)+IF(入力!S720="○",2,0)+IF(入力!T720="○",1,0))</f>
        <v>0</v>
      </c>
      <c r="I720">
        <f>MIN(5,IF(入力!U720="○",3,IF(入力!U720="△",2,0))+IF(入力!V720="○",2,IF(入力!V720="△",1,0)))</f>
        <v>0</v>
      </c>
      <c r="J720">
        <f>IF(入力!W720="初診可",5,IF(入力!W720="再診のみ",3,IF(入力!W720="なし",1,0)))</f>
        <v>0</v>
      </c>
      <c r="K720">
        <f>IF(AND(ISNUMBER(入力!X720),ISNUMBER(入力!Y720)),IF(AND(入力!X720&gt;=4.3,入力!Y720&gt;=100),5,IF(AND(入力!X720&gt;=4,入力!Y720&gt;=50),4,IF(AND(入力!X720&gt;=3.7,入力!Y720&gt;=20),3,IF(AND(入力!X720&gt;=3.5,入力!Y720&gt;=10),2,1)))),IF(入力!Z720="○",4,IF(入力!Z720="△",3,1)))</f>
        <v>1</v>
      </c>
      <c r="L720">
        <f>MAX(0,IF(入力!AA720="○",1,IF(入力!AA720="△",0.5,0))+IF(入力!AB720="○",1,IF(入力!AB720="△",0.5,0))+IF(入力!AC720="○",1,IF(入力!AC720="△",0.5,0))+IF(入力!AD720="○",1,IF(入力!AD720="△",0.5,0))+IF(入力!AE720="○",1,IF(入力!AE720="△",0.5,0))-IF(入力!AF720="あり",1,0))</f>
        <v>0</v>
      </c>
      <c r="M720">
        <f t="shared" si="66"/>
        <v>0</v>
      </c>
      <c r="N720">
        <f t="shared" si="67"/>
        <v>0</v>
      </c>
      <c r="O720">
        <f t="shared" si="68"/>
        <v>2.8</v>
      </c>
      <c r="P720">
        <f t="shared" si="69"/>
        <v>0</v>
      </c>
      <c r="Q720">
        <f t="shared" si="70"/>
        <v>2.2000000000000002</v>
      </c>
      <c r="R720">
        <f t="shared" si="71"/>
        <v>5</v>
      </c>
      <c r="S720">
        <f>入力!AG720</f>
        <v>0</v>
      </c>
      <c r="T720">
        <f>入力!AH720</f>
        <v>0</v>
      </c>
      <c r="U720">
        <f>入力!AI720</f>
        <v>0</v>
      </c>
    </row>
    <row r="721" spans="1:21" x14ac:dyDescent="0.15">
      <c r="A721" t="str">
        <f>入力!A721</f>
        <v>クリニック0720</v>
      </c>
      <c r="B721">
        <f>ROUND(5*(0.8*IF(入力!C721="○",1,IF(入力!C721="△",0.5,0))+0.2*IF(入力!B721="○",1,IF(入力!B721="△",0.5,0))),1)</f>
        <v>0</v>
      </c>
      <c r="C721">
        <f>ROUND(5*(0.4*IF(入力!D721="○",1,IF(入力!D721="△",0.5,0))+0.3*IF(入力!E721="○",1,IF(入力!E721="△",0.5,0))+0.3*IF(入力!F721="○",1,IF(入力!F721="△",0.5,0))),1)</f>
        <v>0</v>
      </c>
      <c r="D721">
        <f>MIN(5,IF(入力!G721="○",3,IF(入力!G721="△",1.5,0))+IF(入力!H721="○",1,IF(入力!H721="△",0.5,0))+IF(入力!I721="○",1,IF(入力!I721="△",0.5,0)))</f>
        <v>0</v>
      </c>
      <c r="E721">
        <f>MIN(5,IF(入力!J721="○",2,IF(入力!J721="△",1,0))+IF(入力!K721="○",2,IF(入力!K721="△",1,0))+IF(入力!L721="○",1,0))</f>
        <v>0</v>
      </c>
      <c r="F721">
        <f>IF(ISNUMBER(入力!M721),ROUND(MIN(5,0.8*(MIN(5,1+0.7*LOG10(MAX(1,入力!M721))))+0.2*(IF(入力!N721="○",5,IF(入力!N721="△",3,1)))),1),ROUND(IF(入力!N721="○",4,IF(入力!N721="△",3,1)),1))</f>
        <v>1</v>
      </c>
      <c r="G721">
        <f>ROUND(5*(0.4*IF(入力!O721="○",1,IF(入力!O721="△",0.5,0))+0.3*IF(入力!P721="○",1,IF(入力!P721="△",0.5,0))+0.3*IF(入力!Q721="○",1,IF(入力!Q721="△",0.5,0))),1)</f>
        <v>0</v>
      </c>
      <c r="H721">
        <f>MIN(5,IF(入力!R721="○",2,0)+IF(入力!S721="○",2,0)+IF(入力!T721="○",1,0))</f>
        <v>0</v>
      </c>
      <c r="I721">
        <f>MIN(5,IF(入力!U721="○",3,IF(入力!U721="△",2,0))+IF(入力!V721="○",2,IF(入力!V721="△",1,0)))</f>
        <v>0</v>
      </c>
      <c r="J721">
        <f>IF(入力!W721="初診可",5,IF(入力!W721="再診のみ",3,IF(入力!W721="なし",1,0)))</f>
        <v>0</v>
      </c>
      <c r="K721">
        <f>IF(AND(ISNUMBER(入力!X721),ISNUMBER(入力!Y721)),IF(AND(入力!X721&gt;=4.3,入力!Y721&gt;=100),5,IF(AND(入力!X721&gt;=4,入力!Y721&gt;=50),4,IF(AND(入力!X721&gt;=3.7,入力!Y721&gt;=20),3,IF(AND(入力!X721&gt;=3.5,入力!Y721&gt;=10),2,1)))),IF(入力!Z721="○",4,IF(入力!Z721="△",3,1)))</f>
        <v>1</v>
      </c>
      <c r="L721">
        <f>MAX(0,IF(入力!AA721="○",1,IF(入力!AA721="△",0.5,0))+IF(入力!AB721="○",1,IF(入力!AB721="△",0.5,0))+IF(入力!AC721="○",1,IF(入力!AC721="△",0.5,0))+IF(入力!AD721="○",1,IF(入力!AD721="△",0.5,0))+IF(入力!AE721="○",1,IF(入力!AE721="△",0.5,0))-IF(入力!AF721="あり",1,0))</f>
        <v>0</v>
      </c>
      <c r="M721">
        <f t="shared" si="66"/>
        <v>0</v>
      </c>
      <c r="N721">
        <f t="shared" si="67"/>
        <v>0</v>
      </c>
      <c r="O721">
        <f t="shared" si="68"/>
        <v>2.8</v>
      </c>
      <c r="P721">
        <f t="shared" si="69"/>
        <v>0</v>
      </c>
      <c r="Q721">
        <f t="shared" si="70"/>
        <v>2.2000000000000002</v>
      </c>
      <c r="R721">
        <f t="shared" si="71"/>
        <v>5</v>
      </c>
      <c r="S721">
        <f>入力!AG721</f>
        <v>0</v>
      </c>
      <c r="T721">
        <f>入力!AH721</f>
        <v>0</v>
      </c>
      <c r="U721">
        <f>入力!AI721</f>
        <v>0</v>
      </c>
    </row>
    <row r="722" spans="1:21" x14ac:dyDescent="0.15">
      <c r="A722" t="str">
        <f>入力!A722</f>
        <v>クリニック0721</v>
      </c>
      <c r="B722">
        <f>ROUND(5*(0.8*IF(入力!C722="○",1,IF(入力!C722="△",0.5,0))+0.2*IF(入力!B722="○",1,IF(入力!B722="△",0.5,0))),1)</f>
        <v>0</v>
      </c>
      <c r="C722">
        <f>ROUND(5*(0.4*IF(入力!D722="○",1,IF(入力!D722="△",0.5,0))+0.3*IF(入力!E722="○",1,IF(入力!E722="△",0.5,0))+0.3*IF(入力!F722="○",1,IF(入力!F722="△",0.5,0))),1)</f>
        <v>0</v>
      </c>
      <c r="D722">
        <f>MIN(5,IF(入力!G722="○",3,IF(入力!G722="△",1.5,0))+IF(入力!H722="○",1,IF(入力!H722="△",0.5,0))+IF(入力!I722="○",1,IF(入力!I722="△",0.5,0)))</f>
        <v>0</v>
      </c>
      <c r="E722">
        <f>MIN(5,IF(入力!J722="○",2,IF(入力!J722="△",1,0))+IF(入力!K722="○",2,IF(入力!K722="△",1,0))+IF(入力!L722="○",1,0))</f>
        <v>0</v>
      </c>
      <c r="F722">
        <f>IF(ISNUMBER(入力!M722),ROUND(MIN(5,0.8*(MIN(5,1+0.7*LOG10(MAX(1,入力!M722))))+0.2*(IF(入力!N722="○",5,IF(入力!N722="△",3,1)))),1),ROUND(IF(入力!N722="○",4,IF(入力!N722="△",3,1)),1))</f>
        <v>1</v>
      </c>
      <c r="G722">
        <f>ROUND(5*(0.4*IF(入力!O722="○",1,IF(入力!O722="△",0.5,0))+0.3*IF(入力!P722="○",1,IF(入力!P722="△",0.5,0))+0.3*IF(入力!Q722="○",1,IF(入力!Q722="△",0.5,0))),1)</f>
        <v>0</v>
      </c>
      <c r="H722">
        <f>MIN(5,IF(入力!R722="○",2,0)+IF(入力!S722="○",2,0)+IF(入力!T722="○",1,0))</f>
        <v>0</v>
      </c>
      <c r="I722">
        <f>MIN(5,IF(入力!U722="○",3,IF(入力!U722="△",2,0))+IF(入力!V722="○",2,IF(入力!V722="△",1,0)))</f>
        <v>0</v>
      </c>
      <c r="J722">
        <f>IF(入力!W722="初診可",5,IF(入力!W722="再診のみ",3,IF(入力!W722="なし",1,0)))</f>
        <v>0</v>
      </c>
      <c r="K722">
        <f>IF(AND(ISNUMBER(入力!X722),ISNUMBER(入力!Y722)),IF(AND(入力!X722&gt;=4.3,入力!Y722&gt;=100),5,IF(AND(入力!X722&gt;=4,入力!Y722&gt;=50),4,IF(AND(入力!X722&gt;=3.7,入力!Y722&gt;=20),3,IF(AND(入力!X722&gt;=3.5,入力!Y722&gt;=10),2,1)))),IF(入力!Z722="○",4,IF(入力!Z722="△",3,1)))</f>
        <v>1</v>
      </c>
      <c r="L722">
        <f>MAX(0,IF(入力!AA722="○",1,IF(入力!AA722="△",0.5,0))+IF(入力!AB722="○",1,IF(入力!AB722="△",0.5,0))+IF(入力!AC722="○",1,IF(入力!AC722="△",0.5,0))+IF(入力!AD722="○",1,IF(入力!AD722="△",0.5,0))+IF(入力!AE722="○",1,IF(入力!AE722="△",0.5,0))-IF(入力!AF722="あり",1,0))</f>
        <v>0</v>
      </c>
      <c r="M722">
        <f t="shared" si="66"/>
        <v>0</v>
      </c>
      <c r="N722">
        <f t="shared" si="67"/>
        <v>0</v>
      </c>
      <c r="O722">
        <f t="shared" si="68"/>
        <v>2.8</v>
      </c>
      <c r="P722">
        <f t="shared" si="69"/>
        <v>0</v>
      </c>
      <c r="Q722">
        <f t="shared" si="70"/>
        <v>2.2000000000000002</v>
      </c>
      <c r="R722">
        <f t="shared" si="71"/>
        <v>5</v>
      </c>
      <c r="S722">
        <f>入力!AG722</f>
        <v>0</v>
      </c>
      <c r="T722">
        <f>入力!AH722</f>
        <v>0</v>
      </c>
      <c r="U722">
        <f>入力!AI722</f>
        <v>0</v>
      </c>
    </row>
    <row r="723" spans="1:21" x14ac:dyDescent="0.15">
      <c r="A723" t="str">
        <f>入力!A723</f>
        <v>クリニック0722</v>
      </c>
      <c r="B723">
        <f>ROUND(5*(0.8*IF(入力!C723="○",1,IF(入力!C723="△",0.5,0))+0.2*IF(入力!B723="○",1,IF(入力!B723="△",0.5,0))),1)</f>
        <v>0</v>
      </c>
      <c r="C723">
        <f>ROUND(5*(0.4*IF(入力!D723="○",1,IF(入力!D723="△",0.5,0))+0.3*IF(入力!E723="○",1,IF(入力!E723="△",0.5,0))+0.3*IF(入力!F723="○",1,IF(入力!F723="△",0.5,0))),1)</f>
        <v>0</v>
      </c>
      <c r="D723">
        <f>MIN(5,IF(入力!G723="○",3,IF(入力!G723="△",1.5,0))+IF(入力!H723="○",1,IF(入力!H723="△",0.5,0))+IF(入力!I723="○",1,IF(入力!I723="△",0.5,0)))</f>
        <v>0</v>
      </c>
      <c r="E723">
        <f>MIN(5,IF(入力!J723="○",2,IF(入力!J723="△",1,0))+IF(入力!K723="○",2,IF(入力!K723="△",1,0))+IF(入力!L723="○",1,0))</f>
        <v>0</v>
      </c>
      <c r="F723">
        <f>IF(ISNUMBER(入力!M723),ROUND(MIN(5,0.8*(MIN(5,1+0.7*LOG10(MAX(1,入力!M723))))+0.2*(IF(入力!N723="○",5,IF(入力!N723="△",3,1)))),1),ROUND(IF(入力!N723="○",4,IF(入力!N723="△",3,1)),1))</f>
        <v>1</v>
      </c>
      <c r="G723">
        <f>ROUND(5*(0.4*IF(入力!O723="○",1,IF(入力!O723="△",0.5,0))+0.3*IF(入力!P723="○",1,IF(入力!P723="△",0.5,0))+0.3*IF(入力!Q723="○",1,IF(入力!Q723="△",0.5,0))),1)</f>
        <v>0</v>
      </c>
      <c r="H723">
        <f>MIN(5,IF(入力!R723="○",2,0)+IF(入力!S723="○",2,0)+IF(入力!T723="○",1,0))</f>
        <v>0</v>
      </c>
      <c r="I723">
        <f>MIN(5,IF(入力!U723="○",3,IF(入力!U723="△",2,0))+IF(入力!V723="○",2,IF(入力!V723="△",1,0)))</f>
        <v>0</v>
      </c>
      <c r="J723">
        <f>IF(入力!W723="初診可",5,IF(入力!W723="再診のみ",3,IF(入力!W723="なし",1,0)))</f>
        <v>0</v>
      </c>
      <c r="K723">
        <f>IF(AND(ISNUMBER(入力!X723),ISNUMBER(入力!Y723)),IF(AND(入力!X723&gt;=4.3,入力!Y723&gt;=100),5,IF(AND(入力!X723&gt;=4,入力!Y723&gt;=50),4,IF(AND(入力!X723&gt;=3.7,入力!Y723&gt;=20),3,IF(AND(入力!X723&gt;=3.5,入力!Y723&gt;=10),2,1)))),IF(入力!Z723="○",4,IF(入力!Z723="△",3,1)))</f>
        <v>1</v>
      </c>
      <c r="L723">
        <f>MAX(0,IF(入力!AA723="○",1,IF(入力!AA723="△",0.5,0))+IF(入力!AB723="○",1,IF(入力!AB723="△",0.5,0))+IF(入力!AC723="○",1,IF(入力!AC723="△",0.5,0))+IF(入力!AD723="○",1,IF(入力!AD723="△",0.5,0))+IF(入力!AE723="○",1,IF(入力!AE723="△",0.5,0))-IF(入力!AF723="あり",1,0))</f>
        <v>0</v>
      </c>
      <c r="M723">
        <f t="shared" si="66"/>
        <v>0</v>
      </c>
      <c r="N723">
        <f t="shared" si="67"/>
        <v>0</v>
      </c>
      <c r="O723">
        <f t="shared" si="68"/>
        <v>2.8</v>
      </c>
      <c r="P723">
        <f t="shared" si="69"/>
        <v>0</v>
      </c>
      <c r="Q723">
        <f t="shared" si="70"/>
        <v>2.2000000000000002</v>
      </c>
      <c r="R723">
        <f t="shared" si="71"/>
        <v>5</v>
      </c>
      <c r="S723">
        <f>入力!AG723</f>
        <v>0</v>
      </c>
      <c r="T723">
        <f>入力!AH723</f>
        <v>0</v>
      </c>
      <c r="U723">
        <f>入力!AI723</f>
        <v>0</v>
      </c>
    </row>
    <row r="724" spans="1:21" x14ac:dyDescent="0.15">
      <c r="A724" t="str">
        <f>入力!A724</f>
        <v>クリニック0723</v>
      </c>
      <c r="B724">
        <f>ROUND(5*(0.8*IF(入力!C724="○",1,IF(入力!C724="△",0.5,0))+0.2*IF(入力!B724="○",1,IF(入力!B724="△",0.5,0))),1)</f>
        <v>0</v>
      </c>
      <c r="C724">
        <f>ROUND(5*(0.4*IF(入力!D724="○",1,IF(入力!D724="△",0.5,0))+0.3*IF(入力!E724="○",1,IF(入力!E724="△",0.5,0))+0.3*IF(入力!F724="○",1,IF(入力!F724="△",0.5,0))),1)</f>
        <v>0</v>
      </c>
      <c r="D724">
        <f>MIN(5,IF(入力!G724="○",3,IF(入力!G724="△",1.5,0))+IF(入力!H724="○",1,IF(入力!H724="△",0.5,0))+IF(入力!I724="○",1,IF(入力!I724="△",0.5,0)))</f>
        <v>0</v>
      </c>
      <c r="E724">
        <f>MIN(5,IF(入力!J724="○",2,IF(入力!J724="△",1,0))+IF(入力!K724="○",2,IF(入力!K724="△",1,0))+IF(入力!L724="○",1,0))</f>
        <v>0</v>
      </c>
      <c r="F724">
        <f>IF(ISNUMBER(入力!M724),ROUND(MIN(5,0.8*(MIN(5,1+0.7*LOG10(MAX(1,入力!M724))))+0.2*(IF(入力!N724="○",5,IF(入力!N724="△",3,1)))),1),ROUND(IF(入力!N724="○",4,IF(入力!N724="△",3,1)),1))</f>
        <v>1</v>
      </c>
      <c r="G724">
        <f>ROUND(5*(0.4*IF(入力!O724="○",1,IF(入力!O724="△",0.5,0))+0.3*IF(入力!P724="○",1,IF(入力!P724="△",0.5,0))+0.3*IF(入力!Q724="○",1,IF(入力!Q724="△",0.5,0))),1)</f>
        <v>0</v>
      </c>
      <c r="H724">
        <f>MIN(5,IF(入力!R724="○",2,0)+IF(入力!S724="○",2,0)+IF(入力!T724="○",1,0))</f>
        <v>0</v>
      </c>
      <c r="I724">
        <f>MIN(5,IF(入力!U724="○",3,IF(入力!U724="△",2,0))+IF(入力!V724="○",2,IF(入力!V724="△",1,0)))</f>
        <v>0</v>
      </c>
      <c r="J724">
        <f>IF(入力!W724="初診可",5,IF(入力!W724="再診のみ",3,IF(入力!W724="なし",1,0)))</f>
        <v>0</v>
      </c>
      <c r="K724">
        <f>IF(AND(ISNUMBER(入力!X724),ISNUMBER(入力!Y724)),IF(AND(入力!X724&gt;=4.3,入力!Y724&gt;=100),5,IF(AND(入力!X724&gt;=4,入力!Y724&gt;=50),4,IF(AND(入力!X724&gt;=3.7,入力!Y724&gt;=20),3,IF(AND(入力!X724&gt;=3.5,入力!Y724&gt;=10),2,1)))),IF(入力!Z724="○",4,IF(入力!Z724="△",3,1)))</f>
        <v>1</v>
      </c>
      <c r="L724">
        <f>MAX(0,IF(入力!AA724="○",1,IF(入力!AA724="△",0.5,0))+IF(入力!AB724="○",1,IF(入力!AB724="△",0.5,0))+IF(入力!AC724="○",1,IF(入力!AC724="△",0.5,0))+IF(入力!AD724="○",1,IF(入力!AD724="△",0.5,0))+IF(入力!AE724="○",1,IF(入力!AE724="△",0.5,0))-IF(入力!AF724="あり",1,0))</f>
        <v>0</v>
      </c>
      <c r="M724">
        <f t="shared" si="66"/>
        <v>0</v>
      </c>
      <c r="N724">
        <f t="shared" si="67"/>
        <v>0</v>
      </c>
      <c r="O724">
        <f t="shared" si="68"/>
        <v>2.8</v>
      </c>
      <c r="P724">
        <f t="shared" si="69"/>
        <v>0</v>
      </c>
      <c r="Q724">
        <f t="shared" si="70"/>
        <v>2.2000000000000002</v>
      </c>
      <c r="R724">
        <f t="shared" si="71"/>
        <v>5</v>
      </c>
      <c r="S724">
        <f>入力!AG724</f>
        <v>0</v>
      </c>
      <c r="T724">
        <f>入力!AH724</f>
        <v>0</v>
      </c>
      <c r="U724">
        <f>入力!AI724</f>
        <v>0</v>
      </c>
    </row>
    <row r="725" spans="1:21" x14ac:dyDescent="0.15">
      <c r="A725" t="str">
        <f>入力!A725</f>
        <v>クリニック0724</v>
      </c>
      <c r="B725">
        <f>ROUND(5*(0.8*IF(入力!C725="○",1,IF(入力!C725="△",0.5,0))+0.2*IF(入力!B725="○",1,IF(入力!B725="△",0.5,0))),1)</f>
        <v>0</v>
      </c>
      <c r="C725">
        <f>ROUND(5*(0.4*IF(入力!D725="○",1,IF(入力!D725="△",0.5,0))+0.3*IF(入力!E725="○",1,IF(入力!E725="△",0.5,0))+0.3*IF(入力!F725="○",1,IF(入力!F725="△",0.5,0))),1)</f>
        <v>0</v>
      </c>
      <c r="D725">
        <f>MIN(5,IF(入力!G725="○",3,IF(入力!G725="△",1.5,0))+IF(入力!H725="○",1,IF(入力!H725="△",0.5,0))+IF(入力!I725="○",1,IF(入力!I725="△",0.5,0)))</f>
        <v>0</v>
      </c>
      <c r="E725">
        <f>MIN(5,IF(入力!J725="○",2,IF(入力!J725="△",1,0))+IF(入力!K725="○",2,IF(入力!K725="△",1,0))+IF(入力!L725="○",1,0))</f>
        <v>0</v>
      </c>
      <c r="F725">
        <f>IF(ISNUMBER(入力!M725),ROUND(MIN(5,0.8*(MIN(5,1+0.7*LOG10(MAX(1,入力!M725))))+0.2*(IF(入力!N725="○",5,IF(入力!N725="△",3,1)))),1),ROUND(IF(入力!N725="○",4,IF(入力!N725="△",3,1)),1))</f>
        <v>1</v>
      </c>
      <c r="G725">
        <f>ROUND(5*(0.4*IF(入力!O725="○",1,IF(入力!O725="△",0.5,0))+0.3*IF(入力!P725="○",1,IF(入力!P725="△",0.5,0))+0.3*IF(入力!Q725="○",1,IF(入力!Q725="△",0.5,0))),1)</f>
        <v>0</v>
      </c>
      <c r="H725">
        <f>MIN(5,IF(入力!R725="○",2,0)+IF(入力!S725="○",2,0)+IF(入力!T725="○",1,0))</f>
        <v>0</v>
      </c>
      <c r="I725">
        <f>MIN(5,IF(入力!U725="○",3,IF(入力!U725="△",2,0))+IF(入力!V725="○",2,IF(入力!V725="△",1,0)))</f>
        <v>0</v>
      </c>
      <c r="J725">
        <f>IF(入力!W725="初診可",5,IF(入力!W725="再診のみ",3,IF(入力!W725="なし",1,0)))</f>
        <v>0</v>
      </c>
      <c r="K725">
        <f>IF(AND(ISNUMBER(入力!X725),ISNUMBER(入力!Y725)),IF(AND(入力!X725&gt;=4.3,入力!Y725&gt;=100),5,IF(AND(入力!X725&gt;=4,入力!Y725&gt;=50),4,IF(AND(入力!X725&gt;=3.7,入力!Y725&gt;=20),3,IF(AND(入力!X725&gt;=3.5,入力!Y725&gt;=10),2,1)))),IF(入力!Z725="○",4,IF(入力!Z725="△",3,1)))</f>
        <v>1</v>
      </c>
      <c r="L725">
        <f>MAX(0,IF(入力!AA725="○",1,IF(入力!AA725="△",0.5,0))+IF(入力!AB725="○",1,IF(入力!AB725="△",0.5,0))+IF(入力!AC725="○",1,IF(入力!AC725="△",0.5,0))+IF(入力!AD725="○",1,IF(入力!AD725="△",0.5,0))+IF(入力!AE725="○",1,IF(入力!AE725="△",0.5,0))-IF(入力!AF725="あり",1,0))</f>
        <v>0</v>
      </c>
      <c r="M725">
        <f t="shared" si="66"/>
        <v>0</v>
      </c>
      <c r="N725">
        <f t="shared" si="67"/>
        <v>0</v>
      </c>
      <c r="O725">
        <f t="shared" si="68"/>
        <v>2.8</v>
      </c>
      <c r="P725">
        <f t="shared" si="69"/>
        <v>0</v>
      </c>
      <c r="Q725">
        <f t="shared" si="70"/>
        <v>2.2000000000000002</v>
      </c>
      <c r="R725">
        <f t="shared" si="71"/>
        <v>5</v>
      </c>
      <c r="S725">
        <f>入力!AG725</f>
        <v>0</v>
      </c>
      <c r="T725">
        <f>入力!AH725</f>
        <v>0</v>
      </c>
      <c r="U725">
        <f>入力!AI725</f>
        <v>0</v>
      </c>
    </row>
    <row r="726" spans="1:21" x14ac:dyDescent="0.15">
      <c r="A726" t="str">
        <f>入力!A726</f>
        <v>クリニック0725</v>
      </c>
      <c r="B726">
        <f>ROUND(5*(0.8*IF(入力!C726="○",1,IF(入力!C726="△",0.5,0))+0.2*IF(入力!B726="○",1,IF(入力!B726="△",0.5,0))),1)</f>
        <v>0</v>
      </c>
      <c r="C726">
        <f>ROUND(5*(0.4*IF(入力!D726="○",1,IF(入力!D726="△",0.5,0))+0.3*IF(入力!E726="○",1,IF(入力!E726="△",0.5,0))+0.3*IF(入力!F726="○",1,IF(入力!F726="△",0.5,0))),1)</f>
        <v>0</v>
      </c>
      <c r="D726">
        <f>MIN(5,IF(入力!G726="○",3,IF(入力!G726="△",1.5,0))+IF(入力!H726="○",1,IF(入力!H726="△",0.5,0))+IF(入力!I726="○",1,IF(入力!I726="△",0.5,0)))</f>
        <v>0</v>
      </c>
      <c r="E726">
        <f>MIN(5,IF(入力!J726="○",2,IF(入力!J726="△",1,0))+IF(入力!K726="○",2,IF(入力!K726="△",1,0))+IF(入力!L726="○",1,0))</f>
        <v>0</v>
      </c>
      <c r="F726">
        <f>IF(ISNUMBER(入力!M726),ROUND(MIN(5,0.8*(MIN(5,1+0.7*LOG10(MAX(1,入力!M726))))+0.2*(IF(入力!N726="○",5,IF(入力!N726="△",3,1)))),1),ROUND(IF(入力!N726="○",4,IF(入力!N726="△",3,1)),1))</f>
        <v>1</v>
      </c>
      <c r="G726">
        <f>ROUND(5*(0.4*IF(入力!O726="○",1,IF(入力!O726="△",0.5,0))+0.3*IF(入力!P726="○",1,IF(入力!P726="△",0.5,0))+0.3*IF(入力!Q726="○",1,IF(入力!Q726="△",0.5,0))),1)</f>
        <v>0</v>
      </c>
      <c r="H726">
        <f>MIN(5,IF(入力!R726="○",2,0)+IF(入力!S726="○",2,0)+IF(入力!T726="○",1,0))</f>
        <v>0</v>
      </c>
      <c r="I726">
        <f>MIN(5,IF(入力!U726="○",3,IF(入力!U726="△",2,0))+IF(入力!V726="○",2,IF(入力!V726="△",1,0)))</f>
        <v>0</v>
      </c>
      <c r="J726">
        <f>IF(入力!W726="初診可",5,IF(入力!W726="再診のみ",3,IF(入力!W726="なし",1,0)))</f>
        <v>0</v>
      </c>
      <c r="K726">
        <f>IF(AND(ISNUMBER(入力!X726),ISNUMBER(入力!Y726)),IF(AND(入力!X726&gt;=4.3,入力!Y726&gt;=100),5,IF(AND(入力!X726&gt;=4,入力!Y726&gt;=50),4,IF(AND(入力!X726&gt;=3.7,入力!Y726&gt;=20),3,IF(AND(入力!X726&gt;=3.5,入力!Y726&gt;=10),2,1)))),IF(入力!Z726="○",4,IF(入力!Z726="△",3,1)))</f>
        <v>1</v>
      </c>
      <c r="L726">
        <f>MAX(0,IF(入力!AA726="○",1,IF(入力!AA726="△",0.5,0))+IF(入力!AB726="○",1,IF(入力!AB726="△",0.5,0))+IF(入力!AC726="○",1,IF(入力!AC726="△",0.5,0))+IF(入力!AD726="○",1,IF(入力!AD726="△",0.5,0))+IF(入力!AE726="○",1,IF(入力!AE726="△",0.5,0))-IF(入力!AF726="あり",1,0))</f>
        <v>0</v>
      </c>
      <c r="M726">
        <f t="shared" si="66"/>
        <v>0</v>
      </c>
      <c r="N726">
        <f t="shared" si="67"/>
        <v>0</v>
      </c>
      <c r="O726">
        <f t="shared" si="68"/>
        <v>2.8</v>
      </c>
      <c r="P726">
        <f t="shared" si="69"/>
        <v>0</v>
      </c>
      <c r="Q726">
        <f t="shared" si="70"/>
        <v>2.2000000000000002</v>
      </c>
      <c r="R726">
        <f t="shared" si="71"/>
        <v>5</v>
      </c>
      <c r="S726">
        <f>入力!AG726</f>
        <v>0</v>
      </c>
      <c r="T726">
        <f>入力!AH726</f>
        <v>0</v>
      </c>
      <c r="U726">
        <f>入力!AI726</f>
        <v>0</v>
      </c>
    </row>
    <row r="727" spans="1:21" x14ac:dyDescent="0.15">
      <c r="A727" t="str">
        <f>入力!A727</f>
        <v>クリニック0726</v>
      </c>
      <c r="B727">
        <f>ROUND(5*(0.8*IF(入力!C727="○",1,IF(入力!C727="△",0.5,0))+0.2*IF(入力!B727="○",1,IF(入力!B727="△",0.5,0))),1)</f>
        <v>0</v>
      </c>
      <c r="C727">
        <f>ROUND(5*(0.4*IF(入力!D727="○",1,IF(入力!D727="△",0.5,0))+0.3*IF(入力!E727="○",1,IF(入力!E727="△",0.5,0))+0.3*IF(入力!F727="○",1,IF(入力!F727="△",0.5,0))),1)</f>
        <v>0</v>
      </c>
      <c r="D727">
        <f>MIN(5,IF(入力!G727="○",3,IF(入力!G727="△",1.5,0))+IF(入力!H727="○",1,IF(入力!H727="△",0.5,0))+IF(入力!I727="○",1,IF(入力!I727="△",0.5,0)))</f>
        <v>0</v>
      </c>
      <c r="E727">
        <f>MIN(5,IF(入力!J727="○",2,IF(入力!J727="△",1,0))+IF(入力!K727="○",2,IF(入力!K727="△",1,0))+IF(入力!L727="○",1,0))</f>
        <v>0</v>
      </c>
      <c r="F727">
        <f>IF(ISNUMBER(入力!M727),ROUND(MIN(5,0.8*(MIN(5,1+0.7*LOG10(MAX(1,入力!M727))))+0.2*(IF(入力!N727="○",5,IF(入力!N727="△",3,1)))),1),ROUND(IF(入力!N727="○",4,IF(入力!N727="△",3,1)),1))</f>
        <v>1</v>
      </c>
      <c r="G727">
        <f>ROUND(5*(0.4*IF(入力!O727="○",1,IF(入力!O727="△",0.5,0))+0.3*IF(入力!P727="○",1,IF(入力!P727="△",0.5,0))+0.3*IF(入力!Q727="○",1,IF(入力!Q727="△",0.5,0))),1)</f>
        <v>0</v>
      </c>
      <c r="H727">
        <f>MIN(5,IF(入力!R727="○",2,0)+IF(入力!S727="○",2,0)+IF(入力!T727="○",1,0))</f>
        <v>0</v>
      </c>
      <c r="I727">
        <f>MIN(5,IF(入力!U727="○",3,IF(入力!U727="△",2,0))+IF(入力!V727="○",2,IF(入力!V727="△",1,0)))</f>
        <v>0</v>
      </c>
      <c r="J727">
        <f>IF(入力!W727="初診可",5,IF(入力!W727="再診のみ",3,IF(入力!W727="なし",1,0)))</f>
        <v>0</v>
      </c>
      <c r="K727">
        <f>IF(AND(ISNUMBER(入力!X727),ISNUMBER(入力!Y727)),IF(AND(入力!X727&gt;=4.3,入力!Y727&gt;=100),5,IF(AND(入力!X727&gt;=4,入力!Y727&gt;=50),4,IF(AND(入力!X727&gt;=3.7,入力!Y727&gt;=20),3,IF(AND(入力!X727&gt;=3.5,入力!Y727&gt;=10),2,1)))),IF(入力!Z727="○",4,IF(入力!Z727="△",3,1)))</f>
        <v>1</v>
      </c>
      <c r="L727">
        <f>MAX(0,IF(入力!AA727="○",1,IF(入力!AA727="△",0.5,0))+IF(入力!AB727="○",1,IF(入力!AB727="△",0.5,0))+IF(入力!AC727="○",1,IF(入力!AC727="△",0.5,0))+IF(入力!AD727="○",1,IF(入力!AD727="△",0.5,0))+IF(入力!AE727="○",1,IF(入力!AE727="△",0.5,0))-IF(入力!AF727="あり",1,0))</f>
        <v>0</v>
      </c>
      <c r="M727">
        <f t="shared" si="66"/>
        <v>0</v>
      </c>
      <c r="N727">
        <f t="shared" si="67"/>
        <v>0</v>
      </c>
      <c r="O727">
        <f t="shared" si="68"/>
        <v>2.8</v>
      </c>
      <c r="P727">
        <f t="shared" si="69"/>
        <v>0</v>
      </c>
      <c r="Q727">
        <f t="shared" si="70"/>
        <v>2.2000000000000002</v>
      </c>
      <c r="R727">
        <f t="shared" si="71"/>
        <v>5</v>
      </c>
      <c r="S727">
        <f>入力!AG727</f>
        <v>0</v>
      </c>
      <c r="T727">
        <f>入力!AH727</f>
        <v>0</v>
      </c>
      <c r="U727">
        <f>入力!AI727</f>
        <v>0</v>
      </c>
    </row>
    <row r="728" spans="1:21" x14ac:dyDescent="0.15">
      <c r="A728" t="str">
        <f>入力!A728</f>
        <v>クリニック0727</v>
      </c>
      <c r="B728">
        <f>ROUND(5*(0.8*IF(入力!C728="○",1,IF(入力!C728="△",0.5,0))+0.2*IF(入力!B728="○",1,IF(入力!B728="△",0.5,0))),1)</f>
        <v>0</v>
      </c>
      <c r="C728">
        <f>ROUND(5*(0.4*IF(入力!D728="○",1,IF(入力!D728="△",0.5,0))+0.3*IF(入力!E728="○",1,IF(入力!E728="△",0.5,0))+0.3*IF(入力!F728="○",1,IF(入力!F728="△",0.5,0))),1)</f>
        <v>0</v>
      </c>
      <c r="D728">
        <f>MIN(5,IF(入力!G728="○",3,IF(入力!G728="△",1.5,0))+IF(入力!H728="○",1,IF(入力!H728="△",0.5,0))+IF(入力!I728="○",1,IF(入力!I728="△",0.5,0)))</f>
        <v>0</v>
      </c>
      <c r="E728">
        <f>MIN(5,IF(入力!J728="○",2,IF(入力!J728="△",1,0))+IF(入力!K728="○",2,IF(入力!K728="△",1,0))+IF(入力!L728="○",1,0))</f>
        <v>0</v>
      </c>
      <c r="F728">
        <f>IF(ISNUMBER(入力!M728),ROUND(MIN(5,0.8*(MIN(5,1+0.7*LOG10(MAX(1,入力!M728))))+0.2*(IF(入力!N728="○",5,IF(入力!N728="△",3,1)))),1),ROUND(IF(入力!N728="○",4,IF(入力!N728="△",3,1)),1))</f>
        <v>1</v>
      </c>
      <c r="G728">
        <f>ROUND(5*(0.4*IF(入力!O728="○",1,IF(入力!O728="△",0.5,0))+0.3*IF(入力!P728="○",1,IF(入力!P728="△",0.5,0))+0.3*IF(入力!Q728="○",1,IF(入力!Q728="△",0.5,0))),1)</f>
        <v>0</v>
      </c>
      <c r="H728">
        <f>MIN(5,IF(入力!R728="○",2,0)+IF(入力!S728="○",2,0)+IF(入力!T728="○",1,0))</f>
        <v>0</v>
      </c>
      <c r="I728">
        <f>MIN(5,IF(入力!U728="○",3,IF(入力!U728="△",2,0))+IF(入力!V728="○",2,IF(入力!V728="△",1,0)))</f>
        <v>0</v>
      </c>
      <c r="J728">
        <f>IF(入力!W728="初診可",5,IF(入力!W728="再診のみ",3,IF(入力!W728="なし",1,0)))</f>
        <v>0</v>
      </c>
      <c r="K728">
        <f>IF(AND(ISNUMBER(入力!X728),ISNUMBER(入力!Y728)),IF(AND(入力!X728&gt;=4.3,入力!Y728&gt;=100),5,IF(AND(入力!X728&gt;=4,入力!Y728&gt;=50),4,IF(AND(入力!X728&gt;=3.7,入力!Y728&gt;=20),3,IF(AND(入力!X728&gt;=3.5,入力!Y728&gt;=10),2,1)))),IF(入力!Z728="○",4,IF(入力!Z728="△",3,1)))</f>
        <v>1</v>
      </c>
      <c r="L728">
        <f>MAX(0,IF(入力!AA728="○",1,IF(入力!AA728="△",0.5,0))+IF(入力!AB728="○",1,IF(入力!AB728="△",0.5,0))+IF(入力!AC728="○",1,IF(入力!AC728="△",0.5,0))+IF(入力!AD728="○",1,IF(入力!AD728="△",0.5,0))+IF(入力!AE728="○",1,IF(入力!AE728="△",0.5,0))-IF(入力!AF728="あり",1,0))</f>
        <v>0</v>
      </c>
      <c r="M728">
        <f t="shared" si="66"/>
        <v>0</v>
      </c>
      <c r="N728">
        <f t="shared" si="67"/>
        <v>0</v>
      </c>
      <c r="O728">
        <f t="shared" si="68"/>
        <v>2.8</v>
      </c>
      <c r="P728">
        <f t="shared" si="69"/>
        <v>0</v>
      </c>
      <c r="Q728">
        <f t="shared" si="70"/>
        <v>2.2000000000000002</v>
      </c>
      <c r="R728">
        <f t="shared" si="71"/>
        <v>5</v>
      </c>
      <c r="S728">
        <f>入力!AG728</f>
        <v>0</v>
      </c>
      <c r="T728">
        <f>入力!AH728</f>
        <v>0</v>
      </c>
      <c r="U728">
        <f>入力!AI728</f>
        <v>0</v>
      </c>
    </row>
    <row r="729" spans="1:21" x14ac:dyDescent="0.15">
      <c r="A729" t="str">
        <f>入力!A729</f>
        <v>クリニック0728</v>
      </c>
      <c r="B729">
        <f>ROUND(5*(0.8*IF(入力!C729="○",1,IF(入力!C729="△",0.5,0))+0.2*IF(入力!B729="○",1,IF(入力!B729="△",0.5,0))),1)</f>
        <v>0</v>
      </c>
      <c r="C729">
        <f>ROUND(5*(0.4*IF(入力!D729="○",1,IF(入力!D729="△",0.5,0))+0.3*IF(入力!E729="○",1,IF(入力!E729="△",0.5,0))+0.3*IF(入力!F729="○",1,IF(入力!F729="△",0.5,0))),1)</f>
        <v>0</v>
      </c>
      <c r="D729">
        <f>MIN(5,IF(入力!G729="○",3,IF(入力!G729="△",1.5,0))+IF(入力!H729="○",1,IF(入力!H729="△",0.5,0))+IF(入力!I729="○",1,IF(入力!I729="△",0.5,0)))</f>
        <v>0</v>
      </c>
      <c r="E729">
        <f>MIN(5,IF(入力!J729="○",2,IF(入力!J729="△",1,0))+IF(入力!K729="○",2,IF(入力!K729="△",1,0))+IF(入力!L729="○",1,0))</f>
        <v>0</v>
      </c>
      <c r="F729">
        <f>IF(ISNUMBER(入力!M729),ROUND(MIN(5,0.8*(MIN(5,1+0.7*LOG10(MAX(1,入力!M729))))+0.2*(IF(入力!N729="○",5,IF(入力!N729="△",3,1)))),1),ROUND(IF(入力!N729="○",4,IF(入力!N729="△",3,1)),1))</f>
        <v>1</v>
      </c>
      <c r="G729">
        <f>ROUND(5*(0.4*IF(入力!O729="○",1,IF(入力!O729="△",0.5,0))+0.3*IF(入力!P729="○",1,IF(入力!P729="△",0.5,0))+0.3*IF(入力!Q729="○",1,IF(入力!Q729="△",0.5,0))),1)</f>
        <v>0</v>
      </c>
      <c r="H729">
        <f>MIN(5,IF(入力!R729="○",2,0)+IF(入力!S729="○",2,0)+IF(入力!T729="○",1,0))</f>
        <v>0</v>
      </c>
      <c r="I729">
        <f>MIN(5,IF(入力!U729="○",3,IF(入力!U729="△",2,0))+IF(入力!V729="○",2,IF(入力!V729="△",1,0)))</f>
        <v>0</v>
      </c>
      <c r="J729">
        <f>IF(入力!W729="初診可",5,IF(入力!W729="再診のみ",3,IF(入力!W729="なし",1,0)))</f>
        <v>0</v>
      </c>
      <c r="K729">
        <f>IF(AND(ISNUMBER(入力!X729),ISNUMBER(入力!Y729)),IF(AND(入力!X729&gt;=4.3,入力!Y729&gt;=100),5,IF(AND(入力!X729&gt;=4,入力!Y729&gt;=50),4,IF(AND(入力!X729&gt;=3.7,入力!Y729&gt;=20),3,IF(AND(入力!X729&gt;=3.5,入力!Y729&gt;=10),2,1)))),IF(入力!Z729="○",4,IF(入力!Z729="△",3,1)))</f>
        <v>1</v>
      </c>
      <c r="L729">
        <f>MAX(0,IF(入力!AA729="○",1,IF(入力!AA729="△",0.5,0))+IF(入力!AB729="○",1,IF(入力!AB729="△",0.5,0))+IF(入力!AC729="○",1,IF(入力!AC729="△",0.5,0))+IF(入力!AD729="○",1,IF(入力!AD729="△",0.5,0))+IF(入力!AE729="○",1,IF(入力!AE729="△",0.5,0))-IF(入力!AF729="あり",1,0))</f>
        <v>0</v>
      </c>
      <c r="M729">
        <f t="shared" si="66"/>
        <v>0</v>
      </c>
      <c r="N729">
        <f t="shared" si="67"/>
        <v>0</v>
      </c>
      <c r="O729">
        <f t="shared" si="68"/>
        <v>2.8</v>
      </c>
      <c r="P729">
        <f t="shared" si="69"/>
        <v>0</v>
      </c>
      <c r="Q729">
        <f t="shared" si="70"/>
        <v>2.2000000000000002</v>
      </c>
      <c r="R729">
        <f t="shared" si="71"/>
        <v>5</v>
      </c>
      <c r="S729">
        <f>入力!AG729</f>
        <v>0</v>
      </c>
      <c r="T729">
        <f>入力!AH729</f>
        <v>0</v>
      </c>
      <c r="U729">
        <f>入力!AI729</f>
        <v>0</v>
      </c>
    </row>
    <row r="730" spans="1:21" x14ac:dyDescent="0.15">
      <c r="A730" t="str">
        <f>入力!A730</f>
        <v>クリニック0729</v>
      </c>
      <c r="B730">
        <f>ROUND(5*(0.8*IF(入力!C730="○",1,IF(入力!C730="△",0.5,0))+0.2*IF(入力!B730="○",1,IF(入力!B730="△",0.5,0))),1)</f>
        <v>0</v>
      </c>
      <c r="C730">
        <f>ROUND(5*(0.4*IF(入力!D730="○",1,IF(入力!D730="△",0.5,0))+0.3*IF(入力!E730="○",1,IF(入力!E730="△",0.5,0))+0.3*IF(入力!F730="○",1,IF(入力!F730="△",0.5,0))),1)</f>
        <v>0</v>
      </c>
      <c r="D730">
        <f>MIN(5,IF(入力!G730="○",3,IF(入力!G730="△",1.5,0))+IF(入力!H730="○",1,IF(入力!H730="△",0.5,0))+IF(入力!I730="○",1,IF(入力!I730="△",0.5,0)))</f>
        <v>0</v>
      </c>
      <c r="E730">
        <f>MIN(5,IF(入力!J730="○",2,IF(入力!J730="△",1,0))+IF(入力!K730="○",2,IF(入力!K730="△",1,0))+IF(入力!L730="○",1,0))</f>
        <v>0</v>
      </c>
      <c r="F730">
        <f>IF(ISNUMBER(入力!M730),ROUND(MIN(5,0.8*(MIN(5,1+0.7*LOG10(MAX(1,入力!M730))))+0.2*(IF(入力!N730="○",5,IF(入力!N730="△",3,1)))),1),ROUND(IF(入力!N730="○",4,IF(入力!N730="△",3,1)),1))</f>
        <v>1</v>
      </c>
      <c r="G730">
        <f>ROUND(5*(0.4*IF(入力!O730="○",1,IF(入力!O730="△",0.5,0))+0.3*IF(入力!P730="○",1,IF(入力!P730="△",0.5,0))+0.3*IF(入力!Q730="○",1,IF(入力!Q730="△",0.5,0))),1)</f>
        <v>0</v>
      </c>
      <c r="H730">
        <f>MIN(5,IF(入力!R730="○",2,0)+IF(入力!S730="○",2,0)+IF(入力!T730="○",1,0))</f>
        <v>0</v>
      </c>
      <c r="I730">
        <f>MIN(5,IF(入力!U730="○",3,IF(入力!U730="△",2,0))+IF(入力!V730="○",2,IF(入力!V730="△",1,0)))</f>
        <v>0</v>
      </c>
      <c r="J730">
        <f>IF(入力!W730="初診可",5,IF(入力!W730="再診のみ",3,IF(入力!W730="なし",1,0)))</f>
        <v>0</v>
      </c>
      <c r="K730">
        <f>IF(AND(ISNUMBER(入力!X730),ISNUMBER(入力!Y730)),IF(AND(入力!X730&gt;=4.3,入力!Y730&gt;=100),5,IF(AND(入力!X730&gt;=4,入力!Y730&gt;=50),4,IF(AND(入力!X730&gt;=3.7,入力!Y730&gt;=20),3,IF(AND(入力!X730&gt;=3.5,入力!Y730&gt;=10),2,1)))),IF(入力!Z730="○",4,IF(入力!Z730="△",3,1)))</f>
        <v>1</v>
      </c>
      <c r="L730">
        <f>MAX(0,IF(入力!AA730="○",1,IF(入力!AA730="△",0.5,0))+IF(入力!AB730="○",1,IF(入力!AB730="△",0.5,0))+IF(入力!AC730="○",1,IF(入力!AC730="△",0.5,0))+IF(入力!AD730="○",1,IF(入力!AD730="△",0.5,0))+IF(入力!AE730="○",1,IF(入力!AE730="△",0.5,0))-IF(入力!AF730="あり",1,0))</f>
        <v>0</v>
      </c>
      <c r="M730">
        <f t="shared" si="66"/>
        <v>0</v>
      </c>
      <c r="N730">
        <f t="shared" si="67"/>
        <v>0</v>
      </c>
      <c r="O730">
        <f t="shared" si="68"/>
        <v>2.8</v>
      </c>
      <c r="P730">
        <f t="shared" si="69"/>
        <v>0</v>
      </c>
      <c r="Q730">
        <f t="shared" si="70"/>
        <v>2.2000000000000002</v>
      </c>
      <c r="R730">
        <f t="shared" si="71"/>
        <v>5</v>
      </c>
      <c r="S730">
        <f>入力!AG730</f>
        <v>0</v>
      </c>
      <c r="T730">
        <f>入力!AH730</f>
        <v>0</v>
      </c>
      <c r="U730">
        <f>入力!AI730</f>
        <v>0</v>
      </c>
    </row>
    <row r="731" spans="1:21" x14ac:dyDescent="0.15">
      <c r="A731" t="str">
        <f>入力!A731</f>
        <v>クリニック0730</v>
      </c>
      <c r="B731">
        <f>ROUND(5*(0.8*IF(入力!C731="○",1,IF(入力!C731="△",0.5,0))+0.2*IF(入力!B731="○",1,IF(入力!B731="△",0.5,0))),1)</f>
        <v>0</v>
      </c>
      <c r="C731">
        <f>ROUND(5*(0.4*IF(入力!D731="○",1,IF(入力!D731="△",0.5,0))+0.3*IF(入力!E731="○",1,IF(入力!E731="△",0.5,0))+0.3*IF(入力!F731="○",1,IF(入力!F731="△",0.5,0))),1)</f>
        <v>0</v>
      </c>
      <c r="D731">
        <f>MIN(5,IF(入力!G731="○",3,IF(入力!G731="△",1.5,0))+IF(入力!H731="○",1,IF(入力!H731="△",0.5,0))+IF(入力!I731="○",1,IF(入力!I731="△",0.5,0)))</f>
        <v>0</v>
      </c>
      <c r="E731">
        <f>MIN(5,IF(入力!J731="○",2,IF(入力!J731="△",1,0))+IF(入力!K731="○",2,IF(入力!K731="△",1,0))+IF(入力!L731="○",1,0))</f>
        <v>0</v>
      </c>
      <c r="F731">
        <f>IF(ISNUMBER(入力!M731),ROUND(MIN(5,0.8*(MIN(5,1+0.7*LOG10(MAX(1,入力!M731))))+0.2*(IF(入力!N731="○",5,IF(入力!N731="△",3,1)))),1),ROUND(IF(入力!N731="○",4,IF(入力!N731="△",3,1)),1))</f>
        <v>1</v>
      </c>
      <c r="G731">
        <f>ROUND(5*(0.4*IF(入力!O731="○",1,IF(入力!O731="△",0.5,0))+0.3*IF(入力!P731="○",1,IF(入力!P731="△",0.5,0))+0.3*IF(入力!Q731="○",1,IF(入力!Q731="△",0.5,0))),1)</f>
        <v>0</v>
      </c>
      <c r="H731">
        <f>MIN(5,IF(入力!R731="○",2,0)+IF(入力!S731="○",2,0)+IF(入力!T731="○",1,0))</f>
        <v>0</v>
      </c>
      <c r="I731">
        <f>MIN(5,IF(入力!U731="○",3,IF(入力!U731="△",2,0))+IF(入力!V731="○",2,IF(入力!V731="△",1,0)))</f>
        <v>0</v>
      </c>
      <c r="J731">
        <f>IF(入力!W731="初診可",5,IF(入力!W731="再診のみ",3,IF(入力!W731="なし",1,0)))</f>
        <v>0</v>
      </c>
      <c r="K731">
        <f>IF(AND(ISNUMBER(入力!X731),ISNUMBER(入力!Y731)),IF(AND(入力!X731&gt;=4.3,入力!Y731&gt;=100),5,IF(AND(入力!X731&gt;=4,入力!Y731&gt;=50),4,IF(AND(入力!X731&gt;=3.7,入力!Y731&gt;=20),3,IF(AND(入力!X731&gt;=3.5,入力!Y731&gt;=10),2,1)))),IF(入力!Z731="○",4,IF(入力!Z731="△",3,1)))</f>
        <v>1</v>
      </c>
      <c r="L731">
        <f>MAX(0,IF(入力!AA731="○",1,IF(入力!AA731="△",0.5,0))+IF(入力!AB731="○",1,IF(入力!AB731="△",0.5,0))+IF(入力!AC731="○",1,IF(入力!AC731="△",0.5,0))+IF(入力!AD731="○",1,IF(入力!AD731="△",0.5,0))+IF(入力!AE731="○",1,IF(入力!AE731="△",0.5,0))-IF(入力!AF731="あり",1,0))</f>
        <v>0</v>
      </c>
      <c r="M731">
        <f t="shared" si="66"/>
        <v>0</v>
      </c>
      <c r="N731">
        <f t="shared" si="67"/>
        <v>0</v>
      </c>
      <c r="O731">
        <f t="shared" si="68"/>
        <v>2.8</v>
      </c>
      <c r="P731">
        <f t="shared" si="69"/>
        <v>0</v>
      </c>
      <c r="Q731">
        <f t="shared" si="70"/>
        <v>2.2000000000000002</v>
      </c>
      <c r="R731">
        <f t="shared" si="71"/>
        <v>5</v>
      </c>
      <c r="S731">
        <f>入力!AG731</f>
        <v>0</v>
      </c>
      <c r="T731">
        <f>入力!AH731</f>
        <v>0</v>
      </c>
      <c r="U731">
        <f>入力!AI731</f>
        <v>0</v>
      </c>
    </row>
    <row r="732" spans="1:21" x14ac:dyDescent="0.15">
      <c r="A732" t="str">
        <f>入力!A732</f>
        <v>クリニック0731</v>
      </c>
      <c r="B732">
        <f>ROUND(5*(0.8*IF(入力!C732="○",1,IF(入力!C732="△",0.5,0))+0.2*IF(入力!B732="○",1,IF(入力!B732="△",0.5,0))),1)</f>
        <v>0</v>
      </c>
      <c r="C732">
        <f>ROUND(5*(0.4*IF(入力!D732="○",1,IF(入力!D732="△",0.5,0))+0.3*IF(入力!E732="○",1,IF(入力!E732="△",0.5,0))+0.3*IF(入力!F732="○",1,IF(入力!F732="△",0.5,0))),1)</f>
        <v>0</v>
      </c>
      <c r="D732">
        <f>MIN(5,IF(入力!G732="○",3,IF(入力!G732="△",1.5,0))+IF(入力!H732="○",1,IF(入力!H732="△",0.5,0))+IF(入力!I732="○",1,IF(入力!I732="△",0.5,0)))</f>
        <v>0</v>
      </c>
      <c r="E732">
        <f>MIN(5,IF(入力!J732="○",2,IF(入力!J732="△",1,0))+IF(入力!K732="○",2,IF(入力!K732="△",1,0))+IF(入力!L732="○",1,0))</f>
        <v>0</v>
      </c>
      <c r="F732">
        <f>IF(ISNUMBER(入力!M732),ROUND(MIN(5,0.8*(MIN(5,1+0.7*LOG10(MAX(1,入力!M732))))+0.2*(IF(入力!N732="○",5,IF(入力!N732="△",3,1)))),1),ROUND(IF(入力!N732="○",4,IF(入力!N732="△",3,1)),1))</f>
        <v>1</v>
      </c>
      <c r="G732">
        <f>ROUND(5*(0.4*IF(入力!O732="○",1,IF(入力!O732="△",0.5,0))+0.3*IF(入力!P732="○",1,IF(入力!P732="△",0.5,0))+0.3*IF(入力!Q732="○",1,IF(入力!Q732="△",0.5,0))),1)</f>
        <v>0</v>
      </c>
      <c r="H732">
        <f>MIN(5,IF(入力!R732="○",2,0)+IF(入力!S732="○",2,0)+IF(入力!T732="○",1,0))</f>
        <v>0</v>
      </c>
      <c r="I732">
        <f>MIN(5,IF(入力!U732="○",3,IF(入力!U732="△",2,0))+IF(入力!V732="○",2,IF(入力!V732="△",1,0)))</f>
        <v>0</v>
      </c>
      <c r="J732">
        <f>IF(入力!W732="初診可",5,IF(入力!W732="再診のみ",3,IF(入力!W732="なし",1,0)))</f>
        <v>0</v>
      </c>
      <c r="K732">
        <f>IF(AND(ISNUMBER(入力!X732),ISNUMBER(入力!Y732)),IF(AND(入力!X732&gt;=4.3,入力!Y732&gt;=100),5,IF(AND(入力!X732&gt;=4,入力!Y732&gt;=50),4,IF(AND(入力!X732&gt;=3.7,入力!Y732&gt;=20),3,IF(AND(入力!X732&gt;=3.5,入力!Y732&gt;=10),2,1)))),IF(入力!Z732="○",4,IF(入力!Z732="△",3,1)))</f>
        <v>1</v>
      </c>
      <c r="L732">
        <f>MAX(0,IF(入力!AA732="○",1,IF(入力!AA732="△",0.5,0))+IF(入力!AB732="○",1,IF(入力!AB732="△",0.5,0))+IF(入力!AC732="○",1,IF(入力!AC732="△",0.5,0))+IF(入力!AD732="○",1,IF(入力!AD732="△",0.5,0))+IF(入力!AE732="○",1,IF(入力!AE732="△",0.5,0))-IF(入力!AF732="あり",1,0))</f>
        <v>0</v>
      </c>
      <c r="M732">
        <f t="shared" si="66"/>
        <v>0</v>
      </c>
      <c r="N732">
        <f t="shared" si="67"/>
        <v>0</v>
      </c>
      <c r="O732">
        <f t="shared" si="68"/>
        <v>2.8</v>
      </c>
      <c r="P732">
        <f t="shared" si="69"/>
        <v>0</v>
      </c>
      <c r="Q732">
        <f t="shared" si="70"/>
        <v>2.2000000000000002</v>
      </c>
      <c r="R732">
        <f t="shared" si="71"/>
        <v>5</v>
      </c>
      <c r="S732">
        <f>入力!AG732</f>
        <v>0</v>
      </c>
      <c r="T732">
        <f>入力!AH732</f>
        <v>0</v>
      </c>
      <c r="U732">
        <f>入力!AI732</f>
        <v>0</v>
      </c>
    </row>
    <row r="733" spans="1:21" x14ac:dyDescent="0.15">
      <c r="A733" t="str">
        <f>入力!A733</f>
        <v>クリニック0732</v>
      </c>
      <c r="B733">
        <f>ROUND(5*(0.8*IF(入力!C733="○",1,IF(入力!C733="△",0.5,0))+0.2*IF(入力!B733="○",1,IF(入力!B733="△",0.5,0))),1)</f>
        <v>0</v>
      </c>
      <c r="C733">
        <f>ROUND(5*(0.4*IF(入力!D733="○",1,IF(入力!D733="△",0.5,0))+0.3*IF(入力!E733="○",1,IF(入力!E733="△",0.5,0))+0.3*IF(入力!F733="○",1,IF(入力!F733="△",0.5,0))),1)</f>
        <v>0</v>
      </c>
      <c r="D733">
        <f>MIN(5,IF(入力!G733="○",3,IF(入力!G733="△",1.5,0))+IF(入力!H733="○",1,IF(入力!H733="△",0.5,0))+IF(入力!I733="○",1,IF(入力!I733="△",0.5,0)))</f>
        <v>0</v>
      </c>
      <c r="E733">
        <f>MIN(5,IF(入力!J733="○",2,IF(入力!J733="△",1,0))+IF(入力!K733="○",2,IF(入力!K733="△",1,0))+IF(入力!L733="○",1,0))</f>
        <v>0</v>
      </c>
      <c r="F733">
        <f>IF(ISNUMBER(入力!M733),ROUND(MIN(5,0.8*(MIN(5,1+0.7*LOG10(MAX(1,入力!M733))))+0.2*(IF(入力!N733="○",5,IF(入力!N733="△",3,1)))),1),ROUND(IF(入力!N733="○",4,IF(入力!N733="△",3,1)),1))</f>
        <v>1</v>
      </c>
      <c r="G733">
        <f>ROUND(5*(0.4*IF(入力!O733="○",1,IF(入力!O733="△",0.5,0))+0.3*IF(入力!P733="○",1,IF(入力!P733="△",0.5,0))+0.3*IF(入力!Q733="○",1,IF(入力!Q733="△",0.5,0))),1)</f>
        <v>0</v>
      </c>
      <c r="H733">
        <f>MIN(5,IF(入力!R733="○",2,0)+IF(入力!S733="○",2,0)+IF(入力!T733="○",1,0))</f>
        <v>0</v>
      </c>
      <c r="I733">
        <f>MIN(5,IF(入力!U733="○",3,IF(入力!U733="△",2,0))+IF(入力!V733="○",2,IF(入力!V733="△",1,0)))</f>
        <v>0</v>
      </c>
      <c r="J733">
        <f>IF(入力!W733="初診可",5,IF(入力!W733="再診のみ",3,IF(入力!W733="なし",1,0)))</f>
        <v>0</v>
      </c>
      <c r="K733">
        <f>IF(AND(ISNUMBER(入力!X733),ISNUMBER(入力!Y733)),IF(AND(入力!X733&gt;=4.3,入力!Y733&gt;=100),5,IF(AND(入力!X733&gt;=4,入力!Y733&gt;=50),4,IF(AND(入力!X733&gt;=3.7,入力!Y733&gt;=20),3,IF(AND(入力!X733&gt;=3.5,入力!Y733&gt;=10),2,1)))),IF(入力!Z733="○",4,IF(入力!Z733="△",3,1)))</f>
        <v>1</v>
      </c>
      <c r="L733">
        <f>MAX(0,IF(入力!AA733="○",1,IF(入力!AA733="△",0.5,0))+IF(入力!AB733="○",1,IF(入力!AB733="△",0.5,0))+IF(入力!AC733="○",1,IF(入力!AC733="△",0.5,0))+IF(入力!AD733="○",1,IF(入力!AD733="△",0.5,0))+IF(入力!AE733="○",1,IF(入力!AE733="△",0.5,0))-IF(入力!AF733="あり",1,0))</f>
        <v>0</v>
      </c>
      <c r="M733">
        <f t="shared" si="66"/>
        <v>0</v>
      </c>
      <c r="N733">
        <f t="shared" si="67"/>
        <v>0</v>
      </c>
      <c r="O733">
        <f t="shared" si="68"/>
        <v>2.8</v>
      </c>
      <c r="P733">
        <f t="shared" si="69"/>
        <v>0</v>
      </c>
      <c r="Q733">
        <f t="shared" si="70"/>
        <v>2.2000000000000002</v>
      </c>
      <c r="R733">
        <f t="shared" si="71"/>
        <v>5</v>
      </c>
      <c r="S733">
        <f>入力!AG733</f>
        <v>0</v>
      </c>
      <c r="T733">
        <f>入力!AH733</f>
        <v>0</v>
      </c>
      <c r="U733">
        <f>入力!AI733</f>
        <v>0</v>
      </c>
    </row>
    <row r="734" spans="1:21" x14ac:dyDescent="0.15">
      <c r="A734" t="str">
        <f>入力!A734</f>
        <v>クリニック0733</v>
      </c>
      <c r="B734">
        <f>ROUND(5*(0.8*IF(入力!C734="○",1,IF(入力!C734="△",0.5,0))+0.2*IF(入力!B734="○",1,IF(入力!B734="△",0.5,0))),1)</f>
        <v>0</v>
      </c>
      <c r="C734">
        <f>ROUND(5*(0.4*IF(入力!D734="○",1,IF(入力!D734="△",0.5,0))+0.3*IF(入力!E734="○",1,IF(入力!E734="△",0.5,0))+0.3*IF(入力!F734="○",1,IF(入力!F734="△",0.5,0))),1)</f>
        <v>0</v>
      </c>
      <c r="D734">
        <f>MIN(5,IF(入力!G734="○",3,IF(入力!G734="△",1.5,0))+IF(入力!H734="○",1,IF(入力!H734="△",0.5,0))+IF(入力!I734="○",1,IF(入力!I734="△",0.5,0)))</f>
        <v>0</v>
      </c>
      <c r="E734">
        <f>MIN(5,IF(入力!J734="○",2,IF(入力!J734="△",1,0))+IF(入力!K734="○",2,IF(入力!K734="△",1,0))+IF(入力!L734="○",1,0))</f>
        <v>0</v>
      </c>
      <c r="F734">
        <f>IF(ISNUMBER(入力!M734),ROUND(MIN(5,0.8*(MIN(5,1+0.7*LOG10(MAX(1,入力!M734))))+0.2*(IF(入力!N734="○",5,IF(入力!N734="△",3,1)))),1),ROUND(IF(入力!N734="○",4,IF(入力!N734="△",3,1)),1))</f>
        <v>1</v>
      </c>
      <c r="G734">
        <f>ROUND(5*(0.4*IF(入力!O734="○",1,IF(入力!O734="△",0.5,0))+0.3*IF(入力!P734="○",1,IF(入力!P734="△",0.5,0))+0.3*IF(入力!Q734="○",1,IF(入力!Q734="△",0.5,0))),1)</f>
        <v>0</v>
      </c>
      <c r="H734">
        <f>MIN(5,IF(入力!R734="○",2,0)+IF(入力!S734="○",2,0)+IF(入力!T734="○",1,0))</f>
        <v>0</v>
      </c>
      <c r="I734">
        <f>MIN(5,IF(入力!U734="○",3,IF(入力!U734="△",2,0))+IF(入力!V734="○",2,IF(入力!V734="△",1,0)))</f>
        <v>0</v>
      </c>
      <c r="J734">
        <f>IF(入力!W734="初診可",5,IF(入力!W734="再診のみ",3,IF(入力!W734="なし",1,0)))</f>
        <v>0</v>
      </c>
      <c r="K734">
        <f>IF(AND(ISNUMBER(入力!X734),ISNUMBER(入力!Y734)),IF(AND(入力!X734&gt;=4.3,入力!Y734&gt;=100),5,IF(AND(入力!X734&gt;=4,入力!Y734&gt;=50),4,IF(AND(入力!X734&gt;=3.7,入力!Y734&gt;=20),3,IF(AND(入力!X734&gt;=3.5,入力!Y734&gt;=10),2,1)))),IF(入力!Z734="○",4,IF(入力!Z734="△",3,1)))</f>
        <v>1</v>
      </c>
      <c r="L734">
        <f>MAX(0,IF(入力!AA734="○",1,IF(入力!AA734="△",0.5,0))+IF(入力!AB734="○",1,IF(入力!AB734="△",0.5,0))+IF(入力!AC734="○",1,IF(入力!AC734="△",0.5,0))+IF(入力!AD734="○",1,IF(入力!AD734="△",0.5,0))+IF(入力!AE734="○",1,IF(入力!AE734="△",0.5,0))-IF(入力!AF734="あり",1,0))</f>
        <v>0</v>
      </c>
      <c r="M734">
        <f t="shared" si="66"/>
        <v>0</v>
      </c>
      <c r="N734">
        <f t="shared" si="67"/>
        <v>0</v>
      </c>
      <c r="O734">
        <f t="shared" si="68"/>
        <v>2.8</v>
      </c>
      <c r="P734">
        <f t="shared" si="69"/>
        <v>0</v>
      </c>
      <c r="Q734">
        <f t="shared" si="70"/>
        <v>2.2000000000000002</v>
      </c>
      <c r="R734">
        <f t="shared" si="71"/>
        <v>5</v>
      </c>
      <c r="S734">
        <f>入力!AG734</f>
        <v>0</v>
      </c>
      <c r="T734">
        <f>入力!AH734</f>
        <v>0</v>
      </c>
      <c r="U734">
        <f>入力!AI734</f>
        <v>0</v>
      </c>
    </row>
    <row r="735" spans="1:21" x14ac:dyDescent="0.15">
      <c r="A735" t="str">
        <f>入力!A735</f>
        <v>クリニック0734</v>
      </c>
      <c r="B735">
        <f>ROUND(5*(0.8*IF(入力!C735="○",1,IF(入力!C735="△",0.5,0))+0.2*IF(入力!B735="○",1,IF(入力!B735="△",0.5,0))),1)</f>
        <v>0</v>
      </c>
      <c r="C735">
        <f>ROUND(5*(0.4*IF(入力!D735="○",1,IF(入力!D735="△",0.5,0))+0.3*IF(入力!E735="○",1,IF(入力!E735="△",0.5,0))+0.3*IF(入力!F735="○",1,IF(入力!F735="△",0.5,0))),1)</f>
        <v>0</v>
      </c>
      <c r="D735">
        <f>MIN(5,IF(入力!G735="○",3,IF(入力!G735="△",1.5,0))+IF(入力!H735="○",1,IF(入力!H735="△",0.5,0))+IF(入力!I735="○",1,IF(入力!I735="△",0.5,0)))</f>
        <v>0</v>
      </c>
      <c r="E735">
        <f>MIN(5,IF(入力!J735="○",2,IF(入力!J735="△",1,0))+IF(入力!K735="○",2,IF(入力!K735="△",1,0))+IF(入力!L735="○",1,0))</f>
        <v>0</v>
      </c>
      <c r="F735">
        <f>IF(ISNUMBER(入力!M735),ROUND(MIN(5,0.8*(MIN(5,1+0.7*LOG10(MAX(1,入力!M735))))+0.2*(IF(入力!N735="○",5,IF(入力!N735="△",3,1)))),1),ROUND(IF(入力!N735="○",4,IF(入力!N735="△",3,1)),1))</f>
        <v>1</v>
      </c>
      <c r="G735">
        <f>ROUND(5*(0.4*IF(入力!O735="○",1,IF(入力!O735="△",0.5,0))+0.3*IF(入力!P735="○",1,IF(入力!P735="△",0.5,0))+0.3*IF(入力!Q735="○",1,IF(入力!Q735="△",0.5,0))),1)</f>
        <v>0</v>
      </c>
      <c r="H735">
        <f>MIN(5,IF(入力!R735="○",2,0)+IF(入力!S735="○",2,0)+IF(入力!T735="○",1,0))</f>
        <v>0</v>
      </c>
      <c r="I735">
        <f>MIN(5,IF(入力!U735="○",3,IF(入力!U735="△",2,0))+IF(入力!V735="○",2,IF(入力!V735="△",1,0)))</f>
        <v>0</v>
      </c>
      <c r="J735">
        <f>IF(入力!W735="初診可",5,IF(入力!W735="再診のみ",3,IF(入力!W735="なし",1,0)))</f>
        <v>0</v>
      </c>
      <c r="K735">
        <f>IF(AND(ISNUMBER(入力!X735),ISNUMBER(入力!Y735)),IF(AND(入力!X735&gt;=4.3,入力!Y735&gt;=100),5,IF(AND(入力!X735&gt;=4,入力!Y735&gt;=50),4,IF(AND(入力!X735&gt;=3.7,入力!Y735&gt;=20),3,IF(AND(入力!X735&gt;=3.5,入力!Y735&gt;=10),2,1)))),IF(入力!Z735="○",4,IF(入力!Z735="△",3,1)))</f>
        <v>1</v>
      </c>
      <c r="L735">
        <f>MAX(0,IF(入力!AA735="○",1,IF(入力!AA735="△",0.5,0))+IF(入力!AB735="○",1,IF(入力!AB735="△",0.5,0))+IF(入力!AC735="○",1,IF(入力!AC735="△",0.5,0))+IF(入力!AD735="○",1,IF(入力!AD735="△",0.5,0))+IF(入力!AE735="○",1,IF(入力!AE735="△",0.5,0))-IF(入力!AF735="あり",1,0))</f>
        <v>0</v>
      </c>
      <c r="M735">
        <f t="shared" si="66"/>
        <v>0</v>
      </c>
      <c r="N735">
        <f t="shared" si="67"/>
        <v>0</v>
      </c>
      <c r="O735">
        <f t="shared" si="68"/>
        <v>2.8</v>
      </c>
      <c r="P735">
        <f t="shared" si="69"/>
        <v>0</v>
      </c>
      <c r="Q735">
        <f t="shared" si="70"/>
        <v>2.2000000000000002</v>
      </c>
      <c r="R735">
        <f t="shared" si="71"/>
        <v>5</v>
      </c>
      <c r="S735">
        <f>入力!AG735</f>
        <v>0</v>
      </c>
      <c r="T735">
        <f>入力!AH735</f>
        <v>0</v>
      </c>
      <c r="U735">
        <f>入力!AI735</f>
        <v>0</v>
      </c>
    </row>
    <row r="736" spans="1:21" x14ac:dyDescent="0.15">
      <c r="A736" t="str">
        <f>入力!A736</f>
        <v>クリニック0735</v>
      </c>
      <c r="B736">
        <f>ROUND(5*(0.8*IF(入力!C736="○",1,IF(入力!C736="△",0.5,0))+0.2*IF(入力!B736="○",1,IF(入力!B736="△",0.5,0))),1)</f>
        <v>0</v>
      </c>
      <c r="C736">
        <f>ROUND(5*(0.4*IF(入力!D736="○",1,IF(入力!D736="△",0.5,0))+0.3*IF(入力!E736="○",1,IF(入力!E736="△",0.5,0))+0.3*IF(入力!F736="○",1,IF(入力!F736="△",0.5,0))),1)</f>
        <v>0</v>
      </c>
      <c r="D736">
        <f>MIN(5,IF(入力!G736="○",3,IF(入力!G736="△",1.5,0))+IF(入力!H736="○",1,IF(入力!H736="△",0.5,0))+IF(入力!I736="○",1,IF(入力!I736="△",0.5,0)))</f>
        <v>0</v>
      </c>
      <c r="E736">
        <f>MIN(5,IF(入力!J736="○",2,IF(入力!J736="△",1,0))+IF(入力!K736="○",2,IF(入力!K736="△",1,0))+IF(入力!L736="○",1,0))</f>
        <v>0</v>
      </c>
      <c r="F736">
        <f>IF(ISNUMBER(入力!M736),ROUND(MIN(5,0.8*(MIN(5,1+0.7*LOG10(MAX(1,入力!M736))))+0.2*(IF(入力!N736="○",5,IF(入力!N736="△",3,1)))),1),ROUND(IF(入力!N736="○",4,IF(入力!N736="△",3,1)),1))</f>
        <v>1</v>
      </c>
      <c r="G736">
        <f>ROUND(5*(0.4*IF(入力!O736="○",1,IF(入力!O736="△",0.5,0))+0.3*IF(入力!P736="○",1,IF(入力!P736="△",0.5,0))+0.3*IF(入力!Q736="○",1,IF(入力!Q736="△",0.5,0))),1)</f>
        <v>0</v>
      </c>
      <c r="H736">
        <f>MIN(5,IF(入力!R736="○",2,0)+IF(入力!S736="○",2,0)+IF(入力!T736="○",1,0))</f>
        <v>0</v>
      </c>
      <c r="I736">
        <f>MIN(5,IF(入力!U736="○",3,IF(入力!U736="△",2,0))+IF(入力!V736="○",2,IF(入力!V736="△",1,0)))</f>
        <v>0</v>
      </c>
      <c r="J736">
        <f>IF(入力!W736="初診可",5,IF(入力!W736="再診のみ",3,IF(入力!W736="なし",1,0)))</f>
        <v>0</v>
      </c>
      <c r="K736">
        <f>IF(AND(ISNUMBER(入力!X736),ISNUMBER(入力!Y736)),IF(AND(入力!X736&gt;=4.3,入力!Y736&gt;=100),5,IF(AND(入力!X736&gt;=4,入力!Y736&gt;=50),4,IF(AND(入力!X736&gt;=3.7,入力!Y736&gt;=20),3,IF(AND(入力!X736&gt;=3.5,入力!Y736&gt;=10),2,1)))),IF(入力!Z736="○",4,IF(入力!Z736="△",3,1)))</f>
        <v>1</v>
      </c>
      <c r="L736">
        <f>MAX(0,IF(入力!AA736="○",1,IF(入力!AA736="△",0.5,0))+IF(入力!AB736="○",1,IF(入力!AB736="△",0.5,0))+IF(入力!AC736="○",1,IF(入力!AC736="△",0.5,0))+IF(入力!AD736="○",1,IF(入力!AD736="△",0.5,0))+IF(入力!AE736="○",1,IF(入力!AE736="△",0.5,0))-IF(入力!AF736="あり",1,0))</f>
        <v>0</v>
      </c>
      <c r="M736">
        <f t="shared" si="66"/>
        <v>0</v>
      </c>
      <c r="N736">
        <f t="shared" si="67"/>
        <v>0</v>
      </c>
      <c r="O736">
        <f t="shared" si="68"/>
        <v>2.8</v>
      </c>
      <c r="P736">
        <f t="shared" si="69"/>
        <v>0</v>
      </c>
      <c r="Q736">
        <f t="shared" si="70"/>
        <v>2.2000000000000002</v>
      </c>
      <c r="R736">
        <f t="shared" si="71"/>
        <v>5</v>
      </c>
      <c r="S736">
        <f>入力!AG736</f>
        <v>0</v>
      </c>
      <c r="T736">
        <f>入力!AH736</f>
        <v>0</v>
      </c>
      <c r="U736">
        <f>入力!AI736</f>
        <v>0</v>
      </c>
    </row>
    <row r="737" spans="1:21" x14ac:dyDescent="0.15">
      <c r="A737" t="str">
        <f>入力!A737</f>
        <v>クリニック0736</v>
      </c>
      <c r="B737">
        <f>ROUND(5*(0.8*IF(入力!C737="○",1,IF(入力!C737="△",0.5,0))+0.2*IF(入力!B737="○",1,IF(入力!B737="△",0.5,0))),1)</f>
        <v>0</v>
      </c>
      <c r="C737">
        <f>ROUND(5*(0.4*IF(入力!D737="○",1,IF(入力!D737="△",0.5,0))+0.3*IF(入力!E737="○",1,IF(入力!E737="△",0.5,0))+0.3*IF(入力!F737="○",1,IF(入力!F737="△",0.5,0))),1)</f>
        <v>0</v>
      </c>
      <c r="D737">
        <f>MIN(5,IF(入力!G737="○",3,IF(入力!G737="△",1.5,0))+IF(入力!H737="○",1,IF(入力!H737="△",0.5,0))+IF(入力!I737="○",1,IF(入力!I737="△",0.5,0)))</f>
        <v>0</v>
      </c>
      <c r="E737">
        <f>MIN(5,IF(入力!J737="○",2,IF(入力!J737="△",1,0))+IF(入力!K737="○",2,IF(入力!K737="△",1,0))+IF(入力!L737="○",1,0))</f>
        <v>0</v>
      </c>
      <c r="F737">
        <f>IF(ISNUMBER(入力!M737),ROUND(MIN(5,0.8*(MIN(5,1+0.7*LOG10(MAX(1,入力!M737))))+0.2*(IF(入力!N737="○",5,IF(入力!N737="△",3,1)))),1),ROUND(IF(入力!N737="○",4,IF(入力!N737="△",3,1)),1))</f>
        <v>1</v>
      </c>
      <c r="G737">
        <f>ROUND(5*(0.4*IF(入力!O737="○",1,IF(入力!O737="△",0.5,0))+0.3*IF(入力!P737="○",1,IF(入力!P737="△",0.5,0))+0.3*IF(入力!Q737="○",1,IF(入力!Q737="△",0.5,0))),1)</f>
        <v>0</v>
      </c>
      <c r="H737">
        <f>MIN(5,IF(入力!R737="○",2,0)+IF(入力!S737="○",2,0)+IF(入力!T737="○",1,0))</f>
        <v>0</v>
      </c>
      <c r="I737">
        <f>MIN(5,IF(入力!U737="○",3,IF(入力!U737="△",2,0))+IF(入力!V737="○",2,IF(入力!V737="△",1,0)))</f>
        <v>0</v>
      </c>
      <c r="J737">
        <f>IF(入力!W737="初診可",5,IF(入力!W737="再診のみ",3,IF(入力!W737="なし",1,0)))</f>
        <v>0</v>
      </c>
      <c r="K737">
        <f>IF(AND(ISNUMBER(入力!X737),ISNUMBER(入力!Y737)),IF(AND(入力!X737&gt;=4.3,入力!Y737&gt;=100),5,IF(AND(入力!X737&gt;=4,入力!Y737&gt;=50),4,IF(AND(入力!X737&gt;=3.7,入力!Y737&gt;=20),3,IF(AND(入力!X737&gt;=3.5,入力!Y737&gt;=10),2,1)))),IF(入力!Z737="○",4,IF(入力!Z737="△",3,1)))</f>
        <v>1</v>
      </c>
      <c r="L737">
        <f>MAX(0,IF(入力!AA737="○",1,IF(入力!AA737="△",0.5,0))+IF(入力!AB737="○",1,IF(入力!AB737="△",0.5,0))+IF(入力!AC737="○",1,IF(入力!AC737="△",0.5,0))+IF(入力!AD737="○",1,IF(入力!AD737="△",0.5,0))+IF(入力!AE737="○",1,IF(入力!AE737="△",0.5,0))-IF(入力!AF737="あり",1,0))</f>
        <v>0</v>
      </c>
      <c r="M737">
        <f t="shared" si="66"/>
        <v>0</v>
      </c>
      <c r="N737">
        <f t="shared" si="67"/>
        <v>0</v>
      </c>
      <c r="O737">
        <f t="shared" si="68"/>
        <v>2.8</v>
      </c>
      <c r="P737">
        <f t="shared" si="69"/>
        <v>0</v>
      </c>
      <c r="Q737">
        <f t="shared" si="70"/>
        <v>2.2000000000000002</v>
      </c>
      <c r="R737">
        <f t="shared" si="71"/>
        <v>5</v>
      </c>
      <c r="S737">
        <f>入力!AG737</f>
        <v>0</v>
      </c>
      <c r="T737">
        <f>入力!AH737</f>
        <v>0</v>
      </c>
      <c r="U737">
        <f>入力!AI737</f>
        <v>0</v>
      </c>
    </row>
    <row r="738" spans="1:21" x14ac:dyDescent="0.15">
      <c r="A738" t="str">
        <f>入力!A738</f>
        <v>クリニック0737</v>
      </c>
      <c r="B738">
        <f>ROUND(5*(0.8*IF(入力!C738="○",1,IF(入力!C738="△",0.5,0))+0.2*IF(入力!B738="○",1,IF(入力!B738="△",0.5,0))),1)</f>
        <v>0</v>
      </c>
      <c r="C738">
        <f>ROUND(5*(0.4*IF(入力!D738="○",1,IF(入力!D738="△",0.5,0))+0.3*IF(入力!E738="○",1,IF(入力!E738="△",0.5,0))+0.3*IF(入力!F738="○",1,IF(入力!F738="△",0.5,0))),1)</f>
        <v>0</v>
      </c>
      <c r="D738">
        <f>MIN(5,IF(入力!G738="○",3,IF(入力!G738="△",1.5,0))+IF(入力!H738="○",1,IF(入力!H738="△",0.5,0))+IF(入力!I738="○",1,IF(入力!I738="△",0.5,0)))</f>
        <v>0</v>
      </c>
      <c r="E738">
        <f>MIN(5,IF(入力!J738="○",2,IF(入力!J738="△",1,0))+IF(入力!K738="○",2,IF(入力!K738="△",1,0))+IF(入力!L738="○",1,0))</f>
        <v>0</v>
      </c>
      <c r="F738">
        <f>IF(ISNUMBER(入力!M738),ROUND(MIN(5,0.8*(MIN(5,1+0.7*LOG10(MAX(1,入力!M738))))+0.2*(IF(入力!N738="○",5,IF(入力!N738="△",3,1)))),1),ROUND(IF(入力!N738="○",4,IF(入力!N738="△",3,1)),1))</f>
        <v>1</v>
      </c>
      <c r="G738">
        <f>ROUND(5*(0.4*IF(入力!O738="○",1,IF(入力!O738="△",0.5,0))+0.3*IF(入力!P738="○",1,IF(入力!P738="△",0.5,0))+0.3*IF(入力!Q738="○",1,IF(入力!Q738="△",0.5,0))),1)</f>
        <v>0</v>
      </c>
      <c r="H738">
        <f>MIN(5,IF(入力!R738="○",2,0)+IF(入力!S738="○",2,0)+IF(入力!T738="○",1,0))</f>
        <v>0</v>
      </c>
      <c r="I738">
        <f>MIN(5,IF(入力!U738="○",3,IF(入力!U738="△",2,0))+IF(入力!V738="○",2,IF(入力!V738="△",1,0)))</f>
        <v>0</v>
      </c>
      <c r="J738">
        <f>IF(入力!W738="初診可",5,IF(入力!W738="再診のみ",3,IF(入力!W738="なし",1,0)))</f>
        <v>0</v>
      </c>
      <c r="K738">
        <f>IF(AND(ISNUMBER(入力!X738),ISNUMBER(入力!Y738)),IF(AND(入力!X738&gt;=4.3,入力!Y738&gt;=100),5,IF(AND(入力!X738&gt;=4,入力!Y738&gt;=50),4,IF(AND(入力!X738&gt;=3.7,入力!Y738&gt;=20),3,IF(AND(入力!X738&gt;=3.5,入力!Y738&gt;=10),2,1)))),IF(入力!Z738="○",4,IF(入力!Z738="△",3,1)))</f>
        <v>1</v>
      </c>
      <c r="L738">
        <f>MAX(0,IF(入力!AA738="○",1,IF(入力!AA738="△",0.5,0))+IF(入力!AB738="○",1,IF(入力!AB738="△",0.5,0))+IF(入力!AC738="○",1,IF(入力!AC738="△",0.5,0))+IF(入力!AD738="○",1,IF(入力!AD738="△",0.5,0))+IF(入力!AE738="○",1,IF(入力!AE738="△",0.5,0))-IF(入力!AF738="あり",1,0))</f>
        <v>0</v>
      </c>
      <c r="M738">
        <f t="shared" si="66"/>
        <v>0</v>
      </c>
      <c r="N738">
        <f t="shared" si="67"/>
        <v>0</v>
      </c>
      <c r="O738">
        <f t="shared" si="68"/>
        <v>2.8</v>
      </c>
      <c r="P738">
        <f t="shared" si="69"/>
        <v>0</v>
      </c>
      <c r="Q738">
        <f t="shared" si="70"/>
        <v>2.2000000000000002</v>
      </c>
      <c r="R738">
        <f t="shared" si="71"/>
        <v>5</v>
      </c>
      <c r="S738">
        <f>入力!AG738</f>
        <v>0</v>
      </c>
      <c r="T738">
        <f>入力!AH738</f>
        <v>0</v>
      </c>
      <c r="U738">
        <f>入力!AI738</f>
        <v>0</v>
      </c>
    </row>
    <row r="739" spans="1:21" x14ac:dyDescent="0.15">
      <c r="A739" t="str">
        <f>入力!A739</f>
        <v>クリニック0738</v>
      </c>
      <c r="B739">
        <f>ROUND(5*(0.8*IF(入力!C739="○",1,IF(入力!C739="△",0.5,0))+0.2*IF(入力!B739="○",1,IF(入力!B739="△",0.5,0))),1)</f>
        <v>0</v>
      </c>
      <c r="C739">
        <f>ROUND(5*(0.4*IF(入力!D739="○",1,IF(入力!D739="△",0.5,0))+0.3*IF(入力!E739="○",1,IF(入力!E739="△",0.5,0))+0.3*IF(入力!F739="○",1,IF(入力!F739="△",0.5,0))),1)</f>
        <v>0</v>
      </c>
      <c r="D739">
        <f>MIN(5,IF(入力!G739="○",3,IF(入力!G739="△",1.5,0))+IF(入力!H739="○",1,IF(入力!H739="△",0.5,0))+IF(入力!I739="○",1,IF(入力!I739="△",0.5,0)))</f>
        <v>0</v>
      </c>
      <c r="E739">
        <f>MIN(5,IF(入力!J739="○",2,IF(入力!J739="△",1,0))+IF(入力!K739="○",2,IF(入力!K739="△",1,0))+IF(入力!L739="○",1,0))</f>
        <v>0</v>
      </c>
      <c r="F739">
        <f>IF(ISNUMBER(入力!M739),ROUND(MIN(5,0.8*(MIN(5,1+0.7*LOG10(MAX(1,入力!M739))))+0.2*(IF(入力!N739="○",5,IF(入力!N739="△",3,1)))),1),ROUND(IF(入力!N739="○",4,IF(入力!N739="△",3,1)),1))</f>
        <v>1</v>
      </c>
      <c r="G739">
        <f>ROUND(5*(0.4*IF(入力!O739="○",1,IF(入力!O739="△",0.5,0))+0.3*IF(入力!P739="○",1,IF(入力!P739="△",0.5,0))+0.3*IF(入力!Q739="○",1,IF(入力!Q739="△",0.5,0))),1)</f>
        <v>0</v>
      </c>
      <c r="H739">
        <f>MIN(5,IF(入力!R739="○",2,0)+IF(入力!S739="○",2,0)+IF(入力!T739="○",1,0))</f>
        <v>0</v>
      </c>
      <c r="I739">
        <f>MIN(5,IF(入力!U739="○",3,IF(入力!U739="△",2,0))+IF(入力!V739="○",2,IF(入力!V739="△",1,0)))</f>
        <v>0</v>
      </c>
      <c r="J739">
        <f>IF(入力!W739="初診可",5,IF(入力!W739="再診のみ",3,IF(入力!W739="なし",1,0)))</f>
        <v>0</v>
      </c>
      <c r="K739">
        <f>IF(AND(ISNUMBER(入力!X739),ISNUMBER(入力!Y739)),IF(AND(入力!X739&gt;=4.3,入力!Y739&gt;=100),5,IF(AND(入力!X739&gt;=4,入力!Y739&gt;=50),4,IF(AND(入力!X739&gt;=3.7,入力!Y739&gt;=20),3,IF(AND(入力!X739&gt;=3.5,入力!Y739&gt;=10),2,1)))),IF(入力!Z739="○",4,IF(入力!Z739="△",3,1)))</f>
        <v>1</v>
      </c>
      <c r="L739">
        <f>MAX(0,IF(入力!AA739="○",1,IF(入力!AA739="△",0.5,0))+IF(入力!AB739="○",1,IF(入力!AB739="△",0.5,0))+IF(入力!AC739="○",1,IF(入力!AC739="△",0.5,0))+IF(入力!AD739="○",1,IF(入力!AD739="△",0.5,0))+IF(入力!AE739="○",1,IF(入力!AE739="△",0.5,0))-IF(入力!AF739="あり",1,0))</f>
        <v>0</v>
      </c>
      <c r="M739">
        <f t="shared" si="66"/>
        <v>0</v>
      </c>
      <c r="N739">
        <f t="shared" si="67"/>
        <v>0</v>
      </c>
      <c r="O739">
        <f t="shared" si="68"/>
        <v>2.8</v>
      </c>
      <c r="P739">
        <f t="shared" si="69"/>
        <v>0</v>
      </c>
      <c r="Q739">
        <f t="shared" si="70"/>
        <v>2.2000000000000002</v>
      </c>
      <c r="R739">
        <f t="shared" si="71"/>
        <v>5</v>
      </c>
      <c r="S739">
        <f>入力!AG739</f>
        <v>0</v>
      </c>
      <c r="T739">
        <f>入力!AH739</f>
        <v>0</v>
      </c>
      <c r="U739">
        <f>入力!AI739</f>
        <v>0</v>
      </c>
    </row>
    <row r="740" spans="1:21" x14ac:dyDescent="0.15">
      <c r="A740" t="str">
        <f>入力!A740</f>
        <v>クリニック0739</v>
      </c>
      <c r="B740">
        <f>ROUND(5*(0.8*IF(入力!C740="○",1,IF(入力!C740="△",0.5,0))+0.2*IF(入力!B740="○",1,IF(入力!B740="△",0.5,0))),1)</f>
        <v>0</v>
      </c>
      <c r="C740">
        <f>ROUND(5*(0.4*IF(入力!D740="○",1,IF(入力!D740="△",0.5,0))+0.3*IF(入力!E740="○",1,IF(入力!E740="△",0.5,0))+0.3*IF(入力!F740="○",1,IF(入力!F740="△",0.5,0))),1)</f>
        <v>0</v>
      </c>
      <c r="D740">
        <f>MIN(5,IF(入力!G740="○",3,IF(入力!G740="△",1.5,0))+IF(入力!H740="○",1,IF(入力!H740="△",0.5,0))+IF(入力!I740="○",1,IF(入力!I740="△",0.5,0)))</f>
        <v>0</v>
      </c>
      <c r="E740">
        <f>MIN(5,IF(入力!J740="○",2,IF(入力!J740="△",1,0))+IF(入力!K740="○",2,IF(入力!K740="△",1,0))+IF(入力!L740="○",1,0))</f>
        <v>0</v>
      </c>
      <c r="F740">
        <f>IF(ISNUMBER(入力!M740),ROUND(MIN(5,0.8*(MIN(5,1+0.7*LOG10(MAX(1,入力!M740))))+0.2*(IF(入力!N740="○",5,IF(入力!N740="△",3,1)))),1),ROUND(IF(入力!N740="○",4,IF(入力!N740="△",3,1)),1))</f>
        <v>1</v>
      </c>
      <c r="G740">
        <f>ROUND(5*(0.4*IF(入力!O740="○",1,IF(入力!O740="△",0.5,0))+0.3*IF(入力!P740="○",1,IF(入力!P740="△",0.5,0))+0.3*IF(入力!Q740="○",1,IF(入力!Q740="△",0.5,0))),1)</f>
        <v>0</v>
      </c>
      <c r="H740">
        <f>MIN(5,IF(入力!R740="○",2,0)+IF(入力!S740="○",2,0)+IF(入力!T740="○",1,0))</f>
        <v>0</v>
      </c>
      <c r="I740">
        <f>MIN(5,IF(入力!U740="○",3,IF(入力!U740="△",2,0))+IF(入力!V740="○",2,IF(入力!V740="△",1,0)))</f>
        <v>0</v>
      </c>
      <c r="J740">
        <f>IF(入力!W740="初診可",5,IF(入力!W740="再診のみ",3,IF(入力!W740="なし",1,0)))</f>
        <v>0</v>
      </c>
      <c r="K740">
        <f>IF(AND(ISNUMBER(入力!X740),ISNUMBER(入力!Y740)),IF(AND(入力!X740&gt;=4.3,入力!Y740&gt;=100),5,IF(AND(入力!X740&gt;=4,入力!Y740&gt;=50),4,IF(AND(入力!X740&gt;=3.7,入力!Y740&gt;=20),3,IF(AND(入力!X740&gt;=3.5,入力!Y740&gt;=10),2,1)))),IF(入力!Z740="○",4,IF(入力!Z740="△",3,1)))</f>
        <v>1</v>
      </c>
      <c r="L740">
        <f>MAX(0,IF(入力!AA740="○",1,IF(入力!AA740="△",0.5,0))+IF(入力!AB740="○",1,IF(入力!AB740="△",0.5,0))+IF(入力!AC740="○",1,IF(入力!AC740="△",0.5,0))+IF(入力!AD740="○",1,IF(入力!AD740="△",0.5,0))+IF(入力!AE740="○",1,IF(入力!AE740="△",0.5,0))-IF(入力!AF740="あり",1,0))</f>
        <v>0</v>
      </c>
      <c r="M740">
        <f t="shared" si="66"/>
        <v>0</v>
      </c>
      <c r="N740">
        <f t="shared" si="67"/>
        <v>0</v>
      </c>
      <c r="O740">
        <f t="shared" si="68"/>
        <v>2.8</v>
      </c>
      <c r="P740">
        <f t="shared" si="69"/>
        <v>0</v>
      </c>
      <c r="Q740">
        <f t="shared" si="70"/>
        <v>2.2000000000000002</v>
      </c>
      <c r="R740">
        <f t="shared" si="71"/>
        <v>5</v>
      </c>
      <c r="S740">
        <f>入力!AG740</f>
        <v>0</v>
      </c>
      <c r="T740">
        <f>入力!AH740</f>
        <v>0</v>
      </c>
      <c r="U740">
        <f>入力!AI740</f>
        <v>0</v>
      </c>
    </row>
    <row r="741" spans="1:21" x14ac:dyDescent="0.15">
      <c r="A741" t="str">
        <f>入力!A741</f>
        <v>クリニック0740</v>
      </c>
      <c r="B741">
        <f>ROUND(5*(0.8*IF(入力!C741="○",1,IF(入力!C741="△",0.5,0))+0.2*IF(入力!B741="○",1,IF(入力!B741="△",0.5,0))),1)</f>
        <v>0</v>
      </c>
      <c r="C741">
        <f>ROUND(5*(0.4*IF(入力!D741="○",1,IF(入力!D741="△",0.5,0))+0.3*IF(入力!E741="○",1,IF(入力!E741="△",0.5,0))+0.3*IF(入力!F741="○",1,IF(入力!F741="△",0.5,0))),1)</f>
        <v>0</v>
      </c>
      <c r="D741">
        <f>MIN(5,IF(入力!G741="○",3,IF(入力!G741="△",1.5,0))+IF(入力!H741="○",1,IF(入力!H741="△",0.5,0))+IF(入力!I741="○",1,IF(入力!I741="△",0.5,0)))</f>
        <v>0</v>
      </c>
      <c r="E741">
        <f>MIN(5,IF(入力!J741="○",2,IF(入力!J741="△",1,0))+IF(入力!K741="○",2,IF(入力!K741="△",1,0))+IF(入力!L741="○",1,0))</f>
        <v>0</v>
      </c>
      <c r="F741">
        <f>IF(ISNUMBER(入力!M741),ROUND(MIN(5,0.8*(MIN(5,1+0.7*LOG10(MAX(1,入力!M741))))+0.2*(IF(入力!N741="○",5,IF(入力!N741="△",3,1)))),1),ROUND(IF(入力!N741="○",4,IF(入力!N741="△",3,1)),1))</f>
        <v>1</v>
      </c>
      <c r="G741">
        <f>ROUND(5*(0.4*IF(入力!O741="○",1,IF(入力!O741="△",0.5,0))+0.3*IF(入力!P741="○",1,IF(入力!P741="△",0.5,0))+0.3*IF(入力!Q741="○",1,IF(入力!Q741="△",0.5,0))),1)</f>
        <v>0</v>
      </c>
      <c r="H741">
        <f>MIN(5,IF(入力!R741="○",2,0)+IF(入力!S741="○",2,0)+IF(入力!T741="○",1,0))</f>
        <v>0</v>
      </c>
      <c r="I741">
        <f>MIN(5,IF(入力!U741="○",3,IF(入力!U741="△",2,0))+IF(入力!V741="○",2,IF(入力!V741="△",1,0)))</f>
        <v>0</v>
      </c>
      <c r="J741">
        <f>IF(入力!W741="初診可",5,IF(入力!W741="再診のみ",3,IF(入力!W741="なし",1,0)))</f>
        <v>0</v>
      </c>
      <c r="K741">
        <f>IF(AND(ISNUMBER(入力!X741),ISNUMBER(入力!Y741)),IF(AND(入力!X741&gt;=4.3,入力!Y741&gt;=100),5,IF(AND(入力!X741&gt;=4,入力!Y741&gt;=50),4,IF(AND(入力!X741&gt;=3.7,入力!Y741&gt;=20),3,IF(AND(入力!X741&gt;=3.5,入力!Y741&gt;=10),2,1)))),IF(入力!Z741="○",4,IF(入力!Z741="△",3,1)))</f>
        <v>1</v>
      </c>
      <c r="L741">
        <f>MAX(0,IF(入力!AA741="○",1,IF(入力!AA741="△",0.5,0))+IF(入力!AB741="○",1,IF(入力!AB741="△",0.5,0))+IF(入力!AC741="○",1,IF(入力!AC741="△",0.5,0))+IF(入力!AD741="○",1,IF(入力!AD741="△",0.5,0))+IF(入力!AE741="○",1,IF(入力!AE741="△",0.5,0))-IF(入力!AF741="あり",1,0))</f>
        <v>0</v>
      </c>
      <c r="M741">
        <f t="shared" si="66"/>
        <v>0</v>
      </c>
      <c r="N741">
        <f t="shared" si="67"/>
        <v>0</v>
      </c>
      <c r="O741">
        <f t="shared" si="68"/>
        <v>2.8</v>
      </c>
      <c r="P741">
        <f t="shared" si="69"/>
        <v>0</v>
      </c>
      <c r="Q741">
        <f t="shared" si="70"/>
        <v>2.2000000000000002</v>
      </c>
      <c r="R741">
        <f t="shared" si="71"/>
        <v>5</v>
      </c>
      <c r="S741">
        <f>入力!AG741</f>
        <v>0</v>
      </c>
      <c r="T741">
        <f>入力!AH741</f>
        <v>0</v>
      </c>
      <c r="U741">
        <f>入力!AI741</f>
        <v>0</v>
      </c>
    </row>
    <row r="742" spans="1:21" x14ac:dyDescent="0.15">
      <c r="A742" t="str">
        <f>入力!A742</f>
        <v>クリニック0741</v>
      </c>
      <c r="B742">
        <f>ROUND(5*(0.8*IF(入力!C742="○",1,IF(入力!C742="△",0.5,0))+0.2*IF(入力!B742="○",1,IF(入力!B742="△",0.5,0))),1)</f>
        <v>0</v>
      </c>
      <c r="C742">
        <f>ROUND(5*(0.4*IF(入力!D742="○",1,IF(入力!D742="△",0.5,0))+0.3*IF(入力!E742="○",1,IF(入力!E742="△",0.5,0))+0.3*IF(入力!F742="○",1,IF(入力!F742="△",0.5,0))),1)</f>
        <v>0</v>
      </c>
      <c r="D742">
        <f>MIN(5,IF(入力!G742="○",3,IF(入力!G742="△",1.5,0))+IF(入力!H742="○",1,IF(入力!H742="△",0.5,0))+IF(入力!I742="○",1,IF(入力!I742="△",0.5,0)))</f>
        <v>0</v>
      </c>
      <c r="E742">
        <f>MIN(5,IF(入力!J742="○",2,IF(入力!J742="△",1,0))+IF(入力!K742="○",2,IF(入力!K742="△",1,0))+IF(入力!L742="○",1,0))</f>
        <v>0</v>
      </c>
      <c r="F742">
        <f>IF(ISNUMBER(入力!M742),ROUND(MIN(5,0.8*(MIN(5,1+0.7*LOG10(MAX(1,入力!M742))))+0.2*(IF(入力!N742="○",5,IF(入力!N742="△",3,1)))),1),ROUND(IF(入力!N742="○",4,IF(入力!N742="△",3,1)),1))</f>
        <v>1</v>
      </c>
      <c r="G742">
        <f>ROUND(5*(0.4*IF(入力!O742="○",1,IF(入力!O742="△",0.5,0))+0.3*IF(入力!P742="○",1,IF(入力!P742="△",0.5,0))+0.3*IF(入力!Q742="○",1,IF(入力!Q742="△",0.5,0))),1)</f>
        <v>0</v>
      </c>
      <c r="H742">
        <f>MIN(5,IF(入力!R742="○",2,0)+IF(入力!S742="○",2,0)+IF(入力!T742="○",1,0))</f>
        <v>0</v>
      </c>
      <c r="I742">
        <f>MIN(5,IF(入力!U742="○",3,IF(入力!U742="△",2,0))+IF(入力!V742="○",2,IF(入力!V742="△",1,0)))</f>
        <v>0</v>
      </c>
      <c r="J742">
        <f>IF(入力!W742="初診可",5,IF(入力!W742="再診のみ",3,IF(入力!W742="なし",1,0)))</f>
        <v>0</v>
      </c>
      <c r="K742">
        <f>IF(AND(ISNUMBER(入力!X742),ISNUMBER(入力!Y742)),IF(AND(入力!X742&gt;=4.3,入力!Y742&gt;=100),5,IF(AND(入力!X742&gt;=4,入力!Y742&gt;=50),4,IF(AND(入力!X742&gt;=3.7,入力!Y742&gt;=20),3,IF(AND(入力!X742&gt;=3.5,入力!Y742&gt;=10),2,1)))),IF(入力!Z742="○",4,IF(入力!Z742="△",3,1)))</f>
        <v>1</v>
      </c>
      <c r="L742">
        <f>MAX(0,IF(入力!AA742="○",1,IF(入力!AA742="△",0.5,0))+IF(入力!AB742="○",1,IF(入力!AB742="△",0.5,0))+IF(入力!AC742="○",1,IF(入力!AC742="△",0.5,0))+IF(入力!AD742="○",1,IF(入力!AD742="△",0.5,0))+IF(入力!AE742="○",1,IF(入力!AE742="△",0.5,0))-IF(入力!AF742="あり",1,0))</f>
        <v>0</v>
      </c>
      <c r="M742">
        <f t="shared" si="66"/>
        <v>0</v>
      </c>
      <c r="N742">
        <f t="shared" si="67"/>
        <v>0</v>
      </c>
      <c r="O742">
        <f t="shared" si="68"/>
        <v>2.8</v>
      </c>
      <c r="P742">
        <f t="shared" si="69"/>
        <v>0</v>
      </c>
      <c r="Q742">
        <f t="shared" si="70"/>
        <v>2.2000000000000002</v>
      </c>
      <c r="R742">
        <f t="shared" si="71"/>
        <v>5</v>
      </c>
      <c r="S742">
        <f>入力!AG742</f>
        <v>0</v>
      </c>
      <c r="T742">
        <f>入力!AH742</f>
        <v>0</v>
      </c>
      <c r="U742">
        <f>入力!AI742</f>
        <v>0</v>
      </c>
    </row>
    <row r="743" spans="1:21" x14ac:dyDescent="0.15">
      <c r="A743" t="str">
        <f>入力!A743</f>
        <v>クリニック0742</v>
      </c>
      <c r="B743">
        <f>ROUND(5*(0.8*IF(入力!C743="○",1,IF(入力!C743="△",0.5,0))+0.2*IF(入力!B743="○",1,IF(入力!B743="△",0.5,0))),1)</f>
        <v>0</v>
      </c>
      <c r="C743">
        <f>ROUND(5*(0.4*IF(入力!D743="○",1,IF(入力!D743="△",0.5,0))+0.3*IF(入力!E743="○",1,IF(入力!E743="△",0.5,0))+0.3*IF(入力!F743="○",1,IF(入力!F743="△",0.5,0))),1)</f>
        <v>0</v>
      </c>
      <c r="D743">
        <f>MIN(5,IF(入力!G743="○",3,IF(入力!G743="△",1.5,0))+IF(入力!H743="○",1,IF(入力!H743="△",0.5,0))+IF(入力!I743="○",1,IF(入力!I743="△",0.5,0)))</f>
        <v>0</v>
      </c>
      <c r="E743">
        <f>MIN(5,IF(入力!J743="○",2,IF(入力!J743="△",1,0))+IF(入力!K743="○",2,IF(入力!K743="△",1,0))+IF(入力!L743="○",1,0))</f>
        <v>0</v>
      </c>
      <c r="F743">
        <f>IF(ISNUMBER(入力!M743),ROUND(MIN(5,0.8*(MIN(5,1+0.7*LOG10(MAX(1,入力!M743))))+0.2*(IF(入力!N743="○",5,IF(入力!N743="△",3,1)))),1),ROUND(IF(入力!N743="○",4,IF(入力!N743="△",3,1)),1))</f>
        <v>1</v>
      </c>
      <c r="G743">
        <f>ROUND(5*(0.4*IF(入力!O743="○",1,IF(入力!O743="△",0.5,0))+0.3*IF(入力!P743="○",1,IF(入力!P743="△",0.5,0))+0.3*IF(入力!Q743="○",1,IF(入力!Q743="△",0.5,0))),1)</f>
        <v>0</v>
      </c>
      <c r="H743">
        <f>MIN(5,IF(入力!R743="○",2,0)+IF(入力!S743="○",2,0)+IF(入力!T743="○",1,0))</f>
        <v>0</v>
      </c>
      <c r="I743">
        <f>MIN(5,IF(入力!U743="○",3,IF(入力!U743="△",2,0))+IF(入力!V743="○",2,IF(入力!V743="△",1,0)))</f>
        <v>0</v>
      </c>
      <c r="J743">
        <f>IF(入力!W743="初診可",5,IF(入力!W743="再診のみ",3,IF(入力!W743="なし",1,0)))</f>
        <v>0</v>
      </c>
      <c r="K743">
        <f>IF(AND(ISNUMBER(入力!X743),ISNUMBER(入力!Y743)),IF(AND(入力!X743&gt;=4.3,入力!Y743&gt;=100),5,IF(AND(入力!X743&gt;=4,入力!Y743&gt;=50),4,IF(AND(入力!X743&gt;=3.7,入力!Y743&gt;=20),3,IF(AND(入力!X743&gt;=3.5,入力!Y743&gt;=10),2,1)))),IF(入力!Z743="○",4,IF(入力!Z743="△",3,1)))</f>
        <v>1</v>
      </c>
      <c r="L743">
        <f>MAX(0,IF(入力!AA743="○",1,IF(入力!AA743="△",0.5,0))+IF(入力!AB743="○",1,IF(入力!AB743="△",0.5,0))+IF(入力!AC743="○",1,IF(入力!AC743="△",0.5,0))+IF(入力!AD743="○",1,IF(入力!AD743="△",0.5,0))+IF(入力!AE743="○",1,IF(入力!AE743="△",0.5,0))-IF(入力!AF743="あり",1,0))</f>
        <v>0</v>
      </c>
      <c r="M743">
        <f t="shared" si="66"/>
        <v>0</v>
      </c>
      <c r="N743">
        <f t="shared" si="67"/>
        <v>0</v>
      </c>
      <c r="O743">
        <f t="shared" si="68"/>
        <v>2.8</v>
      </c>
      <c r="P743">
        <f t="shared" si="69"/>
        <v>0</v>
      </c>
      <c r="Q743">
        <f t="shared" si="70"/>
        <v>2.2000000000000002</v>
      </c>
      <c r="R743">
        <f t="shared" si="71"/>
        <v>5</v>
      </c>
      <c r="S743">
        <f>入力!AG743</f>
        <v>0</v>
      </c>
      <c r="T743">
        <f>入力!AH743</f>
        <v>0</v>
      </c>
      <c r="U743">
        <f>入力!AI743</f>
        <v>0</v>
      </c>
    </row>
    <row r="744" spans="1:21" x14ac:dyDescent="0.15">
      <c r="A744" t="str">
        <f>入力!A744</f>
        <v>クリニック0743</v>
      </c>
      <c r="B744">
        <f>ROUND(5*(0.8*IF(入力!C744="○",1,IF(入力!C744="△",0.5,0))+0.2*IF(入力!B744="○",1,IF(入力!B744="△",0.5,0))),1)</f>
        <v>0</v>
      </c>
      <c r="C744">
        <f>ROUND(5*(0.4*IF(入力!D744="○",1,IF(入力!D744="△",0.5,0))+0.3*IF(入力!E744="○",1,IF(入力!E744="△",0.5,0))+0.3*IF(入力!F744="○",1,IF(入力!F744="△",0.5,0))),1)</f>
        <v>0</v>
      </c>
      <c r="D744">
        <f>MIN(5,IF(入力!G744="○",3,IF(入力!G744="△",1.5,0))+IF(入力!H744="○",1,IF(入力!H744="△",0.5,0))+IF(入力!I744="○",1,IF(入力!I744="△",0.5,0)))</f>
        <v>0</v>
      </c>
      <c r="E744">
        <f>MIN(5,IF(入力!J744="○",2,IF(入力!J744="△",1,0))+IF(入力!K744="○",2,IF(入力!K744="△",1,0))+IF(入力!L744="○",1,0))</f>
        <v>0</v>
      </c>
      <c r="F744">
        <f>IF(ISNUMBER(入力!M744),ROUND(MIN(5,0.8*(MIN(5,1+0.7*LOG10(MAX(1,入力!M744))))+0.2*(IF(入力!N744="○",5,IF(入力!N744="△",3,1)))),1),ROUND(IF(入力!N744="○",4,IF(入力!N744="△",3,1)),1))</f>
        <v>1</v>
      </c>
      <c r="G744">
        <f>ROUND(5*(0.4*IF(入力!O744="○",1,IF(入力!O744="△",0.5,0))+0.3*IF(入力!P744="○",1,IF(入力!P744="△",0.5,0))+0.3*IF(入力!Q744="○",1,IF(入力!Q744="△",0.5,0))),1)</f>
        <v>0</v>
      </c>
      <c r="H744">
        <f>MIN(5,IF(入力!R744="○",2,0)+IF(入力!S744="○",2,0)+IF(入力!T744="○",1,0))</f>
        <v>0</v>
      </c>
      <c r="I744">
        <f>MIN(5,IF(入力!U744="○",3,IF(入力!U744="△",2,0))+IF(入力!V744="○",2,IF(入力!V744="△",1,0)))</f>
        <v>0</v>
      </c>
      <c r="J744">
        <f>IF(入力!W744="初診可",5,IF(入力!W744="再診のみ",3,IF(入力!W744="なし",1,0)))</f>
        <v>0</v>
      </c>
      <c r="K744">
        <f>IF(AND(ISNUMBER(入力!X744),ISNUMBER(入力!Y744)),IF(AND(入力!X744&gt;=4.3,入力!Y744&gt;=100),5,IF(AND(入力!X744&gt;=4,入力!Y744&gt;=50),4,IF(AND(入力!X744&gt;=3.7,入力!Y744&gt;=20),3,IF(AND(入力!X744&gt;=3.5,入力!Y744&gt;=10),2,1)))),IF(入力!Z744="○",4,IF(入力!Z744="△",3,1)))</f>
        <v>1</v>
      </c>
      <c r="L744">
        <f>MAX(0,IF(入力!AA744="○",1,IF(入力!AA744="△",0.5,0))+IF(入力!AB744="○",1,IF(入力!AB744="△",0.5,0))+IF(入力!AC744="○",1,IF(入力!AC744="△",0.5,0))+IF(入力!AD744="○",1,IF(入力!AD744="△",0.5,0))+IF(入力!AE744="○",1,IF(入力!AE744="△",0.5,0))-IF(入力!AF744="あり",1,0))</f>
        <v>0</v>
      </c>
      <c r="M744">
        <f t="shared" si="66"/>
        <v>0</v>
      </c>
      <c r="N744">
        <f t="shared" si="67"/>
        <v>0</v>
      </c>
      <c r="O744">
        <f t="shared" si="68"/>
        <v>2.8</v>
      </c>
      <c r="P744">
        <f t="shared" si="69"/>
        <v>0</v>
      </c>
      <c r="Q744">
        <f t="shared" si="70"/>
        <v>2.2000000000000002</v>
      </c>
      <c r="R744">
        <f t="shared" si="71"/>
        <v>5</v>
      </c>
      <c r="S744">
        <f>入力!AG744</f>
        <v>0</v>
      </c>
      <c r="T744">
        <f>入力!AH744</f>
        <v>0</v>
      </c>
      <c r="U744">
        <f>入力!AI744</f>
        <v>0</v>
      </c>
    </row>
    <row r="745" spans="1:21" x14ac:dyDescent="0.15">
      <c r="A745" t="str">
        <f>入力!A745</f>
        <v>クリニック0744</v>
      </c>
      <c r="B745">
        <f>ROUND(5*(0.8*IF(入力!C745="○",1,IF(入力!C745="△",0.5,0))+0.2*IF(入力!B745="○",1,IF(入力!B745="△",0.5,0))),1)</f>
        <v>0</v>
      </c>
      <c r="C745">
        <f>ROUND(5*(0.4*IF(入力!D745="○",1,IF(入力!D745="△",0.5,0))+0.3*IF(入力!E745="○",1,IF(入力!E745="△",0.5,0))+0.3*IF(入力!F745="○",1,IF(入力!F745="△",0.5,0))),1)</f>
        <v>0</v>
      </c>
      <c r="D745">
        <f>MIN(5,IF(入力!G745="○",3,IF(入力!G745="△",1.5,0))+IF(入力!H745="○",1,IF(入力!H745="△",0.5,0))+IF(入力!I745="○",1,IF(入力!I745="△",0.5,0)))</f>
        <v>0</v>
      </c>
      <c r="E745">
        <f>MIN(5,IF(入力!J745="○",2,IF(入力!J745="△",1,0))+IF(入力!K745="○",2,IF(入力!K745="△",1,0))+IF(入力!L745="○",1,0))</f>
        <v>0</v>
      </c>
      <c r="F745">
        <f>IF(ISNUMBER(入力!M745),ROUND(MIN(5,0.8*(MIN(5,1+0.7*LOG10(MAX(1,入力!M745))))+0.2*(IF(入力!N745="○",5,IF(入力!N745="△",3,1)))),1),ROUND(IF(入力!N745="○",4,IF(入力!N745="△",3,1)),1))</f>
        <v>1</v>
      </c>
      <c r="G745">
        <f>ROUND(5*(0.4*IF(入力!O745="○",1,IF(入力!O745="△",0.5,0))+0.3*IF(入力!P745="○",1,IF(入力!P745="△",0.5,0))+0.3*IF(入力!Q745="○",1,IF(入力!Q745="△",0.5,0))),1)</f>
        <v>0</v>
      </c>
      <c r="H745">
        <f>MIN(5,IF(入力!R745="○",2,0)+IF(入力!S745="○",2,0)+IF(入力!T745="○",1,0))</f>
        <v>0</v>
      </c>
      <c r="I745">
        <f>MIN(5,IF(入力!U745="○",3,IF(入力!U745="△",2,0))+IF(入力!V745="○",2,IF(入力!V745="△",1,0)))</f>
        <v>0</v>
      </c>
      <c r="J745">
        <f>IF(入力!W745="初診可",5,IF(入力!W745="再診のみ",3,IF(入力!W745="なし",1,0)))</f>
        <v>0</v>
      </c>
      <c r="K745">
        <f>IF(AND(ISNUMBER(入力!X745),ISNUMBER(入力!Y745)),IF(AND(入力!X745&gt;=4.3,入力!Y745&gt;=100),5,IF(AND(入力!X745&gt;=4,入力!Y745&gt;=50),4,IF(AND(入力!X745&gt;=3.7,入力!Y745&gt;=20),3,IF(AND(入力!X745&gt;=3.5,入力!Y745&gt;=10),2,1)))),IF(入力!Z745="○",4,IF(入力!Z745="△",3,1)))</f>
        <v>1</v>
      </c>
      <c r="L745">
        <f>MAX(0,IF(入力!AA745="○",1,IF(入力!AA745="△",0.5,0))+IF(入力!AB745="○",1,IF(入力!AB745="△",0.5,0))+IF(入力!AC745="○",1,IF(入力!AC745="△",0.5,0))+IF(入力!AD745="○",1,IF(入力!AD745="△",0.5,0))+IF(入力!AE745="○",1,IF(入力!AE745="△",0.5,0))-IF(入力!AF745="あり",1,0))</f>
        <v>0</v>
      </c>
      <c r="M745">
        <f t="shared" si="66"/>
        <v>0</v>
      </c>
      <c r="N745">
        <f t="shared" si="67"/>
        <v>0</v>
      </c>
      <c r="O745">
        <f t="shared" si="68"/>
        <v>2.8</v>
      </c>
      <c r="P745">
        <f t="shared" si="69"/>
        <v>0</v>
      </c>
      <c r="Q745">
        <f t="shared" si="70"/>
        <v>2.2000000000000002</v>
      </c>
      <c r="R745">
        <f t="shared" si="71"/>
        <v>5</v>
      </c>
      <c r="S745">
        <f>入力!AG745</f>
        <v>0</v>
      </c>
      <c r="T745">
        <f>入力!AH745</f>
        <v>0</v>
      </c>
      <c r="U745">
        <f>入力!AI745</f>
        <v>0</v>
      </c>
    </row>
    <row r="746" spans="1:21" x14ac:dyDescent="0.15">
      <c r="A746" t="str">
        <f>入力!A746</f>
        <v>クリニック0745</v>
      </c>
      <c r="B746">
        <f>ROUND(5*(0.8*IF(入力!C746="○",1,IF(入力!C746="△",0.5,0))+0.2*IF(入力!B746="○",1,IF(入力!B746="△",0.5,0))),1)</f>
        <v>0</v>
      </c>
      <c r="C746">
        <f>ROUND(5*(0.4*IF(入力!D746="○",1,IF(入力!D746="△",0.5,0))+0.3*IF(入力!E746="○",1,IF(入力!E746="△",0.5,0))+0.3*IF(入力!F746="○",1,IF(入力!F746="△",0.5,0))),1)</f>
        <v>0</v>
      </c>
      <c r="D746">
        <f>MIN(5,IF(入力!G746="○",3,IF(入力!G746="△",1.5,0))+IF(入力!H746="○",1,IF(入力!H746="△",0.5,0))+IF(入力!I746="○",1,IF(入力!I746="△",0.5,0)))</f>
        <v>0</v>
      </c>
      <c r="E746">
        <f>MIN(5,IF(入力!J746="○",2,IF(入力!J746="△",1,0))+IF(入力!K746="○",2,IF(入力!K746="△",1,0))+IF(入力!L746="○",1,0))</f>
        <v>0</v>
      </c>
      <c r="F746">
        <f>IF(ISNUMBER(入力!M746),ROUND(MIN(5,0.8*(MIN(5,1+0.7*LOG10(MAX(1,入力!M746))))+0.2*(IF(入力!N746="○",5,IF(入力!N746="△",3,1)))),1),ROUND(IF(入力!N746="○",4,IF(入力!N746="△",3,1)),1))</f>
        <v>1</v>
      </c>
      <c r="G746">
        <f>ROUND(5*(0.4*IF(入力!O746="○",1,IF(入力!O746="△",0.5,0))+0.3*IF(入力!P746="○",1,IF(入力!P746="△",0.5,0))+0.3*IF(入力!Q746="○",1,IF(入力!Q746="△",0.5,0))),1)</f>
        <v>0</v>
      </c>
      <c r="H746">
        <f>MIN(5,IF(入力!R746="○",2,0)+IF(入力!S746="○",2,0)+IF(入力!T746="○",1,0))</f>
        <v>0</v>
      </c>
      <c r="I746">
        <f>MIN(5,IF(入力!U746="○",3,IF(入力!U746="△",2,0))+IF(入力!V746="○",2,IF(入力!V746="△",1,0)))</f>
        <v>0</v>
      </c>
      <c r="J746">
        <f>IF(入力!W746="初診可",5,IF(入力!W746="再診のみ",3,IF(入力!W746="なし",1,0)))</f>
        <v>0</v>
      </c>
      <c r="K746">
        <f>IF(AND(ISNUMBER(入力!X746),ISNUMBER(入力!Y746)),IF(AND(入力!X746&gt;=4.3,入力!Y746&gt;=100),5,IF(AND(入力!X746&gt;=4,入力!Y746&gt;=50),4,IF(AND(入力!X746&gt;=3.7,入力!Y746&gt;=20),3,IF(AND(入力!X746&gt;=3.5,入力!Y746&gt;=10),2,1)))),IF(入力!Z746="○",4,IF(入力!Z746="△",3,1)))</f>
        <v>1</v>
      </c>
      <c r="L746">
        <f>MAX(0,IF(入力!AA746="○",1,IF(入力!AA746="△",0.5,0))+IF(入力!AB746="○",1,IF(入力!AB746="△",0.5,0))+IF(入力!AC746="○",1,IF(入力!AC746="△",0.5,0))+IF(入力!AD746="○",1,IF(入力!AD746="△",0.5,0))+IF(入力!AE746="○",1,IF(入力!AE746="△",0.5,0))-IF(入力!AF746="あり",1,0))</f>
        <v>0</v>
      </c>
      <c r="M746">
        <f t="shared" si="66"/>
        <v>0</v>
      </c>
      <c r="N746">
        <f t="shared" si="67"/>
        <v>0</v>
      </c>
      <c r="O746">
        <f t="shared" si="68"/>
        <v>2.8</v>
      </c>
      <c r="P746">
        <f t="shared" si="69"/>
        <v>0</v>
      </c>
      <c r="Q746">
        <f t="shared" si="70"/>
        <v>2.2000000000000002</v>
      </c>
      <c r="R746">
        <f t="shared" si="71"/>
        <v>5</v>
      </c>
      <c r="S746">
        <f>入力!AG746</f>
        <v>0</v>
      </c>
      <c r="T746">
        <f>入力!AH746</f>
        <v>0</v>
      </c>
      <c r="U746">
        <f>入力!AI746</f>
        <v>0</v>
      </c>
    </row>
    <row r="747" spans="1:21" x14ac:dyDescent="0.15">
      <c r="A747" t="str">
        <f>入力!A747</f>
        <v>クリニック0746</v>
      </c>
      <c r="B747">
        <f>ROUND(5*(0.8*IF(入力!C747="○",1,IF(入力!C747="△",0.5,0))+0.2*IF(入力!B747="○",1,IF(入力!B747="△",0.5,0))),1)</f>
        <v>0</v>
      </c>
      <c r="C747">
        <f>ROUND(5*(0.4*IF(入力!D747="○",1,IF(入力!D747="△",0.5,0))+0.3*IF(入力!E747="○",1,IF(入力!E747="△",0.5,0))+0.3*IF(入力!F747="○",1,IF(入力!F747="△",0.5,0))),1)</f>
        <v>0</v>
      </c>
      <c r="D747">
        <f>MIN(5,IF(入力!G747="○",3,IF(入力!G747="△",1.5,0))+IF(入力!H747="○",1,IF(入力!H747="△",0.5,0))+IF(入力!I747="○",1,IF(入力!I747="△",0.5,0)))</f>
        <v>0</v>
      </c>
      <c r="E747">
        <f>MIN(5,IF(入力!J747="○",2,IF(入力!J747="△",1,0))+IF(入力!K747="○",2,IF(入力!K747="△",1,0))+IF(入力!L747="○",1,0))</f>
        <v>0</v>
      </c>
      <c r="F747">
        <f>IF(ISNUMBER(入力!M747),ROUND(MIN(5,0.8*(MIN(5,1+0.7*LOG10(MAX(1,入力!M747))))+0.2*(IF(入力!N747="○",5,IF(入力!N747="△",3,1)))),1),ROUND(IF(入力!N747="○",4,IF(入力!N747="△",3,1)),1))</f>
        <v>1</v>
      </c>
      <c r="G747">
        <f>ROUND(5*(0.4*IF(入力!O747="○",1,IF(入力!O747="△",0.5,0))+0.3*IF(入力!P747="○",1,IF(入力!P747="△",0.5,0))+0.3*IF(入力!Q747="○",1,IF(入力!Q747="△",0.5,0))),1)</f>
        <v>0</v>
      </c>
      <c r="H747">
        <f>MIN(5,IF(入力!R747="○",2,0)+IF(入力!S747="○",2,0)+IF(入力!T747="○",1,0))</f>
        <v>0</v>
      </c>
      <c r="I747">
        <f>MIN(5,IF(入力!U747="○",3,IF(入力!U747="△",2,0))+IF(入力!V747="○",2,IF(入力!V747="△",1,0)))</f>
        <v>0</v>
      </c>
      <c r="J747">
        <f>IF(入力!W747="初診可",5,IF(入力!W747="再診のみ",3,IF(入力!W747="なし",1,0)))</f>
        <v>0</v>
      </c>
      <c r="K747">
        <f>IF(AND(ISNUMBER(入力!X747),ISNUMBER(入力!Y747)),IF(AND(入力!X747&gt;=4.3,入力!Y747&gt;=100),5,IF(AND(入力!X747&gt;=4,入力!Y747&gt;=50),4,IF(AND(入力!X747&gt;=3.7,入力!Y747&gt;=20),3,IF(AND(入力!X747&gt;=3.5,入力!Y747&gt;=10),2,1)))),IF(入力!Z747="○",4,IF(入力!Z747="△",3,1)))</f>
        <v>1</v>
      </c>
      <c r="L747">
        <f>MAX(0,IF(入力!AA747="○",1,IF(入力!AA747="△",0.5,0))+IF(入力!AB747="○",1,IF(入力!AB747="△",0.5,0))+IF(入力!AC747="○",1,IF(入力!AC747="△",0.5,0))+IF(入力!AD747="○",1,IF(入力!AD747="△",0.5,0))+IF(入力!AE747="○",1,IF(入力!AE747="△",0.5,0))-IF(入力!AF747="あり",1,0))</f>
        <v>0</v>
      </c>
      <c r="M747">
        <f t="shared" si="66"/>
        <v>0</v>
      </c>
      <c r="N747">
        <f t="shared" si="67"/>
        <v>0</v>
      </c>
      <c r="O747">
        <f t="shared" si="68"/>
        <v>2.8</v>
      </c>
      <c r="P747">
        <f t="shared" si="69"/>
        <v>0</v>
      </c>
      <c r="Q747">
        <f t="shared" si="70"/>
        <v>2.2000000000000002</v>
      </c>
      <c r="R747">
        <f t="shared" si="71"/>
        <v>5</v>
      </c>
      <c r="S747">
        <f>入力!AG747</f>
        <v>0</v>
      </c>
      <c r="T747">
        <f>入力!AH747</f>
        <v>0</v>
      </c>
      <c r="U747">
        <f>入力!AI747</f>
        <v>0</v>
      </c>
    </row>
    <row r="748" spans="1:21" x14ac:dyDescent="0.15">
      <c r="A748" t="str">
        <f>入力!A748</f>
        <v>クリニック0747</v>
      </c>
      <c r="B748">
        <f>ROUND(5*(0.8*IF(入力!C748="○",1,IF(入力!C748="△",0.5,0))+0.2*IF(入力!B748="○",1,IF(入力!B748="△",0.5,0))),1)</f>
        <v>0</v>
      </c>
      <c r="C748">
        <f>ROUND(5*(0.4*IF(入力!D748="○",1,IF(入力!D748="△",0.5,0))+0.3*IF(入力!E748="○",1,IF(入力!E748="△",0.5,0))+0.3*IF(入力!F748="○",1,IF(入力!F748="△",0.5,0))),1)</f>
        <v>0</v>
      </c>
      <c r="D748">
        <f>MIN(5,IF(入力!G748="○",3,IF(入力!G748="△",1.5,0))+IF(入力!H748="○",1,IF(入力!H748="△",0.5,0))+IF(入力!I748="○",1,IF(入力!I748="△",0.5,0)))</f>
        <v>0</v>
      </c>
      <c r="E748">
        <f>MIN(5,IF(入力!J748="○",2,IF(入力!J748="△",1,0))+IF(入力!K748="○",2,IF(入力!K748="△",1,0))+IF(入力!L748="○",1,0))</f>
        <v>0</v>
      </c>
      <c r="F748">
        <f>IF(ISNUMBER(入力!M748),ROUND(MIN(5,0.8*(MIN(5,1+0.7*LOG10(MAX(1,入力!M748))))+0.2*(IF(入力!N748="○",5,IF(入力!N748="△",3,1)))),1),ROUND(IF(入力!N748="○",4,IF(入力!N748="△",3,1)),1))</f>
        <v>1</v>
      </c>
      <c r="G748">
        <f>ROUND(5*(0.4*IF(入力!O748="○",1,IF(入力!O748="△",0.5,0))+0.3*IF(入力!P748="○",1,IF(入力!P748="△",0.5,0))+0.3*IF(入力!Q748="○",1,IF(入力!Q748="△",0.5,0))),1)</f>
        <v>0</v>
      </c>
      <c r="H748">
        <f>MIN(5,IF(入力!R748="○",2,0)+IF(入力!S748="○",2,0)+IF(入力!T748="○",1,0))</f>
        <v>0</v>
      </c>
      <c r="I748">
        <f>MIN(5,IF(入力!U748="○",3,IF(入力!U748="△",2,0))+IF(入力!V748="○",2,IF(入力!V748="△",1,0)))</f>
        <v>0</v>
      </c>
      <c r="J748">
        <f>IF(入力!W748="初診可",5,IF(入力!W748="再診のみ",3,IF(入力!W748="なし",1,0)))</f>
        <v>0</v>
      </c>
      <c r="K748">
        <f>IF(AND(ISNUMBER(入力!X748),ISNUMBER(入力!Y748)),IF(AND(入力!X748&gt;=4.3,入力!Y748&gt;=100),5,IF(AND(入力!X748&gt;=4,入力!Y748&gt;=50),4,IF(AND(入力!X748&gt;=3.7,入力!Y748&gt;=20),3,IF(AND(入力!X748&gt;=3.5,入力!Y748&gt;=10),2,1)))),IF(入力!Z748="○",4,IF(入力!Z748="△",3,1)))</f>
        <v>1</v>
      </c>
      <c r="L748">
        <f>MAX(0,IF(入力!AA748="○",1,IF(入力!AA748="△",0.5,0))+IF(入力!AB748="○",1,IF(入力!AB748="△",0.5,0))+IF(入力!AC748="○",1,IF(入力!AC748="△",0.5,0))+IF(入力!AD748="○",1,IF(入力!AD748="△",0.5,0))+IF(入力!AE748="○",1,IF(入力!AE748="△",0.5,0))-IF(入力!AF748="あり",1,0))</f>
        <v>0</v>
      </c>
      <c r="M748">
        <f t="shared" si="66"/>
        <v>0</v>
      </c>
      <c r="N748">
        <f t="shared" si="67"/>
        <v>0</v>
      </c>
      <c r="O748">
        <f t="shared" si="68"/>
        <v>2.8</v>
      </c>
      <c r="P748">
        <f t="shared" si="69"/>
        <v>0</v>
      </c>
      <c r="Q748">
        <f t="shared" si="70"/>
        <v>2.2000000000000002</v>
      </c>
      <c r="R748">
        <f t="shared" si="71"/>
        <v>5</v>
      </c>
      <c r="S748">
        <f>入力!AG748</f>
        <v>0</v>
      </c>
      <c r="T748">
        <f>入力!AH748</f>
        <v>0</v>
      </c>
      <c r="U748">
        <f>入力!AI748</f>
        <v>0</v>
      </c>
    </row>
    <row r="749" spans="1:21" x14ac:dyDescent="0.15">
      <c r="A749" t="str">
        <f>入力!A749</f>
        <v>クリニック0748</v>
      </c>
      <c r="B749">
        <f>ROUND(5*(0.8*IF(入力!C749="○",1,IF(入力!C749="△",0.5,0))+0.2*IF(入力!B749="○",1,IF(入力!B749="△",0.5,0))),1)</f>
        <v>0</v>
      </c>
      <c r="C749">
        <f>ROUND(5*(0.4*IF(入力!D749="○",1,IF(入力!D749="△",0.5,0))+0.3*IF(入力!E749="○",1,IF(入力!E749="△",0.5,0))+0.3*IF(入力!F749="○",1,IF(入力!F749="△",0.5,0))),1)</f>
        <v>0</v>
      </c>
      <c r="D749">
        <f>MIN(5,IF(入力!G749="○",3,IF(入力!G749="△",1.5,0))+IF(入力!H749="○",1,IF(入力!H749="△",0.5,0))+IF(入力!I749="○",1,IF(入力!I749="△",0.5,0)))</f>
        <v>0</v>
      </c>
      <c r="E749">
        <f>MIN(5,IF(入力!J749="○",2,IF(入力!J749="△",1,0))+IF(入力!K749="○",2,IF(入力!K749="△",1,0))+IF(入力!L749="○",1,0))</f>
        <v>0</v>
      </c>
      <c r="F749">
        <f>IF(ISNUMBER(入力!M749),ROUND(MIN(5,0.8*(MIN(5,1+0.7*LOG10(MAX(1,入力!M749))))+0.2*(IF(入力!N749="○",5,IF(入力!N749="△",3,1)))),1),ROUND(IF(入力!N749="○",4,IF(入力!N749="△",3,1)),1))</f>
        <v>1</v>
      </c>
      <c r="G749">
        <f>ROUND(5*(0.4*IF(入力!O749="○",1,IF(入力!O749="△",0.5,0))+0.3*IF(入力!P749="○",1,IF(入力!P749="△",0.5,0))+0.3*IF(入力!Q749="○",1,IF(入力!Q749="△",0.5,0))),1)</f>
        <v>0</v>
      </c>
      <c r="H749">
        <f>MIN(5,IF(入力!R749="○",2,0)+IF(入力!S749="○",2,0)+IF(入力!T749="○",1,0))</f>
        <v>0</v>
      </c>
      <c r="I749">
        <f>MIN(5,IF(入力!U749="○",3,IF(入力!U749="△",2,0))+IF(入力!V749="○",2,IF(入力!V749="△",1,0)))</f>
        <v>0</v>
      </c>
      <c r="J749">
        <f>IF(入力!W749="初診可",5,IF(入力!W749="再診のみ",3,IF(入力!W749="なし",1,0)))</f>
        <v>0</v>
      </c>
      <c r="K749">
        <f>IF(AND(ISNUMBER(入力!X749),ISNUMBER(入力!Y749)),IF(AND(入力!X749&gt;=4.3,入力!Y749&gt;=100),5,IF(AND(入力!X749&gt;=4,入力!Y749&gt;=50),4,IF(AND(入力!X749&gt;=3.7,入力!Y749&gt;=20),3,IF(AND(入力!X749&gt;=3.5,入力!Y749&gt;=10),2,1)))),IF(入力!Z749="○",4,IF(入力!Z749="△",3,1)))</f>
        <v>1</v>
      </c>
      <c r="L749">
        <f>MAX(0,IF(入力!AA749="○",1,IF(入力!AA749="△",0.5,0))+IF(入力!AB749="○",1,IF(入力!AB749="△",0.5,0))+IF(入力!AC749="○",1,IF(入力!AC749="△",0.5,0))+IF(入力!AD749="○",1,IF(入力!AD749="△",0.5,0))+IF(入力!AE749="○",1,IF(入力!AE749="△",0.5,0))-IF(入力!AF749="あり",1,0))</f>
        <v>0</v>
      </c>
      <c r="M749">
        <f t="shared" si="66"/>
        <v>0</v>
      </c>
      <c r="N749">
        <f t="shared" si="67"/>
        <v>0</v>
      </c>
      <c r="O749">
        <f t="shared" si="68"/>
        <v>2.8</v>
      </c>
      <c r="P749">
        <f t="shared" si="69"/>
        <v>0</v>
      </c>
      <c r="Q749">
        <f t="shared" si="70"/>
        <v>2.2000000000000002</v>
      </c>
      <c r="R749">
        <f t="shared" si="71"/>
        <v>5</v>
      </c>
      <c r="S749">
        <f>入力!AG749</f>
        <v>0</v>
      </c>
      <c r="T749">
        <f>入力!AH749</f>
        <v>0</v>
      </c>
      <c r="U749">
        <f>入力!AI749</f>
        <v>0</v>
      </c>
    </row>
    <row r="750" spans="1:21" x14ac:dyDescent="0.15">
      <c r="A750" t="str">
        <f>入力!A750</f>
        <v>クリニック0749</v>
      </c>
      <c r="B750">
        <f>ROUND(5*(0.8*IF(入力!C750="○",1,IF(入力!C750="△",0.5,0))+0.2*IF(入力!B750="○",1,IF(入力!B750="△",0.5,0))),1)</f>
        <v>0</v>
      </c>
      <c r="C750">
        <f>ROUND(5*(0.4*IF(入力!D750="○",1,IF(入力!D750="△",0.5,0))+0.3*IF(入力!E750="○",1,IF(入力!E750="△",0.5,0))+0.3*IF(入力!F750="○",1,IF(入力!F750="△",0.5,0))),1)</f>
        <v>0</v>
      </c>
      <c r="D750">
        <f>MIN(5,IF(入力!G750="○",3,IF(入力!G750="△",1.5,0))+IF(入力!H750="○",1,IF(入力!H750="△",0.5,0))+IF(入力!I750="○",1,IF(入力!I750="△",0.5,0)))</f>
        <v>0</v>
      </c>
      <c r="E750">
        <f>MIN(5,IF(入力!J750="○",2,IF(入力!J750="△",1,0))+IF(入力!K750="○",2,IF(入力!K750="△",1,0))+IF(入力!L750="○",1,0))</f>
        <v>0</v>
      </c>
      <c r="F750">
        <f>IF(ISNUMBER(入力!M750),ROUND(MIN(5,0.8*(MIN(5,1+0.7*LOG10(MAX(1,入力!M750))))+0.2*(IF(入力!N750="○",5,IF(入力!N750="△",3,1)))),1),ROUND(IF(入力!N750="○",4,IF(入力!N750="△",3,1)),1))</f>
        <v>1</v>
      </c>
      <c r="G750">
        <f>ROUND(5*(0.4*IF(入力!O750="○",1,IF(入力!O750="△",0.5,0))+0.3*IF(入力!P750="○",1,IF(入力!P750="△",0.5,0))+0.3*IF(入力!Q750="○",1,IF(入力!Q750="△",0.5,0))),1)</f>
        <v>0</v>
      </c>
      <c r="H750">
        <f>MIN(5,IF(入力!R750="○",2,0)+IF(入力!S750="○",2,0)+IF(入力!T750="○",1,0))</f>
        <v>0</v>
      </c>
      <c r="I750">
        <f>MIN(5,IF(入力!U750="○",3,IF(入力!U750="△",2,0))+IF(入力!V750="○",2,IF(入力!V750="△",1,0)))</f>
        <v>0</v>
      </c>
      <c r="J750">
        <f>IF(入力!W750="初診可",5,IF(入力!W750="再診のみ",3,IF(入力!W750="なし",1,0)))</f>
        <v>0</v>
      </c>
      <c r="K750">
        <f>IF(AND(ISNUMBER(入力!X750),ISNUMBER(入力!Y750)),IF(AND(入力!X750&gt;=4.3,入力!Y750&gt;=100),5,IF(AND(入力!X750&gt;=4,入力!Y750&gt;=50),4,IF(AND(入力!X750&gt;=3.7,入力!Y750&gt;=20),3,IF(AND(入力!X750&gt;=3.5,入力!Y750&gt;=10),2,1)))),IF(入力!Z750="○",4,IF(入力!Z750="△",3,1)))</f>
        <v>1</v>
      </c>
      <c r="L750">
        <f>MAX(0,IF(入力!AA750="○",1,IF(入力!AA750="△",0.5,0))+IF(入力!AB750="○",1,IF(入力!AB750="△",0.5,0))+IF(入力!AC750="○",1,IF(入力!AC750="△",0.5,0))+IF(入力!AD750="○",1,IF(入力!AD750="△",0.5,0))+IF(入力!AE750="○",1,IF(入力!AE750="△",0.5,0))-IF(入力!AF750="あり",1,0))</f>
        <v>0</v>
      </c>
      <c r="M750">
        <f t="shared" si="66"/>
        <v>0</v>
      </c>
      <c r="N750">
        <f t="shared" si="67"/>
        <v>0</v>
      </c>
      <c r="O750">
        <f t="shared" si="68"/>
        <v>2.8</v>
      </c>
      <c r="P750">
        <f t="shared" si="69"/>
        <v>0</v>
      </c>
      <c r="Q750">
        <f t="shared" si="70"/>
        <v>2.2000000000000002</v>
      </c>
      <c r="R750">
        <f t="shared" si="71"/>
        <v>5</v>
      </c>
      <c r="S750">
        <f>入力!AG750</f>
        <v>0</v>
      </c>
      <c r="T750">
        <f>入力!AH750</f>
        <v>0</v>
      </c>
      <c r="U750">
        <f>入力!AI750</f>
        <v>0</v>
      </c>
    </row>
    <row r="751" spans="1:21" x14ac:dyDescent="0.15">
      <c r="A751" t="str">
        <f>入力!A751</f>
        <v>クリニック0750</v>
      </c>
      <c r="B751">
        <f>ROUND(5*(0.8*IF(入力!C751="○",1,IF(入力!C751="△",0.5,0))+0.2*IF(入力!B751="○",1,IF(入力!B751="△",0.5,0))),1)</f>
        <v>0</v>
      </c>
      <c r="C751">
        <f>ROUND(5*(0.4*IF(入力!D751="○",1,IF(入力!D751="△",0.5,0))+0.3*IF(入力!E751="○",1,IF(入力!E751="△",0.5,0))+0.3*IF(入力!F751="○",1,IF(入力!F751="△",0.5,0))),1)</f>
        <v>0</v>
      </c>
      <c r="D751">
        <f>MIN(5,IF(入力!G751="○",3,IF(入力!G751="△",1.5,0))+IF(入力!H751="○",1,IF(入力!H751="△",0.5,0))+IF(入力!I751="○",1,IF(入力!I751="△",0.5,0)))</f>
        <v>0</v>
      </c>
      <c r="E751">
        <f>MIN(5,IF(入力!J751="○",2,IF(入力!J751="△",1,0))+IF(入力!K751="○",2,IF(入力!K751="△",1,0))+IF(入力!L751="○",1,0))</f>
        <v>0</v>
      </c>
      <c r="F751">
        <f>IF(ISNUMBER(入力!M751),ROUND(MIN(5,0.8*(MIN(5,1+0.7*LOG10(MAX(1,入力!M751))))+0.2*(IF(入力!N751="○",5,IF(入力!N751="△",3,1)))),1),ROUND(IF(入力!N751="○",4,IF(入力!N751="△",3,1)),1))</f>
        <v>1</v>
      </c>
      <c r="G751">
        <f>ROUND(5*(0.4*IF(入力!O751="○",1,IF(入力!O751="△",0.5,0))+0.3*IF(入力!P751="○",1,IF(入力!P751="△",0.5,0))+0.3*IF(入力!Q751="○",1,IF(入力!Q751="△",0.5,0))),1)</f>
        <v>0</v>
      </c>
      <c r="H751">
        <f>MIN(5,IF(入力!R751="○",2,0)+IF(入力!S751="○",2,0)+IF(入力!T751="○",1,0))</f>
        <v>0</v>
      </c>
      <c r="I751">
        <f>MIN(5,IF(入力!U751="○",3,IF(入力!U751="△",2,0))+IF(入力!V751="○",2,IF(入力!V751="△",1,0)))</f>
        <v>0</v>
      </c>
      <c r="J751">
        <f>IF(入力!W751="初診可",5,IF(入力!W751="再診のみ",3,IF(入力!W751="なし",1,0)))</f>
        <v>0</v>
      </c>
      <c r="K751">
        <f>IF(AND(ISNUMBER(入力!X751),ISNUMBER(入力!Y751)),IF(AND(入力!X751&gt;=4.3,入力!Y751&gt;=100),5,IF(AND(入力!X751&gt;=4,入力!Y751&gt;=50),4,IF(AND(入力!X751&gt;=3.7,入力!Y751&gt;=20),3,IF(AND(入力!X751&gt;=3.5,入力!Y751&gt;=10),2,1)))),IF(入力!Z751="○",4,IF(入力!Z751="△",3,1)))</f>
        <v>1</v>
      </c>
      <c r="L751">
        <f>MAX(0,IF(入力!AA751="○",1,IF(入力!AA751="△",0.5,0))+IF(入力!AB751="○",1,IF(入力!AB751="△",0.5,0))+IF(入力!AC751="○",1,IF(入力!AC751="△",0.5,0))+IF(入力!AD751="○",1,IF(入力!AD751="△",0.5,0))+IF(入力!AE751="○",1,IF(入力!AE751="△",0.5,0))-IF(入力!AF751="あり",1,0))</f>
        <v>0</v>
      </c>
      <c r="M751">
        <f t="shared" si="66"/>
        <v>0</v>
      </c>
      <c r="N751">
        <f t="shared" si="67"/>
        <v>0</v>
      </c>
      <c r="O751">
        <f t="shared" si="68"/>
        <v>2.8</v>
      </c>
      <c r="P751">
        <f t="shared" si="69"/>
        <v>0</v>
      </c>
      <c r="Q751">
        <f t="shared" si="70"/>
        <v>2.2000000000000002</v>
      </c>
      <c r="R751">
        <f t="shared" si="71"/>
        <v>5</v>
      </c>
      <c r="S751">
        <f>入力!AG751</f>
        <v>0</v>
      </c>
      <c r="T751">
        <f>入力!AH751</f>
        <v>0</v>
      </c>
      <c r="U751">
        <f>入力!AI751</f>
        <v>0</v>
      </c>
    </row>
    <row r="752" spans="1:21" x14ac:dyDescent="0.15">
      <c r="A752" t="str">
        <f>入力!A752</f>
        <v>クリニック0751</v>
      </c>
      <c r="B752">
        <f>ROUND(5*(0.8*IF(入力!C752="○",1,IF(入力!C752="△",0.5,0))+0.2*IF(入力!B752="○",1,IF(入力!B752="△",0.5,0))),1)</f>
        <v>0</v>
      </c>
      <c r="C752">
        <f>ROUND(5*(0.4*IF(入力!D752="○",1,IF(入力!D752="△",0.5,0))+0.3*IF(入力!E752="○",1,IF(入力!E752="△",0.5,0))+0.3*IF(入力!F752="○",1,IF(入力!F752="△",0.5,0))),1)</f>
        <v>0</v>
      </c>
      <c r="D752">
        <f>MIN(5,IF(入力!G752="○",3,IF(入力!G752="△",1.5,0))+IF(入力!H752="○",1,IF(入力!H752="△",0.5,0))+IF(入力!I752="○",1,IF(入力!I752="△",0.5,0)))</f>
        <v>0</v>
      </c>
      <c r="E752">
        <f>MIN(5,IF(入力!J752="○",2,IF(入力!J752="△",1,0))+IF(入力!K752="○",2,IF(入力!K752="△",1,0))+IF(入力!L752="○",1,0))</f>
        <v>0</v>
      </c>
      <c r="F752">
        <f>IF(ISNUMBER(入力!M752),ROUND(MIN(5,0.8*(MIN(5,1+0.7*LOG10(MAX(1,入力!M752))))+0.2*(IF(入力!N752="○",5,IF(入力!N752="△",3,1)))),1),ROUND(IF(入力!N752="○",4,IF(入力!N752="△",3,1)),1))</f>
        <v>1</v>
      </c>
      <c r="G752">
        <f>ROUND(5*(0.4*IF(入力!O752="○",1,IF(入力!O752="△",0.5,0))+0.3*IF(入力!P752="○",1,IF(入力!P752="△",0.5,0))+0.3*IF(入力!Q752="○",1,IF(入力!Q752="△",0.5,0))),1)</f>
        <v>0</v>
      </c>
      <c r="H752">
        <f>MIN(5,IF(入力!R752="○",2,0)+IF(入力!S752="○",2,0)+IF(入力!T752="○",1,0))</f>
        <v>0</v>
      </c>
      <c r="I752">
        <f>MIN(5,IF(入力!U752="○",3,IF(入力!U752="△",2,0))+IF(入力!V752="○",2,IF(入力!V752="△",1,0)))</f>
        <v>0</v>
      </c>
      <c r="J752">
        <f>IF(入力!W752="初診可",5,IF(入力!W752="再診のみ",3,IF(入力!W752="なし",1,0)))</f>
        <v>0</v>
      </c>
      <c r="K752">
        <f>IF(AND(ISNUMBER(入力!X752),ISNUMBER(入力!Y752)),IF(AND(入力!X752&gt;=4.3,入力!Y752&gt;=100),5,IF(AND(入力!X752&gt;=4,入力!Y752&gt;=50),4,IF(AND(入力!X752&gt;=3.7,入力!Y752&gt;=20),3,IF(AND(入力!X752&gt;=3.5,入力!Y752&gt;=10),2,1)))),IF(入力!Z752="○",4,IF(入力!Z752="△",3,1)))</f>
        <v>1</v>
      </c>
      <c r="L752">
        <f>MAX(0,IF(入力!AA752="○",1,IF(入力!AA752="△",0.5,0))+IF(入力!AB752="○",1,IF(入力!AB752="△",0.5,0))+IF(入力!AC752="○",1,IF(入力!AC752="△",0.5,0))+IF(入力!AD752="○",1,IF(入力!AD752="△",0.5,0))+IF(入力!AE752="○",1,IF(入力!AE752="△",0.5,0))-IF(入力!AF752="あり",1,0))</f>
        <v>0</v>
      </c>
      <c r="M752">
        <f t="shared" si="66"/>
        <v>0</v>
      </c>
      <c r="N752">
        <f t="shared" si="67"/>
        <v>0</v>
      </c>
      <c r="O752">
        <f t="shared" si="68"/>
        <v>2.8</v>
      </c>
      <c r="P752">
        <f t="shared" si="69"/>
        <v>0</v>
      </c>
      <c r="Q752">
        <f t="shared" si="70"/>
        <v>2.2000000000000002</v>
      </c>
      <c r="R752">
        <f t="shared" si="71"/>
        <v>5</v>
      </c>
      <c r="S752">
        <f>入力!AG752</f>
        <v>0</v>
      </c>
      <c r="T752">
        <f>入力!AH752</f>
        <v>0</v>
      </c>
      <c r="U752">
        <f>入力!AI752</f>
        <v>0</v>
      </c>
    </row>
    <row r="753" spans="1:21" x14ac:dyDescent="0.15">
      <c r="A753" t="str">
        <f>入力!A753</f>
        <v>クリニック0752</v>
      </c>
      <c r="B753">
        <f>ROUND(5*(0.8*IF(入力!C753="○",1,IF(入力!C753="△",0.5,0))+0.2*IF(入力!B753="○",1,IF(入力!B753="△",0.5,0))),1)</f>
        <v>0</v>
      </c>
      <c r="C753">
        <f>ROUND(5*(0.4*IF(入力!D753="○",1,IF(入力!D753="△",0.5,0))+0.3*IF(入力!E753="○",1,IF(入力!E753="△",0.5,0))+0.3*IF(入力!F753="○",1,IF(入力!F753="△",0.5,0))),1)</f>
        <v>0</v>
      </c>
      <c r="D753">
        <f>MIN(5,IF(入力!G753="○",3,IF(入力!G753="△",1.5,0))+IF(入力!H753="○",1,IF(入力!H753="△",0.5,0))+IF(入力!I753="○",1,IF(入力!I753="△",0.5,0)))</f>
        <v>0</v>
      </c>
      <c r="E753">
        <f>MIN(5,IF(入力!J753="○",2,IF(入力!J753="△",1,0))+IF(入力!K753="○",2,IF(入力!K753="△",1,0))+IF(入力!L753="○",1,0))</f>
        <v>0</v>
      </c>
      <c r="F753">
        <f>IF(ISNUMBER(入力!M753),ROUND(MIN(5,0.8*(MIN(5,1+0.7*LOG10(MAX(1,入力!M753))))+0.2*(IF(入力!N753="○",5,IF(入力!N753="△",3,1)))),1),ROUND(IF(入力!N753="○",4,IF(入力!N753="△",3,1)),1))</f>
        <v>1</v>
      </c>
      <c r="G753">
        <f>ROUND(5*(0.4*IF(入力!O753="○",1,IF(入力!O753="△",0.5,0))+0.3*IF(入力!P753="○",1,IF(入力!P753="△",0.5,0))+0.3*IF(入力!Q753="○",1,IF(入力!Q753="△",0.5,0))),1)</f>
        <v>0</v>
      </c>
      <c r="H753">
        <f>MIN(5,IF(入力!R753="○",2,0)+IF(入力!S753="○",2,0)+IF(入力!T753="○",1,0))</f>
        <v>0</v>
      </c>
      <c r="I753">
        <f>MIN(5,IF(入力!U753="○",3,IF(入力!U753="△",2,0))+IF(入力!V753="○",2,IF(入力!V753="△",1,0)))</f>
        <v>0</v>
      </c>
      <c r="J753">
        <f>IF(入力!W753="初診可",5,IF(入力!W753="再診のみ",3,IF(入力!W753="なし",1,0)))</f>
        <v>0</v>
      </c>
      <c r="K753">
        <f>IF(AND(ISNUMBER(入力!X753),ISNUMBER(入力!Y753)),IF(AND(入力!X753&gt;=4.3,入力!Y753&gt;=100),5,IF(AND(入力!X753&gt;=4,入力!Y753&gt;=50),4,IF(AND(入力!X753&gt;=3.7,入力!Y753&gt;=20),3,IF(AND(入力!X753&gt;=3.5,入力!Y753&gt;=10),2,1)))),IF(入力!Z753="○",4,IF(入力!Z753="△",3,1)))</f>
        <v>1</v>
      </c>
      <c r="L753">
        <f>MAX(0,IF(入力!AA753="○",1,IF(入力!AA753="△",0.5,0))+IF(入力!AB753="○",1,IF(入力!AB753="△",0.5,0))+IF(入力!AC753="○",1,IF(入力!AC753="△",0.5,0))+IF(入力!AD753="○",1,IF(入力!AD753="△",0.5,0))+IF(入力!AE753="○",1,IF(入力!AE753="△",0.5,0))-IF(入力!AF753="あり",1,0))</f>
        <v>0</v>
      </c>
      <c r="M753">
        <f t="shared" si="66"/>
        <v>0</v>
      </c>
      <c r="N753">
        <f t="shared" si="67"/>
        <v>0</v>
      </c>
      <c r="O753">
        <f t="shared" si="68"/>
        <v>2.8</v>
      </c>
      <c r="P753">
        <f t="shared" si="69"/>
        <v>0</v>
      </c>
      <c r="Q753">
        <f t="shared" si="70"/>
        <v>2.2000000000000002</v>
      </c>
      <c r="R753">
        <f t="shared" si="71"/>
        <v>5</v>
      </c>
      <c r="S753">
        <f>入力!AG753</f>
        <v>0</v>
      </c>
      <c r="T753">
        <f>入力!AH753</f>
        <v>0</v>
      </c>
      <c r="U753">
        <f>入力!AI753</f>
        <v>0</v>
      </c>
    </row>
    <row r="754" spans="1:21" x14ac:dyDescent="0.15">
      <c r="A754" t="str">
        <f>入力!A754</f>
        <v>クリニック0753</v>
      </c>
      <c r="B754">
        <f>ROUND(5*(0.8*IF(入力!C754="○",1,IF(入力!C754="△",0.5,0))+0.2*IF(入力!B754="○",1,IF(入力!B754="△",0.5,0))),1)</f>
        <v>0</v>
      </c>
      <c r="C754">
        <f>ROUND(5*(0.4*IF(入力!D754="○",1,IF(入力!D754="△",0.5,0))+0.3*IF(入力!E754="○",1,IF(入力!E754="△",0.5,0))+0.3*IF(入力!F754="○",1,IF(入力!F754="△",0.5,0))),1)</f>
        <v>0</v>
      </c>
      <c r="D754">
        <f>MIN(5,IF(入力!G754="○",3,IF(入力!G754="△",1.5,0))+IF(入力!H754="○",1,IF(入力!H754="△",0.5,0))+IF(入力!I754="○",1,IF(入力!I754="△",0.5,0)))</f>
        <v>0</v>
      </c>
      <c r="E754">
        <f>MIN(5,IF(入力!J754="○",2,IF(入力!J754="△",1,0))+IF(入力!K754="○",2,IF(入力!K754="△",1,0))+IF(入力!L754="○",1,0))</f>
        <v>0</v>
      </c>
      <c r="F754">
        <f>IF(ISNUMBER(入力!M754),ROUND(MIN(5,0.8*(MIN(5,1+0.7*LOG10(MAX(1,入力!M754))))+0.2*(IF(入力!N754="○",5,IF(入力!N754="△",3,1)))),1),ROUND(IF(入力!N754="○",4,IF(入力!N754="△",3,1)),1))</f>
        <v>1</v>
      </c>
      <c r="G754">
        <f>ROUND(5*(0.4*IF(入力!O754="○",1,IF(入力!O754="△",0.5,0))+0.3*IF(入力!P754="○",1,IF(入力!P754="△",0.5,0))+0.3*IF(入力!Q754="○",1,IF(入力!Q754="△",0.5,0))),1)</f>
        <v>0</v>
      </c>
      <c r="H754">
        <f>MIN(5,IF(入力!R754="○",2,0)+IF(入力!S754="○",2,0)+IF(入力!T754="○",1,0))</f>
        <v>0</v>
      </c>
      <c r="I754">
        <f>MIN(5,IF(入力!U754="○",3,IF(入力!U754="△",2,0))+IF(入力!V754="○",2,IF(入力!V754="△",1,0)))</f>
        <v>0</v>
      </c>
      <c r="J754">
        <f>IF(入力!W754="初診可",5,IF(入力!W754="再診のみ",3,IF(入力!W754="なし",1,0)))</f>
        <v>0</v>
      </c>
      <c r="K754">
        <f>IF(AND(ISNUMBER(入力!X754),ISNUMBER(入力!Y754)),IF(AND(入力!X754&gt;=4.3,入力!Y754&gt;=100),5,IF(AND(入力!X754&gt;=4,入力!Y754&gt;=50),4,IF(AND(入力!X754&gt;=3.7,入力!Y754&gt;=20),3,IF(AND(入力!X754&gt;=3.5,入力!Y754&gt;=10),2,1)))),IF(入力!Z754="○",4,IF(入力!Z754="△",3,1)))</f>
        <v>1</v>
      </c>
      <c r="L754">
        <f>MAX(0,IF(入力!AA754="○",1,IF(入力!AA754="△",0.5,0))+IF(入力!AB754="○",1,IF(入力!AB754="△",0.5,0))+IF(入力!AC754="○",1,IF(入力!AC754="△",0.5,0))+IF(入力!AD754="○",1,IF(入力!AD754="△",0.5,0))+IF(入力!AE754="○",1,IF(入力!AE754="△",0.5,0))-IF(入力!AF754="あり",1,0))</f>
        <v>0</v>
      </c>
      <c r="M754">
        <f t="shared" si="66"/>
        <v>0</v>
      </c>
      <c r="N754">
        <f t="shared" si="67"/>
        <v>0</v>
      </c>
      <c r="O754">
        <f t="shared" si="68"/>
        <v>2.8</v>
      </c>
      <c r="P754">
        <f t="shared" si="69"/>
        <v>0</v>
      </c>
      <c r="Q754">
        <f t="shared" si="70"/>
        <v>2.2000000000000002</v>
      </c>
      <c r="R754">
        <f t="shared" si="71"/>
        <v>5</v>
      </c>
      <c r="S754">
        <f>入力!AG754</f>
        <v>0</v>
      </c>
      <c r="T754">
        <f>入力!AH754</f>
        <v>0</v>
      </c>
      <c r="U754">
        <f>入力!AI754</f>
        <v>0</v>
      </c>
    </row>
    <row r="755" spans="1:21" x14ac:dyDescent="0.15">
      <c r="A755" t="str">
        <f>入力!A755</f>
        <v>クリニック0754</v>
      </c>
      <c r="B755">
        <f>ROUND(5*(0.8*IF(入力!C755="○",1,IF(入力!C755="△",0.5,0))+0.2*IF(入力!B755="○",1,IF(入力!B755="△",0.5,0))),1)</f>
        <v>0</v>
      </c>
      <c r="C755">
        <f>ROUND(5*(0.4*IF(入力!D755="○",1,IF(入力!D755="△",0.5,0))+0.3*IF(入力!E755="○",1,IF(入力!E755="△",0.5,0))+0.3*IF(入力!F755="○",1,IF(入力!F755="△",0.5,0))),1)</f>
        <v>0</v>
      </c>
      <c r="D755">
        <f>MIN(5,IF(入力!G755="○",3,IF(入力!G755="△",1.5,0))+IF(入力!H755="○",1,IF(入力!H755="△",0.5,0))+IF(入力!I755="○",1,IF(入力!I755="△",0.5,0)))</f>
        <v>0</v>
      </c>
      <c r="E755">
        <f>MIN(5,IF(入力!J755="○",2,IF(入力!J755="△",1,0))+IF(入力!K755="○",2,IF(入力!K755="△",1,0))+IF(入力!L755="○",1,0))</f>
        <v>0</v>
      </c>
      <c r="F755">
        <f>IF(ISNUMBER(入力!M755),ROUND(MIN(5,0.8*(MIN(5,1+0.7*LOG10(MAX(1,入力!M755))))+0.2*(IF(入力!N755="○",5,IF(入力!N755="△",3,1)))),1),ROUND(IF(入力!N755="○",4,IF(入力!N755="△",3,1)),1))</f>
        <v>1</v>
      </c>
      <c r="G755">
        <f>ROUND(5*(0.4*IF(入力!O755="○",1,IF(入力!O755="△",0.5,0))+0.3*IF(入力!P755="○",1,IF(入力!P755="△",0.5,0))+0.3*IF(入力!Q755="○",1,IF(入力!Q755="△",0.5,0))),1)</f>
        <v>0</v>
      </c>
      <c r="H755">
        <f>MIN(5,IF(入力!R755="○",2,0)+IF(入力!S755="○",2,0)+IF(入力!T755="○",1,0))</f>
        <v>0</v>
      </c>
      <c r="I755">
        <f>MIN(5,IF(入力!U755="○",3,IF(入力!U755="△",2,0))+IF(入力!V755="○",2,IF(入力!V755="△",1,0)))</f>
        <v>0</v>
      </c>
      <c r="J755">
        <f>IF(入力!W755="初診可",5,IF(入力!W755="再診のみ",3,IF(入力!W755="なし",1,0)))</f>
        <v>0</v>
      </c>
      <c r="K755">
        <f>IF(AND(ISNUMBER(入力!X755),ISNUMBER(入力!Y755)),IF(AND(入力!X755&gt;=4.3,入力!Y755&gt;=100),5,IF(AND(入力!X755&gt;=4,入力!Y755&gt;=50),4,IF(AND(入力!X755&gt;=3.7,入力!Y755&gt;=20),3,IF(AND(入力!X755&gt;=3.5,入力!Y755&gt;=10),2,1)))),IF(入力!Z755="○",4,IF(入力!Z755="△",3,1)))</f>
        <v>1</v>
      </c>
      <c r="L755">
        <f>MAX(0,IF(入力!AA755="○",1,IF(入力!AA755="△",0.5,0))+IF(入力!AB755="○",1,IF(入力!AB755="△",0.5,0))+IF(入力!AC755="○",1,IF(入力!AC755="△",0.5,0))+IF(入力!AD755="○",1,IF(入力!AD755="△",0.5,0))+IF(入力!AE755="○",1,IF(入力!AE755="△",0.5,0))-IF(入力!AF755="あり",1,0))</f>
        <v>0</v>
      </c>
      <c r="M755">
        <f t="shared" si="66"/>
        <v>0</v>
      </c>
      <c r="N755">
        <f t="shared" si="67"/>
        <v>0</v>
      </c>
      <c r="O755">
        <f t="shared" si="68"/>
        <v>2.8</v>
      </c>
      <c r="P755">
        <f t="shared" si="69"/>
        <v>0</v>
      </c>
      <c r="Q755">
        <f t="shared" si="70"/>
        <v>2.2000000000000002</v>
      </c>
      <c r="R755">
        <f t="shared" si="71"/>
        <v>5</v>
      </c>
      <c r="S755">
        <f>入力!AG755</f>
        <v>0</v>
      </c>
      <c r="T755">
        <f>入力!AH755</f>
        <v>0</v>
      </c>
      <c r="U755">
        <f>入力!AI755</f>
        <v>0</v>
      </c>
    </row>
    <row r="756" spans="1:21" x14ac:dyDescent="0.15">
      <c r="A756" t="str">
        <f>入力!A756</f>
        <v>クリニック0755</v>
      </c>
      <c r="B756">
        <f>ROUND(5*(0.8*IF(入力!C756="○",1,IF(入力!C756="△",0.5,0))+0.2*IF(入力!B756="○",1,IF(入力!B756="△",0.5,0))),1)</f>
        <v>0</v>
      </c>
      <c r="C756">
        <f>ROUND(5*(0.4*IF(入力!D756="○",1,IF(入力!D756="△",0.5,0))+0.3*IF(入力!E756="○",1,IF(入力!E756="△",0.5,0))+0.3*IF(入力!F756="○",1,IF(入力!F756="△",0.5,0))),1)</f>
        <v>0</v>
      </c>
      <c r="D756">
        <f>MIN(5,IF(入力!G756="○",3,IF(入力!G756="△",1.5,0))+IF(入力!H756="○",1,IF(入力!H756="△",0.5,0))+IF(入力!I756="○",1,IF(入力!I756="△",0.5,0)))</f>
        <v>0</v>
      </c>
      <c r="E756">
        <f>MIN(5,IF(入力!J756="○",2,IF(入力!J756="△",1,0))+IF(入力!K756="○",2,IF(入力!K756="△",1,0))+IF(入力!L756="○",1,0))</f>
        <v>0</v>
      </c>
      <c r="F756">
        <f>IF(ISNUMBER(入力!M756),ROUND(MIN(5,0.8*(MIN(5,1+0.7*LOG10(MAX(1,入力!M756))))+0.2*(IF(入力!N756="○",5,IF(入力!N756="△",3,1)))),1),ROUND(IF(入力!N756="○",4,IF(入力!N756="△",3,1)),1))</f>
        <v>1</v>
      </c>
      <c r="G756">
        <f>ROUND(5*(0.4*IF(入力!O756="○",1,IF(入力!O756="△",0.5,0))+0.3*IF(入力!P756="○",1,IF(入力!P756="△",0.5,0))+0.3*IF(入力!Q756="○",1,IF(入力!Q756="△",0.5,0))),1)</f>
        <v>0</v>
      </c>
      <c r="H756">
        <f>MIN(5,IF(入力!R756="○",2,0)+IF(入力!S756="○",2,0)+IF(入力!T756="○",1,0))</f>
        <v>0</v>
      </c>
      <c r="I756">
        <f>MIN(5,IF(入力!U756="○",3,IF(入力!U756="△",2,0))+IF(入力!V756="○",2,IF(入力!V756="△",1,0)))</f>
        <v>0</v>
      </c>
      <c r="J756">
        <f>IF(入力!W756="初診可",5,IF(入力!W756="再診のみ",3,IF(入力!W756="なし",1,0)))</f>
        <v>0</v>
      </c>
      <c r="K756">
        <f>IF(AND(ISNUMBER(入力!X756),ISNUMBER(入力!Y756)),IF(AND(入力!X756&gt;=4.3,入力!Y756&gt;=100),5,IF(AND(入力!X756&gt;=4,入力!Y756&gt;=50),4,IF(AND(入力!X756&gt;=3.7,入力!Y756&gt;=20),3,IF(AND(入力!X756&gt;=3.5,入力!Y756&gt;=10),2,1)))),IF(入力!Z756="○",4,IF(入力!Z756="△",3,1)))</f>
        <v>1</v>
      </c>
      <c r="L756">
        <f>MAX(0,IF(入力!AA756="○",1,IF(入力!AA756="△",0.5,0))+IF(入力!AB756="○",1,IF(入力!AB756="△",0.5,0))+IF(入力!AC756="○",1,IF(入力!AC756="△",0.5,0))+IF(入力!AD756="○",1,IF(入力!AD756="△",0.5,0))+IF(入力!AE756="○",1,IF(入力!AE756="△",0.5,0))-IF(入力!AF756="あり",1,0))</f>
        <v>0</v>
      </c>
      <c r="M756">
        <f t="shared" si="66"/>
        <v>0</v>
      </c>
      <c r="N756">
        <f t="shared" si="67"/>
        <v>0</v>
      </c>
      <c r="O756">
        <f t="shared" si="68"/>
        <v>2.8</v>
      </c>
      <c r="P756">
        <f t="shared" si="69"/>
        <v>0</v>
      </c>
      <c r="Q756">
        <f t="shared" si="70"/>
        <v>2.2000000000000002</v>
      </c>
      <c r="R756">
        <f t="shared" si="71"/>
        <v>5</v>
      </c>
      <c r="S756">
        <f>入力!AG756</f>
        <v>0</v>
      </c>
      <c r="T756">
        <f>入力!AH756</f>
        <v>0</v>
      </c>
      <c r="U756">
        <f>入力!AI756</f>
        <v>0</v>
      </c>
    </row>
    <row r="757" spans="1:21" x14ac:dyDescent="0.15">
      <c r="A757" t="str">
        <f>入力!A757</f>
        <v>クリニック0756</v>
      </c>
      <c r="B757">
        <f>ROUND(5*(0.8*IF(入力!C757="○",1,IF(入力!C757="△",0.5,0))+0.2*IF(入力!B757="○",1,IF(入力!B757="△",0.5,0))),1)</f>
        <v>0</v>
      </c>
      <c r="C757">
        <f>ROUND(5*(0.4*IF(入力!D757="○",1,IF(入力!D757="△",0.5,0))+0.3*IF(入力!E757="○",1,IF(入力!E757="△",0.5,0))+0.3*IF(入力!F757="○",1,IF(入力!F757="△",0.5,0))),1)</f>
        <v>0</v>
      </c>
      <c r="D757">
        <f>MIN(5,IF(入力!G757="○",3,IF(入力!G757="△",1.5,0))+IF(入力!H757="○",1,IF(入力!H757="△",0.5,0))+IF(入力!I757="○",1,IF(入力!I757="△",0.5,0)))</f>
        <v>0</v>
      </c>
      <c r="E757">
        <f>MIN(5,IF(入力!J757="○",2,IF(入力!J757="△",1,0))+IF(入力!K757="○",2,IF(入力!K757="△",1,0))+IF(入力!L757="○",1,0))</f>
        <v>0</v>
      </c>
      <c r="F757">
        <f>IF(ISNUMBER(入力!M757),ROUND(MIN(5,0.8*(MIN(5,1+0.7*LOG10(MAX(1,入力!M757))))+0.2*(IF(入力!N757="○",5,IF(入力!N757="△",3,1)))),1),ROUND(IF(入力!N757="○",4,IF(入力!N757="△",3,1)),1))</f>
        <v>1</v>
      </c>
      <c r="G757">
        <f>ROUND(5*(0.4*IF(入力!O757="○",1,IF(入力!O757="△",0.5,0))+0.3*IF(入力!P757="○",1,IF(入力!P757="△",0.5,0))+0.3*IF(入力!Q757="○",1,IF(入力!Q757="△",0.5,0))),1)</f>
        <v>0</v>
      </c>
      <c r="H757">
        <f>MIN(5,IF(入力!R757="○",2,0)+IF(入力!S757="○",2,0)+IF(入力!T757="○",1,0))</f>
        <v>0</v>
      </c>
      <c r="I757">
        <f>MIN(5,IF(入力!U757="○",3,IF(入力!U757="△",2,0))+IF(入力!V757="○",2,IF(入力!V757="△",1,0)))</f>
        <v>0</v>
      </c>
      <c r="J757">
        <f>IF(入力!W757="初診可",5,IF(入力!W757="再診のみ",3,IF(入力!W757="なし",1,0)))</f>
        <v>0</v>
      </c>
      <c r="K757">
        <f>IF(AND(ISNUMBER(入力!X757),ISNUMBER(入力!Y757)),IF(AND(入力!X757&gt;=4.3,入力!Y757&gt;=100),5,IF(AND(入力!X757&gt;=4,入力!Y757&gt;=50),4,IF(AND(入力!X757&gt;=3.7,入力!Y757&gt;=20),3,IF(AND(入力!X757&gt;=3.5,入力!Y757&gt;=10),2,1)))),IF(入力!Z757="○",4,IF(入力!Z757="△",3,1)))</f>
        <v>1</v>
      </c>
      <c r="L757">
        <f>MAX(0,IF(入力!AA757="○",1,IF(入力!AA757="△",0.5,0))+IF(入力!AB757="○",1,IF(入力!AB757="△",0.5,0))+IF(入力!AC757="○",1,IF(入力!AC757="△",0.5,0))+IF(入力!AD757="○",1,IF(入力!AD757="△",0.5,0))+IF(入力!AE757="○",1,IF(入力!AE757="△",0.5,0))-IF(入力!AF757="あり",1,0))</f>
        <v>0</v>
      </c>
      <c r="M757">
        <f t="shared" si="66"/>
        <v>0</v>
      </c>
      <c r="N757">
        <f t="shared" si="67"/>
        <v>0</v>
      </c>
      <c r="O757">
        <f t="shared" si="68"/>
        <v>2.8</v>
      </c>
      <c r="P757">
        <f t="shared" si="69"/>
        <v>0</v>
      </c>
      <c r="Q757">
        <f t="shared" si="70"/>
        <v>2.2000000000000002</v>
      </c>
      <c r="R757">
        <f t="shared" si="71"/>
        <v>5</v>
      </c>
      <c r="S757">
        <f>入力!AG757</f>
        <v>0</v>
      </c>
      <c r="T757">
        <f>入力!AH757</f>
        <v>0</v>
      </c>
      <c r="U757">
        <f>入力!AI757</f>
        <v>0</v>
      </c>
    </row>
    <row r="758" spans="1:21" x14ac:dyDescent="0.15">
      <c r="A758" t="str">
        <f>入力!A758</f>
        <v>クリニック0757</v>
      </c>
      <c r="B758">
        <f>ROUND(5*(0.8*IF(入力!C758="○",1,IF(入力!C758="△",0.5,0))+0.2*IF(入力!B758="○",1,IF(入力!B758="△",0.5,0))),1)</f>
        <v>0</v>
      </c>
      <c r="C758">
        <f>ROUND(5*(0.4*IF(入力!D758="○",1,IF(入力!D758="△",0.5,0))+0.3*IF(入力!E758="○",1,IF(入力!E758="△",0.5,0))+0.3*IF(入力!F758="○",1,IF(入力!F758="△",0.5,0))),1)</f>
        <v>0</v>
      </c>
      <c r="D758">
        <f>MIN(5,IF(入力!G758="○",3,IF(入力!G758="△",1.5,0))+IF(入力!H758="○",1,IF(入力!H758="△",0.5,0))+IF(入力!I758="○",1,IF(入力!I758="△",0.5,0)))</f>
        <v>0</v>
      </c>
      <c r="E758">
        <f>MIN(5,IF(入力!J758="○",2,IF(入力!J758="△",1,0))+IF(入力!K758="○",2,IF(入力!K758="△",1,0))+IF(入力!L758="○",1,0))</f>
        <v>0</v>
      </c>
      <c r="F758">
        <f>IF(ISNUMBER(入力!M758),ROUND(MIN(5,0.8*(MIN(5,1+0.7*LOG10(MAX(1,入力!M758))))+0.2*(IF(入力!N758="○",5,IF(入力!N758="△",3,1)))),1),ROUND(IF(入力!N758="○",4,IF(入力!N758="△",3,1)),1))</f>
        <v>1</v>
      </c>
      <c r="G758">
        <f>ROUND(5*(0.4*IF(入力!O758="○",1,IF(入力!O758="△",0.5,0))+0.3*IF(入力!P758="○",1,IF(入力!P758="△",0.5,0))+0.3*IF(入力!Q758="○",1,IF(入力!Q758="△",0.5,0))),1)</f>
        <v>0</v>
      </c>
      <c r="H758">
        <f>MIN(5,IF(入力!R758="○",2,0)+IF(入力!S758="○",2,0)+IF(入力!T758="○",1,0))</f>
        <v>0</v>
      </c>
      <c r="I758">
        <f>MIN(5,IF(入力!U758="○",3,IF(入力!U758="△",2,0))+IF(入力!V758="○",2,IF(入力!V758="△",1,0)))</f>
        <v>0</v>
      </c>
      <c r="J758">
        <f>IF(入力!W758="初診可",5,IF(入力!W758="再診のみ",3,IF(入力!W758="なし",1,0)))</f>
        <v>0</v>
      </c>
      <c r="K758">
        <f>IF(AND(ISNUMBER(入力!X758),ISNUMBER(入力!Y758)),IF(AND(入力!X758&gt;=4.3,入力!Y758&gt;=100),5,IF(AND(入力!X758&gt;=4,入力!Y758&gt;=50),4,IF(AND(入力!X758&gt;=3.7,入力!Y758&gt;=20),3,IF(AND(入力!X758&gt;=3.5,入力!Y758&gt;=10),2,1)))),IF(入力!Z758="○",4,IF(入力!Z758="△",3,1)))</f>
        <v>1</v>
      </c>
      <c r="L758">
        <f>MAX(0,IF(入力!AA758="○",1,IF(入力!AA758="△",0.5,0))+IF(入力!AB758="○",1,IF(入力!AB758="△",0.5,0))+IF(入力!AC758="○",1,IF(入力!AC758="△",0.5,0))+IF(入力!AD758="○",1,IF(入力!AD758="△",0.5,0))+IF(入力!AE758="○",1,IF(入力!AE758="△",0.5,0))-IF(入力!AF758="あり",1,0))</f>
        <v>0</v>
      </c>
      <c r="M758">
        <f t="shared" si="66"/>
        <v>0</v>
      </c>
      <c r="N758">
        <f t="shared" si="67"/>
        <v>0</v>
      </c>
      <c r="O758">
        <f t="shared" si="68"/>
        <v>2.8</v>
      </c>
      <c r="P758">
        <f t="shared" si="69"/>
        <v>0</v>
      </c>
      <c r="Q758">
        <f t="shared" si="70"/>
        <v>2.2000000000000002</v>
      </c>
      <c r="R758">
        <f t="shared" si="71"/>
        <v>5</v>
      </c>
      <c r="S758">
        <f>入力!AG758</f>
        <v>0</v>
      </c>
      <c r="T758">
        <f>入力!AH758</f>
        <v>0</v>
      </c>
      <c r="U758">
        <f>入力!AI758</f>
        <v>0</v>
      </c>
    </row>
    <row r="759" spans="1:21" x14ac:dyDescent="0.15">
      <c r="A759" t="str">
        <f>入力!A759</f>
        <v>クリニック0758</v>
      </c>
      <c r="B759">
        <f>ROUND(5*(0.8*IF(入力!C759="○",1,IF(入力!C759="△",0.5,0))+0.2*IF(入力!B759="○",1,IF(入力!B759="△",0.5,0))),1)</f>
        <v>0</v>
      </c>
      <c r="C759">
        <f>ROUND(5*(0.4*IF(入力!D759="○",1,IF(入力!D759="△",0.5,0))+0.3*IF(入力!E759="○",1,IF(入力!E759="△",0.5,0))+0.3*IF(入力!F759="○",1,IF(入力!F759="△",0.5,0))),1)</f>
        <v>0</v>
      </c>
      <c r="D759">
        <f>MIN(5,IF(入力!G759="○",3,IF(入力!G759="△",1.5,0))+IF(入力!H759="○",1,IF(入力!H759="△",0.5,0))+IF(入力!I759="○",1,IF(入力!I759="△",0.5,0)))</f>
        <v>0</v>
      </c>
      <c r="E759">
        <f>MIN(5,IF(入力!J759="○",2,IF(入力!J759="△",1,0))+IF(入力!K759="○",2,IF(入力!K759="△",1,0))+IF(入力!L759="○",1,0))</f>
        <v>0</v>
      </c>
      <c r="F759">
        <f>IF(ISNUMBER(入力!M759),ROUND(MIN(5,0.8*(MIN(5,1+0.7*LOG10(MAX(1,入力!M759))))+0.2*(IF(入力!N759="○",5,IF(入力!N759="△",3,1)))),1),ROUND(IF(入力!N759="○",4,IF(入力!N759="△",3,1)),1))</f>
        <v>1</v>
      </c>
      <c r="G759">
        <f>ROUND(5*(0.4*IF(入力!O759="○",1,IF(入力!O759="△",0.5,0))+0.3*IF(入力!P759="○",1,IF(入力!P759="△",0.5,0))+0.3*IF(入力!Q759="○",1,IF(入力!Q759="△",0.5,0))),1)</f>
        <v>0</v>
      </c>
      <c r="H759">
        <f>MIN(5,IF(入力!R759="○",2,0)+IF(入力!S759="○",2,0)+IF(入力!T759="○",1,0))</f>
        <v>0</v>
      </c>
      <c r="I759">
        <f>MIN(5,IF(入力!U759="○",3,IF(入力!U759="△",2,0))+IF(入力!V759="○",2,IF(入力!V759="△",1,0)))</f>
        <v>0</v>
      </c>
      <c r="J759">
        <f>IF(入力!W759="初診可",5,IF(入力!W759="再診のみ",3,IF(入力!W759="なし",1,0)))</f>
        <v>0</v>
      </c>
      <c r="K759">
        <f>IF(AND(ISNUMBER(入力!X759),ISNUMBER(入力!Y759)),IF(AND(入力!X759&gt;=4.3,入力!Y759&gt;=100),5,IF(AND(入力!X759&gt;=4,入力!Y759&gt;=50),4,IF(AND(入力!X759&gt;=3.7,入力!Y759&gt;=20),3,IF(AND(入力!X759&gt;=3.5,入力!Y759&gt;=10),2,1)))),IF(入力!Z759="○",4,IF(入力!Z759="△",3,1)))</f>
        <v>1</v>
      </c>
      <c r="L759">
        <f>MAX(0,IF(入力!AA759="○",1,IF(入力!AA759="△",0.5,0))+IF(入力!AB759="○",1,IF(入力!AB759="△",0.5,0))+IF(入力!AC759="○",1,IF(入力!AC759="△",0.5,0))+IF(入力!AD759="○",1,IF(入力!AD759="△",0.5,0))+IF(入力!AE759="○",1,IF(入力!AE759="△",0.5,0))-IF(入力!AF759="あり",1,0))</f>
        <v>0</v>
      </c>
      <c r="M759">
        <f t="shared" si="66"/>
        <v>0</v>
      </c>
      <c r="N759">
        <f t="shared" si="67"/>
        <v>0</v>
      </c>
      <c r="O759">
        <f t="shared" si="68"/>
        <v>2.8</v>
      </c>
      <c r="P759">
        <f t="shared" si="69"/>
        <v>0</v>
      </c>
      <c r="Q759">
        <f t="shared" si="70"/>
        <v>2.2000000000000002</v>
      </c>
      <c r="R759">
        <f t="shared" si="71"/>
        <v>5</v>
      </c>
      <c r="S759">
        <f>入力!AG759</f>
        <v>0</v>
      </c>
      <c r="T759">
        <f>入力!AH759</f>
        <v>0</v>
      </c>
      <c r="U759">
        <f>入力!AI759</f>
        <v>0</v>
      </c>
    </row>
    <row r="760" spans="1:21" x14ac:dyDescent="0.15">
      <c r="A760" t="str">
        <f>入力!A760</f>
        <v>クリニック0759</v>
      </c>
      <c r="B760">
        <f>ROUND(5*(0.8*IF(入力!C760="○",1,IF(入力!C760="△",0.5,0))+0.2*IF(入力!B760="○",1,IF(入力!B760="△",0.5,0))),1)</f>
        <v>0</v>
      </c>
      <c r="C760">
        <f>ROUND(5*(0.4*IF(入力!D760="○",1,IF(入力!D760="△",0.5,0))+0.3*IF(入力!E760="○",1,IF(入力!E760="△",0.5,0))+0.3*IF(入力!F760="○",1,IF(入力!F760="△",0.5,0))),1)</f>
        <v>0</v>
      </c>
      <c r="D760">
        <f>MIN(5,IF(入力!G760="○",3,IF(入力!G760="△",1.5,0))+IF(入力!H760="○",1,IF(入力!H760="△",0.5,0))+IF(入力!I760="○",1,IF(入力!I760="△",0.5,0)))</f>
        <v>0</v>
      </c>
      <c r="E760">
        <f>MIN(5,IF(入力!J760="○",2,IF(入力!J760="△",1,0))+IF(入力!K760="○",2,IF(入力!K760="△",1,0))+IF(入力!L760="○",1,0))</f>
        <v>0</v>
      </c>
      <c r="F760">
        <f>IF(ISNUMBER(入力!M760),ROUND(MIN(5,0.8*(MIN(5,1+0.7*LOG10(MAX(1,入力!M760))))+0.2*(IF(入力!N760="○",5,IF(入力!N760="△",3,1)))),1),ROUND(IF(入力!N760="○",4,IF(入力!N760="△",3,1)),1))</f>
        <v>1</v>
      </c>
      <c r="G760">
        <f>ROUND(5*(0.4*IF(入力!O760="○",1,IF(入力!O760="△",0.5,0))+0.3*IF(入力!P760="○",1,IF(入力!P760="△",0.5,0))+0.3*IF(入力!Q760="○",1,IF(入力!Q760="△",0.5,0))),1)</f>
        <v>0</v>
      </c>
      <c r="H760">
        <f>MIN(5,IF(入力!R760="○",2,0)+IF(入力!S760="○",2,0)+IF(入力!T760="○",1,0))</f>
        <v>0</v>
      </c>
      <c r="I760">
        <f>MIN(5,IF(入力!U760="○",3,IF(入力!U760="△",2,0))+IF(入力!V760="○",2,IF(入力!V760="△",1,0)))</f>
        <v>0</v>
      </c>
      <c r="J760">
        <f>IF(入力!W760="初診可",5,IF(入力!W760="再診のみ",3,IF(入力!W760="なし",1,0)))</f>
        <v>0</v>
      </c>
      <c r="K760">
        <f>IF(AND(ISNUMBER(入力!X760),ISNUMBER(入力!Y760)),IF(AND(入力!X760&gt;=4.3,入力!Y760&gt;=100),5,IF(AND(入力!X760&gt;=4,入力!Y760&gt;=50),4,IF(AND(入力!X760&gt;=3.7,入力!Y760&gt;=20),3,IF(AND(入力!X760&gt;=3.5,入力!Y760&gt;=10),2,1)))),IF(入力!Z760="○",4,IF(入力!Z760="△",3,1)))</f>
        <v>1</v>
      </c>
      <c r="L760">
        <f>MAX(0,IF(入力!AA760="○",1,IF(入力!AA760="△",0.5,0))+IF(入力!AB760="○",1,IF(入力!AB760="△",0.5,0))+IF(入力!AC760="○",1,IF(入力!AC760="△",0.5,0))+IF(入力!AD760="○",1,IF(入力!AD760="△",0.5,0))+IF(入力!AE760="○",1,IF(入力!AE760="△",0.5,0))-IF(入力!AF760="あり",1,0))</f>
        <v>0</v>
      </c>
      <c r="M760">
        <f t="shared" si="66"/>
        <v>0</v>
      </c>
      <c r="N760">
        <f t="shared" si="67"/>
        <v>0</v>
      </c>
      <c r="O760">
        <f t="shared" si="68"/>
        <v>2.8</v>
      </c>
      <c r="P760">
        <f t="shared" si="69"/>
        <v>0</v>
      </c>
      <c r="Q760">
        <f t="shared" si="70"/>
        <v>2.2000000000000002</v>
      </c>
      <c r="R760">
        <f t="shared" si="71"/>
        <v>5</v>
      </c>
      <c r="S760">
        <f>入力!AG760</f>
        <v>0</v>
      </c>
      <c r="T760">
        <f>入力!AH760</f>
        <v>0</v>
      </c>
      <c r="U760">
        <f>入力!AI760</f>
        <v>0</v>
      </c>
    </row>
    <row r="761" spans="1:21" x14ac:dyDescent="0.15">
      <c r="A761" t="str">
        <f>入力!A761</f>
        <v>クリニック0760</v>
      </c>
      <c r="B761">
        <f>ROUND(5*(0.8*IF(入力!C761="○",1,IF(入力!C761="△",0.5,0))+0.2*IF(入力!B761="○",1,IF(入力!B761="△",0.5,0))),1)</f>
        <v>0</v>
      </c>
      <c r="C761">
        <f>ROUND(5*(0.4*IF(入力!D761="○",1,IF(入力!D761="△",0.5,0))+0.3*IF(入力!E761="○",1,IF(入力!E761="△",0.5,0))+0.3*IF(入力!F761="○",1,IF(入力!F761="△",0.5,0))),1)</f>
        <v>0</v>
      </c>
      <c r="D761">
        <f>MIN(5,IF(入力!G761="○",3,IF(入力!G761="△",1.5,0))+IF(入力!H761="○",1,IF(入力!H761="△",0.5,0))+IF(入力!I761="○",1,IF(入力!I761="△",0.5,0)))</f>
        <v>0</v>
      </c>
      <c r="E761">
        <f>MIN(5,IF(入力!J761="○",2,IF(入力!J761="△",1,0))+IF(入力!K761="○",2,IF(入力!K761="△",1,0))+IF(入力!L761="○",1,0))</f>
        <v>0</v>
      </c>
      <c r="F761">
        <f>IF(ISNUMBER(入力!M761),ROUND(MIN(5,0.8*(MIN(5,1+0.7*LOG10(MAX(1,入力!M761))))+0.2*(IF(入力!N761="○",5,IF(入力!N761="△",3,1)))),1),ROUND(IF(入力!N761="○",4,IF(入力!N761="△",3,1)),1))</f>
        <v>1</v>
      </c>
      <c r="G761">
        <f>ROUND(5*(0.4*IF(入力!O761="○",1,IF(入力!O761="△",0.5,0))+0.3*IF(入力!P761="○",1,IF(入力!P761="△",0.5,0))+0.3*IF(入力!Q761="○",1,IF(入力!Q761="△",0.5,0))),1)</f>
        <v>0</v>
      </c>
      <c r="H761">
        <f>MIN(5,IF(入力!R761="○",2,0)+IF(入力!S761="○",2,0)+IF(入力!T761="○",1,0))</f>
        <v>0</v>
      </c>
      <c r="I761">
        <f>MIN(5,IF(入力!U761="○",3,IF(入力!U761="△",2,0))+IF(入力!V761="○",2,IF(入力!V761="△",1,0)))</f>
        <v>0</v>
      </c>
      <c r="J761">
        <f>IF(入力!W761="初診可",5,IF(入力!W761="再診のみ",3,IF(入力!W761="なし",1,0)))</f>
        <v>0</v>
      </c>
      <c r="K761">
        <f>IF(AND(ISNUMBER(入力!X761),ISNUMBER(入力!Y761)),IF(AND(入力!X761&gt;=4.3,入力!Y761&gt;=100),5,IF(AND(入力!X761&gt;=4,入力!Y761&gt;=50),4,IF(AND(入力!X761&gt;=3.7,入力!Y761&gt;=20),3,IF(AND(入力!X761&gt;=3.5,入力!Y761&gt;=10),2,1)))),IF(入力!Z761="○",4,IF(入力!Z761="△",3,1)))</f>
        <v>1</v>
      </c>
      <c r="L761">
        <f>MAX(0,IF(入力!AA761="○",1,IF(入力!AA761="△",0.5,0))+IF(入力!AB761="○",1,IF(入力!AB761="△",0.5,0))+IF(入力!AC761="○",1,IF(入力!AC761="△",0.5,0))+IF(入力!AD761="○",1,IF(入力!AD761="△",0.5,0))+IF(入力!AE761="○",1,IF(入力!AE761="△",0.5,0))-IF(入力!AF761="あり",1,0))</f>
        <v>0</v>
      </c>
      <c r="M761">
        <f t="shared" si="66"/>
        <v>0</v>
      </c>
      <c r="N761">
        <f t="shared" si="67"/>
        <v>0</v>
      </c>
      <c r="O761">
        <f t="shared" si="68"/>
        <v>2.8</v>
      </c>
      <c r="P761">
        <f t="shared" si="69"/>
        <v>0</v>
      </c>
      <c r="Q761">
        <f t="shared" si="70"/>
        <v>2.2000000000000002</v>
      </c>
      <c r="R761">
        <f t="shared" si="71"/>
        <v>5</v>
      </c>
      <c r="S761">
        <f>入力!AG761</f>
        <v>0</v>
      </c>
      <c r="T761">
        <f>入力!AH761</f>
        <v>0</v>
      </c>
      <c r="U761">
        <f>入力!AI761</f>
        <v>0</v>
      </c>
    </row>
    <row r="762" spans="1:21" x14ac:dyDescent="0.15">
      <c r="A762" t="str">
        <f>入力!A762</f>
        <v>クリニック0761</v>
      </c>
      <c r="B762">
        <f>ROUND(5*(0.8*IF(入力!C762="○",1,IF(入力!C762="△",0.5,0))+0.2*IF(入力!B762="○",1,IF(入力!B762="△",0.5,0))),1)</f>
        <v>0</v>
      </c>
      <c r="C762">
        <f>ROUND(5*(0.4*IF(入力!D762="○",1,IF(入力!D762="△",0.5,0))+0.3*IF(入力!E762="○",1,IF(入力!E762="△",0.5,0))+0.3*IF(入力!F762="○",1,IF(入力!F762="△",0.5,0))),1)</f>
        <v>0</v>
      </c>
      <c r="D762">
        <f>MIN(5,IF(入力!G762="○",3,IF(入力!G762="△",1.5,0))+IF(入力!H762="○",1,IF(入力!H762="△",0.5,0))+IF(入力!I762="○",1,IF(入力!I762="△",0.5,0)))</f>
        <v>0</v>
      </c>
      <c r="E762">
        <f>MIN(5,IF(入力!J762="○",2,IF(入力!J762="△",1,0))+IF(入力!K762="○",2,IF(入力!K762="△",1,0))+IF(入力!L762="○",1,0))</f>
        <v>0</v>
      </c>
      <c r="F762">
        <f>IF(ISNUMBER(入力!M762),ROUND(MIN(5,0.8*(MIN(5,1+0.7*LOG10(MAX(1,入力!M762))))+0.2*(IF(入力!N762="○",5,IF(入力!N762="△",3,1)))),1),ROUND(IF(入力!N762="○",4,IF(入力!N762="△",3,1)),1))</f>
        <v>1</v>
      </c>
      <c r="G762">
        <f>ROUND(5*(0.4*IF(入力!O762="○",1,IF(入力!O762="△",0.5,0))+0.3*IF(入力!P762="○",1,IF(入力!P762="△",0.5,0))+0.3*IF(入力!Q762="○",1,IF(入力!Q762="△",0.5,0))),1)</f>
        <v>0</v>
      </c>
      <c r="H762">
        <f>MIN(5,IF(入力!R762="○",2,0)+IF(入力!S762="○",2,0)+IF(入力!T762="○",1,0))</f>
        <v>0</v>
      </c>
      <c r="I762">
        <f>MIN(5,IF(入力!U762="○",3,IF(入力!U762="△",2,0))+IF(入力!V762="○",2,IF(入力!V762="△",1,0)))</f>
        <v>0</v>
      </c>
      <c r="J762">
        <f>IF(入力!W762="初診可",5,IF(入力!W762="再診のみ",3,IF(入力!W762="なし",1,0)))</f>
        <v>0</v>
      </c>
      <c r="K762">
        <f>IF(AND(ISNUMBER(入力!X762),ISNUMBER(入力!Y762)),IF(AND(入力!X762&gt;=4.3,入力!Y762&gt;=100),5,IF(AND(入力!X762&gt;=4,入力!Y762&gt;=50),4,IF(AND(入力!X762&gt;=3.7,入力!Y762&gt;=20),3,IF(AND(入力!X762&gt;=3.5,入力!Y762&gt;=10),2,1)))),IF(入力!Z762="○",4,IF(入力!Z762="△",3,1)))</f>
        <v>1</v>
      </c>
      <c r="L762">
        <f>MAX(0,IF(入力!AA762="○",1,IF(入力!AA762="△",0.5,0))+IF(入力!AB762="○",1,IF(入力!AB762="△",0.5,0))+IF(入力!AC762="○",1,IF(入力!AC762="△",0.5,0))+IF(入力!AD762="○",1,IF(入力!AD762="△",0.5,0))+IF(入力!AE762="○",1,IF(入力!AE762="△",0.5,0))-IF(入力!AF762="あり",1,0))</f>
        <v>0</v>
      </c>
      <c r="M762">
        <f t="shared" si="66"/>
        <v>0</v>
      </c>
      <c r="N762">
        <f t="shared" si="67"/>
        <v>0</v>
      </c>
      <c r="O762">
        <f t="shared" si="68"/>
        <v>2.8</v>
      </c>
      <c r="P762">
        <f t="shared" si="69"/>
        <v>0</v>
      </c>
      <c r="Q762">
        <f t="shared" si="70"/>
        <v>2.2000000000000002</v>
      </c>
      <c r="R762">
        <f t="shared" si="71"/>
        <v>5</v>
      </c>
      <c r="S762">
        <f>入力!AG762</f>
        <v>0</v>
      </c>
      <c r="T762">
        <f>入力!AH762</f>
        <v>0</v>
      </c>
      <c r="U762">
        <f>入力!AI762</f>
        <v>0</v>
      </c>
    </row>
    <row r="763" spans="1:21" x14ac:dyDescent="0.15">
      <c r="A763" t="str">
        <f>入力!A763</f>
        <v>クリニック0762</v>
      </c>
      <c r="B763">
        <f>ROUND(5*(0.8*IF(入力!C763="○",1,IF(入力!C763="△",0.5,0))+0.2*IF(入力!B763="○",1,IF(入力!B763="△",0.5,0))),1)</f>
        <v>0</v>
      </c>
      <c r="C763">
        <f>ROUND(5*(0.4*IF(入力!D763="○",1,IF(入力!D763="△",0.5,0))+0.3*IF(入力!E763="○",1,IF(入力!E763="△",0.5,0))+0.3*IF(入力!F763="○",1,IF(入力!F763="△",0.5,0))),1)</f>
        <v>0</v>
      </c>
      <c r="D763">
        <f>MIN(5,IF(入力!G763="○",3,IF(入力!G763="△",1.5,0))+IF(入力!H763="○",1,IF(入力!H763="△",0.5,0))+IF(入力!I763="○",1,IF(入力!I763="△",0.5,0)))</f>
        <v>0</v>
      </c>
      <c r="E763">
        <f>MIN(5,IF(入力!J763="○",2,IF(入力!J763="△",1,0))+IF(入力!K763="○",2,IF(入力!K763="△",1,0))+IF(入力!L763="○",1,0))</f>
        <v>0</v>
      </c>
      <c r="F763">
        <f>IF(ISNUMBER(入力!M763),ROUND(MIN(5,0.8*(MIN(5,1+0.7*LOG10(MAX(1,入力!M763))))+0.2*(IF(入力!N763="○",5,IF(入力!N763="△",3,1)))),1),ROUND(IF(入力!N763="○",4,IF(入力!N763="△",3,1)),1))</f>
        <v>1</v>
      </c>
      <c r="G763">
        <f>ROUND(5*(0.4*IF(入力!O763="○",1,IF(入力!O763="△",0.5,0))+0.3*IF(入力!P763="○",1,IF(入力!P763="△",0.5,0))+0.3*IF(入力!Q763="○",1,IF(入力!Q763="△",0.5,0))),1)</f>
        <v>0</v>
      </c>
      <c r="H763">
        <f>MIN(5,IF(入力!R763="○",2,0)+IF(入力!S763="○",2,0)+IF(入力!T763="○",1,0))</f>
        <v>0</v>
      </c>
      <c r="I763">
        <f>MIN(5,IF(入力!U763="○",3,IF(入力!U763="△",2,0))+IF(入力!V763="○",2,IF(入力!V763="△",1,0)))</f>
        <v>0</v>
      </c>
      <c r="J763">
        <f>IF(入力!W763="初診可",5,IF(入力!W763="再診のみ",3,IF(入力!W763="なし",1,0)))</f>
        <v>0</v>
      </c>
      <c r="K763">
        <f>IF(AND(ISNUMBER(入力!X763),ISNUMBER(入力!Y763)),IF(AND(入力!X763&gt;=4.3,入力!Y763&gt;=100),5,IF(AND(入力!X763&gt;=4,入力!Y763&gt;=50),4,IF(AND(入力!X763&gt;=3.7,入力!Y763&gt;=20),3,IF(AND(入力!X763&gt;=3.5,入力!Y763&gt;=10),2,1)))),IF(入力!Z763="○",4,IF(入力!Z763="△",3,1)))</f>
        <v>1</v>
      </c>
      <c r="L763">
        <f>MAX(0,IF(入力!AA763="○",1,IF(入力!AA763="△",0.5,0))+IF(入力!AB763="○",1,IF(入力!AB763="△",0.5,0))+IF(入力!AC763="○",1,IF(入力!AC763="△",0.5,0))+IF(入力!AD763="○",1,IF(入力!AD763="△",0.5,0))+IF(入力!AE763="○",1,IF(入力!AE763="△",0.5,0))-IF(入力!AF763="あり",1,0))</f>
        <v>0</v>
      </c>
      <c r="M763">
        <f t="shared" si="66"/>
        <v>0</v>
      </c>
      <c r="N763">
        <f t="shared" si="67"/>
        <v>0</v>
      </c>
      <c r="O763">
        <f t="shared" si="68"/>
        <v>2.8</v>
      </c>
      <c r="P763">
        <f t="shared" si="69"/>
        <v>0</v>
      </c>
      <c r="Q763">
        <f t="shared" si="70"/>
        <v>2.2000000000000002</v>
      </c>
      <c r="R763">
        <f t="shared" si="71"/>
        <v>5</v>
      </c>
      <c r="S763">
        <f>入力!AG763</f>
        <v>0</v>
      </c>
      <c r="T763">
        <f>入力!AH763</f>
        <v>0</v>
      </c>
      <c r="U763">
        <f>入力!AI763</f>
        <v>0</v>
      </c>
    </row>
    <row r="764" spans="1:21" x14ac:dyDescent="0.15">
      <c r="A764" t="str">
        <f>入力!A764</f>
        <v>クリニック0763</v>
      </c>
      <c r="B764">
        <f>ROUND(5*(0.8*IF(入力!C764="○",1,IF(入力!C764="△",0.5,0))+0.2*IF(入力!B764="○",1,IF(入力!B764="△",0.5,0))),1)</f>
        <v>0</v>
      </c>
      <c r="C764">
        <f>ROUND(5*(0.4*IF(入力!D764="○",1,IF(入力!D764="△",0.5,0))+0.3*IF(入力!E764="○",1,IF(入力!E764="△",0.5,0))+0.3*IF(入力!F764="○",1,IF(入力!F764="△",0.5,0))),1)</f>
        <v>0</v>
      </c>
      <c r="D764">
        <f>MIN(5,IF(入力!G764="○",3,IF(入力!G764="△",1.5,0))+IF(入力!H764="○",1,IF(入力!H764="△",0.5,0))+IF(入力!I764="○",1,IF(入力!I764="△",0.5,0)))</f>
        <v>0</v>
      </c>
      <c r="E764">
        <f>MIN(5,IF(入力!J764="○",2,IF(入力!J764="△",1,0))+IF(入力!K764="○",2,IF(入力!K764="△",1,0))+IF(入力!L764="○",1,0))</f>
        <v>0</v>
      </c>
      <c r="F764">
        <f>IF(ISNUMBER(入力!M764),ROUND(MIN(5,0.8*(MIN(5,1+0.7*LOG10(MAX(1,入力!M764))))+0.2*(IF(入力!N764="○",5,IF(入力!N764="△",3,1)))),1),ROUND(IF(入力!N764="○",4,IF(入力!N764="△",3,1)),1))</f>
        <v>1</v>
      </c>
      <c r="G764">
        <f>ROUND(5*(0.4*IF(入力!O764="○",1,IF(入力!O764="△",0.5,0))+0.3*IF(入力!P764="○",1,IF(入力!P764="△",0.5,0))+0.3*IF(入力!Q764="○",1,IF(入力!Q764="△",0.5,0))),1)</f>
        <v>0</v>
      </c>
      <c r="H764">
        <f>MIN(5,IF(入力!R764="○",2,0)+IF(入力!S764="○",2,0)+IF(入力!T764="○",1,0))</f>
        <v>0</v>
      </c>
      <c r="I764">
        <f>MIN(5,IF(入力!U764="○",3,IF(入力!U764="△",2,0))+IF(入力!V764="○",2,IF(入力!V764="△",1,0)))</f>
        <v>0</v>
      </c>
      <c r="J764">
        <f>IF(入力!W764="初診可",5,IF(入力!W764="再診のみ",3,IF(入力!W764="なし",1,0)))</f>
        <v>0</v>
      </c>
      <c r="K764">
        <f>IF(AND(ISNUMBER(入力!X764),ISNUMBER(入力!Y764)),IF(AND(入力!X764&gt;=4.3,入力!Y764&gt;=100),5,IF(AND(入力!X764&gt;=4,入力!Y764&gt;=50),4,IF(AND(入力!X764&gt;=3.7,入力!Y764&gt;=20),3,IF(AND(入力!X764&gt;=3.5,入力!Y764&gt;=10),2,1)))),IF(入力!Z764="○",4,IF(入力!Z764="△",3,1)))</f>
        <v>1</v>
      </c>
      <c r="L764">
        <f>MAX(0,IF(入力!AA764="○",1,IF(入力!AA764="△",0.5,0))+IF(入力!AB764="○",1,IF(入力!AB764="△",0.5,0))+IF(入力!AC764="○",1,IF(入力!AC764="△",0.5,0))+IF(入力!AD764="○",1,IF(入力!AD764="△",0.5,0))+IF(入力!AE764="○",1,IF(入力!AE764="△",0.5,0))-IF(入力!AF764="あり",1,0))</f>
        <v>0</v>
      </c>
      <c r="M764">
        <f t="shared" si="66"/>
        <v>0</v>
      </c>
      <c r="N764">
        <f t="shared" si="67"/>
        <v>0</v>
      </c>
      <c r="O764">
        <f t="shared" si="68"/>
        <v>2.8</v>
      </c>
      <c r="P764">
        <f t="shared" si="69"/>
        <v>0</v>
      </c>
      <c r="Q764">
        <f t="shared" si="70"/>
        <v>2.2000000000000002</v>
      </c>
      <c r="R764">
        <f t="shared" si="71"/>
        <v>5</v>
      </c>
      <c r="S764">
        <f>入力!AG764</f>
        <v>0</v>
      </c>
      <c r="T764">
        <f>入力!AH764</f>
        <v>0</v>
      </c>
      <c r="U764">
        <f>入力!AI764</f>
        <v>0</v>
      </c>
    </row>
    <row r="765" spans="1:21" x14ac:dyDescent="0.15">
      <c r="A765" t="str">
        <f>入力!A765</f>
        <v>クリニック0764</v>
      </c>
      <c r="B765">
        <f>ROUND(5*(0.8*IF(入力!C765="○",1,IF(入力!C765="△",0.5,0))+0.2*IF(入力!B765="○",1,IF(入力!B765="△",0.5,0))),1)</f>
        <v>0</v>
      </c>
      <c r="C765">
        <f>ROUND(5*(0.4*IF(入力!D765="○",1,IF(入力!D765="△",0.5,0))+0.3*IF(入力!E765="○",1,IF(入力!E765="△",0.5,0))+0.3*IF(入力!F765="○",1,IF(入力!F765="△",0.5,0))),1)</f>
        <v>0</v>
      </c>
      <c r="D765">
        <f>MIN(5,IF(入力!G765="○",3,IF(入力!G765="△",1.5,0))+IF(入力!H765="○",1,IF(入力!H765="△",0.5,0))+IF(入力!I765="○",1,IF(入力!I765="△",0.5,0)))</f>
        <v>0</v>
      </c>
      <c r="E765">
        <f>MIN(5,IF(入力!J765="○",2,IF(入力!J765="△",1,0))+IF(入力!K765="○",2,IF(入力!K765="△",1,0))+IF(入力!L765="○",1,0))</f>
        <v>0</v>
      </c>
      <c r="F765">
        <f>IF(ISNUMBER(入力!M765),ROUND(MIN(5,0.8*(MIN(5,1+0.7*LOG10(MAX(1,入力!M765))))+0.2*(IF(入力!N765="○",5,IF(入力!N765="△",3,1)))),1),ROUND(IF(入力!N765="○",4,IF(入力!N765="△",3,1)),1))</f>
        <v>1</v>
      </c>
      <c r="G765">
        <f>ROUND(5*(0.4*IF(入力!O765="○",1,IF(入力!O765="△",0.5,0))+0.3*IF(入力!P765="○",1,IF(入力!P765="△",0.5,0))+0.3*IF(入力!Q765="○",1,IF(入力!Q765="△",0.5,0))),1)</f>
        <v>0</v>
      </c>
      <c r="H765">
        <f>MIN(5,IF(入力!R765="○",2,0)+IF(入力!S765="○",2,0)+IF(入力!T765="○",1,0))</f>
        <v>0</v>
      </c>
      <c r="I765">
        <f>MIN(5,IF(入力!U765="○",3,IF(入力!U765="△",2,0))+IF(入力!V765="○",2,IF(入力!V765="△",1,0)))</f>
        <v>0</v>
      </c>
      <c r="J765">
        <f>IF(入力!W765="初診可",5,IF(入力!W765="再診のみ",3,IF(入力!W765="なし",1,0)))</f>
        <v>0</v>
      </c>
      <c r="K765">
        <f>IF(AND(ISNUMBER(入力!X765),ISNUMBER(入力!Y765)),IF(AND(入力!X765&gt;=4.3,入力!Y765&gt;=100),5,IF(AND(入力!X765&gt;=4,入力!Y765&gt;=50),4,IF(AND(入力!X765&gt;=3.7,入力!Y765&gt;=20),3,IF(AND(入力!X765&gt;=3.5,入力!Y765&gt;=10),2,1)))),IF(入力!Z765="○",4,IF(入力!Z765="△",3,1)))</f>
        <v>1</v>
      </c>
      <c r="L765">
        <f>MAX(0,IF(入力!AA765="○",1,IF(入力!AA765="△",0.5,0))+IF(入力!AB765="○",1,IF(入力!AB765="△",0.5,0))+IF(入力!AC765="○",1,IF(入力!AC765="△",0.5,0))+IF(入力!AD765="○",1,IF(入力!AD765="△",0.5,0))+IF(入力!AE765="○",1,IF(入力!AE765="△",0.5,0))-IF(入力!AF765="あり",1,0))</f>
        <v>0</v>
      </c>
      <c r="M765">
        <f t="shared" si="66"/>
        <v>0</v>
      </c>
      <c r="N765">
        <f t="shared" si="67"/>
        <v>0</v>
      </c>
      <c r="O765">
        <f t="shared" si="68"/>
        <v>2.8</v>
      </c>
      <c r="P765">
        <f t="shared" si="69"/>
        <v>0</v>
      </c>
      <c r="Q765">
        <f t="shared" si="70"/>
        <v>2.2000000000000002</v>
      </c>
      <c r="R765">
        <f t="shared" si="71"/>
        <v>5</v>
      </c>
      <c r="S765">
        <f>入力!AG765</f>
        <v>0</v>
      </c>
      <c r="T765">
        <f>入力!AH765</f>
        <v>0</v>
      </c>
      <c r="U765">
        <f>入力!AI765</f>
        <v>0</v>
      </c>
    </row>
    <row r="766" spans="1:21" x14ac:dyDescent="0.15">
      <c r="A766" t="str">
        <f>入力!A766</f>
        <v>クリニック0765</v>
      </c>
      <c r="B766">
        <f>ROUND(5*(0.8*IF(入力!C766="○",1,IF(入力!C766="△",0.5,0))+0.2*IF(入力!B766="○",1,IF(入力!B766="△",0.5,0))),1)</f>
        <v>0</v>
      </c>
      <c r="C766">
        <f>ROUND(5*(0.4*IF(入力!D766="○",1,IF(入力!D766="△",0.5,0))+0.3*IF(入力!E766="○",1,IF(入力!E766="△",0.5,0))+0.3*IF(入力!F766="○",1,IF(入力!F766="△",0.5,0))),1)</f>
        <v>0</v>
      </c>
      <c r="D766">
        <f>MIN(5,IF(入力!G766="○",3,IF(入力!G766="△",1.5,0))+IF(入力!H766="○",1,IF(入力!H766="△",0.5,0))+IF(入力!I766="○",1,IF(入力!I766="△",0.5,0)))</f>
        <v>0</v>
      </c>
      <c r="E766">
        <f>MIN(5,IF(入力!J766="○",2,IF(入力!J766="△",1,0))+IF(入力!K766="○",2,IF(入力!K766="△",1,0))+IF(入力!L766="○",1,0))</f>
        <v>0</v>
      </c>
      <c r="F766">
        <f>IF(ISNUMBER(入力!M766),ROUND(MIN(5,0.8*(MIN(5,1+0.7*LOG10(MAX(1,入力!M766))))+0.2*(IF(入力!N766="○",5,IF(入力!N766="△",3,1)))),1),ROUND(IF(入力!N766="○",4,IF(入力!N766="△",3,1)),1))</f>
        <v>1</v>
      </c>
      <c r="G766">
        <f>ROUND(5*(0.4*IF(入力!O766="○",1,IF(入力!O766="△",0.5,0))+0.3*IF(入力!P766="○",1,IF(入力!P766="△",0.5,0))+0.3*IF(入力!Q766="○",1,IF(入力!Q766="△",0.5,0))),1)</f>
        <v>0</v>
      </c>
      <c r="H766">
        <f>MIN(5,IF(入力!R766="○",2,0)+IF(入力!S766="○",2,0)+IF(入力!T766="○",1,0))</f>
        <v>0</v>
      </c>
      <c r="I766">
        <f>MIN(5,IF(入力!U766="○",3,IF(入力!U766="△",2,0))+IF(入力!V766="○",2,IF(入力!V766="△",1,0)))</f>
        <v>0</v>
      </c>
      <c r="J766">
        <f>IF(入力!W766="初診可",5,IF(入力!W766="再診のみ",3,IF(入力!W766="なし",1,0)))</f>
        <v>0</v>
      </c>
      <c r="K766">
        <f>IF(AND(ISNUMBER(入力!X766),ISNUMBER(入力!Y766)),IF(AND(入力!X766&gt;=4.3,入力!Y766&gt;=100),5,IF(AND(入力!X766&gt;=4,入力!Y766&gt;=50),4,IF(AND(入力!X766&gt;=3.7,入力!Y766&gt;=20),3,IF(AND(入力!X766&gt;=3.5,入力!Y766&gt;=10),2,1)))),IF(入力!Z766="○",4,IF(入力!Z766="△",3,1)))</f>
        <v>1</v>
      </c>
      <c r="L766">
        <f>MAX(0,IF(入力!AA766="○",1,IF(入力!AA766="△",0.5,0))+IF(入力!AB766="○",1,IF(入力!AB766="△",0.5,0))+IF(入力!AC766="○",1,IF(入力!AC766="△",0.5,0))+IF(入力!AD766="○",1,IF(入力!AD766="△",0.5,0))+IF(入力!AE766="○",1,IF(入力!AE766="△",0.5,0))-IF(入力!AF766="あり",1,0))</f>
        <v>0</v>
      </c>
      <c r="M766">
        <f t="shared" si="66"/>
        <v>0</v>
      </c>
      <c r="N766">
        <f t="shared" si="67"/>
        <v>0</v>
      </c>
      <c r="O766">
        <f t="shared" si="68"/>
        <v>2.8</v>
      </c>
      <c r="P766">
        <f t="shared" si="69"/>
        <v>0</v>
      </c>
      <c r="Q766">
        <f t="shared" si="70"/>
        <v>2.2000000000000002</v>
      </c>
      <c r="R766">
        <f t="shared" si="71"/>
        <v>5</v>
      </c>
      <c r="S766">
        <f>入力!AG766</f>
        <v>0</v>
      </c>
      <c r="T766">
        <f>入力!AH766</f>
        <v>0</v>
      </c>
      <c r="U766">
        <f>入力!AI766</f>
        <v>0</v>
      </c>
    </row>
    <row r="767" spans="1:21" x14ac:dyDescent="0.15">
      <c r="A767" t="str">
        <f>入力!A767</f>
        <v>クリニック0766</v>
      </c>
      <c r="B767">
        <f>ROUND(5*(0.8*IF(入力!C767="○",1,IF(入力!C767="△",0.5,0))+0.2*IF(入力!B767="○",1,IF(入力!B767="△",0.5,0))),1)</f>
        <v>0</v>
      </c>
      <c r="C767">
        <f>ROUND(5*(0.4*IF(入力!D767="○",1,IF(入力!D767="△",0.5,0))+0.3*IF(入力!E767="○",1,IF(入力!E767="△",0.5,0))+0.3*IF(入力!F767="○",1,IF(入力!F767="△",0.5,0))),1)</f>
        <v>0</v>
      </c>
      <c r="D767">
        <f>MIN(5,IF(入力!G767="○",3,IF(入力!G767="△",1.5,0))+IF(入力!H767="○",1,IF(入力!H767="△",0.5,0))+IF(入力!I767="○",1,IF(入力!I767="△",0.5,0)))</f>
        <v>0</v>
      </c>
      <c r="E767">
        <f>MIN(5,IF(入力!J767="○",2,IF(入力!J767="△",1,0))+IF(入力!K767="○",2,IF(入力!K767="△",1,0))+IF(入力!L767="○",1,0))</f>
        <v>0</v>
      </c>
      <c r="F767">
        <f>IF(ISNUMBER(入力!M767),ROUND(MIN(5,0.8*(MIN(5,1+0.7*LOG10(MAX(1,入力!M767))))+0.2*(IF(入力!N767="○",5,IF(入力!N767="△",3,1)))),1),ROUND(IF(入力!N767="○",4,IF(入力!N767="△",3,1)),1))</f>
        <v>1</v>
      </c>
      <c r="G767">
        <f>ROUND(5*(0.4*IF(入力!O767="○",1,IF(入力!O767="△",0.5,0))+0.3*IF(入力!P767="○",1,IF(入力!P767="△",0.5,0))+0.3*IF(入力!Q767="○",1,IF(入力!Q767="△",0.5,0))),1)</f>
        <v>0</v>
      </c>
      <c r="H767">
        <f>MIN(5,IF(入力!R767="○",2,0)+IF(入力!S767="○",2,0)+IF(入力!T767="○",1,0))</f>
        <v>0</v>
      </c>
      <c r="I767">
        <f>MIN(5,IF(入力!U767="○",3,IF(入力!U767="△",2,0))+IF(入力!V767="○",2,IF(入力!V767="△",1,0)))</f>
        <v>0</v>
      </c>
      <c r="J767">
        <f>IF(入力!W767="初診可",5,IF(入力!W767="再診のみ",3,IF(入力!W767="なし",1,0)))</f>
        <v>0</v>
      </c>
      <c r="K767">
        <f>IF(AND(ISNUMBER(入力!X767),ISNUMBER(入力!Y767)),IF(AND(入力!X767&gt;=4.3,入力!Y767&gt;=100),5,IF(AND(入力!X767&gt;=4,入力!Y767&gt;=50),4,IF(AND(入力!X767&gt;=3.7,入力!Y767&gt;=20),3,IF(AND(入力!X767&gt;=3.5,入力!Y767&gt;=10),2,1)))),IF(入力!Z767="○",4,IF(入力!Z767="△",3,1)))</f>
        <v>1</v>
      </c>
      <c r="L767">
        <f>MAX(0,IF(入力!AA767="○",1,IF(入力!AA767="△",0.5,0))+IF(入力!AB767="○",1,IF(入力!AB767="△",0.5,0))+IF(入力!AC767="○",1,IF(入力!AC767="△",0.5,0))+IF(入力!AD767="○",1,IF(入力!AD767="△",0.5,0))+IF(入力!AE767="○",1,IF(入力!AE767="△",0.5,0))-IF(入力!AF767="あり",1,0))</f>
        <v>0</v>
      </c>
      <c r="M767">
        <f t="shared" si="66"/>
        <v>0</v>
      </c>
      <c r="N767">
        <f t="shared" si="67"/>
        <v>0</v>
      </c>
      <c r="O767">
        <f t="shared" si="68"/>
        <v>2.8</v>
      </c>
      <c r="P767">
        <f t="shared" si="69"/>
        <v>0</v>
      </c>
      <c r="Q767">
        <f t="shared" si="70"/>
        <v>2.2000000000000002</v>
      </c>
      <c r="R767">
        <f t="shared" si="71"/>
        <v>5</v>
      </c>
      <c r="S767">
        <f>入力!AG767</f>
        <v>0</v>
      </c>
      <c r="T767">
        <f>入力!AH767</f>
        <v>0</v>
      </c>
      <c r="U767">
        <f>入力!AI767</f>
        <v>0</v>
      </c>
    </row>
    <row r="768" spans="1:21" x14ac:dyDescent="0.15">
      <c r="A768" t="str">
        <f>入力!A768</f>
        <v>クリニック0767</v>
      </c>
      <c r="B768">
        <f>ROUND(5*(0.8*IF(入力!C768="○",1,IF(入力!C768="△",0.5,0))+0.2*IF(入力!B768="○",1,IF(入力!B768="△",0.5,0))),1)</f>
        <v>0</v>
      </c>
      <c r="C768">
        <f>ROUND(5*(0.4*IF(入力!D768="○",1,IF(入力!D768="△",0.5,0))+0.3*IF(入力!E768="○",1,IF(入力!E768="△",0.5,0))+0.3*IF(入力!F768="○",1,IF(入力!F768="△",0.5,0))),1)</f>
        <v>0</v>
      </c>
      <c r="D768">
        <f>MIN(5,IF(入力!G768="○",3,IF(入力!G768="△",1.5,0))+IF(入力!H768="○",1,IF(入力!H768="△",0.5,0))+IF(入力!I768="○",1,IF(入力!I768="△",0.5,0)))</f>
        <v>0</v>
      </c>
      <c r="E768">
        <f>MIN(5,IF(入力!J768="○",2,IF(入力!J768="△",1,0))+IF(入力!K768="○",2,IF(入力!K768="△",1,0))+IF(入力!L768="○",1,0))</f>
        <v>0</v>
      </c>
      <c r="F768">
        <f>IF(ISNUMBER(入力!M768),ROUND(MIN(5,0.8*(MIN(5,1+0.7*LOG10(MAX(1,入力!M768))))+0.2*(IF(入力!N768="○",5,IF(入力!N768="△",3,1)))),1),ROUND(IF(入力!N768="○",4,IF(入力!N768="△",3,1)),1))</f>
        <v>1</v>
      </c>
      <c r="G768">
        <f>ROUND(5*(0.4*IF(入力!O768="○",1,IF(入力!O768="△",0.5,0))+0.3*IF(入力!P768="○",1,IF(入力!P768="△",0.5,0))+0.3*IF(入力!Q768="○",1,IF(入力!Q768="△",0.5,0))),1)</f>
        <v>0</v>
      </c>
      <c r="H768">
        <f>MIN(5,IF(入力!R768="○",2,0)+IF(入力!S768="○",2,0)+IF(入力!T768="○",1,0))</f>
        <v>0</v>
      </c>
      <c r="I768">
        <f>MIN(5,IF(入力!U768="○",3,IF(入力!U768="△",2,0))+IF(入力!V768="○",2,IF(入力!V768="△",1,0)))</f>
        <v>0</v>
      </c>
      <c r="J768">
        <f>IF(入力!W768="初診可",5,IF(入力!W768="再診のみ",3,IF(入力!W768="なし",1,0)))</f>
        <v>0</v>
      </c>
      <c r="K768">
        <f>IF(AND(ISNUMBER(入力!X768),ISNUMBER(入力!Y768)),IF(AND(入力!X768&gt;=4.3,入力!Y768&gt;=100),5,IF(AND(入力!X768&gt;=4,入力!Y768&gt;=50),4,IF(AND(入力!X768&gt;=3.7,入力!Y768&gt;=20),3,IF(AND(入力!X768&gt;=3.5,入力!Y768&gt;=10),2,1)))),IF(入力!Z768="○",4,IF(入力!Z768="△",3,1)))</f>
        <v>1</v>
      </c>
      <c r="L768">
        <f>MAX(0,IF(入力!AA768="○",1,IF(入力!AA768="△",0.5,0))+IF(入力!AB768="○",1,IF(入力!AB768="△",0.5,0))+IF(入力!AC768="○",1,IF(入力!AC768="△",0.5,0))+IF(入力!AD768="○",1,IF(入力!AD768="△",0.5,0))+IF(入力!AE768="○",1,IF(入力!AE768="△",0.5,0))-IF(入力!AF768="あり",1,0))</f>
        <v>0</v>
      </c>
      <c r="M768">
        <f t="shared" si="66"/>
        <v>0</v>
      </c>
      <c r="N768">
        <f t="shared" si="67"/>
        <v>0</v>
      </c>
      <c r="O768">
        <f t="shared" si="68"/>
        <v>2.8</v>
      </c>
      <c r="P768">
        <f t="shared" si="69"/>
        <v>0</v>
      </c>
      <c r="Q768">
        <f t="shared" si="70"/>
        <v>2.2000000000000002</v>
      </c>
      <c r="R768">
        <f t="shared" si="71"/>
        <v>5</v>
      </c>
      <c r="S768">
        <f>入力!AG768</f>
        <v>0</v>
      </c>
      <c r="T768">
        <f>入力!AH768</f>
        <v>0</v>
      </c>
      <c r="U768">
        <f>入力!AI768</f>
        <v>0</v>
      </c>
    </row>
    <row r="769" spans="1:21" x14ac:dyDescent="0.15">
      <c r="A769" t="str">
        <f>入力!A769</f>
        <v>クリニック0768</v>
      </c>
      <c r="B769">
        <f>ROUND(5*(0.8*IF(入力!C769="○",1,IF(入力!C769="△",0.5,0))+0.2*IF(入力!B769="○",1,IF(入力!B769="△",0.5,0))),1)</f>
        <v>0</v>
      </c>
      <c r="C769">
        <f>ROUND(5*(0.4*IF(入力!D769="○",1,IF(入力!D769="△",0.5,0))+0.3*IF(入力!E769="○",1,IF(入力!E769="△",0.5,0))+0.3*IF(入力!F769="○",1,IF(入力!F769="△",0.5,0))),1)</f>
        <v>0</v>
      </c>
      <c r="D769">
        <f>MIN(5,IF(入力!G769="○",3,IF(入力!G769="△",1.5,0))+IF(入力!H769="○",1,IF(入力!H769="△",0.5,0))+IF(入力!I769="○",1,IF(入力!I769="△",0.5,0)))</f>
        <v>0</v>
      </c>
      <c r="E769">
        <f>MIN(5,IF(入力!J769="○",2,IF(入力!J769="△",1,0))+IF(入力!K769="○",2,IF(入力!K769="△",1,0))+IF(入力!L769="○",1,0))</f>
        <v>0</v>
      </c>
      <c r="F769">
        <f>IF(ISNUMBER(入力!M769),ROUND(MIN(5,0.8*(MIN(5,1+0.7*LOG10(MAX(1,入力!M769))))+0.2*(IF(入力!N769="○",5,IF(入力!N769="△",3,1)))),1),ROUND(IF(入力!N769="○",4,IF(入力!N769="△",3,1)),1))</f>
        <v>1</v>
      </c>
      <c r="G769">
        <f>ROUND(5*(0.4*IF(入力!O769="○",1,IF(入力!O769="△",0.5,0))+0.3*IF(入力!P769="○",1,IF(入力!P769="△",0.5,0))+0.3*IF(入力!Q769="○",1,IF(入力!Q769="△",0.5,0))),1)</f>
        <v>0</v>
      </c>
      <c r="H769">
        <f>MIN(5,IF(入力!R769="○",2,0)+IF(入力!S769="○",2,0)+IF(入力!T769="○",1,0))</f>
        <v>0</v>
      </c>
      <c r="I769">
        <f>MIN(5,IF(入力!U769="○",3,IF(入力!U769="△",2,0))+IF(入力!V769="○",2,IF(入力!V769="△",1,0)))</f>
        <v>0</v>
      </c>
      <c r="J769">
        <f>IF(入力!W769="初診可",5,IF(入力!W769="再診のみ",3,IF(入力!W769="なし",1,0)))</f>
        <v>0</v>
      </c>
      <c r="K769">
        <f>IF(AND(ISNUMBER(入力!X769),ISNUMBER(入力!Y769)),IF(AND(入力!X769&gt;=4.3,入力!Y769&gt;=100),5,IF(AND(入力!X769&gt;=4,入力!Y769&gt;=50),4,IF(AND(入力!X769&gt;=3.7,入力!Y769&gt;=20),3,IF(AND(入力!X769&gt;=3.5,入力!Y769&gt;=10),2,1)))),IF(入力!Z769="○",4,IF(入力!Z769="△",3,1)))</f>
        <v>1</v>
      </c>
      <c r="L769">
        <f>MAX(0,IF(入力!AA769="○",1,IF(入力!AA769="△",0.5,0))+IF(入力!AB769="○",1,IF(入力!AB769="△",0.5,0))+IF(入力!AC769="○",1,IF(入力!AC769="△",0.5,0))+IF(入力!AD769="○",1,IF(入力!AD769="△",0.5,0))+IF(入力!AE769="○",1,IF(入力!AE769="△",0.5,0))-IF(入力!AF769="あり",1,0))</f>
        <v>0</v>
      </c>
      <c r="M769">
        <f t="shared" si="66"/>
        <v>0</v>
      </c>
      <c r="N769">
        <f t="shared" si="67"/>
        <v>0</v>
      </c>
      <c r="O769">
        <f t="shared" si="68"/>
        <v>2.8</v>
      </c>
      <c r="P769">
        <f t="shared" si="69"/>
        <v>0</v>
      </c>
      <c r="Q769">
        <f t="shared" si="70"/>
        <v>2.2000000000000002</v>
      </c>
      <c r="R769">
        <f t="shared" si="71"/>
        <v>5</v>
      </c>
      <c r="S769">
        <f>入力!AG769</f>
        <v>0</v>
      </c>
      <c r="T769">
        <f>入力!AH769</f>
        <v>0</v>
      </c>
      <c r="U769">
        <f>入力!AI769</f>
        <v>0</v>
      </c>
    </row>
    <row r="770" spans="1:21" x14ac:dyDescent="0.15">
      <c r="A770" t="str">
        <f>入力!A770</f>
        <v>クリニック0769</v>
      </c>
      <c r="B770">
        <f>ROUND(5*(0.8*IF(入力!C770="○",1,IF(入力!C770="△",0.5,0))+0.2*IF(入力!B770="○",1,IF(入力!B770="△",0.5,0))),1)</f>
        <v>0</v>
      </c>
      <c r="C770">
        <f>ROUND(5*(0.4*IF(入力!D770="○",1,IF(入力!D770="△",0.5,0))+0.3*IF(入力!E770="○",1,IF(入力!E770="△",0.5,0))+0.3*IF(入力!F770="○",1,IF(入力!F770="△",0.5,0))),1)</f>
        <v>0</v>
      </c>
      <c r="D770">
        <f>MIN(5,IF(入力!G770="○",3,IF(入力!G770="△",1.5,0))+IF(入力!H770="○",1,IF(入力!H770="△",0.5,0))+IF(入力!I770="○",1,IF(入力!I770="△",0.5,0)))</f>
        <v>0</v>
      </c>
      <c r="E770">
        <f>MIN(5,IF(入力!J770="○",2,IF(入力!J770="△",1,0))+IF(入力!K770="○",2,IF(入力!K770="△",1,0))+IF(入力!L770="○",1,0))</f>
        <v>0</v>
      </c>
      <c r="F770">
        <f>IF(ISNUMBER(入力!M770),ROUND(MIN(5,0.8*(MIN(5,1+0.7*LOG10(MAX(1,入力!M770))))+0.2*(IF(入力!N770="○",5,IF(入力!N770="△",3,1)))),1),ROUND(IF(入力!N770="○",4,IF(入力!N770="△",3,1)),1))</f>
        <v>1</v>
      </c>
      <c r="G770">
        <f>ROUND(5*(0.4*IF(入力!O770="○",1,IF(入力!O770="△",0.5,0))+0.3*IF(入力!P770="○",1,IF(入力!P770="△",0.5,0))+0.3*IF(入力!Q770="○",1,IF(入力!Q770="△",0.5,0))),1)</f>
        <v>0</v>
      </c>
      <c r="H770">
        <f>MIN(5,IF(入力!R770="○",2,0)+IF(入力!S770="○",2,0)+IF(入力!T770="○",1,0))</f>
        <v>0</v>
      </c>
      <c r="I770">
        <f>MIN(5,IF(入力!U770="○",3,IF(入力!U770="△",2,0))+IF(入力!V770="○",2,IF(入力!V770="△",1,0)))</f>
        <v>0</v>
      </c>
      <c r="J770">
        <f>IF(入力!W770="初診可",5,IF(入力!W770="再診のみ",3,IF(入力!W770="なし",1,0)))</f>
        <v>0</v>
      </c>
      <c r="K770">
        <f>IF(AND(ISNUMBER(入力!X770),ISNUMBER(入力!Y770)),IF(AND(入力!X770&gt;=4.3,入力!Y770&gt;=100),5,IF(AND(入力!X770&gt;=4,入力!Y770&gt;=50),4,IF(AND(入力!X770&gt;=3.7,入力!Y770&gt;=20),3,IF(AND(入力!X770&gt;=3.5,入力!Y770&gt;=10),2,1)))),IF(入力!Z770="○",4,IF(入力!Z770="△",3,1)))</f>
        <v>1</v>
      </c>
      <c r="L770">
        <f>MAX(0,IF(入力!AA770="○",1,IF(入力!AA770="△",0.5,0))+IF(入力!AB770="○",1,IF(入力!AB770="△",0.5,0))+IF(入力!AC770="○",1,IF(入力!AC770="△",0.5,0))+IF(入力!AD770="○",1,IF(入力!AD770="△",0.5,0))+IF(入力!AE770="○",1,IF(入力!AE770="△",0.5,0))-IF(入力!AF770="あり",1,0))</f>
        <v>0</v>
      </c>
      <c r="M770">
        <f t="shared" ref="M770:M833" si="72">ROUND(4*(0.6*B770+0.4*C770),1)</f>
        <v>0</v>
      </c>
      <c r="N770">
        <f t="shared" ref="N770:N833" si="73">ROUND(5*(0.6*D770+0.4*E770),1)</f>
        <v>0</v>
      </c>
      <c r="O770">
        <f t="shared" ref="O770:O833" si="74">ROUND(4*(0.7*F770+0.3*J770),1)</f>
        <v>2.8</v>
      </c>
      <c r="P770">
        <f t="shared" ref="P770:P833" si="75">ROUND(3*(G770),1)</f>
        <v>0</v>
      </c>
      <c r="Q770">
        <f t="shared" ref="Q770:Q833" si="76">ROUND(4*(0.3*H770+0.3*F770+0.25*K770+0.15*L770),1)</f>
        <v>2.2000000000000002</v>
      </c>
      <c r="R770">
        <f t="shared" ref="R770:R833" si="77">ROUND(SUM(M770:Q770),0)</f>
        <v>5</v>
      </c>
      <c r="S770">
        <f>入力!AG770</f>
        <v>0</v>
      </c>
      <c r="T770">
        <f>入力!AH770</f>
        <v>0</v>
      </c>
      <c r="U770">
        <f>入力!AI770</f>
        <v>0</v>
      </c>
    </row>
    <row r="771" spans="1:21" x14ac:dyDescent="0.15">
      <c r="A771" t="str">
        <f>入力!A771</f>
        <v>クリニック0770</v>
      </c>
      <c r="B771">
        <f>ROUND(5*(0.8*IF(入力!C771="○",1,IF(入力!C771="△",0.5,0))+0.2*IF(入力!B771="○",1,IF(入力!B771="△",0.5,0))),1)</f>
        <v>0</v>
      </c>
      <c r="C771">
        <f>ROUND(5*(0.4*IF(入力!D771="○",1,IF(入力!D771="△",0.5,0))+0.3*IF(入力!E771="○",1,IF(入力!E771="△",0.5,0))+0.3*IF(入力!F771="○",1,IF(入力!F771="△",0.5,0))),1)</f>
        <v>0</v>
      </c>
      <c r="D771">
        <f>MIN(5,IF(入力!G771="○",3,IF(入力!G771="△",1.5,0))+IF(入力!H771="○",1,IF(入力!H771="△",0.5,0))+IF(入力!I771="○",1,IF(入力!I771="△",0.5,0)))</f>
        <v>0</v>
      </c>
      <c r="E771">
        <f>MIN(5,IF(入力!J771="○",2,IF(入力!J771="△",1,0))+IF(入力!K771="○",2,IF(入力!K771="△",1,0))+IF(入力!L771="○",1,0))</f>
        <v>0</v>
      </c>
      <c r="F771">
        <f>IF(ISNUMBER(入力!M771),ROUND(MIN(5,0.8*(MIN(5,1+0.7*LOG10(MAX(1,入力!M771))))+0.2*(IF(入力!N771="○",5,IF(入力!N771="△",3,1)))),1),ROUND(IF(入力!N771="○",4,IF(入力!N771="△",3,1)),1))</f>
        <v>1</v>
      </c>
      <c r="G771">
        <f>ROUND(5*(0.4*IF(入力!O771="○",1,IF(入力!O771="△",0.5,0))+0.3*IF(入力!P771="○",1,IF(入力!P771="△",0.5,0))+0.3*IF(入力!Q771="○",1,IF(入力!Q771="△",0.5,0))),1)</f>
        <v>0</v>
      </c>
      <c r="H771">
        <f>MIN(5,IF(入力!R771="○",2,0)+IF(入力!S771="○",2,0)+IF(入力!T771="○",1,0))</f>
        <v>0</v>
      </c>
      <c r="I771">
        <f>MIN(5,IF(入力!U771="○",3,IF(入力!U771="△",2,0))+IF(入力!V771="○",2,IF(入力!V771="△",1,0)))</f>
        <v>0</v>
      </c>
      <c r="J771">
        <f>IF(入力!W771="初診可",5,IF(入力!W771="再診のみ",3,IF(入力!W771="なし",1,0)))</f>
        <v>0</v>
      </c>
      <c r="K771">
        <f>IF(AND(ISNUMBER(入力!X771),ISNUMBER(入力!Y771)),IF(AND(入力!X771&gt;=4.3,入力!Y771&gt;=100),5,IF(AND(入力!X771&gt;=4,入力!Y771&gt;=50),4,IF(AND(入力!X771&gt;=3.7,入力!Y771&gt;=20),3,IF(AND(入力!X771&gt;=3.5,入力!Y771&gt;=10),2,1)))),IF(入力!Z771="○",4,IF(入力!Z771="△",3,1)))</f>
        <v>1</v>
      </c>
      <c r="L771">
        <f>MAX(0,IF(入力!AA771="○",1,IF(入力!AA771="△",0.5,0))+IF(入力!AB771="○",1,IF(入力!AB771="△",0.5,0))+IF(入力!AC771="○",1,IF(入力!AC771="△",0.5,0))+IF(入力!AD771="○",1,IF(入力!AD771="△",0.5,0))+IF(入力!AE771="○",1,IF(入力!AE771="△",0.5,0))-IF(入力!AF771="あり",1,0))</f>
        <v>0</v>
      </c>
      <c r="M771">
        <f t="shared" si="72"/>
        <v>0</v>
      </c>
      <c r="N771">
        <f t="shared" si="73"/>
        <v>0</v>
      </c>
      <c r="O771">
        <f t="shared" si="74"/>
        <v>2.8</v>
      </c>
      <c r="P771">
        <f t="shared" si="75"/>
        <v>0</v>
      </c>
      <c r="Q771">
        <f t="shared" si="76"/>
        <v>2.2000000000000002</v>
      </c>
      <c r="R771">
        <f t="shared" si="77"/>
        <v>5</v>
      </c>
      <c r="S771">
        <f>入力!AG771</f>
        <v>0</v>
      </c>
      <c r="T771">
        <f>入力!AH771</f>
        <v>0</v>
      </c>
      <c r="U771">
        <f>入力!AI771</f>
        <v>0</v>
      </c>
    </row>
    <row r="772" spans="1:21" x14ac:dyDescent="0.15">
      <c r="A772" t="str">
        <f>入力!A772</f>
        <v>クリニック0771</v>
      </c>
      <c r="B772">
        <f>ROUND(5*(0.8*IF(入力!C772="○",1,IF(入力!C772="△",0.5,0))+0.2*IF(入力!B772="○",1,IF(入力!B772="△",0.5,0))),1)</f>
        <v>0</v>
      </c>
      <c r="C772">
        <f>ROUND(5*(0.4*IF(入力!D772="○",1,IF(入力!D772="△",0.5,0))+0.3*IF(入力!E772="○",1,IF(入力!E772="△",0.5,0))+0.3*IF(入力!F772="○",1,IF(入力!F772="△",0.5,0))),1)</f>
        <v>0</v>
      </c>
      <c r="D772">
        <f>MIN(5,IF(入力!G772="○",3,IF(入力!G772="△",1.5,0))+IF(入力!H772="○",1,IF(入力!H772="△",0.5,0))+IF(入力!I772="○",1,IF(入力!I772="△",0.5,0)))</f>
        <v>0</v>
      </c>
      <c r="E772">
        <f>MIN(5,IF(入力!J772="○",2,IF(入力!J772="△",1,0))+IF(入力!K772="○",2,IF(入力!K772="△",1,0))+IF(入力!L772="○",1,0))</f>
        <v>0</v>
      </c>
      <c r="F772">
        <f>IF(ISNUMBER(入力!M772),ROUND(MIN(5,0.8*(MIN(5,1+0.7*LOG10(MAX(1,入力!M772))))+0.2*(IF(入力!N772="○",5,IF(入力!N772="△",3,1)))),1),ROUND(IF(入力!N772="○",4,IF(入力!N772="△",3,1)),1))</f>
        <v>1</v>
      </c>
      <c r="G772">
        <f>ROUND(5*(0.4*IF(入力!O772="○",1,IF(入力!O772="△",0.5,0))+0.3*IF(入力!P772="○",1,IF(入力!P772="△",0.5,0))+0.3*IF(入力!Q772="○",1,IF(入力!Q772="△",0.5,0))),1)</f>
        <v>0</v>
      </c>
      <c r="H772">
        <f>MIN(5,IF(入力!R772="○",2,0)+IF(入力!S772="○",2,0)+IF(入力!T772="○",1,0))</f>
        <v>0</v>
      </c>
      <c r="I772">
        <f>MIN(5,IF(入力!U772="○",3,IF(入力!U772="△",2,0))+IF(入力!V772="○",2,IF(入力!V772="△",1,0)))</f>
        <v>0</v>
      </c>
      <c r="J772">
        <f>IF(入力!W772="初診可",5,IF(入力!W772="再診のみ",3,IF(入力!W772="なし",1,0)))</f>
        <v>0</v>
      </c>
      <c r="K772">
        <f>IF(AND(ISNUMBER(入力!X772),ISNUMBER(入力!Y772)),IF(AND(入力!X772&gt;=4.3,入力!Y772&gt;=100),5,IF(AND(入力!X772&gt;=4,入力!Y772&gt;=50),4,IF(AND(入力!X772&gt;=3.7,入力!Y772&gt;=20),3,IF(AND(入力!X772&gt;=3.5,入力!Y772&gt;=10),2,1)))),IF(入力!Z772="○",4,IF(入力!Z772="△",3,1)))</f>
        <v>1</v>
      </c>
      <c r="L772">
        <f>MAX(0,IF(入力!AA772="○",1,IF(入力!AA772="△",0.5,0))+IF(入力!AB772="○",1,IF(入力!AB772="△",0.5,0))+IF(入力!AC772="○",1,IF(入力!AC772="△",0.5,0))+IF(入力!AD772="○",1,IF(入力!AD772="△",0.5,0))+IF(入力!AE772="○",1,IF(入力!AE772="△",0.5,0))-IF(入力!AF772="あり",1,0))</f>
        <v>0</v>
      </c>
      <c r="M772">
        <f t="shared" si="72"/>
        <v>0</v>
      </c>
      <c r="N772">
        <f t="shared" si="73"/>
        <v>0</v>
      </c>
      <c r="O772">
        <f t="shared" si="74"/>
        <v>2.8</v>
      </c>
      <c r="P772">
        <f t="shared" si="75"/>
        <v>0</v>
      </c>
      <c r="Q772">
        <f t="shared" si="76"/>
        <v>2.2000000000000002</v>
      </c>
      <c r="R772">
        <f t="shared" si="77"/>
        <v>5</v>
      </c>
      <c r="S772">
        <f>入力!AG772</f>
        <v>0</v>
      </c>
      <c r="T772">
        <f>入力!AH772</f>
        <v>0</v>
      </c>
      <c r="U772">
        <f>入力!AI772</f>
        <v>0</v>
      </c>
    </row>
    <row r="773" spans="1:21" x14ac:dyDescent="0.15">
      <c r="A773" t="str">
        <f>入力!A773</f>
        <v>クリニック0772</v>
      </c>
      <c r="B773">
        <f>ROUND(5*(0.8*IF(入力!C773="○",1,IF(入力!C773="△",0.5,0))+0.2*IF(入力!B773="○",1,IF(入力!B773="△",0.5,0))),1)</f>
        <v>0</v>
      </c>
      <c r="C773">
        <f>ROUND(5*(0.4*IF(入力!D773="○",1,IF(入力!D773="△",0.5,0))+0.3*IF(入力!E773="○",1,IF(入力!E773="△",0.5,0))+0.3*IF(入力!F773="○",1,IF(入力!F773="△",0.5,0))),1)</f>
        <v>0</v>
      </c>
      <c r="D773">
        <f>MIN(5,IF(入力!G773="○",3,IF(入力!G773="△",1.5,0))+IF(入力!H773="○",1,IF(入力!H773="△",0.5,0))+IF(入力!I773="○",1,IF(入力!I773="△",0.5,0)))</f>
        <v>0</v>
      </c>
      <c r="E773">
        <f>MIN(5,IF(入力!J773="○",2,IF(入力!J773="△",1,0))+IF(入力!K773="○",2,IF(入力!K773="△",1,0))+IF(入力!L773="○",1,0))</f>
        <v>0</v>
      </c>
      <c r="F773">
        <f>IF(ISNUMBER(入力!M773),ROUND(MIN(5,0.8*(MIN(5,1+0.7*LOG10(MAX(1,入力!M773))))+0.2*(IF(入力!N773="○",5,IF(入力!N773="△",3,1)))),1),ROUND(IF(入力!N773="○",4,IF(入力!N773="△",3,1)),1))</f>
        <v>1</v>
      </c>
      <c r="G773">
        <f>ROUND(5*(0.4*IF(入力!O773="○",1,IF(入力!O773="△",0.5,0))+0.3*IF(入力!P773="○",1,IF(入力!P773="△",0.5,0))+0.3*IF(入力!Q773="○",1,IF(入力!Q773="△",0.5,0))),1)</f>
        <v>0</v>
      </c>
      <c r="H773">
        <f>MIN(5,IF(入力!R773="○",2,0)+IF(入力!S773="○",2,0)+IF(入力!T773="○",1,0))</f>
        <v>0</v>
      </c>
      <c r="I773">
        <f>MIN(5,IF(入力!U773="○",3,IF(入力!U773="△",2,0))+IF(入力!V773="○",2,IF(入力!V773="△",1,0)))</f>
        <v>0</v>
      </c>
      <c r="J773">
        <f>IF(入力!W773="初診可",5,IF(入力!W773="再診のみ",3,IF(入力!W773="なし",1,0)))</f>
        <v>0</v>
      </c>
      <c r="K773">
        <f>IF(AND(ISNUMBER(入力!X773),ISNUMBER(入力!Y773)),IF(AND(入力!X773&gt;=4.3,入力!Y773&gt;=100),5,IF(AND(入力!X773&gt;=4,入力!Y773&gt;=50),4,IF(AND(入力!X773&gt;=3.7,入力!Y773&gt;=20),3,IF(AND(入力!X773&gt;=3.5,入力!Y773&gt;=10),2,1)))),IF(入力!Z773="○",4,IF(入力!Z773="△",3,1)))</f>
        <v>1</v>
      </c>
      <c r="L773">
        <f>MAX(0,IF(入力!AA773="○",1,IF(入力!AA773="△",0.5,0))+IF(入力!AB773="○",1,IF(入力!AB773="△",0.5,0))+IF(入力!AC773="○",1,IF(入力!AC773="△",0.5,0))+IF(入力!AD773="○",1,IF(入力!AD773="△",0.5,0))+IF(入力!AE773="○",1,IF(入力!AE773="△",0.5,0))-IF(入力!AF773="あり",1,0))</f>
        <v>0</v>
      </c>
      <c r="M773">
        <f t="shared" si="72"/>
        <v>0</v>
      </c>
      <c r="N773">
        <f t="shared" si="73"/>
        <v>0</v>
      </c>
      <c r="O773">
        <f t="shared" si="74"/>
        <v>2.8</v>
      </c>
      <c r="P773">
        <f t="shared" si="75"/>
        <v>0</v>
      </c>
      <c r="Q773">
        <f t="shared" si="76"/>
        <v>2.2000000000000002</v>
      </c>
      <c r="R773">
        <f t="shared" si="77"/>
        <v>5</v>
      </c>
      <c r="S773">
        <f>入力!AG773</f>
        <v>0</v>
      </c>
      <c r="T773">
        <f>入力!AH773</f>
        <v>0</v>
      </c>
      <c r="U773">
        <f>入力!AI773</f>
        <v>0</v>
      </c>
    </row>
    <row r="774" spans="1:21" x14ac:dyDescent="0.15">
      <c r="A774" t="str">
        <f>入力!A774</f>
        <v>クリニック0773</v>
      </c>
      <c r="B774">
        <f>ROUND(5*(0.8*IF(入力!C774="○",1,IF(入力!C774="△",0.5,0))+0.2*IF(入力!B774="○",1,IF(入力!B774="△",0.5,0))),1)</f>
        <v>0</v>
      </c>
      <c r="C774">
        <f>ROUND(5*(0.4*IF(入力!D774="○",1,IF(入力!D774="△",0.5,0))+0.3*IF(入力!E774="○",1,IF(入力!E774="△",0.5,0))+0.3*IF(入力!F774="○",1,IF(入力!F774="△",0.5,0))),1)</f>
        <v>0</v>
      </c>
      <c r="D774">
        <f>MIN(5,IF(入力!G774="○",3,IF(入力!G774="△",1.5,0))+IF(入力!H774="○",1,IF(入力!H774="△",0.5,0))+IF(入力!I774="○",1,IF(入力!I774="△",0.5,0)))</f>
        <v>0</v>
      </c>
      <c r="E774">
        <f>MIN(5,IF(入力!J774="○",2,IF(入力!J774="△",1,0))+IF(入力!K774="○",2,IF(入力!K774="△",1,0))+IF(入力!L774="○",1,0))</f>
        <v>0</v>
      </c>
      <c r="F774">
        <f>IF(ISNUMBER(入力!M774),ROUND(MIN(5,0.8*(MIN(5,1+0.7*LOG10(MAX(1,入力!M774))))+0.2*(IF(入力!N774="○",5,IF(入力!N774="△",3,1)))),1),ROUND(IF(入力!N774="○",4,IF(入力!N774="△",3,1)),1))</f>
        <v>1</v>
      </c>
      <c r="G774">
        <f>ROUND(5*(0.4*IF(入力!O774="○",1,IF(入力!O774="△",0.5,0))+0.3*IF(入力!P774="○",1,IF(入力!P774="△",0.5,0))+0.3*IF(入力!Q774="○",1,IF(入力!Q774="△",0.5,0))),1)</f>
        <v>0</v>
      </c>
      <c r="H774">
        <f>MIN(5,IF(入力!R774="○",2,0)+IF(入力!S774="○",2,0)+IF(入力!T774="○",1,0))</f>
        <v>0</v>
      </c>
      <c r="I774">
        <f>MIN(5,IF(入力!U774="○",3,IF(入力!U774="△",2,0))+IF(入力!V774="○",2,IF(入力!V774="△",1,0)))</f>
        <v>0</v>
      </c>
      <c r="J774">
        <f>IF(入力!W774="初診可",5,IF(入力!W774="再診のみ",3,IF(入力!W774="なし",1,0)))</f>
        <v>0</v>
      </c>
      <c r="K774">
        <f>IF(AND(ISNUMBER(入力!X774),ISNUMBER(入力!Y774)),IF(AND(入力!X774&gt;=4.3,入力!Y774&gt;=100),5,IF(AND(入力!X774&gt;=4,入力!Y774&gt;=50),4,IF(AND(入力!X774&gt;=3.7,入力!Y774&gt;=20),3,IF(AND(入力!X774&gt;=3.5,入力!Y774&gt;=10),2,1)))),IF(入力!Z774="○",4,IF(入力!Z774="△",3,1)))</f>
        <v>1</v>
      </c>
      <c r="L774">
        <f>MAX(0,IF(入力!AA774="○",1,IF(入力!AA774="△",0.5,0))+IF(入力!AB774="○",1,IF(入力!AB774="△",0.5,0))+IF(入力!AC774="○",1,IF(入力!AC774="△",0.5,0))+IF(入力!AD774="○",1,IF(入力!AD774="△",0.5,0))+IF(入力!AE774="○",1,IF(入力!AE774="△",0.5,0))-IF(入力!AF774="あり",1,0))</f>
        <v>0</v>
      </c>
      <c r="M774">
        <f t="shared" si="72"/>
        <v>0</v>
      </c>
      <c r="N774">
        <f t="shared" si="73"/>
        <v>0</v>
      </c>
      <c r="O774">
        <f t="shared" si="74"/>
        <v>2.8</v>
      </c>
      <c r="P774">
        <f t="shared" si="75"/>
        <v>0</v>
      </c>
      <c r="Q774">
        <f t="shared" si="76"/>
        <v>2.2000000000000002</v>
      </c>
      <c r="R774">
        <f t="shared" si="77"/>
        <v>5</v>
      </c>
      <c r="S774">
        <f>入力!AG774</f>
        <v>0</v>
      </c>
      <c r="T774">
        <f>入力!AH774</f>
        <v>0</v>
      </c>
      <c r="U774">
        <f>入力!AI774</f>
        <v>0</v>
      </c>
    </row>
    <row r="775" spans="1:21" x14ac:dyDescent="0.15">
      <c r="A775" t="str">
        <f>入力!A775</f>
        <v>クリニック0774</v>
      </c>
      <c r="B775">
        <f>ROUND(5*(0.8*IF(入力!C775="○",1,IF(入力!C775="△",0.5,0))+0.2*IF(入力!B775="○",1,IF(入力!B775="△",0.5,0))),1)</f>
        <v>0</v>
      </c>
      <c r="C775">
        <f>ROUND(5*(0.4*IF(入力!D775="○",1,IF(入力!D775="△",0.5,0))+0.3*IF(入力!E775="○",1,IF(入力!E775="△",0.5,0))+0.3*IF(入力!F775="○",1,IF(入力!F775="△",0.5,0))),1)</f>
        <v>0</v>
      </c>
      <c r="D775">
        <f>MIN(5,IF(入力!G775="○",3,IF(入力!G775="△",1.5,0))+IF(入力!H775="○",1,IF(入力!H775="△",0.5,0))+IF(入力!I775="○",1,IF(入力!I775="△",0.5,0)))</f>
        <v>0</v>
      </c>
      <c r="E775">
        <f>MIN(5,IF(入力!J775="○",2,IF(入力!J775="△",1,0))+IF(入力!K775="○",2,IF(入力!K775="△",1,0))+IF(入力!L775="○",1,0))</f>
        <v>0</v>
      </c>
      <c r="F775">
        <f>IF(ISNUMBER(入力!M775),ROUND(MIN(5,0.8*(MIN(5,1+0.7*LOG10(MAX(1,入力!M775))))+0.2*(IF(入力!N775="○",5,IF(入力!N775="△",3,1)))),1),ROUND(IF(入力!N775="○",4,IF(入力!N775="△",3,1)),1))</f>
        <v>1</v>
      </c>
      <c r="G775">
        <f>ROUND(5*(0.4*IF(入力!O775="○",1,IF(入力!O775="△",0.5,0))+0.3*IF(入力!P775="○",1,IF(入力!P775="△",0.5,0))+0.3*IF(入力!Q775="○",1,IF(入力!Q775="△",0.5,0))),1)</f>
        <v>0</v>
      </c>
      <c r="H775">
        <f>MIN(5,IF(入力!R775="○",2,0)+IF(入力!S775="○",2,0)+IF(入力!T775="○",1,0))</f>
        <v>0</v>
      </c>
      <c r="I775">
        <f>MIN(5,IF(入力!U775="○",3,IF(入力!U775="△",2,0))+IF(入力!V775="○",2,IF(入力!V775="△",1,0)))</f>
        <v>0</v>
      </c>
      <c r="J775">
        <f>IF(入力!W775="初診可",5,IF(入力!W775="再診のみ",3,IF(入力!W775="なし",1,0)))</f>
        <v>0</v>
      </c>
      <c r="K775">
        <f>IF(AND(ISNUMBER(入力!X775),ISNUMBER(入力!Y775)),IF(AND(入力!X775&gt;=4.3,入力!Y775&gt;=100),5,IF(AND(入力!X775&gt;=4,入力!Y775&gt;=50),4,IF(AND(入力!X775&gt;=3.7,入力!Y775&gt;=20),3,IF(AND(入力!X775&gt;=3.5,入力!Y775&gt;=10),2,1)))),IF(入力!Z775="○",4,IF(入力!Z775="△",3,1)))</f>
        <v>1</v>
      </c>
      <c r="L775">
        <f>MAX(0,IF(入力!AA775="○",1,IF(入力!AA775="△",0.5,0))+IF(入力!AB775="○",1,IF(入力!AB775="△",0.5,0))+IF(入力!AC775="○",1,IF(入力!AC775="△",0.5,0))+IF(入力!AD775="○",1,IF(入力!AD775="△",0.5,0))+IF(入力!AE775="○",1,IF(入力!AE775="△",0.5,0))-IF(入力!AF775="あり",1,0))</f>
        <v>0</v>
      </c>
      <c r="M775">
        <f t="shared" si="72"/>
        <v>0</v>
      </c>
      <c r="N775">
        <f t="shared" si="73"/>
        <v>0</v>
      </c>
      <c r="O775">
        <f t="shared" si="74"/>
        <v>2.8</v>
      </c>
      <c r="P775">
        <f t="shared" si="75"/>
        <v>0</v>
      </c>
      <c r="Q775">
        <f t="shared" si="76"/>
        <v>2.2000000000000002</v>
      </c>
      <c r="R775">
        <f t="shared" si="77"/>
        <v>5</v>
      </c>
      <c r="S775">
        <f>入力!AG775</f>
        <v>0</v>
      </c>
      <c r="T775">
        <f>入力!AH775</f>
        <v>0</v>
      </c>
      <c r="U775">
        <f>入力!AI775</f>
        <v>0</v>
      </c>
    </row>
    <row r="776" spans="1:21" x14ac:dyDescent="0.15">
      <c r="A776" t="str">
        <f>入力!A776</f>
        <v>クリニック0775</v>
      </c>
      <c r="B776">
        <f>ROUND(5*(0.8*IF(入力!C776="○",1,IF(入力!C776="△",0.5,0))+0.2*IF(入力!B776="○",1,IF(入力!B776="△",0.5,0))),1)</f>
        <v>0</v>
      </c>
      <c r="C776">
        <f>ROUND(5*(0.4*IF(入力!D776="○",1,IF(入力!D776="△",0.5,0))+0.3*IF(入力!E776="○",1,IF(入力!E776="△",0.5,0))+0.3*IF(入力!F776="○",1,IF(入力!F776="△",0.5,0))),1)</f>
        <v>0</v>
      </c>
      <c r="D776">
        <f>MIN(5,IF(入力!G776="○",3,IF(入力!G776="△",1.5,0))+IF(入力!H776="○",1,IF(入力!H776="△",0.5,0))+IF(入力!I776="○",1,IF(入力!I776="△",0.5,0)))</f>
        <v>0</v>
      </c>
      <c r="E776">
        <f>MIN(5,IF(入力!J776="○",2,IF(入力!J776="△",1,0))+IF(入力!K776="○",2,IF(入力!K776="△",1,0))+IF(入力!L776="○",1,0))</f>
        <v>0</v>
      </c>
      <c r="F776">
        <f>IF(ISNUMBER(入力!M776),ROUND(MIN(5,0.8*(MIN(5,1+0.7*LOG10(MAX(1,入力!M776))))+0.2*(IF(入力!N776="○",5,IF(入力!N776="△",3,1)))),1),ROUND(IF(入力!N776="○",4,IF(入力!N776="△",3,1)),1))</f>
        <v>1</v>
      </c>
      <c r="G776">
        <f>ROUND(5*(0.4*IF(入力!O776="○",1,IF(入力!O776="△",0.5,0))+0.3*IF(入力!P776="○",1,IF(入力!P776="△",0.5,0))+0.3*IF(入力!Q776="○",1,IF(入力!Q776="△",0.5,0))),1)</f>
        <v>0</v>
      </c>
      <c r="H776">
        <f>MIN(5,IF(入力!R776="○",2,0)+IF(入力!S776="○",2,0)+IF(入力!T776="○",1,0))</f>
        <v>0</v>
      </c>
      <c r="I776">
        <f>MIN(5,IF(入力!U776="○",3,IF(入力!U776="△",2,0))+IF(入力!V776="○",2,IF(入力!V776="△",1,0)))</f>
        <v>0</v>
      </c>
      <c r="J776">
        <f>IF(入力!W776="初診可",5,IF(入力!W776="再診のみ",3,IF(入力!W776="なし",1,0)))</f>
        <v>0</v>
      </c>
      <c r="K776">
        <f>IF(AND(ISNUMBER(入力!X776),ISNUMBER(入力!Y776)),IF(AND(入力!X776&gt;=4.3,入力!Y776&gt;=100),5,IF(AND(入力!X776&gt;=4,入力!Y776&gt;=50),4,IF(AND(入力!X776&gt;=3.7,入力!Y776&gt;=20),3,IF(AND(入力!X776&gt;=3.5,入力!Y776&gt;=10),2,1)))),IF(入力!Z776="○",4,IF(入力!Z776="△",3,1)))</f>
        <v>1</v>
      </c>
      <c r="L776">
        <f>MAX(0,IF(入力!AA776="○",1,IF(入力!AA776="△",0.5,0))+IF(入力!AB776="○",1,IF(入力!AB776="△",0.5,0))+IF(入力!AC776="○",1,IF(入力!AC776="△",0.5,0))+IF(入力!AD776="○",1,IF(入力!AD776="△",0.5,0))+IF(入力!AE776="○",1,IF(入力!AE776="△",0.5,0))-IF(入力!AF776="あり",1,0))</f>
        <v>0</v>
      </c>
      <c r="M776">
        <f t="shared" si="72"/>
        <v>0</v>
      </c>
      <c r="N776">
        <f t="shared" si="73"/>
        <v>0</v>
      </c>
      <c r="O776">
        <f t="shared" si="74"/>
        <v>2.8</v>
      </c>
      <c r="P776">
        <f t="shared" si="75"/>
        <v>0</v>
      </c>
      <c r="Q776">
        <f t="shared" si="76"/>
        <v>2.2000000000000002</v>
      </c>
      <c r="R776">
        <f t="shared" si="77"/>
        <v>5</v>
      </c>
      <c r="S776">
        <f>入力!AG776</f>
        <v>0</v>
      </c>
      <c r="T776">
        <f>入力!AH776</f>
        <v>0</v>
      </c>
      <c r="U776">
        <f>入力!AI776</f>
        <v>0</v>
      </c>
    </row>
    <row r="777" spans="1:21" x14ac:dyDescent="0.15">
      <c r="A777" t="str">
        <f>入力!A777</f>
        <v>クリニック0776</v>
      </c>
      <c r="B777">
        <f>ROUND(5*(0.8*IF(入力!C777="○",1,IF(入力!C777="△",0.5,0))+0.2*IF(入力!B777="○",1,IF(入力!B777="△",0.5,0))),1)</f>
        <v>0</v>
      </c>
      <c r="C777">
        <f>ROUND(5*(0.4*IF(入力!D777="○",1,IF(入力!D777="△",0.5,0))+0.3*IF(入力!E777="○",1,IF(入力!E777="△",0.5,0))+0.3*IF(入力!F777="○",1,IF(入力!F777="△",0.5,0))),1)</f>
        <v>0</v>
      </c>
      <c r="D777">
        <f>MIN(5,IF(入力!G777="○",3,IF(入力!G777="△",1.5,0))+IF(入力!H777="○",1,IF(入力!H777="△",0.5,0))+IF(入力!I777="○",1,IF(入力!I777="△",0.5,0)))</f>
        <v>0</v>
      </c>
      <c r="E777">
        <f>MIN(5,IF(入力!J777="○",2,IF(入力!J777="△",1,0))+IF(入力!K777="○",2,IF(入力!K777="△",1,0))+IF(入力!L777="○",1,0))</f>
        <v>0</v>
      </c>
      <c r="F777">
        <f>IF(ISNUMBER(入力!M777),ROUND(MIN(5,0.8*(MIN(5,1+0.7*LOG10(MAX(1,入力!M777))))+0.2*(IF(入力!N777="○",5,IF(入力!N777="△",3,1)))),1),ROUND(IF(入力!N777="○",4,IF(入力!N777="△",3,1)),1))</f>
        <v>1</v>
      </c>
      <c r="G777">
        <f>ROUND(5*(0.4*IF(入力!O777="○",1,IF(入力!O777="△",0.5,0))+0.3*IF(入力!P777="○",1,IF(入力!P777="△",0.5,0))+0.3*IF(入力!Q777="○",1,IF(入力!Q777="△",0.5,0))),1)</f>
        <v>0</v>
      </c>
      <c r="H777">
        <f>MIN(5,IF(入力!R777="○",2,0)+IF(入力!S777="○",2,0)+IF(入力!T777="○",1,0))</f>
        <v>0</v>
      </c>
      <c r="I777">
        <f>MIN(5,IF(入力!U777="○",3,IF(入力!U777="△",2,0))+IF(入力!V777="○",2,IF(入力!V777="△",1,0)))</f>
        <v>0</v>
      </c>
      <c r="J777">
        <f>IF(入力!W777="初診可",5,IF(入力!W777="再診のみ",3,IF(入力!W777="なし",1,0)))</f>
        <v>0</v>
      </c>
      <c r="K777">
        <f>IF(AND(ISNUMBER(入力!X777),ISNUMBER(入力!Y777)),IF(AND(入力!X777&gt;=4.3,入力!Y777&gt;=100),5,IF(AND(入力!X777&gt;=4,入力!Y777&gt;=50),4,IF(AND(入力!X777&gt;=3.7,入力!Y777&gt;=20),3,IF(AND(入力!X777&gt;=3.5,入力!Y777&gt;=10),2,1)))),IF(入力!Z777="○",4,IF(入力!Z777="△",3,1)))</f>
        <v>1</v>
      </c>
      <c r="L777">
        <f>MAX(0,IF(入力!AA777="○",1,IF(入力!AA777="△",0.5,0))+IF(入力!AB777="○",1,IF(入力!AB777="△",0.5,0))+IF(入力!AC777="○",1,IF(入力!AC777="△",0.5,0))+IF(入力!AD777="○",1,IF(入力!AD777="△",0.5,0))+IF(入力!AE777="○",1,IF(入力!AE777="△",0.5,0))-IF(入力!AF777="あり",1,0))</f>
        <v>0</v>
      </c>
      <c r="M777">
        <f t="shared" si="72"/>
        <v>0</v>
      </c>
      <c r="N777">
        <f t="shared" si="73"/>
        <v>0</v>
      </c>
      <c r="O777">
        <f t="shared" si="74"/>
        <v>2.8</v>
      </c>
      <c r="P777">
        <f t="shared" si="75"/>
        <v>0</v>
      </c>
      <c r="Q777">
        <f t="shared" si="76"/>
        <v>2.2000000000000002</v>
      </c>
      <c r="R777">
        <f t="shared" si="77"/>
        <v>5</v>
      </c>
      <c r="S777">
        <f>入力!AG777</f>
        <v>0</v>
      </c>
      <c r="T777">
        <f>入力!AH777</f>
        <v>0</v>
      </c>
      <c r="U777">
        <f>入力!AI777</f>
        <v>0</v>
      </c>
    </row>
    <row r="778" spans="1:21" x14ac:dyDescent="0.15">
      <c r="A778" t="str">
        <f>入力!A778</f>
        <v>クリニック0777</v>
      </c>
      <c r="B778">
        <f>ROUND(5*(0.8*IF(入力!C778="○",1,IF(入力!C778="△",0.5,0))+0.2*IF(入力!B778="○",1,IF(入力!B778="△",0.5,0))),1)</f>
        <v>0</v>
      </c>
      <c r="C778">
        <f>ROUND(5*(0.4*IF(入力!D778="○",1,IF(入力!D778="△",0.5,0))+0.3*IF(入力!E778="○",1,IF(入力!E778="△",0.5,0))+0.3*IF(入力!F778="○",1,IF(入力!F778="△",0.5,0))),1)</f>
        <v>0</v>
      </c>
      <c r="D778">
        <f>MIN(5,IF(入力!G778="○",3,IF(入力!G778="△",1.5,0))+IF(入力!H778="○",1,IF(入力!H778="△",0.5,0))+IF(入力!I778="○",1,IF(入力!I778="△",0.5,0)))</f>
        <v>0</v>
      </c>
      <c r="E778">
        <f>MIN(5,IF(入力!J778="○",2,IF(入力!J778="△",1,0))+IF(入力!K778="○",2,IF(入力!K778="△",1,0))+IF(入力!L778="○",1,0))</f>
        <v>0</v>
      </c>
      <c r="F778">
        <f>IF(ISNUMBER(入力!M778),ROUND(MIN(5,0.8*(MIN(5,1+0.7*LOG10(MAX(1,入力!M778))))+0.2*(IF(入力!N778="○",5,IF(入力!N778="△",3,1)))),1),ROUND(IF(入力!N778="○",4,IF(入力!N778="△",3,1)),1))</f>
        <v>1</v>
      </c>
      <c r="G778">
        <f>ROUND(5*(0.4*IF(入力!O778="○",1,IF(入力!O778="△",0.5,0))+0.3*IF(入力!P778="○",1,IF(入力!P778="△",0.5,0))+0.3*IF(入力!Q778="○",1,IF(入力!Q778="△",0.5,0))),1)</f>
        <v>0</v>
      </c>
      <c r="H778">
        <f>MIN(5,IF(入力!R778="○",2,0)+IF(入力!S778="○",2,0)+IF(入力!T778="○",1,0))</f>
        <v>0</v>
      </c>
      <c r="I778">
        <f>MIN(5,IF(入力!U778="○",3,IF(入力!U778="△",2,0))+IF(入力!V778="○",2,IF(入力!V778="△",1,0)))</f>
        <v>0</v>
      </c>
      <c r="J778">
        <f>IF(入力!W778="初診可",5,IF(入力!W778="再診のみ",3,IF(入力!W778="なし",1,0)))</f>
        <v>0</v>
      </c>
      <c r="K778">
        <f>IF(AND(ISNUMBER(入力!X778),ISNUMBER(入力!Y778)),IF(AND(入力!X778&gt;=4.3,入力!Y778&gt;=100),5,IF(AND(入力!X778&gt;=4,入力!Y778&gt;=50),4,IF(AND(入力!X778&gt;=3.7,入力!Y778&gt;=20),3,IF(AND(入力!X778&gt;=3.5,入力!Y778&gt;=10),2,1)))),IF(入力!Z778="○",4,IF(入力!Z778="△",3,1)))</f>
        <v>1</v>
      </c>
      <c r="L778">
        <f>MAX(0,IF(入力!AA778="○",1,IF(入力!AA778="△",0.5,0))+IF(入力!AB778="○",1,IF(入力!AB778="△",0.5,0))+IF(入力!AC778="○",1,IF(入力!AC778="△",0.5,0))+IF(入力!AD778="○",1,IF(入力!AD778="△",0.5,0))+IF(入力!AE778="○",1,IF(入力!AE778="△",0.5,0))-IF(入力!AF778="あり",1,0))</f>
        <v>0</v>
      </c>
      <c r="M778">
        <f t="shared" si="72"/>
        <v>0</v>
      </c>
      <c r="N778">
        <f t="shared" si="73"/>
        <v>0</v>
      </c>
      <c r="O778">
        <f t="shared" si="74"/>
        <v>2.8</v>
      </c>
      <c r="P778">
        <f t="shared" si="75"/>
        <v>0</v>
      </c>
      <c r="Q778">
        <f t="shared" si="76"/>
        <v>2.2000000000000002</v>
      </c>
      <c r="R778">
        <f t="shared" si="77"/>
        <v>5</v>
      </c>
      <c r="S778">
        <f>入力!AG778</f>
        <v>0</v>
      </c>
      <c r="T778">
        <f>入力!AH778</f>
        <v>0</v>
      </c>
      <c r="U778">
        <f>入力!AI778</f>
        <v>0</v>
      </c>
    </row>
    <row r="779" spans="1:21" x14ac:dyDescent="0.15">
      <c r="A779" t="str">
        <f>入力!A779</f>
        <v>クリニック0778</v>
      </c>
      <c r="B779">
        <f>ROUND(5*(0.8*IF(入力!C779="○",1,IF(入力!C779="△",0.5,0))+0.2*IF(入力!B779="○",1,IF(入力!B779="△",0.5,0))),1)</f>
        <v>0</v>
      </c>
      <c r="C779">
        <f>ROUND(5*(0.4*IF(入力!D779="○",1,IF(入力!D779="△",0.5,0))+0.3*IF(入力!E779="○",1,IF(入力!E779="△",0.5,0))+0.3*IF(入力!F779="○",1,IF(入力!F779="△",0.5,0))),1)</f>
        <v>0</v>
      </c>
      <c r="D779">
        <f>MIN(5,IF(入力!G779="○",3,IF(入力!G779="△",1.5,0))+IF(入力!H779="○",1,IF(入力!H779="△",0.5,0))+IF(入力!I779="○",1,IF(入力!I779="△",0.5,0)))</f>
        <v>0</v>
      </c>
      <c r="E779">
        <f>MIN(5,IF(入力!J779="○",2,IF(入力!J779="△",1,0))+IF(入力!K779="○",2,IF(入力!K779="△",1,0))+IF(入力!L779="○",1,0))</f>
        <v>0</v>
      </c>
      <c r="F779">
        <f>IF(ISNUMBER(入力!M779),ROUND(MIN(5,0.8*(MIN(5,1+0.7*LOG10(MAX(1,入力!M779))))+0.2*(IF(入力!N779="○",5,IF(入力!N779="△",3,1)))),1),ROUND(IF(入力!N779="○",4,IF(入力!N779="△",3,1)),1))</f>
        <v>1</v>
      </c>
      <c r="G779">
        <f>ROUND(5*(0.4*IF(入力!O779="○",1,IF(入力!O779="△",0.5,0))+0.3*IF(入力!P779="○",1,IF(入力!P779="△",0.5,0))+0.3*IF(入力!Q779="○",1,IF(入力!Q779="△",0.5,0))),1)</f>
        <v>0</v>
      </c>
      <c r="H779">
        <f>MIN(5,IF(入力!R779="○",2,0)+IF(入力!S779="○",2,0)+IF(入力!T779="○",1,0))</f>
        <v>0</v>
      </c>
      <c r="I779">
        <f>MIN(5,IF(入力!U779="○",3,IF(入力!U779="△",2,0))+IF(入力!V779="○",2,IF(入力!V779="△",1,0)))</f>
        <v>0</v>
      </c>
      <c r="J779">
        <f>IF(入力!W779="初診可",5,IF(入力!W779="再診のみ",3,IF(入力!W779="なし",1,0)))</f>
        <v>0</v>
      </c>
      <c r="K779">
        <f>IF(AND(ISNUMBER(入力!X779),ISNUMBER(入力!Y779)),IF(AND(入力!X779&gt;=4.3,入力!Y779&gt;=100),5,IF(AND(入力!X779&gt;=4,入力!Y779&gt;=50),4,IF(AND(入力!X779&gt;=3.7,入力!Y779&gt;=20),3,IF(AND(入力!X779&gt;=3.5,入力!Y779&gt;=10),2,1)))),IF(入力!Z779="○",4,IF(入力!Z779="△",3,1)))</f>
        <v>1</v>
      </c>
      <c r="L779">
        <f>MAX(0,IF(入力!AA779="○",1,IF(入力!AA779="△",0.5,0))+IF(入力!AB779="○",1,IF(入力!AB779="△",0.5,0))+IF(入力!AC779="○",1,IF(入力!AC779="△",0.5,0))+IF(入力!AD779="○",1,IF(入力!AD779="△",0.5,0))+IF(入力!AE779="○",1,IF(入力!AE779="△",0.5,0))-IF(入力!AF779="あり",1,0))</f>
        <v>0</v>
      </c>
      <c r="M779">
        <f t="shared" si="72"/>
        <v>0</v>
      </c>
      <c r="N779">
        <f t="shared" si="73"/>
        <v>0</v>
      </c>
      <c r="O779">
        <f t="shared" si="74"/>
        <v>2.8</v>
      </c>
      <c r="P779">
        <f t="shared" si="75"/>
        <v>0</v>
      </c>
      <c r="Q779">
        <f t="shared" si="76"/>
        <v>2.2000000000000002</v>
      </c>
      <c r="R779">
        <f t="shared" si="77"/>
        <v>5</v>
      </c>
      <c r="S779">
        <f>入力!AG779</f>
        <v>0</v>
      </c>
      <c r="T779">
        <f>入力!AH779</f>
        <v>0</v>
      </c>
      <c r="U779">
        <f>入力!AI779</f>
        <v>0</v>
      </c>
    </row>
    <row r="780" spans="1:21" x14ac:dyDescent="0.15">
      <c r="A780" t="str">
        <f>入力!A780</f>
        <v>クリニック0779</v>
      </c>
      <c r="B780">
        <f>ROUND(5*(0.8*IF(入力!C780="○",1,IF(入力!C780="△",0.5,0))+0.2*IF(入力!B780="○",1,IF(入力!B780="△",0.5,0))),1)</f>
        <v>0</v>
      </c>
      <c r="C780">
        <f>ROUND(5*(0.4*IF(入力!D780="○",1,IF(入力!D780="△",0.5,0))+0.3*IF(入力!E780="○",1,IF(入力!E780="△",0.5,0))+0.3*IF(入力!F780="○",1,IF(入力!F780="△",0.5,0))),1)</f>
        <v>0</v>
      </c>
      <c r="D780">
        <f>MIN(5,IF(入力!G780="○",3,IF(入力!G780="△",1.5,0))+IF(入力!H780="○",1,IF(入力!H780="△",0.5,0))+IF(入力!I780="○",1,IF(入力!I780="△",0.5,0)))</f>
        <v>0</v>
      </c>
      <c r="E780">
        <f>MIN(5,IF(入力!J780="○",2,IF(入力!J780="△",1,0))+IF(入力!K780="○",2,IF(入力!K780="△",1,0))+IF(入力!L780="○",1,0))</f>
        <v>0</v>
      </c>
      <c r="F780">
        <f>IF(ISNUMBER(入力!M780),ROUND(MIN(5,0.8*(MIN(5,1+0.7*LOG10(MAX(1,入力!M780))))+0.2*(IF(入力!N780="○",5,IF(入力!N780="△",3,1)))),1),ROUND(IF(入力!N780="○",4,IF(入力!N780="△",3,1)),1))</f>
        <v>1</v>
      </c>
      <c r="G780">
        <f>ROUND(5*(0.4*IF(入力!O780="○",1,IF(入力!O780="△",0.5,0))+0.3*IF(入力!P780="○",1,IF(入力!P780="△",0.5,0))+0.3*IF(入力!Q780="○",1,IF(入力!Q780="△",0.5,0))),1)</f>
        <v>0</v>
      </c>
      <c r="H780">
        <f>MIN(5,IF(入力!R780="○",2,0)+IF(入力!S780="○",2,0)+IF(入力!T780="○",1,0))</f>
        <v>0</v>
      </c>
      <c r="I780">
        <f>MIN(5,IF(入力!U780="○",3,IF(入力!U780="△",2,0))+IF(入力!V780="○",2,IF(入力!V780="△",1,0)))</f>
        <v>0</v>
      </c>
      <c r="J780">
        <f>IF(入力!W780="初診可",5,IF(入力!W780="再診のみ",3,IF(入力!W780="なし",1,0)))</f>
        <v>0</v>
      </c>
      <c r="K780">
        <f>IF(AND(ISNUMBER(入力!X780),ISNUMBER(入力!Y780)),IF(AND(入力!X780&gt;=4.3,入力!Y780&gt;=100),5,IF(AND(入力!X780&gt;=4,入力!Y780&gt;=50),4,IF(AND(入力!X780&gt;=3.7,入力!Y780&gt;=20),3,IF(AND(入力!X780&gt;=3.5,入力!Y780&gt;=10),2,1)))),IF(入力!Z780="○",4,IF(入力!Z780="△",3,1)))</f>
        <v>1</v>
      </c>
      <c r="L780">
        <f>MAX(0,IF(入力!AA780="○",1,IF(入力!AA780="△",0.5,0))+IF(入力!AB780="○",1,IF(入力!AB780="△",0.5,0))+IF(入力!AC780="○",1,IF(入力!AC780="△",0.5,0))+IF(入力!AD780="○",1,IF(入力!AD780="△",0.5,0))+IF(入力!AE780="○",1,IF(入力!AE780="△",0.5,0))-IF(入力!AF780="あり",1,0))</f>
        <v>0</v>
      </c>
      <c r="M780">
        <f t="shared" si="72"/>
        <v>0</v>
      </c>
      <c r="N780">
        <f t="shared" si="73"/>
        <v>0</v>
      </c>
      <c r="O780">
        <f t="shared" si="74"/>
        <v>2.8</v>
      </c>
      <c r="P780">
        <f t="shared" si="75"/>
        <v>0</v>
      </c>
      <c r="Q780">
        <f t="shared" si="76"/>
        <v>2.2000000000000002</v>
      </c>
      <c r="R780">
        <f t="shared" si="77"/>
        <v>5</v>
      </c>
      <c r="S780">
        <f>入力!AG780</f>
        <v>0</v>
      </c>
      <c r="T780">
        <f>入力!AH780</f>
        <v>0</v>
      </c>
      <c r="U780">
        <f>入力!AI780</f>
        <v>0</v>
      </c>
    </row>
    <row r="781" spans="1:21" x14ac:dyDescent="0.15">
      <c r="A781" t="str">
        <f>入力!A781</f>
        <v>クリニック0780</v>
      </c>
      <c r="B781">
        <f>ROUND(5*(0.8*IF(入力!C781="○",1,IF(入力!C781="△",0.5,0))+0.2*IF(入力!B781="○",1,IF(入力!B781="△",0.5,0))),1)</f>
        <v>0</v>
      </c>
      <c r="C781">
        <f>ROUND(5*(0.4*IF(入力!D781="○",1,IF(入力!D781="△",0.5,0))+0.3*IF(入力!E781="○",1,IF(入力!E781="△",0.5,0))+0.3*IF(入力!F781="○",1,IF(入力!F781="△",0.5,0))),1)</f>
        <v>0</v>
      </c>
      <c r="D781">
        <f>MIN(5,IF(入力!G781="○",3,IF(入力!G781="△",1.5,0))+IF(入力!H781="○",1,IF(入力!H781="△",0.5,0))+IF(入力!I781="○",1,IF(入力!I781="△",0.5,0)))</f>
        <v>0</v>
      </c>
      <c r="E781">
        <f>MIN(5,IF(入力!J781="○",2,IF(入力!J781="△",1,0))+IF(入力!K781="○",2,IF(入力!K781="△",1,0))+IF(入力!L781="○",1,0))</f>
        <v>0</v>
      </c>
      <c r="F781">
        <f>IF(ISNUMBER(入力!M781),ROUND(MIN(5,0.8*(MIN(5,1+0.7*LOG10(MAX(1,入力!M781))))+0.2*(IF(入力!N781="○",5,IF(入力!N781="△",3,1)))),1),ROUND(IF(入力!N781="○",4,IF(入力!N781="△",3,1)),1))</f>
        <v>1</v>
      </c>
      <c r="G781">
        <f>ROUND(5*(0.4*IF(入力!O781="○",1,IF(入力!O781="△",0.5,0))+0.3*IF(入力!P781="○",1,IF(入力!P781="△",0.5,0))+0.3*IF(入力!Q781="○",1,IF(入力!Q781="△",0.5,0))),1)</f>
        <v>0</v>
      </c>
      <c r="H781">
        <f>MIN(5,IF(入力!R781="○",2,0)+IF(入力!S781="○",2,0)+IF(入力!T781="○",1,0))</f>
        <v>0</v>
      </c>
      <c r="I781">
        <f>MIN(5,IF(入力!U781="○",3,IF(入力!U781="△",2,0))+IF(入力!V781="○",2,IF(入力!V781="△",1,0)))</f>
        <v>0</v>
      </c>
      <c r="J781">
        <f>IF(入力!W781="初診可",5,IF(入力!W781="再診のみ",3,IF(入力!W781="なし",1,0)))</f>
        <v>0</v>
      </c>
      <c r="K781">
        <f>IF(AND(ISNUMBER(入力!X781),ISNUMBER(入力!Y781)),IF(AND(入力!X781&gt;=4.3,入力!Y781&gt;=100),5,IF(AND(入力!X781&gt;=4,入力!Y781&gt;=50),4,IF(AND(入力!X781&gt;=3.7,入力!Y781&gt;=20),3,IF(AND(入力!X781&gt;=3.5,入力!Y781&gt;=10),2,1)))),IF(入力!Z781="○",4,IF(入力!Z781="△",3,1)))</f>
        <v>1</v>
      </c>
      <c r="L781">
        <f>MAX(0,IF(入力!AA781="○",1,IF(入力!AA781="△",0.5,0))+IF(入力!AB781="○",1,IF(入力!AB781="△",0.5,0))+IF(入力!AC781="○",1,IF(入力!AC781="△",0.5,0))+IF(入力!AD781="○",1,IF(入力!AD781="△",0.5,0))+IF(入力!AE781="○",1,IF(入力!AE781="△",0.5,0))-IF(入力!AF781="あり",1,0))</f>
        <v>0</v>
      </c>
      <c r="M781">
        <f t="shared" si="72"/>
        <v>0</v>
      </c>
      <c r="N781">
        <f t="shared" si="73"/>
        <v>0</v>
      </c>
      <c r="O781">
        <f t="shared" si="74"/>
        <v>2.8</v>
      </c>
      <c r="P781">
        <f t="shared" si="75"/>
        <v>0</v>
      </c>
      <c r="Q781">
        <f t="shared" si="76"/>
        <v>2.2000000000000002</v>
      </c>
      <c r="R781">
        <f t="shared" si="77"/>
        <v>5</v>
      </c>
      <c r="S781">
        <f>入力!AG781</f>
        <v>0</v>
      </c>
      <c r="T781">
        <f>入力!AH781</f>
        <v>0</v>
      </c>
      <c r="U781">
        <f>入力!AI781</f>
        <v>0</v>
      </c>
    </row>
    <row r="782" spans="1:21" x14ac:dyDescent="0.15">
      <c r="A782" t="str">
        <f>入力!A782</f>
        <v>クリニック0781</v>
      </c>
      <c r="B782">
        <f>ROUND(5*(0.8*IF(入力!C782="○",1,IF(入力!C782="△",0.5,0))+0.2*IF(入力!B782="○",1,IF(入力!B782="△",0.5,0))),1)</f>
        <v>0</v>
      </c>
      <c r="C782">
        <f>ROUND(5*(0.4*IF(入力!D782="○",1,IF(入力!D782="△",0.5,0))+0.3*IF(入力!E782="○",1,IF(入力!E782="△",0.5,0))+0.3*IF(入力!F782="○",1,IF(入力!F782="△",0.5,0))),1)</f>
        <v>0</v>
      </c>
      <c r="D782">
        <f>MIN(5,IF(入力!G782="○",3,IF(入力!G782="△",1.5,0))+IF(入力!H782="○",1,IF(入力!H782="△",0.5,0))+IF(入力!I782="○",1,IF(入力!I782="△",0.5,0)))</f>
        <v>0</v>
      </c>
      <c r="E782">
        <f>MIN(5,IF(入力!J782="○",2,IF(入力!J782="△",1,0))+IF(入力!K782="○",2,IF(入力!K782="△",1,0))+IF(入力!L782="○",1,0))</f>
        <v>0</v>
      </c>
      <c r="F782">
        <f>IF(ISNUMBER(入力!M782),ROUND(MIN(5,0.8*(MIN(5,1+0.7*LOG10(MAX(1,入力!M782))))+0.2*(IF(入力!N782="○",5,IF(入力!N782="△",3,1)))),1),ROUND(IF(入力!N782="○",4,IF(入力!N782="△",3,1)),1))</f>
        <v>1</v>
      </c>
      <c r="G782">
        <f>ROUND(5*(0.4*IF(入力!O782="○",1,IF(入力!O782="△",0.5,0))+0.3*IF(入力!P782="○",1,IF(入力!P782="△",0.5,0))+0.3*IF(入力!Q782="○",1,IF(入力!Q782="△",0.5,0))),1)</f>
        <v>0</v>
      </c>
      <c r="H782">
        <f>MIN(5,IF(入力!R782="○",2,0)+IF(入力!S782="○",2,0)+IF(入力!T782="○",1,0))</f>
        <v>0</v>
      </c>
      <c r="I782">
        <f>MIN(5,IF(入力!U782="○",3,IF(入力!U782="△",2,0))+IF(入力!V782="○",2,IF(入力!V782="△",1,0)))</f>
        <v>0</v>
      </c>
      <c r="J782">
        <f>IF(入力!W782="初診可",5,IF(入力!W782="再診のみ",3,IF(入力!W782="なし",1,0)))</f>
        <v>0</v>
      </c>
      <c r="K782">
        <f>IF(AND(ISNUMBER(入力!X782),ISNUMBER(入力!Y782)),IF(AND(入力!X782&gt;=4.3,入力!Y782&gt;=100),5,IF(AND(入力!X782&gt;=4,入力!Y782&gt;=50),4,IF(AND(入力!X782&gt;=3.7,入力!Y782&gt;=20),3,IF(AND(入力!X782&gt;=3.5,入力!Y782&gt;=10),2,1)))),IF(入力!Z782="○",4,IF(入力!Z782="△",3,1)))</f>
        <v>1</v>
      </c>
      <c r="L782">
        <f>MAX(0,IF(入力!AA782="○",1,IF(入力!AA782="△",0.5,0))+IF(入力!AB782="○",1,IF(入力!AB782="△",0.5,0))+IF(入力!AC782="○",1,IF(入力!AC782="△",0.5,0))+IF(入力!AD782="○",1,IF(入力!AD782="△",0.5,0))+IF(入力!AE782="○",1,IF(入力!AE782="△",0.5,0))-IF(入力!AF782="あり",1,0))</f>
        <v>0</v>
      </c>
      <c r="M782">
        <f t="shared" si="72"/>
        <v>0</v>
      </c>
      <c r="N782">
        <f t="shared" si="73"/>
        <v>0</v>
      </c>
      <c r="O782">
        <f t="shared" si="74"/>
        <v>2.8</v>
      </c>
      <c r="P782">
        <f t="shared" si="75"/>
        <v>0</v>
      </c>
      <c r="Q782">
        <f t="shared" si="76"/>
        <v>2.2000000000000002</v>
      </c>
      <c r="R782">
        <f t="shared" si="77"/>
        <v>5</v>
      </c>
      <c r="S782">
        <f>入力!AG782</f>
        <v>0</v>
      </c>
      <c r="T782">
        <f>入力!AH782</f>
        <v>0</v>
      </c>
      <c r="U782">
        <f>入力!AI782</f>
        <v>0</v>
      </c>
    </row>
    <row r="783" spans="1:21" x14ac:dyDescent="0.15">
      <c r="A783" t="str">
        <f>入力!A783</f>
        <v>クリニック0782</v>
      </c>
      <c r="B783">
        <f>ROUND(5*(0.8*IF(入力!C783="○",1,IF(入力!C783="△",0.5,0))+0.2*IF(入力!B783="○",1,IF(入力!B783="△",0.5,0))),1)</f>
        <v>0</v>
      </c>
      <c r="C783">
        <f>ROUND(5*(0.4*IF(入力!D783="○",1,IF(入力!D783="△",0.5,0))+0.3*IF(入力!E783="○",1,IF(入力!E783="△",0.5,0))+0.3*IF(入力!F783="○",1,IF(入力!F783="△",0.5,0))),1)</f>
        <v>0</v>
      </c>
      <c r="D783">
        <f>MIN(5,IF(入力!G783="○",3,IF(入力!G783="△",1.5,0))+IF(入力!H783="○",1,IF(入力!H783="△",0.5,0))+IF(入力!I783="○",1,IF(入力!I783="△",0.5,0)))</f>
        <v>0</v>
      </c>
      <c r="E783">
        <f>MIN(5,IF(入力!J783="○",2,IF(入力!J783="△",1,0))+IF(入力!K783="○",2,IF(入力!K783="△",1,0))+IF(入力!L783="○",1,0))</f>
        <v>0</v>
      </c>
      <c r="F783">
        <f>IF(ISNUMBER(入力!M783),ROUND(MIN(5,0.8*(MIN(5,1+0.7*LOG10(MAX(1,入力!M783))))+0.2*(IF(入力!N783="○",5,IF(入力!N783="△",3,1)))),1),ROUND(IF(入力!N783="○",4,IF(入力!N783="△",3,1)),1))</f>
        <v>1</v>
      </c>
      <c r="G783">
        <f>ROUND(5*(0.4*IF(入力!O783="○",1,IF(入力!O783="△",0.5,0))+0.3*IF(入力!P783="○",1,IF(入力!P783="△",0.5,0))+0.3*IF(入力!Q783="○",1,IF(入力!Q783="△",0.5,0))),1)</f>
        <v>0</v>
      </c>
      <c r="H783">
        <f>MIN(5,IF(入力!R783="○",2,0)+IF(入力!S783="○",2,0)+IF(入力!T783="○",1,0))</f>
        <v>0</v>
      </c>
      <c r="I783">
        <f>MIN(5,IF(入力!U783="○",3,IF(入力!U783="△",2,0))+IF(入力!V783="○",2,IF(入力!V783="△",1,0)))</f>
        <v>0</v>
      </c>
      <c r="J783">
        <f>IF(入力!W783="初診可",5,IF(入力!W783="再診のみ",3,IF(入力!W783="なし",1,0)))</f>
        <v>0</v>
      </c>
      <c r="K783">
        <f>IF(AND(ISNUMBER(入力!X783),ISNUMBER(入力!Y783)),IF(AND(入力!X783&gt;=4.3,入力!Y783&gt;=100),5,IF(AND(入力!X783&gt;=4,入力!Y783&gt;=50),4,IF(AND(入力!X783&gt;=3.7,入力!Y783&gt;=20),3,IF(AND(入力!X783&gt;=3.5,入力!Y783&gt;=10),2,1)))),IF(入力!Z783="○",4,IF(入力!Z783="△",3,1)))</f>
        <v>1</v>
      </c>
      <c r="L783">
        <f>MAX(0,IF(入力!AA783="○",1,IF(入力!AA783="△",0.5,0))+IF(入力!AB783="○",1,IF(入力!AB783="△",0.5,0))+IF(入力!AC783="○",1,IF(入力!AC783="△",0.5,0))+IF(入力!AD783="○",1,IF(入力!AD783="△",0.5,0))+IF(入力!AE783="○",1,IF(入力!AE783="△",0.5,0))-IF(入力!AF783="あり",1,0))</f>
        <v>0</v>
      </c>
      <c r="M783">
        <f t="shared" si="72"/>
        <v>0</v>
      </c>
      <c r="N783">
        <f t="shared" si="73"/>
        <v>0</v>
      </c>
      <c r="O783">
        <f t="shared" si="74"/>
        <v>2.8</v>
      </c>
      <c r="P783">
        <f t="shared" si="75"/>
        <v>0</v>
      </c>
      <c r="Q783">
        <f t="shared" si="76"/>
        <v>2.2000000000000002</v>
      </c>
      <c r="R783">
        <f t="shared" si="77"/>
        <v>5</v>
      </c>
      <c r="S783">
        <f>入力!AG783</f>
        <v>0</v>
      </c>
      <c r="T783">
        <f>入力!AH783</f>
        <v>0</v>
      </c>
      <c r="U783">
        <f>入力!AI783</f>
        <v>0</v>
      </c>
    </row>
    <row r="784" spans="1:21" x14ac:dyDescent="0.15">
      <c r="A784" t="str">
        <f>入力!A784</f>
        <v>クリニック0783</v>
      </c>
      <c r="B784">
        <f>ROUND(5*(0.8*IF(入力!C784="○",1,IF(入力!C784="△",0.5,0))+0.2*IF(入力!B784="○",1,IF(入力!B784="△",0.5,0))),1)</f>
        <v>0</v>
      </c>
      <c r="C784">
        <f>ROUND(5*(0.4*IF(入力!D784="○",1,IF(入力!D784="△",0.5,0))+0.3*IF(入力!E784="○",1,IF(入力!E784="△",0.5,0))+0.3*IF(入力!F784="○",1,IF(入力!F784="△",0.5,0))),1)</f>
        <v>0</v>
      </c>
      <c r="D784">
        <f>MIN(5,IF(入力!G784="○",3,IF(入力!G784="△",1.5,0))+IF(入力!H784="○",1,IF(入力!H784="△",0.5,0))+IF(入力!I784="○",1,IF(入力!I784="△",0.5,0)))</f>
        <v>0</v>
      </c>
      <c r="E784">
        <f>MIN(5,IF(入力!J784="○",2,IF(入力!J784="△",1,0))+IF(入力!K784="○",2,IF(入力!K784="△",1,0))+IF(入力!L784="○",1,0))</f>
        <v>0</v>
      </c>
      <c r="F784">
        <f>IF(ISNUMBER(入力!M784),ROUND(MIN(5,0.8*(MIN(5,1+0.7*LOG10(MAX(1,入力!M784))))+0.2*(IF(入力!N784="○",5,IF(入力!N784="△",3,1)))),1),ROUND(IF(入力!N784="○",4,IF(入力!N784="△",3,1)),1))</f>
        <v>1</v>
      </c>
      <c r="G784">
        <f>ROUND(5*(0.4*IF(入力!O784="○",1,IF(入力!O784="△",0.5,0))+0.3*IF(入力!P784="○",1,IF(入力!P784="△",0.5,0))+0.3*IF(入力!Q784="○",1,IF(入力!Q784="△",0.5,0))),1)</f>
        <v>0</v>
      </c>
      <c r="H784">
        <f>MIN(5,IF(入力!R784="○",2,0)+IF(入力!S784="○",2,0)+IF(入力!T784="○",1,0))</f>
        <v>0</v>
      </c>
      <c r="I784">
        <f>MIN(5,IF(入力!U784="○",3,IF(入力!U784="△",2,0))+IF(入力!V784="○",2,IF(入力!V784="△",1,0)))</f>
        <v>0</v>
      </c>
      <c r="J784">
        <f>IF(入力!W784="初診可",5,IF(入力!W784="再診のみ",3,IF(入力!W784="なし",1,0)))</f>
        <v>0</v>
      </c>
      <c r="K784">
        <f>IF(AND(ISNUMBER(入力!X784),ISNUMBER(入力!Y784)),IF(AND(入力!X784&gt;=4.3,入力!Y784&gt;=100),5,IF(AND(入力!X784&gt;=4,入力!Y784&gt;=50),4,IF(AND(入力!X784&gt;=3.7,入力!Y784&gt;=20),3,IF(AND(入力!X784&gt;=3.5,入力!Y784&gt;=10),2,1)))),IF(入力!Z784="○",4,IF(入力!Z784="△",3,1)))</f>
        <v>1</v>
      </c>
      <c r="L784">
        <f>MAX(0,IF(入力!AA784="○",1,IF(入力!AA784="△",0.5,0))+IF(入力!AB784="○",1,IF(入力!AB784="△",0.5,0))+IF(入力!AC784="○",1,IF(入力!AC784="△",0.5,0))+IF(入力!AD784="○",1,IF(入力!AD784="△",0.5,0))+IF(入力!AE784="○",1,IF(入力!AE784="△",0.5,0))-IF(入力!AF784="あり",1,0))</f>
        <v>0</v>
      </c>
      <c r="M784">
        <f t="shared" si="72"/>
        <v>0</v>
      </c>
      <c r="N784">
        <f t="shared" si="73"/>
        <v>0</v>
      </c>
      <c r="O784">
        <f t="shared" si="74"/>
        <v>2.8</v>
      </c>
      <c r="P784">
        <f t="shared" si="75"/>
        <v>0</v>
      </c>
      <c r="Q784">
        <f t="shared" si="76"/>
        <v>2.2000000000000002</v>
      </c>
      <c r="R784">
        <f t="shared" si="77"/>
        <v>5</v>
      </c>
      <c r="S784">
        <f>入力!AG784</f>
        <v>0</v>
      </c>
      <c r="T784">
        <f>入力!AH784</f>
        <v>0</v>
      </c>
      <c r="U784">
        <f>入力!AI784</f>
        <v>0</v>
      </c>
    </row>
    <row r="785" spans="1:21" x14ac:dyDescent="0.15">
      <c r="A785" t="str">
        <f>入力!A785</f>
        <v>クリニック0784</v>
      </c>
      <c r="B785">
        <f>ROUND(5*(0.8*IF(入力!C785="○",1,IF(入力!C785="△",0.5,0))+0.2*IF(入力!B785="○",1,IF(入力!B785="△",0.5,0))),1)</f>
        <v>0</v>
      </c>
      <c r="C785">
        <f>ROUND(5*(0.4*IF(入力!D785="○",1,IF(入力!D785="△",0.5,0))+0.3*IF(入力!E785="○",1,IF(入力!E785="△",0.5,0))+0.3*IF(入力!F785="○",1,IF(入力!F785="△",0.5,0))),1)</f>
        <v>0</v>
      </c>
      <c r="D785">
        <f>MIN(5,IF(入力!G785="○",3,IF(入力!G785="△",1.5,0))+IF(入力!H785="○",1,IF(入力!H785="△",0.5,0))+IF(入力!I785="○",1,IF(入力!I785="△",0.5,0)))</f>
        <v>0</v>
      </c>
      <c r="E785">
        <f>MIN(5,IF(入力!J785="○",2,IF(入力!J785="△",1,0))+IF(入力!K785="○",2,IF(入力!K785="△",1,0))+IF(入力!L785="○",1,0))</f>
        <v>0</v>
      </c>
      <c r="F785">
        <f>IF(ISNUMBER(入力!M785),ROUND(MIN(5,0.8*(MIN(5,1+0.7*LOG10(MAX(1,入力!M785))))+0.2*(IF(入力!N785="○",5,IF(入力!N785="△",3,1)))),1),ROUND(IF(入力!N785="○",4,IF(入力!N785="△",3,1)),1))</f>
        <v>1</v>
      </c>
      <c r="G785">
        <f>ROUND(5*(0.4*IF(入力!O785="○",1,IF(入力!O785="△",0.5,0))+0.3*IF(入力!P785="○",1,IF(入力!P785="△",0.5,0))+0.3*IF(入力!Q785="○",1,IF(入力!Q785="△",0.5,0))),1)</f>
        <v>0</v>
      </c>
      <c r="H785">
        <f>MIN(5,IF(入力!R785="○",2,0)+IF(入力!S785="○",2,0)+IF(入力!T785="○",1,0))</f>
        <v>0</v>
      </c>
      <c r="I785">
        <f>MIN(5,IF(入力!U785="○",3,IF(入力!U785="△",2,0))+IF(入力!V785="○",2,IF(入力!V785="△",1,0)))</f>
        <v>0</v>
      </c>
      <c r="J785">
        <f>IF(入力!W785="初診可",5,IF(入力!W785="再診のみ",3,IF(入力!W785="なし",1,0)))</f>
        <v>0</v>
      </c>
      <c r="K785">
        <f>IF(AND(ISNUMBER(入力!X785),ISNUMBER(入力!Y785)),IF(AND(入力!X785&gt;=4.3,入力!Y785&gt;=100),5,IF(AND(入力!X785&gt;=4,入力!Y785&gt;=50),4,IF(AND(入力!X785&gt;=3.7,入力!Y785&gt;=20),3,IF(AND(入力!X785&gt;=3.5,入力!Y785&gt;=10),2,1)))),IF(入力!Z785="○",4,IF(入力!Z785="△",3,1)))</f>
        <v>1</v>
      </c>
      <c r="L785">
        <f>MAX(0,IF(入力!AA785="○",1,IF(入力!AA785="△",0.5,0))+IF(入力!AB785="○",1,IF(入力!AB785="△",0.5,0))+IF(入力!AC785="○",1,IF(入力!AC785="△",0.5,0))+IF(入力!AD785="○",1,IF(入力!AD785="△",0.5,0))+IF(入力!AE785="○",1,IF(入力!AE785="△",0.5,0))-IF(入力!AF785="あり",1,0))</f>
        <v>0</v>
      </c>
      <c r="M785">
        <f t="shared" si="72"/>
        <v>0</v>
      </c>
      <c r="N785">
        <f t="shared" si="73"/>
        <v>0</v>
      </c>
      <c r="O785">
        <f t="shared" si="74"/>
        <v>2.8</v>
      </c>
      <c r="P785">
        <f t="shared" si="75"/>
        <v>0</v>
      </c>
      <c r="Q785">
        <f t="shared" si="76"/>
        <v>2.2000000000000002</v>
      </c>
      <c r="R785">
        <f t="shared" si="77"/>
        <v>5</v>
      </c>
      <c r="S785">
        <f>入力!AG785</f>
        <v>0</v>
      </c>
      <c r="T785">
        <f>入力!AH785</f>
        <v>0</v>
      </c>
      <c r="U785">
        <f>入力!AI785</f>
        <v>0</v>
      </c>
    </row>
    <row r="786" spans="1:21" x14ac:dyDescent="0.15">
      <c r="A786" t="str">
        <f>入力!A786</f>
        <v>クリニック0785</v>
      </c>
      <c r="B786">
        <f>ROUND(5*(0.8*IF(入力!C786="○",1,IF(入力!C786="△",0.5,0))+0.2*IF(入力!B786="○",1,IF(入力!B786="△",0.5,0))),1)</f>
        <v>0</v>
      </c>
      <c r="C786">
        <f>ROUND(5*(0.4*IF(入力!D786="○",1,IF(入力!D786="△",0.5,0))+0.3*IF(入力!E786="○",1,IF(入力!E786="△",0.5,0))+0.3*IF(入力!F786="○",1,IF(入力!F786="△",0.5,0))),1)</f>
        <v>0</v>
      </c>
      <c r="D786">
        <f>MIN(5,IF(入力!G786="○",3,IF(入力!G786="△",1.5,0))+IF(入力!H786="○",1,IF(入力!H786="△",0.5,0))+IF(入力!I786="○",1,IF(入力!I786="△",0.5,0)))</f>
        <v>0</v>
      </c>
      <c r="E786">
        <f>MIN(5,IF(入力!J786="○",2,IF(入力!J786="△",1,0))+IF(入力!K786="○",2,IF(入力!K786="△",1,0))+IF(入力!L786="○",1,0))</f>
        <v>0</v>
      </c>
      <c r="F786">
        <f>IF(ISNUMBER(入力!M786),ROUND(MIN(5,0.8*(MIN(5,1+0.7*LOG10(MAX(1,入力!M786))))+0.2*(IF(入力!N786="○",5,IF(入力!N786="△",3,1)))),1),ROUND(IF(入力!N786="○",4,IF(入力!N786="△",3,1)),1))</f>
        <v>1</v>
      </c>
      <c r="G786">
        <f>ROUND(5*(0.4*IF(入力!O786="○",1,IF(入力!O786="△",0.5,0))+0.3*IF(入力!P786="○",1,IF(入力!P786="△",0.5,0))+0.3*IF(入力!Q786="○",1,IF(入力!Q786="△",0.5,0))),1)</f>
        <v>0</v>
      </c>
      <c r="H786">
        <f>MIN(5,IF(入力!R786="○",2,0)+IF(入力!S786="○",2,0)+IF(入力!T786="○",1,0))</f>
        <v>0</v>
      </c>
      <c r="I786">
        <f>MIN(5,IF(入力!U786="○",3,IF(入力!U786="△",2,0))+IF(入力!V786="○",2,IF(入力!V786="△",1,0)))</f>
        <v>0</v>
      </c>
      <c r="J786">
        <f>IF(入力!W786="初診可",5,IF(入力!W786="再診のみ",3,IF(入力!W786="なし",1,0)))</f>
        <v>0</v>
      </c>
      <c r="K786">
        <f>IF(AND(ISNUMBER(入力!X786),ISNUMBER(入力!Y786)),IF(AND(入力!X786&gt;=4.3,入力!Y786&gt;=100),5,IF(AND(入力!X786&gt;=4,入力!Y786&gt;=50),4,IF(AND(入力!X786&gt;=3.7,入力!Y786&gt;=20),3,IF(AND(入力!X786&gt;=3.5,入力!Y786&gt;=10),2,1)))),IF(入力!Z786="○",4,IF(入力!Z786="△",3,1)))</f>
        <v>1</v>
      </c>
      <c r="L786">
        <f>MAX(0,IF(入力!AA786="○",1,IF(入力!AA786="△",0.5,0))+IF(入力!AB786="○",1,IF(入力!AB786="△",0.5,0))+IF(入力!AC786="○",1,IF(入力!AC786="△",0.5,0))+IF(入力!AD786="○",1,IF(入力!AD786="△",0.5,0))+IF(入力!AE786="○",1,IF(入力!AE786="△",0.5,0))-IF(入力!AF786="あり",1,0))</f>
        <v>0</v>
      </c>
      <c r="M786">
        <f t="shared" si="72"/>
        <v>0</v>
      </c>
      <c r="N786">
        <f t="shared" si="73"/>
        <v>0</v>
      </c>
      <c r="O786">
        <f t="shared" si="74"/>
        <v>2.8</v>
      </c>
      <c r="P786">
        <f t="shared" si="75"/>
        <v>0</v>
      </c>
      <c r="Q786">
        <f t="shared" si="76"/>
        <v>2.2000000000000002</v>
      </c>
      <c r="R786">
        <f t="shared" si="77"/>
        <v>5</v>
      </c>
      <c r="S786">
        <f>入力!AG786</f>
        <v>0</v>
      </c>
      <c r="T786">
        <f>入力!AH786</f>
        <v>0</v>
      </c>
      <c r="U786">
        <f>入力!AI786</f>
        <v>0</v>
      </c>
    </row>
    <row r="787" spans="1:21" x14ac:dyDescent="0.15">
      <c r="A787" t="str">
        <f>入力!A787</f>
        <v>クリニック0786</v>
      </c>
      <c r="B787">
        <f>ROUND(5*(0.8*IF(入力!C787="○",1,IF(入力!C787="△",0.5,0))+0.2*IF(入力!B787="○",1,IF(入力!B787="△",0.5,0))),1)</f>
        <v>0</v>
      </c>
      <c r="C787">
        <f>ROUND(5*(0.4*IF(入力!D787="○",1,IF(入力!D787="△",0.5,0))+0.3*IF(入力!E787="○",1,IF(入力!E787="△",0.5,0))+0.3*IF(入力!F787="○",1,IF(入力!F787="△",0.5,0))),1)</f>
        <v>0</v>
      </c>
      <c r="D787">
        <f>MIN(5,IF(入力!G787="○",3,IF(入力!G787="△",1.5,0))+IF(入力!H787="○",1,IF(入力!H787="△",0.5,0))+IF(入力!I787="○",1,IF(入力!I787="△",0.5,0)))</f>
        <v>0</v>
      </c>
      <c r="E787">
        <f>MIN(5,IF(入力!J787="○",2,IF(入力!J787="△",1,0))+IF(入力!K787="○",2,IF(入力!K787="△",1,0))+IF(入力!L787="○",1,0))</f>
        <v>0</v>
      </c>
      <c r="F787">
        <f>IF(ISNUMBER(入力!M787),ROUND(MIN(5,0.8*(MIN(5,1+0.7*LOG10(MAX(1,入力!M787))))+0.2*(IF(入力!N787="○",5,IF(入力!N787="△",3,1)))),1),ROUND(IF(入力!N787="○",4,IF(入力!N787="△",3,1)),1))</f>
        <v>1</v>
      </c>
      <c r="G787">
        <f>ROUND(5*(0.4*IF(入力!O787="○",1,IF(入力!O787="△",0.5,0))+0.3*IF(入力!P787="○",1,IF(入力!P787="△",0.5,0))+0.3*IF(入力!Q787="○",1,IF(入力!Q787="△",0.5,0))),1)</f>
        <v>0</v>
      </c>
      <c r="H787">
        <f>MIN(5,IF(入力!R787="○",2,0)+IF(入力!S787="○",2,0)+IF(入力!T787="○",1,0))</f>
        <v>0</v>
      </c>
      <c r="I787">
        <f>MIN(5,IF(入力!U787="○",3,IF(入力!U787="△",2,0))+IF(入力!V787="○",2,IF(入力!V787="△",1,0)))</f>
        <v>0</v>
      </c>
      <c r="J787">
        <f>IF(入力!W787="初診可",5,IF(入力!W787="再診のみ",3,IF(入力!W787="なし",1,0)))</f>
        <v>0</v>
      </c>
      <c r="K787">
        <f>IF(AND(ISNUMBER(入力!X787),ISNUMBER(入力!Y787)),IF(AND(入力!X787&gt;=4.3,入力!Y787&gt;=100),5,IF(AND(入力!X787&gt;=4,入力!Y787&gt;=50),4,IF(AND(入力!X787&gt;=3.7,入力!Y787&gt;=20),3,IF(AND(入力!X787&gt;=3.5,入力!Y787&gt;=10),2,1)))),IF(入力!Z787="○",4,IF(入力!Z787="△",3,1)))</f>
        <v>1</v>
      </c>
      <c r="L787">
        <f>MAX(0,IF(入力!AA787="○",1,IF(入力!AA787="△",0.5,0))+IF(入力!AB787="○",1,IF(入力!AB787="△",0.5,0))+IF(入力!AC787="○",1,IF(入力!AC787="△",0.5,0))+IF(入力!AD787="○",1,IF(入力!AD787="△",0.5,0))+IF(入力!AE787="○",1,IF(入力!AE787="△",0.5,0))-IF(入力!AF787="あり",1,0))</f>
        <v>0</v>
      </c>
      <c r="M787">
        <f t="shared" si="72"/>
        <v>0</v>
      </c>
      <c r="N787">
        <f t="shared" si="73"/>
        <v>0</v>
      </c>
      <c r="O787">
        <f t="shared" si="74"/>
        <v>2.8</v>
      </c>
      <c r="P787">
        <f t="shared" si="75"/>
        <v>0</v>
      </c>
      <c r="Q787">
        <f t="shared" si="76"/>
        <v>2.2000000000000002</v>
      </c>
      <c r="R787">
        <f t="shared" si="77"/>
        <v>5</v>
      </c>
      <c r="S787">
        <f>入力!AG787</f>
        <v>0</v>
      </c>
      <c r="T787">
        <f>入力!AH787</f>
        <v>0</v>
      </c>
      <c r="U787">
        <f>入力!AI787</f>
        <v>0</v>
      </c>
    </row>
    <row r="788" spans="1:21" x14ac:dyDescent="0.15">
      <c r="A788" t="str">
        <f>入力!A788</f>
        <v>クリニック0787</v>
      </c>
      <c r="B788">
        <f>ROUND(5*(0.8*IF(入力!C788="○",1,IF(入力!C788="△",0.5,0))+0.2*IF(入力!B788="○",1,IF(入力!B788="△",0.5,0))),1)</f>
        <v>0</v>
      </c>
      <c r="C788">
        <f>ROUND(5*(0.4*IF(入力!D788="○",1,IF(入力!D788="△",0.5,0))+0.3*IF(入力!E788="○",1,IF(入力!E788="△",0.5,0))+0.3*IF(入力!F788="○",1,IF(入力!F788="△",0.5,0))),1)</f>
        <v>0</v>
      </c>
      <c r="D788">
        <f>MIN(5,IF(入力!G788="○",3,IF(入力!G788="△",1.5,0))+IF(入力!H788="○",1,IF(入力!H788="△",0.5,0))+IF(入力!I788="○",1,IF(入力!I788="△",0.5,0)))</f>
        <v>0</v>
      </c>
      <c r="E788">
        <f>MIN(5,IF(入力!J788="○",2,IF(入力!J788="△",1,0))+IF(入力!K788="○",2,IF(入力!K788="△",1,0))+IF(入力!L788="○",1,0))</f>
        <v>0</v>
      </c>
      <c r="F788">
        <f>IF(ISNUMBER(入力!M788),ROUND(MIN(5,0.8*(MIN(5,1+0.7*LOG10(MAX(1,入力!M788))))+0.2*(IF(入力!N788="○",5,IF(入力!N788="△",3,1)))),1),ROUND(IF(入力!N788="○",4,IF(入力!N788="△",3,1)),1))</f>
        <v>1</v>
      </c>
      <c r="G788">
        <f>ROUND(5*(0.4*IF(入力!O788="○",1,IF(入力!O788="△",0.5,0))+0.3*IF(入力!P788="○",1,IF(入力!P788="△",0.5,0))+0.3*IF(入力!Q788="○",1,IF(入力!Q788="△",0.5,0))),1)</f>
        <v>0</v>
      </c>
      <c r="H788">
        <f>MIN(5,IF(入力!R788="○",2,0)+IF(入力!S788="○",2,0)+IF(入力!T788="○",1,0))</f>
        <v>0</v>
      </c>
      <c r="I788">
        <f>MIN(5,IF(入力!U788="○",3,IF(入力!U788="△",2,0))+IF(入力!V788="○",2,IF(入力!V788="△",1,0)))</f>
        <v>0</v>
      </c>
      <c r="J788">
        <f>IF(入力!W788="初診可",5,IF(入力!W788="再診のみ",3,IF(入力!W788="なし",1,0)))</f>
        <v>0</v>
      </c>
      <c r="K788">
        <f>IF(AND(ISNUMBER(入力!X788),ISNUMBER(入力!Y788)),IF(AND(入力!X788&gt;=4.3,入力!Y788&gt;=100),5,IF(AND(入力!X788&gt;=4,入力!Y788&gt;=50),4,IF(AND(入力!X788&gt;=3.7,入力!Y788&gt;=20),3,IF(AND(入力!X788&gt;=3.5,入力!Y788&gt;=10),2,1)))),IF(入力!Z788="○",4,IF(入力!Z788="△",3,1)))</f>
        <v>1</v>
      </c>
      <c r="L788">
        <f>MAX(0,IF(入力!AA788="○",1,IF(入力!AA788="△",0.5,0))+IF(入力!AB788="○",1,IF(入力!AB788="△",0.5,0))+IF(入力!AC788="○",1,IF(入力!AC788="△",0.5,0))+IF(入力!AD788="○",1,IF(入力!AD788="△",0.5,0))+IF(入力!AE788="○",1,IF(入力!AE788="△",0.5,0))-IF(入力!AF788="あり",1,0))</f>
        <v>0</v>
      </c>
      <c r="M788">
        <f t="shared" si="72"/>
        <v>0</v>
      </c>
      <c r="N788">
        <f t="shared" si="73"/>
        <v>0</v>
      </c>
      <c r="O788">
        <f t="shared" si="74"/>
        <v>2.8</v>
      </c>
      <c r="P788">
        <f t="shared" si="75"/>
        <v>0</v>
      </c>
      <c r="Q788">
        <f t="shared" si="76"/>
        <v>2.2000000000000002</v>
      </c>
      <c r="R788">
        <f t="shared" si="77"/>
        <v>5</v>
      </c>
      <c r="S788">
        <f>入力!AG788</f>
        <v>0</v>
      </c>
      <c r="T788">
        <f>入力!AH788</f>
        <v>0</v>
      </c>
      <c r="U788">
        <f>入力!AI788</f>
        <v>0</v>
      </c>
    </row>
    <row r="789" spans="1:21" x14ac:dyDescent="0.15">
      <c r="A789" t="str">
        <f>入力!A789</f>
        <v>クリニック0788</v>
      </c>
      <c r="B789">
        <f>ROUND(5*(0.8*IF(入力!C789="○",1,IF(入力!C789="△",0.5,0))+0.2*IF(入力!B789="○",1,IF(入力!B789="△",0.5,0))),1)</f>
        <v>0</v>
      </c>
      <c r="C789">
        <f>ROUND(5*(0.4*IF(入力!D789="○",1,IF(入力!D789="△",0.5,0))+0.3*IF(入力!E789="○",1,IF(入力!E789="△",0.5,0))+0.3*IF(入力!F789="○",1,IF(入力!F789="△",0.5,0))),1)</f>
        <v>0</v>
      </c>
      <c r="D789">
        <f>MIN(5,IF(入力!G789="○",3,IF(入力!G789="△",1.5,0))+IF(入力!H789="○",1,IF(入力!H789="△",0.5,0))+IF(入力!I789="○",1,IF(入力!I789="△",0.5,0)))</f>
        <v>0</v>
      </c>
      <c r="E789">
        <f>MIN(5,IF(入力!J789="○",2,IF(入力!J789="△",1,0))+IF(入力!K789="○",2,IF(入力!K789="△",1,0))+IF(入力!L789="○",1,0))</f>
        <v>0</v>
      </c>
      <c r="F789">
        <f>IF(ISNUMBER(入力!M789),ROUND(MIN(5,0.8*(MIN(5,1+0.7*LOG10(MAX(1,入力!M789))))+0.2*(IF(入力!N789="○",5,IF(入力!N789="△",3,1)))),1),ROUND(IF(入力!N789="○",4,IF(入力!N789="△",3,1)),1))</f>
        <v>1</v>
      </c>
      <c r="G789">
        <f>ROUND(5*(0.4*IF(入力!O789="○",1,IF(入力!O789="△",0.5,0))+0.3*IF(入力!P789="○",1,IF(入力!P789="△",0.5,0))+0.3*IF(入力!Q789="○",1,IF(入力!Q789="△",0.5,0))),1)</f>
        <v>0</v>
      </c>
      <c r="H789">
        <f>MIN(5,IF(入力!R789="○",2,0)+IF(入力!S789="○",2,0)+IF(入力!T789="○",1,0))</f>
        <v>0</v>
      </c>
      <c r="I789">
        <f>MIN(5,IF(入力!U789="○",3,IF(入力!U789="△",2,0))+IF(入力!V789="○",2,IF(入力!V789="△",1,0)))</f>
        <v>0</v>
      </c>
      <c r="J789">
        <f>IF(入力!W789="初診可",5,IF(入力!W789="再診のみ",3,IF(入力!W789="なし",1,0)))</f>
        <v>0</v>
      </c>
      <c r="K789">
        <f>IF(AND(ISNUMBER(入力!X789),ISNUMBER(入力!Y789)),IF(AND(入力!X789&gt;=4.3,入力!Y789&gt;=100),5,IF(AND(入力!X789&gt;=4,入力!Y789&gt;=50),4,IF(AND(入力!X789&gt;=3.7,入力!Y789&gt;=20),3,IF(AND(入力!X789&gt;=3.5,入力!Y789&gt;=10),2,1)))),IF(入力!Z789="○",4,IF(入力!Z789="△",3,1)))</f>
        <v>1</v>
      </c>
      <c r="L789">
        <f>MAX(0,IF(入力!AA789="○",1,IF(入力!AA789="△",0.5,0))+IF(入力!AB789="○",1,IF(入力!AB789="△",0.5,0))+IF(入力!AC789="○",1,IF(入力!AC789="△",0.5,0))+IF(入力!AD789="○",1,IF(入力!AD789="△",0.5,0))+IF(入力!AE789="○",1,IF(入力!AE789="△",0.5,0))-IF(入力!AF789="あり",1,0))</f>
        <v>0</v>
      </c>
      <c r="M789">
        <f t="shared" si="72"/>
        <v>0</v>
      </c>
      <c r="N789">
        <f t="shared" si="73"/>
        <v>0</v>
      </c>
      <c r="O789">
        <f t="shared" si="74"/>
        <v>2.8</v>
      </c>
      <c r="P789">
        <f t="shared" si="75"/>
        <v>0</v>
      </c>
      <c r="Q789">
        <f t="shared" si="76"/>
        <v>2.2000000000000002</v>
      </c>
      <c r="R789">
        <f t="shared" si="77"/>
        <v>5</v>
      </c>
      <c r="S789">
        <f>入力!AG789</f>
        <v>0</v>
      </c>
      <c r="T789">
        <f>入力!AH789</f>
        <v>0</v>
      </c>
      <c r="U789">
        <f>入力!AI789</f>
        <v>0</v>
      </c>
    </row>
    <row r="790" spans="1:21" x14ac:dyDescent="0.15">
      <c r="A790" t="str">
        <f>入力!A790</f>
        <v>クリニック0789</v>
      </c>
      <c r="B790">
        <f>ROUND(5*(0.8*IF(入力!C790="○",1,IF(入力!C790="△",0.5,0))+0.2*IF(入力!B790="○",1,IF(入力!B790="△",0.5,0))),1)</f>
        <v>0</v>
      </c>
      <c r="C790">
        <f>ROUND(5*(0.4*IF(入力!D790="○",1,IF(入力!D790="△",0.5,0))+0.3*IF(入力!E790="○",1,IF(入力!E790="△",0.5,0))+0.3*IF(入力!F790="○",1,IF(入力!F790="△",0.5,0))),1)</f>
        <v>0</v>
      </c>
      <c r="D790">
        <f>MIN(5,IF(入力!G790="○",3,IF(入力!G790="△",1.5,0))+IF(入力!H790="○",1,IF(入力!H790="△",0.5,0))+IF(入力!I790="○",1,IF(入力!I790="△",0.5,0)))</f>
        <v>0</v>
      </c>
      <c r="E790">
        <f>MIN(5,IF(入力!J790="○",2,IF(入力!J790="△",1,0))+IF(入力!K790="○",2,IF(入力!K790="△",1,0))+IF(入力!L790="○",1,0))</f>
        <v>0</v>
      </c>
      <c r="F790">
        <f>IF(ISNUMBER(入力!M790),ROUND(MIN(5,0.8*(MIN(5,1+0.7*LOG10(MAX(1,入力!M790))))+0.2*(IF(入力!N790="○",5,IF(入力!N790="△",3,1)))),1),ROUND(IF(入力!N790="○",4,IF(入力!N790="△",3,1)),1))</f>
        <v>1</v>
      </c>
      <c r="G790">
        <f>ROUND(5*(0.4*IF(入力!O790="○",1,IF(入力!O790="△",0.5,0))+0.3*IF(入力!P790="○",1,IF(入力!P790="△",0.5,0))+0.3*IF(入力!Q790="○",1,IF(入力!Q790="△",0.5,0))),1)</f>
        <v>0</v>
      </c>
      <c r="H790">
        <f>MIN(5,IF(入力!R790="○",2,0)+IF(入力!S790="○",2,0)+IF(入力!T790="○",1,0))</f>
        <v>0</v>
      </c>
      <c r="I790">
        <f>MIN(5,IF(入力!U790="○",3,IF(入力!U790="△",2,0))+IF(入力!V790="○",2,IF(入力!V790="△",1,0)))</f>
        <v>0</v>
      </c>
      <c r="J790">
        <f>IF(入力!W790="初診可",5,IF(入力!W790="再診のみ",3,IF(入力!W790="なし",1,0)))</f>
        <v>0</v>
      </c>
      <c r="K790">
        <f>IF(AND(ISNUMBER(入力!X790),ISNUMBER(入力!Y790)),IF(AND(入力!X790&gt;=4.3,入力!Y790&gt;=100),5,IF(AND(入力!X790&gt;=4,入力!Y790&gt;=50),4,IF(AND(入力!X790&gt;=3.7,入力!Y790&gt;=20),3,IF(AND(入力!X790&gt;=3.5,入力!Y790&gt;=10),2,1)))),IF(入力!Z790="○",4,IF(入力!Z790="△",3,1)))</f>
        <v>1</v>
      </c>
      <c r="L790">
        <f>MAX(0,IF(入力!AA790="○",1,IF(入力!AA790="△",0.5,0))+IF(入力!AB790="○",1,IF(入力!AB790="△",0.5,0))+IF(入力!AC790="○",1,IF(入力!AC790="△",0.5,0))+IF(入力!AD790="○",1,IF(入力!AD790="△",0.5,0))+IF(入力!AE790="○",1,IF(入力!AE790="△",0.5,0))-IF(入力!AF790="あり",1,0))</f>
        <v>0</v>
      </c>
      <c r="M790">
        <f t="shared" si="72"/>
        <v>0</v>
      </c>
      <c r="N790">
        <f t="shared" si="73"/>
        <v>0</v>
      </c>
      <c r="O790">
        <f t="shared" si="74"/>
        <v>2.8</v>
      </c>
      <c r="P790">
        <f t="shared" si="75"/>
        <v>0</v>
      </c>
      <c r="Q790">
        <f t="shared" si="76"/>
        <v>2.2000000000000002</v>
      </c>
      <c r="R790">
        <f t="shared" si="77"/>
        <v>5</v>
      </c>
      <c r="S790">
        <f>入力!AG790</f>
        <v>0</v>
      </c>
      <c r="T790">
        <f>入力!AH790</f>
        <v>0</v>
      </c>
      <c r="U790">
        <f>入力!AI790</f>
        <v>0</v>
      </c>
    </row>
    <row r="791" spans="1:21" x14ac:dyDescent="0.15">
      <c r="A791" t="str">
        <f>入力!A791</f>
        <v>クリニック0790</v>
      </c>
      <c r="B791">
        <f>ROUND(5*(0.8*IF(入力!C791="○",1,IF(入力!C791="△",0.5,0))+0.2*IF(入力!B791="○",1,IF(入力!B791="△",0.5,0))),1)</f>
        <v>0</v>
      </c>
      <c r="C791">
        <f>ROUND(5*(0.4*IF(入力!D791="○",1,IF(入力!D791="△",0.5,0))+0.3*IF(入力!E791="○",1,IF(入力!E791="△",0.5,0))+0.3*IF(入力!F791="○",1,IF(入力!F791="△",0.5,0))),1)</f>
        <v>0</v>
      </c>
      <c r="D791">
        <f>MIN(5,IF(入力!G791="○",3,IF(入力!G791="△",1.5,0))+IF(入力!H791="○",1,IF(入力!H791="△",0.5,0))+IF(入力!I791="○",1,IF(入力!I791="△",0.5,0)))</f>
        <v>0</v>
      </c>
      <c r="E791">
        <f>MIN(5,IF(入力!J791="○",2,IF(入力!J791="△",1,0))+IF(入力!K791="○",2,IF(入力!K791="△",1,0))+IF(入力!L791="○",1,0))</f>
        <v>0</v>
      </c>
      <c r="F791">
        <f>IF(ISNUMBER(入力!M791),ROUND(MIN(5,0.8*(MIN(5,1+0.7*LOG10(MAX(1,入力!M791))))+0.2*(IF(入力!N791="○",5,IF(入力!N791="△",3,1)))),1),ROUND(IF(入力!N791="○",4,IF(入力!N791="△",3,1)),1))</f>
        <v>1</v>
      </c>
      <c r="G791">
        <f>ROUND(5*(0.4*IF(入力!O791="○",1,IF(入力!O791="△",0.5,0))+0.3*IF(入力!P791="○",1,IF(入力!P791="△",0.5,0))+0.3*IF(入力!Q791="○",1,IF(入力!Q791="△",0.5,0))),1)</f>
        <v>0</v>
      </c>
      <c r="H791">
        <f>MIN(5,IF(入力!R791="○",2,0)+IF(入力!S791="○",2,0)+IF(入力!T791="○",1,0))</f>
        <v>0</v>
      </c>
      <c r="I791">
        <f>MIN(5,IF(入力!U791="○",3,IF(入力!U791="△",2,0))+IF(入力!V791="○",2,IF(入力!V791="△",1,0)))</f>
        <v>0</v>
      </c>
      <c r="J791">
        <f>IF(入力!W791="初診可",5,IF(入力!W791="再診のみ",3,IF(入力!W791="なし",1,0)))</f>
        <v>0</v>
      </c>
      <c r="K791">
        <f>IF(AND(ISNUMBER(入力!X791),ISNUMBER(入力!Y791)),IF(AND(入力!X791&gt;=4.3,入力!Y791&gt;=100),5,IF(AND(入力!X791&gt;=4,入力!Y791&gt;=50),4,IF(AND(入力!X791&gt;=3.7,入力!Y791&gt;=20),3,IF(AND(入力!X791&gt;=3.5,入力!Y791&gt;=10),2,1)))),IF(入力!Z791="○",4,IF(入力!Z791="△",3,1)))</f>
        <v>1</v>
      </c>
      <c r="L791">
        <f>MAX(0,IF(入力!AA791="○",1,IF(入力!AA791="△",0.5,0))+IF(入力!AB791="○",1,IF(入力!AB791="△",0.5,0))+IF(入力!AC791="○",1,IF(入力!AC791="△",0.5,0))+IF(入力!AD791="○",1,IF(入力!AD791="△",0.5,0))+IF(入力!AE791="○",1,IF(入力!AE791="△",0.5,0))-IF(入力!AF791="あり",1,0))</f>
        <v>0</v>
      </c>
      <c r="M791">
        <f t="shared" si="72"/>
        <v>0</v>
      </c>
      <c r="N791">
        <f t="shared" si="73"/>
        <v>0</v>
      </c>
      <c r="O791">
        <f t="shared" si="74"/>
        <v>2.8</v>
      </c>
      <c r="P791">
        <f t="shared" si="75"/>
        <v>0</v>
      </c>
      <c r="Q791">
        <f t="shared" si="76"/>
        <v>2.2000000000000002</v>
      </c>
      <c r="R791">
        <f t="shared" si="77"/>
        <v>5</v>
      </c>
      <c r="S791">
        <f>入力!AG791</f>
        <v>0</v>
      </c>
      <c r="T791">
        <f>入力!AH791</f>
        <v>0</v>
      </c>
      <c r="U791">
        <f>入力!AI791</f>
        <v>0</v>
      </c>
    </row>
    <row r="792" spans="1:21" x14ac:dyDescent="0.15">
      <c r="A792" t="str">
        <f>入力!A792</f>
        <v>クリニック0791</v>
      </c>
      <c r="B792">
        <f>ROUND(5*(0.8*IF(入力!C792="○",1,IF(入力!C792="△",0.5,0))+0.2*IF(入力!B792="○",1,IF(入力!B792="△",0.5,0))),1)</f>
        <v>0</v>
      </c>
      <c r="C792">
        <f>ROUND(5*(0.4*IF(入力!D792="○",1,IF(入力!D792="△",0.5,0))+0.3*IF(入力!E792="○",1,IF(入力!E792="△",0.5,0))+0.3*IF(入力!F792="○",1,IF(入力!F792="△",0.5,0))),1)</f>
        <v>0</v>
      </c>
      <c r="D792">
        <f>MIN(5,IF(入力!G792="○",3,IF(入力!G792="△",1.5,0))+IF(入力!H792="○",1,IF(入力!H792="△",0.5,0))+IF(入力!I792="○",1,IF(入力!I792="△",0.5,0)))</f>
        <v>0</v>
      </c>
      <c r="E792">
        <f>MIN(5,IF(入力!J792="○",2,IF(入力!J792="△",1,0))+IF(入力!K792="○",2,IF(入力!K792="△",1,0))+IF(入力!L792="○",1,0))</f>
        <v>0</v>
      </c>
      <c r="F792">
        <f>IF(ISNUMBER(入力!M792),ROUND(MIN(5,0.8*(MIN(5,1+0.7*LOG10(MAX(1,入力!M792))))+0.2*(IF(入力!N792="○",5,IF(入力!N792="△",3,1)))),1),ROUND(IF(入力!N792="○",4,IF(入力!N792="△",3,1)),1))</f>
        <v>1</v>
      </c>
      <c r="G792">
        <f>ROUND(5*(0.4*IF(入力!O792="○",1,IF(入力!O792="△",0.5,0))+0.3*IF(入力!P792="○",1,IF(入力!P792="△",0.5,0))+0.3*IF(入力!Q792="○",1,IF(入力!Q792="△",0.5,0))),1)</f>
        <v>0</v>
      </c>
      <c r="H792">
        <f>MIN(5,IF(入力!R792="○",2,0)+IF(入力!S792="○",2,0)+IF(入力!T792="○",1,0))</f>
        <v>0</v>
      </c>
      <c r="I792">
        <f>MIN(5,IF(入力!U792="○",3,IF(入力!U792="△",2,0))+IF(入力!V792="○",2,IF(入力!V792="△",1,0)))</f>
        <v>0</v>
      </c>
      <c r="J792">
        <f>IF(入力!W792="初診可",5,IF(入力!W792="再診のみ",3,IF(入力!W792="なし",1,0)))</f>
        <v>0</v>
      </c>
      <c r="K792">
        <f>IF(AND(ISNUMBER(入力!X792),ISNUMBER(入力!Y792)),IF(AND(入力!X792&gt;=4.3,入力!Y792&gt;=100),5,IF(AND(入力!X792&gt;=4,入力!Y792&gt;=50),4,IF(AND(入力!X792&gt;=3.7,入力!Y792&gt;=20),3,IF(AND(入力!X792&gt;=3.5,入力!Y792&gt;=10),2,1)))),IF(入力!Z792="○",4,IF(入力!Z792="△",3,1)))</f>
        <v>1</v>
      </c>
      <c r="L792">
        <f>MAX(0,IF(入力!AA792="○",1,IF(入力!AA792="△",0.5,0))+IF(入力!AB792="○",1,IF(入力!AB792="△",0.5,0))+IF(入力!AC792="○",1,IF(入力!AC792="△",0.5,0))+IF(入力!AD792="○",1,IF(入力!AD792="△",0.5,0))+IF(入力!AE792="○",1,IF(入力!AE792="△",0.5,0))-IF(入力!AF792="あり",1,0))</f>
        <v>0</v>
      </c>
      <c r="M792">
        <f t="shared" si="72"/>
        <v>0</v>
      </c>
      <c r="N792">
        <f t="shared" si="73"/>
        <v>0</v>
      </c>
      <c r="O792">
        <f t="shared" si="74"/>
        <v>2.8</v>
      </c>
      <c r="P792">
        <f t="shared" si="75"/>
        <v>0</v>
      </c>
      <c r="Q792">
        <f t="shared" si="76"/>
        <v>2.2000000000000002</v>
      </c>
      <c r="R792">
        <f t="shared" si="77"/>
        <v>5</v>
      </c>
      <c r="S792">
        <f>入力!AG792</f>
        <v>0</v>
      </c>
      <c r="T792">
        <f>入力!AH792</f>
        <v>0</v>
      </c>
      <c r="U792">
        <f>入力!AI792</f>
        <v>0</v>
      </c>
    </row>
    <row r="793" spans="1:21" x14ac:dyDescent="0.15">
      <c r="A793" t="str">
        <f>入力!A793</f>
        <v>クリニック0792</v>
      </c>
      <c r="B793">
        <f>ROUND(5*(0.8*IF(入力!C793="○",1,IF(入力!C793="△",0.5,0))+0.2*IF(入力!B793="○",1,IF(入力!B793="△",0.5,0))),1)</f>
        <v>0</v>
      </c>
      <c r="C793">
        <f>ROUND(5*(0.4*IF(入力!D793="○",1,IF(入力!D793="△",0.5,0))+0.3*IF(入力!E793="○",1,IF(入力!E793="△",0.5,0))+0.3*IF(入力!F793="○",1,IF(入力!F793="△",0.5,0))),1)</f>
        <v>0</v>
      </c>
      <c r="D793">
        <f>MIN(5,IF(入力!G793="○",3,IF(入力!G793="△",1.5,0))+IF(入力!H793="○",1,IF(入力!H793="△",0.5,0))+IF(入力!I793="○",1,IF(入力!I793="△",0.5,0)))</f>
        <v>0</v>
      </c>
      <c r="E793">
        <f>MIN(5,IF(入力!J793="○",2,IF(入力!J793="△",1,0))+IF(入力!K793="○",2,IF(入力!K793="△",1,0))+IF(入力!L793="○",1,0))</f>
        <v>0</v>
      </c>
      <c r="F793">
        <f>IF(ISNUMBER(入力!M793),ROUND(MIN(5,0.8*(MIN(5,1+0.7*LOG10(MAX(1,入力!M793))))+0.2*(IF(入力!N793="○",5,IF(入力!N793="△",3,1)))),1),ROUND(IF(入力!N793="○",4,IF(入力!N793="△",3,1)),1))</f>
        <v>1</v>
      </c>
      <c r="G793">
        <f>ROUND(5*(0.4*IF(入力!O793="○",1,IF(入力!O793="△",0.5,0))+0.3*IF(入力!P793="○",1,IF(入力!P793="△",0.5,0))+0.3*IF(入力!Q793="○",1,IF(入力!Q793="△",0.5,0))),1)</f>
        <v>0</v>
      </c>
      <c r="H793">
        <f>MIN(5,IF(入力!R793="○",2,0)+IF(入力!S793="○",2,0)+IF(入力!T793="○",1,0))</f>
        <v>0</v>
      </c>
      <c r="I793">
        <f>MIN(5,IF(入力!U793="○",3,IF(入力!U793="△",2,0))+IF(入力!V793="○",2,IF(入力!V793="△",1,0)))</f>
        <v>0</v>
      </c>
      <c r="J793">
        <f>IF(入力!W793="初診可",5,IF(入力!W793="再診のみ",3,IF(入力!W793="なし",1,0)))</f>
        <v>0</v>
      </c>
      <c r="K793">
        <f>IF(AND(ISNUMBER(入力!X793),ISNUMBER(入力!Y793)),IF(AND(入力!X793&gt;=4.3,入力!Y793&gt;=100),5,IF(AND(入力!X793&gt;=4,入力!Y793&gt;=50),4,IF(AND(入力!X793&gt;=3.7,入力!Y793&gt;=20),3,IF(AND(入力!X793&gt;=3.5,入力!Y793&gt;=10),2,1)))),IF(入力!Z793="○",4,IF(入力!Z793="△",3,1)))</f>
        <v>1</v>
      </c>
      <c r="L793">
        <f>MAX(0,IF(入力!AA793="○",1,IF(入力!AA793="△",0.5,0))+IF(入力!AB793="○",1,IF(入力!AB793="△",0.5,0))+IF(入力!AC793="○",1,IF(入力!AC793="△",0.5,0))+IF(入力!AD793="○",1,IF(入力!AD793="△",0.5,0))+IF(入力!AE793="○",1,IF(入力!AE793="△",0.5,0))-IF(入力!AF793="あり",1,0))</f>
        <v>0</v>
      </c>
      <c r="M793">
        <f t="shared" si="72"/>
        <v>0</v>
      </c>
      <c r="N793">
        <f t="shared" si="73"/>
        <v>0</v>
      </c>
      <c r="O793">
        <f t="shared" si="74"/>
        <v>2.8</v>
      </c>
      <c r="P793">
        <f t="shared" si="75"/>
        <v>0</v>
      </c>
      <c r="Q793">
        <f t="shared" si="76"/>
        <v>2.2000000000000002</v>
      </c>
      <c r="R793">
        <f t="shared" si="77"/>
        <v>5</v>
      </c>
      <c r="S793">
        <f>入力!AG793</f>
        <v>0</v>
      </c>
      <c r="T793">
        <f>入力!AH793</f>
        <v>0</v>
      </c>
      <c r="U793">
        <f>入力!AI793</f>
        <v>0</v>
      </c>
    </row>
    <row r="794" spans="1:21" x14ac:dyDescent="0.15">
      <c r="A794" t="str">
        <f>入力!A794</f>
        <v>クリニック0793</v>
      </c>
      <c r="B794">
        <f>ROUND(5*(0.8*IF(入力!C794="○",1,IF(入力!C794="△",0.5,0))+0.2*IF(入力!B794="○",1,IF(入力!B794="△",0.5,0))),1)</f>
        <v>0</v>
      </c>
      <c r="C794">
        <f>ROUND(5*(0.4*IF(入力!D794="○",1,IF(入力!D794="△",0.5,0))+0.3*IF(入力!E794="○",1,IF(入力!E794="△",0.5,0))+0.3*IF(入力!F794="○",1,IF(入力!F794="△",0.5,0))),1)</f>
        <v>0</v>
      </c>
      <c r="D794">
        <f>MIN(5,IF(入力!G794="○",3,IF(入力!G794="△",1.5,0))+IF(入力!H794="○",1,IF(入力!H794="△",0.5,0))+IF(入力!I794="○",1,IF(入力!I794="△",0.5,0)))</f>
        <v>0</v>
      </c>
      <c r="E794">
        <f>MIN(5,IF(入力!J794="○",2,IF(入力!J794="△",1,0))+IF(入力!K794="○",2,IF(入力!K794="△",1,0))+IF(入力!L794="○",1,0))</f>
        <v>0</v>
      </c>
      <c r="F794">
        <f>IF(ISNUMBER(入力!M794),ROUND(MIN(5,0.8*(MIN(5,1+0.7*LOG10(MAX(1,入力!M794))))+0.2*(IF(入力!N794="○",5,IF(入力!N794="△",3,1)))),1),ROUND(IF(入力!N794="○",4,IF(入力!N794="△",3,1)),1))</f>
        <v>1</v>
      </c>
      <c r="G794">
        <f>ROUND(5*(0.4*IF(入力!O794="○",1,IF(入力!O794="△",0.5,0))+0.3*IF(入力!P794="○",1,IF(入力!P794="△",0.5,0))+0.3*IF(入力!Q794="○",1,IF(入力!Q794="△",0.5,0))),1)</f>
        <v>0</v>
      </c>
      <c r="H794">
        <f>MIN(5,IF(入力!R794="○",2,0)+IF(入力!S794="○",2,0)+IF(入力!T794="○",1,0))</f>
        <v>0</v>
      </c>
      <c r="I794">
        <f>MIN(5,IF(入力!U794="○",3,IF(入力!U794="△",2,0))+IF(入力!V794="○",2,IF(入力!V794="△",1,0)))</f>
        <v>0</v>
      </c>
      <c r="J794">
        <f>IF(入力!W794="初診可",5,IF(入力!W794="再診のみ",3,IF(入力!W794="なし",1,0)))</f>
        <v>0</v>
      </c>
      <c r="K794">
        <f>IF(AND(ISNUMBER(入力!X794),ISNUMBER(入力!Y794)),IF(AND(入力!X794&gt;=4.3,入力!Y794&gt;=100),5,IF(AND(入力!X794&gt;=4,入力!Y794&gt;=50),4,IF(AND(入力!X794&gt;=3.7,入力!Y794&gt;=20),3,IF(AND(入力!X794&gt;=3.5,入力!Y794&gt;=10),2,1)))),IF(入力!Z794="○",4,IF(入力!Z794="△",3,1)))</f>
        <v>1</v>
      </c>
      <c r="L794">
        <f>MAX(0,IF(入力!AA794="○",1,IF(入力!AA794="△",0.5,0))+IF(入力!AB794="○",1,IF(入力!AB794="△",0.5,0))+IF(入力!AC794="○",1,IF(入力!AC794="△",0.5,0))+IF(入力!AD794="○",1,IF(入力!AD794="△",0.5,0))+IF(入力!AE794="○",1,IF(入力!AE794="△",0.5,0))-IF(入力!AF794="あり",1,0))</f>
        <v>0</v>
      </c>
      <c r="M794">
        <f t="shared" si="72"/>
        <v>0</v>
      </c>
      <c r="N794">
        <f t="shared" si="73"/>
        <v>0</v>
      </c>
      <c r="O794">
        <f t="shared" si="74"/>
        <v>2.8</v>
      </c>
      <c r="P794">
        <f t="shared" si="75"/>
        <v>0</v>
      </c>
      <c r="Q794">
        <f t="shared" si="76"/>
        <v>2.2000000000000002</v>
      </c>
      <c r="R794">
        <f t="shared" si="77"/>
        <v>5</v>
      </c>
      <c r="S794">
        <f>入力!AG794</f>
        <v>0</v>
      </c>
      <c r="T794">
        <f>入力!AH794</f>
        <v>0</v>
      </c>
      <c r="U794">
        <f>入力!AI794</f>
        <v>0</v>
      </c>
    </row>
    <row r="795" spans="1:21" x14ac:dyDescent="0.15">
      <c r="A795" t="str">
        <f>入力!A795</f>
        <v>クリニック0794</v>
      </c>
      <c r="B795">
        <f>ROUND(5*(0.8*IF(入力!C795="○",1,IF(入力!C795="△",0.5,0))+0.2*IF(入力!B795="○",1,IF(入力!B795="△",0.5,0))),1)</f>
        <v>0</v>
      </c>
      <c r="C795">
        <f>ROUND(5*(0.4*IF(入力!D795="○",1,IF(入力!D795="△",0.5,0))+0.3*IF(入力!E795="○",1,IF(入力!E795="△",0.5,0))+0.3*IF(入力!F795="○",1,IF(入力!F795="△",0.5,0))),1)</f>
        <v>0</v>
      </c>
      <c r="D795">
        <f>MIN(5,IF(入力!G795="○",3,IF(入力!G795="△",1.5,0))+IF(入力!H795="○",1,IF(入力!H795="△",0.5,0))+IF(入力!I795="○",1,IF(入力!I795="△",0.5,0)))</f>
        <v>0</v>
      </c>
      <c r="E795">
        <f>MIN(5,IF(入力!J795="○",2,IF(入力!J795="△",1,0))+IF(入力!K795="○",2,IF(入力!K795="△",1,0))+IF(入力!L795="○",1,0))</f>
        <v>0</v>
      </c>
      <c r="F795">
        <f>IF(ISNUMBER(入力!M795),ROUND(MIN(5,0.8*(MIN(5,1+0.7*LOG10(MAX(1,入力!M795))))+0.2*(IF(入力!N795="○",5,IF(入力!N795="△",3,1)))),1),ROUND(IF(入力!N795="○",4,IF(入力!N795="△",3,1)),1))</f>
        <v>1</v>
      </c>
      <c r="G795">
        <f>ROUND(5*(0.4*IF(入力!O795="○",1,IF(入力!O795="△",0.5,0))+0.3*IF(入力!P795="○",1,IF(入力!P795="△",0.5,0))+0.3*IF(入力!Q795="○",1,IF(入力!Q795="△",0.5,0))),1)</f>
        <v>0</v>
      </c>
      <c r="H795">
        <f>MIN(5,IF(入力!R795="○",2,0)+IF(入力!S795="○",2,0)+IF(入力!T795="○",1,0))</f>
        <v>0</v>
      </c>
      <c r="I795">
        <f>MIN(5,IF(入力!U795="○",3,IF(入力!U795="△",2,0))+IF(入力!V795="○",2,IF(入力!V795="△",1,0)))</f>
        <v>0</v>
      </c>
      <c r="J795">
        <f>IF(入力!W795="初診可",5,IF(入力!W795="再診のみ",3,IF(入力!W795="なし",1,0)))</f>
        <v>0</v>
      </c>
      <c r="K795">
        <f>IF(AND(ISNUMBER(入力!X795),ISNUMBER(入力!Y795)),IF(AND(入力!X795&gt;=4.3,入力!Y795&gt;=100),5,IF(AND(入力!X795&gt;=4,入力!Y795&gt;=50),4,IF(AND(入力!X795&gt;=3.7,入力!Y795&gt;=20),3,IF(AND(入力!X795&gt;=3.5,入力!Y795&gt;=10),2,1)))),IF(入力!Z795="○",4,IF(入力!Z795="△",3,1)))</f>
        <v>1</v>
      </c>
      <c r="L795">
        <f>MAX(0,IF(入力!AA795="○",1,IF(入力!AA795="△",0.5,0))+IF(入力!AB795="○",1,IF(入力!AB795="△",0.5,0))+IF(入力!AC795="○",1,IF(入力!AC795="△",0.5,0))+IF(入力!AD795="○",1,IF(入力!AD795="△",0.5,0))+IF(入力!AE795="○",1,IF(入力!AE795="△",0.5,0))-IF(入力!AF795="あり",1,0))</f>
        <v>0</v>
      </c>
      <c r="M795">
        <f t="shared" si="72"/>
        <v>0</v>
      </c>
      <c r="N795">
        <f t="shared" si="73"/>
        <v>0</v>
      </c>
      <c r="O795">
        <f t="shared" si="74"/>
        <v>2.8</v>
      </c>
      <c r="P795">
        <f t="shared" si="75"/>
        <v>0</v>
      </c>
      <c r="Q795">
        <f t="shared" si="76"/>
        <v>2.2000000000000002</v>
      </c>
      <c r="R795">
        <f t="shared" si="77"/>
        <v>5</v>
      </c>
      <c r="S795">
        <f>入力!AG795</f>
        <v>0</v>
      </c>
      <c r="T795">
        <f>入力!AH795</f>
        <v>0</v>
      </c>
      <c r="U795">
        <f>入力!AI795</f>
        <v>0</v>
      </c>
    </row>
    <row r="796" spans="1:21" x14ac:dyDescent="0.15">
      <c r="A796" t="str">
        <f>入力!A796</f>
        <v>クリニック0795</v>
      </c>
      <c r="B796">
        <f>ROUND(5*(0.8*IF(入力!C796="○",1,IF(入力!C796="△",0.5,0))+0.2*IF(入力!B796="○",1,IF(入力!B796="△",0.5,0))),1)</f>
        <v>0</v>
      </c>
      <c r="C796">
        <f>ROUND(5*(0.4*IF(入力!D796="○",1,IF(入力!D796="△",0.5,0))+0.3*IF(入力!E796="○",1,IF(入力!E796="△",0.5,0))+0.3*IF(入力!F796="○",1,IF(入力!F796="△",0.5,0))),1)</f>
        <v>0</v>
      </c>
      <c r="D796">
        <f>MIN(5,IF(入力!G796="○",3,IF(入力!G796="△",1.5,0))+IF(入力!H796="○",1,IF(入力!H796="△",0.5,0))+IF(入力!I796="○",1,IF(入力!I796="△",0.5,0)))</f>
        <v>0</v>
      </c>
      <c r="E796">
        <f>MIN(5,IF(入力!J796="○",2,IF(入力!J796="△",1,0))+IF(入力!K796="○",2,IF(入力!K796="△",1,0))+IF(入力!L796="○",1,0))</f>
        <v>0</v>
      </c>
      <c r="F796">
        <f>IF(ISNUMBER(入力!M796),ROUND(MIN(5,0.8*(MIN(5,1+0.7*LOG10(MAX(1,入力!M796))))+0.2*(IF(入力!N796="○",5,IF(入力!N796="△",3,1)))),1),ROUND(IF(入力!N796="○",4,IF(入力!N796="△",3,1)),1))</f>
        <v>1</v>
      </c>
      <c r="G796">
        <f>ROUND(5*(0.4*IF(入力!O796="○",1,IF(入力!O796="△",0.5,0))+0.3*IF(入力!P796="○",1,IF(入力!P796="△",0.5,0))+0.3*IF(入力!Q796="○",1,IF(入力!Q796="△",0.5,0))),1)</f>
        <v>0</v>
      </c>
      <c r="H796">
        <f>MIN(5,IF(入力!R796="○",2,0)+IF(入力!S796="○",2,0)+IF(入力!T796="○",1,0))</f>
        <v>0</v>
      </c>
      <c r="I796">
        <f>MIN(5,IF(入力!U796="○",3,IF(入力!U796="△",2,0))+IF(入力!V796="○",2,IF(入力!V796="△",1,0)))</f>
        <v>0</v>
      </c>
      <c r="J796">
        <f>IF(入力!W796="初診可",5,IF(入力!W796="再診のみ",3,IF(入力!W796="なし",1,0)))</f>
        <v>0</v>
      </c>
      <c r="K796">
        <f>IF(AND(ISNUMBER(入力!X796),ISNUMBER(入力!Y796)),IF(AND(入力!X796&gt;=4.3,入力!Y796&gt;=100),5,IF(AND(入力!X796&gt;=4,入力!Y796&gt;=50),4,IF(AND(入力!X796&gt;=3.7,入力!Y796&gt;=20),3,IF(AND(入力!X796&gt;=3.5,入力!Y796&gt;=10),2,1)))),IF(入力!Z796="○",4,IF(入力!Z796="△",3,1)))</f>
        <v>1</v>
      </c>
      <c r="L796">
        <f>MAX(0,IF(入力!AA796="○",1,IF(入力!AA796="△",0.5,0))+IF(入力!AB796="○",1,IF(入力!AB796="△",0.5,0))+IF(入力!AC796="○",1,IF(入力!AC796="△",0.5,0))+IF(入力!AD796="○",1,IF(入力!AD796="△",0.5,0))+IF(入力!AE796="○",1,IF(入力!AE796="△",0.5,0))-IF(入力!AF796="あり",1,0))</f>
        <v>0</v>
      </c>
      <c r="M796">
        <f t="shared" si="72"/>
        <v>0</v>
      </c>
      <c r="N796">
        <f t="shared" si="73"/>
        <v>0</v>
      </c>
      <c r="O796">
        <f t="shared" si="74"/>
        <v>2.8</v>
      </c>
      <c r="P796">
        <f t="shared" si="75"/>
        <v>0</v>
      </c>
      <c r="Q796">
        <f t="shared" si="76"/>
        <v>2.2000000000000002</v>
      </c>
      <c r="R796">
        <f t="shared" si="77"/>
        <v>5</v>
      </c>
      <c r="S796">
        <f>入力!AG796</f>
        <v>0</v>
      </c>
      <c r="T796">
        <f>入力!AH796</f>
        <v>0</v>
      </c>
      <c r="U796">
        <f>入力!AI796</f>
        <v>0</v>
      </c>
    </row>
    <row r="797" spans="1:21" x14ac:dyDescent="0.15">
      <c r="A797" t="str">
        <f>入力!A797</f>
        <v>クリニック0796</v>
      </c>
      <c r="B797">
        <f>ROUND(5*(0.8*IF(入力!C797="○",1,IF(入力!C797="△",0.5,0))+0.2*IF(入力!B797="○",1,IF(入力!B797="△",0.5,0))),1)</f>
        <v>0</v>
      </c>
      <c r="C797">
        <f>ROUND(5*(0.4*IF(入力!D797="○",1,IF(入力!D797="△",0.5,0))+0.3*IF(入力!E797="○",1,IF(入力!E797="△",0.5,0))+0.3*IF(入力!F797="○",1,IF(入力!F797="△",0.5,0))),1)</f>
        <v>0</v>
      </c>
      <c r="D797">
        <f>MIN(5,IF(入力!G797="○",3,IF(入力!G797="△",1.5,0))+IF(入力!H797="○",1,IF(入力!H797="△",0.5,0))+IF(入力!I797="○",1,IF(入力!I797="△",0.5,0)))</f>
        <v>0</v>
      </c>
      <c r="E797">
        <f>MIN(5,IF(入力!J797="○",2,IF(入力!J797="△",1,0))+IF(入力!K797="○",2,IF(入力!K797="△",1,0))+IF(入力!L797="○",1,0))</f>
        <v>0</v>
      </c>
      <c r="F797">
        <f>IF(ISNUMBER(入力!M797),ROUND(MIN(5,0.8*(MIN(5,1+0.7*LOG10(MAX(1,入力!M797))))+0.2*(IF(入力!N797="○",5,IF(入力!N797="△",3,1)))),1),ROUND(IF(入力!N797="○",4,IF(入力!N797="△",3,1)),1))</f>
        <v>1</v>
      </c>
      <c r="G797">
        <f>ROUND(5*(0.4*IF(入力!O797="○",1,IF(入力!O797="△",0.5,0))+0.3*IF(入力!P797="○",1,IF(入力!P797="△",0.5,0))+0.3*IF(入力!Q797="○",1,IF(入力!Q797="△",0.5,0))),1)</f>
        <v>0</v>
      </c>
      <c r="H797">
        <f>MIN(5,IF(入力!R797="○",2,0)+IF(入力!S797="○",2,0)+IF(入力!T797="○",1,0))</f>
        <v>0</v>
      </c>
      <c r="I797">
        <f>MIN(5,IF(入力!U797="○",3,IF(入力!U797="△",2,0))+IF(入力!V797="○",2,IF(入力!V797="△",1,0)))</f>
        <v>0</v>
      </c>
      <c r="J797">
        <f>IF(入力!W797="初診可",5,IF(入力!W797="再診のみ",3,IF(入力!W797="なし",1,0)))</f>
        <v>0</v>
      </c>
      <c r="K797">
        <f>IF(AND(ISNUMBER(入力!X797),ISNUMBER(入力!Y797)),IF(AND(入力!X797&gt;=4.3,入力!Y797&gt;=100),5,IF(AND(入力!X797&gt;=4,入力!Y797&gt;=50),4,IF(AND(入力!X797&gt;=3.7,入力!Y797&gt;=20),3,IF(AND(入力!X797&gt;=3.5,入力!Y797&gt;=10),2,1)))),IF(入力!Z797="○",4,IF(入力!Z797="△",3,1)))</f>
        <v>1</v>
      </c>
      <c r="L797">
        <f>MAX(0,IF(入力!AA797="○",1,IF(入力!AA797="△",0.5,0))+IF(入力!AB797="○",1,IF(入力!AB797="△",0.5,0))+IF(入力!AC797="○",1,IF(入力!AC797="△",0.5,0))+IF(入力!AD797="○",1,IF(入力!AD797="△",0.5,0))+IF(入力!AE797="○",1,IF(入力!AE797="△",0.5,0))-IF(入力!AF797="あり",1,0))</f>
        <v>0</v>
      </c>
      <c r="M797">
        <f t="shared" si="72"/>
        <v>0</v>
      </c>
      <c r="N797">
        <f t="shared" si="73"/>
        <v>0</v>
      </c>
      <c r="O797">
        <f t="shared" si="74"/>
        <v>2.8</v>
      </c>
      <c r="P797">
        <f t="shared" si="75"/>
        <v>0</v>
      </c>
      <c r="Q797">
        <f t="shared" si="76"/>
        <v>2.2000000000000002</v>
      </c>
      <c r="R797">
        <f t="shared" si="77"/>
        <v>5</v>
      </c>
      <c r="S797">
        <f>入力!AG797</f>
        <v>0</v>
      </c>
      <c r="T797">
        <f>入力!AH797</f>
        <v>0</v>
      </c>
      <c r="U797">
        <f>入力!AI797</f>
        <v>0</v>
      </c>
    </row>
    <row r="798" spans="1:21" x14ac:dyDescent="0.15">
      <c r="A798" t="str">
        <f>入力!A798</f>
        <v>クリニック0797</v>
      </c>
      <c r="B798">
        <f>ROUND(5*(0.8*IF(入力!C798="○",1,IF(入力!C798="△",0.5,0))+0.2*IF(入力!B798="○",1,IF(入力!B798="△",0.5,0))),1)</f>
        <v>0</v>
      </c>
      <c r="C798">
        <f>ROUND(5*(0.4*IF(入力!D798="○",1,IF(入力!D798="△",0.5,0))+0.3*IF(入力!E798="○",1,IF(入力!E798="△",0.5,0))+0.3*IF(入力!F798="○",1,IF(入力!F798="△",0.5,0))),1)</f>
        <v>0</v>
      </c>
      <c r="D798">
        <f>MIN(5,IF(入力!G798="○",3,IF(入力!G798="△",1.5,0))+IF(入力!H798="○",1,IF(入力!H798="△",0.5,0))+IF(入力!I798="○",1,IF(入力!I798="△",0.5,0)))</f>
        <v>0</v>
      </c>
      <c r="E798">
        <f>MIN(5,IF(入力!J798="○",2,IF(入力!J798="△",1,0))+IF(入力!K798="○",2,IF(入力!K798="△",1,0))+IF(入力!L798="○",1,0))</f>
        <v>0</v>
      </c>
      <c r="F798">
        <f>IF(ISNUMBER(入力!M798),ROUND(MIN(5,0.8*(MIN(5,1+0.7*LOG10(MAX(1,入力!M798))))+0.2*(IF(入力!N798="○",5,IF(入力!N798="△",3,1)))),1),ROUND(IF(入力!N798="○",4,IF(入力!N798="△",3,1)),1))</f>
        <v>1</v>
      </c>
      <c r="G798">
        <f>ROUND(5*(0.4*IF(入力!O798="○",1,IF(入力!O798="△",0.5,0))+0.3*IF(入力!P798="○",1,IF(入力!P798="△",0.5,0))+0.3*IF(入力!Q798="○",1,IF(入力!Q798="△",0.5,0))),1)</f>
        <v>0</v>
      </c>
      <c r="H798">
        <f>MIN(5,IF(入力!R798="○",2,0)+IF(入力!S798="○",2,0)+IF(入力!T798="○",1,0))</f>
        <v>0</v>
      </c>
      <c r="I798">
        <f>MIN(5,IF(入力!U798="○",3,IF(入力!U798="△",2,0))+IF(入力!V798="○",2,IF(入力!V798="△",1,0)))</f>
        <v>0</v>
      </c>
      <c r="J798">
        <f>IF(入力!W798="初診可",5,IF(入力!W798="再診のみ",3,IF(入力!W798="なし",1,0)))</f>
        <v>0</v>
      </c>
      <c r="K798">
        <f>IF(AND(ISNUMBER(入力!X798),ISNUMBER(入力!Y798)),IF(AND(入力!X798&gt;=4.3,入力!Y798&gt;=100),5,IF(AND(入力!X798&gt;=4,入力!Y798&gt;=50),4,IF(AND(入力!X798&gt;=3.7,入力!Y798&gt;=20),3,IF(AND(入力!X798&gt;=3.5,入力!Y798&gt;=10),2,1)))),IF(入力!Z798="○",4,IF(入力!Z798="△",3,1)))</f>
        <v>1</v>
      </c>
      <c r="L798">
        <f>MAX(0,IF(入力!AA798="○",1,IF(入力!AA798="△",0.5,0))+IF(入力!AB798="○",1,IF(入力!AB798="△",0.5,0))+IF(入力!AC798="○",1,IF(入力!AC798="△",0.5,0))+IF(入力!AD798="○",1,IF(入力!AD798="△",0.5,0))+IF(入力!AE798="○",1,IF(入力!AE798="△",0.5,0))-IF(入力!AF798="あり",1,0))</f>
        <v>0</v>
      </c>
      <c r="M798">
        <f t="shared" si="72"/>
        <v>0</v>
      </c>
      <c r="N798">
        <f t="shared" si="73"/>
        <v>0</v>
      </c>
      <c r="O798">
        <f t="shared" si="74"/>
        <v>2.8</v>
      </c>
      <c r="P798">
        <f t="shared" si="75"/>
        <v>0</v>
      </c>
      <c r="Q798">
        <f t="shared" si="76"/>
        <v>2.2000000000000002</v>
      </c>
      <c r="R798">
        <f t="shared" si="77"/>
        <v>5</v>
      </c>
      <c r="S798">
        <f>入力!AG798</f>
        <v>0</v>
      </c>
      <c r="T798">
        <f>入力!AH798</f>
        <v>0</v>
      </c>
      <c r="U798">
        <f>入力!AI798</f>
        <v>0</v>
      </c>
    </row>
    <row r="799" spans="1:21" x14ac:dyDescent="0.15">
      <c r="A799" t="str">
        <f>入力!A799</f>
        <v>クリニック0798</v>
      </c>
      <c r="B799">
        <f>ROUND(5*(0.8*IF(入力!C799="○",1,IF(入力!C799="△",0.5,0))+0.2*IF(入力!B799="○",1,IF(入力!B799="△",0.5,0))),1)</f>
        <v>0</v>
      </c>
      <c r="C799">
        <f>ROUND(5*(0.4*IF(入力!D799="○",1,IF(入力!D799="△",0.5,0))+0.3*IF(入力!E799="○",1,IF(入力!E799="△",0.5,0))+0.3*IF(入力!F799="○",1,IF(入力!F799="△",0.5,0))),1)</f>
        <v>0</v>
      </c>
      <c r="D799">
        <f>MIN(5,IF(入力!G799="○",3,IF(入力!G799="△",1.5,0))+IF(入力!H799="○",1,IF(入力!H799="△",0.5,0))+IF(入力!I799="○",1,IF(入力!I799="△",0.5,0)))</f>
        <v>0</v>
      </c>
      <c r="E799">
        <f>MIN(5,IF(入力!J799="○",2,IF(入力!J799="△",1,0))+IF(入力!K799="○",2,IF(入力!K799="△",1,0))+IF(入力!L799="○",1,0))</f>
        <v>0</v>
      </c>
      <c r="F799">
        <f>IF(ISNUMBER(入力!M799),ROUND(MIN(5,0.8*(MIN(5,1+0.7*LOG10(MAX(1,入力!M799))))+0.2*(IF(入力!N799="○",5,IF(入力!N799="△",3,1)))),1),ROUND(IF(入力!N799="○",4,IF(入力!N799="△",3,1)),1))</f>
        <v>1</v>
      </c>
      <c r="G799">
        <f>ROUND(5*(0.4*IF(入力!O799="○",1,IF(入力!O799="△",0.5,0))+0.3*IF(入力!P799="○",1,IF(入力!P799="△",0.5,0))+0.3*IF(入力!Q799="○",1,IF(入力!Q799="△",0.5,0))),1)</f>
        <v>0</v>
      </c>
      <c r="H799">
        <f>MIN(5,IF(入力!R799="○",2,0)+IF(入力!S799="○",2,0)+IF(入力!T799="○",1,0))</f>
        <v>0</v>
      </c>
      <c r="I799">
        <f>MIN(5,IF(入力!U799="○",3,IF(入力!U799="△",2,0))+IF(入力!V799="○",2,IF(入力!V799="△",1,0)))</f>
        <v>0</v>
      </c>
      <c r="J799">
        <f>IF(入力!W799="初診可",5,IF(入力!W799="再診のみ",3,IF(入力!W799="なし",1,0)))</f>
        <v>0</v>
      </c>
      <c r="K799">
        <f>IF(AND(ISNUMBER(入力!X799),ISNUMBER(入力!Y799)),IF(AND(入力!X799&gt;=4.3,入力!Y799&gt;=100),5,IF(AND(入力!X799&gt;=4,入力!Y799&gt;=50),4,IF(AND(入力!X799&gt;=3.7,入力!Y799&gt;=20),3,IF(AND(入力!X799&gt;=3.5,入力!Y799&gt;=10),2,1)))),IF(入力!Z799="○",4,IF(入力!Z799="△",3,1)))</f>
        <v>1</v>
      </c>
      <c r="L799">
        <f>MAX(0,IF(入力!AA799="○",1,IF(入力!AA799="△",0.5,0))+IF(入力!AB799="○",1,IF(入力!AB799="△",0.5,0))+IF(入力!AC799="○",1,IF(入力!AC799="△",0.5,0))+IF(入力!AD799="○",1,IF(入力!AD799="△",0.5,0))+IF(入力!AE799="○",1,IF(入力!AE799="△",0.5,0))-IF(入力!AF799="あり",1,0))</f>
        <v>0</v>
      </c>
      <c r="M799">
        <f t="shared" si="72"/>
        <v>0</v>
      </c>
      <c r="N799">
        <f t="shared" si="73"/>
        <v>0</v>
      </c>
      <c r="O799">
        <f t="shared" si="74"/>
        <v>2.8</v>
      </c>
      <c r="P799">
        <f t="shared" si="75"/>
        <v>0</v>
      </c>
      <c r="Q799">
        <f t="shared" si="76"/>
        <v>2.2000000000000002</v>
      </c>
      <c r="R799">
        <f t="shared" si="77"/>
        <v>5</v>
      </c>
      <c r="S799">
        <f>入力!AG799</f>
        <v>0</v>
      </c>
      <c r="T799">
        <f>入力!AH799</f>
        <v>0</v>
      </c>
      <c r="U799">
        <f>入力!AI799</f>
        <v>0</v>
      </c>
    </row>
    <row r="800" spans="1:21" x14ac:dyDescent="0.15">
      <c r="A800" t="str">
        <f>入力!A800</f>
        <v>クリニック0799</v>
      </c>
      <c r="B800">
        <f>ROUND(5*(0.8*IF(入力!C800="○",1,IF(入力!C800="△",0.5,0))+0.2*IF(入力!B800="○",1,IF(入力!B800="△",0.5,0))),1)</f>
        <v>0</v>
      </c>
      <c r="C800">
        <f>ROUND(5*(0.4*IF(入力!D800="○",1,IF(入力!D800="△",0.5,0))+0.3*IF(入力!E800="○",1,IF(入力!E800="△",0.5,0))+0.3*IF(入力!F800="○",1,IF(入力!F800="△",0.5,0))),1)</f>
        <v>0</v>
      </c>
      <c r="D800">
        <f>MIN(5,IF(入力!G800="○",3,IF(入力!G800="△",1.5,0))+IF(入力!H800="○",1,IF(入力!H800="△",0.5,0))+IF(入力!I800="○",1,IF(入力!I800="△",0.5,0)))</f>
        <v>0</v>
      </c>
      <c r="E800">
        <f>MIN(5,IF(入力!J800="○",2,IF(入力!J800="△",1,0))+IF(入力!K800="○",2,IF(入力!K800="△",1,0))+IF(入力!L800="○",1,0))</f>
        <v>0</v>
      </c>
      <c r="F800">
        <f>IF(ISNUMBER(入力!M800),ROUND(MIN(5,0.8*(MIN(5,1+0.7*LOG10(MAX(1,入力!M800))))+0.2*(IF(入力!N800="○",5,IF(入力!N800="△",3,1)))),1),ROUND(IF(入力!N800="○",4,IF(入力!N800="△",3,1)),1))</f>
        <v>1</v>
      </c>
      <c r="G800">
        <f>ROUND(5*(0.4*IF(入力!O800="○",1,IF(入力!O800="△",0.5,0))+0.3*IF(入力!P800="○",1,IF(入力!P800="△",0.5,0))+0.3*IF(入力!Q800="○",1,IF(入力!Q800="△",0.5,0))),1)</f>
        <v>0</v>
      </c>
      <c r="H800">
        <f>MIN(5,IF(入力!R800="○",2,0)+IF(入力!S800="○",2,0)+IF(入力!T800="○",1,0))</f>
        <v>0</v>
      </c>
      <c r="I800">
        <f>MIN(5,IF(入力!U800="○",3,IF(入力!U800="△",2,0))+IF(入力!V800="○",2,IF(入力!V800="△",1,0)))</f>
        <v>0</v>
      </c>
      <c r="J800">
        <f>IF(入力!W800="初診可",5,IF(入力!W800="再診のみ",3,IF(入力!W800="なし",1,0)))</f>
        <v>0</v>
      </c>
      <c r="K800">
        <f>IF(AND(ISNUMBER(入力!X800),ISNUMBER(入力!Y800)),IF(AND(入力!X800&gt;=4.3,入力!Y800&gt;=100),5,IF(AND(入力!X800&gt;=4,入力!Y800&gt;=50),4,IF(AND(入力!X800&gt;=3.7,入力!Y800&gt;=20),3,IF(AND(入力!X800&gt;=3.5,入力!Y800&gt;=10),2,1)))),IF(入力!Z800="○",4,IF(入力!Z800="△",3,1)))</f>
        <v>1</v>
      </c>
      <c r="L800">
        <f>MAX(0,IF(入力!AA800="○",1,IF(入力!AA800="△",0.5,0))+IF(入力!AB800="○",1,IF(入力!AB800="△",0.5,0))+IF(入力!AC800="○",1,IF(入力!AC800="△",0.5,0))+IF(入力!AD800="○",1,IF(入力!AD800="△",0.5,0))+IF(入力!AE800="○",1,IF(入力!AE800="△",0.5,0))-IF(入力!AF800="あり",1,0))</f>
        <v>0</v>
      </c>
      <c r="M800">
        <f t="shared" si="72"/>
        <v>0</v>
      </c>
      <c r="N800">
        <f t="shared" si="73"/>
        <v>0</v>
      </c>
      <c r="O800">
        <f t="shared" si="74"/>
        <v>2.8</v>
      </c>
      <c r="P800">
        <f t="shared" si="75"/>
        <v>0</v>
      </c>
      <c r="Q800">
        <f t="shared" si="76"/>
        <v>2.2000000000000002</v>
      </c>
      <c r="R800">
        <f t="shared" si="77"/>
        <v>5</v>
      </c>
      <c r="S800">
        <f>入力!AG800</f>
        <v>0</v>
      </c>
      <c r="T800">
        <f>入力!AH800</f>
        <v>0</v>
      </c>
      <c r="U800">
        <f>入力!AI800</f>
        <v>0</v>
      </c>
    </row>
    <row r="801" spans="1:21" x14ac:dyDescent="0.15">
      <c r="A801" t="str">
        <f>入力!A801</f>
        <v>クリニック0800</v>
      </c>
      <c r="B801">
        <f>ROUND(5*(0.8*IF(入力!C801="○",1,IF(入力!C801="△",0.5,0))+0.2*IF(入力!B801="○",1,IF(入力!B801="△",0.5,0))),1)</f>
        <v>0</v>
      </c>
      <c r="C801">
        <f>ROUND(5*(0.4*IF(入力!D801="○",1,IF(入力!D801="△",0.5,0))+0.3*IF(入力!E801="○",1,IF(入力!E801="△",0.5,0))+0.3*IF(入力!F801="○",1,IF(入力!F801="△",0.5,0))),1)</f>
        <v>0</v>
      </c>
      <c r="D801">
        <f>MIN(5,IF(入力!G801="○",3,IF(入力!G801="△",1.5,0))+IF(入力!H801="○",1,IF(入力!H801="△",0.5,0))+IF(入力!I801="○",1,IF(入力!I801="△",0.5,0)))</f>
        <v>0</v>
      </c>
      <c r="E801">
        <f>MIN(5,IF(入力!J801="○",2,IF(入力!J801="△",1,0))+IF(入力!K801="○",2,IF(入力!K801="△",1,0))+IF(入力!L801="○",1,0))</f>
        <v>0</v>
      </c>
      <c r="F801">
        <f>IF(ISNUMBER(入力!M801),ROUND(MIN(5,0.8*(MIN(5,1+0.7*LOG10(MAX(1,入力!M801))))+0.2*(IF(入力!N801="○",5,IF(入力!N801="△",3,1)))),1),ROUND(IF(入力!N801="○",4,IF(入力!N801="△",3,1)),1))</f>
        <v>1</v>
      </c>
      <c r="G801">
        <f>ROUND(5*(0.4*IF(入力!O801="○",1,IF(入力!O801="△",0.5,0))+0.3*IF(入力!P801="○",1,IF(入力!P801="△",0.5,0))+0.3*IF(入力!Q801="○",1,IF(入力!Q801="△",0.5,0))),1)</f>
        <v>0</v>
      </c>
      <c r="H801">
        <f>MIN(5,IF(入力!R801="○",2,0)+IF(入力!S801="○",2,0)+IF(入力!T801="○",1,0))</f>
        <v>0</v>
      </c>
      <c r="I801">
        <f>MIN(5,IF(入力!U801="○",3,IF(入力!U801="△",2,0))+IF(入力!V801="○",2,IF(入力!V801="△",1,0)))</f>
        <v>0</v>
      </c>
      <c r="J801">
        <f>IF(入力!W801="初診可",5,IF(入力!W801="再診のみ",3,IF(入力!W801="なし",1,0)))</f>
        <v>0</v>
      </c>
      <c r="K801">
        <f>IF(AND(ISNUMBER(入力!X801),ISNUMBER(入力!Y801)),IF(AND(入力!X801&gt;=4.3,入力!Y801&gt;=100),5,IF(AND(入力!X801&gt;=4,入力!Y801&gt;=50),4,IF(AND(入力!X801&gt;=3.7,入力!Y801&gt;=20),3,IF(AND(入力!X801&gt;=3.5,入力!Y801&gt;=10),2,1)))),IF(入力!Z801="○",4,IF(入力!Z801="△",3,1)))</f>
        <v>1</v>
      </c>
      <c r="L801">
        <f>MAX(0,IF(入力!AA801="○",1,IF(入力!AA801="△",0.5,0))+IF(入力!AB801="○",1,IF(入力!AB801="△",0.5,0))+IF(入力!AC801="○",1,IF(入力!AC801="△",0.5,0))+IF(入力!AD801="○",1,IF(入力!AD801="△",0.5,0))+IF(入力!AE801="○",1,IF(入力!AE801="△",0.5,0))-IF(入力!AF801="あり",1,0))</f>
        <v>0</v>
      </c>
      <c r="M801">
        <f t="shared" si="72"/>
        <v>0</v>
      </c>
      <c r="N801">
        <f t="shared" si="73"/>
        <v>0</v>
      </c>
      <c r="O801">
        <f t="shared" si="74"/>
        <v>2.8</v>
      </c>
      <c r="P801">
        <f t="shared" si="75"/>
        <v>0</v>
      </c>
      <c r="Q801">
        <f t="shared" si="76"/>
        <v>2.2000000000000002</v>
      </c>
      <c r="R801">
        <f t="shared" si="77"/>
        <v>5</v>
      </c>
      <c r="S801">
        <f>入力!AG801</f>
        <v>0</v>
      </c>
      <c r="T801">
        <f>入力!AH801</f>
        <v>0</v>
      </c>
      <c r="U801">
        <f>入力!AI801</f>
        <v>0</v>
      </c>
    </row>
    <row r="802" spans="1:21" x14ac:dyDescent="0.15">
      <c r="A802" t="str">
        <f>入力!A802</f>
        <v>クリニック0801</v>
      </c>
      <c r="B802">
        <f>ROUND(5*(0.8*IF(入力!C802="○",1,IF(入力!C802="△",0.5,0))+0.2*IF(入力!B802="○",1,IF(入力!B802="△",0.5,0))),1)</f>
        <v>0</v>
      </c>
      <c r="C802">
        <f>ROUND(5*(0.4*IF(入力!D802="○",1,IF(入力!D802="△",0.5,0))+0.3*IF(入力!E802="○",1,IF(入力!E802="△",0.5,0))+0.3*IF(入力!F802="○",1,IF(入力!F802="△",0.5,0))),1)</f>
        <v>0</v>
      </c>
      <c r="D802">
        <f>MIN(5,IF(入力!G802="○",3,IF(入力!G802="△",1.5,0))+IF(入力!H802="○",1,IF(入力!H802="△",0.5,0))+IF(入力!I802="○",1,IF(入力!I802="△",0.5,0)))</f>
        <v>0</v>
      </c>
      <c r="E802">
        <f>MIN(5,IF(入力!J802="○",2,IF(入力!J802="△",1,0))+IF(入力!K802="○",2,IF(入力!K802="△",1,0))+IF(入力!L802="○",1,0))</f>
        <v>0</v>
      </c>
      <c r="F802">
        <f>IF(ISNUMBER(入力!M802),ROUND(MIN(5,0.8*(MIN(5,1+0.7*LOG10(MAX(1,入力!M802))))+0.2*(IF(入力!N802="○",5,IF(入力!N802="△",3,1)))),1),ROUND(IF(入力!N802="○",4,IF(入力!N802="△",3,1)),1))</f>
        <v>1</v>
      </c>
      <c r="G802">
        <f>ROUND(5*(0.4*IF(入力!O802="○",1,IF(入力!O802="△",0.5,0))+0.3*IF(入力!P802="○",1,IF(入力!P802="△",0.5,0))+0.3*IF(入力!Q802="○",1,IF(入力!Q802="△",0.5,0))),1)</f>
        <v>0</v>
      </c>
      <c r="H802">
        <f>MIN(5,IF(入力!R802="○",2,0)+IF(入力!S802="○",2,0)+IF(入力!T802="○",1,0))</f>
        <v>0</v>
      </c>
      <c r="I802">
        <f>MIN(5,IF(入力!U802="○",3,IF(入力!U802="△",2,0))+IF(入力!V802="○",2,IF(入力!V802="△",1,0)))</f>
        <v>0</v>
      </c>
      <c r="J802">
        <f>IF(入力!W802="初診可",5,IF(入力!W802="再診のみ",3,IF(入力!W802="なし",1,0)))</f>
        <v>0</v>
      </c>
      <c r="K802">
        <f>IF(AND(ISNUMBER(入力!X802),ISNUMBER(入力!Y802)),IF(AND(入力!X802&gt;=4.3,入力!Y802&gt;=100),5,IF(AND(入力!X802&gt;=4,入力!Y802&gt;=50),4,IF(AND(入力!X802&gt;=3.7,入力!Y802&gt;=20),3,IF(AND(入力!X802&gt;=3.5,入力!Y802&gt;=10),2,1)))),IF(入力!Z802="○",4,IF(入力!Z802="△",3,1)))</f>
        <v>1</v>
      </c>
      <c r="L802">
        <f>MAX(0,IF(入力!AA802="○",1,IF(入力!AA802="△",0.5,0))+IF(入力!AB802="○",1,IF(入力!AB802="△",0.5,0))+IF(入力!AC802="○",1,IF(入力!AC802="△",0.5,0))+IF(入力!AD802="○",1,IF(入力!AD802="△",0.5,0))+IF(入力!AE802="○",1,IF(入力!AE802="△",0.5,0))-IF(入力!AF802="あり",1,0))</f>
        <v>0</v>
      </c>
      <c r="M802">
        <f t="shared" si="72"/>
        <v>0</v>
      </c>
      <c r="N802">
        <f t="shared" si="73"/>
        <v>0</v>
      </c>
      <c r="O802">
        <f t="shared" si="74"/>
        <v>2.8</v>
      </c>
      <c r="P802">
        <f t="shared" si="75"/>
        <v>0</v>
      </c>
      <c r="Q802">
        <f t="shared" si="76"/>
        <v>2.2000000000000002</v>
      </c>
      <c r="R802">
        <f t="shared" si="77"/>
        <v>5</v>
      </c>
      <c r="S802">
        <f>入力!AG802</f>
        <v>0</v>
      </c>
      <c r="T802">
        <f>入力!AH802</f>
        <v>0</v>
      </c>
      <c r="U802">
        <f>入力!AI802</f>
        <v>0</v>
      </c>
    </row>
    <row r="803" spans="1:21" x14ac:dyDescent="0.15">
      <c r="A803" t="str">
        <f>入力!A803</f>
        <v>クリニック0802</v>
      </c>
      <c r="B803">
        <f>ROUND(5*(0.8*IF(入力!C803="○",1,IF(入力!C803="△",0.5,0))+0.2*IF(入力!B803="○",1,IF(入力!B803="△",0.5,0))),1)</f>
        <v>0</v>
      </c>
      <c r="C803">
        <f>ROUND(5*(0.4*IF(入力!D803="○",1,IF(入力!D803="△",0.5,0))+0.3*IF(入力!E803="○",1,IF(入力!E803="△",0.5,0))+0.3*IF(入力!F803="○",1,IF(入力!F803="△",0.5,0))),1)</f>
        <v>0</v>
      </c>
      <c r="D803">
        <f>MIN(5,IF(入力!G803="○",3,IF(入力!G803="△",1.5,0))+IF(入力!H803="○",1,IF(入力!H803="△",0.5,0))+IF(入力!I803="○",1,IF(入力!I803="△",0.5,0)))</f>
        <v>0</v>
      </c>
      <c r="E803">
        <f>MIN(5,IF(入力!J803="○",2,IF(入力!J803="△",1,0))+IF(入力!K803="○",2,IF(入力!K803="△",1,0))+IF(入力!L803="○",1,0))</f>
        <v>0</v>
      </c>
      <c r="F803">
        <f>IF(ISNUMBER(入力!M803),ROUND(MIN(5,0.8*(MIN(5,1+0.7*LOG10(MAX(1,入力!M803))))+0.2*(IF(入力!N803="○",5,IF(入力!N803="△",3,1)))),1),ROUND(IF(入力!N803="○",4,IF(入力!N803="△",3,1)),1))</f>
        <v>1</v>
      </c>
      <c r="G803">
        <f>ROUND(5*(0.4*IF(入力!O803="○",1,IF(入力!O803="△",0.5,0))+0.3*IF(入力!P803="○",1,IF(入力!P803="△",0.5,0))+0.3*IF(入力!Q803="○",1,IF(入力!Q803="△",0.5,0))),1)</f>
        <v>0</v>
      </c>
      <c r="H803">
        <f>MIN(5,IF(入力!R803="○",2,0)+IF(入力!S803="○",2,0)+IF(入力!T803="○",1,0))</f>
        <v>0</v>
      </c>
      <c r="I803">
        <f>MIN(5,IF(入力!U803="○",3,IF(入力!U803="△",2,0))+IF(入力!V803="○",2,IF(入力!V803="△",1,0)))</f>
        <v>0</v>
      </c>
      <c r="J803">
        <f>IF(入力!W803="初診可",5,IF(入力!W803="再診のみ",3,IF(入力!W803="なし",1,0)))</f>
        <v>0</v>
      </c>
      <c r="K803">
        <f>IF(AND(ISNUMBER(入力!X803),ISNUMBER(入力!Y803)),IF(AND(入力!X803&gt;=4.3,入力!Y803&gt;=100),5,IF(AND(入力!X803&gt;=4,入力!Y803&gt;=50),4,IF(AND(入力!X803&gt;=3.7,入力!Y803&gt;=20),3,IF(AND(入力!X803&gt;=3.5,入力!Y803&gt;=10),2,1)))),IF(入力!Z803="○",4,IF(入力!Z803="△",3,1)))</f>
        <v>1</v>
      </c>
      <c r="L803">
        <f>MAX(0,IF(入力!AA803="○",1,IF(入力!AA803="△",0.5,0))+IF(入力!AB803="○",1,IF(入力!AB803="△",0.5,0))+IF(入力!AC803="○",1,IF(入力!AC803="△",0.5,0))+IF(入力!AD803="○",1,IF(入力!AD803="△",0.5,0))+IF(入力!AE803="○",1,IF(入力!AE803="△",0.5,0))-IF(入力!AF803="あり",1,0))</f>
        <v>0</v>
      </c>
      <c r="M803">
        <f t="shared" si="72"/>
        <v>0</v>
      </c>
      <c r="N803">
        <f t="shared" si="73"/>
        <v>0</v>
      </c>
      <c r="O803">
        <f t="shared" si="74"/>
        <v>2.8</v>
      </c>
      <c r="P803">
        <f t="shared" si="75"/>
        <v>0</v>
      </c>
      <c r="Q803">
        <f t="shared" si="76"/>
        <v>2.2000000000000002</v>
      </c>
      <c r="R803">
        <f t="shared" si="77"/>
        <v>5</v>
      </c>
      <c r="S803">
        <f>入力!AG803</f>
        <v>0</v>
      </c>
      <c r="T803">
        <f>入力!AH803</f>
        <v>0</v>
      </c>
      <c r="U803">
        <f>入力!AI803</f>
        <v>0</v>
      </c>
    </row>
    <row r="804" spans="1:21" x14ac:dyDescent="0.15">
      <c r="A804" t="str">
        <f>入力!A804</f>
        <v>クリニック0803</v>
      </c>
      <c r="B804">
        <f>ROUND(5*(0.8*IF(入力!C804="○",1,IF(入力!C804="△",0.5,0))+0.2*IF(入力!B804="○",1,IF(入力!B804="△",0.5,0))),1)</f>
        <v>0</v>
      </c>
      <c r="C804">
        <f>ROUND(5*(0.4*IF(入力!D804="○",1,IF(入力!D804="△",0.5,0))+0.3*IF(入力!E804="○",1,IF(入力!E804="△",0.5,0))+0.3*IF(入力!F804="○",1,IF(入力!F804="△",0.5,0))),1)</f>
        <v>0</v>
      </c>
      <c r="D804">
        <f>MIN(5,IF(入力!G804="○",3,IF(入力!G804="△",1.5,0))+IF(入力!H804="○",1,IF(入力!H804="△",0.5,0))+IF(入力!I804="○",1,IF(入力!I804="△",0.5,0)))</f>
        <v>0</v>
      </c>
      <c r="E804">
        <f>MIN(5,IF(入力!J804="○",2,IF(入力!J804="△",1,0))+IF(入力!K804="○",2,IF(入力!K804="△",1,0))+IF(入力!L804="○",1,0))</f>
        <v>0</v>
      </c>
      <c r="F804">
        <f>IF(ISNUMBER(入力!M804),ROUND(MIN(5,0.8*(MIN(5,1+0.7*LOG10(MAX(1,入力!M804))))+0.2*(IF(入力!N804="○",5,IF(入力!N804="△",3,1)))),1),ROUND(IF(入力!N804="○",4,IF(入力!N804="△",3,1)),1))</f>
        <v>1</v>
      </c>
      <c r="G804">
        <f>ROUND(5*(0.4*IF(入力!O804="○",1,IF(入力!O804="△",0.5,0))+0.3*IF(入力!P804="○",1,IF(入力!P804="△",0.5,0))+0.3*IF(入力!Q804="○",1,IF(入力!Q804="△",0.5,0))),1)</f>
        <v>0</v>
      </c>
      <c r="H804">
        <f>MIN(5,IF(入力!R804="○",2,0)+IF(入力!S804="○",2,0)+IF(入力!T804="○",1,0))</f>
        <v>0</v>
      </c>
      <c r="I804">
        <f>MIN(5,IF(入力!U804="○",3,IF(入力!U804="△",2,0))+IF(入力!V804="○",2,IF(入力!V804="△",1,0)))</f>
        <v>0</v>
      </c>
      <c r="J804">
        <f>IF(入力!W804="初診可",5,IF(入力!W804="再診のみ",3,IF(入力!W804="なし",1,0)))</f>
        <v>0</v>
      </c>
      <c r="K804">
        <f>IF(AND(ISNUMBER(入力!X804),ISNUMBER(入力!Y804)),IF(AND(入力!X804&gt;=4.3,入力!Y804&gt;=100),5,IF(AND(入力!X804&gt;=4,入力!Y804&gt;=50),4,IF(AND(入力!X804&gt;=3.7,入力!Y804&gt;=20),3,IF(AND(入力!X804&gt;=3.5,入力!Y804&gt;=10),2,1)))),IF(入力!Z804="○",4,IF(入力!Z804="△",3,1)))</f>
        <v>1</v>
      </c>
      <c r="L804">
        <f>MAX(0,IF(入力!AA804="○",1,IF(入力!AA804="△",0.5,0))+IF(入力!AB804="○",1,IF(入力!AB804="△",0.5,0))+IF(入力!AC804="○",1,IF(入力!AC804="△",0.5,0))+IF(入力!AD804="○",1,IF(入力!AD804="△",0.5,0))+IF(入力!AE804="○",1,IF(入力!AE804="△",0.5,0))-IF(入力!AF804="あり",1,0))</f>
        <v>0</v>
      </c>
      <c r="M804">
        <f t="shared" si="72"/>
        <v>0</v>
      </c>
      <c r="N804">
        <f t="shared" si="73"/>
        <v>0</v>
      </c>
      <c r="O804">
        <f t="shared" si="74"/>
        <v>2.8</v>
      </c>
      <c r="P804">
        <f t="shared" si="75"/>
        <v>0</v>
      </c>
      <c r="Q804">
        <f t="shared" si="76"/>
        <v>2.2000000000000002</v>
      </c>
      <c r="R804">
        <f t="shared" si="77"/>
        <v>5</v>
      </c>
      <c r="S804">
        <f>入力!AG804</f>
        <v>0</v>
      </c>
      <c r="T804">
        <f>入力!AH804</f>
        <v>0</v>
      </c>
      <c r="U804">
        <f>入力!AI804</f>
        <v>0</v>
      </c>
    </row>
    <row r="805" spans="1:21" x14ac:dyDescent="0.15">
      <c r="A805" t="str">
        <f>入力!A805</f>
        <v>クリニック0804</v>
      </c>
      <c r="B805">
        <f>ROUND(5*(0.8*IF(入力!C805="○",1,IF(入力!C805="△",0.5,0))+0.2*IF(入力!B805="○",1,IF(入力!B805="△",0.5,0))),1)</f>
        <v>0</v>
      </c>
      <c r="C805">
        <f>ROUND(5*(0.4*IF(入力!D805="○",1,IF(入力!D805="△",0.5,0))+0.3*IF(入力!E805="○",1,IF(入力!E805="△",0.5,0))+0.3*IF(入力!F805="○",1,IF(入力!F805="△",0.5,0))),1)</f>
        <v>0</v>
      </c>
      <c r="D805">
        <f>MIN(5,IF(入力!G805="○",3,IF(入力!G805="△",1.5,0))+IF(入力!H805="○",1,IF(入力!H805="△",0.5,0))+IF(入力!I805="○",1,IF(入力!I805="△",0.5,0)))</f>
        <v>0</v>
      </c>
      <c r="E805">
        <f>MIN(5,IF(入力!J805="○",2,IF(入力!J805="△",1,0))+IF(入力!K805="○",2,IF(入力!K805="△",1,0))+IF(入力!L805="○",1,0))</f>
        <v>0</v>
      </c>
      <c r="F805">
        <f>IF(ISNUMBER(入力!M805),ROUND(MIN(5,0.8*(MIN(5,1+0.7*LOG10(MAX(1,入力!M805))))+0.2*(IF(入力!N805="○",5,IF(入力!N805="△",3,1)))),1),ROUND(IF(入力!N805="○",4,IF(入力!N805="△",3,1)),1))</f>
        <v>1</v>
      </c>
      <c r="G805">
        <f>ROUND(5*(0.4*IF(入力!O805="○",1,IF(入力!O805="△",0.5,0))+0.3*IF(入力!P805="○",1,IF(入力!P805="△",0.5,0))+0.3*IF(入力!Q805="○",1,IF(入力!Q805="△",0.5,0))),1)</f>
        <v>0</v>
      </c>
      <c r="H805">
        <f>MIN(5,IF(入力!R805="○",2,0)+IF(入力!S805="○",2,0)+IF(入力!T805="○",1,0))</f>
        <v>0</v>
      </c>
      <c r="I805">
        <f>MIN(5,IF(入力!U805="○",3,IF(入力!U805="△",2,0))+IF(入力!V805="○",2,IF(入力!V805="△",1,0)))</f>
        <v>0</v>
      </c>
      <c r="J805">
        <f>IF(入力!W805="初診可",5,IF(入力!W805="再診のみ",3,IF(入力!W805="なし",1,0)))</f>
        <v>0</v>
      </c>
      <c r="K805">
        <f>IF(AND(ISNUMBER(入力!X805),ISNUMBER(入力!Y805)),IF(AND(入力!X805&gt;=4.3,入力!Y805&gt;=100),5,IF(AND(入力!X805&gt;=4,入力!Y805&gt;=50),4,IF(AND(入力!X805&gt;=3.7,入力!Y805&gt;=20),3,IF(AND(入力!X805&gt;=3.5,入力!Y805&gt;=10),2,1)))),IF(入力!Z805="○",4,IF(入力!Z805="△",3,1)))</f>
        <v>1</v>
      </c>
      <c r="L805">
        <f>MAX(0,IF(入力!AA805="○",1,IF(入力!AA805="△",0.5,0))+IF(入力!AB805="○",1,IF(入力!AB805="△",0.5,0))+IF(入力!AC805="○",1,IF(入力!AC805="△",0.5,0))+IF(入力!AD805="○",1,IF(入力!AD805="△",0.5,0))+IF(入力!AE805="○",1,IF(入力!AE805="△",0.5,0))-IF(入力!AF805="あり",1,0))</f>
        <v>0</v>
      </c>
      <c r="M805">
        <f t="shared" si="72"/>
        <v>0</v>
      </c>
      <c r="N805">
        <f t="shared" si="73"/>
        <v>0</v>
      </c>
      <c r="O805">
        <f t="shared" si="74"/>
        <v>2.8</v>
      </c>
      <c r="P805">
        <f t="shared" si="75"/>
        <v>0</v>
      </c>
      <c r="Q805">
        <f t="shared" si="76"/>
        <v>2.2000000000000002</v>
      </c>
      <c r="R805">
        <f t="shared" si="77"/>
        <v>5</v>
      </c>
      <c r="S805">
        <f>入力!AG805</f>
        <v>0</v>
      </c>
      <c r="T805">
        <f>入力!AH805</f>
        <v>0</v>
      </c>
      <c r="U805">
        <f>入力!AI805</f>
        <v>0</v>
      </c>
    </row>
    <row r="806" spans="1:21" x14ac:dyDescent="0.15">
      <c r="A806" t="str">
        <f>入力!A806</f>
        <v>クリニック0805</v>
      </c>
      <c r="B806">
        <f>ROUND(5*(0.8*IF(入力!C806="○",1,IF(入力!C806="△",0.5,0))+0.2*IF(入力!B806="○",1,IF(入力!B806="△",0.5,0))),1)</f>
        <v>0</v>
      </c>
      <c r="C806">
        <f>ROUND(5*(0.4*IF(入力!D806="○",1,IF(入力!D806="△",0.5,0))+0.3*IF(入力!E806="○",1,IF(入力!E806="△",0.5,0))+0.3*IF(入力!F806="○",1,IF(入力!F806="△",0.5,0))),1)</f>
        <v>0</v>
      </c>
      <c r="D806">
        <f>MIN(5,IF(入力!G806="○",3,IF(入力!G806="△",1.5,0))+IF(入力!H806="○",1,IF(入力!H806="△",0.5,0))+IF(入力!I806="○",1,IF(入力!I806="△",0.5,0)))</f>
        <v>0</v>
      </c>
      <c r="E806">
        <f>MIN(5,IF(入力!J806="○",2,IF(入力!J806="△",1,0))+IF(入力!K806="○",2,IF(入力!K806="△",1,0))+IF(入力!L806="○",1,0))</f>
        <v>0</v>
      </c>
      <c r="F806">
        <f>IF(ISNUMBER(入力!M806),ROUND(MIN(5,0.8*(MIN(5,1+0.7*LOG10(MAX(1,入力!M806))))+0.2*(IF(入力!N806="○",5,IF(入力!N806="△",3,1)))),1),ROUND(IF(入力!N806="○",4,IF(入力!N806="△",3,1)),1))</f>
        <v>1</v>
      </c>
      <c r="G806">
        <f>ROUND(5*(0.4*IF(入力!O806="○",1,IF(入力!O806="△",0.5,0))+0.3*IF(入力!P806="○",1,IF(入力!P806="△",0.5,0))+0.3*IF(入力!Q806="○",1,IF(入力!Q806="△",0.5,0))),1)</f>
        <v>0</v>
      </c>
      <c r="H806">
        <f>MIN(5,IF(入力!R806="○",2,0)+IF(入力!S806="○",2,0)+IF(入力!T806="○",1,0))</f>
        <v>0</v>
      </c>
      <c r="I806">
        <f>MIN(5,IF(入力!U806="○",3,IF(入力!U806="△",2,0))+IF(入力!V806="○",2,IF(入力!V806="△",1,0)))</f>
        <v>0</v>
      </c>
      <c r="J806">
        <f>IF(入力!W806="初診可",5,IF(入力!W806="再診のみ",3,IF(入力!W806="なし",1,0)))</f>
        <v>0</v>
      </c>
      <c r="K806">
        <f>IF(AND(ISNUMBER(入力!X806),ISNUMBER(入力!Y806)),IF(AND(入力!X806&gt;=4.3,入力!Y806&gt;=100),5,IF(AND(入力!X806&gt;=4,入力!Y806&gt;=50),4,IF(AND(入力!X806&gt;=3.7,入力!Y806&gt;=20),3,IF(AND(入力!X806&gt;=3.5,入力!Y806&gt;=10),2,1)))),IF(入力!Z806="○",4,IF(入力!Z806="△",3,1)))</f>
        <v>1</v>
      </c>
      <c r="L806">
        <f>MAX(0,IF(入力!AA806="○",1,IF(入力!AA806="△",0.5,0))+IF(入力!AB806="○",1,IF(入力!AB806="△",0.5,0))+IF(入力!AC806="○",1,IF(入力!AC806="△",0.5,0))+IF(入力!AD806="○",1,IF(入力!AD806="△",0.5,0))+IF(入力!AE806="○",1,IF(入力!AE806="△",0.5,0))-IF(入力!AF806="あり",1,0))</f>
        <v>0</v>
      </c>
      <c r="M806">
        <f t="shared" si="72"/>
        <v>0</v>
      </c>
      <c r="N806">
        <f t="shared" si="73"/>
        <v>0</v>
      </c>
      <c r="O806">
        <f t="shared" si="74"/>
        <v>2.8</v>
      </c>
      <c r="P806">
        <f t="shared" si="75"/>
        <v>0</v>
      </c>
      <c r="Q806">
        <f t="shared" si="76"/>
        <v>2.2000000000000002</v>
      </c>
      <c r="R806">
        <f t="shared" si="77"/>
        <v>5</v>
      </c>
      <c r="S806">
        <f>入力!AG806</f>
        <v>0</v>
      </c>
      <c r="T806">
        <f>入力!AH806</f>
        <v>0</v>
      </c>
      <c r="U806">
        <f>入力!AI806</f>
        <v>0</v>
      </c>
    </row>
    <row r="807" spans="1:21" x14ac:dyDescent="0.15">
      <c r="A807" t="str">
        <f>入力!A807</f>
        <v>クリニック0806</v>
      </c>
      <c r="B807">
        <f>ROUND(5*(0.8*IF(入力!C807="○",1,IF(入力!C807="△",0.5,0))+0.2*IF(入力!B807="○",1,IF(入力!B807="△",0.5,0))),1)</f>
        <v>0</v>
      </c>
      <c r="C807">
        <f>ROUND(5*(0.4*IF(入力!D807="○",1,IF(入力!D807="△",0.5,0))+0.3*IF(入力!E807="○",1,IF(入力!E807="△",0.5,0))+0.3*IF(入力!F807="○",1,IF(入力!F807="△",0.5,0))),1)</f>
        <v>0</v>
      </c>
      <c r="D807">
        <f>MIN(5,IF(入力!G807="○",3,IF(入力!G807="△",1.5,0))+IF(入力!H807="○",1,IF(入力!H807="△",0.5,0))+IF(入力!I807="○",1,IF(入力!I807="△",0.5,0)))</f>
        <v>0</v>
      </c>
      <c r="E807">
        <f>MIN(5,IF(入力!J807="○",2,IF(入力!J807="△",1,0))+IF(入力!K807="○",2,IF(入力!K807="△",1,0))+IF(入力!L807="○",1,0))</f>
        <v>0</v>
      </c>
      <c r="F807">
        <f>IF(ISNUMBER(入力!M807),ROUND(MIN(5,0.8*(MIN(5,1+0.7*LOG10(MAX(1,入力!M807))))+0.2*(IF(入力!N807="○",5,IF(入力!N807="△",3,1)))),1),ROUND(IF(入力!N807="○",4,IF(入力!N807="△",3,1)),1))</f>
        <v>1</v>
      </c>
      <c r="G807">
        <f>ROUND(5*(0.4*IF(入力!O807="○",1,IF(入力!O807="△",0.5,0))+0.3*IF(入力!P807="○",1,IF(入力!P807="△",0.5,0))+0.3*IF(入力!Q807="○",1,IF(入力!Q807="△",0.5,0))),1)</f>
        <v>0</v>
      </c>
      <c r="H807">
        <f>MIN(5,IF(入力!R807="○",2,0)+IF(入力!S807="○",2,0)+IF(入力!T807="○",1,0))</f>
        <v>0</v>
      </c>
      <c r="I807">
        <f>MIN(5,IF(入力!U807="○",3,IF(入力!U807="△",2,0))+IF(入力!V807="○",2,IF(入力!V807="△",1,0)))</f>
        <v>0</v>
      </c>
      <c r="J807">
        <f>IF(入力!W807="初診可",5,IF(入力!W807="再診のみ",3,IF(入力!W807="なし",1,0)))</f>
        <v>0</v>
      </c>
      <c r="K807">
        <f>IF(AND(ISNUMBER(入力!X807),ISNUMBER(入力!Y807)),IF(AND(入力!X807&gt;=4.3,入力!Y807&gt;=100),5,IF(AND(入力!X807&gt;=4,入力!Y807&gt;=50),4,IF(AND(入力!X807&gt;=3.7,入力!Y807&gt;=20),3,IF(AND(入力!X807&gt;=3.5,入力!Y807&gt;=10),2,1)))),IF(入力!Z807="○",4,IF(入力!Z807="△",3,1)))</f>
        <v>1</v>
      </c>
      <c r="L807">
        <f>MAX(0,IF(入力!AA807="○",1,IF(入力!AA807="△",0.5,0))+IF(入力!AB807="○",1,IF(入力!AB807="△",0.5,0))+IF(入力!AC807="○",1,IF(入力!AC807="△",0.5,0))+IF(入力!AD807="○",1,IF(入力!AD807="△",0.5,0))+IF(入力!AE807="○",1,IF(入力!AE807="△",0.5,0))-IF(入力!AF807="あり",1,0))</f>
        <v>0</v>
      </c>
      <c r="M807">
        <f t="shared" si="72"/>
        <v>0</v>
      </c>
      <c r="N807">
        <f t="shared" si="73"/>
        <v>0</v>
      </c>
      <c r="O807">
        <f t="shared" si="74"/>
        <v>2.8</v>
      </c>
      <c r="P807">
        <f t="shared" si="75"/>
        <v>0</v>
      </c>
      <c r="Q807">
        <f t="shared" si="76"/>
        <v>2.2000000000000002</v>
      </c>
      <c r="R807">
        <f t="shared" si="77"/>
        <v>5</v>
      </c>
      <c r="S807">
        <f>入力!AG807</f>
        <v>0</v>
      </c>
      <c r="T807">
        <f>入力!AH807</f>
        <v>0</v>
      </c>
      <c r="U807">
        <f>入力!AI807</f>
        <v>0</v>
      </c>
    </row>
    <row r="808" spans="1:21" x14ac:dyDescent="0.15">
      <c r="A808" t="str">
        <f>入力!A808</f>
        <v>クリニック0807</v>
      </c>
      <c r="B808">
        <f>ROUND(5*(0.8*IF(入力!C808="○",1,IF(入力!C808="△",0.5,0))+0.2*IF(入力!B808="○",1,IF(入力!B808="△",0.5,0))),1)</f>
        <v>0</v>
      </c>
      <c r="C808">
        <f>ROUND(5*(0.4*IF(入力!D808="○",1,IF(入力!D808="△",0.5,0))+0.3*IF(入力!E808="○",1,IF(入力!E808="△",0.5,0))+0.3*IF(入力!F808="○",1,IF(入力!F808="△",0.5,0))),1)</f>
        <v>0</v>
      </c>
      <c r="D808">
        <f>MIN(5,IF(入力!G808="○",3,IF(入力!G808="△",1.5,0))+IF(入力!H808="○",1,IF(入力!H808="△",0.5,0))+IF(入力!I808="○",1,IF(入力!I808="△",0.5,0)))</f>
        <v>0</v>
      </c>
      <c r="E808">
        <f>MIN(5,IF(入力!J808="○",2,IF(入力!J808="△",1,0))+IF(入力!K808="○",2,IF(入力!K808="△",1,0))+IF(入力!L808="○",1,0))</f>
        <v>0</v>
      </c>
      <c r="F808">
        <f>IF(ISNUMBER(入力!M808),ROUND(MIN(5,0.8*(MIN(5,1+0.7*LOG10(MAX(1,入力!M808))))+0.2*(IF(入力!N808="○",5,IF(入力!N808="△",3,1)))),1),ROUND(IF(入力!N808="○",4,IF(入力!N808="△",3,1)),1))</f>
        <v>1</v>
      </c>
      <c r="G808">
        <f>ROUND(5*(0.4*IF(入力!O808="○",1,IF(入力!O808="△",0.5,0))+0.3*IF(入力!P808="○",1,IF(入力!P808="△",0.5,0))+0.3*IF(入力!Q808="○",1,IF(入力!Q808="△",0.5,0))),1)</f>
        <v>0</v>
      </c>
      <c r="H808">
        <f>MIN(5,IF(入力!R808="○",2,0)+IF(入力!S808="○",2,0)+IF(入力!T808="○",1,0))</f>
        <v>0</v>
      </c>
      <c r="I808">
        <f>MIN(5,IF(入力!U808="○",3,IF(入力!U808="△",2,0))+IF(入力!V808="○",2,IF(入力!V808="△",1,0)))</f>
        <v>0</v>
      </c>
      <c r="J808">
        <f>IF(入力!W808="初診可",5,IF(入力!W808="再診のみ",3,IF(入力!W808="なし",1,0)))</f>
        <v>0</v>
      </c>
      <c r="K808">
        <f>IF(AND(ISNUMBER(入力!X808),ISNUMBER(入力!Y808)),IF(AND(入力!X808&gt;=4.3,入力!Y808&gt;=100),5,IF(AND(入力!X808&gt;=4,入力!Y808&gt;=50),4,IF(AND(入力!X808&gt;=3.7,入力!Y808&gt;=20),3,IF(AND(入力!X808&gt;=3.5,入力!Y808&gt;=10),2,1)))),IF(入力!Z808="○",4,IF(入力!Z808="△",3,1)))</f>
        <v>1</v>
      </c>
      <c r="L808">
        <f>MAX(0,IF(入力!AA808="○",1,IF(入力!AA808="△",0.5,0))+IF(入力!AB808="○",1,IF(入力!AB808="△",0.5,0))+IF(入力!AC808="○",1,IF(入力!AC808="△",0.5,0))+IF(入力!AD808="○",1,IF(入力!AD808="△",0.5,0))+IF(入力!AE808="○",1,IF(入力!AE808="△",0.5,0))-IF(入力!AF808="あり",1,0))</f>
        <v>0</v>
      </c>
      <c r="M808">
        <f t="shared" si="72"/>
        <v>0</v>
      </c>
      <c r="N808">
        <f t="shared" si="73"/>
        <v>0</v>
      </c>
      <c r="O808">
        <f t="shared" si="74"/>
        <v>2.8</v>
      </c>
      <c r="P808">
        <f t="shared" si="75"/>
        <v>0</v>
      </c>
      <c r="Q808">
        <f t="shared" si="76"/>
        <v>2.2000000000000002</v>
      </c>
      <c r="R808">
        <f t="shared" si="77"/>
        <v>5</v>
      </c>
      <c r="S808">
        <f>入力!AG808</f>
        <v>0</v>
      </c>
      <c r="T808">
        <f>入力!AH808</f>
        <v>0</v>
      </c>
      <c r="U808">
        <f>入力!AI808</f>
        <v>0</v>
      </c>
    </row>
    <row r="809" spans="1:21" x14ac:dyDescent="0.15">
      <c r="A809" t="str">
        <f>入力!A809</f>
        <v>クリニック0808</v>
      </c>
      <c r="B809">
        <f>ROUND(5*(0.8*IF(入力!C809="○",1,IF(入力!C809="△",0.5,0))+0.2*IF(入力!B809="○",1,IF(入力!B809="△",0.5,0))),1)</f>
        <v>0</v>
      </c>
      <c r="C809">
        <f>ROUND(5*(0.4*IF(入力!D809="○",1,IF(入力!D809="△",0.5,0))+0.3*IF(入力!E809="○",1,IF(入力!E809="△",0.5,0))+0.3*IF(入力!F809="○",1,IF(入力!F809="△",0.5,0))),1)</f>
        <v>0</v>
      </c>
      <c r="D809">
        <f>MIN(5,IF(入力!G809="○",3,IF(入力!G809="△",1.5,0))+IF(入力!H809="○",1,IF(入力!H809="△",0.5,0))+IF(入力!I809="○",1,IF(入力!I809="△",0.5,0)))</f>
        <v>0</v>
      </c>
      <c r="E809">
        <f>MIN(5,IF(入力!J809="○",2,IF(入力!J809="△",1,0))+IF(入力!K809="○",2,IF(入力!K809="△",1,0))+IF(入力!L809="○",1,0))</f>
        <v>0</v>
      </c>
      <c r="F809">
        <f>IF(ISNUMBER(入力!M809),ROUND(MIN(5,0.8*(MIN(5,1+0.7*LOG10(MAX(1,入力!M809))))+0.2*(IF(入力!N809="○",5,IF(入力!N809="△",3,1)))),1),ROUND(IF(入力!N809="○",4,IF(入力!N809="△",3,1)),1))</f>
        <v>1</v>
      </c>
      <c r="G809">
        <f>ROUND(5*(0.4*IF(入力!O809="○",1,IF(入力!O809="△",0.5,0))+0.3*IF(入力!P809="○",1,IF(入力!P809="△",0.5,0))+0.3*IF(入力!Q809="○",1,IF(入力!Q809="△",0.5,0))),1)</f>
        <v>0</v>
      </c>
      <c r="H809">
        <f>MIN(5,IF(入力!R809="○",2,0)+IF(入力!S809="○",2,0)+IF(入力!T809="○",1,0))</f>
        <v>0</v>
      </c>
      <c r="I809">
        <f>MIN(5,IF(入力!U809="○",3,IF(入力!U809="△",2,0))+IF(入力!V809="○",2,IF(入力!V809="△",1,0)))</f>
        <v>0</v>
      </c>
      <c r="J809">
        <f>IF(入力!W809="初診可",5,IF(入力!W809="再診のみ",3,IF(入力!W809="なし",1,0)))</f>
        <v>0</v>
      </c>
      <c r="K809">
        <f>IF(AND(ISNUMBER(入力!X809),ISNUMBER(入力!Y809)),IF(AND(入力!X809&gt;=4.3,入力!Y809&gt;=100),5,IF(AND(入力!X809&gt;=4,入力!Y809&gt;=50),4,IF(AND(入力!X809&gt;=3.7,入力!Y809&gt;=20),3,IF(AND(入力!X809&gt;=3.5,入力!Y809&gt;=10),2,1)))),IF(入力!Z809="○",4,IF(入力!Z809="△",3,1)))</f>
        <v>1</v>
      </c>
      <c r="L809">
        <f>MAX(0,IF(入力!AA809="○",1,IF(入力!AA809="△",0.5,0))+IF(入力!AB809="○",1,IF(入力!AB809="△",0.5,0))+IF(入力!AC809="○",1,IF(入力!AC809="△",0.5,0))+IF(入力!AD809="○",1,IF(入力!AD809="△",0.5,0))+IF(入力!AE809="○",1,IF(入力!AE809="△",0.5,0))-IF(入力!AF809="あり",1,0))</f>
        <v>0</v>
      </c>
      <c r="M809">
        <f t="shared" si="72"/>
        <v>0</v>
      </c>
      <c r="N809">
        <f t="shared" si="73"/>
        <v>0</v>
      </c>
      <c r="O809">
        <f t="shared" si="74"/>
        <v>2.8</v>
      </c>
      <c r="P809">
        <f t="shared" si="75"/>
        <v>0</v>
      </c>
      <c r="Q809">
        <f t="shared" si="76"/>
        <v>2.2000000000000002</v>
      </c>
      <c r="R809">
        <f t="shared" si="77"/>
        <v>5</v>
      </c>
      <c r="S809">
        <f>入力!AG809</f>
        <v>0</v>
      </c>
      <c r="T809">
        <f>入力!AH809</f>
        <v>0</v>
      </c>
      <c r="U809">
        <f>入力!AI809</f>
        <v>0</v>
      </c>
    </row>
    <row r="810" spans="1:21" x14ac:dyDescent="0.15">
      <c r="A810" t="str">
        <f>入力!A810</f>
        <v>クリニック0809</v>
      </c>
      <c r="B810">
        <f>ROUND(5*(0.8*IF(入力!C810="○",1,IF(入力!C810="△",0.5,0))+0.2*IF(入力!B810="○",1,IF(入力!B810="△",0.5,0))),1)</f>
        <v>0</v>
      </c>
      <c r="C810">
        <f>ROUND(5*(0.4*IF(入力!D810="○",1,IF(入力!D810="△",0.5,0))+0.3*IF(入力!E810="○",1,IF(入力!E810="△",0.5,0))+0.3*IF(入力!F810="○",1,IF(入力!F810="△",0.5,0))),1)</f>
        <v>0</v>
      </c>
      <c r="D810">
        <f>MIN(5,IF(入力!G810="○",3,IF(入力!G810="△",1.5,0))+IF(入力!H810="○",1,IF(入力!H810="△",0.5,0))+IF(入力!I810="○",1,IF(入力!I810="△",0.5,0)))</f>
        <v>0</v>
      </c>
      <c r="E810">
        <f>MIN(5,IF(入力!J810="○",2,IF(入力!J810="△",1,0))+IF(入力!K810="○",2,IF(入力!K810="△",1,0))+IF(入力!L810="○",1,0))</f>
        <v>0</v>
      </c>
      <c r="F810">
        <f>IF(ISNUMBER(入力!M810),ROUND(MIN(5,0.8*(MIN(5,1+0.7*LOG10(MAX(1,入力!M810))))+0.2*(IF(入力!N810="○",5,IF(入力!N810="△",3,1)))),1),ROUND(IF(入力!N810="○",4,IF(入力!N810="△",3,1)),1))</f>
        <v>1</v>
      </c>
      <c r="G810">
        <f>ROUND(5*(0.4*IF(入力!O810="○",1,IF(入力!O810="△",0.5,0))+0.3*IF(入力!P810="○",1,IF(入力!P810="△",0.5,0))+0.3*IF(入力!Q810="○",1,IF(入力!Q810="△",0.5,0))),1)</f>
        <v>0</v>
      </c>
      <c r="H810">
        <f>MIN(5,IF(入力!R810="○",2,0)+IF(入力!S810="○",2,0)+IF(入力!T810="○",1,0))</f>
        <v>0</v>
      </c>
      <c r="I810">
        <f>MIN(5,IF(入力!U810="○",3,IF(入力!U810="△",2,0))+IF(入力!V810="○",2,IF(入力!V810="△",1,0)))</f>
        <v>0</v>
      </c>
      <c r="J810">
        <f>IF(入力!W810="初診可",5,IF(入力!W810="再診のみ",3,IF(入力!W810="なし",1,0)))</f>
        <v>0</v>
      </c>
      <c r="K810">
        <f>IF(AND(ISNUMBER(入力!X810),ISNUMBER(入力!Y810)),IF(AND(入力!X810&gt;=4.3,入力!Y810&gt;=100),5,IF(AND(入力!X810&gt;=4,入力!Y810&gt;=50),4,IF(AND(入力!X810&gt;=3.7,入力!Y810&gt;=20),3,IF(AND(入力!X810&gt;=3.5,入力!Y810&gt;=10),2,1)))),IF(入力!Z810="○",4,IF(入力!Z810="△",3,1)))</f>
        <v>1</v>
      </c>
      <c r="L810">
        <f>MAX(0,IF(入力!AA810="○",1,IF(入力!AA810="△",0.5,0))+IF(入力!AB810="○",1,IF(入力!AB810="△",0.5,0))+IF(入力!AC810="○",1,IF(入力!AC810="△",0.5,0))+IF(入力!AD810="○",1,IF(入力!AD810="△",0.5,0))+IF(入力!AE810="○",1,IF(入力!AE810="△",0.5,0))-IF(入力!AF810="あり",1,0))</f>
        <v>0</v>
      </c>
      <c r="M810">
        <f t="shared" si="72"/>
        <v>0</v>
      </c>
      <c r="N810">
        <f t="shared" si="73"/>
        <v>0</v>
      </c>
      <c r="O810">
        <f t="shared" si="74"/>
        <v>2.8</v>
      </c>
      <c r="P810">
        <f t="shared" si="75"/>
        <v>0</v>
      </c>
      <c r="Q810">
        <f t="shared" si="76"/>
        <v>2.2000000000000002</v>
      </c>
      <c r="R810">
        <f t="shared" si="77"/>
        <v>5</v>
      </c>
      <c r="S810">
        <f>入力!AG810</f>
        <v>0</v>
      </c>
      <c r="T810">
        <f>入力!AH810</f>
        <v>0</v>
      </c>
      <c r="U810">
        <f>入力!AI810</f>
        <v>0</v>
      </c>
    </row>
    <row r="811" spans="1:21" x14ac:dyDescent="0.15">
      <c r="A811" t="str">
        <f>入力!A811</f>
        <v>クリニック0810</v>
      </c>
      <c r="B811">
        <f>ROUND(5*(0.8*IF(入力!C811="○",1,IF(入力!C811="△",0.5,0))+0.2*IF(入力!B811="○",1,IF(入力!B811="△",0.5,0))),1)</f>
        <v>0</v>
      </c>
      <c r="C811">
        <f>ROUND(5*(0.4*IF(入力!D811="○",1,IF(入力!D811="△",0.5,0))+0.3*IF(入力!E811="○",1,IF(入力!E811="△",0.5,0))+0.3*IF(入力!F811="○",1,IF(入力!F811="△",0.5,0))),1)</f>
        <v>0</v>
      </c>
      <c r="D811">
        <f>MIN(5,IF(入力!G811="○",3,IF(入力!G811="△",1.5,0))+IF(入力!H811="○",1,IF(入力!H811="△",0.5,0))+IF(入力!I811="○",1,IF(入力!I811="△",0.5,0)))</f>
        <v>0</v>
      </c>
      <c r="E811">
        <f>MIN(5,IF(入力!J811="○",2,IF(入力!J811="△",1,0))+IF(入力!K811="○",2,IF(入力!K811="△",1,0))+IF(入力!L811="○",1,0))</f>
        <v>0</v>
      </c>
      <c r="F811">
        <f>IF(ISNUMBER(入力!M811),ROUND(MIN(5,0.8*(MIN(5,1+0.7*LOG10(MAX(1,入力!M811))))+0.2*(IF(入力!N811="○",5,IF(入力!N811="△",3,1)))),1),ROUND(IF(入力!N811="○",4,IF(入力!N811="△",3,1)),1))</f>
        <v>1</v>
      </c>
      <c r="G811">
        <f>ROUND(5*(0.4*IF(入力!O811="○",1,IF(入力!O811="△",0.5,0))+0.3*IF(入力!P811="○",1,IF(入力!P811="△",0.5,0))+0.3*IF(入力!Q811="○",1,IF(入力!Q811="△",0.5,0))),1)</f>
        <v>0</v>
      </c>
      <c r="H811">
        <f>MIN(5,IF(入力!R811="○",2,0)+IF(入力!S811="○",2,0)+IF(入力!T811="○",1,0))</f>
        <v>0</v>
      </c>
      <c r="I811">
        <f>MIN(5,IF(入力!U811="○",3,IF(入力!U811="△",2,0))+IF(入力!V811="○",2,IF(入力!V811="△",1,0)))</f>
        <v>0</v>
      </c>
      <c r="J811">
        <f>IF(入力!W811="初診可",5,IF(入力!W811="再診のみ",3,IF(入力!W811="なし",1,0)))</f>
        <v>0</v>
      </c>
      <c r="K811">
        <f>IF(AND(ISNUMBER(入力!X811),ISNUMBER(入力!Y811)),IF(AND(入力!X811&gt;=4.3,入力!Y811&gt;=100),5,IF(AND(入力!X811&gt;=4,入力!Y811&gt;=50),4,IF(AND(入力!X811&gt;=3.7,入力!Y811&gt;=20),3,IF(AND(入力!X811&gt;=3.5,入力!Y811&gt;=10),2,1)))),IF(入力!Z811="○",4,IF(入力!Z811="△",3,1)))</f>
        <v>1</v>
      </c>
      <c r="L811">
        <f>MAX(0,IF(入力!AA811="○",1,IF(入力!AA811="△",0.5,0))+IF(入力!AB811="○",1,IF(入力!AB811="△",0.5,0))+IF(入力!AC811="○",1,IF(入力!AC811="△",0.5,0))+IF(入力!AD811="○",1,IF(入力!AD811="△",0.5,0))+IF(入力!AE811="○",1,IF(入力!AE811="△",0.5,0))-IF(入力!AF811="あり",1,0))</f>
        <v>0</v>
      </c>
      <c r="M811">
        <f t="shared" si="72"/>
        <v>0</v>
      </c>
      <c r="N811">
        <f t="shared" si="73"/>
        <v>0</v>
      </c>
      <c r="O811">
        <f t="shared" si="74"/>
        <v>2.8</v>
      </c>
      <c r="P811">
        <f t="shared" si="75"/>
        <v>0</v>
      </c>
      <c r="Q811">
        <f t="shared" si="76"/>
        <v>2.2000000000000002</v>
      </c>
      <c r="R811">
        <f t="shared" si="77"/>
        <v>5</v>
      </c>
      <c r="S811">
        <f>入力!AG811</f>
        <v>0</v>
      </c>
      <c r="T811">
        <f>入力!AH811</f>
        <v>0</v>
      </c>
      <c r="U811">
        <f>入力!AI811</f>
        <v>0</v>
      </c>
    </row>
    <row r="812" spans="1:21" x14ac:dyDescent="0.15">
      <c r="A812" t="str">
        <f>入力!A812</f>
        <v>クリニック0811</v>
      </c>
      <c r="B812">
        <f>ROUND(5*(0.8*IF(入力!C812="○",1,IF(入力!C812="△",0.5,0))+0.2*IF(入力!B812="○",1,IF(入力!B812="△",0.5,0))),1)</f>
        <v>0</v>
      </c>
      <c r="C812">
        <f>ROUND(5*(0.4*IF(入力!D812="○",1,IF(入力!D812="△",0.5,0))+0.3*IF(入力!E812="○",1,IF(入力!E812="△",0.5,0))+0.3*IF(入力!F812="○",1,IF(入力!F812="△",0.5,0))),1)</f>
        <v>0</v>
      </c>
      <c r="D812">
        <f>MIN(5,IF(入力!G812="○",3,IF(入力!G812="△",1.5,0))+IF(入力!H812="○",1,IF(入力!H812="△",0.5,0))+IF(入力!I812="○",1,IF(入力!I812="△",0.5,0)))</f>
        <v>0</v>
      </c>
      <c r="E812">
        <f>MIN(5,IF(入力!J812="○",2,IF(入力!J812="△",1,0))+IF(入力!K812="○",2,IF(入力!K812="△",1,0))+IF(入力!L812="○",1,0))</f>
        <v>0</v>
      </c>
      <c r="F812">
        <f>IF(ISNUMBER(入力!M812),ROUND(MIN(5,0.8*(MIN(5,1+0.7*LOG10(MAX(1,入力!M812))))+0.2*(IF(入力!N812="○",5,IF(入力!N812="△",3,1)))),1),ROUND(IF(入力!N812="○",4,IF(入力!N812="△",3,1)),1))</f>
        <v>1</v>
      </c>
      <c r="G812">
        <f>ROUND(5*(0.4*IF(入力!O812="○",1,IF(入力!O812="△",0.5,0))+0.3*IF(入力!P812="○",1,IF(入力!P812="△",0.5,0))+0.3*IF(入力!Q812="○",1,IF(入力!Q812="△",0.5,0))),1)</f>
        <v>0</v>
      </c>
      <c r="H812">
        <f>MIN(5,IF(入力!R812="○",2,0)+IF(入力!S812="○",2,0)+IF(入力!T812="○",1,0))</f>
        <v>0</v>
      </c>
      <c r="I812">
        <f>MIN(5,IF(入力!U812="○",3,IF(入力!U812="△",2,0))+IF(入力!V812="○",2,IF(入力!V812="△",1,0)))</f>
        <v>0</v>
      </c>
      <c r="J812">
        <f>IF(入力!W812="初診可",5,IF(入力!W812="再診のみ",3,IF(入力!W812="なし",1,0)))</f>
        <v>0</v>
      </c>
      <c r="K812">
        <f>IF(AND(ISNUMBER(入力!X812),ISNUMBER(入力!Y812)),IF(AND(入力!X812&gt;=4.3,入力!Y812&gt;=100),5,IF(AND(入力!X812&gt;=4,入力!Y812&gt;=50),4,IF(AND(入力!X812&gt;=3.7,入力!Y812&gt;=20),3,IF(AND(入力!X812&gt;=3.5,入力!Y812&gt;=10),2,1)))),IF(入力!Z812="○",4,IF(入力!Z812="△",3,1)))</f>
        <v>1</v>
      </c>
      <c r="L812">
        <f>MAX(0,IF(入力!AA812="○",1,IF(入力!AA812="△",0.5,0))+IF(入力!AB812="○",1,IF(入力!AB812="△",0.5,0))+IF(入力!AC812="○",1,IF(入力!AC812="△",0.5,0))+IF(入力!AD812="○",1,IF(入力!AD812="△",0.5,0))+IF(入力!AE812="○",1,IF(入力!AE812="△",0.5,0))-IF(入力!AF812="あり",1,0))</f>
        <v>0</v>
      </c>
      <c r="M812">
        <f t="shared" si="72"/>
        <v>0</v>
      </c>
      <c r="N812">
        <f t="shared" si="73"/>
        <v>0</v>
      </c>
      <c r="O812">
        <f t="shared" si="74"/>
        <v>2.8</v>
      </c>
      <c r="P812">
        <f t="shared" si="75"/>
        <v>0</v>
      </c>
      <c r="Q812">
        <f t="shared" si="76"/>
        <v>2.2000000000000002</v>
      </c>
      <c r="R812">
        <f t="shared" si="77"/>
        <v>5</v>
      </c>
      <c r="S812">
        <f>入力!AG812</f>
        <v>0</v>
      </c>
      <c r="T812">
        <f>入力!AH812</f>
        <v>0</v>
      </c>
      <c r="U812">
        <f>入力!AI812</f>
        <v>0</v>
      </c>
    </row>
    <row r="813" spans="1:21" x14ac:dyDescent="0.15">
      <c r="A813" t="str">
        <f>入力!A813</f>
        <v>クリニック0812</v>
      </c>
      <c r="B813">
        <f>ROUND(5*(0.8*IF(入力!C813="○",1,IF(入力!C813="△",0.5,0))+0.2*IF(入力!B813="○",1,IF(入力!B813="△",0.5,0))),1)</f>
        <v>0</v>
      </c>
      <c r="C813">
        <f>ROUND(5*(0.4*IF(入力!D813="○",1,IF(入力!D813="△",0.5,0))+0.3*IF(入力!E813="○",1,IF(入力!E813="△",0.5,0))+0.3*IF(入力!F813="○",1,IF(入力!F813="△",0.5,0))),1)</f>
        <v>0</v>
      </c>
      <c r="D813">
        <f>MIN(5,IF(入力!G813="○",3,IF(入力!G813="△",1.5,0))+IF(入力!H813="○",1,IF(入力!H813="△",0.5,0))+IF(入力!I813="○",1,IF(入力!I813="△",0.5,0)))</f>
        <v>0</v>
      </c>
      <c r="E813">
        <f>MIN(5,IF(入力!J813="○",2,IF(入力!J813="△",1,0))+IF(入力!K813="○",2,IF(入力!K813="△",1,0))+IF(入力!L813="○",1,0))</f>
        <v>0</v>
      </c>
      <c r="F813">
        <f>IF(ISNUMBER(入力!M813),ROUND(MIN(5,0.8*(MIN(5,1+0.7*LOG10(MAX(1,入力!M813))))+0.2*(IF(入力!N813="○",5,IF(入力!N813="△",3,1)))),1),ROUND(IF(入力!N813="○",4,IF(入力!N813="△",3,1)),1))</f>
        <v>1</v>
      </c>
      <c r="G813">
        <f>ROUND(5*(0.4*IF(入力!O813="○",1,IF(入力!O813="△",0.5,0))+0.3*IF(入力!P813="○",1,IF(入力!P813="△",0.5,0))+0.3*IF(入力!Q813="○",1,IF(入力!Q813="△",0.5,0))),1)</f>
        <v>0</v>
      </c>
      <c r="H813">
        <f>MIN(5,IF(入力!R813="○",2,0)+IF(入力!S813="○",2,0)+IF(入力!T813="○",1,0))</f>
        <v>0</v>
      </c>
      <c r="I813">
        <f>MIN(5,IF(入力!U813="○",3,IF(入力!U813="△",2,0))+IF(入力!V813="○",2,IF(入力!V813="△",1,0)))</f>
        <v>0</v>
      </c>
      <c r="J813">
        <f>IF(入力!W813="初診可",5,IF(入力!W813="再診のみ",3,IF(入力!W813="なし",1,0)))</f>
        <v>0</v>
      </c>
      <c r="K813">
        <f>IF(AND(ISNUMBER(入力!X813),ISNUMBER(入力!Y813)),IF(AND(入力!X813&gt;=4.3,入力!Y813&gt;=100),5,IF(AND(入力!X813&gt;=4,入力!Y813&gt;=50),4,IF(AND(入力!X813&gt;=3.7,入力!Y813&gt;=20),3,IF(AND(入力!X813&gt;=3.5,入力!Y813&gt;=10),2,1)))),IF(入力!Z813="○",4,IF(入力!Z813="△",3,1)))</f>
        <v>1</v>
      </c>
      <c r="L813">
        <f>MAX(0,IF(入力!AA813="○",1,IF(入力!AA813="△",0.5,0))+IF(入力!AB813="○",1,IF(入力!AB813="△",0.5,0))+IF(入力!AC813="○",1,IF(入力!AC813="△",0.5,0))+IF(入力!AD813="○",1,IF(入力!AD813="△",0.5,0))+IF(入力!AE813="○",1,IF(入力!AE813="△",0.5,0))-IF(入力!AF813="あり",1,0))</f>
        <v>0</v>
      </c>
      <c r="M813">
        <f t="shared" si="72"/>
        <v>0</v>
      </c>
      <c r="N813">
        <f t="shared" si="73"/>
        <v>0</v>
      </c>
      <c r="O813">
        <f t="shared" si="74"/>
        <v>2.8</v>
      </c>
      <c r="P813">
        <f t="shared" si="75"/>
        <v>0</v>
      </c>
      <c r="Q813">
        <f t="shared" si="76"/>
        <v>2.2000000000000002</v>
      </c>
      <c r="R813">
        <f t="shared" si="77"/>
        <v>5</v>
      </c>
      <c r="S813">
        <f>入力!AG813</f>
        <v>0</v>
      </c>
      <c r="T813">
        <f>入力!AH813</f>
        <v>0</v>
      </c>
      <c r="U813">
        <f>入力!AI813</f>
        <v>0</v>
      </c>
    </row>
    <row r="814" spans="1:21" x14ac:dyDescent="0.15">
      <c r="A814" t="str">
        <f>入力!A814</f>
        <v>クリニック0813</v>
      </c>
      <c r="B814">
        <f>ROUND(5*(0.8*IF(入力!C814="○",1,IF(入力!C814="△",0.5,0))+0.2*IF(入力!B814="○",1,IF(入力!B814="△",0.5,0))),1)</f>
        <v>0</v>
      </c>
      <c r="C814">
        <f>ROUND(5*(0.4*IF(入力!D814="○",1,IF(入力!D814="△",0.5,0))+0.3*IF(入力!E814="○",1,IF(入力!E814="△",0.5,0))+0.3*IF(入力!F814="○",1,IF(入力!F814="△",0.5,0))),1)</f>
        <v>0</v>
      </c>
      <c r="D814">
        <f>MIN(5,IF(入力!G814="○",3,IF(入力!G814="△",1.5,0))+IF(入力!H814="○",1,IF(入力!H814="△",0.5,0))+IF(入力!I814="○",1,IF(入力!I814="△",0.5,0)))</f>
        <v>0</v>
      </c>
      <c r="E814">
        <f>MIN(5,IF(入力!J814="○",2,IF(入力!J814="△",1,0))+IF(入力!K814="○",2,IF(入力!K814="△",1,0))+IF(入力!L814="○",1,0))</f>
        <v>0</v>
      </c>
      <c r="F814">
        <f>IF(ISNUMBER(入力!M814),ROUND(MIN(5,0.8*(MIN(5,1+0.7*LOG10(MAX(1,入力!M814))))+0.2*(IF(入力!N814="○",5,IF(入力!N814="△",3,1)))),1),ROUND(IF(入力!N814="○",4,IF(入力!N814="△",3,1)),1))</f>
        <v>1</v>
      </c>
      <c r="G814">
        <f>ROUND(5*(0.4*IF(入力!O814="○",1,IF(入力!O814="△",0.5,0))+0.3*IF(入力!P814="○",1,IF(入力!P814="△",0.5,0))+0.3*IF(入力!Q814="○",1,IF(入力!Q814="△",0.5,0))),1)</f>
        <v>0</v>
      </c>
      <c r="H814">
        <f>MIN(5,IF(入力!R814="○",2,0)+IF(入力!S814="○",2,0)+IF(入力!T814="○",1,0))</f>
        <v>0</v>
      </c>
      <c r="I814">
        <f>MIN(5,IF(入力!U814="○",3,IF(入力!U814="△",2,0))+IF(入力!V814="○",2,IF(入力!V814="△",1,0)))</f>
        <v>0</v>
      </c>
      <c r="J814">
        <f>IF(入力!W814="初診可",5,IF(入力!W814="再診のみ",3,IF(入力!W814="なし",1,0)))</f>
        <v>0</v>
      </c>
      <c r="K814">
        <f>IF(AND(ISNUMBER(入力!X814),ISNUMBER(入力!Y814)),IF(AND(入力!X814&gt;=4.3,入力!Y814&gt;=100),5,IF(AND(入力!X814&gt;=4,入力!Y814&gt;=50),4,IF(AND(入力!X814&gt;=3.7,入力!Y814&gt;=20),3,IF(AND(入力!X814&gt;=3.5,入力!Y814&gt;=10),2,1)))),IF(入力!Z814="○",4,IF(入力!Z814="△",3,1)))</f>
        <v>1</v>
      </c>
      <c r="L814">
        <f>MAX(0,IF(入力!AA814="○",1,IF(入力!AA814="△",0.5,0))+IF(入力!AB814="○",1,IF(入力!AB814="△",0.5,0))+IF(入力!AC814="○",1,IF(入力!AC814="△",0.5,0))+IF(入力!AD814="○",1,IF(入力!AD814="△",0.5,0))+IF(入力!AE814="○",1,IF(入力!AE814="△",0.5,0))-IF(入力!AF814="あり",1,0))</f>
        <v>0</v>
      </c>
      <c r="M814">
        <f t="shared" si="72"/>
        <v>0</v>
      </c>
      <c r="N814">
        <f t="shared" si="73"/>
        <v>0</v>
      </c>
      <c r="O814">
        <f t="shared" si="74"/>
        <v>2.8</v>
      </c>
      <c r="P814">
        <f t="shared" si="75"/>
        <v>0</v>
      </c>
      <c r="Q814">
        <f t="shared" si="76"/>
        <v>2.2000000000000002</v>
      </c>
      <c r="R814">
        <f t="shared" si="77"/>
        <v>5</v>
      </c>
      <c r="S814">
        <f>入力!AG814</f>
        <v>0</v>
      </c>
      <c r="T814">
        <f>入力!AH814</f>
        <v>0</v>
      </c>
      <c r="U814">
        <f>入力!AI814</f>
        <v>0</v>
      </c>
    </row>
    <row r="815" spans="1:21" x14ac:dyDescent="0.15">
      <c r="A815" t="str">
        <f>入力!A815</f>
        <v>クリニック0814</v>
      </c>
      <c r="B815">
        <f>ROUND(5*(0.8*IF(入力!C815="○",1,IF(入力!C815="△",0.5,0))+0.2*IF(入力!B815="○",1,IF(入力!B815="△",0.5,0))),1)</f>
        <v>0</v>
      </c>
      <c r="C815">
        <f>ROUND(5*(0.4*IF(入力!D815="○",1,IF(入力!D815="△",0.5,0))+0.3*IF(入力!E815="○",1,IF(入力!E815="△",0.5,0))+0.3*IF(入力!F815="○",1,IF(入力!F815="△",0.5,0))),1)</f>
        <v>0</v>
      </c>
      <c r="D815">
        <f>MIN(5,IF(入力!G815="○",3,IF(入力!G815="△",1.5,0))+IF(入力!H815="○",1,IF(入力!H815="△",0.5,0))+IF(入力!I815="○",1,IF(入力!I815="△",0.5,0)))</f>
        <v>0</v>
      </c>
      <c r="E815">
        <f>MIN(5,IF(入力!J815="○",2,IF(入力!J815="△",1,0))+IF(入力!K815="○",2,IF(入力!K815="△",1,0))+IF(入力!L815="○",1,0))</f>
        <v>0</v>
      </c>
      <c r="F815">
        <f>IF(ISNUMBER(入力!M815),ROUND(MIN(5,0.8*(MIN(5,1+0.7*LOG10(MAX(1,入力!M815))))+0.2*(IF(入力!N815="○",5,IF(入力!N815="△",3,1)))),1),ROUND(IF(入力!N815="○",4,IF(入力!N815="△",3,1)),1))</f>
        <v>1</v>
      </c>
      <c r="G815">
        <f>ROUND(5*(0.4*IF(入力!O815="○",1,IF(入力!O815="△",0.5,0))+0.3*IF(入力!P815="○",1,IF(入力!P815="△",0.5,0))+0.3*IF(入力!Q815="○",1,IF(入力!Q815="△",0.5,0))),1)</f>
        <v>0</v>
      </c>
      <c r="H815">
        <f>MIN(5,IF(入力!R815="○",2,0)+IF(入力!S815="○",2,0)+IF(入力!T815="○",1,0))</f>
        <v>0</v>
      </c>
      <c r="I815">
        <f>MIN(5,IF(入力!U815="○",3,IF(入力!U815="△",2,0))+IF(入力!V815="○",2,IF(入力!V815="△",1,0)))</f>
        <v>0</v>
      </c>
      <c r="J815">
        <f>IF(入力!W815="初診可",5,IF(入力!W815="再診のみ",3,IF(入力!W815="なし",1,0)))</f>
        <v>0</v>
      </c>
      <c r="K815">
        <f>IF(AND(ISNUMBER(入力!X815),ISNUMBER(入力!Y815)),IF(AND(入力!X815&gt;=4.3,入力!Y815&gt;=100),5,IF(AND(入力!X815&gt;=4,入力!Y815&gt;=50),4,IF(AND(入力!X815&gt;=3.7,入力!Y815&gt;=20),3,IF(AND(入力!X815&gt;=3.5,入力!Y815&gt;=10),2,1)))),IF(入力!Z815="○",4,IF(入力!Z815="△",3,1)))</f>
        <v>1</v>
      </c>
      <c r="L815">
        <f>MAX(0,IF(入力!AA815="○",1,IF(入力!AA815="△",0.5,0))+IF(入力!AB815="○",1,IF(入力!AB815="△",0.5,0))+IF(入力!AC815="○",1,IF(入力!AC815="△",0.5,0))+IF(入力!AD815="○",1,IF(入力!AD815="△",0.5,0))+IF(入力!AE815="○",1,IF(入力!AE815="△",0.5,0))-IF(入力!AF815="あり",1,0))</f>
        <v>0</v>
      </c>
      <c r="M815">
        <f t="shared" si="72"/>
        <v>0</v>
      </c>
      <c r="N815">
        <f t="shared" si="73"/>
        <v>0</v>
      </c>
      <c r="O815">
        <f t="shared" si="74"/>
        <v>2.8</v>
      </c>
      <c r="P815">
        <f t="shared" si="75"/>
        <v>0</v>
      </c>
      <c r="Q815">
        <f t="shared" si="76"/>
        <v>2.2000000000000002</v>
      </c>
      <c r="R815">
        <f t="shared" si="77"/>
        <v>5</v>
      </c>
      <c r="S815">
        <f>入力!AG815</f>
        <v>0</v>
      </c>
      <c r="T815">
        <f>入力!AH815</f>
        <v>0</v>
      </c>
      <c r="U815">
        <f>入力!AI815</f>
        <v>0</v>
      </c>
    </row>
    <row r="816" spans="1:21" x14ac:dyDescent="0.15">
      <c r="A816" t="str">
        <f>入力!A816</f>
        <v>クリニック0815</v>
      </c>
      <c r="B816">
        <f>ROUND(5*(0.8*IF(入力!C816="○",1,IF(入力!C816="△",0.5,0))+0.2*IF(入力!B816="○",1,IF(入力!B816="△",0.5,0))),1)</f>
        <v>0</v>
      </c>
      <c r="C816">
        <f>ROUND(5*(0.4*IF(入力!D816="○",1,IF(入力!D816="△",0.5,0))+0.3*IF(入力!E816="○",1,IF(入力!E816="△",0.5,0))+0.3*IF(入力!F816="○",1,IF(入力!F816="△",0.5,0))),1)</f>
        <v>0</v>
      </c>
      <c r="D816">
        <f>MIN(5,IF(入力!G816="○",3,IF(入力!G816="△",1.5,0))+IF(入力!H816="○",1,IF(入力!H816="△",0.5,0))+IF(入力!I816="○",1,IF(入力!I816="△",0.5,0)))</f>
        <v>0</v>
      </c>
      <c r="E816">
        <f>MIN(5,IF(入力!J816="○",2,IF(入力!J816="△",1,0))+IF(入力!K816="○",2,IF(入力!K816="△",1,0))+IF(入力!L816="○",1,0))</f>
        <v>0</v>
      </c>
      <c r="F816">
        <f>IF(ISNUMBER(入力!M816),ROUND(MIN(5,0.8*(MIN(5,1+0.7*LOG10(MAX(1,入力!M816))))+0.2*(IF(入力!N816="○",5,IF(入力!N816="△",3,1)))),1),ROUND(IF(入力!N816="○",4,IF(入力!N816="△",3,1)),1))</f>
        <v>1</v>
      </c>
      <c r="G816">
        <f>ROUND(5*(0.4*IF(入力!O816="○",1,IF(入力!O816="△",0.5,0))+0.3*IF(入力!P816="○",1,IF(入力!P816="△",0.5,0))+0.3*IF(入力!Q816="○",1,IF(入力!Q816="△",0.5,0))),1)</f>
        <v>0</v>
      </c>
      <c r="H816">
        <f>MIN(5,IF(入力!R816="○",2,0)+IF(入力!S816="○",2,0)+IF(入力!T816="○",1,0))</f>
        <v>0</v>
      </c>
      <c r="I816">
        <f>MIN(5,IF(入力!U816="○",3,IF(入力!U816="△",2,0))+IF(入力!V816="○",2,IF(入力!V816="△",1,0)))</f>
        <v>0</v>
      </c>
      <c r="J816">
        <f>IF(入力!W816="初診可",5,IF(入力!W816="再診のみ",3,IF(入力!W816="なし",1,0)))</f>
        <v>0</v>
      </c>
      <c r="K816">
        <f>IF(AND(ISNUMBER(入力!X816),ISNUMBER(入力!Y816)),IF(AND(入力!X816&gt;=4.3,入力!Y816&gt;=100),5,IF(AND(入力!X816&gt;=4,入力!Y816&gt;=50),4,IF(AND(入力!X816&gt;=3.7,入力!Y816&gt;=20),3,IF(AND(入力!X816&gt;=3.5,入力!Y816&gt;=10),2,1)))),IF(入力!Z816="○",4,IF(入力!Z816="△",3,1)))</f>
        <v>1</v>
      </c>
      <c r="L816">
        <f>MAX(0,IF(入力!AA816="○",1,IF(入力!AA816="△",0.5,0))+IF(入力!AB816="○",1,IF(入力!AB816="△",0.5,0))+IF(入力!AC816="○",1,IF(入力!AC816="△",0.5,0))+IF(入力!AD816="○",1,IF(入力!AD816="△",0.5,0))+IF(入力!AE816="○",1,IF(入力!AE816="△",0.5,0))-IF(入力!AF816="あり",1,0))</f>
        <v>0</v>
      </c>
      <c r="M816">
        <f t="shared" si="72"/>
        <v>0</v>
      </c>
      <c r="N816">
        <f t="shared" si="73"/>
        <v>0</v>
      </c>
      <c r="O816">
        <f t="shared" si="74"/>
        <v>2.8</v>
      </c>
      <c r="P816">
        <f t="shared" si="75"/>
        <v>0</v>
      </c>
      <c r="Q816">
        <f t="shared" si="76"/>
        <v>2.2000000000000002</v>
      </c>
      <c r="R816">
        <f t="shared" si="77"/>
        <v>5</v>
      </c>
      <c r="S816">
        <f>入力!AG816</f>
        <v>0</v>
      </c>
      <c r="T816">
        <f>入力!AH816</f>
        <v>0</v>
      </c>
      <c r="U816">
        <f>入力!AI816</f>
        <v>0</v>
      </c>
    </row>
    <row r="817" spans="1:21" x14ac:dyDescent="0.15">
      <c r="A817" t="str">
        <f>入力!A817</f>
        <v>クリニック0816</v>
      </c>
      <c r="B817">
        <f>ROUND(5*(0.8*IF(入力!C817="○",1,IF(入力!C817="△",0.5,0))+0.2*IF(入力!B817="○",1,IF(入力!B817="△",0.5,0))),1)</f>
        <v>0</v>
      </c>
      <c r="C817">
        <f>ROUND(5*(0.4*IF(入力!D817="○",1,IF(入力!D817="△",0.5,0))+0.3*IF(入力!E817="○",1,IF(入力!E817="△",0.5,0))+0.3*IF(入力!F817="○",1,IF(入力!F817="△",0.5,0))),1)</f>
        <v>0</v>
      </c>
      <c r="D817">
        <f>MIN(5,IF(入力!G817="○",3,IF(入力!G817="△",1.5,0))+IF(入力!H817="○",1,IF(入力!H817="△",0.5,0))+IF(入力!I817="○",1,IF(入力!I817="△",0.5,0)))</f>
        <v>0</v>
      </c>
      <c r="E817">
        <f>MIN(5,IF(入力!J817="○",2,IF(入力!J817="△",1,0))+IF(入力!K817="○",2,IF(入力!K817="△",1,0))+IF(入力!L817="○",1,0))</f>
        <v>0</v>
      </c>
      <c r="F817">
        <f>IF(ISNUMBER(入力!M817),ROUND(MIN(5,0.8*(MIN(5,1+0.7*LOG10(MAX(1,入力!M817))))+0.2*(IF(入力!N817="○",5,IF(入力!N817="△",3,1)))),1),ROUND(IF(入力!N817="○",4,IF(入力!N817="△",3,1)),1))</f>
        <v>1</v>
      </c>
      <c r="G817">
        <f>ROUND(5*(0.4*IF(入力!O817="○",1,IF(入力!O817="△",0.5,0))+0.3*IF(入力!P817="○",1,IF(入力!P817="△",0.5,0))+0.3*IF(入力!Q817="○",1,IF(入力!Q817="△",0.5,0))),1)</f>
        <v>0</v>
      </c>
      <c r="H817">
        <f>MIN(5,IF(入力!R817="○",2,0)+IF(入力!S817="○",2,0)+IF(入力!T817="○",1,0))</f>
        <v>0</v>
      </c>
      <c r="I817">
        <f>MIN(5,IF(入力!U817="○",3,IF(入力!U817="△",2,0))+IF(入力!V817="○",2,IF(入力!V817="△",1,0)))</f>
        <v>0</v>
      </c>
      <c r="J817">
        <f>IF(入力!W817="初診可",5,IF(入力!W817="再診のみ",3,IF(入力!W817="なし",1,0)))</f>
        <v>0</v>
      </c>
      <c r="K817">
        <f>IF(AND(ISNUMBER(入力!X817),ISNUMBER(入力!Y817)),IF(AND(入力!X817&gt;=4.3,入力!Y817&gt;=100),5,IF(AND(入力!X817&gt;=4,入力!Y817&gt;=50),4,IF(AND(入力!X817&gt;=3.7,入力!Y817&gt;=20),3,IF(AND(入力!X817&gt;=3.5,入力!Y817&gt;=10),2,1)))),IF(入力!Z817="○",4,IF(入力!Z817="△",3,1)))</f>
        <v>1</v>
      </c>
      <c r="L817">
        <f>MAX(0,IF(入力!AA817="○",1,IF(入力!AA817="△",0.5,0))+IF(入力!AB817="○",1,IF(入力!AB817="△",0.5,0))+IF(入力!AC817="○",1,IF(入力!AC817="△",0.5,0))+IF(入力!AD817="○",1,IF(入力!AD817="△",0.5,0))+IF(入力!AE817="○",1,IF(入力!AE817="△",0.5,0))-IF(入力!AF817="あり",1,0))</f>
        <v>0</v>
      </c>
      <c r="M817">
        <f t="shared" si="72"/>
        <v>0</v>
      </c>
      <c r="N817">
        <f t="shared" si="73"/>
        <v>0</v>
      </c>
      <c r="O817">
        <f t="shared" si="74"/>
        <v>2.8</v>
      </c>
      <c r="P817">
        <f t="shared" si="75"/>
        <v>0</v>
      </c>
      <c r="Q817">
        <f t="shared" si="76"/>
        <v>2.2000000000000002</v>
      </c>
      <c r="R817">
        <f t="shared" si="77"/>
        <v>5</v>
      </c>
      <c r="S817">
        <f>入力!AG817</f>
        <v>0</v>
      </c>
      <c r="T817">
        <f>入力!AH817</f>
        <v>0</v>
      </c>
      <c r="U817">
        <f>入力!AI817</f>
        <v>0</v>
      </c>
    </row>
    <row r="818" spans="1:21" x14ac:dyDescent="0.15">
      <c r="A818" t="str">
        <f>入力!A818</f>
        <v>クリニック0817</v>
      </c>
      <c r="B818">
        <f>ROUND(5*(0.8*IF(入力!C818="○",1,IF(入力!C818="△",0.5,0))+0.2*IF(入力!B818="○",1,IF(入力!B818="△",0.5,0))),1)</f>
        <v>0</v>
      </c>
      <c r="C818">
        <f>ROUND(5*(0.4*IF(入力!D818="○",1,IF(入力!D818="△",0.5,0))+0.3*IF(入力!E818="○",1,IF(入力!E818="△",0.5,0))+0.3*IF(入力!F818="○",1,IF(入力!F818="△",0.5,0))),1)</f>
        <v>0</v>
      </c>
      <c r="D818">
        <f>MIN(5,IF(入力!G818="○",3,IF(入力!G818="△",1.5,0))+IF(入力!H818="○",1,IF(入力!H818="△",0.5,0))+IF(入力!I818="○",1,IF(入力!I818="△",0.5,0)))</f>
        <v>0</v>
      </c>
      <c r="E818">
        <f>MIN(5,IF(入力!J818="○",2,IF(入力!J818="△",1,0))+IF(入力!K818="○",2,IF(入力!K818="△",1,0))+IF(入力!L818="○",1,0))</f>
        <v>0</v>
      </c>
      <c r="F818">
        <f>IF(ISNUMBER(入力!M818),ROUND(MIN(5,0.8*(MIN(5,1+0.7*LOG10(MAX(1,入力!M818))))+0.2*(IF(入力!N818="○",5,IF(入力!N818="△",3,1)))),1),ROUND(IF(入力!N818="○",4,IF(入力!N818="△",3,1)),1))</f>
        <v>1</v>
      </c>
      <c r="G818">
        <f>ROUND(5*(0.4*IF(入力!O818="○",1,IF(入力!O818="△",0.5,0))+0.3*IF(入力!P818="○",1,IF(入力!P818="△",0.5,0))+0.3*IF(入力!Q818="○",1,IF(入力!Q818="△",0.5,0))),1)</f>
        <v>0</v>
      </c>
      <c r="H818">
        <f>MIN(5,IF(入力!R818="○",2,0)+IF(入力!S818="○",2,0)+IF(入力!T818="○",1,0))</f>
        <v>0</v>
      </c>
      <c r="I818">
        <f>MIN(5,IF(入力!U818="○",3,IF(入力!U818="△",2,0))+IF(入力!V818="○",2,IF(入力!V818="△",1,0)))</f>
        <v>0</v>
      </c>
      <c r="J818">
        <f>IF(入力!W818="初診可",5,IF(入力!W818="再診のみ",3,IF(入力!W818="なし",1,0)))</f>
        <v>0</v>
      </c>
      <c r="K818">
        <f>IF(AND(ISNUMBER(入力!X818),ISNUMBER(入力!Y818)),IF(AND(入力!X818&gt;=4.3,入力!Y818&gt;=100),5,IF(AND(入力!X818&gt;=4,入力!Y818&gt;=50),4,IF(AND(入力!X818&gt;=3.7,入力!Y818&gt;=20),3,IF(AND(入力!X818&gt;=3.5,入力!Y818&gt;=10),2,1)))),IF(入力!Z818="○",4,IF(入力!Z818="△",3,1)))</f>
        <v>1</v>
      </c>
      <c r="L818">
        <f>MAX(0,IF(入力!AA818="○",1,IF(入力!AA818="△",0.5,0))+IF(入力!AB818="○",1,IF(入力!AB818="△",0.5,0))+IF(入力!AC818="○",1,IF(入力!AC818="△",0.5,0))+IF(入力!AD818="○",1,IF(入力!AD818="△",0.5,0))+IF(入力!AE818="○",1,IF(入力!AE818="△",0.5,0))-IF(入力!AF818="あり",1,0))</f>
        <v>0</v>
      </c>
      <c r="M818">
        <f t="shared" si="72"/>
        <v>0</v>
      </c>
      <c r="N818">
        <f t="shared" si="73"/>
        <v>0</v>
      </c>
      <c r="O818">
        <f t="shared" si="74"/>
        <v>2.8</v>
      </c>
      <c r="P818">
        <f t="shared" si="75"/>
        <v>0</v>
      </c>
      <c r="Q818">
        <f t="shared" si="76"/>
        <v>2.2000000000000002</v>
      </c>
      <c r="R818">
        <f t="shared" si="77"/>
        <v>5</v>
      </c>
      <c r="S818">
        <f>入力!AG818</f>
        <v>0</v>
      </c>
      <c r="T818">
        <f>入力!AH818</f>
        <v>0</v>
      </c>
      <c r="U818">
        <f>入力!AI818</f>
        <v>0</v>
      </c>
    </row>
    <row r="819" spans="1:21" x14ac:dyDescent="0.15">
      <c r="A819" t="str">
        <f>入力!A819</f>
        <v>クリニック0818</v>
      </c>
      <c r="B819">
        <f>ROUND(5*(0.8*IF(入力!C819="○",1,IF(入力!C819="△",0.5,0))+0.2*IF(入力!B819="○",1,IF(入力!B819="△",0.5,0))),1)</f>
        <v>0</v>
      </c>
      <c r="C819">
        <f>ROUND(5*(0.4*IF(入力!D819="○",1,IF(入力!D819="△",0.5,0))+0.3*IF(入力!E819="○",1,IF(入力!E819="△",0.5,0))+0.3*IF(入力!F819="○",1,IF(入力!F819="△",0.5,0))),1)</f>
        <v>0</v>
      </c>
      <c r="D819">
        <f>MIN(5,IF(入力!G819="○",3,IF(入力!G819="△",1.5,0))+IF(入力!H819="○",1,IF(入力!H819="△",0.5,0))+IF(入力!I819="○",1,IF(入力!I819="△",0.5,0)))</f>
        <v>0</v>
      </c>
      <c r="E819">
        <f>MIN(5,IF(入力!J819="○",2,IF(入力!J819="△",1,0))+IF(入力!K819="○",2,IF(入力!K819="△",1,0))+IF(入力!L819="○",1,0))</f>
        <v>0</v>
      </c>
      <c r="F819">
        <f>IF(ISNUMBER(入力!M819),ROUND(MIN(5,0.8*(MIN(5,1+0.7*LOG10(MAX(1,入力!M819))))+0.2*(IF(入力!N819="○",5,IF(入力!N819="△",3,1)))),1),ROUND(IF(入力!N819="○",4,IF(入力!N819="△",3,1)),1))</f>
        <v>1</v>
      </c>
      <c r="G819">
        <f>ROUND(5*(0.4*IF(入力!O819="○",1,IF(入力!O819="△",0.5,0))+0.3*IF(入力!P819="○",1,IF(入力!P819="△",0.5,0))+0.3*IF(入力!Q819="○",1,IF(入力!Q819="△",0.5,0))),1)</f>
        <v>0</v>
      </c>
      <c r="H819">
        <f>MIN(5,IF(入力!R819="○",2,0)+IF(入力!S819="○",2,0)+IF(入力!T819="○",1,0))</f>
        <v>0</v>
      </c>
      <c r="I819">
        <f>MIN(5,IF(入力!U819="○",3,IF(入力!U819="△",2,0))+IF(入力!V819="○",2,IF(入力!V819="△",1,0)))</f>
        <v>0</v>
      </c>
      <c r="J819">
        <f>IF(入力!W819="初診可",5,IF(入力!W819="再診のみ",3,IF(入力!W819="なし",1,0)))</f>
        <v>0</v>
      </c>
      <c r="K819">
        <f>IF(AND(ISNUMBER(入力!X819),ISNUMBER(入力!Y819)),IF(AND(入力!X819&gt;=4.3,入力!Y819&gt;=100),5,IF(AND(入力!X819&gt;=4,入力!Y819&gt;=50),4,IF(AND(入力!X819&gt;=3.7,入力!Y819&gt;=20),3,IF(AND(入力!X819&gt;=3.5,入力!Y819&gt;=10),2,1)))),IF(入力!Z819="○",4,IF(入力!Z819="△",3,1)))</f>
        <v>1</v>
      </c>
      <c r="L819">
        <f>MAX(0,IF(入力!AA819="○",1,IF(入力!AA819="△",0.5,0))+IF(入力!AB819="○",1,IF(入力!AB819="△",0.5,0))+IF(入力!AC819="○",1,IF(入力!AC819="△",0.5,0))+IF(入力!AD819="○",1,IF(入力!AD819="△",0.5,0))+IF(入力!AE819="○",1,IF(入力!AE819="△",0.5,0))-IF(入力!AF819="あり",1,0))</f>
        <v>0</v>
      </c>
      <c r="M819">
        <f t="shared" si="72"/>
        <v>0</v>
      </c>
      <c r="N819">
        <f t="shared" si="73"/>
        <v>0</v>
      </c>
      <c r="O819">
        <f t="shared" si="74"/>
        <v>2.8</v>
      </c>
      <c r="P819">
        <f t="shared" si="75"/>
        <v>0</v>
      </c>
      <c r="Q819">
        <f t="shared" si="76"/>
        <v>2.2000000000000002</v>
      </c>
      <c r="R819">
        <f t="shared" si="77"/>
        <v>5</v>
      </c>
      <c r="S819">
        <f>入力!AG819</f>
        <v>0</v>
      </c>
      <c r="T819">
        <f>入力!AH819</f>
        <v>0</v>
      </c>
      <c r="U819">
        <f>入力!AI819</f>
        <v>0</v>
      </c>
    </row>
    <row r="820" spans="1:21" x14ac:dyDescent="0.15">
      <c r="A820" t="str">
        <f>入力!A820</f>
        <v>クリニック0819</v>
      </c>
      <c r="B820">
        <f>ROUND(5*(0.8*IF(入力!C820="○",1,IF(入力!C820="△",0.5,0))+0.2*IF(入力!B820="○",1,IF(入力!B820="△",0.5,0))),1)</f>
        <v>0</v>
      </c>
      <c r="C820">
        <f>ROUND(5*(0.4*IF(入力!D820="○",1,IF(入力!D820="△",0.5,0))+0.3*IF(入力!E820="○",1,IF(入力!E820="△",0.5,0))+0.3*IF(入力!F820="○",1,IF(入力!F820="△",0.5,0))),1)</f>
        <v>0</v>
      </c>
      <c r="D820">
        <f>MIN(5,IF(入力!G820="○",3,IF(入力!G820="△",1.5,0))+IF(入力!H820="○",1,IF(入力!H820="△",0.5,0))+IF(入力!I820="○",1,IF(入力!I820="△",0.5,0)))</f>
        <v>0</v>
      </c>
      <c r="E820">
        <f>MIN(5,IF(入力!J820="○",2,IF(入力!J820="△",1,0))+IF(入力!K820="○",2,IF(入力!K820="△",1,0))+IF(入力!L820="○",1,0))</f>
        <v>0</v>
      </c>
      <c r="F820">
        <f>IF(ISNUMBER(入力!M820),ROUND(MIN(5,0.8*(MIN(5,1+0.7*LOG10(MAX(1,入力!M820))))+0.2*(IF(入力!N820="○",5,IF(入力!N820="△",3,1)))),1),ROUND(IF(入力!N820="○",4,IF(入力!N820="△",3,1)),1))</f>
        <v>1</v>
      </c>
      <c r="G820">
        <f>ROUND(5*(0.4*IF(入力!O820="○",1,IF(入力!O820="△",0.5,0))+0.3*IF(入力!P820="○",1,IF(入力!P820="△",0.5,0))+0.3*IF(入力!Q820="○",1,IF(入力!Q820="△",0.5,0))),1)</f>
        <v>0</v>
      </c>
      <c r="H820">
        <f>MIN(5,IF(入力!R820="○",2,0)+IF(入力!S820="○",2,0)+IF(入力!T820="○",1,0))</f>
        <v>0</v>
      </c>
      <c r="I820">
        <f>MIN(5,IF(入力!U820="○",3,IF(入力!U820="△",2,0))+IF(入力!V820="○",2,IF(入力!V820="△",1,0)))</f>
        <v>0</v>
      </c>
      <c r="J820">
        <f>IF(入力!W820="初診可",5,IF(入力!W820="再診のみ",3,IF(入力!W820="なし",1,0)))</f>
        <v>0</v>
      </c>
      <c r="K820">
        <f>IF(AND(ISNUMBER(入力!X820),ISNUMBER(入力!Y820)),IF(AND(入力!X820&gt;=4.3,入力!Y820&gt;=100),5,IF(AND(入力!X820&gt;=4,入力!Y820&gt;=50),4,IF(AND(入力!X820&gt;=3.7,入力!Y820&gt;=20),3,IF(AND(入力!X820&gt;=3.5,入力!Y820&gt;=10),2,1)))),IF(入力!Z820="○",4,IF(入力!Z820="△",3,1)))</f>
        <v>1</v>
      </c>
      <c r="L820">
        <f>MAX(0,IF(入力!AA820="○",1,IF(入力!AA820="△",0.5,0))+IF(入力!AB820="○",1,IF(入力!AB820="△",0.5,0))+IF(入力!AC820="○",1,IF(入力!AC820="△",0.5,0))+IF(入力!AD820="○",1,IF(入力!AD820="△",0.5,0))+IF(入力!AE820="○",1,IF(入力!AE820="△",0.5,0))-IF(入力!AF820="あり",1,0))</f>
        <v>0</v>
      </c>
      <c r="M820">
        <f t="shared" si="72"/>
        <v>0</v>
      </c>
      <c r="N820">
        <f t="shared" si="73"/>
        <v>0</v>
      </c>
      <c r="O820">
        <f t="shared" si="74"/>
        <v>2.8</v>
      </c>
      <c r="P820">
        <f t="shared" si="75"/>
        <v>0</v>
      </c>
      <c r="Q820">
        <f t="shared" si="76"/>
        <v>2.2000000000000002</v>
      </c>
      <c r="R820">
        <f t="shared" si="77"/>
        <v>5</v>
      </c>
      <c r="S820">
        <f>入力!AG820</f>
        <v>0</v>
      </c>
      <c r="T820">
        <f>入力!AH820</f>
        <v>0</v>
      </c>
      <c r="U820">
        <f>入力!AI820</f>
        <v>0</v>
      </c>
    </row>
    <row r="821" spans="1:21" x14ac:dyDescent="0.15">
      <c r="A821" t="str">
        <f>入力!A821</f>
        <v>クリニック0820</v>
      </c>
      <c r="B821">
        <f>ROUND(5*(0.8*IF(入力!C821="○",1,IF(入力!C821="△",0.5,0))+0.2*IF(入力!B821="○",1,IF(入力!B821="△",0.5,0))),1)</f>
        <v>0</v>
      </c>
      <c r="C821">
        <f>ROUND(5*(0.4*IF(入力!D821="○",1,IF(入力!D821="△",0.5,0))+0.3*IF(入力!E821="○",1,IF(入力!E821="△",0.5,0))+0.3*IF(入力!F821="○",1,IF(入力!F821="△",0.5,0))),1)</f>
        <v>0</v>
      </c>
      <c r="D821">
        <f>MIN(5,IF(入力!G821="○",3,IF(入力!G821="△",1.5,0))+IF(入力!H821="○",1,IF(入力!H821="△",0.5,0))+IF(入力!I821="○",1,IF(入力!I821="△",0.5,0)))</f>
        <v>0</v>
      </c>
      <c r="E821">
        <f>MIN(5,IF(入力!J821="○",2,IF(入力!J821="△",1,0))+IF(入力!K821="○",2,IF(入力!K821="△",1,0))+IF(入力!L821="○",1,0))</f>
        <v>0</v>
      </c>
      <c r="F821">
        <f>IF(ISNUMBER(入力!M821),ROUND(MIN(5,0.8*(MIN(5,1+0.7*LOG10(MAX(1,入力!M821))))+0.2*(IF(入力!N821="○",5,IF(入力!N821="△",3,1)))),1),ROUND(IF(入力!N821="○",4,IF(入力!N821="△",3,1)),1))</f>
        <v>1</v>
      </c>
      <c r="G821">
        <f>ROUND(5*(0.4*IF(入力!O821="○",1,IF(入力!O821="△",0.5,0))+0.3*IF(入力!P821="○",1,IF(入力!P821="△",0.5,0))+0.3*IF(入力!Q821="○",1,IF(入力!Q821="△",0.5,0))),1)</f>
        <v>0</v>
      </c>
      <c r="H821">
        <f>MIN(5,IF(入力!R821="○",2,0)+IF(入力!S821="○",2,0)+IF(入力!T821="○",1,0))</f>
        <v>0</v>
      </c>
      <c r="I821">
        <f>MIN(5,IF(入力!U821="○",3,IF(入力!U821="△",2,0))+IF(入力!V821="○",2,IF(入力!V821="△",1,0)))</f>
        <v>0</v>
      </c>
      <c r="J821">
        <f>IF(入力!W821="初診可",5,IF(入力!W821="再診のみ",3,IF(入力!W821="なし",1,0)))</f>
        <v>0</v>
      </c>
      <c r="K821">
        <f>IF(AND(ISNUMBER(入力!X821),ISNUMBER(入力!Y821)),IF(AND(入力!X821&gt;=4.3,入力!Y821&gt;=100),5,IF(AND(入力!X821&gt;=4,入力!Y821&gt;=50),4,IF(AND(入力!X821&gt;=3.7,入力!Y821&gt;=20),3,IF(AND(入力!X821&gt;=3.5,入力!Y821&gt;=10),2,1)))),IF(入力!Z821="○",4,IF(入力!Z821="△",3,1)))</f>
        <v>1</v>
      </c>
      <c r="L821">
        <f>MAX(0,IF(入力!AA821="○",1,IF(入力!AA821="△",0.5,0))+IF(入力!AB821="○",1,IF(入力!AB821="△",0.5,0))+IF(入力!AC821="○",1,IF(入力!AC821="△",0.5,0))+IF(入力!AD821="○",1,IF(入力!AD821="△",0.5,0))+IF(入力!AE821="○",1,IF(入力!AE821="△",0.5,0))-IF(入力!AF821="あり",1,0))</f>
        <v>0</v>
      </c>
      <c r="M821">
        <f t="shared" si="72"/>
        <v>0</v>
      </c>
      <c r="N821">
        <f t="shared" si="73"/>
        <v>0</v>
      </c>
      <c r="O821">
        <f t="shared" si="74"/>
        <v>2.8</v>
      </c>
      <c r="P821">
        <f t="shared" si="75"/>
        <v>0</v>
      </c>
      <c r="Q821">
        <f t="shared" si="76"/>
        <v>2.2000000000000002</v>
      </c>
      <c r="R821">
        <f t="shared" si="77"/>
        <v>5</v>
      </c>
      <c r="S821">
        <f>入力!AG821</f>
        <v>0</v>
      </c>
      <c r="T821">
        <f>入力!AH821</f>
        <v>0</v>
      </c>
      <c r="U821">
        <f>入力!AI821</f>
        <v>0</v>
      </c>
    </row>
    <row r="822" spans="1:21" x14ac:dyDescent="0.15">
      <c r="A822" t="str">
        <f>入力!A822</f>
        <v>クリニック0821</v>
      </c>
      <c r="B822">
        <f>ROUND(5*(0.8*IF(入力!C822="○",1,IF(入力!C822="△",0.5,0))+0.2*IF(入力!B822="○",1,IF(入力!B822="△",0.5,0))),1)</f>
        <v>0</v>
      </c>
      <c r="C822">
        <f>ROUND(5*(0.4*IF(入力!D822="○",1,IF(入力!D822="△",0.5,0))+0.3*IF(入力!E822="○",1,IF(入力!E822="△",0.5,0))+0.3*IF(入力!F822="○",1,IF(入力!F822="△",0.5,0))),1)</f>
        <v>0</v>
      </c>
      <c r="D822">
        <f>MIN(5,IF(入力!G822="○",3,IF(入力!G822="△",1.5,0))+IF(入力!H822="○",1,IF(入力!H822="△",0.5,0))+IF(入力!I822="○",1,IF(入力!I822="△",0.5,0)))</f>
        <v>0</v>
      </c>
      <c r="E822">
        <f>MIN(5,IF(入力!J822="○",2,IF(入力!J822="△",1,0))+IF(入力!K822="○",2,IF(入力!K822="△",1,0))+IF(入力!L822="○",1,0))</f>
        <v>0</v>
      </c>
      <c r="F822">
        <f>IF(ISNUMBER(入力!M822),ROUND(MIN(5,0.8*(MIN(5,1+0.7*LOG10(MAX(1,入力!M822))))+0.2*(IF(入力!N822="○",5,IF(入力!N822="△",3,1)))),1),ROUND(IF(入力!N822="○",4,IF(入力!N822="△",3,1)),1))</f>
        <v>1</v>
      </c>
      <c r="G822">
        <f>ROUND(5*(0.4*IF(入力!O822="○",1,IF(入力!O822="△",0.5,0))+0.3*IF(入力!P822="○",1,IF(入力!P822="△",0.5,0))+0.3*IF(入力!Q822="○",1,IF(入力!Q822="△",0.5,0))),1)</f>
        <v>0</v>
      </c>
      <c r="H822">
        <f>MIN(5,IF(入力!R822="○",2,0)+IF(入力!S822="○",2,0)+IF(入力!T822="○",1,0))</f>
        <v>0</v>
      </c>
      <c r="I822">
        <f>MIN(5,IF(入力!U822="○",3,IF(入力!U822="△",2,0))+IF(入力!V822="○",2,IF(入力!V822="△",1,0)))</f>
        <v>0</v>
      </c>
      <c r="J822">
        <f>IF(入力!W822="初診可",5,IF(入力!W822="再診のみ",3,IF(入力!W822="なし",1,0)))</f>
        <v>0</v>
      </c>
      <c r="K822">
        <f>IF(AND(ISNUMBER(入力!X822),ISNUMBER(入力!Y822)),IF(AND(入力!X822&gt;=4.3,入力!Y822&gt;=100),5,IF(AND(入力!X822&gt;=4,入力!Y822&gt;=50),4,IF(AND(入力!X822&gt;=3.7,入力!Y822&gt;=20),3,IF(AND(入力!X822&gt;=3.5,入力!Y822&gt;=10),2,1)))),IF(入力!Z822="○",4,IF(入力!Z822="△",3,1)))</f>
        <v>1</v>
      </c>
      <c r="L822">
        <f>MAX(0,IF(入力!AA822="○",1,IF(入力!AA822="△",0.5,0))+IF(入力!AB822="○",1,IF(入力!AB822="△",0.5,0))+IF(入力!AC822="○",1,IF(入力!AC822="△",0.5,0))+IF(入力!AD822="○",1,IF(入力!AD822="△",0.5,0))+IF(入力!AE822="○",1,IF(入力!AE822="△",0.5,0))-IF(入力!AF822="あり",1,0))</f>
        <v>0</v>
      </c>
      <c r="M822">
        <f t="shared" si="72"/>
        <v>0</v>
      </c>
      <c r="N822">
        <f t="shared" si="73"/>
        <v>0</v>
      </c>
      <c r="O822">
        <f t="shared" si="74"/>
        <v>2.8</v>
      </c>
      <c r="P822">
        <f t="shared" si="75"/>
        <v>0</v>
      </c>
      <c r="Q822">
        <f t="shared" si="76"/>
        <v>2.2000000000000002</v>
      </c>
      <c r="R822">
        <f t="shared" si="77"/>
        <v>5</v>
      </c>
      <c r="S822">
        <f>入力!AG822</f>
        <v>0</v>
      </c>
      <c r="T822">
        <f>入力!AH822</f>
        <v>0</v>
      </c>
      <c r="U822">
        <f>入力!AI822</f>
        <v>0</v>
      </c>
    </row>
    <row r="823" spans="1:21" x14ac:dyDescent="0.15">
      <c r="A823" t="str">
        <f>入力!A823</f>
        <v>クリニック0822</v>
      </c>
      <c r="B823">
        <f>ROUND(5*(0.8*IF(入力!C823="○",1,IF(入力!C823="△",0.5,0))+0.2*IF(入力!B823="○",1,IF(入力!B823="△",0.5,0))),1)</f>
        <v>0</v>
      </c>
      <c r="C823">
        <f>ROUND(5*(0.4*IF(入力!D823="○",1,IF(入力!D823="△",0.5,0))+0.3*IF(入力!E823="○",1,IF(入力!E823="△",0.5,0))+0.3*IF(入力!F823="○",1,IF(入力!F823="△",0.5,0))),1)</f>
        <v>0</v>
      </c>
      <c r="D823">
        <f>MIN(5,IF(入力!G823="○",3,IF(入力!G823="△",1.5,0))+IF(入力!H823="○",1,IF(入力!H823="△",0.5,0))+IF(入力!I823="○",1,IF(入力!I823="△",0.5,0)))</f>
        <v>0</v>
      </c>
      <c r="E823">
        <f>MIN(5,IF(入力!J823="○",2,IF(入力!J823="△",1,0))+IF(入力!K823="○",2,IF(入力!K823="△",1,0))+IF(入力!L823="○",1,0))</f>
        <v>0</v>
      </c>
      <c r="F823">
        <f>IF(ISNUMBER(入力!M823),ROUND(MIN(5,0.8*(MIN(5,1+0.7*LOG10(MAX(1,入力!M823))))+0.2*(IF(入力!N823="○",5,IF(入力!N823="△",3,1)))),1),ROUND(IF(入力!N823="○",4,IF(入力!N823="△",3,1)),1))</f>
        <v>1</v>
      </c>
      <c r="G823">
        <f>ROUND(5*(0.4*IF(入力!O823="○",1,IF(入力!O823="△",0.5,0))+0.3*IF(入力!P823="○",1,IF(入力!P823="△",0.5,0))+0.3*IF(入力!Q823="○",1,IF(入力!Q823="△",0.5,0))),1)</f>
        <v>0</v>
      </c>
      <c r="H823">
        <f>MIN(5,IF(入力!R823="○",2,0)+IF(入力!S823="○",2,0)+IF(入力!T823="○",1,0))</f>
        <v>0</v>
      </c>
      <c r="I823">
        <f>MIN(5,IF(入力!U823="○",3,IF(入力!U823="△",2,0))+IF(入力!V823="○",2,IF(入力!V823="△",1,0)))</f>
        <v>0</v>
      </c>
      <c r="J823">
        <f>IF(入力!W823="初診可",5,IF(入力!W823="再診のみ",3,IF(入力!W823="なし",1,0)))</f>
        <v>0</v>
      </c>
      <c r="K823">
        <f>IF(AND(ISNUMBER(入力!X823),ISNUMBER(入力!Y823)),IF(AND(入力!X823&gt;=4.3,入力!Y823&gt;=100),5,IF(AND(入力!X823&gt;=4,入力!Y823&gt;=50),4,IF(AND(入力!X823&gt;=3.7,入力!Y823&gt;=20),3,IF(AND(入力!X823&gt;=3.5,入力!Y823&gt;=10),2,1)))),IF(入力!Z823="○",4,IF(入力!Z823="△",3,1)))</f>
        <v>1</v>
      </c>
      <c r="L823">
        <f>MAX(0,IF(入力!AA823="○",1,IF(入力!AA823="△",0.5,0))+IF(入力!AB823="○",1,IF(入力!AB823="△",0.5,0))+IF(入力!AC823="○",1,IF(入力!AC823="△",0.5,0))+IF(入力!AD823="○",1,IF(入力!AD823="△",0.5,0))+IF(入力!AE823="○",1,IF(入力!AE823="△",0.5,0))-IF(入力!AF823="あり",1,0))</f>
        <v>0</v>
      </c>
      <c r="M823">
        <f t="shared" si="72"/>
        <v>0</v>
      </c>
      <c r="N823">
        <f t="shared" si="73"/>
        <v>0</v>
      </c>
      <c r="O823">
        <f t="shared" si="74"/>
        <v>2.8</v>
      </c>
      <c r="P823">
        <f t="shared" si="75"/>
        <v>0</v>
      </c>
      <c r="Q823">
        <f t="shared" si="76"/>
        <v>2.2000000000000002</v>
      </c>
      <c r="R823">
        <f t="shared" si="77"/>
        <v>5</v>
      </c>
      <c r="S823">
        <f>入力!AG823</f>
        <v>0</v>
      </c>
      <c r="T823">
        <f>入力!AH823</f>
        <v>0</v>
      </c>
      <c r="U823">
        <f>入力!AI823</f>
        <v>0</v>
      </c>
    </row>
    <row r="824" spans="1:21" x14ac:dyDescent="0.15">
      <c r="A824" t="str">
        <f>入力!A824</f>
        <v>クリニック0823</v>
      </c>
      <c r="B824">
        <f>ROUND(5*(0.8*IF(入力!C824="○",1,IF(入力!C824="△",0.5,0))+0.2*IF(入力!B824="○",1,IF(入力!B824="△",0.5,0))),1)</f>
        <v>0</v>
      </c>
      <c r="C824">
        <f>ROUND(5*(0.4*IF(入力!D824="○",1,IF(入力!D824="△",0.5,0))+0.3*IF(入力!E824="○",1,IF(入力!E824="△",0.5,0))+0.3*IF(入力!F824="○",1,IF(入力!F824="△",0.5,0))),1)</f>
        <v>0</v>
      </c>
      <c r="D824">
        <f>MIN(5,IF(入力!G824="○",3,IF(入力!G824="△",1.5,0))+IF(入力!H824="○",1,IF(入力!H824="△",0.5,0))+IF(入力!I824="○",1,IF(入力!I824="△",0.5,0)))</f>
        <v>0</v>
      </c>
      <c r="E824">
        <f>MIN(5,IF(入力!J824="○",2,IF(入力!J824="△",1,0))+IF(入力!K824="○",2,IF(入力!K824="△",1,0))+IF(入力!L824="○",1,0))</f>
        <v>0</v>
      </c>
      <c r="F824">
        <f>IF(ISNUMBER(入力!M824),ROUND(MIN(5,0.8*(MIN(5,1+0.7*LOG10(MAX(1,入力!M824))))+0.2*(IF(入力!N824="○",5,IF(入力!N824="△",3,1)))),1),ROUND(IF(入力!N824="○",4,IF(入力!N824="△",3,1)),1))</f>
        <v>1</v>
      </c>
      <c r="G824">
        <f>ROUND(5*(0.4*IF(入力!O824="○",1,IF(入力!O824="△",0.5,0))+0.3*IF(入力!P824="○",1,IF(入力!P824="△",0.5,0))+0.3*IF(入力!Q824="○",1,IF(入力!Q824="△",0.5,0))),1)</f>
        <v>0</v>
      </c>
      <c r="H824">
        <f>MIN(5,IF(入力!R824="○",2,0)+IF(入力!S824="○",2,0)+IF(入力!T824="○",1,0))</f>
        <v>0</v>
      </c>
      <c r="I824">
        <f>MIN(5,IF(入力!U824="○",3,IF(入力!U824="△",2,0))+IF(入力!V824="○",2,IF(入力!V824="△",1,0)))</f>
        <v>0</v>
      </c>
      <c r="J824">
        <f>IF(入力!W824="初診可",5,IF(入力!W824="再診のみ",3,IF(入力!W824="なし",1,0)))</f>
        <v>0</v>
      </c>
      <c r="K824">
        <f>IF(AND(ISNUMBER(入力!X824),ISNUMBER(入力!Y824)),IF(AND(入力!X824&gt;=4.3,入力!Y824&gt;=100),5,IF(AND(入力!X824&gt;=4,入力!Y824&gt;=50),4,IF(AND(入力!X824&gt;=3.7,入力!Y824&gt;=20),3,IF(AND(入力!X824&gt;=3.5,入力!Y824&gt;=10),2,1)))),IF(入力!Z824="○",4,IF(入力!Z824="△",3,1)))</f>
        <v>1</v>
      </c>
      <c r="L824">
        <f>MAX(0,IF(入力!AA824="○",1,IF(入力!AA824="△",0.5,0))+IF(入力!AB824="○",1,IF(入力!AB824="△",0.5,0))+IF(入力!AC824="○",1,IF(入力!AC824="△",0.5,0))+IF(入力!AD824="○",1,IF(入力!AD824="△",0.5,0))+IF(入力!AE824="○",1,IF(入力!AE824="△",0.5,0))-IF(入力!AF824="あり",1,0))</f>
        <v>0</v>
      </c>
      <c r="M824">
        <f t="shared" si="72"/>
        <v>0</v>
      </c>
      <c r="N824">
        <f t="shared" si="73"/>
        <v>0</v>
      </c>
      <c r="O824">
        <f t="shared" si="74"/>
        <v>2.8</v>
      </c>
      <c r="P824">
        <f t="shared" si="75"/>
        <v>0</v>
      </c>
      <c r="Q824">
        <f t="shared" si="76"/>
        <v>2.2000000000000002</v>
      </c>
      <c r="R824">
        <f t="shared" si="77"/>
        <v>5</v>
      </c>
      <c r="S824">
        <f>入力!AG824</f>
        <v>0</v>
      </c>
      <c r="T824">
        <f>入力!AH824</f>
        <v>0</v>
      </c>
      <c r="U824">
        <f>入力!AI824</f>
        <v>0</v>
      </c>
    </row>
    <row r="825" spans="1:21" x14ac:dyDescent="0.15">
      <c r="A825" t="str">
        <f>入力!A825</f>
        <v>クリニック0824</v>
      </c>
      <c r="B825">
        <f>ROUND(5*(0.8*IF(入力!C825="○",1,IF(入力!C825="△",0.5,0))+0.2*IF(入力!B825="○",1,IF(入力!B825="△",0.5,0))),1)</f>
        <v>0</v>
      </c>
      <c r="C825">
        <f>ROUND(5*(0.4*IF(入力!D825="○",1,IF(入力!D825="△",0.5,0))+0.3*IF(入力!E825="○",1,IF(入力!E825="△",0.5,0))+0.3*IF(入力!F825="○",1,IF(入力!F825="△",0.5,0))),1)</f>
        <v>0</v>
      </c>
      <c r="D825">
        <f>MIN(5,IF(入力!G825="○",3,IF(入力!G825="△",1.5,0))+IF(入力!H825="○",1,IF(入力!H825="△",0.5,0))+IF(入力!I825="○",1,IF(入力!I825="△",0.5,0)))</f>
        <v>0</v>
      </c>
      <c r="E825">
        <f>MIN(5,IF(入力!J825="○",2,IF(入力!J825="△",1,0))+IF(入力!K825="○",2,IF(入力!K825="△",1,0))+IF(入力!L825="○",1,0))</f>
        <v>0</v>
      </c>
      <c r="F825">
        <f>IF(ISNUMBER(入力!M825),ROUND(MIN(5,0.8*(MIN(5,1+0.7*LOG10(MAX(1,入力!M825))))+0.2*(IF(入力!N825="○",5,IF(入力!N825="△",3,1)))),1),ROUND(IF(入力!N825="○",4,IF(入力!N825="△",3,1)),1))</f>
        <v>1</v>
      </c>
      <c r="G825">
        <f>ROUND(5*(0.4*IF(入力!O825="○",1,IF(入力!O825="△",0.5,0))+0.3*IF(入力!P825="○",1,IF(入力!P825="△",0.5,0))+0.3*IF(入力!Q825="○",1,IF(入力!Q825="△",0.5,0))),1)</f>
        <v>0</v>
      </c>
      <c r="H825">
        <f>MIN(5,IF(入力!R825="○",2,0)+IF(入力!S825="○",2,0)+IF(入力!T825="○",1,0))</f>
        <v>0</v>
      </c>
      <c r="I825">
        <f>MIN(5,IF(入力!U825="○",3,IF(入力!U825="△",2,0))+IF(入力!V825="○",2,IF(入力!V825="△",1,0)))</f>
        <v>0</v>
      </c>
      <c r="J825">
        <f>IF(入力!W825="初診可",5,IF(入力!W825="再診のみ",3,IF(入力!W825="なし",1,0)))</f>
        <v>0</v>
      </c>
      <c r="K825">
        <f>IF(AND(ISNUMBER(入力!X825),ISNUMBER(入力!Y825)),IF(AND(入力!X825&gt;=4.3,入力!Y825&gt;=100),5,IF(AND(入力!X825&gt;=4,入力!Y825&gt;=50),4,IF(AND(入力!X825&gt;=3.7,入力!Y825&gt;=20),3,IF(AND(入力!X825&gt;=3.5,入力!Y825&gt;=10),2,1)))),IF(入力!Z825="○",4,IF(入力!Z825="△",3,1)))</f>
        <v>1</v>
      </c>
      <c r="L825">
        <f>MAX(0,IF(入力!AA825="○",1,IF(入力!AA825="△",0.5,0))+IF(入力!AB825="○",1,IF(入力!AB825="△",0.5,0))+IF(入力!AC825="○",1,IF(入力!AC825="△",0.5,0))+IF(入力!AD825="○",1,IF(入力!AD825="△",0.5,0))+IF(入力!AE825="○",1,IF(入力!AE825="△",0.5,0))-IF(入力!AF825="あり",1,0))</f>
        <v>0</v>
      </c>
      <c r="M825">
        <f t="shared" si="72"/>
        <v>0</v>
      </c>
      <c r="N825">
        <f t="shared" si="73"/>
        <v>0</v>
      </c>
      <c r="O825">
        <f t="shared" si="74"/>
        <v>2.8</v>
      </c>
      <c r="P825">
        <f t="shared" si="75"/>
        <v>0</v>
      </c>
      <c r="Q825">
        <f t="shared" si="76"/>
        <v>2.2000000000000002</v>
      </c>
      <c r="R825">
        <f t="shared" si="77"/>
        <v>5</v>
      </c>
      <c r="S825">
        <f>入力!AG825</f>
        <v>0</v>
      </c>
      <c r="T825">
        <f>入力!AH825</f>
        <v>0</v>
      </c>
      <c r="U825">
        <f>入力!AI825</f>
        <v>0</v>
      </c>
    </row>
    <row r="826" spans="1:21" x14ac:dyDescent="0.15">
      <c r="A826" t="str">
        <f>入力!A826</f>
        <v>クリニック0825</v>
      </c>
      <c r="B826">
        <f>ROUND(5*(0.8*IF(入力!C826="○",1,IF(入力!C826="△",0.5,0))+0.2*IF(入力!B826="○",1,IF(入力!B826="△",0.5,0))),1)</f>
        <v>0</v>
      </c>
      <c r="C826">
        <f>ROUND(5*(0.4*IF(入力!D826="○",1,IF(入力!D826="△",0.5,0))+0.3*IF(入力!E826="○",1,IF(入力!E826="△",0.5,0))+0.3*IF(入力!F826="○",1,IF(入力!F826="△",0.5,0))),1)</f>
        <v>0</v>
      </c>
      <c r="D826">
        <f>MIN(5,IF(入力!G826="○",3,IF(入力!G826="△",1.5,0))+IF(入力!H826="○",1,IF(入力!H826="△",0.5,0))+IF(入力!I826="○",1,IF(入力!I826="△",0.5,0)))</f>
        <v>0</v>
      </c>
      <c r="E826">
        <f>MIN(5,IF(入力!J826="○",2,IF(入力!J826="△",1,0))+IF(入力!K826="○",2,IF(入力!K826="△",1,0))+IF(入力!L826="○",1,0))</f>
        <v>0</v>
      </c>
      <c r="F826">
        <f>IF(ISNUMBER(入力!M826),ROUND(MIN(5,0.8*(MIN(5,1+0.7*LOG10(MAX(1,入力!M826))))+0.2*(IF(入力!N826="○",5,IF(入力!N826="△",3,1)))),1),ROUND(IF(入力!N826="○",4,IF(入力!N826="△",3,1)),1))</f>
        <v>1</v>
      </c>
      <c r="G826">
        <f>ROUND(5*(0.4*IF(入力!O826="○",1,IF(入力!O826="△",0.5,0))+0.3*IF(入力!P826="○",1,IF(入力!P826="△",0.5,0))+0.3*IF(入力!Q826="○",1,IF(入力!Q826="△",0.5,0))),1)</f>
        <v>0</v>
      </c>
      <c r="H826">
        <f>MIN(5,IF(入力!R826="○",2,0)+IF(入力!S826="○",2,0)+IF(入力!T826="○",1,0))</f>
        <v>0</v>
      </c>
      <c r="I826">
        <f>MIN(5,IF(入力!U826="○",3,IF(入力!U826="△",2,0))+IF(入力!V826="○",2,IF(入力!V826="△",1,0)))</f>
        <v>0</v>
      </c>
      <c r="J826">
        <f>IF(入力!W826="初診可",5,IF(入力!W826="再診のみ",3,IF(入力!W826="なし",1,0)))</f>
        <v>0</v>
      </c>
      <c r="K826">
        <f>IF(AND(ISNUMBER(入力!X826),ISNUMBER(入力!Y826)),IF(AND(入力!X826&gt;=4.3,入力!Y826&gt;=100),5,IF(AND(入力!X826&gt;=4,入力!Y826&gt;=50),4,IF(AND(入力!X826&gt;=3.7,入力!Y826&gt;=20),3,IF(AND(入力!X826&gt;=3.5,入力!Y826&gt;=10),2,1)))),IF(入力!Z826="○",4,IF(入力!Z826="△",3,1)))</f>
        <v>1</v>
      </c>
      <c r="L826">
        <f>MAX(0,IF(入力!AA826="○",1,IF(入力!AA826="△",0.5,0))+IF(入力!AB826="○",1,IF(入力!AB826="△",0.5,0))+IF(入力!AC826="○",1,IF(入力!AC826="△",0.5,0))+IF(入力!AD826="○",1,IF(入力!AD826="△",0.5,0))+IF(入力!AE826="○",1,IF(入力!AE826="△",0.5,0))-IF(入力!AF826="あり",1,0))</f>
        <v>0</v>
      </c>
      <c r="M826">
        <f t="shared" si="72"/>
        <v>0</v>
      </c>
      <c r="N826">
        <f t="shared" si="73"/>
        <v>0</v>
      </c>
      <c r="O826">
        <f t="shared" si="74"/>
        <v>2.8</v>
      </c>
      <c r="P826">
        <f t="shared" si="75"/>
        <v>0</v>
      </c>
      <c r="Q826">
        <f t="shared" si="76"/>
        <v>2.2000000000000002</v>
      </c>
      <c r="R826">
        <f t="shared" si="77"/>
        <v>5</v>
      </c>
      <c r="S826">
        <f>入力!AG826</f>
        <v>0</v>
      </c>
      <c r="T826">
        <f>入力!AH826</f>
        <v>0</v>
      </c>
      <c r="U826">
        <f>入力!AI826</f>
        <v>0</v>
      </c>
    </row>
    <row r="827" spans="1:21" x14ac:dyDescent="0.15">
      <c r="A827" t="str">
        <f>入力!A827</f>
        <v>クリニック0826</v>
      </c>
      <c r="B827">
        <f>ROUND(5*(0.8*IF(入力!C827="○",1,IF(入力!C827="△",0.5,0))+0.2*IF(入力!B827="○",1,IF(入力!B827="△",0.5,0))),1)</f>
        <v>0</v>
      </c>
      <c r="C827">
        <f>ROUND(5*(0.4*IF(入力!D827="○",1,IF(入力!D827="△",0.5,0))+0.3*IF(入力!E827="○",1,IF(入力!E827="△",0.5,0))+0.3*IF(入力!F827="○",1,IF(入力!F827="△",0.5,0))),1)</f>
        <v>0</v>
      </c>
      <c r="D827">
        <f>MIN(5,IF(入力!G827="○",3,IF(入力!G827="△",1.5,0))+IF(入力!H827="○",1,IF(入力!H827="△",0.5,0))+IF(入力!I827="○",1,IF(入力!I827="△",0.5,0)))</f>
        <v>0</v>
      </c>
      <c r="E827">
        <f>MIN(5,IF(入力!J827="○",2,IF(入力!J827="△",1,0))+IF(入力!K827="○",2,IF(入力!K827="△",1,0))+IF(入力!L827="○",1,0))</f>
        <v>0</v>
      </c>
      <c r="F827">
        <f>IF(ISNUMBER(入力!M827),ROUND(MIN(5,0.8*(MIN(5,1+0.7*LOG10(MAX(1,入力!M827))))+0.2*(IF(入力!N827="○",5,IF(入力!N827="△",3,1)))),1),ROUND(IF(入力!N827="○",4,IF(入力!N827="△",3,1)),1))</f>
        <v>1</v>
      </c>
      <c r="G827">
        <f>ROUND(5*(0.4*IF(入力!O827="○",1,IF(入力!O827="△",0.5,0))+0.3*IF(入力!P827="○",1,IF(入力!P827="△",0.5,0))+0.3*IF(入力!Q827="○",1,IF(入力!Q827="△",0.5,0))),1)</f>
        <v>0</v>
      </c>
      <c r="H827">
        <f>MIN(5,IF(入力!R827="○",2,0)+IF(入力!S827="○",2,0)+IF(入力!T827="○",1,0))</f>
        <v>0</v>
      </c>
      <c r="I827">
        <f>MIN(5,IF(入力!U827="○",3,IF(入力!U827="△",2,0))+IF(入力!V827="○",2,IF(入力!V827="△",1,0)))</f>
        <v>0</v>
      </c>
      <c r="J827">
        <f>IF(入力!W827="初診可",5,IF(入力!W827="再診のみ",3,IF(入力!W827="なし",1,0)))</f>
        <v>0</v>
      </c>
      <c r="K827">
        <f>IF(AND(ISNUMBER(入力!X827),ISNUMBER(入力!Y827)),IF(AND(入力!X827&gt;=4.3,入力!Y827&gt;=100),5,IF(AND(入力!X827&gt;=4,入力!Y827&gt;=50),4,IF(AND(入力!X827&gt;=3.7,入力!Y827&gt;=20),3,IF(AND(入力!X827&gt;=3.5,入力!Y827&gt;=10),2,1)))),IF(入力!Z827="○",4,IF(入力!Z827="△",3,1)))</f>
        <v>1</v>
      </c>
      <c r="L827">
        <f>MAX(0,IF(入力!AA827="○",1,IF(入力!AA827="△",0.5,0))+IF(入力!AB827="○",1,IF(入力!AB827="△",0.5,0))+IF(入力!AC827="○",1,IF(入力!AC827="△",0.5,0))+IF(入力!AD827="○",1,IF(入力!AD827="△",0.5,0))+IF(入力!AE827="○",1,IF(入力!AE827="△",0.5,0))-IF(入力!AF827="あり",1,0))</f>
        <v>0</v>
      </c>
      <c r="M827">
        <f t="shared" si="72"/>
        <v>0</v>
      </c>
      <c r="N827">
        <f t="shared" si="73"/>
        <v>0</v>
      </c>
      <c r="O827">
        <f t="shared" si="74"/>
        <v>2.8</v>
      </c>
      <c r="P827">
        <f t="shared" si="75"/>
        <v>0</v>
      </c>
      <c r="Q827">
        <f t="shared" si="76"/>
        <v>2.2000000000000002</v>
      </c>
      <c r="R827">
        <f t="shared" si="77"/>
        <v>5</v>
      </c>
      <c r="S827">
        <f>入力!AG827</f>
        <v>0</v>
      </c>
      <c r="T827">
        <f>入力!AH827</f>
        <v>0</v>
      </c>
      <c r="U827">
        <f>入力!AI827</f>
        <v>0</v>
      </c>
    </row>
    <row r="828" spans="1:21" x14ac:dyDescent="0.15">
      <c r="A828" t="str">
        <f>入力!A828</f>
        <v>クリニック0827</v>
      </c>
      <c r="B828">
        <f>ROUND(5*(0.8*IF(入力!C828="○",1,IF(入力!C828="△",0.5,0))+0.2*IF(入力!B828="○",1,IF(入力!B828="△",0.5,0))),1)</f>
        <v>0</v>
      </c>
      <c r="C828">
        <f>ROUND(5*(0.4*IF(入力!D828="○",1,IF(入力!D828="△",0.5,0))+0.3*IF(入力!E828="○",1,IF(入力!E828="△",0.5,0))+0.3*IF(入力!F828="○",1,IF(入力!F828="△",0.5,0))),1)</f>
        <v>0</v>
      </c>
      <c r="D828">
        <f>MIN(5,IF(入力!G828="○",3,IF(入力!G828="△",1.5,0))+IF(入力!H828="○",1,IF(入力!H828="△",0.5,0))+IF(入力!I828="○",1,IF(入力!I828="△",0.5,0)))</f>
        <v>0</v>
      </c>
      <c r="E828">
        <f>MIN(5,IF(入力!J828="○",2,IF(入力!J828="△",1,0))+IF(入力!K828="○",2,IF(入力!K828="△",1,0))+IF(入力!L828="○",1,0))</f>
        <v>0</v>
      </c>
      <c r="F828">
        <f>IF(ISNUMBER(入力!M828),ROUND(MIN(5,0.8*(MIN(5,1+0.7*LOG10(MAX(1,入力!M828))))+0.2*(IF(入力!N828="○",5,IF(入力!N828="△",3,1)))),1),ROUND(IF(入力!N828="○",4,IF(入力!N828="△",3,1)),1))</f>
        <v>1</v>
      </c>
      <c r="G828">
        <f>ROUND(5*(0.4*IF(入力!O828="○",1,IF(入力!O828="△",0.5,0))+0.3*IF(入力!P828="○",1,IF(入力!P828="△",0.5,0))+0.3*IF(入力!Q828="○",1,IF(入力!Q828="△",0.5,0))),1)</f>
        <v>0</v>
      </c>
      <c r="H828">
        <f>MIN(5,IF(入力!R828="○",2,0)+IF(入力!S828="○",2,0)+IF(入力!T828="○",1,0))</f>
        <v>0</v>
      </c>
      <c r="I828">
        <f>MIN(5,IF(入力!U828="○",3,IF(入力!U828="△",2,0))+IF(入力!V828="○",2,IF(入力!V828="△",1,0)))</f>
        <v>0</v>
      </c>
      <c r="J828">
        <f>IF(入力!W828="初診可",5,IF(入力!W828="再診のみ",3,IF(入力!W828="なし",1,0)))</f>
        <v>0</v>
      </c>
      <c r="K828">
        <f>IF(AND(ISNUMBER(入力!X828),ISNUMBER(入力!Y828)),IF(AND(入力!X828&gt;=4.3,入力!Y828&gt;=100),5,IF(AND(入力!X828&gt;=4,入力!Y828&gt;=50),4,IF(AND(入力!X828&gt;=3.7,入力!Y828&gt;=20),3,IF(AND(入力!X828&gt;=3.5,入力!Y828&gt;=10),2,1)))),IF(入力!Z828="○",4,IF(入力!Z828="△",3,1)))</f>
        <v>1</v>
      </c>
      <c r="L828">
        <f>MAX(0,IF(入力!AA828="○",1,IF(入力!AA828="△",0.5,0))+IF(入力!AB828="○",1,IF(入力!AB828="△",0.5,0))+IF(入力!AC828="○",1,IF(入力!AC828="△",0.5,0))+IF(入力!AD828="○",1,IF(入力!AD828="△",0.5,0))+IF(入力!AE828="○",1,IF(入力!AE828="△",0.5,0))-IF(入力!AF828="あり",1,0))</f>
        <v>0</v>
      </c>
      <c r="M828">
        <f t="shared" si="72"/>
        <v>0</v>
      </c>
      <c r="N828">
        <f t="shared" si="73"/>
        <v>0</v>
      </c>
      <c r="O828">
        <f t="shared" si="74"/>
        <v>2.8</v>
      </c>
      <c r="P828">
        <f t="shared" si="75"/>
        <v>0</v>
      </c>
      <c r="Q828">
        <f t="shared" si="76"/>
        <v>2.2000000000000002</v>
      </c>
      <c r="R828">
        <f t="shared" si="77"/>
        <v>5</v>
      </c>
      <c r="S828">
        <f>入力!AG828</f>
        <v>0</v>
      </c>
      <c r="T828">
        <f>入力!AH828</f>
        <v>0</v>
      </c>
      <c r="U828">
        <f>入力!AI828</f>
        <v>0</v>
      </c>
    </row>
    <row r="829" spans="1:21" x14ac:dyDescent="0.15">
      <c r="A829" t="str">
        <f>入力!A829</f>
        <v>クリニック0828</v>
      </c>
      <c r="B829">
        <f>ROUND(5*(0.8*IF(入力!C829="○",1,IF(入力!C829="△",0.5,0))+0.2*IF(入力!B829="○",1,IF(入力!B829="△",0.5,0))),1)</f>
        <v>0</v>
      </c>
      <c r="C829">
        <f>ROUND(5*(0.4*IF(入力!D829="○",1,IF(入力!D829="△",0.5,0))+0.3*IF(入力!E829="○",1,IF(入力!E829="△",0.5,0))+0.3*IF(入力!F829="○",1,IF(入力!F829="△",0.5,0))),1)</f>
        <v>0</v>
      </c>
      <c r="D829">
        <f>MIN(5,IF(入力!G829="○",3,IF(入力!G829="△",1.5,0))+IF(入力!H829="○",1,IF(入力!H829="△",0.5,0))+IF(入力!I829="○",1,IF(入力!I829="△",0.5,0)))</f>
        <v>0</v>
      </c>
      <c r="E829">
        <f>MIN(5,IF(入力!J829="○",2,IF(入力!J829="△",1,0))+IF(入力!K829="○",2,IF(入力!K829="△",1,0))+IF(入力!L829="○",1,0))</f>
        <v>0</v>
      </c>
      <c r="F829">
        <f>IF(ISNUMBER(入力!M829),ROUND(MIN(5,0.8*(MIN(5,1+0.7*LOG10(MAX(1,入力!M829))))+0.2*(IF(入力!N829="○",5,IF(入力!N829="△",3,1)))),1),ROUND(IF(入力!N829="○",4,IF(入力!N829="△",3,1)),1))</f>
        <v>1</v>
      </c>
      <c r="G829">
        <f>ROUND(5*(0.4*IF(入力!O829="○",1,IF(入力!O829="△",0.5,0))+0.3*IF(入力!P829="○",1,IF(入力!P829="△",0.5,0))+0.3*IF(入力!Q829="○",1,IF(入力!Q829="△",0.5,0))),1)</f>
        <v>0</v>
      </c>
      <c r="H829">
        <f>MIN(5,IF(入力!R829="○",2,0)+IF(入力!S829="○",2,0)+IF(入力!T829="○",1,0))</f>
        <v>0</v>
      </c>
      <c r="I829">
        <f>MIN(5,IF(入力!U829="○",3,IF(入力!U829="△",2,0))+IF(入力!V829="○",2,IF(入力!V829="△",1,0)))</f>
        <v>0</v>
      </c>
      <c r="J829">
        <f>IF(入力!W829="初診可",5,IF(入力!W829="再診のみ",3,IF(入力!W829="なし",1,0)))</f>
        <v>0</v>
      </c>
      <c r="K829">
        <f>IF(AND(ISNUMBER(入力!X829),ISNUMBER(入力!Y829)),IF(AND(入力!X829&gt;=4.3,入力!Y829&gt;=100),5,IF(AND(入力!X829&gt;=4,入力!Y829&gt;=50),4,IF(AND(入力!X829&gt;=3.7,入力!Y829&gt;=20),3,IF(AND(入力!X829&gt;=3.5,入力!Y829&gt;=10),2,1)))),IF(入力!Z829="○",4,IF(入力!Z829="△",3,1)))</f>
        <v>1</v>
      </c>
      <c r="L829">
        <f>MAX(0,IF(入力!AA829="○",1,IF(入力!AA829="△",0.5,0))+IF(入力!AB829="○",1,IF(入力!AB829="△",0.5,0))+IF(入力!AC829="○",1,IF(入力!AC829="△",0.5,0))+IF(入力!AD829="○",1,IF(入力!AD829="△",0.5,0))+IF(入力!AE829="○",1,IF(入力!AE829="△",0.5,0))-IF(入力!AF829="あり",1,0))</f>
        <v>0</v>
      </c>
      <c r="M829">
        <f t="shared" si="72"/>
        <v>0</v>
      </c>
      <c r="N829">
        <f t="shared" si="73"/>
        <v>0</v>
      </c>
      <c r="O829">
        <f t="shared" si="74"/>
        <v>2.8</v>
      </c>
      <c r="P829">
        <f t="shared" si="75"/>
        <v>0</v>
      </c>
      <c r="Q829">
        <f t="shared" si="76"/>
        <v>2.2000000000000002</v>
      </c>
      <c r="R829">
        <f t="shared" si="77"/>
        <v>5</v>
      </c>
      <c r="S829">
        <f>入力!AG829</f>
        <v>0</v>
      </c>
      <c r="T829">
        <f>入力!AH829</f>
        <v>0</v>
      </c>
      <c r="U829">
        <f>入力!AI829</f>
        <v>0</v>
      </c>
    </row>
    <row r="830" spans="1:21" x14ac:dyDescent="0.15">
      <c r="A830" t="str">
        <f>入力!A830</f>
        <v>クリニック0829</v>
      </c>
      <c r="B830">
        <f>ROUND(5*(0.8*IF(入力!C830="○",1,IF(入力!C830="△",0.5,0))+0.2*IF(入力!B830="○",1,IF(入力!B830="△",0.5,0))),1)</f>
        <v>0</v>
      </c>
      <c r="C830">
        <f>ROUND(5*(0.4*IF(入力!D830="○",1,IF(入力!D830="△",0.5,0))+0.3*IF(入力!E830="○",1,IF(入力!E830="△",0.5,0))+0.3*IF(入力!F830="○",1,IF(入力!F830="△",0.5,0))),1)</f>
        <v>0</v>
      </c>
      <c r="D830">
        <f>MIN(5,IF(入力!G830="○",3,IF(入力!G830="△",1.5,0))+IF(入力!H830="○",1,IF(入力!H830="△",0.5,0))+IF(入力!I830="○",1,IF(入力!I830="△",0.5,0)))</f>
        <v>0</v>
      </c>
      <c r="E830">
        <f>MIN(5,IF(入力!J830="○",2,IF(入力!J830="△",1,0))+IF(入力!K830="○",2,IF(入力!K830="△",1,0))+IF(入力!L830="○",1,0))</f>
        <v>0</v>
      </c>
      <c r="F830">
        <f>IF(ISNUMBER(入力!M830),ROUND(MIN(5,0.8*(MIN(5,1+0.7*LOG10(MAX(1,入力!M830))))+0.2*(IF(入力!N830="○",5,IF(入力!N830="△",3,1)))),1),ROUND(IF(入力!N830="○",4,IF(入力!N830="△",3,1)),1))</f>
        <v>1</v>
      </c>
      <c r="G830">
        <f>ROUND(5*(0.4*IF(入力!O830="○",1,IF(入力!O830="△",0.5,0))+0.3*IF(入力!P830="○",1,IF(入力!P830="△",0.5,0))+0.3*IF(入力!Q830="○",1,IF(入力!Q830="△",0.5,0))),1)</f>
        <v>0</v>
      </c>
      <c r="H830">
        <f>MIN(5,IF(入力!R830="○",2,0)+IF(入力!S830="○",2,0)+IF(入力!T830="○",1,0))</f>
        <v>0</v>
      </c>
      <c r="I830">
        <f>MIN(5,IF(入力!U830="○",3,IF(入力!U830="△",2,0))+IF(入力!V830="○",2,IF(入力!V830="△",1,0)))</f>
        <v>0</v>
      </c>
      <c r="J830">
        <f>IF(入力!W830="初診可",5,IF(入力!W830="再診のみ",3,IF(入力!W830="なし",1,0)))</f>
        <v>0</v>
      </c>
      <c r="K830">
        <f>IF(AND(ISNUMBER(入力!X830),ISNUMBER(入力!Y830)),IF(AND(入力!X830&gt;=4.3,入力!Y830&gt;=100),5,IF(AND(入力!X830&gt;=4,入力!Y830&gt;=50),4,IF(AND(入力!X830&gt;=3.7,入力!Y830&gt;=20),3,IF(AND(入力!X830&gt;=3.5,入力!Y830&gt;=10),2,1)))),IF(入力!Z830="○",4,IF(入力!Z830="△",3,1)))</f>
        <v>1</v>
      </c>
      <c r="L830">
        <f>MAX(0,IF(入力!AA830="○",1,IF(入力!AA830="△",0.5,0))+IF(入力!AB830="○",1,IF(入力!AB830="△",0.5,0))+IF(入力!AC830="○",1,IF(入力!AC830="△",0.5,0))+IF(入力!AD830="○",1,IF(入力!AD830="△",0.5,0))+IF(入力!AE830="○",1,IF(入力!AE830="△",0.5,0))-IF(入力!AF830="あり",1,0))</f>
        <v>0</v>
      </c>
      <c r="M830">
        <f t="shared" si="72"/>
        <v>0</v>
      </c>
      <c r="N830">
        <f t="shared" si="73"/>
        <v>0</v>
      </c>
      <c r="O830">
        <f t="shared" si="74"/>
        <v>2.8</v>
      </c>
      <c r="P830">
        <f t="shared" si="75"/>
        <v>0</v>
      </c>
      <c r="Q830">
        <f t="shared" si="76"/>
        <v>2.2000000000000002</v>
      </c>
      <c r="R830">
        <f t="shared" si="77"/>
        <v>5</v>
      </c>
      <c r="S830">
        <f>入力!AG830</f>
        <v>0</v>
      </c>
      <c r="T830">
        <f>入力!AH830</f>
        <v>0</v>
      </c>
      <c r="U830">
        <f>入力!AI830</f>
        <v>0</v>
      </c>
    </row>
    <row r="831" spans="1:21" x14ac:dyDescent="0.15">
      <c r="A831" t="str">
        <f>入力!A831</f>
        <v>クリニック0830</v>
      </c>
      <c r="B831">
        <f>ROUND(5*(0.8*IF(入力!C831="○",1,IF(入力!C831="△",0.5,0))+0.2*IF(入力!B831="○",1,IF(入力!B831="△",0.5,0))),1)</f>
        <v>0</v>
      </c>
      <c r="C831">
        <f>ROUND(5*(0.4*IF(入力!D831="○",1,IF(入力!D831="△",0.5,0))+0.3*IF(入力!E831="○",1,IF(入力!E831="△",0.5,0))+0.3*IF(入力!F831="○",1,IF(入力!F831="△",0.5,0))),1)</f>
        <v>0</v>
      </c>
      <c r="D831">
        <f>MIN(5,IF(入力!G831="○",3,IF(入力!G831="△",1.5,0))+IF(入力!H831="○",1,IF(入力!H831="△",0.5,0))+IF(入力!I831="○",1,IF(入力!I831="△",0.5,0)))</f>
        <v>0</v>
      </c>
      <c r="E831">
        <f>MIN(5,IF(入力!J831="○",2,IF(入力!J831="△",1,0))+IF(入力!K831="○",2,IF(入力!K831="△",1,0))+IF(入力!L831="○",1,0))</f>
        <v>0</v>
      </c>
      <c r="F831">
        <f>IF(ISNUMBER(入力!M831),ROUND(MIN(5,0.8*(MIN(5,1+0.7*LOG10(MAX(1,入力!M831))))+0.2*(IF(入力!N831="○",5,IF(入力!N831="△",3,1)))),1),ROUND(IF(入力!N831="○",4,IF(入力!N831="△",3,1)),1))</f>
        <v>1</v>
      </c>
      <c r="G831">
        <f>ROUND(5*(0.4*IF(入力!O831="○",1,IF(入力!O831="△",0.5,0))+0.3*IF(入力!P831="○",1,IF(入力!P831="△",0.5,0))+0.3*IF(入力!Q831="○",1,IF(入力!Q831="△",0.5,0))),1)</f>
        <v>0</v>
      </c>
      <c r="H831">
        <f>MIN(5,IF(入力!R831="○",2,0)+IF(入力!S831="○",2,0)+IF(入力!T831="○",1,0))</f>
        <v>0</v>
      </c>
      <c r="I831">
        <f>MIN(5,IF(入力!U831="○",3,IF(入力!U831="△",2,0))+IF(入力!V831="○",2,IF(入力!V831="△",1,0)))</f>
        <v>0</v>
      </c>
      <c r="J831">
        <f>IF(入力!W831="初診可",5,IF(入力!W831="再診のみ",3,IF(入力!W831="なし",1,0)))</f>
        <v>0</v>
      </c>
      <c r="K831">
        <f>IF(AND(ISNUMBER(入力!X831),ISNUMBER(入力!Y831)),IF(AND(入力!X831&gt;=4.3,入力!Y831&gt;=100),5,IF(AND(入力!X831&gt;=4,入力!Y831&gt;=50),4,IF(AND(入力!X831&gt;=3.7,入力!Y831&gt;=20),3,IF(AND(入力!X831&gt;=3.5,入力!Y831&gt;=10),2,1)))),IF(入力!Z831="○",4,IF(入力!Z831="△",3,1)))</f>
        <v>1</v>
      </c>
      <c r="L831">
        <f>MAX(0,IF(入力!AA831="○",1,IF(入力!AA831="△",0.5,0))+IF(入力!AB831="○",1,IF(入力!AB831="△",0.5,0))+IF(入力!AC831="○",1,IF(入力!AC831="△",0.5,0))+IF(入力!AD831="○",1,IF(入力!AD831="△",0.5,0))+IF(入力!AE831="○",1,IF(入力!AE831="△",0.5,0))-IF(入力!AF831="あり",1,0))</f>
        <v>0</v>
      </c>
      <c r="M831">
        <f t="shared" si="72"/>
        <v>0</v>
      </c>
      <c r="N831">
        <f t="shared" si="73"/>
        <v>0</v>
      </c>
      <c r="O831">
        <f t="shared" si="74"/>
        <v>2.8</v>
      </c>
      <c r="P831">
        <f t="shared" si="75"/>
        <v>0</v>
      </c>
      <c r="Q831">
        <f t="shared" si="76"/>
        <v>2.2000000000000002</v>
      </c>
      <c r="R831">
        <f t="shared" si="77"/>
        <v>5</v>
      </c>
      <c r="S831">
        <f>入力!AG831</f>
        <v>0</v>
      </c>
      <c r="T831">
        <f>入力!AH831</f>
        <v>0</v>
      </c>
      <c r="U831">
        <f>入力!AI831</f>
        <v>0</v>
      </c>
    </row>
    <row r="832" spans="1:21" x14ac:dyDescent="0.15">
      <c r="A832" t="str">
        <f>入力!A832</f>
        <v>クリニック0831</v>
      </c>
      <c r="B832">
        <f>ROUND(5*(0.8*IF(入力!C832="○",1,IF(入力!C832="△",0.5,0))+0.2*IF(入力!B832="○",1,IF(入力!B832="△",0.5,0))),1)</f>
        <v>0</v>
      </c>
      <c r="C832">
        <f>ROUND(5*(0.4*IF(入力!D832="○",1,IF(入力!D832="△",0.5,0))+0.3*IF(入力!E832="○",1,IF(入力!E832="△",0.5,0))+0.3*IF(入力!F832="○",1,IF(入力!F832="△",0.5,0))),1)</f>
        <v>0</v>
      </c>
      <c r="D832">
        <f>MIN(5,IF(入力!G832="○",3,IF(入力!G832="△",1.5,0))+IF(入力!H832="○",1,IF(入力!H832="△",0.5,0))+IF(入力!I832="○",1,IF(入力!I832="△",0.5,0)))</f>
        <v>0</v>
      </c>
      <c r="E832">
        <f>MIN(5,IF(入力!J832="○",2,IF(入力!J832="△",1,0))+IF(入力!K832="○",2,IF(入力!K832="△",1,0))+IF(入力!L832="○",1,0))</f>
        <v>0</v>
      </c>
      <c r="F832">
        <f>IF(ISNUMBER(入力!M832),ROUND(MIN(5,0.8*(MIN(5,1+0.7*LOG10(MAX(1,入力!M832))))+0.2*(IF(入力!N832="○",5,IF(入力!N832="△",3,1)))),1),ROUND(IF(入力!N832="○",4,IF(入力!N832="△",3,1)),1))</f>
        <v>1</v>
      </c>
      <c r="G832">
        <f>ROUND(5*(0.4*IF(入力!O832="○",1,IF(入力!O832="△",0.5,0))+0.3*IF(入力!P832="○",1,IF(入力!P832="△",0.5,0))+0.3*IF(入力!Q832="○",1,IF(入力!Q832="△",0.5,0))),1)</f>
        <v>0</v>
      </c>
      <c r="H832">
        <f>MIN(5,IF(入力!R832="○",2,0)+IF(入力!S832="○",2,0)+IF(入力!T832="○",1,0))</f>
        <v>0</v>
      </c>
      <c r="I832">
        <f>MIN(5,IF(入力!U832="○",3,IF(入力!U832="△",2,0))+IF(入力!V832="○",2,IF(入力!V832="△",1,0)))</f>
        <v>0</v>
      </c>
      <c r="J832">
        <f>IF(入力!W832="初診可",5,IF(入力!W832="再診のみ",3,IF(入力!W832="なし",1,0)))</f>
        <v>0</v>
      </c>
      <c r="K832">
        <f>IF(AND(ISNUMBER(入力!X832),ISNUMBER(入力!Y832)),IF(AND(入力!X832&gt;=4.3,入力!Y832&gt;=100),5,IF(AND(入力!X832&gt;=4,入力!Y832&gt;=50),4,IF(AND(入力!X832&gt;=3.7,入力!Y832&gt;=20),3,IF(AND(入力!X832&gt;=3.5,入力!Y832&gt;=10),2,1)))),IF(入力!Z832="○",4,IF(入力!Z832="△",3,1)))</f>
        <v>1</v>
      </c>
      <c r="L832">
        <f>MAX(0,IF(入力!AA832="○",1,IF(入力!AA832="△",0.5,0))+IF(入力!AB832="○",1,IF(入力!AB832="△",0.5,0))+IF(入力!AC832="○",1,IF(入力!AC832="△",0.5,0))+IF(入力!AD832="○",1,IF(入力!AD832="△",0.5,0))+IF(入力!AE832="○",1,IF(入力!AE832="△",0.5,0))-IF(入力!AF832="あり",1,0))</f>
        <v>0</v>
      </c>
      <c r="M832">
        <f t="shared" si="72"/>
        <v>0</v>
      </c>
      <c r="N832">
        <f t="shared" si="73"/>
        <v>0</v>
      </c>
      <c r="O832">
        <f t="shared" si="74"/>
        <v>2.8</v>
      </c>
      <c r="P832">
        <f t="shared" si="75"/>
        <v>0</v>
      </c>
      <c r="Q832">
        <f t="shared" si="76"/>
        <v>2.2000000000000002</v>
      </c>
      <c r="R832">
        <f t="shared" si="77"/>
        <v>5</v>
      </c>
      <c r="S832">
        <f>入力!AG832</f>
        <v>0</v>
      </c>
      <c r="T832">
        <f>入力!AH832</f>
        <v>0</v>
      </c>
      <c r="U832">
        <f>入力!AI832</f>
        <v>0</v>
      </c>
    </row>
    <row r="833" spans="1:21" x14ac:dyDescent="0.15">
      <c r="A833" t="str">
        <f>入力!A833</f>
        <v>クリニック0832</v>
      </c>
      <c r="B833">
        <f>ROUND(5*(0.8*IF(入力!C833="○",1,IF(入力!C833="△",0.5,0))+0.2*IF(入力!B833="○",1,IF(入力!B833="△",0.5,0))),1)</f>
        <v>0</v>
      </c>
      <c r="C833">
        <f>ROUND(5*(0.4*IF(入力!D833="○",1,IF(入力!D833="△",0.5,0))+0.3*IF(入力!E833="○",1,IF(入力!E833="△",0.5,0))+0.3*IF(入力!F833="○",1,IF(入力!F833="△",0.5,0))),1)</f>
        <v>0</v>
      </c>
      <c r="D833">
        <f>MIN(5,IF(入力!G833="○",3,IF(入力!G833="△",1.5,0))+IF(入力!H833="○",1,IF(入力!H833="△",0.5,0))+IF(入力!I833="○",1,IF(入力!I833="△",0.5,0)))</f>
        <v>0</v>
      </c>
      <c r="E833">
        <f>MIN(5,IF(入力!J833="○",2,IF(入力!J833="△",1,0))+IF(入力!K833="○",2,IF(入力!K833="△",1,0))+IF(入力!L833="○",1,0))</f>
        <v>0</v>
      </c>
      <c r="F833">
        <f>IF(ISNUMBER(入力!M833),ROUND(MIN(5,0.8*(MIN(5,1+0.7*LOG10(MAX(1,入力!M833))))+0.2*(IF(入力!N833="○",5,IF(入力!N833="△",3,1)))),1),ROUND(IF(入力!N833="○",4,IF(入力!N833="△",3,1)),1))</f>
        <v>1</v>
      </c>
      <c r="G833">
        <f>ROUND(5*(0.4*IF(入力!O833="○",1,IF(入力!O833="△",0.5,0))+0.3*IF(入力!P833="○",1,IF(入力!P833="△",0.5,0))+0.3*IF(入力!Q833="○",1,IF(入力!Q833="△",0.5,0))),1)</f>
        <v>0</v>
      </c>
      <c r="H833">
        <f>MIN(5,IF(入力!R833="○",2,0)+IF(入力!S833="○",2,0)+IF(入力!T833="○",1,0))</f>
        <v>0</v>
      </c>
      <c r="I833">
        <f>MIN(5,IF(入力!U833="○",3,IF(入力!U833="△",2,0))+IF(入力!V833="○",2,IF(入力!V833="△",1,0)))</f>
        <v>0</v>
      </c>
      <c r="J833">
        <f>IF(入力!W833="初診可",5,IF(入力!W833="再診のみ",3,IF(入力!W833="なし",1,0)))</f>
        <v>0</v>
      </c>
      <c r="K833">
        <f>IF(AND(ISNUMBER(入力!X833),ISNUMBER(入力!Y833)),IF(AND(入力!X833&gt;=4.3,入力!Y833&gt;=100),5,IF(AND(入力!X833&gt;=4,入力!Y833&gt;=50),4,IF(AND(入力!X833&gt;=3.7,入力!Y833&gt;=20),3,IF(AND(入力!X833&gt;=3.5,入力!Y833&gt;=10),2,1)))),IF(入力!Z833="○",4,IF(入力!Z833="△",3,1)))</f>
        <v>1</v>
      </c>
      <c r="L833">
        <f>MAX(0,IF(入力!AA833="○",1,IF(入力!AA833="△",0.5,0))+IF(入力!AB833="○",1,IF(入力!AB833="△",0.5,0))+IF(入力!AC833="○",1,IF(入力!AC833="△",0.5,0))+IF(入力!AD833="○",1,IF(入力!AD833="△",0.5,0))+IF(入力!AE833="○",1,IF(入力!AE833="△",0.5,0))-IF(入力!AF833="あり",1,0))</f>
        <v>0</v>
      </c>
      <c r="M833">
        <f t="shared" si="72"/>
        <v>0</v>
      </c>
      <c r="N833">
        <f t="shared" si="73"/>
        <v>0</v>
      </c>
      <c r="O833">
        <f t="shared" si="74"/>
        <v>2.8</v>
      </c>
      <c r="P833">
        <f t="shared" si="75"/>
        <v>0</v>
      </c>
      <c r="Q833">
        <f t="shared" si="76"/>
        <v>2.2000000000000002</v>
      </c>
      <c r="R833">
        <f t="shared" si="77"/>
        <v>5</v>
      </c>
      <c r="S833">
        <f>入力!AG833</f>
        <v>0</v>
      </c>
      <c r="T833">
        <f>入力!AH833</f>
        <v>0</v>
      </c>
      <c r="U833">
        <f>入力!AI833</f>
        <v>0</v>
      </c>
    </row>
    <row r="834" spans="1:21" x14ac:dyDescent="0.15">
      <c r="A834" t="str">
        <f>入力!A834</f>
        <v>クリニック0833</v>
      </c>
      <c r="B834">
        <f>ROUND(5*(0.8*IF(入力!C834="○",1,IF(入力!C834="△",0.5,0))+0.2*IF(入力!B834="○",1,IF(入力!B834="△",0.5,0))),1)</f>
        <v>0</v>
      </c>
      <c r="C834">
        <f>ROUND(5*(0.4*IF(入力!D834="○",1,IF(入力!D834="△",0.5,0))+0.3*IF(入力!E834="○",1,IF(入力!E834="△",0.5,0))+0.3*IF(入力!F834="○",1,IF(入力!F834="△",0.5,0))),1)</f>
        <v>0</v>
      </c>
      <c r="D834">
        <f>MIN(5,IF(入力!G834="○",3,IF(入力!G834="△",1.5,0))+IF(入力!H834="○",1,IF(入力!H834="△",0.5,0))+IF(入力!I834="○",1,IF(入力!I834="△",0.5,0)))</f>
        <v>0</v>
      </c>
      <c r="E834">
        <f>MIN(5,IF(入力!J834="○",2,IF(入力!J834="△",1,0))+IF(入力!K834="○",2,IF(入力!K834="△",1,0))+IF(入力!L834="○",1,0))</f>
        <v>0</v>
      </c>
      <c r="F834">
        <f>IF(ISNUMBER(入力!M834),ROUND(MIN(5,0.8*(MIN(5,1+0.7*LOG10(MAX(1,入力!M834))))+0.2*(IF(入力!N834="○",5,IF(入力!N834="△",3,1)))),1),ROUND(IF(入力!N834="○",4,IF(入力!N834="△",3,1)),1))</f>
        <v>1</v>
      </c>
      <c r="G834">
        <f>ROUND(5*(0.4*IF(入力!O834="○",1,IF(入力!O834="△",0.5,0))+0.3*IF(入力!P834="○",1,IF(入力!P834="△",0.5,0))+0.3*IF(入力!Q834="○",1,IF(入力!Q834="△",0.5,0))),1)</f>
        <v>0</v>
      </c>
      <c r="H834">
        <f>MIN(5,IF(入力!R834="○",2,0)+IF(入力!S834="○",2,0)+IF(入力!T834="○",1,0))</f>
        <v>0</v>
      </c>
      <c r="I834">
        <f>MIN(5,IF(入力!U834="○",3,IF(入力!U834="△",2,0))+IF(入力!V834="○",2,IF(入力!V834="△",1,0)))</f>
        <v>0</v>
      </c>
      <c r="J834">
        <f>IF(入力!W834="初診可",5,IF(入力!W834="再診のみ",3,IF(入力!W834="なし",1,0)))</f>
        <v>0</v>
      </c>
      <c r="K834">
        <f>IF(AND(ISNUMBER(入力!X834),ISNUMBER(入力!Y834)),IF(AND(入力!X834&gt;=4.3,入力!Y834&gt;=100),5,IF(AND(入力!X834&gt;=4,入力!Y834&gt;=50),4,IF(AND(入力!X834&gt;=3.7,入力!Y834&gt;=20),3,IF(AND(入力!X834&gt;=3.5,入力!Y834&gt;=10),2,1)))),IF(入力!Z834="○",4,IF(入力!Z834="△",3,1)))</f>
        <v>1</v>
      </c>
      <c r="L834">
        <f>MAX(0,IF(入力!AA834="○",1,IF(入力!AA834="△",0.5,0))+IF(入力!AB834="○",1,IF(入力!AB834="△",0.5,0))+IF(入力!AC834="○",1,IF(入力!AC834="△",0.5,0))+IF(入力!AD834="○",1,IF(入力!AD834="△",0.5,0))+IF(入力!AE834="○",1,IF(入力!AE834="△",0.5,0))-IF(入力!AF834="あり",1,0))</f>
        <v>0</v>
      </c>
      <c r="M834">
        <f t="shared" ref="M834:M897" si="78">ROUND(4*(0.6*B834+0.4*C834),1)</f>
        <v>0</v>
      </c>
      <c r="N834">
        <f t="shared" ref="N834:N897" si="79">ROUND(5*(0.6*D834+0.4*E834),1)</f>
        <v>0</v>
      </c>
      <c r="O834">
        <f t="shared" ref="O834:O897" si="80">ROUND(4*(0.7*F834+0.3*J834),1)</f>
        <v>2.8</v>
      </c>
      <c r="P834">
        <f t="shared" ref="P834:P897" si="81">ROUND(3*(G834),1)</f>
        <v>0</v>
      </c>
      <c r="Q834">
        <f t="shared" ref="Q834:Q897" si="82">ROUND(4*(0.3*H834+0.3*F834+0.25*K834+0.15*L834),1)</f>
        <v>2.2000000000000002</v>
      </c>
      <c r="R834">
        <f t="shared" ref="R834:R897" si="83">ROUND(SUM(M834:Q834),0)</f>
        <v>5</v>
      </c>
      <c r="S834">
        <f>入力!AG834</f>
        <v>0</v>
      </c>
      <c r="T834">
        <f>入力!AH834</f>
        <v>0</v>
      </c>
      <c r="U834">
        <f>入力!AI834</f>
        <v>0</v>
      </c>
    </row>
    <row r="835" spans="1:21" x14ac:dyDescent="0.15">
      <c r="A835" t="str">
        <f>入力!A835</f>
        <v>クリニック0834</v>
      </c>
      <c r="B835">
        <f>ROUND(5*(0.8*IF(入力!C835="○",1,IF(入力!C835="△",0.5,0))+0.2*IF(入力!B835="○",1,IF(入力!B835="△",0.5,0))),1)</f>
        <v>0</v>
      </c>
      <c r="C835">
        <f>ROUND(5*(0.4*IF(入力!D835="○",1,IF(入力!D835="△",0.5,0))+0.3*IF(入力!E835="○",1,IF(入力!E835="△",0.5,0))+0.3*IF(入力!F835="○",1,IF(入力!F835="△",0.5,0))),1)</f>
        <v>0</v>
      </c>
      <c r="D835">
        <f>MIN(5,IF(入力!G835="○",3,IF(入力!G835="△",1.5,0))+IF(入力!H835="○",1,IF(入力!H835="△",0.5,0))+IF(入力!I835="○",1,IF(入力!I835="△",0.5,0)))</f>
        <v>0</v>
      </c>
      <c r="E835">
        <f>MIN(5,IF(入力!J835="○",2,IF(入力!J835="△",1,0))+IF(入力!K835="○",2,IF(入力!K835="△",1,0))+IF(入力!L835="○",1,0))</f>
        <v>0</v>
      </c>
      <c r="F835">
        <f>IF(ISNUMBER(入力!M835),ROUND(MIN(5,0.8*(MIN(5,1+0.7*LOG10(MAX(1,入力!M835))))+0.2*(IF(入力!N835="○",5,IF(入力!N835="△",3,1)))),1),ROUND(IF(入力!N835="○",4,IF(入力!N835="△",3,1)),1))</f>
        <v>1</v>
      </c>
      <c r="G835">
        <f>ROUND(5*(0.4*IF(入力!O835="○",1,IF(入力!O835="△",0.5,0))+0.3*IF(入力!P835="○",1,IF(入力!P835="△",0.5,0))+0.3*IF(入力!Q835="○",1,IF(入力!Q835="△",0.5,0))),1)</f>
        <v>0</v>
      </c>
      <c r="H835">
        <f>MIN(5,IF(入力!R835="○",2,0)+IF(入力!S835="○",2,0)+IF(入力!T835="○",1,0))</f>
        <v>0</v>
      </c>
      <c r="I835">
        <f>MIN(5,IF(入力!U835="○",3,IF(入力!U835="△",2,0))+IF(入力!V835="○",2,IF(入力!V835="△",1,0)))</f>
        <v>0</v>
      </c>
      <c r="J835">
        <f>IF(入力!W835="初診可",5,IF(入力!W835="再診のみ",3,IF(入力!W835="なし",1,0)))</f>
        <v>0</v>
      </c>
      <c r="K835">
        <f>IF(AND(ISNUMBER(入力!X835),ISNUMBER(入力!Y835)),IF(AND(入力!X835&gt;=4.3,入力!Y835&gt;=100),5,IF(AND(入力!X835&gt;=4,入力!Y835&gt;=50),4,IF(AND(入力!X835&gt;=3.7,入力!Y835&gt;=20),3,IF(AND(入力!X835&gt;=3.5,入力!Y835&gt;=10),2,1)))),IF(入力!Z835="○",4,IF(入力!Z835="△",3,1)))</f>
        <v>1</v>
      </c>
      <c r="L835">
        <f>MAX(0,IF(入力!AA835="○",1,IF(入力!AA835="△",0.5,0))+IF(入力!AB835="○",1,IF(入力!AB835="△",0.5,0))+IF(入力!AC835="○",1,IF(入力!AC835="△",0.5,0))+IF(入力!AD835="○",1,IF(入力!AD835="△",0.5,0))+IF(入力!AE835="○",1,IF(入力!AE835="△",0.5,0))-IF(入力!AF835="あり",1,0))</f>
        <v>0</v>
      </c>
      <c r="M835">
        <f t="shared" si="78"/>
        <v>0</v>
      </c>
      <c r="N835">
        <f t="shared" si="79"/>
        <v>0</v>
      </c>
      <c r="O835">
        <f t="shared" si="80"/>
        <v>2.8</v>
      </c>
      <c r="P835">
        <f t="shared" si="81"/>
        <v>0</v>
      </c>
      <c r="Q835">
        <f t="shared" si="82"/>
        <v>2.2000000000000002</v>
      </c>
      <c r="R835">
        <f t="shared" si="83"/>
        <v>5</v>
      </c>
      <c r="S835">
        <f>入力!AG835</f>
        <v>0</v>
      </c>
      <c r="T835">
        <f>入力!AH835</f>
        <v>0</v>
      </c>
      <c r="U835">
        <f>入力!AI835</f>
        <v>0</v>
      </c>
    </row>
    <row r="836" spans="1:21" x14ac:dyDescent="0.15">
      <c r="A836" t="str">
        <f>入力!A836</f>
        <v>クリニック0835</v>
      </c>
      <c r="B836">
        <f>ROUND(5*(0.8*IF(入力!C836="○",1,IF(入力!C836="△",0.5,0))+0.2*IF(入力!B836="○",1,IF(入力!B836="△",0.5,0))),1)</f>
        <v>0</v>
      </c>
      <c r="C836">
        <f>ROUND(5*(0.4*IF(入力!D836="○",1,IF(入力!D836="△",0.5,0))+0.3*IF(入力!E836="○",1,IF(入力!E836="△",0.5,0))+0.3*IF(入力!F836="○",1,IF(入力!F836="△",0.5,0))),1)</f>
        <v>0</v>
      </c>
      <c r="D836">
        <f>MIN(5,IF(入力!G836="○",3,IF(入力!G836="△",1.5,0))+IF(入力!H836="○",1,IF(入力!H836="△",0.5,0))+IF(入力!I836="○",1,IF(入力!I836="△",0.5,0)))</f>
        <v>0</v>
      </c>
      <c r="E836">
        <f>MIN(5,IF(入力!J836="○",2,IF(入力!J836="△",1,0))+IF(入力!K836="○",2,IF(入力!K836="△",1,0))+IF(入力!L836="○",1,0))</f>
        <v>0</v>
      </c>
      <c r="F836">
        <f>IF(ISNUMBER(入力!M836),ROUND(MIN(5,0.8*(MIN(5,1+0.7*LOG10(MAX(1,入力!M836))))+0.2*(IF(入力!N836="○",5,IF(入力!N836="△",3,1)))),1),ROUND(IF(入力!N836="○",4,IF(入力!N836="△",3,1)),1))</f>
        <v>1</v>
      </c>
      <c r="G836">
        <f>ROUND(5*(0.4*IF(入力!O836="○",1,IF(入力!O836="△",0.5,0))+0.3*IF(入力!P836="○",1,IF(入力!P836="△",0.5,0))+0.3*IF(入力!Q836="○",1,IF(入力!Q836="△",0.5,0))),1)</f>
        <v>0</v>
      </c>
      <c r="H836">
        <f>MIN(5,IF(入力!R836="○",2,0)+IF(入力!S836="○",2,0)+IF(入力!T836="○",1,0))</f>
        <v>0</v>
      </c>
      <c r="I836">
        <f>MIN(5,IF(入力!U836="○",3,IF(入力!U836="△",2,0))+IF(入力!V836="○",2,IF(入力!V836="△",1,0)))</f>
        <v>0</v>
      </c>
      <c r="J836">
        <f>IF(入力!W836="初診可",5,IF(入力!W836="再診のみ",3,IF(入力!W836="なし",1,0)))</f>
        <v>0</v>
      </c>
      <c r="K836">
        <f>IF(AND(ISNUMBER(入力!X836),ISNUMBER(入力!Y836)),IF(AND(入力!X836&gt;=4.3,入力!Y836&gt;=100),5,IF(AND(入力!X836&gt;=4,入力!Y836&gt;=50),4,IF(AND(入力!X836&gt;=3.7,入力!Y836&gt;=20),3,IF(AND(入力!X836&gt;=3.5,入力!Y836&gt;=10),2,1)))),IF(入力!Z836="○",4,IF(入力!Z836="△",3,1)))</f>
        <v>1</v>
      </c>
      <c r="L836">
        <f>MAX(0,IF(入力!AA836="○",1,IF(入力!AA836="△",0.5,0))+IF(入力!AB836="○",1,IF(入力!AB836="△",0.5,0))+IF(入力!AC836="○",1,IF(入力!AC836="△",0.5,0))+IF(入力!AD836="○",1,IF(入力!AD836="△",0.5,0))+IF(入力!AE836="○",1,IF(入力!AE836="△",0.5,0))-IF(入力!AF836="あり",1,0))</f>
        <v>0</v>
      </c>
      <c r="M836">
        <f t="shared" si="78"/>
        <v>0</v>
      </c>
      <c r="N836">
        <f t="shared" si="79"/>
        <v>0</v>
      </c>
      <c r="O836">
        <f t="shared" si="80"/>
        <v>2.8</v>
      </c>
      <c r="P836">
        <f t="shared" si="81"/>
        <v>0</v>
      </c>
      <c r="Q836">
        <f t="shared" si="82"/>
        <v>2.2000000000000002</v>
      </c>
      <c r="R836">
        <f t="shared" si="83"/>
        <v>5</v>
      </c>
      <c r="S836">
        <f>入力!AG836</f>
        <v>0</v>
      </c>
      <c r="T836">
        <f>入力!AH836</f>
        <v>0</v>
      </c>
      <c r="U836">
        <f>入力!AI836</f>
        <v>0</v>
      </c>
    </row>
    <row r="837" spans="1:21" x14ac:dyDescent="0.15">
      <c r="A837" t="str">
        <f>入力!A837</f>
        <v>クリニック0836</v>
      </c>
      <c r="B837">
        <f>ROUND(5*(0.8*IF(入力!C837="○",1,IF(入力!C837="△",0.5,0))+0.2*IF(入力!B837="○",1,IF(入力!B837="△",0.5,0))),1)</f>
        <v>0</v>
      </c>
      <c r="C837">
        <f>ROUND(5*(0.4*IF(入力!D837="○",1,IF(入力!D837="△",0.5,0))+0.3*IF(入力!E837="○",1,IF(入力!E837="△",0.5,0))+0.3*IF(入力!F837="○",1,IF(入力!F837="△",0.5,0))),1)</f>
        <v>0</v>
      </c>
      <c r="D837">
        <f>MIN(5,IF(入力!G837="○",3,IF(入力!G837="△",1.5,0))+IF(入力!H837="○",1,IF(入力!H837="△",0.5,0))+IF(入力!I837="○",1,IF(入力!I837="△",0.5,0)))</f>
        <v>0</v>
      </c>
      <c r="E837">
        <f>MIN(5,IF(入力!J837="○",2,IF(入力!J837="△",1,0))+IF(入力!K837="○",2,IF(入力!K837="△",1,0))+IF(入力!L837="○",1,0))</f>
        <v>0</v>
      </c>
      <c r="F837">
        <f>IF(ISNUMBER(入力!M837),ROUND(MIN(5,0.8*(MIN(5,1+0.7*LOG10(MAX(1,入力!M837))))+0.2*(IF(入力!N837="○",5,IF(入力!N837="△",3,1)))),1),ROUND(IF(入力!N837="○",4,IF(入力!N837="△",3,1)),1))</f>
        <v>1</v>
      </c>
      <c r="G837">
        <f>ROUND(5*(0.4*IF(入力!O837="○",1,IF(入力!O837="△",0.5,0))+0.3*IF(入力!P837="○",1,IF(入力!P837="△",0.5,0))+0.3*IF(入力!Q837="○",1,IF(入力!Q837="△",0.5,0))),1)</f>
        <v>0</v>
      </c>
      <c r="H837">
        <f>MIN(5,IF(入力!R837="○",2,0)+IF(入力!S837="○",2,0)+IF(入力!T837="○",1,0))</f>
        <v>0</v>
      </c>
      <c r="I837">
        <f>MIN(5,IF(入力!U837="○",3,IF(入力!U837="△",2,0))+IF(入力!V837="○",2,IF(入力!V837="△",1,0)))</f>
        <v>0</v>
      </c>
      <c r="J837">
        <f>IF(入力!W837="初診可",5,IF(入力!W837="再診のみ",3,IF(入力!W837="なし",1,0)))</f>
        <v>0</v>
      </c>
      <c r="K837">
        <f>IF(AND(ISNUMBER(入力!X837),ISNUMBER(入力!Y837)),IF(AND(入力!X837&gt;=4.3,入力!Y837&gt;=100),5,IF(AND(入力!X837&gt;=4,入力!Y837&gt;=50),4,IF(AND(入力!X837&gt;=3.7,入力!Y837&gt;=20),3,IF(AND(入力!X837&gt;=3.5,入力!Y837&gt;=10),2,1)))),IF(入力!Z837="○",4,IF(入力!Z837="△",3,1)))</f>
        <v>1</v>
      </c>
      <c r="L837">
        <f>MAX(0,IF(入力!AA837="○",1,IF(入力!AA837="△",0.5,0))+IF(入力!AB837="○",1,IF(入力!AB837="△",0.5,0))+IF(入力!AC837="○",1,IF(入力!AC837="△",0.5,0))+IF(入力!AD837="○",1,IF(入力!AD837="△",0.5,0))+IF(入力!AE837="○",1,IF(入力!AE837="△",0.5,0))-IF(入力!AF837="あり",1,0))</f>
        <v>0</v>
      </c>
      <c r="M837">
        <f t="shared" si="78"/>
        <v>0</v>
      </c>
      <c r="N837">
        <f t="shared" si="79"/>
        <v>0</v>
      </c>
      <c r="O837">
        <f t="shared" si="80"/>
        <v>2.8</v>
      </c>
      <c r="P837">
        <f t="shared" si="81"/>
        <v>0</v>
      </c>
      <c r="Q837">
        <f t="shared" si="82"/>
        <v>2.2000000000000002</v>
      </c>
      <c r="R837">
        <f t="shared" si="83"/>
        <v>5</v>
      </c>
      <c r="S837">
        <f>入力!AG837</f>
        <v>0</v>
      </c>
      <c r="T837">
        <f>入力!AH837</f>
        <v>0</v>
      </c>
      <c r="U837">
        <f>入力!AI837</f>
        <v>0</v>
      </c>
    </row>
    <row r="838" spans="1:21" x14ac:dyDescent="0.15">
      <c r="A838" t="str">
        <f>入力!A838</f>
        <v>クリニック0837</v>
      </c>
      <c r="B838">
        <f>ROUND(5*(0.8*IF(入力!C838="○",1,IF(入力!C838="△",0.5,0))+0.2*IF(入力!B838="○",1,IF(入力!B838="△",0.5,0))),1)</f>
        <v>0</v>
      </c>
      <c r="C838">
        <f>ROUND(5*(0.4*IF(入力!D838="○",1,IF(入力!D838="△",0.5,0))+0.3*IF(入力!E838="○",1,IF(入力!E838="△",0.5,0))+0.3*IF(入力!F838="○",1,IF(入力!F838="△",0.5,0))),1)</f>
        <v>0</v>
      </c>
      <c r="D838">
        <f>MIN(5,IF(入力!G838="○",3,IF(入力!G838="△",1.5,0))+IF(入力!H838="○",1,IF(入力!H838="△",0.5,0))+IF(入力!I838="○",1,IF(入力!I838="△",0.5,0)))</f>
        <v>0</v>
      </c>
      <c r="E838">
        <f>MIN(5,IF(入力!J838="○",2,IF(入力!J838="△",1,0))+IF(入力!K838="○",2,IF(入力!K838="△",1,0))+IF(入力!L838="○",1,0))</f>
        <v>0</v>
      </c>
      <c r="F838">
        <f>IF(ISNUMBER(入力!M838),ROUND(MIN(5,0.8*(MIN(5,1+0.7*LOG10(MAX(1,入力!M838))))+0.2*(IF(入力!N838="○",5,IF(入力!N838="△",3,1)))),1),ROUND(IF(入力!N838="○",4,IF(入力!N838="△",3,1)),1))</f>
        <v>1</v>
      </c>
      <c r="G838">
        <f>ROUND(5*(0.4*IF(入力!O838="○",1,IF(入力!O838="△",0.5,0))+0.3*IF(入力!P838="○",1,IF(入力!P838="△",0.5,0))+0.3*IF(入力!Q838="○",1,IF(入力!Q838="△",0.5,0))),1)</f>
        <v>0</v>
      </c>
      <c r="H838">
        <f>MIN(5,IF(入力!R838="○",2,0)+IF(入力!S838="○",2,0)+IF(入力!T838="○",1,0))</f>
        <v>0</v>
      </c>
      <c r="I838">
        <f>MIN(5,IF(入力!U838="○",3,IF(入力!U838="△",2,0))+IF(入力!V838="○",2,IF(入力!V838="△",1,0)))</f>
        <v>0</v>
      </c>
      <c r="J838">
        <f>IF(入力!W838="初診可",5,IF(入力!W838="再診のみ",3,IF(入力!W838="なし",1,0)))</f>
        <v>0</v>
      </c>
      <c r="K838">
        <f>IF(AND(ISNUMBER(入力!X838),ISNUMBER(入力!Y838)),IF(AND(入力!X838&gt;=4.3,入力!Y838&gt;=100),5,IF(AND(入力!X838&gt;=4,入力!Y838&gt;=50),4,IF(AND(入力!X838&gt;=3.7,入力!Y838&gt;=20),3,IF(AND(入力!X838&gt;=3.5,入力!Y838&gt;=10),2,1)))),IF(入力!Z838="○",4,IF(入力!Z838="△",3,1)))</f>
        <v>1</v>
      </c>
      <c r="L838">
        <f>MAX(0,IF(入力!AA838="○",1,IF(入力!AA838="△",0.5,0))+IF(入力!AB838="○",1,IF(入力!AB838="△",0.5,0))+IF(入力!AC838="○",1,IF(入力!AC838="△",0.5,0))+IF(入力!AD838="○",1,IF(入力!AD838="△",0.5,0))+IF(入力!AE838="○",1,IF(入力!AE838="△",0.5,0))-IF(入力!AF838="あり",1,0))</f>
        <v>0</v>
      </c>
      <c r="M838">
        <f t="shared" si="78"/>
        <v>0</v>
      </c>
      <c r="N838">
        <f t="shared" si="79"/>
        <v>0</v>
      </c>
      <c r="O838">
        <f t="shared" si="80"/>
        <v>2.8</v>
      </c>
      <c r="P838">
        <f t="shared" si="81"/>
        <v>0</v>
      </c>
      <c r="Q838">
        <f t="shared" si="82"/>
        <v>2.2000000000000002</v>
      </c>
      <c r="R838">
        <f t="shared" si="83"/>
        <v>5</v>
      </c>
      <c r="S838">
        <f>入力!AG838</f>
        <v>0</v>
      </c>
      <c r="T838">
        <f>入力!AH838</f>
        <v>0</v>
      </c>
      <c r="U838">
        <f>入力!AI838</f>
        <v>0</v>
      </c>
    </row>
    <row r="839" spans="1:21" x14ac:dyDescent="0.15">
      <c r="A839" t="str">
        <f>入力!A839</f>
        <v>クリニック0838</v>
      </c>
      <c r="B839">
        <f>ROUND(5*(0.8*IF(入力!C839="○",1,IF(入力!C839="△",0.5,0))+0.2*IF(入力!B839="○",1,IF(入力!B839="△",0.5,0))),1)</f>
        <v>0</v>
      </c>
      <c r="C839">
        <f>ROUND(5*(0.4*IF(入力!D839="○",1,IF(入力!D839="△",0.5,0))+0.3*IF(入力!E839="○",1,IF(入力!E839="△",0.5,0))+0.3*IF(入力!F839="○",1,IF(入力!F839="△",0.5,0))),1)</f>
        <v>0</v>
      </c>
      <c r="D839">
        <f>MIN(5,IF(入力!G839="○",3,IF(入力!G839="△",1.5,0))+IF(入力!H839="○",1,IF(入力!H839="△",0.5,0))+IF(入力!I839="○",1,IF(入力!I839="△",0.5,0)))</f>
        <v>0</v>
      </c>
      <c r="E839">
        <f>MIN(5,IF(入力!J839="○",2,IF(入力!J839="△",1,0))+IF(入力!K839="○",2,IF(入力!K839="△",1,0))+IF(入力!L839="○",1,0))</f>
        <v>0</v>
      </c>
      <c r="F839">
        <f>IF(ISNUMBER(入力!M839),ROUND(MIN(5,0.8*(MIN(5,1+0.7*LOG10(MAX(1,入力!M839))))+0.2*(IF(入力!N839="○",5,IF(入力!N839="△",3,1)))),1),ROUND(IF(入力!N839="○",4,IF(入力!N839="△",3,1)),1))</f>
        <v>1</v>
      </c>
      <c r="G839">
        <f>ROUND(5*(0.4*IF(入力!O839="○",1,IF(入力!O839="△",0.5,0))+0.3*IF(入力!P839="○",1,IF(入力!P839="△",0.5,0))+0.3*IF(入力!Q839="○",1,IF(入力!Q839="△",0.5,0))),1)</f>
        <v>0</v>
      </c>
      <c r="H839">
        <f>MIN(5,IF(入力!R839="○",2,0)+IF(入力!S839="○",2,0)+IF(入力!T839="○",1,0))</f>
        <v>0</v>
      </c>
      <c r="I839">
        <f>MIN(5,IF(入力!U839="○",3,IF(入力!U839="△",2,0))+IF(入力!V839="○",2,IF(入力!V839="△",1,0)))</f>
        <v>0</v>
      </c>
      <c r="J839">
        <f>IF(入力!W839="初診可",5,IF(入力!W839="再診のみ",3,IF(入力!W839="なし",1,0)))</f>
        <v>0</v>
      </c>
      <c r="K839">
        <f>IF(AND(ISNUMBER(入力!X839),ISNUMBER(入力!Y839)),IF(AND(入力!X839&gt;=4.3,入力!Y839&gt;=100),5,IF(AND(入力!X839&gt;=4,入力!Y839&gt;=50),4,IF(AND(入力!X839&gt;=3.7,入力!Y839&gt;=20),3,IF(AND(入力!X839&gt;=3.5,入力!Y839&gt;=10),2,1)))),IF(入力!Z839="○",4,IF(入力!Z839="△",3,1)))</f>
        <v>1</v>
      </c>
      <c r="L839">
        <f>MAX(0,IF(入力!AA839="○",1,IF(入力!AA839="△",0.5,0))+IF(入力!AB839="○",1,IF(入力!AB839="△",0.5,0))+IF(入力!AC839="○",1,IF(入力!AC839="△",0.5,0))+IF(入力!AD839="○",1,IF(入力!AD839="△",0.5,0))+IF(入力!AE839="○",1,IF(入力!AE839="△",0.5,0))-IF(入力!AF839="あり",1,0))</f>
        <v>0</v>
      </c>
      <c r="M839">
        <f t="shared" si="78"/>
        <v>0</v>
      </c>
      <c r="N839">
        <f t="shared" si="79"/>
        <v>0</v>
      </c>
      <c r="O839">
        <f t="shared" si="80"/>
        <v>2.8</v>
      </c>
      <c r="P839">
        <f t="shared" si="81"/>
        <v>0</v>
      </c>
      <c r="Q839">
        <f t="shared" si="82"/>
        <v>2.2000000000000002</v>
      </c>
      <c r="R839">
        <f t="shared" si="83"/>
        <v>5</v>
      </c>
      <c r="S839">
        <f>入力!AG839</f>
        <v>0</v>
      </c>
      <c r="T839">
        <f>入力!AH839</f>
        <v>0</v>
      </c>
      <c r="U839">
        <f>入力!AI839</f>
        <v>0</v>
      </c>
    </row>
    <row r="840" spans="1:21" x14ac:dyDescent="0.15">
      <c r="A840" t="str">
        <f>入力!A840</f>
        <v>クリニック0839</v>
      </c>
      <c r="B840">
        <f>ROUND(5*(0.8*IF(入力!C840="○",1,IF(入力!C840="△",0.5,0))+0.2*IF(入力!B840="○",1,IF(入力!B840="△",0.5,0))),1)</f>
        <v>0</v>
      </c>
      <c r="C840">
        <f>ROUND(5*(0.4*IF(入力!D840="○",1,IF(入力!D840="△",0.5,0))+0.3*IF(入力!E840="○",1,IF(入力!E840="△",0.5,0))+0.3*IF(入力!F840="○",1,IF(入力!F840="△",0.5,0))),1)</f>
        <v>0</v>
      </c>
      <c r="D840">
        <f>MIN(5,IF(入力!G840="○",3,IF(入力!G840="△",1.5,0))+IF(入力!H840="○",1,IF(入力!H840="△",0.5,0))+IF(入力!I840="○",1,IF(入力!I840="△",0.5,0)))</f>
        <v>0</v>
      </c>
      <c r="E840">
        <f>MIN(5,IF(入力!J840="○",2,IF(入力!J840="△",1,0))+IF(入力!K840="○",2,IF(入力!K840="△",1,0))+IF(入力!L840="○",1,0))</f>
        <v>0</v>
      </c>
      <c r="F840">
        <f>IF(ISNUMBER(入力!M840),ROUND(MIN(5,0.8*(MIN(5,1+0.7*LOG10(MAX(1,入力!M840))))+0.2*(IF(入力!N840="○",5,IF(入力!N840="△",3,1)))),1),ROUND(IF(入力!N840="○",4,IF(入力!N840="△",3,1)),1))</f>
        <v>1</v>
      </c>
      <c r="G840">
        <f>ROUND(5*(0.4*IF(入力!O840="○",1,IF(入力!O840="△",0.5,0))+0.3*IF(入力!P840="○",1,IF(入力!P840="△",0.5,0))+0.3*IF(入力!Q840="○",1,IF(入力!Q840="△",0.5,0))),1)</f>
        <v>0</v>
      </c>
      <c r="H840">
        <f>MIN(5,IF(入力!R840="○",2,0)+IF(入力!S840="○",2,0)+IF(入力!T840="○",1,0))</f>
        <v>0</v>
      </c>
      <c r="I840">
        <f>MIN(5,IF(入力!U840="○",3,IF(入力!U840="△",2,0))+IF(入力!V840="○",2,IF(入力!V840="△",1,0)))</f>
        <v>0</v>
      </c>
      <c r="J840">
        <f>IF(入力!W840="初診可",5,IF(入力!W840="再診のみ",3,IF(入力!W840="なし",1,0)))</f>
        <v>0</v>
      </c>
      <c r="K840">
        <f>IF(AND(ISNUMBER(入力!X840),ISNUMBER(入力!Y840)),IF(AND(入力!X840&gt;=4.3,入力!Y840&gt;=100),5,IF(AND(入力!X840&gt;=4,入力!Y840&gt;=50),4,IF(AND(入力!X840&gt;=3.7,入力!Y840&gt;=20),3,IF(AND(入力!X840&gt;=3.5,入力!Y840&gt;=10),2,1)))),IF(入力!Z840="○",4,IF(入力!Z840="△",3,1)))</f>
        <v>1</v>
      </c>
      <c r="L840">
        <f>MAX(0,IF(入力!AA840="○",1,IF(入力!AA840="△",0.5,0))+IF(入力!AB840="○",1,IF(入力!AB840="△",0.5,0))+IF(入力!AC840="○",1,IF(入力!AC840="△",0.5,0))+IF(入力!AD840="○",1,IF(入力!AD840="△",0.5,0))+IF(入力!AE840="○",1,IF(入力!AE840="△",0.5,0))-IF(入力!AF840="あり",1,0))</f>
        <v>0</v>
      </c>
      <c r="M840">
        <f t="shared" si="78"/>
        <v>0</v>
      </c>
      <c r="N840">
        <f t="shared" si="79"/>
        <v>0</v>
      </c>
      <c r="O840">
        <f t="shared" si="80"/>
        <v>2.8</v>
      </c>
      <c r="P840">
        <f t="shared" si="81"/>
        <v>0</v>
      </c>
      <c r="Q840">
        <f t="shared" si="82"/>
        <v>2.2000000000000002</v>
      </c>
      <c r="R840">
        <f t="shared" si="83"/>
        <v>5</v>
      </c>
      <c r="S840">
        <f>入力!AG840</f>
        <v>0</v>
      </c>
      <c r="T840">
        <f>入力!AH840</f>
        <v>0</v>
      </c>
      <c r="U840">
        <f>入力!AI840</f>
        <v>0</v>
      </c>
    </row>
    <row r="841" spans="1:21" x14ac:dyDescent="0.15">
      <c r="A841" t="str">
        <f>入力!A841</f>
        <v>クリニック0840</v>
      </c>
      <c r="B841">
        <f>ROUND(5*(0.8*IF(入力!C841="○",1,IF(入力!C841="△",0.5,0))+0.2*IF(入力!B841="○",1,IF(入力!B841="△",0.5,0))),1)</f>
        <v>0</v>
      </c>
      <c r="C841">
        <f>ROUND(5*(0.4*IF(入力!D841="○",1,IF(入力!D841="△",0.5,0))+0.3*IF(入力!E841="○",1,IF(入力!E841="△",0.5,0))+0.3*IF(入力!F841="○",1,IF(入力!F841="△",0.5,0))),1)</f>
        <v>0</v>
      </c>
      <c r="D841">
        <f>MIN(5,IF(入力!G841="○",3,IF(入力!G841="△",1.5,0))+IF(入力!H841="○",1,IF(入力!H841="△",0.5,0))+IF(入力!I841="○",1,IF(入力!I841="△",0.5,0)))</f>
        <v>0</v>
      </c>
      <c r="E841">
        <f>MIN(5,IF(入力!J841="○",2,IF(入力!J841="△",1,0))+IF(入力!K841="○",2,IF(入力!K841="△",1,0))+IF(入力!L841="○",1,0))</f>
        <v>0</v>
      </c>
      <c r="F841">
        <f>IF(ISNUMBER(入力!M841),ROUND(MIN(5,0.8*(MIN(5,1+0.7*LOG10(MAX(1,入力!M841))))+0.2*(IF(入力!N841="○",5,IF(入力!N841="△",3,1)))),1),ROUND(IF(入力!N841="○",4,IF(入力!N841="△",3,1)),1))</f>
        <v>1</v>
      </c>
      <c r="G841">
        <f>ROUND(5*(0.4*IF(入力!O841="○",1,IF(入力!O841="△",0.5,0))+0.3*IF(入力!P841="○",1,IF(入力!P841="△",0.5,0))+0.3*IF(入力!Q841="○",1,IF(入力!Q841="△",0.5,0))),1)</f>
        <v>0</v>
      </c>
      <c r="H841">
        <f>MIN(5,IF(入力!R841="○",2,0)+IF(入力!S841="○",2,0)+IF(入力!T841="○",1,0))</f>
        <v>0</v>
      </c>
      <c r="I841">
        <f>MIN(5,IF(入力!U841="○",3,IF(入力!U841="△",2,0))+IF(入力!V841="○",2,IF(入力!V841="△",1,0)))</f>
        <v>0</v>
      </c>
      <c r="J841">
        <f>IF(入力!W841="初診可",5,IF(入力!W841="再診のみ",3,IF(入力!W841="なし",1,0)))</f>
        <v>0</v>
      </c>
      <c r="K841">
        <f>IF(AND(ISNUMBER(入力!X841),ISNUMBER(入力!Y841)),IF(AND(入力!X841&gt;=4.3,入力!Y841&gt;=100),5,IF(AND(入力!X841&gt;=4,入力!Y841&gt;=50),4,IF(AND(入力!X841&gt;=3.7,入力!Y841&gt;=20),3,IF(AND(入力!X841&gt;=3.5,入力!Y841&gt;=10),2,1)))),IF(入力!Z841="○",4,IF(入力!Z841="△",3,1)))</f>
        <v>1</v>
      </c>
      <c r="L841">
        <f>MAX(0,IF(入力!AA841="○",1,IF(入力!AA841="△",0.5,0))+IF(入力!AB841="○",1,IF(入力!AB841="△",0.5,0))+IF(入力!AC841="○",1,IF(入力!AC841="△",0.5,0))+IF(入力!AD841="○",1,IF(入力!AD841="△",0.5,0))+IF(入力!AE841="○",1,IF(入力!AE841="△",0.5,0))-IF(入力!AF841="あり",1,0))</f>
        <v>0</v>
      </c>
      <c r="M841">
        <f t="shared" si="78"/>
        <v>0</v>
      </c>
      <c r="N841">
        <f t="shared" si="79"/>
        <v>0</v>
      </c>
      <c r="O841">
        <f t="shared" si="80"/>
        <v>2.8</v>
      </c>
      <c r="P841">
        <f t="shared" si="81"/>
        <v>0</v>
      </c>
      <c r="Q841">
        <f t="shared" si="82"/>
        <v>2.2000000000000002</v>
      </c>
      <c r="R841">
        <f t="shared" si="83"/>
        <v>5</v>
      </c>
      <c r="S841">
        <f>入力!AG841</f>
        <v>0</v>
      </c>
      <c r="T841">
        <f>入力!AH841</f>
        <v>0</v>
      </c>
      <c r="U841">
        <f>入力!AI841</f>
        <v>0</v>
      </c>
    </row>
    <row r="842" spans="1:21" x14ac:dyDescent="0.15">
      <c r="A842" t="str">
        <f>入力!A842</f>
        <v>クリニック0841</v>
      </c>
      <c r="B842">
        <f>ROUND(5*(0.8*IF(入力!C842="○",1,IF(入力!C842="△",0.5,0))+0.2*IF(入力!B842="○",1,IF(入力!B842="△",0.5,0))),1)</f>
        <v>0</v>
      </c>
      <c r="C842">
        <f>ROUND(5*(0.4*IF(入力!D842="○",1,IF(入力!D842="△",0.5,0))+0.3*IF(入力!E842="○",1,IF(入力!E842="△",0.5,0))+0.3*IF(入力!F842="○",1,IF(入力!F842="△",0.5,0))),1)</f>
        <v>0</v>
      </c>
      <c r="D842">
        <f>MIN(5,IF(入力!G842="○",3,IF(入力!G842="△",1.5,0))+IF(入力!H842="○",1,IF(入力!H842="△",0.5,0))+IF(入力!I842="○",1,IF(入力!I842="△",0.5,0)))</f>
        <v>0</v>
      </c>
      <c r="E842">
        <f>MIN(5,IF(入力!J842="○",2,IF(入力!J842="△",1,0))+IF(入力!K842="○",2,IF(入力!K842="△",1,0))+IF(入力!L842="○",1,0))</f>
        <v>0</v>
      </c>
      <c r="F842">
        <f>IF(ISNUMBER(入力!M842),ROUND(MIN(5,0.8*(MIN(5,1+0.7*LOG10(MAX(1,入力!M842))))+0.2*(IF(入力!N842="○",5,IF(入力!N842="△",3,1)))),1),ROUND(IF(入力!N842="○",4,IF(入力!N842="△",3,1)),1))</f>
        <v>1</v>
      </c>
      <c r="G842">
        <f>ROUND(5*(0.4*IF(入力!O842="○",1,IF(入力!O842="△",0.5,0))+0.3*IF(入力!P842="○",1,IF(入力!P842="△",0.5,0))+0.3*IF(入力!Q842="○",1,IF(入力!Q842="△",0.5,0))),1)</f>
        <v>0</v>
      </c>
      <c r="H842">
        <f>MIN(5,IF(入力!R842="○",2,0)+IF(入力!S842="○",2,0)+IF(入力!T842="○",1,0))</f>
        <v>0</v>
      </c>
      <c r="I842">
        <f>MIN(5,IF(入力!U842="○",3,IF(入力!U842="△",2,0))+IF(入力!V842="○",2,IF(入力!V842="△",1,0)))</f>
        <v>0</v>
      </c>
      <c r="J842">
        <f>IF(入力!W842="初診可",5,IF(入力!W842="再診のみ",3,IF(入力!W842="なし",1,0)))</f>
        <v>0</v>
      </c>
      <c r="K842">
        <f>IF(AND(ISNUMBER(入力!X842),ISNUMBER(入力!Y842)),IF(AND(入力!X842&gt;=4.3,入力!Y842&gt;=100),5,IF(AND(入力!X842&gt;=4,入力!Y842&gt;=50),4,IF(AND(入力!X842&gt;=3.7,入力!Y842&gt;=20),3,IF(AND(入力!X842&gt;=3.5,入力!Y842&gt;=10),2,1)))),IF(入力!Z842="○",4,IF(入力!Z842="△",3,1)))</f>
        <v>1</v>
      </c>
      <c r="L842">
        <f>MAX(0,IF(入力!AA842="○",1,IF(入力!AA842="△",0.5,0))+IF(入力!AB842="○",1,IF(入力!AB842="△",0.5,0))+IF(入力!AC842="○",1,IF(入力!AC842="△",0.5,0))+IF(入力!AD842="○",1,IF(入力!AD842="△",0.5,0))+IF(入力!AE842="○",1,IF(入力!AE842="△",0.5,0))-IF(入力!AF842="あり",1,0))</f>
        <v>0</v>
      </c>
      <c r="M842">
        <f t="shared" si="78"/>
        <v>0</v>
      </c>
      <c r="N842">
        <f t="shared" si="79"/>
        <v>0</v>
      </c>
      <c r="O842">
        <f t="shared" si="80"/>
        <v>2.8</v>
      </c>
      <c r="P842">
        <f t="shared" si="81"/>
        <v>0</v>
      </c>
      <c r="Q842">
        <f t="shared" si="82"/>
        <v>2.2000000000000002</v>
      </c>
      <c r="R842">
        <f t="shared" si="83"/>
        <v>5</v>
      </c>
      <c r="S842">
        <f>入力!AG842</f>
        <v>0</v>
      </c>
      <c r="T842">
        <f>入力!AH842</f>
        <v>0</v>
      </c>
      <c r="U842">
        <f>入力!AI842</f>
        <v>0</v>
      </c>
    </row>
    <row r="843" spans="1:21" x14ac:dyDescent="0.15">
      <c r="A843" t="str">
        <f>入力!A843</f>
        <v>クリニック0842</v>
      </c>
      <c r="B843">
        <f>ROUND(5*(0.8*IF(入力!C843="○",1,IF(入力!C843="△",0.5,0))+0.2*IF(入力!B843="○",1,IF(入力!B843="△",0.5,0))),1)</f>
        <v>0</v>
      </c>
      <c r="C843">
        <f>ROUND(5*(0.4*IF(入力!D843="○",1,IF(入力!D843="△",0.5,0))+0.3*IF(入力!E843="○",1,IF(入力!E843="△",0.5,0))+0.3*IF(入力!F843="○",1,IF(入力!F843="△",0.5,0))),1)</f>
        <v>0</v>
      </c>
      <c r="D843">
        <f>MIN(5,IF(入力!G843="○",3,IF(入力!G843="△",1.5,0))+IF(入力!H843="○",1,IF(入力!H843="△",0.5,0))+IF(入力!I843="○",1,IF(入力!I843="△",0.5,0)))</f>
        <v>0</v>
      </c>
      <c r="E843">
        <f>MIN(5,IF(入力!J843="○",2,IF(入力!J843="△",1,0))+IF(入力!K843="○",2,IF(入力!K843="△",1,0))+IF(入力!L843="○",1,0))</f>
        <v>0</v>
      </c>
      <c r="F843">
        <f>IF(ISNUMBER(入力!M843),ROUND(MIN(5,0.8*(MIN(5,1+0.7*LOG10(MAX(1,入力!M843))))+0.2*(IF(入力!N843="○",5,IF(入力!N843="△",3,1)))),1),ROUND(IF(入力!N843="○",4,IF(入力!N843="△",3,1)),1))</f>
        <v>1</v>
      </c>
      <c r="G843">
        <f>ROUND(5*(0.4*IF(入力!O843="○",1,IF(入力!O843="△",0.5,0))+0.3*IF(入力!P843="○",1,IF(入力!P843="△",0.5,0))+0.3*IF(入力!Q843="○",1,IF(入力!Q843="△",0.5,0))),1)</f>
        <v>0</v>
      </c>
      <c r="H843">
        <f>MIN(5,IF(入力!R843="○",2,0)+IF(入力!S843="○",2,0)+IF(入力!T843="○",1,0))</f>
        <v>0</v>
      </c>
      <c r="I843">
        <f>MIN(5,IF(入力!U843="○",3,IF(入力!U843="△",2,0))+IF(入力!V843="○",2,IF(入力!V843="△",1,0)))</f>
        <v>0</v>
      </c>
      <c r="J843">
        <f>IF(入力!W843="初診可",5,IF(入力!W843="再診のみ",3,IF(入力!W843="なし",1,0)))</f>
        <v>0</v>
      </c>
      <c r="K843">
        <f>IF(AND(ISNUMBER(入力!X843),ISNUMBER(入力!Y843)),IF(AND(入力!X843&gt;=4.3,入力!Y843&gt;=100),5,IF(AND(入力!X843&gt;=4,入力!Y843&gt;=50),4,IF(AND(入力!X843&gt;=3.7,入力!Y843&gt;=20),3,IF(AND(入力!X843&gt;=3.5,入力!Y843&gt;=10),2,1)))),IF(入力!Z843="○",4,IF(入力!Z843="△",3,1)))</f>
        <v>1</v>
      </c>
      <c r="L843">
        <f>MAX(0,IF(入力!AA843="○",1,IF(入力!AA843="△",0.5,0))+IF(入力!AB843="○",1,IF(入力!AB843="△",0.5,0))+IF(入力!AC843="○",1,IF(入力!AC843="△",0.5,0))+IF(入力!AD843="○",1,IF(入力!AD843="△",0.5,0))+IF(入力!AE843="○",1,IF(入力!AE843="△",0.5,0))-IF(入力!AF843="あり",1,0))</f>
        <v>0</v>
      </c>
      <c r="M843">
        <f t="shared" si="78"/>
        <v>0</v>
      </c>
      <c r="N843">
        <f t="shared" si="79"/>
        <v>0</v>
      </c>
      <c r="O843">
        <f t="shared" si="80"/>
        <v>2.8</v>
      </c>
      <c r="P843">
        <f t="shared" si="81"/>
        <v>0</v>
      </c>
      <c r="Q843">
        <f t="shared" si="82"/>
        <v>2.2000000000000002</v>
      </c>
      <c r="R843">
        <f t="shared" si="83"/>
        <v>5</v>
      </c>
      <c r="S843">
        <f>入力!AG843</f>
        <v>0</v>
      </c>
      <c r="T843">
        <f>入力!AH843</f>
        <v>0</v>
      </c>
      <c r="U843">
        <f>入力!AI843</f>
        <v>0</v>
      </c>
    </row>
    <row r="844" spans="1:21" x14ac:dyDescent="0.15">
      <c r="A844" t="str">
        <f>入力!A844</f>
        <v>クリニック0843</v>
      </c>
      <c r="B844">
        <f>ROUND(5*(0.8*IF(入力!C844="○",1,IF(入力!C844="△",0.5,0))+0.2*IF(入力!B844="○",1,IF(入力!B844="△",0.5,0))),1)</f>
        <v>0</v>
      </c>
      <c r="C844">
        <f>ROUND(5*(0.4*IF(入力!D844="○",1,IF(入力!D844="△",0.5,0))+0.3*IF(入力!E844="○",1,IF(入力!E844="△",0.5,0))+0.3*IF(入力!F844="○",1,IF(入力!F844="△",0.5,0))),1)</f>
        <v>0</v>
      </c>
      <c r="D844">
        <f>MIN(5,IF(入力!G844="○",3,IF(入力!G844="△",1.5,0))+IF(入力!H844="○",1,IF(入力!H844="△",0.5,0))+IF(入力!I844="○",1,IF(入力!I844="△",0.5,0)))</f>
        <v>0</v>
      </c>
      <c r="E844">
        <f>MIN(5,IF(入力!J844="○",2,IF(入力!J844="△",1,0))+IF(入力!K844="○",2,IF(入力!K844="△",1,0))+IF(入力!L844="○",1,0))</f>
        <v>0</v>
      </c>
      <c r="F844">
        <f>IF(ISNUMBER(入力!M844),ROUND(MIN(5,0.8*(MIN(5,1+0.7*LOG10(MAX(1,入力!M844))))+0.2*(IF(入力!N844="○",5,IF(入力!N844="△",3,1)))),1),ROUND(IF(入力!N844="○",4,IF(入力!N844="△",3,1)),1))</f>
        <v>1</v>
      </c>
      <c r="G844">
        <f>ROUND(5*(0.4*IF(入力!O844="○",1,IF(入力!O844="△",0.5,0))+0.3*IF(入力!P844="○",1,IF(入力!P844="△",0.5,0))+0.3*IF(入力!Q844="○",1,IF(入力!Q844="△",0.5,0))),1)</f>
        <v>0</v>
      </c>
      <c r="H844">
        <f>MIN(5,IF(入力!R844="○",2,0)+IF(入力!S844="○",2,0)+IF(入力!T844="○",1,0))</f>
        <v>0</v>
      </c>
      <c r="I844">
        <f>MIN(5,IF(入力!U844="○",3,IF(入力!U844="△",2,0))+IF(入力!V844="○",2,IF(入力!V844="△",1,0)))</f>
        <v>0</v>
      </c>
      <c r="J844">
        <f>IF(入力!W844="初診可",5,IF(入力!W844="再診のみ",3,IF(入力!W844="なし",1,0)))</f>
        <v>0</v>
      </c>
      <c r="K844">
        <f>IF(AND(ISNUMBER(入力!X844),ISNUMBER(入力!Y844)),IF(AND(入力!X844&gt;=4.3,入力!Y844&gt;=100),5,IF(AND(入力!X844&gt;=4,入力!Y844&gt;=50),4,IF(AND(入力!X844&gt;=3.7,入力!Y844&gt;=20),3,IF(AND(入力!X844&gt;=3.5,入力!Y844&gt;=10),2,1)))),IF(入力!Z844="○",4,IF(入力!Z844="△",3,1)))</f>
        <v>1</v>
      </c>
      <c r="L844">
        <f>MAX(0,IF(入力!AA844="○",1,IF(入力!AA844="△",0.5,0))+IF(入力!AB844="○",1,IF(入力!AB844="△",0.5,0))+IF(入力!AC844="○",1,IF(入力!AC844="△",0.5,0))+IF(入力!AD844="○",1,IF(入力!AD844="△",0.5,0))+IF(入力!AE844="○",1,IF(入力!AE844="△",0.5,0))-IF(入力!AF844="あり",1,0))</f>
        <v>0</v>
      </c>
      <c r="M844">
        <f t="shared" si="78"/>
        <v>0</v>
      </c>
      <c r="N844">
        <f t="shared" si="79"/>
        <v>0</v>
      </c>
      <c r="O844">
        <f t="shared" si="80"/>
        <v>2.8</v>
      </c>
      <c r="P844">
        <f t="shared" si="81"/>
        <v>0</v>
      </c>
      <c r="Q844">
        <f t="shared" si="82"/>
        <v>2.2000000000000002</v>
      </c>
      <c r="R844">
        <f t="shared" si="83"/>
        <v>5</v>
      </c>
      <c r="S844">
        <f>入力!AG844</f>
        <v>0</v>
      </c>
      <c r="T844">
        <f>入力!AH844</f>
        <v>0</v>
      </c>
      <c r="U844">
        <f>入力!AI844</f>
        <v>0</v>
      </c>
    </row>
    <row r="845" spans="1:21" x14ac:dyDescent="0.15">
      <c r="A845" t="str">
        <f>入力!A845</f>
        <v>クリニック0844</v>
      </c>
      <c r="B845">
        <f>ROUND(5*(0.8*IF(入力!C845="○",1,IF(入力!C845="△",0.5,0))+0.2*IF(入力!B845="○",1,IF(入力!B845="△",0.5,0))),1)</f>
        <v>0</v>
      </c>
      <c r="C845">
        <f>ROUND(5*(0.4*IF(入力!D845="○",1,IF(入力!D845="△",0.5,0))+0.3*IF(入力!E845="○",1,IF(入力!E845="△",0.5,0))+0.3*IF(入力!F845="○",1,IF(入力!F845="△",0.5,0))),1)</f>
        <v>0</v>
      </c>
      <c r="D845">
        <f>MIN(5,IF(入力!G845="○",3,IF(入力!G845="△",1.5,0))+IF(入力!H845="○",1,IF(入力!H845="△",0.5,0))+IF(入力!I845="○",1,IF(入力!I845="△",0.5,0)))</f>
        <v>0</v>
      </c>
      <c r="E845">
        <f>MIN(5,IF(入力!J845="○",2,IF(入力!J845="△",1,0))+IF(入力!K845="○",2,IF(入力!K845="△",1,0))+IF(入力!L845="○",1,0))</f>
        <v>0</v>
      </c>
      <c r="F845">
        <f>IF(ISNUMBER(入力!M845),ROUND(MIN(5,0.8*(MIN(5,1+0.7*LOG10(MAX(1,入力!M845))))+0.2*(IF(入力!N845="○",5,IF(入力!N845="△",3,1)))),1),ROUND(IF(入力!N845="○",4,IF(入力!N845="△",3,1)),1))</f>
        <v>1</v>
      </c>
      <c r="G845">
        <f>ROUND(5*(0.4*IF(入力!O845="○",1,IF(入力!O845="△",0.5,0))+0.3*IF(入力!P845="○",1,IF(入力!P845="△",0.5,0))+0.3*IF(入力!Q845="○",1,IF(入力!Q845="△",0.5,0))),1)</f>
        <v>0</v>
      </c>
      <c r="H845">
        <f>MIN(5,IF(入力!R845="○",2,0)+IF(入力!S845="○",2,0)+IF(入力!T845="○",1,0))</f>
        <v>0</v>
      </c>
      <c r="I845">
        <f>MIN(5,IF(入力!U845="○",3,IF(入力!U845="△",2,0))+IF(入力!V845="○",2,IF(入力!V845="△",1,0)))</f>
        <v>0</v>
      </c>
      <c r="J845">
        <f>IF(入力!W845="初診可",5,IF(入力!W845="再診のみ",3,IF(入力!W845="なし",1,0)))</f>
        <v>0</v>
      </c>
      <c r="K845">
        <f>IF(AND(ISNUMBER(入力!X845),ISNUMBER(入力!Y845)),IF(AND(入力!X845&gt;=4.3,入力!Y845&gt;=100),5,IF(AND(入力!X845&gt;=4,入力!Y845&gt;=50),4,IF(AND(入力!X845&gt;=3.7,入力!Y845&gt;=20),3,IF(AND(入力!X845&gt;=3.5,入力!Y845&gt;=10),2,1)))),IF(入力!Z845="○",4,IF(入力!Z845="△",3,1)))</f>
        <v>1</v>
      </c>
      <c r="L845">
        <f>MAX(0,IF(入力!AA845="○",1,IF(入力!AA845="△",0.5,0))+IF(入力!AB845="○",1,IF(入力!AB845="△",0.5,0))+IF(入力!AC845="○",1,IF(入力!AC845="△",0.5,0))+IF(入力!AD845="○",1,IF(入力!AD845="△",0.5,0))+IF(入力!AE845="○",1,IF(入力!AE845="△",0.5,0))-IF(入力!AF845="あり",1,0))</f>
        <v>0</v>
      </c>
      <c r="M845">
        <f t="shared" si="78"/>
        <v>0</v>
      </c>
      <c r="N845">
        <f t="shared" si="79"/>
        <v>0</v>
      </c>
      <c r="O845">
        <f t="shared" si="80"/>
        <v>2.8</v>
      </c>
      <c r="P845">
        <f t="shared" si="81"/>
        <v>0</v>
      </c>
      <c r="Q845">
        <f t="shared" si="82"/>
        <v>2.2000000000000002</v>
      </c>
      <c r="R845">
        <f t="shared" si="83"/>
        <v>5</v>
      </c>
      <c r="S845">
        <f>入力!AG845</f>
        <v>0</v>
      </c>
      <c r="T845">
        <f>入力!AH845</f>
        <v>0</v>
      </c>
      <c r="U845">
        <f>入力!AI845</f>
        <v>0</v>
      </c>
    </row>
    <row r="846" spans="1:21" x14ac:dyDescent="0.15">
      <c r="A846" t="str">
        <f>入力!A846</f>
        <v>クリニック0845</v>
      </c>
      <c r="B846">
        <f>ROUND(5*(0.8*IF(入力!C846="○",1,IF(入力!C846="△",0.5,0))+0.2*IF(入力!B846="○",1,IF(入力!B846="△",0.5,0))),1)</f>
        <v>0</v>
      </c>
      <c r="C846">
        <f>ROUND(5*(0.4*IF(入力!D846="○",1,IF(入力!D846="△",0.5,0))+0.3*IF(入力!E846="○",1,IF(入力!E846="△",0.5,0))+0.3*IF(入力!F846="○",1,IF(入力!F846="△",0.5,0))),1)</f>
        <v>0</v>
      </c>
      <c r="D846">
        <f>MIN(5,IF(入力!G846="○",3,IF(入力!G846="△",1.5,0))+IF(入力!H846="○",1,IF(入力!H846="△",0.5,0))+IF(入力!I846="○",1,IF(入力!I846="△",0.5,0)))</f>
        <v>0</v>
      </c>
      <c r="E846">
        <f>MIN(5,IF(入力!J846="○",2,IF(入力!J846="△",1,0))+IF(入力!K846="○",2,IF(入力!K846="△",1,0))+IF(入力!L846="○",1,0))</f>
        <v>0</v>
      </c>
      <c r="F846">
        <f>IF(ISNUMBER(入力!M846),ROUND(MIN(5,0.8*(MIN(5,1+0.7*LOG10(MAX(1,入力!M846))))+0.2*(IF(入力!N846="○",5,IF(入力!N846="△",3,1)))),1),ROUND(IF(入力!N846="○",4,IF(入力!N846="△",3,1)),1))</f>
        <v>1</v>
      </c>
      <c r="G846">
        <f>ROUND(5*(0.4*IF(入力!O846="○",1,IF(入力!O846="△",0.5,0))+0.3*IF(入力!P846="○",1,IF(入力!P846="△",0.5,0))+0.3*IF(入力!Q846="○",1,IF(入力!Q846="△",0.5,0))),1)</f>
        <v>0</v>
      </c>
      <c r="H846">
        <f>MIN(5,IF(入力!R846="○",2,0)+IF(入力!S846="○",2,0)+IF(入力!T846="○",1,0))</f>
        <v>0</v>
      </c>
      <c r="I846">
        <f>MIN(5,IF(入力!U846="○",3,IF(入力!U846="△",2,0))+IF(入力!V846="○",2,IF(入力!V846="△",1,0)))</f>
        <v>0</v>
      </c>
      <c r="J846">
        <f>IF(入力!W846="初診可",5,IF(入力!W846="再診のみ",3,IF(入力!W846="なし",1,0)))</f>
        <v>0</v>
      </c>
      <c r="K846">
        <f>IF(AND(ISNUMBER(入力!X846),ISNUMBER(入力!Y846)),IF(AND(入力!X846&gt;=4.3,入力!Y846&gt;=100),5,IF(AND(入力!X846&gt;=4,入力!Y846&gt;=50),4,IF(AND(入力!X846&gt;=3.7,入力!Y846&gt;=20),3,IF(AND(入力!X846&gt;=3.5,入力!Y846&gt;=10),2,1)))),IF(入力!Z846="○",4,IF(入力!Z846="△",3,1)))</f>
        <v>1</v>
      </c>
      <c r="L846">
        <f>MAX(0,IF(入力!AA846="○",1,IF(入力!AA846="△",0.5,0))+IF(入力!AB846="○",1,IF(入力!AB846="△",0.5,0))+IF(入力!AC846="○",1,IF(入力!AC846="△",0.5,0))+IF(入力!AD846="○",1,IF(入力!AD846="△",0.5,0))+IF(入力!AE846="○",1,IF(入力!AE846="△",0.5,0))-IF(入力!AF846="あり",1,0))</f>
        <v>0</v>
      </c>
      <c r="M846">
        <f t="shared" si="78"/>
        <v>0</v>
      </c>
      <c r="N846">
        <f t="shared" si="79"/>
        <v>0</v>
      </c>
      <c r="O846">
        <f t="shared" si="80"/>
        <v>2.8</v>
      </c>
      <c r="P846">
        <f t="shared" si="81"/>
        <v>0</v>
      </c>
      <c r="Q846">
        <f t="shared" si="82"/>
        <v>2.2000000000000002</v>
      </c>
      <c r="R846">
        <f t="shared" si="83"/>
        <v>5</v>
      </c>
      <c r="S846">
        <f>入力!AG846</f>
        <v>0</v>
      </c>
      <c r="T846">
        <f>入力!AH846</f>
        <v>0</v>
      </c>
      <c r="U846">
        <f>入力!AI846</f>
        <v>0</v>
      </c>
    </row>
    <row r="847" spans="1:21" x14ac:dyDescent="0.15">
      <c r="A847" t="str">
        <f>入力!A847</f>
        <v>クリニック0846</v>
      </c>
      <c r="B847">
        <f>ROUND(5*(0.8*IF(入力!C847="○",1,IF(入力!C847="△",0.5,0))+0.2*IF(入力!B847="○",1,IF(入力!B847="△",0.5,0))),1)</f>
        <v>0</v>
      </c>
      <c r="C847">
        <f>ROUND(5*(0.4*IF(入力!D847="○",1,IF(入力!D847="△",0.5,0))+0.3*IF(入力!E847="○",1,IF(入力!E847="△",0.5,0))+0.3*IF(入力!F847="○",1,IF(入力!F847="△",0.5,0))),1)</f>
        <v>0</v>
      </c>
      <c r="D847">
        <f>MIN(5,IF(入力!G847="○",3,IF(入力!G847="△",1.5,0))+IF(入力!H847="○",1,IF(入力!H847="△",0.5,0))+IF(入力!I847="○",1,IF(入力!I847="△",0.5,0)))</f>
        <v>0</v>
      </c>
      <c r="E847">
        <f>MIN(5,IF(入力!J847="○",2,IF(入力!J847="△",1,0))+IF(入力!K847="○",2,IF(入力!K847="△",1,0))+IF(入力!L847="○",1,0))</f>
        <v>0</v>
      </c>
      <c r="F847">
        <f>IF(ISNUMBER(入力!M847),ROUND(MIN(5,0.8*(MIN(5,1+0.7*LOG10(MAX(1,入力!M847))))+0.2*(IF(入力!N847="○",5,IF(入力!N847="△",3,1)))),1),ROUND(IF(入力!N847="○",4,IF(入力!N847="△",3,1)),1))</f>
        <v>1</v>
      </c>
      <c r="G847">
        <f>ROUND(5*(0.4*IF(入力!O847="○",1,IF(入力!O847="△",0.5,0))+0.3*IF(入力!P847="○",1,IF(入力!P847="△",0.5,0))+0.3*IF(入力!Q847="○",1,IF(入力!Q847="△",0.5,0))),1)</f>
        <v>0</v>
      </c>
      <c r="H847">
        <f>MIN(5,IF(入力!R847="○",2,0)+IF(入力!S847="○",2,0)+IF(入力!T847="○",1,0))</f>
        <v>0</v>
      </c>
      <c r="I847">
        <f>MIN(5,IF(入力!U847="○",3,IF(入力!U847="△",2,0))+IF(入力!V847="○",2,IF(入力!V847="△",1,0)))</f>
        <v>0</v>
      </c>
      <c r="J847">
        <f>IF(入力!W847="初診可",5,IF(入力!W847="再診のみ",3,IF(入力!W847="なし",1,0)))</f>
        <v>0</v>
      </c>
      <c r="K847">
        <f>IF(AND(ISNUMBER(入力!X847),ISNUMBER(入力!Y847)),IF(AND(入力!X847&gt;=4.3,入力!Y847&gt;=100),5,IF(AND(入力!X847&gt;=4,入力!Y847&gt;=50),4,IF(AND(入力!X847&gt;=3.7,入力!Y847&gt;=20),3,IF(AND(入力!X847&gt;=3.5,入力!Y847&gt;=10),2,1)))),IF(入力!Z847="○",4,IF(入力!Z847="△",3,1)))</f>
        <v>1</v>
      </c>
      <c r="L847">
        <f>MAX(0,IF(入力!AA847="○",1,IF(入力!AA847="△",0.5,0))+IF(入力!AB847="○",1,IF(入力!AB847="△",0.5,0))+IF(入力!AC847="○",1,IF(入力!AC847="△",0.5,0))+IF(入力!AD847="○",1,IF(入力!AD847="△",0.5,0))+IF(入力!AE847="○",1,IF(入力!AE847="△",0.5,0))-IF(入力!AF847="あり",1,0))</f>
        <v>0</v>
      </c>
      <c r="M847">
        <f t="shared" si="78"/>
        <v>0</v>
      </c>
      <c r="N847">
        <f t="shared" si="79"/>
        <v>0</v>
      </c>
      <c r="O847">
        <f t="shared" si="80"/>
        <v>2.8</v>
      </c>
      <c r="P847">
        <f t="shared" si="81"/>
        <v>0</v>
      </c>
      <c r="Q847">
        <f t="shared" si="82"/>
        <v>2.2000000000000002</v>
      </c>
      <c r="R847">
        <f t="shared" si="83"/>
        <v>5</v>
      </c>
      <c r="S847">
        <f>入力!AG847</f>
        <v>0</v>
      </c>
      <c r="T847">
        <f>入力!AH847</f>
        <v>0</v>
      </c>
      <c r="U847">
        <f>入力!AI847</f>
        <v>0</v>
      </c>
    </row>
    <row r="848" spans="1:21" x14ac:dyDescent="0.15">
      <c r="A848" t="str">
        <f>入力!A848</f>
        <v>クリニック0847</v>
      </c>
      <c r="B848">
        <f>ROUND(5*(0.8*IF(入力!C848="○",1,IF(入力!C848="△",0.5,0))+0.2*IF(入力!B848="○",1,IF(入力!B848="△",0.5,0))),1)</f>
        <v>0</v>
      </c>
      <c r="C848">
        <f>ROUND(5*(0.4*IF(入力!D848="○",1,IF(入力!D848="△",0.5,0))+0.3*IF(入力!E848="○",1,IF(入力!E848="△",0.5,0))+0.3*IF(入力!F848="○",1,IF(入力!F848="△",0.5,0))),1)</f>
        <v>0</v>
      </c>
      <c r="D848">
        <f>MIN(5,IF(入力!G848="○",3,IF(入力!G848="△",1.5,0))+IF(入力!H848="○",1,IF(入力!H848="△",0.5,0))+IF(入力!I848="○",1,IF(入力!I848="△",0.5,0)))</f>
        <v>0</v>
      </c>
      <c r="E848">
        <f>MIN(5,IF(入力!J848="○",2,IF(入力!J848="△",1,0))+IF(入力!K848="○",2,IF(入力!K848="△",1,0))+IF(入力!L848="○",1,0))</f>
        <v>0</v>
      </c>
      <c r="F848">
        <f>IF(ISNUMBER(入力!M848),ROUND(MIN(5,0.8*(MIN(5,1+0.7*LOG10(MAX(1,入力!M848))))+0.2*(IF(入力!N848="○",5,IF(入力!N848="△",3,1)))),1),ROUND(IF(入力!N848="○",4,IF(入力!N848="△",3,1)),1))</f>
        <v>1</v>
      </c>
      <c r="G848">
        <f>ROUND(5*(0.4*IF(入力!O848="○",1,IF(入力!O848="△",0.5,0))+0.3*IF(入力!P848="○",1,IF(入力!P848="△",0.5,0))+0.3*IF(入力!Q848="○",1,IF(入力!Q848="△",0.5,0))),1)</f>
        <v>0</v>
      </c>
      <c r="H848">
        <f>MIN(5,IF(入力!R848="○",2,0)+IF(入力!S848="○",2,0)+IF(入力!T848="○",1,0))</f>
        <v>0</v>
      </c>
      <c r="I848">
        <f>MIN(5,IF(入力!U848="○",3,IF(入力!U848="△",2,0))+IF(入力!V848="○",2,IF(入力!V848="△",1,0)))</f>
        <v>0</v>
      </c>
      <c r="J848">
        <f>IF(入力!W848="初診可",5,IF(入力!W848="再診のみ",3,IF(入力!W848="なし",1,0)))</f>
        <v>0</v>
      </c>
      <c r="K848">
        <f>IF(AND(ISNUMBER(入力!X848),ISNUMBER(入力!Y848)),IF(AND(入力!X848&gt;=4.3,入力!Y848&gt;=100),5,IF(AND(入力!X848&gt;=4,入力!Y848&gt;=50),4,IF(AND(入力!X848&gt;=3.7,入力!Y848&gt;=20),3,IF(AND(入力!X848&gt;=3.5,入力!Y848&gt;=10),2,1)))),IF(入力!Z848="○",4,IF(入力!Z848="△",3,1)))</f>
        <v>1</v>
      </c>
      <c r="L848">
        <f>MAX(0,IF(入力!AA848="○",1,IF(入力!AA848="△",0.5,0))+IF(入力!AB848="○",1,IF(入力!AB848="△",0.5,0))+IF(入力!AC848="○",1,IF(入力!AC848="△",0.5,0))+IF(入力!AD848="○",1,IF(入力!AD848="△",0.5,0))+IF(入力!AE848="○",1,IF(入力!AE848="△",0.5,0))-IF(入力!AF848="あり",1,0))</f>
        <v>0</v>
      </c>
      <c r="M848">
        <f t="shared" si="78"/>
        <v>0</v>
      </c>
      <c r="N848">
        <f t="shared" si="79"/>
        <v>0</v>
      </c>
      <c r="O848">
        <f t="shared" si="80"/>
        <v>2.8</v>
      </c>
      <c r="P848">
        <f t="shared" si="81"/>
        <v>0</v>
      </c>
      <c r="Q848">
        <f t="shared" si="82"/>
        <v>2.2000000000000002</v>
      </c>
      <c r="R848">
        <f t="shared" si="83"/>
        <v>5</v>
      </c>
      <c r="S848">
        <f>入力!AG848</f>
        <v>0</v>
      </c>
      <c r="T848">
        <f>入力!AH848</f>
        <v>0</v>
      </c>
      <c r="U848">
        <f>入力!AI848</f>
        <v>0</v>
      </c>
    </row>
    <row r="849" spans="1:21" x14ac:dyDescent="0.15">
      <c r="A849" t="str">
        <f>入力!A849</f>
        <v>クリニック0848</v>
      </c>
      <c r="B849">
        <f>ROUND(5*(0.8*IF(入力!C849="○",1,IF(入力!C849="△",0.5,0))+0.2*IF(入力!B849="○",1,IF(入力!B849="△",0.5,0))),1)</f>
        <v>0</v>
      </c>
      <c r="C849">
        <f>ROUND(5*(0.4*IF(入力!D849="○",1,IF(入力!D849="△",0.5,0))+0.3*IF(入力!E849="○",1,IF(入力!E849="△",0.5,0))+0.3*IF(入力!F849="○",1,IF(入力!F849="△",0.5,0))),1)</f>
        <v>0</v>
      </c>
      <c r="D849">
        <f>MIN(5,IF(入力!G849="○",3,IF(入力!G849="△",1.5,0))+IF(入力!H849="○",1,IF(入力!H849="△",0.5,0))+IF(入力!I849="○",1,IF(入力!I849="△",0.5,0)))</f>
        <v>0</v>
      </c>
      <c r="E849">
        <f>MIN(5,IF(入力!J849="○",2,IF(入力!J849="△",1,0))+IF(入力!K849="○",2,IF(入力!K849="△",1,0))+IF(入力!L849="○",1,0))</f>
        <v>0</v>
      </c>
      <c r="F849">
        <f>IF(ISNUMBER(入力!M849),ROUND(MIN(5,0.8*(MIN(5,1+0.7*LOG10(MAX(1,入力!M849))))+0.2*(IF(入力!N849="○",5,IF(入力!N849="△",3,1)))),1),ROUND(IF(入力!N849="○",4,IF(入力!N849="△",3,1)),1))</f>
        <v>1</v>
      </c>
      <c r="G849">
        <f>ROUND(5*(0.4*IF(入力!O849="○",1,IF(入力!O849="△",0.5,0))+0.3*IF(入力!P849="○",1,IF(入力!P849="△",0.5,0))+0.3*IF(入力!Q849="○",1,IF(入力!Q849="△",0.5,0))),1)</f>
        <v>0</v>
      </c>
      <c r="H849">
        <f>MIN(5,IF(入力!R849="○",2,0)+IF(入力!S849="○",2,0)+IF(入力!T849="○",1,0))</f>
        <v>0</v>
      </c>
      <c r="I849">
        <f>MIN(5,IF(入力!U849="○",3,IF(入力!U849="△",2,0))+IF(入力!V849="○",2,IF(入力!V849="△",1,0)))</f>
        <v>0</v>
      </c>
      <c r="J849">
        <f>IF(入力!W849="初診可",5,IF(入力!W849="再診のみ",3,IF(入力!W849="なし",1,0)))</f>
        <v>0</v>
      </c>
      <c r="K849">
        <f>IF(AND(ISNUMBER(入力!X849),ISNUMBER(入力!Y849)),IF(AND(入力!X849&gt;=4.3,入力!Y849&gt;=100),5,IF(AND(入力!X849&gt;=4,入力!Y849&gt;=50),4,IF(AND(入力!X849&gt;=3.7,入力!Y849&gt;=20),3,IF(AND(入力!X849&gt;=3.5,入力!Y849&gt;=10),2,1)))),IF(入力!Z849="○",4,IF(入力!Z849="△",3,1)))</f>
        <v>1</v>
      </c>
      <c r="L849">
        <f>MAX(0,IF(入力!AA849="○",1,IF(入力!AA849="△",0.5,0))+IF(入力!AB849="○",1,IF(入力!AB849="△",0.5,0))+IF(入力!AC849="○",1,IF(入力!AC849="△",0.5,0))+IF(入力!AD849="○",1,IF(入力!AD849="△",0.5,0))+IF(入力!AE849="○",1,IF(入力!AE849="△",0.5,0))-IF(入力!AF849="あり",1,0))</f>
        <v>0</v>
      </c>
      <c r="M849">
        <f t="shared" si="78"/>
        <v>0</v>
      </c>
      <c r="N849">
        <f t="shared" si="79"/>
        <v>0</v>
      </c>
      <c r="O849">
        <f t="shared" si="80"/>
        <v>2.8</v>
      </c>
      <c r="P849">
        <f t="shared" si="81"/>
        <v>0</v>
      </c>
      <c r="Q849">
        <f t="shared" si="82"/>
        <v>2.2000000000000002</v>
      </c>
      <c r="R849">
        <f t="shared" si="83"/>
        <v>5</v>
      </c>
      <c r="S849">
        <f>入力!AG849</f>
        <v>0</v>
      </c>
      <c r="T849">
        <f>入力!AH849</f>
        <v>0</v>
      </c>
      <c r="U849">
        <f>入力!AI849</f>
        <v>0</v>
      </c>
    </row>
    <row r="850" spans="1:21" x14ac:dyDescent="0.15">
      <c r="A850" t="str">
        <f>入力!A850</f>
        <v>クリニック0849</v>
      </c>
      <c r="B850">
        <f>ROUND(5*(0.8*IF(入力!C850="○",1,IF(入力!C850="△",0.5,0))+0.2*IF(入力!B850="○",1,IF(入力!B850="△",0.5,0))),1)</f>
        <v>0</v>
      </c>
      <c r="C850">
        <f>ROUND(5*(0.4*IF(入力!D850="○",1,IF(入力!D850="△",0.5,0))+0.3*IF(入力!E850="○",1,IF(入力!E850="△",0.5,0))+0.3*IF(入力!F850="○",1,IF(入力!F850="△",0.5,0))),1)</f>
        <v>0</v>
      </c>
      <c r="D850">
        <f>MIN(5,IF(入力!G850="○",3,IF(入力!G850="△",1.5,0))+IF(入力!H850="○",1,IF(入力!H850="△",0.5,0))+IF(入力!I850="○",1,IF(入力!I850="△",0.5,0)))</f>
        <v>0</v>
      </c>
      <c r="E850">
        <f>MIN(5,IF(入力!J850="○",2,IF(入力!J850="△",1,0))+IF(入力!K850="○",2,IF(入力!K850="△",1,0))+IF(入力!L850="○",1,0))</f>
        <v>0</v>
      </c>
      <c r="F850">
        <f>IF(ISNUMBER(入力!M850),ROUND(MIN(5,0.8*(MIN(5,1+0.7*LOG10(MAX(1,入力!M850))))+0.2*(IF(入力!N850="○",5,IF(入力!N850="△",3,1)))),1),ROUND(IF(入力!N850="○",4,IF(入力!N850="△",3,1)),1))</f>
        <v>1</v>
      </c>
      <c r="G850">
        <f>ROUND(5*(0.4*IF(入力!O850="○",1,IF(入力!O850="△",0.5,0))+0.3*IF(入力!P850="○",1,IF(入力!P850="△",0.5,0))+0.3*IF(入力!Q850="○",1,IF(入力!Q850="△",0.5,0))),1)</f>
        <v>0</v>
      </c>
      <c r="H850">
        <f>MIN(5,IF(入力!R850="○",2,0)+IF(入力!S850="○",2,0)+IF(入力!T850="○",1,0))</f>
        <v>0</v>
      </c>
      <c r="I850">
        <f>MIN(5,IF(入力!U850="○",3,IF(入力!U850="△",2,0))+IF(入力!V850="○",2,IF(入力!V850="△",1,0)))</f>
        <v>0</v>
      </c>
      <c r="J850">
        <f>IF(入力!W850="初診可",5,IF(入力!W850="再診のみ",3,IF(入力!W850="なし",1,0)))</f>
        <v>0</v>
      </c>
      <c r="K850">
        <f>IF(AND(ISNUMBER(入力!X850),ISNUMBER(入力!Y850)),IF(AND(入力!X850&gt;=4.3,入力!Y850&gt;=100),5,IF(AND(入力!X850&gt;=4,入力!Y850&gt;=50),4,IF(AND(入力!X850&gt;=3.7,入力!Y850&gt;=20),3,IF(AND(入力!X850&gt;=3.5,入力!Y850&gt;=10),2,1)))),IF(入力!Z850="○",4,IF(入力!Z850="△",3,1)))</f>
        <v>1</v>
      </c>
      <c r="L850">
        <f>MAX(0,IF(入力!AA850="○",1,IF(入力!AA850="△",0.5,0))+IF(入力!AB850="○",1,IF(入力!AB850="△",0.5,0))+IF(入力!AC850="○",1,IF(入力!AC850="△",0.5,0))+IF(入力!AD850="○",1,IF(入力!AD850="△",0.5,0))+IF(入力!AE850="○",1,IF(入力!AE850="△",0.5,0))-IF(入力!AF850="あり",1,0))</f>
        <v>0</v>
      </c>
      <c r="M850">
        <f t="shared" si="78"/>
        <v>0</v>
      </c>
      <c r="N850">
        <f t="shared" si="79"/>
        <v>0</v>
      </c>
      <c r="O850">
        <f t="shared" si="80"/>
        <v>2.8</v>
      </c>
      <c r="P850">
        <f t="shared" si="81"/>
        <v>0</v>
      </c>
      <c r="Q850">
        <f t="shared" si="82"/>
        <v>2.2000000000000002</v>
      </c>
      <c r="R850">
        <f t="shared" si="83"/>
        <v>5</v>
      </c>
      <c r="S850">
        <f>入力!AG850</f>
        <v>0</v>
      </c>
      <c r="T850">
        <f>入力!AH850</f>
        <v>0</v>
      </c>
      <c r="U850">
        <f>入力!AI850</f>
        <v>0</v>
      </c>
    </row>
    <row r="851" spans="1:21" x14ac:dyDescent="0.15">
      <c r="A851" t="str">
        <f>入力!A851</f>
        <v>クリニック0850</v>
      </c>
      <c r="B851">
        <f>ROUND(5*(0.8*IF(入力!C851="○",1,IF(入力!C851="△",0.5,0))+0.2*IF(入力!B851="○",1,IF(入力!B851="△",0.5,0))),1)</f>
        <v>0</v>
      </c>
      <c r="C851">
        <f>ROUND(5*(0.4*IF(入力!D851="○",1,IF(入力!D851="△",0.5,0))+0.3*IF(入力!E851="○",1,IF(入力!E851="△",0.5,0))+0.3*IF(入力!F851="○",1,IF(入力!F851="△",0.5,0))),1)</f>
        <v>0</v>
      </c>
      <c r="D851">
        <f>MIN(5,IF(入力!G851="○",3,IF(入力!G851="△",1.5,0))+IF(入力!H851="○",1,IF(入力!H851="△",0.5,0))+IF(入力!I851="○",1,IF(入力!I851="△",0.5,0)))</f>
        <v>0</v>
      </c>
      <c r="E851">
        <f>MIN(5,IF(入力!J851="○",2,IF(入力!J851="△",1,0))+IF(入力!K851="○",2,IF(入力!K851="△",1,0))+IF(入力!L851="○",1,0))</f>
        <v>0</v>
      </c>
      <c r="F851">
        <f>IF(ISNUMBER(入力!M851),ROUND(MIN(5,0.8*(MIN(5,1+0.7*LOG10(MAX(1,入力!M851))))+0.2*(IF(入力!N851="○",5,IF(入力!N851="△",3,1)))),1),ROUND(IF(入力!N851="○",4,IF(入力!N851="△",3,1)),1))</f>
        <v>1</v>
      </c>
      <c r="G851">
        <f>ROUND(5*(0.4*IF(入力!O851="○",1,IF(入力!O851="△",0.5,0))+0.3*IF(入力!P851="○",1,IF(入力!P851="△",0.5,0))+0.3*IF(入力!Q851="○",1,IF(入力!Q851="△",0.5,0))),1)</f>
        <v>0</v>
      </c>
      <c r="H851">
        <f>MIN(5,IF(入力!R851="○",2,0)+IF(入力!S851="○",2,0)+IF(入力!T851="○",1,0))</f>
        <v>0</v>
      </c>
      <c r="I851">
        <f>MIN(5,IF(入力!U851="○",3,IF(入力!U851="△",2,0))+IF(入力!V851="○",2,IF(入力!V851="△",1,0)))</f>
        <v>0</v>
      </c>
      <c r="J851">
        <f>IF(入力!W851="初診可",5,IF(入力!W851="再診のみ",3,IF(入力!W851="なし",1,0)))</f>
        <v>0</v>
      </c>
      <c r="K851">
        <f>IF(AND(ISNUMBER(入力!X851),ISNUMBER(入力!Y851)),IF(AND(入力!X851&gt;=4.3,入力!Y851&gt;=100),5,IF(AND(入力!X851&gt;=4,入力!Y851&gt;=50),4,IF(AND(入力!X851&gt;=3.7,入力!Y851&gt;=20),3,IF(AND(入力!X851&gt;=3.5,入力!Y851&gt;=10),2,1)))),IF(入力!Z851="○",4,IF(入力!Z851="△",3,1)))</f>
        <v>1</v>
      </c>
      <c r="L851">
        <f>MAX(0,IF(入力!AA851="○",1,IF(入力!AA851="△",0.5,0))+IF(入力!AB851="○",1,IF(入力!AB851="△",0.5,0))+IF(入力!AC851="○",1,IF(入力!AC851="△",0.5,0))+IF(入力!AD851="○",1,IF(入力!AD851="△",0.5,0))+IF(入力!AE851="○",1,IF(入力!AE851="△",0.5,0))-IF(入力!AF851="あり",1,0))</f>
        <v>0</v>
      </c>
      <c r="M851">
        <f t="shared" si="78"/>
        <v>0</v>
      </c>
      <c r="N851">
        <f t="shared" si="79"/>
        <v>0</v>
      </c>
      <c r="O851">
        <f t="shared" si="80"/>
        <v>2.8</v>
      </c>
      <c r="P851">
        <f t="shared" si="81"/>
        <v>0</v>
      </c>
      <c r="Q851">
        <f t="shared" si="82"/>
        <v>2.2000000000000002</v>
      </c>
      <c r="R851">
        <f t="shared" si="83"/>
        <v>5</v>
      </c>
      <c r="S851">
        <f>入力!AG851</f>
        <v>0</v>
      </c>
      <c r="T851">
        <f>入力!AH851</f>
        <v>0</v>
      </c>
      <c r="U851">
        <f>入力!AI851</f>
        <v>0</v>
      </c>
    </row>
    <row r="852" spans="1:21" x14ac:dyDescent="0.15">
      <c r="A852" t="str">
        <f>入力!A852</f>
        <v>クリニック0851</v>
      </c>
      <c r="B852">
        <f>ROUND(5*(0.8*IF(入力!C852="○",1,IF(入力!C852="△",0.5,0))+0.2*IF(入力!B852="○",1,IF(入力!B852="△",0.5,0))),1)</f>
        <v>0</v>
      </c>
      <c r="C852">
        <f>ROUND(5*(0.4*IF(入力!D852="○",1,IF(入力!D852="△",0.5,0))+0.3*IF(入力!E852="○",1,IF(入力!E852="△",0.5,0))+0.3*IF(入力!F852="○",1,IF(入力!F852="△",0.5,0))),1)</f>
        <v>0</v>
      </c>
      <c r="D852">
        <f>MIN(5,IF(入力!G852="○",3,IF(入力!G852="△",1.5,0))+IF(入力!H852="○",1,IF(入力!H852="△",0.5,0))+IF(入力!I852="○",1,IF(入力!I852="△",0.5,0)))</f>
        <v>0</v>
      </c>
      <c r="E852">
        <f>MIN(5,IF(入力!J852="○",2,IF(入力!J852="△",1,0))+IF(入力!K852="○",2,IF(入力!K852="△",1,0))+IF(入力!L852="○",1,0))</f>
        <v>0</v>
      </c>
      <c r="F852">
        <f>IF(ISNUMBER(入力!M852),ROUND(MIN(5,0.8*(MIN(5,1+0.7*LOG10(MAX(1,入力!M852))))+0.2*(IF(入力!N852="○",5,IF(入力!N852="△",3,1)))),1),ROUND(IF(入力!N852="○",4,IF(入力!N852="△",3,1)),1))</f>
        <v>1</v>
      </c>
      <c r="G852">
        <f>ROUND(5*(0.4*IF(入力!O852="○",1,IF(入力!O852="△",0.5,0))+0.3*IF(入力!P852="○",1,IF(入力!P852="△",0.5,0))+0.3*IF(入力!Q852="○",1,IF(入力!Q852="△",0.5,0))),1)</f>
        <v>0</v>
      </c>
      <c r="H852">
        <f>MIN(5,IF(入力!R852="○",2,0)+IF(入力!S852="○",2,0)+IF(入力!T852="○",1,0))</f>
        <v>0</v>
      </c>
      <c r="I852">
        <f>MIN(5,IF(入力!U852="○",3,IF(入力!U852="△",2,0))+IF(入力!V852="○",2,IF(入力!V852="△",1,0)))</f>
        <v>0</v>
      </c>
      <c r="J852">
        <f>IF(入力!W852="初診可",5,IF(入力!W852="再診のみ",3,IF(入力!W852="なし",1,0)))</f>
        <v>0</v>
      </c>
      <c r="K852">
        <f>IF(AND(ISNUMBER(入力!X852),ISNUMBER(入力!Y852)),IF(AND(入力!X852&gt;=4.3,入力!Y852&gt;=100),5,IF(AND(入力!X852&gt;=4,入力!Y852&gt;=50),4,IF(AND(入力!X852&gt;=3.7,入力!Y852&gt;=20),3,IF(AND(入力!X852&gt;=3.5,入力!Y852&gt;=10),2,1)))),IF(入力!Z852="○",4,IF(入力!Z852="△",3,1)))</f>
        <v>1</v>
      </c>
      <c r="L852">
        <f>MAX(0,IF(入力!AA852="○",1,IF(入力!AA852="△",0.5,0))+IF(入力!AB852="○",1,IF(入力!AB852="△",0.5,0))+IF(入力!AC852="○",1,IF(入力!AC852="△",0.5,0))+IF(入力!AD852="○",1,IF(入力!AD852="△",0.5,0))+IF(入力!AE852="○",1,IF(入力!AE852="△",0.5,0))-IF(入力!AF852="あり",1,0))</f>
        <v>0</v>
      </c>
      <c r="M852">
        <f t="shared" si="78"/>
        <v>0</v>
      </c>
      <c r="N852">
        <f t="shared" si="79"/>
        <v>0</v>
      </c>
      <c r="O852">
        <f t="shared" si="80"/>
        <v>2.8</v>
      </c>
      <c r="P852">
        <f t="shared" si="81"/>
        <v>0</v>
      </c>
      <c r="Q852">
        <f t="shared" si="82"/>
        <v>2.2000000000000002</v>
      </c>
      <c r="R852">
        <f t="shared" si="83"/>
        <v>5</v>
      </c>
      <c r="S852">
        <f>入力!AG852</f>
        <v>0</v>
      </c>
      <c r="T852">
        <f>入力!AH852</f>
        <v>0</v>
      </c>
      <c r="U852">
        <f>入力!AI852</f>
        <v>0</v>
      </c>
    </row>
    <row r="853" spans="1:21" x14ac:dyDescent="0.15">
      <c r="A853" t="str">
        <f>入力!A853</f>
        <v>クリニック0852</v>
      </c>
      <c r="B853">
        <f>ROUND(5*(0.8*IF(入力!C853="○",1,IF(入力!C853="△",0.5,0))+0.2*IF(入力!B853="○",1,IF(入力!B853="△",0.5,0))),1)</f>
        <v>0</v>
      </c>
      <c r="C853">
        <f>ROUND(5*(0.4*IF(入力!D853="○",1,IF(入力!D853="△",0.5,0))+0.3*IF(入力!E853="○",1,IF(入力!E853="△",0.5,0))+0.3*IF(入力!F853="○",1,IF(入力!F853="△",0.5,0))),1)</f>
        <v>0</v>
      </c>
      <c r="D853">
        <f>MIN(5,IF(入力!G853="○",3,IF(入力!G853="△",1.5,0))+IF(入力!H853="○",1,IF(入力!H853="△",0.5,0))+IF(入力!I853="○",1,IF(入力!I853="△",0.5,0)))</f>
        <v>0</v>
      </c>
      <c r="E853">
        <f>MIN(5,IF(入力!J853="○",2,IF(入力!J853="△",1,0))+IF(入力!K853="○",2,IF(入力!K853="△",1,0))+IF(入力!L853="○",1,0))</f>
        <v>0</v>
      </c>
      <c r="F853">
        <f>IF(ISNUMBER(入力!M853),ROUND(MIN(5,0.8*(MIN(5,1+0.7*LOG10(MAX(1,入力!M853))))+0.2*(IF(入力!N853="○",5,IF(入力!N853="△",3,1)))),1),ROUND(IF(入力!N853="○",4,IF(入力!N853="△",3,1)),1))</f>
        <v>1</v>
      </c>
      <c r="G853">
        <f>ROUND(5*(0.4*IF(入力!O853="○",1,IF(入力!O853="△",0.5,0))+0.3*IF(入力!P853="○",1,IF(入力!P853="△",0.5,0))+0.3*IF(入力!Q853="○",1,IF(入力!Q853="△",0.5,0))),1)</f>
        <v>0</v>
      </c>
      <c r="H853">
        <f>MIN(5,IF(入力!R853="○",2,0)+IF(入力!S853="○",2,0)+IF(入力!T853="○",1,0))</f>
        <v>0</v>
      </c>
      <c r="I853">
        <f>MIN(5,IF(入力!U853="○",3,IF(入力!U853="△",2,0))+IF(入力!V853="○",2,IF(入力!V853="△",1,0)))</f>
        <v>0</v>
      </c>
      <c r="J853">
        <f>IF(入力!W853="初診可",5,IF(入力!W853="再診のみ",3,IF(入力!W853="なし",1,0)))</f>
        <v>0</v>
      </c>
      <c r="K853">
        <f>IF(AND(ISNUMBER(入力!X853),ISNUMBER(入力!Y853)),IF(AND(入力!X853&gt;=4.3,入力!Y853&gt;=100),5,IF(AND(入力!X853&gt;=4,入力!Y853&gt;=50),4,IF(AND(入力!X853&gt;=3.7,入力!Y853&gt;=20),3,IF(AND(入力!X853&gt;=3.5,入力!Y853&gt;=10),2,1)))),IF(入力!Z853="○",4,IF(入力!Z853="△",3,1)))</f>
        <v>1</v>
      </c>
      <c r="L853">
        <f>MAX(0,IF(入力!AA853="○",1,IF(入力!AA853="△",0.5,0))+IF(入力!AB853="○",1,IF(入力!AB853="△",0.5,0))+IF(入力!AC853="○",1,IF(入力!AC853="△",0.5,0))+IF(入力!AD853="○",1,IF(入力!AD853="△",0.5,0))+IF(入力!AE853="○",1,IF(入力!AE853="△",0.5,0))-IF(入力!AF853="あり",1,0))</f>
        <v>0</v>
      </c>
      <c r="M853">
        <f t="shared" si="78"/>
        <v>0</v>
      </c>
      <c r="N853">
        <f t="shared" si="79"/>
        <v>0</v>
      </c>
      <c r="O853">
        <f t="shared" si="80"/>
        <v>2.8</v>
      </c>
      <c r="P853">
        <f t="shared" si="81"/>
        <v>0</v>
      </c>
      <c r="Q853">
        <f t="shared" si="82"/>
        <v>2.2000000000000002</v>
      </c>
      <c r="R853">
        <f t="shared" si="83"/>
        <v>5</v>
      </c>
      <c r="S853">
        <f>入力!AG853</f>
        <v>0</v>
      </c>
      <c r="T853">
        <f>入力!AH853</f>
        <v>0</v>
      </c>
      <c r="U853">
        <f>入力!AI853</f>
        <v>0</v>
      </c>
    </row>
    <row r="854" spans="1:21" x14ac:dyDescent="0.15">
      <c r="A854" t="str">
        <f>入力!A854</f>
        <v>クリニック0853</v>
      </c>
      <c r="B854">
        <f>ROUND(5*(0.8*IF(入力!C854="○",1,IF(入力!C854="△",0.5,0))+0.2*IF(入力!B854="○",1,IF(入力!B854="△",0.5,0))),1)</f>
        <v>0</v>
      </c>
      <c r="C854">
        <f>ROUND(5*(0.4*IF(入力!D854="○",1,IF(入力!D854="△",0.5,0))+0.3*IF(入力!E854="○",1,IF(入力!E854="△",0.5,0))+0.3*IF(入力!F854="○",1,IF(入力!F854="△",0.5,0))),1)</f>
        <v>0</v>
      </c>
      <c r="D854">
        <f>MIN(5,IF(入力!G854="○",3,IF(入力!G854="△",1.5,0))+IF(入力!H854="○",1,IF(入力!H854="△",0.5,0))+IF(入力!I854="○",1,IF(入力!I854="△",0.5,0)))</f>
        <v>0</v>
      </c>
      <c r="E854">
        <f>MIN(5,IF(入力!J854="○",2,IF(入力!J854="△",1,0))+IF(入力!K854="○",2,IF(入力!K854="△",1,0))+IF(入力!L854="○",1,0))</f>
        <v>0</v>
      </c>
      <c r="F854">
        <f>IF(ISNUMBER(入力!M854),ROUND(MIN(5,0.8*(MIN(5,1+0.7*LOG10(MAX(1,入力!M854))))+0.2*(IF(入力!N854="○",5,IF(入力!N854="△",3,1)))),1),ROUND(IF(入力!N854="○",4,IF(入力!N854="△",3,1)),1))</f>
        <v>1</v>
      </c>
      <c r="G854">
        <f>ROUND(5*(0.4*IF(入力!O854="○",1,IF(入力!O854="△",0.5,0))+0.3*IF(入力!P854="○",1,IF(入力!P854="△",0.5,0))+0.3*IF(入力!Q854="○",1,IF(入力!Q854="△",0.5,0))),1)</f>
        <v>0</v>
      </c>
      <c r="H854">
        <f>MIN(5,IF(入力!R854="○",2,0)+IF(入力!S854="○",2,0)+IF(入力!T854="○",1,0))</f>
        <v>0</v>
      </c>
      <c r="I854">
        <f>MIN(5,IF(入力!U854="○",3,IF(入力!U854="△",2,0))+IF(入力!V854="○",2,IF(入力!V854="△",1,0)))</f>
        <v>0</v>
      </c>
      <c r="J854">
        <f>IF(入力!W854="初診可",5,IF(入力!W854="再診のみ",3,IF(入力!W854="なし",1,0)))</f>
        <v>0</v>
      </c>
      <c r="K854">
        <f>IF(AND(ISNUMBER(入力!X854),ISNUMBER(入力!Y854)),IF(AND(入力!X854&gt;=4.3,入力!Y854&gt;=100),5,IF(AND(入力!X854&gt;=4,入力!Y854&gt;=50),4,IF(AND(入力!X854&gt;=3.7,入力!Y854&gt;=20),3,IF(AND(入力!X854&gt;=3.5,入力!Y854&gt;=10),2,1)))),IF(入力!Z854="○",4,IF(入力!Z854="△",3,1)))</f>
        <v>1</v>
      </c>
      <c r="L854">
        <f>MAX(0,IF(入力!AA854="○",1,IF(入力!AA854="△",0.5,0))+IF(入力!AB854="○",1,IF(入力!AB854="△",0.5,0))+IF(入力!AC854="○",1,IF(入力!AC854="△",0.5,0))+IF(入力!AD854="○",1,IF(入力!AD854="△",0.5,0))+IF(入力!AE854="○",1,IF(入力!AE854="△",0.5,0))-IF(入力!AF854="あり",1,0))</f>
        <v>0</v>
      </c>
      <c r="M854">
        <f t="shared" si="78"/>
        <v>0</v>
      </c>
      <c r="N854">
        <f t="shared" si="79"/>
        <v>0</v>
      </c>
      <c r="O854">
        <f t="shared" si="80"/>
        <v>2.8</v>
      </c>
      <c r="P854">
        <f t="shared" si="81"/>
        <v>0</v>
      </c>
      <c r="Q854">
        <f t="shared" si="82"/>
        <v>2.2000000000000002</v>
      </c>
      <c r="R854">
        <f t="shared" si="83"/>
        <v>5</v>
      </c>
      <c r="S854">
        <f>入力!AG854</f>
        <v>0</v>
      </c>
      <c r="T854">
        <f>入力!AH854</f>
        <v>0</v>
      </c>
      <c r="U854">
        <f>入力!AI854</f>
        <v>0</v>
      </c>
    </row>
    <row r="855" spans="1:21" x14ac:dyDescent="0.15">
      <c r="A855" t="str">
        <f>入力!A855</f>
        <v>クリニック0854</v>
      </c>
      <c r="B855">
        <f>ROUND(5*(0.8*IF(入力!C855="○",1,IF(入力!C855="△",0.5,0))+0.2*IF(入力!B855="○",1,IF(入力!B855="△",0.5,0))),1)</f>
        <v>0</v>
      </c>
      <c r="C855">
        <f>ROUND(5*(0.4*IF(入力!D855="○",1,IF(入力!D855="△",0.5,0))+0.3*IF(入力!E855="○",1,IF(入力!E855="△",0.5,0))+0.3*IF(入力!F855="○",1,IF(入力!F855="△",0.5,0))),1)</f>
        <v>0</v>
      </c>
      <c r="D855">
        <f>MIN(5,IF(入力!G855="○",3,IF(入力!G855="△",1.5,0))+IF(入力!H855="○",1,IF(入力!H855="△",0.5,0))+IF(入力!I855="○",1,IF(入力!I855="△",0.5,0)))</f>
        <v>0</v>
      </c>
      <c r="E855">
        <f>MIN(5,IF(入力!J855="○",2,IF(入力!J855="△",1,0))+IF(入力!K855="○",2,IF(入力!K855="△",1,0))+IF(入力!L855="○",1,0))</f>
        <v>0</v>
      </c>
      <c r="F855">
        <f>IF(ISNUMBER(入力!M855),ROUND(MIN(5,0.8*(MIN(5,1+0.7*LOG10(MAX(1,入力!M855))))+0.2*(IF(入力!N855="○",5,IF(入力!N855="△",3,1)))),1),ROUND(IF(入力!N855="○",4,IF(入力!N855="△",3,1)),1))</f>
        <v>1</v>
      </c>
      <c r="G855">
        <f>ROUND(5*(0.4*IF(入力!O855="○",1,IF(入力!O855="△",0.5,0))+0.3*IF(入力!P855="○",1,IF(入力!P855="△",0.5,0))+0.3*IF(入力!Q855="○",1,IF(入力!Q855="△",0.5,0))),1)</f>
        <v>0</v>
      </c>
      <c r="H855">
        <f>MIN(5,IF(入力!R855="○",2,0)+IF(入力!S855="○",2,0)+IF(入力!T855="○",1,0))</f>
        <v>0</v>
      </c>
      <c r="I855">
        <f>MIN(5,IF(入力!U855="○",3,IF(入力!U855="△",2,0))+IF(入力!V855="○",2,IF(入力!V855="△",1,0)))</f>
        <v>0</v>
      </c>
      <c r="J855">
        <f>IF(入力!W855="初診可",5,IF(入力!W855="再診のみ",3,IF(入力!W855="なし",1,0)))</f>
        <v>0</v>
      </c>
      <c r="K855">
        <f>IF(AND(ISNUMBER(入力!X855),ISNUMBER(入力!Y855)),IF(AND(入力!X855&gt;=4.3,入力!Y855&gt;=100),5,IF(AND(入力!X855&gt;=4,入力!Y855&gt;=50),4,IF(AND(入力!X855&gt;=3.7,入力!Y855&gt;=20),3,IF(AND(入力!X855&gt;=3.5,入力!Y855&gt;=10),2,1)))),IF(入力!Z855="○",4,IF(入力!Z855="△",3,1)))</f>
        <v>1</v>
      </c>
      <c r="L855">
        <f>MAX(0,IF(入力!AA855="○",1,IF(入力!AA855="△",0.5,0))+IF(入力!AB855="○",1,IF(入力!AB855="△",0.5,0))+IF(入力!AC855="○",1,IF(入力!AC855="△",0.5,0))+IF(入力!AD855="○",1,IF(入力!AD855="△",0.5,0))+IF(入力!AE855="○",1,IF(入力!AE855="△",0.5,0))-IF(入力!AF855="あり",1,0))</f>
        <v>0</v>
      </c>
      <c r="M855">
        <f t="shared" si="78"/>
        <v>0</v>
      </c>
      <c r="N855">
        <f t="shared" si="79"/>
        <v>0</v>
      </c>
      <c r="O855">
        <f t="shared" si="80"/>
        <v>2.8</v>
      </c>
      <c r="P855">
        <f t="shared" si="81"/>
        <v>0</v>
      </c>
      <c r="Q855">
        <f t="shared" si="82"/>
        <v>2.2000000000000002</v>
      </c>
      <c r="R855">
        <f t="shared" si="83"/>
        <v>5</v>
      </c>
      <c r="S855">
        <f>入力!AG855</f>
        <v>0</v>
      </c>
      <c r="T855">
        <f>入力!AH855</f>
        <v>0</v>
      </c>
      <c r="U855">
        <f>入力!AI855</f>
        <v>0</v>
      </c>
    </row>
    <row r="856" spans="1:21" x14ac:dyDescent="0.15">
      <c r="A856" t="str">
        <f>入力!A856</f>
        <v>クリニック0855</v>
      </c>
      <c r="B856">
        <f>ROUND(5*(0.8*IF(入力!C856="○",1,IF(入力!C856="△",0.5,0))+0.2*IF(入力!B856="○",1,IF(入力!B856="△",0.5,0))),1)</f>
        <v>0</v>
      </c>
      <c r="C856">
        <f>ROUND(5*(0.4*IF(入力!D856="○",1,IF(入力!D856="△",0.5,0))+0.3*IF(入力!E856="○",1,IF(入力!E856="△",0.5,0))+0.3*IF(入力!F856="○",1,IF(入力!F856="△",0.5,0))),1)</f>
        <v>0</v>
      </c>
      <c r="D856">
        <f>MIN(5,IF(入力!G856="○",3,IF(入力!G856="△",1.5,0))+IF(入力!H856="○",1,IF(入力!H856="△",0.5,0))+IF(入力!I856="○",1,IF(入力!I856="△",0.5,0)))</f>
        <v>0</v>
      </c>
      <c r="E856">
        <f>MIN(5,IF(入力!J856="○",2,IF(入力!J856="△",1,0))+IF(入力!K856="○",2,IF(入力!K856="△",1,0))+IF(入力!L856="○",1,0))</f>
        <v>0</v>
      </c>
      <c r="F856">
        <f>IF(ISNUMBER(入力!M856),ROUND(MIN(5,0.8*(MIN(5,1+0.7*LOG10(MAX(1,入力!M856))))+0.2*(IF(入力!N856="○",5,IF(入力!N856="△",3,1)))),1),ROUND(IF(入力!N856="○",4,IF(入力!N856="△",3,1)),1))</f>
        <v>1</v>
      </c>
      <c r="G856">
        <f>ROUND(5*(0.4*IF(入力!O856="○",1,IF(入力!O856="△",0.5,0))+0.3*IF(入力!P856="○",1,IF(入力!P856="△",0.5,0))+0.3*IF(入力!Q856="○",1,IF(入力!Q856="△",0.5,0))),1)</f>
        <v>0</v>
      </c>
      <c r="H856">
        <f>MIN(5,IF(入力!R856="○",2,0)+IF(入力!S856="○",2,0)+IF(入力!T856="○",1,0))</f>
        <v>0</v>
      </c>
      <c r="I856">
        <f>MIN(5,IF(入力!U856="○",3,IF(入力!U856="△",2,0))+IF(入力!V856="○",2,IF(入力!V856="△",1,0)))</f>
        <v>0</v>
      </c>
      <c r="J856">
        <f>IF(入力!W856="初診可",5,IF(入力!W856="再診のみ",3,IF(入力!W856="なし",1,0)))</f>
        <v>0</v>
      </c>
      <c r="K856">
        <f>IF(AND(ISNUMBER(入力!X856),ISNUMBER(入力!Y856)),IF(AND(入力!X856&gt;=4.3,入力!Y856&gt;=100),5,IF(AND(入力!X856&gt;=4,入力!Y856&gt;=50),4,IF(AND(入力!X856&gt;=3.7,入力!Y856&gt;=20),3,IF(AND(入力!X856&gt;=3.5,入力!Y856&gt;=10),2,1)))),IF(入力!Z856="○",4,IF(入力!Z856="△",3,1)))</f>
        <v>1</v>
      </c>
      <c r="L856">
        <f>MAX(0,IF(入力!AA856="○",1,IF(入力!AA856="△",0.5,0))+IF(入力!AB856="○",1,IF(入力!AB856="△",0.5,0))+IF(入力!AC856="○",1,IF(入力!AC856="△",0.5,0))+IF(入力!AD856="○",1,IF(入力!AD856="△",0.5,0))+IF(入力!AE856="○",1,IF(入力!AE856="△",0.5,0))-IF(入力!AF856="あり",1,0))</f>
        <v>0</v>
      </c>
      <c r="M856">
        <f t="shared" si="78"/>
        <v>0</v>
      </c>
      <c r="N856">
        <f t="shared" si="79"/>
        <v>0</v>
      </c>
      <c r="O856">
        <f t="shared" si="80"/>
        <v>2.8</v>
      </c>
      <c r="P856">
        <f t="shared" si="81"/>
        <v>0</v>
      </c>
      <c r="Q856">
        <f t="shared" si="82"/>
        <v>2.2000000000000002</v>
      </c>
      <c r="R856">
        <f t="shared" si="83"/>
        <v>5</v>
      </c>
      <c r="S856">
        <f>入力!AG856</f>
        <v>0</v>
      </c>
      <c r="T856">
        <f>入力!AH856</f>
        <v>0</v>
      </c>
      <c r="U856">
        <f>入力!AI856</f>
        <v>0</v>
      </c>
    </row>
    <row r="857" spans="1:21" x14ac:dyDescent="0.15">
      <c r="A857" t="str">
        <f>入力!A857</f>
        <v>クリニック0856</v>
      </c>
      <c r="B857">
        <f>ROUND(5*(0.8*IF(入力!C857="○",1,IF(入力!C857="△",0.5,0))+0.2*IF(入力!B857="○",1,IF(入力!B857="△",0.5,0))),1)</f>
        <v>0</v>
      </c>
      <c r="C857">
        <f>ROUND(5*(0.4*IF(入力!D857="○",1,IF(入力!D857="△",0.5,0))+0.3*IF(入力!E857="○",1,IF(入力!E857="△",0.5,0))+0.3*IF(入力!F857="○",1,IF(入力!F857="△",0.5,0))),1)</f>
        <v>0</v>
      </c>
      <c r="D857">
        <f>MIN(5,IF(入力!G857="○",3,IF(入力!G857="△",1.5,0))+IF(入力!H857="○",1,IF(入力!H857="△",0.5,0))+IF(入力!I857="○",1,IF(入力!I857="△",0.5,0)))</f>
        <v>0</v>
      </c>
      <c r="E857">
        <f>MIN(5,IF(入力!J857="○",2,IF(入力!J857="△",1,0))+IF(入力!K857="○",2,IF(入力!K857="△",1,0))+IF(入力!L857="○",1,0))</f>
        <v>0</v>
      </c>
      <c r="F857">
        <f>IF(ISNUMBER(入力!M857),ROUND(MIN(5,0.8*(MIN(5,1+0.7*LOG10(MAX(1,入力!M857))))+0.2*(IF(入力!N857="○",5,IF(入力!N857="△",3,1)))),1),ROUND(IF(入力!N857="○",4,IF(入力!N857="△",3,1)),1))</f>
        <v>1</v>
      </c>
      <c r="G857">
        <f>ROUND(5*(0.4*IF(入力!O857="○",1,IF(入力!O857="△",0.5,0))+0.3*IF(入力!P857="○",1,IF(入力!P857="△",0.5,0))+0.3*IF(入力!Q857="○",1,IF(入力!Q857="△",0.5,0))),1)</f>
        <v>0</v>
      </c>
      <c r="H857">
        <f>MIN(5,IF(入力!R857="○",2,0)+IF(入力!S857="○",2,0)+IF(入力!T857="○",1,0))</f>
        <v>0</v>
      </c>
      <c r="I857">
        <f>MIN(5,IF(入力!U857="○",3,IF(入力!U857="△",2,0))+IF(入力!V857="○",2,IF(入力!V857="△",1,0)))</f>
        <v>0</v>
      </c>
      <c r="J857">
        <f>IF(入力!W857="初診可",5,IF(入力!W857="再診のみ",3,IF(入力!W857="なし",1,0)))</f>
        <v>0</v>
      </c>
      <c r="K857">
        <f>IF(AND(ISNUMBER(入力!X857),ISNUMBER(入力!Y857)),IF(AND(入力!X857&gt;=4.3,入力!Y857&gt;=100),5,IF(AND(入力!X857&gt;=4,入力!Y857&gt;=50),4,IF(AND(入力!X857&gt;=3.7,入力!Y857&gt;=20),3,IF(AND(入力!X857&gt;=3.5,入力!Y857&gt;=10),2,1)))),IF(入力!Z857="○",4,IF(入力!Z857="△",3,1)))</f>
        <v>1</v>
      </c>
      <c r="L857">
        <f>MAX(0,IF(入力!AA857="○",1,IF(入力!AA857="△",0.5,0))+IF(入力!AB857="○",1,IF(入力!AB857="△",0.5,0))+IF(入力!AC857="○",1,IF(入力!AC857="△",0.5,0))+IF(入力!AD857="○",1,IF(入力!AD857="△",0.5,0))+IF(入力!AE857="○",1,IF(入力!AE857="△",0.5,0))-IF(入力!AF857="あり",1,0))</f>
        <v>0</v>
      </c>
      <c r="M857">
        <f t="shared" si="78"/>
        <v>0</v>
      </c>
      <c r="N857">
        <f t="shared" si="79"/>
        <v>0</v>
      </c>
      <c r="O857">
        <f t="shared" si="80"/>
        <v>2.8</v>
      </c>
      <c r="P857">
        <f t="shared" si="81"/>
        <v>0</v>
      </c>
      <c r="Q857">
        <f t="shared" si="82"/>
        <v>2.2000000000000002</v>
      </c>
      <c r="R857">
        <f t="shared" si="83"/>
        <v>5</v>
      </c>
      <c r="S857">
        <f>入力!AG857</f>
        <v>0</v>
      </c>
      <c r="T857">
        <f>入力!AH857</f>
        <v>0</v>
      </c>
      <c r="U857">
        <f>入力!AI857</f>
        <v>0</v>
      </c>
    </row>
    <row r="858" spans="1:21" x14ac:dyDescent="0.15">
      <c r="A858" t="str">
        <f>入力!A858</f>
        <v>クリニック0857</v>
      </c>
      <c r="B858">
        <f>ROUND(5*(0.8*IF(入力!C858="○",1,IF(入力!C858="△",0.5,0))+0.2*IF(入力!B858="○",1,IF(入力!B858="△",0.5,0))),1)</f>
        <v>0</v>
      </c>
      <c r="C858">
        <f>ROUND(5*(0.4*IF(入力!D858="○",1,IF(入力!D858="△",0.5,0))+0.3*IF(入力!E858="○",1,IF(入力!E858="△",0.5,0))+0.3*IF(入力!F858="○",1,IF(入力!F858="△",0.5,0))),1)</f>
        <v>0</v>
      </c>
      <c r="D858">
        <f>MIN(5,IF(入力!G858="○",3,IF(入力!G858="△",1.5,0))+IF(入力!H858="○",1,IF(入力!H858="△",0.5,0))+IF(入力!I858="○",1,IF(入力!I858="△",0.5,0)))</f>
        <v>0</v>
      </c>
      <c r="E858">
        <f>MIN(5,IF(入力!J858="○",2,IF(入力!J858="△",1,0))+IF(入力!K858="○",2,IF(入力!K858="△",1,0))+IF(入力!L858="○",1,0))</f>
        <v>0</v>
      </c>
      <c r="F858">
        <f>IF(ISNUMBER(入力!M858),ROUND(MIN(5,0.8*(MIN(5,1+0.7*LOG10(MAX(1,入力!M858))))+0.2*(IF(入力!N858="○",5,IF(入力!N858="△",3,1)))),1),ROUND(IF(入力!N858="○",4,IF(入力!N858="△",3,1)),1))</f>
        <v>1</v>
      </c>
      <c r="G858">
        <f>ROUND(5*(0.4*IF(入力!O858="○",1,IF(入力!O858="△",0.5,0))+0.3*IF(入力!P858="○",1,IF(入力!P858="△",0.5,0))+0.3*IF(入力!Q858="○",1,IF(入力!Q858="△",0.5,0))),1)</f>
        <v>0</v>
      </c>
      <c r="H858">
        <f>MIN(5,IF(入力!R858="○",2,0)+IF(入力!S858="○",2,0)+IF(入力!T858="○",1,0))</f>
        <v>0</v>
      </c>
      <c r="I858">
        <f>MIN(5,IF(入力!U858="○",3,IF(入力!U858="△",2,0))+IF(入力!V858="○",2,IF(入力!V858="△",1,0)))</f>
        <v>0</v>
      </c>
      <c r="J858">
        <f>IF(入力!W858="初診可",5,IF(入力!W858="再診のみ",3,IF(入力!W858="なし",1,0)))</f>
        <v>0</v>
      </c>
      <c r="K858">
        <f>IF(AND(ISNUMBER(入力!X858),ISNUMBER(入力!Y858)),IF(AND(入力!X858&gt;=4.3,入力!Y858&gt;=100),5,IF(AND(入力!X858&gt;=4,入力!Y858&gt;=50),4,IF(AND(入力!X858&gt;=3.7,入力!Y858&gt;=20),3,IF(AND(入力!X858&gt;=3.5,入力!Y858&gt;=10),2,1)))),IF(入力!Z858="○",4,IF(入力!Z858="△",3,1)))</f>
        <v>1</v>
      </c>
      <c r="L858">
        <f>MAX(0,IF(入力!AA858="○",1,IF(入力!AA858="△",0.5,0))+IF(入力!AB858="○",1,IF(入力!AB858="△",0.5,0))+IF(入力!AC858="○",1,IF(入力!AC858="△",0.5,0))+IF(入力!AD858="○",1,IF(入力!AD858="△",0.5,0))+IF(入力!AE858="○",1,IF(入力!AE858="△",0.5,0))-IF(入力!AF858="あり",1,0))</f>
        <v>0</v>
      </c>
      <c r="M858">
        <f t="shared" si="78"/>
        <v>0</v>
      </c>
      <c r="N858">
        <f t="shared" si="79"/>
        <v>0</v>
      </c>
      <c r="O858">
        <f t="shared" si="80"/>
        <v>2.8</v>
      </c>
      <c r="P858">
        <f t="shared" si="81"/>
        <v>0</v>
      </c>
      <c r="Q858">
        <f t="shared" si="82"/>
        <v>2.2000000000000002</v>
      </c>
      <c r="R858">
        <f t="shared" si="83"/>
        <v>5</v>
      </c>
      <c r="S858">
        <f>入力!AG858</f>
        <v>0</v>
      </c>
      <c r="T858">
        <f>入力!AH858</f>
        <v>0</v>
      </c>
      <c r="U858">
        <f>入力!AI858</f>
        <v>0</v>
      </c>
    </row>
    <row r="859" spans="1:21" x14ac:dyDescent="0.15">
      <c r="A859" t="str">
        <f>入力!A859</f>
        <v>クリニック0858</v>
      </c>
      <c r="B859">
        <f>ROUND(5*(0.8*IF(入力!C859="○",1,IF(入力!C859="△",0.5,0))+0.2*IF(入力!B859="○",1,IF(入力!B859="△",0.5,0))),1)</f>
        <v>0</v>
      </c>
      <c r="C859">
        <f>ROUND(5*(0.4*IF(入力!D859="○",1,IF(入力!D859="△",0.5,0))+0.3*IF(入力!E859="○",1,IF(入力!E859="△",0.5,0))+0.3*IF(入力!F859="○",1,IF(入力!F859="△",0.5,0))),1)</f>
        <v>0</v>
      </c>
      <c r="D859">
        <f>MIN(5,IF(入力!G859="○",3,IF(入力!G859="△",1.5,0))+IF(入力!H859="○",1,IF(入力!H859="△",0.5,0))+IF(入力!I859="○",1,IF(入力!I859="△",0.5,0)))</f>
        <v>0</v>
      </c>
      <c r="E859">
        <f>MIN(5,IF(入力!J859="○",2,IF(入力!J859="△",1,0))+IF(入力!K859="○",2,IF(入力!K859="△",1,0))+IF(入力!L859="○",1,0))</f>
        <v>0</v>
      </c>
      <c r="F859">
        <f>IF(ISNUMBER(入力!M859),ROUND(MIN(5,0.8*(MIN(5,1+0.7*LOG10(MAX(1,入力!M859))))+0.2*(IF(入力!N859="○",5,IF(入力!N859="△",3,1)))),1),ROUND(IF(入力!N859="○",4,IF(入力!N859="△",3,1)),1))</f>
        <v>1</v>
      </c>
      <c r="G859">
        <f>ROUND(5*(0.4*IF(入力!O859="○",1,IF(入力!O859="△",0.5,0))+0.3*IF(入力!P859="○",1,IF(入力!P859="△",0.5,0))+0.3*IF(入力!Q859="○",1,IF(入力!Q859="△",0.5,0))),1)</f>
        <v>0</v>
      </c>
      <c r="H859">
        <f>MIN(5,IF(入力!R859="○",2,0)+IF(入力!S859="○",2,0)+IF(入力!T859="○",1,0))</f>
        <v>0</v>
      </c>
      <c r="I859">
        <f>MIN(5,IF(入力!U859="○",3,IF(入力!U859="△",2,0))+IF(入力!V859="○",2,IF(入力!V859="△",1,0)))</f>
        <v>0</v>
      </c>
      <c r="J859">
        <f>IF(入力!W859="初診可",5,IF(入力!W859="再診のみ",3,IF(入力!W859="なし",1,0)))</f>
        <v>0</v>
      </c>
      <c r="K859">
        <f>IF(AND(ISNUMBER(入力!X859),ISNUMBER(入力!Y859)),IF(AND(入力!X859&gt;=4.3,入力!Y859&gt;=100),5,IF(AND(入力!X859&gt;=4,入力!Y859&gt;=50),4,IF(AND(入力!X859&gt;=3.7,入力!Y859&gt;=20),3,IF(AND(入力!X859&gt;=3.5,入力!Y859&gt;=10),2,1)))),IF(入力!Z859="○",4,IF(入力!Z859="△",3,1)))</f>
        <v>1</v>
      </c>
      <c r="L859">
        <f>MAX(0,IF(入力!AA859="○",1,IF(入力!AA859="△",0.5,0))+IF(入力!AB859="○",1,IF(入力!AB859="△",0.5,0))+IF(入力!AC859="○",1,IF(入力!AC859="△",0.5,0))+IF(入力!AD859="○",1,IF(入力!AD859="△",0.5,0))+IF(入力!AE859="○",1,IF(入力!AE859="△",0.5,0))-IF(入力!AF859="あり",1,0))</f>
        <v>0</v>
      </c>
      <c r="M859">
        <f t="shared" si="78"/>
        <v>0</v>
      </c>
      <c r="N859">
        <f t="shared" si="79"/>
        <v>0</v>
      </c>
      <c r="O859">
        <f t="shared" si="80"/>
        <v>2.8</v>
      </c>
      <c r="P859">
        <f t="shared" si="81"/>
        <v>0</v>
      </c>
      <c r="Q859">
        <f t="shared" si="82"/>
        <v>2.2000000000000002</v>
      </c>
      <c r="R859">
        <f t="shared" si="83"/>
        <v>5</v>
      </c>
      <c r="S859">
        <f>入力!AG859</f>
        <v>0</v>
      </c>
      <c r="T859">
        <f>入力!AH859</f>
        <v>0</v>
      </c>
      <c r="U859">
        <f>入力!AI859</f>
        <v>0</v>
      </c>
    </row>
    <row r="860" spans="1:21" x14ac:dyDescent="0.15">
      <c r="A860" t="str">
        <f>入力!A860</f>
        <v>クリニック0859</v>
      </c>
      <c r="B860">
        <f>ROUND(5*(0.8*IF(入力!C860="○",1,IF(入力!C860="△",0.5,0))+0.2*IF(入力!B860="○",1,IF(入力!B860="△",0.5,0))),1)</f>
        <v>0</v>
      </c>
      <c r="C860">
        <f>ROUND(5*(0.4*IF(入力!D860="○",1,IF(入力!D860="△",0.5,0))+0.3*IF(入力!E860="○",1,IF(入力!E860="△",0.5,0))+0.3*IF(入力!F860="○",1,IF(入力!F860="△",0.5,0))),1)</f>
        <v>0</v>
      </c>
      <c r="D860">
        <f>MIN(5,IF(入力!G860="○",3,IF(入力!G860="△",1.5,0))+IF(入力!H860="○",1,IF(入力!H860="△",0.5,0))+IF(入力!I860="○",1,IF(入力!I860="△",0.5,0)))</f>
        <v>0</v>
      </c>
      <c r="E860">
        <f>MIN(5,IF(入力!J860="○",2,IF(入力!J860="△",1,0))+IF(入力!K860="○",2,IF(入力!K860="△",1,0))+IF(入力!L860="○",1,0))</f>
        <v>0</v>
      </c>
      <c r="F860">
        <f>IF(ISNUMBER(入力!M860),ROUND(MIN(5,0.8*(MIN(5,1+0.7*LOG10(MAX(1,入力!M860))))+0.2*(IF(入力!N860="○",5,IF(入力!N860="△",3,1)))),1),ROUND(IF(入力!N860="○",4,IF(入力!N860="△",3,1)),1))</f>
        <v>1</v>
      </c>
      <c r="G860">
        <f>ROUND(5*(0.4*IF(入力!O860="○",1,IF(入力!O860="△",0.5,0))+0.3*IF(入力!P860="○",1,IF(入力!P860="△",0.5,0))+0.3*IF(入力!Q860="○",1,IF(入力!Q860="△",0.5,0))),1)</f>
        <v>0</v>
      </c>
      <c r="H860">
        <f>MIN(5,IF(入力!R860="○",2,0)+IF(入力!S860="○",2,0)+IF(入力!T860="○",1,0))</f>
        <v>0</v>
      </c>
      <c r="I860">
        <f>MIN(5,IF(入力!U860="○",3,IF(入力!U860="△",2,0))+IF(入力!V860="○",2,IF(入力!V860="△",1,0)))</f>
        <v>0</v>
      </c>
      <c r="J860">
        <f>IF(入力!W860="初診可",5,IF(入力!W860="再診のみ",3,IF(入力!W860="なし",1,0)))</f>
        <v>0</v>
      </c>
      <c r="K860">
        <f>IF(AND(ISNUMBER(入力!X860),ISNUMBER(入力!Y860)),IF(AND(入力!X860&gt;=4.3,入力!Y860&gt;=100),5,IF(AND(入力!X860&gt;=4,入力!Y860&gt;=50),4,IF(AND(入力!X860&gt;=3.7,入力!Y860&gt;=20),3,IF(AND(入力!X860&gt;=3.5,入力!Y860&gt;=10),2,1)))),IF(入力!Z860="○",4,IF(入力!Z860="△",3,1)))</f>
        <v>1</v>
      </c>
      <c r="L860">
        <f>MAX(0,IF(入力!AA860="○",1,IF(入力!AA860="△",0.5,0))+IF(入力!AB860="○",1,IF(入力!AB860="△",0.5,0))+IF(入力!AC860="○",1,IF(入力!AC860="△",0.5,0))+IF(入力!AD860="○",1,IF(入力!AD860="△",0.5,0))+IF(入力!AE860="○",1,IF(入力!AE860="△",0.5,0))-IF(入力!AF860="あり",1,0))</f>
        <v>0</v>
      </c>
      <c r="M860">
        <f t="shared" si="78"/>
        <v>0</v>
      </c>
      <c r="N860">
        <f t="shared" si="79"/>
        <v>0</v>
      </c>
      <c r="O860">
        <f t="shared" si="80"/>
        <v>2.8</v>
      </c>
      <c r="P860">
        <f t="shared" si="81"/>
        <v>0</v>
      </c>
      <c r="Q860">
        <f t="shared" si="82"/>
        <v>2.2000000000000002</v>
      </c>
      <c r="R860">
        <f t="shared" si="83"/>
        <v>5</v>
      </c>
      <c r="S860">
        <f>入力!AG860</f>
        <v>0</v>
      </c>
      <c r="T860">
        <f>入力!AH860</f>
        <v>0</v>
      </c>
      <c r="U860">
        <f>入力!AI860</f>
        <v>0</v>
      </c>
    </row>
    <row r="861" spans="1:21" x14ac:dyDescent="0.15">
      <c r="A861" t="str">
        <f>入力!A861</f>
        <v>クリニック0860</v>
      </c>
      <c r="B861">
        <f>ROUND(5*(0.8*IF(入力!C861="○",1,IF(入力!C861="△",0.5,0))+0.2*IF(入力!B861="○",1,IF(入力!B861="△",0.5,0))),1)</f>
        <v>0</v>
      </c>
      <c r="C861">
        <f>ROUND(5*(0.4*IF(入力!D861="○",1,IF(入力!D861="△",0.5,0))+0.3*IF(入力!E861="○",1,IF(入力!E861="△",0.5,0))+0.3*IF(入力!F861="○",1,IF(入力!F861="△",0.5,0))),1)</f>
        <v>0</v>
      </c>
      <c r="D861">
        <f>MIN(5,IF(入力!G861="○",3,IF(入力!G861="△",1.5,0))+IF(入力!H861="○",1,IF(入力!H861="△",0.5,0))+IF(入力!I861="○",1,IF(入力!I861="△",0.5,0)))</f>
        <v>0</v>
      </c>
      <c r="E861">
        <f>MIN(5,IF(入力!J861="○",2,IF(入力!J861="△",1,0))+IF(入力!K861="○",2,IF(入力!K861="△",1,0))+IF(入力!L861="○",1,0))</f>
        <v>0</v>
      </c>
      <c r="F861">
        <f>IF(ISNUMBER(入力!M861),ROUND(MIN(5,0.8*(MIN(5,1+0.7*LOG10(MAX(1,入力!M861))))+0.2*(IF(入力!N861="○",5,IF(入力!N861="△",3,1)))),1),ROUND(IF(入力!N861="○",4,IF(入力!N861="△",3,1)),1))</f>
        <v>1</v>
      </c>
      <c r="G861">
        <f>ROUND(5*(0.4*IF(入力!O861="○",1,IF(入力!O861="△",0.5,0))+0.3*IF(入力!P861="○",1,IF(入力!P861="△",0.5,0))+0.3*IF(入力!Q861="○",1,IF(入力!Q861="△",0.5,0))),1)</f>
        <v>0</v>
      </c>
      <c r="H861">
        <f>MIN(5,IF(入力!R861="○",2,0)+IF(入力!S861="○",2,0)+IF(入力!T861="○",1,0))</f>
        <v>0</v>
      </c>
      <c r="I861">
        <f>MIN(5,IF(入力!U861="○",3,IF(入力!U861="△",2,0))+IF(入力!V861="○",2,IF(入力!V861="△",1,0)))</f>
        <v>0</v>
      </c>
      <c r="J861">
        <f>IF(入力!W861="初診可",5,IF(入力!W861="再診のみ",3,IF(入力!W861="なし",1,0)))</f>
        <v>0</v>
      </c>
      <c r="K861">
        <f>IF(AND(ISNUMBER(入力!X861),ISNUMBER(入力!Y861)),IF(AND(入力!X861&gt;=4.3,入力!Y861&gt;=100),5,IF(AND(入力!X861&gt;=4,入力!Y861&gt;=50),4,IF(AND(入力!X861&gt;=3.7,入力!Y861&gt;=20),3,IF(AND(入力!X861&gt;=3.5,入力!Y861&gt;=10),2,1)))),IF(入力!Z861="○",4,IF(入力!Z861="△",3,1)))</f>
        <v>1</v>
      </c>
      <c r="L861">
        <f>MAX(0,IF(入力!AA861="○",1,IF(入力!AA861="△",0.5,0))+IF(入力!AB861="○",1,IF(入力!AB861="△",0.5,0))+IF(入力!AC861="○",1,IF(入力!AC861="△",0.5,0))+IF(入力!AD861="○",1,IF(入力!AD861="△",0.5,0))+IF(入力!AE861="○",1,IF(入力!AE861="△",0.5,0))-IF(入力!AF861="あり",1,0))</f>
        <v>0</v>
      </c>
      <c r="M861">
        <f t="shared" si="78"/>
        <v>0</v>
      </c>
      <c r="N861">
        <f t="shared" si="79"/>
        <v>0</v>
      </c>
      <c r="O861">
        <f t="shared" si="80"/>
        <v>2.8</v>
      </c>
      <c r="P861">
        <f t="shared" si="81"/>
        <v>0</v>
      </c>
      <c r="Q861">
        <f t="shared" si="82"/>
        <v>2.2000000000000002</v>
      </c>
      <c r="R861">
        <f t="shared" si="83"/>
        <v>5</v>
      </c>
      <c r="S861">
        <f>入力!AG861</f>
        <v>0</v>
      </c>
      <c r="T861">
        <f>入力!AH861</f>
        <v>0</v>
      </c>
      <c r="U861">
        <f>入力!AI861</f>
        <v>0</v>
      </c>
    </row>
    <row r="862" spans="1:21" x14ac:dyDescent="0.15">
      <c r="A862" t="str">
        <f>入力!A862</f>
        <v>クリニック0861</v>
      </c>
      <c r="B862">
        <f>ROUND(5*(0.8*IF(入力!C862="○",1,IF(入力!C862="△",0.5,0))+0.2*IF(入力!B862="○",1,IF(入力!B862="△",0.5,0))),1)</f>
        <v>0</v>
      </c>
      <c r="C862">
        <f>ROUND(5*(0.4*IF(入力!D862="○",1,IF(入力!D862="△",0.5,0))+0.3*IF(入力!E862="○",1,IF(入力!E862="△",0.5,0))+0.3*IF(入力!F862="○",1,IF(入力!F862="△",0.5,0))),1)</f>
        <v>0</v>
      </c>
      <c r="D862">
        <f>MIN(5,IF(入力!G862="○",3,IF(入力!G862="△",1.5,0))+IF(入力!H862="○",1,IF(入力!H862="△",0.5,0))+IF(入力!I862="○",1,IF(入力!I862="△",0.5,0)))</f>
        <v>0</v>
      </c>
      <c r="E862">
        <f>MIN(5,IF(入力!J862="○",2,IF(入力!J862="△",1,0))+IF(入力!K862="○",2,IF(入力!K862="△",1,0))+IF(入力!L862="○",1,0))</f>
        <v>0</v>
      </c>
      <c r="F862">
        <f>IF(ISNUMBER(入力!M862),ROUND(MIN(5,0.8*(MIN(5,1+0.7*LOG10(MAX(1,入力!M862))))+0.2*(IF(入力!N862="○",5,IF(入力!N862="△",3,1)))),1),ROUND(IF(入力!N862="○",4,IF(入力!N862="△",3,1)),1))</f>
        <v>1</v>
      </c>
      <c r="G862">
        <f>ROUND(5*(0.4*IF(入力!O862="○",1,IF(入力!O862="△",0.5,0))+0.3*IF(入力!P862="○",1,IF(入力!P862="△",0.5,0))+0.3*IF(入力!Q862="○",1,IF(入力!Q862="△",0.5,0))),1)</f>
        <v>0</v>
      </c>
      <c r="H862">
        <f>MIN(5,IF(入力!R862="○",2,0)+IF(入力!S862="○",2,0)+IF(入力!T862="○",1,0))</f>
        <v>0</v>
      </c>
      <c r="I862">
        <f>MIN(5,IF(入力!U862="○",3,IF(入力!U862="△",2,0))+IF(入力!V862="○",2,IF(入力!V862="△",1,0)))</f>
        <v>0</v>
      </c>
      <c r="J862">
        <f>IF(入力!W862="初診可",5,IF(入力!W862="再診のみ",3,IF(入力!W862="なし",1,0)))</f>
        <v>0</v>
      </c>
      <c r="K862">
        <f>IF(AND(ISNUMBER(入力!X862),ISNUMBER(入力!Y862)),IF(AND(入力!X862&gt;=4.3,入力!Y862&gt;=100),5,IF(AND(入力!X862&gt;=4,入力!Y862&gt;=50),4,IF(AND(入力!X862&gt;=3.7,入力!Y862&gt;=20),3,IF(AND(入力!X862&gt;=3.5,入力!Y862&gt;=10),2,1)))),IF(入力!Z862="○",4,IF(入力!Z862="△",3,1)))</f>
        <v>1</v>
      </c>
      <c r="L862">
        <f>MAX(0,IF(入力!AA862="○",1,IF(入力!AA862="△",0.5,0))+IF(入力!AB862="○",1,IF(入力!AB862="△",0.5,0))+IF(入力!AC862="○",1,IF(入力!AC862="△",0.5,0))+IF(入力!AD862="○",1,IF(入力!AD862="△",0.5,0))+IF(入力!AE862="○",1,IF(入力!AE862="△",0.5,0))-IF(入力!AF862="あり",1,0))</f>
        <v>0</v>
      </c>
      <c r="M862">
        <f t="shared" si="78"/>
        <v>0</v>
      </c>
      <c r="N862">
        <f t="shared" si="79"/>
        <v>0</v>
      </c>
      <c r="O862">
        <f t="shared" si="80"/>
        <v>2.8</v>
      </c>
      <c r="P862">
        <f t="shared" si="81"/>
        <v>0</v>
      </c>
      <c r="Q862">
        <f t="shared" si="82"/>
        <v>2.2000000000000002</v>
      </c>
      <c r="R862">
        <f t="shared" si="83"/>
        <v>5</v>
      </c>
      <c r="S862">
        <f>入力!AG862</f>
        <v>0</v>
      </c>
      <c r="T862">
        <f>入力!AH862</f>
        <v>0</v>
      </c>
      <c r="U862">
        <f>入力!AI862</f>
        <v>0</v>
      </c>
    </row>
    <row r="863" spans="1:21" x14ac:dyDescent="0.15">
      <c r="A863" t="str">
        <f>入力!A863</f>
        <v>クリニック0862</v>
      </c>
      <c r="B863">
        <f>ROUND(5*(0.8*IF(入力!C863="○",1,IF(入力!C863="△",0.5,0))+0.2*IF(入力!B863="○",1,IF(入力!B863="△",0.5,0))),1)</f>
        <v>0</v>
      </c>
      <c r="C863">
        <f>ROUND(5*(0.4*IF(入力!D863="○",1,IF(入力!D863="△",0.5,0))+0.3*IF(入力!E863="○",1,IF(入力!E863="△",0.5,0))+0.3*IF(入力!F863="○",1,IF(入力!F863="△",0.5,0))),1)</f>
        <v>0</v>
      </c>
      <c r="D863">
        <f>MIN(5,IF(入力!G863="○",3,IF(入力!G863="△",1.5,0))+IF(入力!H863="○",1,IF(入力!H863="△",0.5,0))+IF(入力!I863="○",1,IF(入力!I863="△",0.5,0)))</f>
        <v>0</v>
      </c>
      <c r="E863">
        <f>MIN(5,IF(入力!J863="○",2,IF(入力!J863="△",1,0))+IF(入力!K863="○",2,IF(入力!K863="△",1,0))+IF(入力!L863="○",1,0))</f>
        <v>0</v>
      </c>
      <c r="F863">
        <f>IF(ISNUMBER(入力!M863),ROUND(MIN(5,0.8*(MIN(5,1+0.7*LOG10(MAX(1,入力!M863))))+0.2*(IF(入力!N863="○",5,IF(入力!N863="△",3,1)))),1),ROUND(IF(入力!N863="○",4,IF(入力!N863="△",3,1)),1))</f>
        <v>1</v>
      </c>
      <c r="G863">
        <f>ROUND(5*(0.4*IF(入力!O863="○",1,IF(入力!O863="△",0.5,0))+0.3*IF(入力!P863="○",1,IF(入力!P863="△",0.5,0))+0.3*IF(入力!Q863="○",1,IF(入力!Q863="△",0.5,0))),1)</f>
        <v>0</v>
      </c>
      <c r="H863">
        <f>MIN(5,IF(入力!R863="○",2,0)+IF(入力!S863="○",2,0)+IF(入力!T863="○",1,0))</f>
        <v>0</v>
      </c>
      <c r="I863">
        <f>MIN(5,IF(入力!U863="○",3,IF(入力!U863="△",2,0))+IF(入力!V863="○",2,IF(入力!V863="△",1,0)))</f>
        <v>0</v>
      </c>
      <c r="J863">
        <f>IF(入力!W863="初診可",5,IF(入力!W863="再診のみ",3,IF(入力!W863="なし",1,0)))</f>
        <v>0</v>
      </c>
      <c r="K863">
        <f>IF(AND(ISNUMBER(入力!X863),ISNUMBER(入力!Y863)),IF(AND(入力!X863&gt;=4.3,入力!Y863&gt;=100),5,IF(AND(入力!X863&gt;=4,入力!Y863&gt;=50),4,IF(AND(入力!X863&gt;=3.7,入力!Y863&gt;=20),3,IF(AND(入力!X863&gt;=3.5,入力!Y863&gt;=10),2,1)))),IF(入力!Z863="○",4,IF(入力!Z863="△",3,1)))</f>
        <v>1</v>
      </c>
      <c r="L863">
        <f>MAX(0,IF(入力!AA863="○",1,IF(入力!AA863="△",0.5,0))+IF(入力!AB863="○",1,IF(入力!AB863="△",0.5,0))+IF(入力!AC863="○",1,IF(入力!AC863="△",0.5,0))+IF(入力!AD863="○",1,IF(入力!AD863="△",0.5,0))+IF(入力!AE863="○",1,IF(入力!AE863="△",0.5,0))-IF(入力!AF863="あり",1,0))</f>
        <v>0</v>
      </c>
      <c r="M863">
        <f t="shared" si="78"/>
        <v>0</v>
      </c>
      <c r="N863">
        <f t="shared" si="79"/>
        <v>0</v>
      </c>
      <c r="O863">
        <f t="shared" si="80"/>
        <v>2.8</v>
      </c>
      <c r="P863">
        <f t="shared" si="81"/>
        <v>0</v>
      </c>
      <c r="Q863">
        <f t="shared" si="82"/>
        <v>2.2000000000000002</v>
      </c>
      <c r="R863">
        <f t="shared" si="83"/>
        <v>5</v>
      </c>
      <c r="S863">
        <f>入力!AG863</f>
        <v>0</v>
      </c>
      <c r="T863">
        <f>入力!AH863</f>
        <v>0</v>
      </c>
      <c r="U863">
        <f>入力!AI863</f>
        <v>0</v>
      </c>
    </row>
    <row r="864" spans="1:21" x14ac:dyDescent="0.15">
      <c r="A864" t="str">
        <f>入力!A864</f>
        <v>クリニック0863</v>
      </c>
      <c r="B864">
        <f>ROUND(5*(0.8*IF(入力!C864="○",1,IF(入力!C864="△",0.5,0))+0.2*IF(入力!B864="○",1,IF(入力!B864="△",0.5,0))),1)</f>
        <v>0</v>
      </c>
      <c r="C864">
        <f>ROUND(5*(0.4*IF(入力!D864="○",1,IF(入力!D864="△",0.5,0))+0.3*IF(入力!E864="○",1,IF(入力!E864="△",0.5,0))+0.3*IF(入力!F864="○",1,IF(入力!F864="△",0.5,0))),1)</f>
        <v>0</v>
      </c>
      <c r="D864">
        <f>MIN(5,IF(入力!G864="○",3,IF(入力!G864="△",1.5,0))+IF(入力!H864="○",1,IF(入力!H864="△",0.5,0))+IF(入力!I864="○",1,IF(入力!I864="△",0.5,0)))</f>
        <v>0</v>
      </c>
      <c r="E864">
        <f>MIN(5,IF(入力!J864="○",2,IF(入力!J864="△",1,0))+IF(入力!K864="○",2,IF(入力!K864="△",1,0))+IF(入力!L864="○",1,0))</f>
        <v>0</v>
      </c>
      <c r="F864">
        <f>IF(ISNUMBER(入力!M864),ROUND(MIN(5,0.8*(MIN(5,1+0.7*LOG10(MAX(1,入力!M864))))+0.2*(IF(入力!N864="○",5,IF(入力!N864="△",3,1)))),1),ROUND(IF(入力!N864="○",4,IF(入力!N864="△",3,1)),1))</f>
        <v>1</v>
      </c>
      <c r="G864">
        <f>ROUND(5*(0.4*IF(入力!O864="○",1,IF(入力!O864="△",0.5,0))+0.3*IF(入力!P864="○",1,IF(入力!P864="△",0.5,0))+0.3*IF(入力!Q864="○",1,IF(入力!Q864="△",0.5,0))),1)</f>
        <v>0</v>
      </c>
      <c r="H864">
        <f>MIN(5,IF(入力!R864="○",2,0)+IF(入力!S864="○",2,0)+IF(入力!T864="○",1,0))</f>
        <v>0</v>
      </c>
      <c r="I864">
        <f>MIN(5,IF(入力!U864="○",3,IF(入力!U864="△",2,0))+IF(入力!V864="○",2,IF(入力!V864="△",1,0)))</f>
        <v>0</v>
      </c>
      <c r="J864">
        <f>IF(入力!W864="初診可",5,IF(入力!W864="再診のみ",3,IF(入力!W864="なし",1,0)))</f>
        <v>0</v>
      </c>
      <c r="K864">
        <f>IF(AND(ISNUMBER(入力!X864),ISNUMBER(入力!Y864)),IF(AND(入力!X864&gt;=4.3,入力!Y864&gt;=100),5,IF(AND(入力!X864&gt;=4,入力!Y864&gt;=50),4,IF(AND(入力!X864&gt;=3.7,入力!Y864&gt;=20),3,IF(AND(入力!X864&gt;=3.5,入力!Y864&gt;=10),2,1)))),IF(入力!Z864="○",4,IF(入力!Z864="△",3,1)))</f>
        <v>1</v>
      </c>
      <c r="L864">
        <f>MAX(0,IF(入力!AA864="○",1,IF(入力!AA864="△",0.5,0))+IF(入力!AB864="○",1,IF(入力!AB864="△",0.5,0))+IF(入力!AC864="○",1,IF(入力!AC864="△",0.5,0))+IF(入力!AD864="○",1,IF(入力!AD864="△",0.5,0))+IF(入力!AE864="○",1,IF(入力!AE864="△",0.5,0))-IF(入力!AF864="あり",1,0))</f>
        <v>0</v>
      </c>
      <c r="M864">
        <f t="shared" si="78"/>
        <v>0</v>
      </c>
      <c r="N864">
        <f t="shared" si="79"/>
        <v>0</v>
      </c>
      <c r="O864">
        <f t="shared" si="80"/>
        <v>2.8</v>
      </c>
      <c r="P864">
        <f t="shared" si="81"/>
        <v>0</v>
      </c>
      <c r="Q864">
        <f t="shared" si="82"/>
        <v>2.2000000000000002</v>
      </c>
      <c r="R864">
        <f t="shared" si="83"/>
        <v>5</v>
      </c>
      <c r="S864">
        <f>入力!AG864</f>
        <v>0</v>
      </c>
      <c r="T864">
        <f>入力!AH864</f>
        <v>0</v>
      </c>
      <c r="U864">
        <f>入力!AI864</f>
        <v>0</v>
      </c>
    </row>
    <row r="865" spans="1:21" x14ac:dyDescent="0.15">
      <c r="A865" t="str">
        <f>入力!A865</f>
        <v>クリニック0864</v>
      </c>
      <c r="B865">
        <f>ROUND(5*(0.8*IF(入力!C865="○",1,IF(入力!C865="△",0.5,0))+0.2*IF(入力!B865="○",1,IF(入力!B865="△",0.5,0))),1)</f>
        <v>0</v>
      </c>
      <c r="C865">
        <f>ROUND(5*(0.4*IF(入力!D865="○",1,IF(入力!D865="△",0.5,0))+0.3*IF(入力!E865="○",1,IF(入力!E865="△",0.5,0))+0.3*IF(入力!F865="○",1,IF(入力!F865="△",0.5,0))),1)</f>
        <v>0</v>
      </c>
      <c r="D865">
        <f>MIN(5,IF(入力!G865="○",3,IF(入力!G865="△",1.5,0))+IF(入力!H865="○",1,IF(入力!H865="△",0.5,0))+IF(入力!I865="○",1,IF(入力!I865="△",0.5,0)))</f>
        <v>0</v>
      </c>
      <c r="E865">
        <f>MIN(5,IF(入力!J865="○",2,IF(入力!J865="△",1,0))+IF(入力!K865="○",2,IF(入力!K865="△",1,0))+IF(入力!L865="○",1,0))</f>
        <v>0</v>
      </c>
      <c r="F865">
        <f>IF(ISNUMBER(入力!M865),ROUND(MIN(5,0.8*(MIN(5,1+0.7*LOG10(MAX(1,入力!M865))))+0.2*(IF(入力!N865="○",5,IF(入力!N865="△",3,1)))),1),ROUND(IF(入力!N865="○",4,IF(入力!N865="△",3,1)),1))</f>
        <v>1</v>
      </c>
      <c r="G865">
        <f>ROUND(5*(0.4*IF(入力!O865="○",1,IF(入力!O865="△",0.5,0))+0.3*IF(入力!P865="○",1,IF(入力!P865="△",0.5,0))+0.3*IF(入力!Q865="○",1,IF(入力!Q865="△",0.5,0))),1)</f>
        <v>0</v>
      </c>
      <c r="H865">
        <f>MIN(5,IF(入力!R865="○",2,0)+IF(入力!S865="○",2,0)+IF(入力!T865="○",1,0))</f>
        <v>0</v>
      </c>
      <c r="I865">
        <f>MIN(5,IF(入力!U865="○",3,IF(入力!U865="△",2,0))+IF(入力!V865="○",2,IF(入力!V865="△",1,0)))</f>
        <v>0</v>
      </c>
      <c r="J865">
        <f>IF(入力!W865="初診可",5,IF(入力!W865="再診のみ",3,IF(入力!W865="なし",1,0)))</f>
        <v>0</v>
      </c>
      <c r="K865">
        <f>IF(AND(ISNUMBER(入力!X865),ISNUMBER(入力!Y865)),IF(AND(入力!X865&gt;=4.3,入力!Y865&gt;=100),5,IF(AND(入力!X865&gt;=4,入力!Y865&gt;=50),4,IF(AND(入力!X865&gt;=3.7,入力!Y865&gt;=20),3,IF(AND(入力!X865&gt;=3.5,入力!Y865&gt;=10),2,1)))),IF(入力!Z865="○",4,IF(入力!Z865="△",3,1)))</f>
        <v>1</v>
      </c>
      <c r="L865">
        <f>MAX(0,IF(入力!AA865="○",1,IF(入力!AA865="△",0.5,0))+IF(入力!AB865="○",1,IF(入力!AB865="△",0.5,0))+IF(入力!AC865="○",1,IF(入力!AC865="△",0.5,0))+IF(入力!AD865="○",1,IF(入力!AD865="△",0.5,0))+IF(入力!AE865="○",1,IF(入力!AE865="△",0.5,0))-IF(入力!AF865="あり",1,0))</f>
        <v>0</v>
      </c>
      <c r="M865">
        <f t="shared" si="78"/>
        <v>0</v>
      </c>
      <c r="N865">
        <f t="shared" si="79"/>
        <v>0</v>
      </c>
      <c r="O865">
        <f t="shared" si="80"/>
        <v>2.8</v>
      </c>
      <c r="P865">
        <f t="shared" si="81"/>
        <v>0</v>
      </c>
      <c r="Q865">
        <f t="shared" si="82"/>
        <v>2.2000000000000002</v>
      </c>
      <c r="R865">
        <f t="shared" si="83"/>
        <v>5</v>
      </c>
      <c r="S865">
        <f>入力!AG865</f>
        <v>0</v>
      </c>
      <c r="T865">
        <f>入力!AH865</f>
        <v>0</v>
      </c>
      <c r="U865">
        <f>入力!AI865</f>
        <v>0</v>
      </c>
    </row>
    <row r="866" spans="1:21" x14ac:dyDescent="0.15">
      <c r="A866" t="str">
        <f>入力!A866</f>
        <v>クリニック0865</v>
      </c>
      <c r="B866">
        <f>ROUND(5*(0.8*IF(入力!C866="○",1,IF(入力!C866="△",0.5,0))+0.2*IF(入力!B866="○",1,IF(入力!B866="△",0.5,0))),1)</f>
        <v>0</v>
      </c>
      <c r="C866">
        <f>ROUND(5*(0.4*IF(入力!D866="○",1,IF(入力!D866="△",0.5,0))+0.3*IF(入力!E866="○",1,IF(入力!E866="△",0.5,0))+0.3*IF(入力!F866="○",1,IF(入力!F866="△",0.5,0))),1)</f>
        <v>0</v>
      </c>
      <c r="D866">
        <f>MIN(5,IF(入力!G866="○",3,IF(入力!G866="△",1.5,0))+IF(入力!H866="○",1,IF(入力!H866="△",0.5,0))+IF(入力!I866="○",1,IF(入力!I866="△",0.5,0)))</f>
        <v>0</v>
      </c>
      <c r="E866">
        <f>MIN(5,IF(入力!J866="○",2,IF(入力!J866="△",1,0))+IF(入力!K866="○",2,IF(入力!K866="△",1,0))+IF(入力!L866="○",1,0))</f>
        <v>0</v>
      </c>
      <c r="F866">
        <f>IF(ISNUMBER(入力!M866),ROUND(MIN(5,0.8*(MIN(5,1+0.7*LOG10(MAX(1,入力!M866))))+0.2*(IF(入力!N866="○",5,IF(入力!N866="△",3,1)))),1),ROUND(IF(入力!N866="○",4,IF(入力!N866="△",3,1)),1))</f>
        <v>1</v>
      </c>
      <c r="G866">
        <f>ROUND(5*(0.4*IF(入力!O866="○",1,IF(入力!O866="△",0.5,0))+0.3*IF(入力!P866="○",1,IF(入力!P866="△",0.5,0))+0.3*IF(入力!Q866="○",1,IF(入力!Q866="△",0.5,0))),1)</f>
        <v>0</v>
      </c>
      <c r="H866">
        <f>MIN(5,IF(入力!R866="○",2,0)+IF(入力!S866="○",2,0)+IF(入力!T866="○",1,0))</f>
        <v>0</v>
      </c>
      <c r="I866">
        <f>MIN(5,IF(入力!U866="○",3,IF(入力!U866="△",2,0))+IF(入力!V866="○",2,IF(入力!V866="△",1,0)))</f>
        <v>0</v>
      </c>
      <c r="J866">
        <f>IF(入力!W866="初診可",5,IF(入力!W866="再診のみ",3,IF(入力!W866="なし",1,0)))</f>
        <v>0</v>
      </c>
      <c r="K866">
        <f>IF(AND(ISNUMBER(入力!X866),ISNUMBER(入力!Y866)),IF(AND(入力!X866&gt;=4.3,入力!Y866&gt;=100),5,IF(AND(入力!X866&gt;=4,入力!Y866&gt;=50),4,IF(AND(入力!X866&gt;=3.7,入力!Y866&gt;=20),3,IF(AND(入力!X866&gt;=3.5,入力!Y866&gt;=10),2,1)))),IF(入力!Z866="○",4,IF(入力!Z866="△",3,1)))</f>
        <v>1</v>
      </c>
      <c r="L866">
        <f>MAX(0,IF(入力!AA866="○",1,IF(入力!AA866="△",0.5,0))+IF(入力!AB866="○",1,IF(入力!AB866="△",0.5,0))+IF(入力!AC866="○",1,IF(入力!AC866="△",0.5,0))+IF(入力!AD866="○",1,IF(入力!AD866="△",0.5,0))+IF(入力!AE866="○",1,IF(入力!AE866="△",0.5,0))-IF(入力!AF866="あり",1,0))</f>
        <v>0</v>
      </c>
      <c r="M866">
        <f t="shared" si="78"/>
        <v>0</v>
      </c>
      <c r="N866">
        <f t="shared" si="79"/>
        <v>0</v>
      </c>
      <c r="O866">
        <f t="shared" si="80"/>
        <v>2.8</v>
      </c>
      <c r="P866">
        <f t="shared" si="81"/>
        <v>0</v>
      </c>
      <c r="Q866">
        <f t="shared" si="82"/>
        <v>2.2000000000000002</v>
      </c>
      <c r="R866">
        <f t="shared" si="83"/>
        <v>5</v>
      </c>
      <c r="S866">
        <f>入力!AG866</f>
        <v>0</v>
      </c>
      <c r="T866">
        <f>入力!AH866</f>
        <v>0</v>
      </c>
      <c r="U866">
        <f>入力!AI866</f>
        <v>0</v>
      </c>
    </row>
    <row r="867" spans="1:21" x14ac:dyDescent="0.15">
      <c r="A867" t="str">
        <f>入力!A867</f>
        <v>クリニック0866</v>
      </c>
      <c r="B867">
        <f>ROUND(5*(0.8*IF(入力!C867="○",1,IF(入力!C867="△",0.5,0))+0.2*IF(入力!B867="○",1,IF(入力!B867="△",0.5,0))),1)</f>
        <v>0</v>
      </c>
      <c r="C867">
        <f>ROUND(5*(0.4*IF(入力!D867="○",1,IF(入力!D867="△",0.5,0))+0.3*IF(入力!E867="○",1,IF(入力!E867="△",0.5,0))+0.3*IF(入力!F867="○",1,IF(入力!F867="△",0.5,0))),1)</f>
        <v>0</v>
      </c>
      <c r="D867">
        <f>MIN(5,IF(入力!G867="○",3,IF(入力!G867="△",1.5,0))+IF(入力!H867="○",1,IF(入力!H867="△",0.5,0))+IF(入力!I867="○",1,IF(入力!I867="△",0.5,0)))</f>
        <v>0</v>
      </c>
      <c r="E867">
        <f>MIN(5,IF(入力!J867="○",2,IF(入力!J867="△",1,0))+IF(入力!K867="○",2,IF(入力!K867="△",1,0))+IF(入力!L867="○",1,0))</f>
        <v>0</v>
      </c>
      <c r="F867">
        <f>IF(ISNUMBER(入力!M867),ROUND(MIN(5,0.8*(MIN(5,1+0.7*LOG10(MAX(1,入力!M867))))+0.2*(IF(入力!N867="○",5,IF(入力!N867="△",3,1)))),1),ROUND(IF(入力!N867="○",4,IF(入力!N867="△",3,1)),1))</f>
        <v>1</v>
      </c>
      <c r="G867">
        <f>ROUND(5*(0.4*IF(入力!O867="○",1,IF(入力!O867="△",0.5,0))+0.3*IF(入力!P867="○",1,IF(入力!P867="△",0.5,0))+0.3*IF(入力!Q867="○",1,IF(入力!Q867="△",0.5,0))),1)</f>
        <v>0</v>
      </c>
      <c r="H867">
        <f>MIN(5,IF(入力!R867="○",2,0)+IF(入力!S867="○",2,0)+IF(入力!T867="○",1,0))</f>
        <v>0</v>
      </c>
      <c r="I867">
        <f>MIN(5,IF(入力!U867="○",3,IF(入力!U867="△",2,0))+IF(入力!V867="○",2,IF(入力!V867="△",1,0)))</f>
        <v>0</v>
      </c>
      <c r="J867">
        <f>IF(入力!W867="初診可",5,IF(入力!W867="再診のみ",3,IF(入力!W867="なし",1,0)))</f>
        <v>0</v>
      </c>
      <c r="K867">
        <f>IF(AND(ISNUMBER(入力!X867),ISNUMBER(入力!Y867)),IF(AND(入力!X867&gt;=4.3,入力!Y867&gt;=100),5,IF(AND(入力!X867&gt;=4,入力!Y867&gt;=50),4,IF(AND(入力!X867&gt;=3.7,入力!Y867&gt;=20),3,IF(AND(入力!X867&gt;=3.5,入力!Y867&gt;=10),2,1)))),IF(入力!Z867="○",4,IF(入力!Z867="△",3,1)))</f>
        <v>1</v>
      </c>
      <c r="L867">
        <f>MAX(0,IF(入力!AA867="○",1,IF(入力!AA867="△",0.5,0))+IF(入力!AB867="○",1,IF(入力!AB867="△",0.5,0))+IF(入力!AC867="○",1,IF(入力!AC867="△",0.5,0))+IF(入力!AD867="○",1,IF(入力!AD867="△",0.5,0))+IF(入力!AE867="○",1,IF(入力!AE867="△",0.5,0))-IF(入力!AF867="あり",1,0))</f>
        <v>0</v>
      </c>
      <c r="M867">
        <f t="shared" si="78"/>
        <v>0</v>
      </c>
      <c r="N867">
        <f t="shared" si="79"/>
        <v>0</v>
      </c>
      <c r="O867">
        <f t="shared" si="80"/>
        <v>2.8</v>
      </c>
      <c r="P867">
        <f t="shared" si="81"/>
        <v>0</v>
      </c>
      <c r="Q867">
        <f t="shared" si="82"/>
        <v>2.2000000000000002</v>
      </c>
      <c r="R867">
        <f t="shared" si="83"/>
        <v>5</v>
      </c>
      <c r="S867">
        <f>入力!AG867</f>
        <v>0</v>
      </c>
      <c r="T867">
        <f>入力!AH867</f>
        <v>0</v>
      </c>
      <c r="U867">
        <f>入力!AI867</f>
        <v>0</v>
      </c>
    </row>
    <row r="868" spans="1:21" x14ac:dyDescent="0.15">
      <c r="A868" t="str">
        <f>入力!A868</f>
        <v>クリニック0867</v>
      </c>
      <c r="B868">
        <f>ROUND(5*(0.8*IF(入力!C868="○",1,IF(入力!C868="△",0.5,0))+0.2*IF(入力!B868="○",1,IF(入力!B868="△",0.5,0))),1)</f>
        <v>0</v>
      </c>
      <c r="C868">
        <f>ROUND(5*(0.4*IF(入力!D868="○",1,IF(入力!D868="△",0.5,0))+0.3*IF(入力!E868="○",1,IF(入力!E868="△",0.5,0))+0.3*IF(入力!F868="○",1,IF(入力!F868="△",0.5,0))),1)</f>
        <v>0</v>
      </c>
      <c r="D868">
        <f>MIN(5,IF(入力!G868="○",3,IF(入力!G868="△",1.5,0))+IF(入力!H868="○",1,IF(入力!H868="△",0.5,0))+IF(入力!I868="○",1,IF(入力!I868="△",0.5,0)))</f>
        <v>0</v>
      </c>
      <c r="E868">
        <f>MIN(5,IF(入力!J868="○",2,IF(入力!J868="△",1,0))+IF(入力!K868="○",2,IF(入力!K868="△",1,0))+IF(入力!L868="○",1,0))</f>
        <v>0</v>
      </c>
      <c r="F868">
        <f>IF(ISNUMBER(入力!M868),ROUND(MIN(5,0.8*(MIN(5,1+0.7*LOG10(MAX(1,入力!M868))))+0.2*(IF(入力!N868="○",5,IF(入力!N868="△",3,1)))),1),ROUND(IF(入力!N868="○",4,IF(入力!N868="△",3,1)),1))</f>
        <v>1</v>
      </c>
      <c r="G868">
        <f>ROUND(5*(0.4*IF(入力!O868="○",1,IF(入力!O868="△",0.5,0))+0.3*IF(入力!P868="○",1,IF(入力!P868="△",0.5,0))+0.3*IF(入力!Q868="○",1,IF(入力!Q868="△",0.5,0))),1)</f>
        <v>0</v>
      </c>
      <c r="H868">
        <f>MIN(5,IF(入力!R868="○",2,0)+IF(入力!S868="○",2,0)+IF(入力!T868="○",1,0))</f>
        <v>0</v>
      </c>
      <c r="I868">
        <f>MIN(5,IF(入力!U868="○",3,IF(入力!U868="△",2,0))+IF(入力!V868="○",2,IF(入力!V868="△",1,0)))</f>
        <v>0</v>
      </c>
      <c r="J868">
        <f>IF(入力!W868="初診可",5,IF(入力!W868="再診のみ",3,IF(入力!W868="なし",1,0)))</f>
        <v>0</v>
      </c>
      <c r="K868">
        <f>IF(AND(ISNUMBER(入力!X868),ISNUMBER(入力!Y868)),IF(AND(入力!X868&gt;=4.3,入力!Y868&gt;=100),5,IF(AND(入力!X868&gt;=4,入力!Y868&gt;=50),4,IF(AND(入力!X868&gt;=3.7,入力!Y868&gt;=20),3,IF(AND(入力!X868&gt;=3.5,入力!Y868&gt;=10),2,1)))),IF(入力!Z868="○",4,IF(入力!Z868="△",3,1)))</f>
        <v>1</v>
      </c>
      <c r="L868">
        <f>MAX(0,IF(入力!AA868="○",1,IF(入力!AA868="△",0.5,0))+IF(入力!AB868="○",1,IF(入力!AB868="△",0.5,0))+IF(入力!AC868="○",1,IF(入力!AC868="△",0.5,0))+IF(入力!AD868="○",1,IF(入力!AD868="△",0.5,0))+IF(入力!AE868="○",1,IF(入力!AE868="△",0.5,0))-IF(入力!AF868="あり",1,0))</f>
        <v>0</v>
      </c>
      <c r="M868">
        <f t="shared" si="78"/>
        <v>0</v>
      </c>
      <c r="N868">
        <f t="shared" si="79"/>
        <v>0</v>
      </c>
      <c r="O868">
        <f t="shared" si="80"/>
        <v>2.8</v>
      </c>
      <c r="P868">
        <f t="shared" si="81"/>
        <v>0</v>
      </c>
      <c r="Q868">
        <f t="shared" si="82"/>
        <v>2.2000000000000002</v>
      </c>
      <c r="R868">
        <f t="shared" si="83"/>
        <v>5</v>
      </c>
      <c r="S868">
        <f>入力!AG868</f>
        <v>0</v>
      </c>
      <c r="T868">
        <f>入力!AH868</f>
        <v>0</v>
      </c>
      <c r="U868">
        <f>入力!AI868</f>
        <v>0</v>
      </c>
    </row>
    <row r="869" spans="1:21" x14ac:dyDescent="0.15">
      <c r="A869" t="str">
        <f>入力!A869</f>
        <v>クリニック0868</v>
      </c>
      <c r="B869">
        <f>ROUND(5*(0.8*IF(入力!C869="○",1,IF(入力!C869="△",0.5,0))+0.2*IF(入力!B869="○",1,IF(入力!B869="△",0.5,0))),1)</f>
        <v>0</v>
      </c>
      <c r="C869">
        <f>ROUND(5*(0.4*IF(入力!D869="○",1,IF(入力!D869="△",0.5,0))+0.3*IF(入力!E869="○",1,IF(入力!E869="△",0.5,0))+0.3*IF(入力!F869="○",1,IF(入力!F869="△",0.5,0))),1)</f>
        <v>0</v>
      </c>
      <c r="D869">
        <f>MIN(5,IF(入力!G869="○",3,IF(入力!G869="△",1.5,0))+IF(入力!H869="○",1,IF(入力!H869="△",0.5,0))+IF(入力!I869="○",1,IF(入力!I869="△",0.5,0)))</f>
        <v>0</v>
      </c>
      <c r="E869">
        <f>MIN(5,IF(入力!J869="○",2,IF(入力!J869="△",1,0))+IF(入力!K869="○",2,IF(入力!K869="△",1,0))+IF(入力!L869="○",1,0))</f>
        <v>0</v>
      </c>
      <c r="F869">
        <f>IF(ISNUMBER(入力!M869),ROUND(MIN(5,0.8*(MIN(5,1+0.7*LOG10(MAX(1,入力!M869))))+0.2*(IF(入力!N869="○",5,IF(入力!N869="△",3,1)))),1),ROUND(IF(入力!N869="○",4,IF(入力!N869="△",3,1)),1))</f>
        <v>1</v>
      </c>
      <c r="G869">
        <f>ROUND(5*(0.4*IF(入力!O869="○",1,IF(入力!O869="△",0.5,0))+0.3*IF(入力!P869="○",1,IF(入力!P869="△",0.5,0))+0.3*IF(入力!Q869="○",1,IF(入力!Q869="△",0.5,0))),1)</f>
        <v>0</v>
      </c>
      <c r="H869">
        <f>MIN(5,IF(入力!R869="○",2,0)+IF(入力!S869="○",2,0)+IF(入力!T869="○",1,0))</f>
        <v>0</v>
      </c>
      <c r="I869">
        <f>MIN(5,IF(入力!U869="○",3,IF(入力!U869="△",2,0))+IF(入力!V869="○",2,IF(入力!V869="△",1,0)))</f>
        <v>0</v>
      </c>
      <c r="J869">
        <f>IF(入力!W869="初診可",5,IF(入力!W869="再診のみ",3,IF(入力!W869="なし",1,0)))</f>
        <v>0</v>
      </c>
      <c r="K869">
        <f>IF(AND(ISNUMBER(入力!X869),ISNUMBER(入力!Y869)),IF(AND(入力!X869&gt;=4.3,入力!Y869&gt;=100),5,IF(AND(入力!X869&gt;=4,入力!Y869&gt;=50),4,IF(AND(入力!X869&gt;=3.7,入力!Y869&gt;=20),3,IF(AND(入力!X869&gt;=3.5,入力!Y869&gt;=10),2,1)))),IF(入力!Z869="○",4,IF(入力!Z869="△",3,1)))</f>
        <v>1</v>
      </c>
      <c r="L869">
        <f>MAX(0,IF(入力!AA869="○",1,IF(入力!AA869="△",0.5,0))+IF(入力!AB869="○",1,IF(入力!AB869="△",0.5,0))+IF(入力!AC869="○",1,IF(入力!AC869="△",0.5,0))+IF(入力!AD869="○",1,IF(入力!AD869="△",0.5,0))+IF(入力!AE869="○",1,IF(入力!AE869="△",0.5,0))-IF(入力!AF869="あり",1,0))</f>
        <v>0</v>
      </c>
      <c r="M869">
        <f t="shared" si="78"/>
        <v>0</v>
      </c>
      <c r="N869">
        <f t="shared" si="79"/>
        <v>0</v>
      </c>
      <c r="O869">
        <f t="shared" si="80"/>
        <v>2.8</v>
      </c>
      <c r="P869">
        <f t="shared" si="81"/>
        <v>0</v>
      </c>
      <c r="Q869">
        <f t="shared" si="82"/>
        <v>2.2000000000000002</v>
      </c>
      <c r="R869">
        <f t="shared" si="83"/>
        <v>5</v>
      </c>
      <c r="S869">
        <f>入力!AG869</f>
        <v>0</v>
      </c>
      <c r="T869">
        <f>入力!AH869</f>
        <v>0</v>
      </c>
      <c r="U869">
        <f>入力!AI869</f>
        <v>0</v>
      </c>
    </row>
    <row r="870" spans="1:21" x14ac:dyDescent="0.15">
      <c r="A870" t="str">
        <f>入力!A870</f>
        <v>クリニック0869</v>
      </c>
      <c r="B870">
        <f>ROUND(5*(0.8*IF(入力!C870="○",1,IF(入力!C870="△",0.5,0))+0.2*IF(入力!B870="○",1,IF(入力!B870="△",0.5,0))),1)</f>
        <v>0</v>
      </c>
      <c r="C870">
        <f>ROUND(5*(0.4*IF(入力!D870="○",1,IF(入力!D870="△",0.5,0))+0.3*IF(入力!E870="○",1,IF(入力!E870="△",0.5,0))+0.3*IF(入力!F870="○",1,IF(入力!F870="△",0.5,0))),1)</f>
        <v>0</v>
      </c>
      <c r="D870">
        <f>MIN(5,IF(入力!G870="○",3,IF(入力!G870="△",1.5,0))+IF(入力!H870="○",1,IF(入力!H870="△",0.5,0))+IF(入力!I870="○",1,IF(入力!I870="△",0.5,0)))</f>
        <v>0</v>
      </c>
      <c r="E870">
        <f>MIN(5,IF(入力!J870="○",2,IF(入力!J870="△",1,0))+IF(入力!K870="○",2,IF(入力!K870="△",1,0))+IF(入力!L870="○",1,0))</f>
        <v>0</v>
      </c>
      <c r="F870">
        <f>IF(ISNUMBER(入力!M870),ROUND(MIN(5,0.8*(MIN(5,1+0.7*LOG10(MAX(1,入力!M870))))+0.2*(IF(入力!N870="○",5,IF(入力!N870="△",3,1)))),1),ROUND(IF(入力!N870="○",4,IF(入力!N870="△",3,1)),1))</f>
        <v>1</v>
      </c>
      <c r="G870">
        <f>ROUND(5*(0.4*IF(入力!O870="○",1,IF(入力!O870="△",0.5,0))+0.3*IF(入力!P870="○",1,IF(入力!P870="△",0.5,0))+0.3*IF(入力!Q870="○",1,IF(入力!Q870="△",0.5,0))),1)</f>
        <v>0</v>
      </c>
      <c r="H870">
        <f>MIN(5,IF(入力!R870="○",2,0)+IF(入力!S870="○",2,0)+IF(入力!T870="○",1,0))</f>
        <v>0</v>
      </c>
      <c r="I870">
        <f>MIN(5,IF(入力!U870="○",3,IF(入力!U870="△",2,0))+IF(入力!V870="○",2,IF(入力!V870="△",1,0)))</f>
        <v>0</v>
      </c>
      <c r="J870">
        <f>IF(入力!W870="初診可",5,IF(入力!W870="再診のみ",3,IF(入力!W870="なし",1,0)))</f>
        <v>0</v>
      </c>
      <c r="K870">
        <f>IF(AND(ISNUMBER(入力!X870),ISNUMBER(入力!Y870)),IF(AND(入力!X870&gt;=4.3,入力!Y870&gt;=100),5,IF(AND(入力!X870&gt;=4,入力!Y870&gt;=50),4,IF(AND(入力!X870&gt;=3.7,入力!Y870&gt;=20),3,IF(AND(入力!X870&gt;=3.5,入力!Y870&gt;=10),2,1)))),IF(入力!Z870="○",4,IF(入力!Z870="△",3,1)))</f>
        <v>1</v>
      </c>
      <c r="L870">
        <f>MAX(0,IF(入力!AA870="○",1,IF(入力!AA870="△",0.5,0))+IF(入力!AB870="○",1,IF(入力!AB870="△",0.5,0))+IF(入力!AC870="○",1,IF(入力!AC870="△",0.5,0))+IF(入力!AD870="○",1,IF(入力!AD870="△",0.5,0))+IF(入力!AE870="○",1,IF(入力!AE870="△",0.5,0))-IF(入力!AF870="あり",1,0))</f>
        <v>0</v>
      </c>
      <c r="M870">
        <f t="shared" si="78"/>
        <v>0</v>
      </c>
      <c r="N870">
        <f t="shared" si="79"/>
        <v>0</v>
      </c>
      <c r="O870">
        <f t="shared" si="80"/>
        <v>2.8</v>
      </c>
      <c r="P870">
        <f t="shared" si="81"/>
        <v>0</v>
      </c>
      <c r="Q870">
        <f t="shared" si="82"/>
        <v>2.2000000000000002</v>
      </c>
      <c r="R870">
        <f t="shared" si="83"/>
        <v>5</v>
      </c>
      <c r="S870">
        <f>入力!AG870</f>
        <v>0</v>
      </c>
      <c r="T870">
        <f>入力!AH870</f>
        <v>0</v>
      </c>
      <c r="U870">
        <f>入力!AI870</f>
        <v>0</v>
      </c>
    </row>
    <row r="871" spans="1:21" x14ac:dyDescent="0.15">
      <c r="A871" t="str">
        <f>入力!A871</f>
        <v>クリニック0870</v>
      </c>
      <c r="B871">
        <f>ROUND(5*(0.8*IF(入力!C871="○",1,IF(入力!C871="△",0.5,0))+0.2*IF(入力!B871="○",1,IF(入力!B871="△",0.5,0))),1)</f>
        <v>0</v>
      </c>
      <c r="C871">
        <f>ROUND(5*(0.4*IF(入力!D871="○",1,IF(入力!D871="△",0.5,0))+0.3*IF(入力!E871="○",1,IF(入力!E871="△",0.5,0))+0.3*IF(入力!F871="○",1,IF(入力!F871="△",0.5,0))),1)</f>
        <v>0</v>
      </c>
      <c r="D871">
        <f>MIN(5,IF(入力!G871="○",3,IF(入力!G871="△",1.5,0))+IF(入力!H871="○",1,IF(入力!H871="△",0.5,0))+IF(入力!I871="○",1,IF(入力!I871="△",0.5,0)))</f>
        <v>0</v>
      </c>
      <c r="E871">
        <f>MIN(5,IF(入力!J871="○",2,IF(入力!J871="△",1,0))+IF(入力!K871="○",2,IF(入力!K871="△",1,0))+IF(入力!L871="○",1,0))</f>
        <v>0</v>
      </c>
      <c r="F871">
        <f>IF(ISNUMBER(入力!M871),ROUND(MIN(5,0.8*(MIN(5,1+0.7*LOG10(MAX(1,入力!M871))))+0.2*(IF(入力!N871="○",5,IF(入力!N871="△",3,1)))),1),ROUND(IF(入力!N871="○",4,IF(入力!N871="△",3,1)),1))</f>
        <v>1</v>
      </c>
      <c r="G871">
        <f>ROUND(5*(0.4*IF(入力!O871="○",1,IF(入力!O871="△",0.5,0))+0.3*IF(入力!P871="○",1,IF(入力!P871="△",0.5,0))+0.3*IF(入力!Q871="○",1,IF(入力!Q871="△",0.5,0))),1)</f>
        <v>0</v>
      </c>
      <c r="H871">
        <f>MIN(5,IF(入力!R871="○",2,0)+IF(入力!S871="○",2,0)+IF(入力!T871="○",1,0))</f>
        <v>0</v>
      </c>
      <c r="I871">
        <f>MIN(5,IF(入力!U871="○",3,IF(入力!U871="△",2,0))+IF(入力!V871="○",2,IF(入力!V871="△",1,0)))</f>
        <v>0</v>
      </c>
      <c r="J871">
        <f>IF(入力!W871="初診可",5,IF(入力!W871="再診のみ",3,IF(入力!W871="なし",1,0)))</f>
        <v>0</v>
      </c>
      <c r="K871">
        <f>IF(AND(ISNUMBER(入力!X871),ISNUMBER(入力!Y871)),IF(AND(入力!X871&gt;=4.3,入力!Y871&gt;=100),5,IF(AND(入力!X871&gt;=4,入力!Y871&gt;=50),4,IF(AND(入力!X871&gt;=3.7,入力!Y871&gt;=20),3,IF(AND(入力!X871&gt;=3.5,入力!Y871&gt;=10),2,1)))),IF(入力!Z871="○",4,IF(入力!Z871="△",3,1)))</f>
        <v>1</v>
      </c>
      <c r="L871">
        <f>MAX(0,IF(入力!AA871="○",1,IF(入力!AA871="△",0.5,0))+IF(入力!AB871="○",1,IF(入力!AB871="△",0.5,0))+IF(入力!AC871="○",1,IF(入力!AC871="△",0.5,0))+IF(入力!AD871="○",1,IF(入力!AD871="△",0.5,0))+IF(入力!AE871="○",1,IF(入力!AE871="△",0.5,0))-IF(入力!AF871="あり",1,0))</f>
        <v>0</v>
      </c>
      <c r="M871">
        <f t="shared" si="78"/>
        <v>0</v>
      </c>
      <c r="N871">
        <f t="shared" si="79"/>
        <v>0</v>
      </c>
      <c r="O871">
        <f t="shared" si="80"/>
        <v>2.8</v>
      </c>
      <c r="P871">
        <f t="shared" si="81"/>
        <v>0</v>
      </c>
      <c r="Q871">
        <f t="shared" si="82"/>
        <v>2.2000000000000002</v>
      </c>
      <c r="R871">
        <f t="shared" si="83"/>
        <v>5</v>
      </c>
      <c r="S871">
        <f>入力!AG871</f>
        <v>0</v>
      </c>
      <c r="T871">
        <f>入力!AH871</f>
        <v>0</v>
      </c>
      <c r="U871">
        <f>入力!AI871</f>
        <v>0</v>
      </c>
    </row>
    <row r="872" spans="1:21" x14ac:dyDescent="0.15">
      <c r="A872" t="str">
        <f>入力!A872</f>
        <v>クリニック0871</v>
      </c>
      <c r="B872">
        <f>ROUND(5*(0.8*IF(入力!C872="○",1,IF(入力!C872="△",0.5,0))+0.2*IF(入力!B872="○",1,IF(入力!B872="△",0.5,0))),1)</f>
        <v>0</v>
      </c>
      <c r="C872">
        <f>ROUND(5*(0.4*IF(入力!D872="○",1,IF(入力!D872="△",0.5,0))+0.3*IF(入力!E872="○",1,IF(入力!E872="△",0.5,0))+0.3*IF(入力!F872="○",1,IF(入力!F872="△",0.5,0))),1)</f>
        <v>0</v>
      </c>
      <c r="D872">
        <f>MIN(5,IF(入力!G872="○",3,IF(入力!G872="△",1.5,0))+IF(入力!H872="○",1,IF(入力!H872="△",0.5,0))+IF(入力!I872="○",1,IF(入力!I872="△",0.5,0)))</f>
        <v>0</v>
      </c>
      <c r="E872">
        <f>MIN(5,IF(入力!J872="○",2,IF(入力!J872="△",1,0))+IF(入力!K872="○",2,IF(入力!K872="△",1,0))+IF(入力!L872="○",1,0))</f>
        <v>0</v>
      </c>
      <c r="F872">
        <f>IF(ISNUMBER(入力!M872),ROUND(MIN(5,0.8*(MIN(5,1+0.7*LOG10(MAX(1,入力!M872))))+0.2*(IF(入力!N872="○",5,IF(入力!N872="△",3,1)))),1),ROUND(IF(入力!N872="○",4,IF(入力!N872="△",3,1)),1))</f>
        <v>1</v>
      </c>
      <c r="G872">
        <f>ROUND(5*(0.4*IF(入力!O872="○",1,IF(入力!O872="△",0.5,0))+0.3*IF(入力!P872="○",1,IF(入力!P872="△",0.5,0))+0.3*IF(入力!Q872="○",1,IF(入力!Q872="△",0.5,0))),1)</f>
        <v>0</v>
      </c>
      <c r="H872">
        <f>MIN(5,IF(入力!R872="○",2,0)+IF(入力!S872="○",2,0)+IF(入力!T872="○",1,0))</f>
        <v>0</v>
      </c>
      <c r="I872">
        <f>MIN(5,IF(入力!U872="○",3,IF(入力!U872="△",2,0))+IF(入力!V872="○",2,IF(入力!V872="△",1,0)))</f>
        <v>0</v>
      </c>
      <c r="J872">
        <f>IF(入力!W872="初診可",5,IF(入力!W872="再診のみ",3,IF(入力!W872="なし",1,0)))</f>
        <v>0</v>
      </c>
      <c r="K872">
        <f>IF(AND(ISNUMBER(入力!X872),ISNUMBER(入力!Y872)),IF(AND(入力!X872&gt;=4.3,入力!Y872&gt;=100),5,IF(AND(入力!X872&gt;=4,入力!Y872&gt;=50),4,IF(AND(入力!X872&gt;=3.7,入力!Y872&gt;=20),3,IF(AND(入力!X872&gt;=3.5,入力!Y872&gt;=10),2,1)))),IF(入力!Z872="○",4,IF(入力!Z872="△",3,1)))</f>
        <v>1</v>
      </c>
      <c r="L872">
        <f>MAX(0,IF(入力!AA872="○",1,IF(入力!AA872="△",0.5,0))+IF(入力!AB872="○",1,IF(入力!AB872="△",0.5,0))+IF(入力!AC872="○",1,IF(入力!AC872="△",0.5,0))+IF(入力!AD872="○",1,IF(入力!AD872="△",0.5,0))+IF(入力!AE872="○",1,IF(入力!AE872="△",0.5,0))-IF(入力!AF872="あり",1,0))</f>
        <v>0</v>
      </c>
      <c r="M872">
        <f t="shared" si="78"/>
        <v>0</v>
      </c>
      <c r="N872">
        <f t="shared" si="79"/>
        <v>0</v>
      </c>
      <c r="O872">
        <f t="shared" si="80"/>
        <v>2.8</v>
      </c>
      <c r="P872">
        <f t="shared" si="81"/>
        <v>0</v>
      </c>
      <c r="Q872">
        <f t="shared" si="82"/>
        <v>2.2000000000000002</v>
      </c>
      <c r="R872">
        <f t="shared" si="83"/>
        <v>5</v>
      </c>
      <c r="S872">
        <f>入力!AG872</f>
        <v>0</v>
      </c>
      <c r="T872">
        <f>入力!AH872</f>
        <v>0</v>
      </c>
      <c r="U872">
        <f>入力!AI872</f>
        <v>0</v>
      </c>
    </row>
    <row r="873" spans="1:21" x14ac:dyDescent="0.15">
      <c r="A873" t="str">
        <f>入力!A873</f>
        <v>クリニック0872</v>
      </c>
      <c r="B873">
        <f>ROUND(5*(0.8*IF(入力!C873="○",1,IF(入力!C873="△",0.5,0))+0.2*IF(入力!B873="○",1,IF(入力!B873="△",0.5,0))),1)</f>
        <v>0</v>
      </c>
      <c r="C873">
        <f>ROUND(5*(0.4*IF(入力!D873="○",1,IF(入力!D873="△",0.5,0))+0.3*IF(入力!E873="○",1,IF(入力!E873="△",0.5,0))+0.3*IF(入力!F873="○",1,IF(入力!F873="△",0.5,0))),1)</f>
        <v>0</v>
      </c>
      <c r="D873">
        <f>MIN(5,IF(入力!G873="○",3,IF(入力!G873="△",1.5,0))+IF(入力!H873="○",1,IF(入力!H873="△",0.5,0))+IF(入力!I873="○",1,IF(入力!I873="△",0.5,0)))</f>
        <v>0</v>
      </c>
      <c r="E873">
        <f>MIN(5,IF(入力!J873="○",2,IF(入力!J873="△",1,0))+IF(入力!K873="○",2,IF(入力!K873="△",1,0))+IF(入力!L873="○",1,0))</f>
        <v>0</v>
      </c>
      <c r="F873">
        <f>IF(ISNUMBER(入力!M873),ROUND(MIN(5,0.8*(MIN(5,1+0.7*LOG10(MAX(1,入力!M873))))+0.2*(IF(入力!N873="○",5,IF(入力!N873="△",3,1)))),1),ROUND(IF(入力!N873="○",4,IF(入力!N873="△",3,1)),1))</f>
        <v>1</v>
      </c>
      <c r="G873">
        <f>ROUND(5*(0.4*IF(入力!O873="○",1,IF(入力!O873="△",0.5,0))+0.3*IF(入力!P873="○",1,IF(入力!P873="△",0.5,0))+0.3*IF(入力!Q873="○",1,IF(入力!Q873="△",0.5,0))),1)</f>
        <v>0</v>
      </c>
      <c r="H873">
        <f>MIN(5,IF(入力!R873="○",2,0)+IF(入力!S873="○",2,0)+IF(入力!T873="○",1,0))</f>
        <v>0</v>
      </c>
      <c r="I873">
        <f>MIN(5,IF(入力!U873="○",3,IF(入力!U873="△",2,0))+IF(入力!V873="○",2,IF(入力!V873="△",1,0)))</f>
        <v>0</v>
      </c>
      <c r="J873">
        <f>IF(入力!W873="初診可",5,IF(入力!W873="再診のみ",3,IF(入力!W873="なし",1,0)))</f>
        <v>0</v>
      </c>
      <c r="K873">
        <f>IF(AND(ISNUMBER(入力!X873),ISNUMBER(入力!Y873)),IF(AND(入力!X873&gt;=4.3,入力!Y873&gt;=100),5,IF(AND(入力!X873&gt;=4,入力!Y873&gt;=50),4,IF(AND(入力!X873&gt;=3.7,入力!Y873&gt;=20),3,IF(AND(入力!X873&gt;=3.5,入力!Y873&gt;=10),2,1)))),IF(入力!Z873="○",4,IF(入力!Z873="△",3,1)))</f>
        <v>1</v>
      </c>
      <c r="L873">
        <f>MAX(0,IF(入力!AA873="○",1,IF(入力!AA873="△",0.5,0))+IF(入力!AB873="○",1,IF(入力!AB873="△",0.5,0))+IF(入力!AC873="○",1,IF(入力!AC873="△",0.5,0))+IF(入力!AD873="○",1,IF(入力!AD873="△",0.5,0))+IF(入力!AE873="○",1,IF(入力!AE873="△",0.5,0))-IF(入力!AF873="あり",1,0))</f>
        <v>0</v>
      </c>
      <c r="M873">
        <f t="shared" si="78"/>
        <v>0</v>
      </c>
      <c r="N873">
        <f t="shared" si="79"/>
        <v>0</v>
      </c>
      <c r="O873">
        <f t="shared" si="80"/>
        <v>2.8</v>
      </c>
      <c r="P873">
        <f t="shared" si="81"/>
        <v>0</v>
      </c>
      <c r="Q873">
        <f t="shared" si="82"/>
        <v>2.2000000000000002</v>
      </c>
      <c r="R873">
        <f t="shared" si="83"/>
        <v>5</v>
      </c>
      <c r="S873">
        <f>入力!AG873</f>
        <v>0</v>
      </c>
      <c r="T873">
        <f>入力!AH873</f>
        <v>0</v>
      </c>
      <c r="U873">
        <f>入力!AI873</f>
        <v>0</v>
      </c>
    </row>
    <row r="874" spans="1:21" x14ac:dyDescent="0.15">
      <c r="A874" t="str">
        <f>入力!A874</f>
        <v>クリニック0873</v>
      </c>
      <c r="B874">
        <f>ROUND(5*(0.8*IF(入力!C874="○",1,IF(入力!C874="△",0.5,0))+0.2*IF(入力!B874="○",1,IF(入力!B874="△",0.5,0))),1)</f>
        <v>0</v>
      </c>
      <c r="C874">
        <f>ROUND(5*(0.4*IF(入力!D874="○",1,IF(入力!D874="△",0.5,0))+0.3*IF(入力!E874="○",1,IF(入力!E874="△",0.5,0))+0.3*IF(入力!F874="○",1,IF(入力!F874="△",0.5,0))),1)</f>
        <v>0</v>
      </c>
      <c r="D874">
        <f>MIN(5,IF(入力!G874="○",3,IF(入力!G874="△",1.5,0))+IF(入力!H874="○",1,IF(入力!H874="△",0.5,0))+IF(入力!I874="○",1,IF(入力!I874="△",0.5,0)))</f>
        <v>0</v>
      </c>
      <c r="E874">
        <f>MIN(5,IF(入力!J874="○",2,IF(入力!J874="△",1,0))+IF(入力!K874="○",2,IF(入力!K874="△",1,0))+IF(入力!L874="○",1,0))</f>
        <v>0</v>
      </c>
      <c r="F874">
        <f>IF(ISNUMBER(入力!M874),ROUND(MIN(5,0.8*(MIN(5,1+0.7*LOG10(MAX(1,入力!M874))))+0.2*(IF(入力!N874="○",5,IF(入力!N874="△",3,1)))),1),ROUND(IF(入力!N874="○",4,IF(入力!N874="△",3,1)),1))</f>
        <v>1</v>
      </c>
      <c r="G874">
        <f>ROUND(5*(0.4*IF(入力!O874="○",1,IF(入力!O874="△",0.5,0))+0.3*IF(入力!P874="○",1,IF(入力!P874="△",0.5,0))+0.3*IF(入力!Q874="○",1,IF(入力!Q874="△",0.5,0))),1)</f>
        <v>0</v>
      </c>
      <c r="H874">
        <f>MIN(5,IF(入力!R874="○",2,0)+IF(入力!S874="○",2,0)+IF(入力!T874="○",1,0))</f>
        <v>0</v>
      </c>
      <c r="I874">
        <f>MIN(5,IF(入力!U874="○",3,IF(入力!U874="△",2,0))+IF(入力!V874="○",2,IF(入力!V874="△",1,0)))</f>
        <v>0</v>
      </c>
      <c r="J874">
        <f>IF(入力!W874="初診可",5,IF(入力!W874="再診のみ",3,IF(入力!W874="なし",1,0)))</f>
        <v>0</v>
      </c>
      <c r="K874">
        <f>IF(AND(ISNUMBER(入力!X874),ISNUMBER(入力!Y874)),IF(AND(入力!X874&gt;=4.3,入力!Y874&gt;=100),5,IF(AND(入力!X874&gt;=4,入力!Y874&gt;=50),4,IF(AND(入力!X874&gt;=3.7,入力!Y874&gt;=20),3,IF(AND(入力!X874&gt;=3.5,入力!Y874&gt;=10),2,1)))),IF(入力!Z874="○",4,IF(入力!Z874="△",3,1)))</f>
        <v>1</v>
      </c>
      <c r="L874">
        <f>MAX(0,IF(入力!AA874="○",1,IF(入力!AA874="△",0.5,0))+IF(入力!AB874="○",1,IF(入力!AB874="△",0.5,0))+IF(入力!AC874="○",1,IF(入力!AC874="△",0.5,0))+IF(入力!AD874="○",1,IF(入力!AD874="△",0.5,0))+IF(入力!AE874="○",1,IF(入力!AE874="△",0.5,0))-IF(入力!AF874="あり",1,0))</f>
        <v>0</v>
      </c>
      <c r="M874">
        <f t="shared" si="78"/>
        <v>0</v>
      </c>
      <c r="N874">
        <f t="shared" si="79"/>
        <v>0</v>
      </c>
      <c r="O874">
        <f t="shared" si="80"/>
        <v>2.8</v>
      </c>
      <c r="P874">
        <f t="shared" si="81"/>
        <v>0</v>
      </c>
      <c r="Q874">
        <f t="shared" si="82"/>
        <v>2.2000000000000002</v>
      </c>
      <c r="R874">
        <f t="shared" si="83"/>
        <v>5</v>
      </c>
      <c r="S874">
        <f>入力!AG874</f>
        <v>0</v>
      </c>
      <c r="T874">
        <f>入力!AH874</f>
        <v>0</v>
      </c>
      <c r="U874">
        <f>入力!AI874</f>
        <v>0</v>
      </c>
    </row>
    <row r="875" spans="1:21" x14ac:dyDescent="0.15">
      <c r="A875" t="str">
        <f>入力!A875</f>
        <v>クリニック0874</v>
      </c>
      <c r="B875">
        <f>ROUND(5*(0.8*IF(入力!C875="○",1,IF(入力!C875="△",0.5,0))+0.2*IF(入力!B875="○",1,IF(入力!B875="△",0.5,0))),1)</f>
        <v>0</v>
      </c>
      <c r="C875">
        <f>ROUND(5*(0.4*IF(入力!D875="○",1,IF(入力!D875="△",0.5,0))+0.3*IF(入力!E875="○",1,IF(入力!E875="△",0.5,0))+0.3*IF(入力!F875="○",1,IF(入力!F875="△",0.5,0))),1)</f>
        <v>0</v>
      </c>
      <c r="D875">
        <f>MIN(5,IF(入力!G875="○",3,IF(入力!G875="△",1.5,0))+IF(入力!H875="○",1,IF(入力!H875="△",0.5,0))+IF(入力!I875="○",1,IF(入力!I875="△",0.5,0)))</f>
        <v>0</v>
      </c>
      <c r="E875">
        <f>MIN(5,IF(入力!J875="○",2,IF(入力!J875="△",1,0))+IF(入力!K875="○",2,IF(入力!K875="△",1,0))+IF(入力!L875="○",1,0))</f>
        <v>0</v>
      </c>
      <c r="F875">
        <f>IF(ISNUMBER(入力!M875),ROUND(MIN(5,0.8*(MIN(5,1+0.7*LOG10(MAX(1,入力!M875))))+0.2*(IF(入力!N875="○",5,IF(入力!N875="△",3,1)))),1),ROUND(IF(入力!N875="○",4,IF(入力!N875="△",3,1)),1))</f>
        <v>1</v>
      </c>
      <c r="G875">
        <f>ROUND(5*(0.4*IF(入力!O875="○",1,IF(入力!O875="△",0.5,0))+0.3*IF(入力!P875="○",1,IF(入力!P875="△",0.5,0))+0.3*IF(入力!Q875="○",1,IF(入力!Q875="△",0.5,0))),1)</f>
        <v>0</v>
      </c>
      <c r="H875">
        <f>MIN(5,IF(入力!R875="○",2,0)+IF(入力!S875="○",2,0)+IF(入力!T875="○",1,0))</f>
        <v>0</v>
      </c>
      <c r="I875">
        <f>MIN(5,IF(入力!U875="○",3,IF(入力!U875="△",2,0))+IF(入力!V875="○",2,IF(入力!V875="△",1,0)))</f>
        <v>0</v>
      </c>
      <c r="J875">
        <f>IF(入力!W875="初診可",5,IF(入力!W875="再診のみ",3,IF(入力!W875="なし",1,0)))</f>
        <v>0</v>
      </c>
      <c r="K875">
        <f>IF(AND(ISNUMBER(入力!X875),ISNUMBER(入力!Y875)),IF(AND(入力!X875&gt;=4.3,入力!Y875&gt;=100),5,IF(AND(入力!X875&gt;=4,入力!Y875&gt;=50),4,IF(AND(入力!X875&gt;=3.7,入力!Y875&gt;=20),3,IF(AND(入力!X875&gt;=3.5,入力!Y875&gt;=10),2,1)))),IF(入力!Z875="○",4,IF(入力!Z875="△",3,1)))</f>
        <v>1</v>
      </c>
      <c r="L875">
        <f>MAX(0,IF(入力!AA875="○",1,IF(入力!AA875="△",0.5,0))+IF(入力!AB875="○",1,IF(入力!AB875="△",0.5,0))+IF(入力!AC875="○",1,IF(入力!AC875="△",0.5,0))+IF(入力!AD875="○",1,IF(入力!AD875="△",0.5,0))+IF(入力!AE875="○",1,IF(入力!AE875="△",0.5,0))-IF(入力!AF875="あり",1,0))</f>
        <v>0</v>
      </c>
      <c r="M875">
        <f t="shared" si="78"/>
        <v>0</v>
      </c>
      <c r="N875">
        <f t="shared" si="79"/>
        <v>0</v>
      </c>
      <c r="O875">
        <f t="shared" si="80"/>
        <v>2.8</v>
      </c>
      <c r="P875">
        <f t="shared" si="81"/>
        <v>0</v>
      </c>
      <c r="Q875">
        <f t="shared" si="82"/>
        <v>2.2000000000000002</v>
      </c>
      <c r="R875">
        <f t="shared" si="83"/>
        <v>5</v>
      </c>
      <c r="S875">
        <f>入力!AG875</f>
        <v>0</v>
      </c>
      <c r="T875">
        <f>入力!AH875</f>
        <v>0</v>
      </c>
      <c r="U875">
        <f>入力!AI875</f>
        <v>0</v>
      </c>
    </row>
    <row r="876" spans="1:21" x14ac:dyDescent="0.15">
      <c r="A876" t="str">
        <f>入力!A876</f>
        <v>クリニック0875</v>
      </c>
      <c r="B876">
        <f>ROUND(5*(0.8*IF(入力!C876="○",1,IF(入力!C876="△",0.5,0))+0.2*IF(入力!B876="○",1,IF(入力!B876="△",0.5,0))),1)</f>
        <v>0</v>
      </c>
      <c r="C876">
        <f>ROUND(5*(0.4*IF(入力!D876="○",1,IF(入力!D876="△",0.5,0))+0.3*IF(入力!E876="○",1,IF(入力!E876="△",0.5,0))+0.3*IF(入力!F876="○",1,IF(入力!F876="△",0.5,0))),1)</f>
        <v>0</v>
      </c>
      <c r="D876">
        <f>MIN(5,IF(入力!G876="○",3,IF(入力!G876="△",1.5,0))+IF(入力!H876="○",1,IF(入力!H876="△",0.5,0))+IF(入力!I876="○",1,IF(入力!I876="△",0.5,0)))</f>
        <v>0</v>
      </c>
      <c r="E876">
        <f>MIN(5,IF(入力!J876="○",2,IF(入力!J876="△",1,0))+IF(入力!K876="○",2,IF(入力!K876="△",1,0))+IF(入力!L876="○",1,0))</f>
        <v>0</v>
      </c>
      <c r="F876">
        <f>IF(ISNUMBER(入力!M876),ROUND(MIN(5,0.8*(MIN(5,1+0.7*LOG10(MAX(1,入力!M876))))+0.2*(IF(入力!N876="○",5,IF(入力!N876="△",3,1)))),1),ROUND(IF(入力!N876="○",4,IF(入力!N876="△",3,1)),1))</f>
        <v>1</v>
      </c>
      <c r="G876">
        <f>ROUND(5*(0.4*IF(入力!O876="○",1,IF(入力!O876="△",0.5,0))+0.3*IF(入力!P876="○",1,IF(入力!P876="△",0.5,0))+0.3*IF(入力!Q876="○",1,IF(入力!Q876="△",0.5,0))),1)</f>
        <v>0</v>
      </c>
      <c r="H876">
        <f>MIN(5,IF(入力!R876="○",2,0)+IF(入力!S876="○",2,0)+IF(入力!T876="○",1,0))</f>
        <v>0</v>
      </c>
      <c r="I876">
        <f>MIN(5,IF(入力!U876="○",3,IF(入力!U876="△",2,0))+IF(入力!V876="○",2,IF(入力!V876="△",1,0)))</f>
        <v>0</v>
      </c>
      <c r="J876">
        <f>IF(入力!W876="初診可",5,IF(入力!W876="再診のみ",3,IF(入力!W876="なし",1,0)))</f>
        <v>0</v>
      </c>
      <c r="K876">
        <f>IF(AND(ISNUMBER(入力!X876),ISNUMBER(入力!Y876)),IF(AND(入力!X876&gt;=4.3,入力!Y876&gt;=100),5,IF(AND(入力!X876&gt;=4,入力!Y876&gt;=50),4,IF(AND(入力!X876&gt;=3.7,入力!Y876&gt;=20),3,IF(AND(入力!X876&gt;=3.5,入力!Y876&gt;=10),2,1)))),IF(入力!Z876="○",4,IF(入力!Z876="△",3,1)))</f>
        <v>1</v>
      </c>
      <c r="L876">
        <f>MAX(0,IF(入力!AA876="○",1,IF(入力!AA876="△",0.5,0))+IF(入力!AB876="○",1,IF(入力!AB876="△",0.5,0))+IF(入力!AC876="○",1,IF(入力!AC876="△",0.5,0))+IF(入力!AD876="○",1,IF(入力!AD876="△",0.5,0))+IF(入力!AE876="○",1,IF(入力!AE876="△",0.5,0))-IF(入力!AF876="あり",1,0))</f>
        <v>0</v>
      </c>
      <c r="M876">
        <f t="shared" si="78"/>
        <v>0</v>
      </c>
      <c r="N876">
        <f t="shared" si="79"/>
        <v>0</v>
      </c>
      <c r="O876">
        <f t="shared" si="80"/>
        <v>2.8</v>
      </c>
      <c r="P876">
        <f t="shared" si="81"/>
        <v>0</v>
      </c>
      <c r="Q876">
        <f t="shared" si="82"/>
        <v>2.2000000000000002</v>
      </c>
      <c r="R876">
        <f t="shared" si="83"/>
        <v>5</v>
      </c>
      <c r="S876">
        <f>入力!AG876</f>
        <v>0</v>
      </c>
      <c r="T876">
        <f>入力!AH876</f>
        <v>0</v>
      </c>
      <c r="U876">
        <f>入力!AI876</f>
        <v>0</v>
      </c>
    </row>
    <row r="877" spans="1:21" x14ac:dyDescent="0.15">
      <c r="A877" t="str">
        <f>入力!A877</f>
        <v>クリニック0876</v>
      </c>
      <c r="B877">
        <f>ROUND(5*(0.8*IF(入力!C877="○",1,IF(入力!C877="△",0.5,0))+0.2*IF(入力!B877="○",1,IF(入力!B877="△",0.5,0))),1)</f>
        <v>0</v>
      </c>
      <c r="C877">
        <f>ROUND(5*(0.4*IF(入力!D877="○",1,IF(入力!D877="△",0.5,0))+0.3*IF(入力!E877="○",1,IF(入力!E877="△",0.5,0))+0.3*IF(入力!F877="○",1,IF(入力!F877="△",0.5,0))),1)</f>
        <v>0</v>
      </c>
      <c r="D877">
        <f>MIN(5,IF(入力!G877="○",3,IF(入力!G877="△",1.5,0))+IF(入力!H877="○",1,IF(入力!H877="△",0.5,0))+IF(入力!I877="○",1,IF(入力!I877="△",0.5,0)))</f>
        <v>0</v>
      </c>
      <c r="E877">
        <f>MIN(5,IF(入力!J877="○",2,IF(入力!J877="△",1,0))+IF(入力!K877="○",2,IF(入力!K877="△",1,0))+IF(入力!L877="○",1,0))</f>
        <v>0</v>
      </c>
      <c r="F877">
        <f>IF(ISNUMBER(入力!M877),ROUND(MIN(5,0.8*(MIN(5,1+0.7*LOG10(MAX(1,入力!M877))))+0.2*(IF(入力!N877="○",5,IF(入力!N877="△",3,1)))),1),ROUND(IF(入力!N877="○",4,IF(入力!N877="△",3,1)),1))</f>
        <v>1</v>
      </c>
      <c r="G877">
        <f>ROUND(5*(0.4*IF(入力!O877="○",1,IF(入力!O877="△",0.5,0))+0.3*IF(入力!P877="○",1,IF(入力!P877="△",0.5,0))+0.3*IF(入力!Q877="○",1,IF(入力!Q877="△",0.5,0))),1)</f>
        <v>0</v>
      </c>
      <c r="H877">
        <f>MIN(5,IF(入力!R877="○",2,0)+IF(入力!S877="○",2,0)+IF(入力!T877="○",1,0))</f>
        <v>0</v>
      </c>
      <c r="I877">
        <f>MIN(5,IF(入力!U877="○",3,IF(入力!U877="△",2,0))+IF(入力!V877="○",2,IF(入力!V877="△",1,0)))</f>
        <v>0</v>
      </c>
      <c r="J877">
        <f>IF(入力!W877="初診可",5,IF(入力!W877="再診のみ",3,IF(入力!W877="なし",1,0)))</f>
        <v>0</v>
      </c>
      <c r="K877">
        <f>IF(AND(ISNUMBER(入力!X877),ISNUMBER(入力!Y877)),IF(AND(入力!X877&gt;=4.3,入力!Y877&gt;=100),5,IF(AND(入力!X877&gt;=4,入力!Y877&gt;=50),4,IF(AND(入力!X877&gt;=3.7,入力!Y877&gt;=20),3,IF(AND(入力!X877&gt;=3.5,入力!Y877&gt;=10),2,1)))),IF(入力!Z877="○",4,IF(入力!Z877="△",3,1)))</f>
        <v>1</v>
      </c>
      <c r="L877">
        <f>MAX(0,IF(入力!AA877="○",1,IF(入力!AA877="△",0.5,0))+IF(入力!AB877="○",1,IF(入力!AB877="△",0.5,0))+IF(入力!AC877="○",1,IF(入力!AC877="△",0.5,0))+IF(入力!AD877="○",1,IF(入力!AD877="△",0.5,0))+IF(入力!AE877="○",1,IF(入力!AE877="△",0.5,0))-IF(入力!AF877="あり",1,0))</f>
        <v>0</v>
      </c>
      <c r="M877">
        <f t="shared" si="78"/>
        <v>0</v>
      </c>
      <c r="N877">
        <f t="shared" si="79"/>
        <v>0</v>
      </c>
      <c r="O877">
        <f t="shared" si="80"/>
        <v>2.8</v>
      </c>
      <c r="P877">
        <f t="shared" si="81"/>
        <v>0</v>
      </c>
      <c r="Q877">
        <f t="shared" si="82"/>
        <v>2.2000000000000002</v>
      </c>
      <c r="R877">
        <f t="shared" si="83"/>
        <v>5</v>
      </c>
      <c r="S877">
        <f>入力!AG877</f>
        <v>0</v>
      </c>
      <c r="T877">
        <f>入力!AH877</f>
        <v>0</v>
      </c>
      <c r="U877">
        <f>入力!AI877</f>
        <v>0</v>
      </c>
    </row>
    <row r="878" spans="1:21" x14ac:dyDescent="0.15">
      <c r="A878" t="str">
        <f>入力!A878</f>
        <v>クリニック0877</v>
      </c>
      <c r="B878">
        <f>ROUND(5*(0.8*IF(入力!C878="○",1,IF(入力!C878="△",0.5,0))+0.2*IF(入力!B878="○",1,IF(入力!B878="△",0.5,0))),1)</f>
        <v>0</v>
      </c>
      <c r="C878">
        <f>ROUND(5*(0.4*IF(入力!D878="○",1,IF(入力!D878="△",0.5,0))+0.3*IF(入力!E878="○",1,IF(入力!E878="△",0.5,0))+0.3*IF(入力!F878="○",1,IF(入力!F878="△",0.5,0))),1)</f>
        <v>0</v>
      </c>
      <c r="D878">
        <f>MIN(5,IF(入力!G878="○",3,IF(入力!G878="△",1.5,0))+IF(入力!H878="○",1,IF(入力!H878="△",0.5,0))+IF(入力!I878="○",1,IF(入力!I878="△",0.5,0)))</f>
        <v>0</v>
      </c>
      <c r="E878">
        <f>MIN(5,IF(入力!J878="○",2,IF(入力!J878="△",1,0))+IF(入力!K878="○",2,IF(入力!K878="△",1,0))+IF(入力!L878="○",1,0))</f>
        <v>0</v>
      </c>
      <c r="F878">
        <f>IF(ISNUMBER(入力!M878),ROUND(MIN(5,0.8*(MIN(5,1+0.7*LOG10(MAX(1,入力!M878))))+0.2*(IF(入力!N878="○",5,IF(入力!N878="△",3,1)))),1),ROUND(IF(入力!N878="○",4,IF(入力!N878="△",3,1)),1))</f>
        <v>1</v>
      </c>
      <c r="G878">
        <f>ROUND(5*(0.4*IF(入力!O878="○",1,IF(入力!O878="△",0.5,0))+0.3*IF(入力!P878="○",1,IF(入力!P878="△",0.5,0))+0.3*IF(入力!Q878="○",1,IF(入力!Q878="△",0.5,0))),1)</f>
        <v>0</v>
      </c>
      <c r="H878">
        <f>MIN(5,IF(入力!R878="○",2,0)+IF(入力!S878="○",2,0)+IF(入力!T878="○",1,0))</f>
        <v>0</v>
      </c>
      <c r="I878">
        <f>MIN(5,IF(入力!U878="○",3,IF(入力!U878="△",2,0))+IF(入力!V878="○",2,IF(入力!V878="△",1,0)))</f>
        <v>0</v>
      </c>
      <c r="J878">
        <f>IF(入力!W878="初診可",5,IF(入力!W878="再診のみ",3,IF(入力!W878="なし",1,0)))</f>
        <v>0</v>
      </c>
      <c r="K878">
        <f>IF(AND(ISNUMBER(入力!X878),ISNUMBER(入力!Y878)),IF(AND(入力!X878&gt;=4.3,入力!Y878&gt;=100),5,IF(AND(入力!X878&gt;=4,入力!Y878&gt;=50),4,IF(AND(入力!X878&gt;=3.7,入力!Y878&gt;=20),3,IF(AND(入力!X878&gt;=3.5,入力!Y878&gt;=10),2,1)))),IF(入力!Z878="○",4,IF(入力!Z878="△",3,1)))</f>
        <v>1</v>
      </c>
      <c r="L878">
        <f>MAX(0,IF(入力!AA878="○",1,IF(入力!AA878="△",0.5,0))+IF(入力!AB878="○",1,IF(入力!AB878="△",0.5,0))+IF(入力!AC878="○",1,IF(入力!AC878="△",0.5,0))+IF(入力!AD878="○",1,IF(入力!AD878="△",0.5,0))+IF(入力!AE878="○",1,IF(入力!AE878="△",0.5,0))-IF(入力!AF878="あり",1,0))</f>
        <v>0</v>
      </c>
      <c r="M878">
        <f t="shared" si="78"/>
        <v>0</v>
      </c>
      <c r="N878">
        <f t="shared" si="79"/>
        <v>0</v>
      </c>
      <c r="O878">
        <f t="shared" si="80"/>
        <v>2.8</v>
      </c>
      <c r="P878">
        <f t="shared" si="81"/>
        <v>0</v>
      </c>
      <c r="Q878">
        <f t="shared" si="82"/>
        <v>2.2000000000000002</v>
      </c>
      <c r="R878">
        <f t="shared" si="83"/>
        <v>5</v>
      </c>
      <c r="S878">
        <f>入力!AG878</f>
        <v>0</v>
      </c>
      <c r="T878">
        <f>入力!AH878</f>
        <v>0</v>
      </c>
      <c r="U878">
        <f>入力!AI878</f>
        <v>0</v>
      </c>
    </row>
    <row r="879" spans="1:21" x14ac:dyDescent="0.15">
      <c r="A879" t="str">
        <f>入力!A879</f>
        <v>クリニック0878</v>
      </c>
      <c r="B879">
        <f>ROUND(5*(0.8*IF(入力!C879="○",1,IF(入力!C879="△",0.5,0))+0.2*IF(入力!B879="○",1,IF(入力!B879="△",0.5,0))),1)</f>
        <v>0</v>
      </c>
      <c r="C879">
        <f>ROUND(5*(0.4*IF(入力!D879="○",1,IF(入力!D879="△",0.5,0))+0.3*IF(入力!E879="○",1,IF(入力!E879="△",0.5,0))+0.3*IF(入力!F879="○",1,IF(入力!F879="△",0.5,0))),1)</f>
        <v>0</v>
      </c>
      <c r="D879">
        <f>MIN(5,IF(入力!G879="○",3,IF(入力!G879="△",1.5,0))+IF(入力!H879="○",1,IF(入力!H879="△",0.5,0))+IF(入力!I879="○",1,IF(入力!I879="△",0.5,0)))</f>
        <v>0</v>
      </c>
      <c r="E879">
        <f>MIN(5,IF(入力!J879="○",2,IF(入力!J879="△",1,0))+IF(入力!K879="○",2,IF(入力!K879="△",1,0))+IF(入力!L879="○",1,0))</f>
        <v>0</v>
      </c>
      <c r="F879">
        <f>IF(ISNUMBER(入力!M879),ROUND(MIN(5,0.8*(MIN(5,1+0.7*LOG10(MAX(1,入力!M879))))+0.2*(IF(入力!N879="○",5,IF(入力!N879="△",3,1)))),1),ROUND(IF(入力!N879="○",4,IF(入力!N879="△",3,1)),1))</f>
        <v>1</v>
      </c>
      <c r="G879">
        <f>ROUND(5*(0.4*IF(入力!O879="○",1,IF(入力!O879="△",0.5,0))+0.3*IF(入力!P879="○",1,IF(入力!P879="△",0.5,0))+0.3*IF(入力!Q879="○",1,IF(入力!Q879="△",0.5,0))),1)</f>
        <v>0</v>
      </c>
      <c r="H879">
        <f>MIN(5,IF(入力!R879="○",2,0)+IF(入力!S879="○",2,0)+IF(入力!T879="○",1,0))</f>
        <v>0</v>
      </c>
      <c r="I879">
        <f>MIN(5,IF(入力!U879="○",3,IF(入力!U879="△",2,0))+IF(入力!V879="○",2,IF(入力!V879="△",1,0)))</f>
        <v>0</v>
      </c>
      <c r="J879">
        <f>IF(入力!W879="初診可",5,IF(入力!W879="再診のみ",3,IF(入力!W879="なし",1,0)))</f>
        <v>0</v>
      </c>
      <c r="K879">
        <f>IF(AND(ISNUMBER(入力!X879),ISNUMBER(入力!Y879)),IF(AND(入力!X879&gt;=4.3,入力!Y879&gt;=100),5,IF(AND(入力!X879&gt;=4,入力!Y879&gt;=50),4,IF(AND(入力!X879&gt;=3.7,入力!Y879&gt;=20),3,IF(AND(入力!X879&gt;=3.5,入力!Y879&gt;=10),2,1)))),IF(入力!Z879="○",4,IF(入力!Z879="△",3,1)))</f>
        <v>1</v>
      </c>
      <c r="L879">
        <f>MAX(0,IF(入力!AA879="○",1,IF(入力!AA879="△",0.5,0))+IF(入力!AB879="○",1,IF(入力!AB879="△",0.5,0))+IF(入力!AC879="○",1,IF(入力!AC879="△",0.5,0))+IF(入力!AD879="○",1,IF(入力!AD879="△",0.5,0))+IF(入力!AE879="○",1,IF(入力!AE879="△",0.5,0))-IF(入力!AF879="あり",1,0))</f>
        <v>0</v>
      </c>
      <c r="M879">
        <f t="shared" si="78"/>
        <v>0</v>
      </c>
      <c r="N879">
        <f t="shared" si="79"/>
        <v>0</v>
      </c>
      <c r="O879">
        <f t="shared" si="80"/>
        <v>2.8</v>
      </c>
      <c r="P879">
        <f t="shared" si="81"/>
        <v>0</v>
      </c>
      <c r="Q879">
        <f t="shared" si="82"/>
        <v>2.2000000000000002</v>
      </c>
      <c r="R879">
        <f t="shared" si="83"/>
        <v>5</v>
      </c>
      <c r="S879">
        <f>入力!AG879</f>
        <v>0</v>
      </c>
      <c r="T879">
        <f>入力!AH879</f>
        <v>0</v>
      </c>
      <c r="U879">
        <f>入力!AI879</f>
        <v>0</v>
      </c>
    </row>
    <row r="880" spans="1:21" x14ac:dyDescent="0.15">
      <c r="A880" t="str">
        <f>入力!A880</f>
        <v>クリニック0879</v>
      </c>
      <c r="B880">
        <f>ROUND(5*(0.8*IF(入力!C880="○",1,IF(入力!C880="△",0.5,0))+0.2*IF(入力!B880="○",1,IF(入力!B880="△",0.5,0))),1)</f>
        <v>0</v>
      </c>
      <c r="C880">
        <f>ROUND(5*(0.4*IF(入力!D880="○",1,IF(入力!D880="△",0.5,0))+0.3*IF(入力!E880="○",1,IF(入力!E880="△",0.5,0))+0.3*IF(入力!F880="○",1,IF(入力!F880="△",0.5,0))),1)</f>
        <v>0</v>
      </c>
      <c r="D880">
        <f>MIN(5,IF(入力!G880="○",3,IF(入力!G880="△",1.5,0))+IF(入力!H880="○",1,IF(入力!H880="△",0.5,0))+IF(入力!I880="○",1,IF(入力!I880="△",0.5,0)))</f>
        <v>0</v>
      </c>
      <c r="E880">
        <f>MIN(5,IF(入力!J880="○",2,IF(入力!J880="△",1,0))+IF(入力!K880="○",2,IF(入力!K880="△",1,0))+IF(入力!L880="○",1,0))</f>
        <v>0</v>
      </c>
      <c r="F880">
        <f>IF(ISNUMBER(入力!M880),ROUND(MIN(5,0.8*(MIN(5,1+0.7*LOG10(MAX(1,入力!M880))))+0.2*(IF(入力!N880="○",5,IF(入力!N880="△",3,1)))),1),ROUND(IF(入力!N880="○",4,IF(入力!N880="△",3,1)),1))</f>
        <v>1</v>
      </c>
      <c r="G880">
        <f>ROUND(5*(0.4*IF(入力!O880="○",1,IF(入力!O880="△",0.5,0))+0.3*IF(入力!P880="○",1,IF(入力!P880="△",0.5,0))+0.3*IF(入力!Q880="○",1,IF(入力!Q880="△",0.5,0))),1)</f>
        <v>0</v>
      </c>
      <c r="H880">
        <f>MIN(5,IF(入力!R880="○",2,0)+IF(入力!S880="○",2,0)+IF(入力!T880="○",1,0))</f>
        <v>0</v>
      </c>
      <c r="I880">
        <f>MIN(5,IF(入力!U880="○",3,IF(入力!U880="△",2,0))+IF(入力!V880="○",2,IF(入力!V880="△",1,0)))</f>
        <v>0</v>
      </c>
      <c r="J880">
        <f>IF(入力!W880="初診可",5,IF(入力!W880="再診のみ",3,IF(入力!W880="なし",1,0)))</f>
        <v>0</v>
      </c>
      <c r="K880">
        <f>IF(AND(ISNUMBER(入力!X880),ISNUMBER(入力!Y880)),IF(AND(入力!X880&gt;=4.3,入力!Y880&gt;=100),5,IF(AND(入力!X880&gt;=4,入力!Y880&gt;=50),4,IF(AND(入力!X880&gt;=3.7,入力!Y880&gt;=20),3,IF(AND(入力!X880&gt;=3.5,入力!Y880&gt;=10),2,1)))),IF(入力!Z880="○",4,IF(入力!Z880="△",3,1)))</f>
        <v>1</v>
      </c>
      <c r="L880">
        <f>MAX(0,IF(入力!AA880="○",1,IF(入力!AA880="△",0.5,0))+IF(入力!AB880="○",1,IF(入力!AB880="△",0.5,0))+IF(入力!AC880="○",1,IF(入力!AC880="△",0.5,0))+IF(入力!AD880="○",1,IF(入力!AD880="△",0.5,0))+IF(入力!AE880="○",1,IF(入力!AE880="△",0.5,0))-IF(入力!AF880="あり",1,0))</f>
        <v>0</v>
      </c>
      <c r="M880">
        <f t="shared" si="78"/>
        <v>0</v>
      </c>
      <c r="N880">
        <f t="shared" si="79"/>
        <v>0</v>
      </c>
      <c r="O880">
        <f t="shared" si="80"/>
        <v>2.8</v>
      </c>
      <c r="P880">
        <f t="shared" si="81"/>
        <v>0</v>
      </c>
      <c r="Q880">
        <f t="shared" si="82"/>
        <v>2.2000000000000002</v>
      </c>
      <c r="R880">
        <f t="shared" si="83"/>
        <v>5</v>
      </c>
      <c r="S880">
        <f>入力!AG880</f>
        <v>0</v>
      </c>
      <c r="T880">
        <f>入力!AH880</f>
        <v>0</v>
      </c>
      <c r="U880">
        <f>入力!AI880</f>
        <v>0</v>
      </c>
    </row>
    <row r="881" spans="1:21" x14ac:dyDescent="0.15">
      <c r="A881" t="str">
        <f>入力!A881</f>
        <v>クリニック0880</v>
      </c>
      <c r="B881">
        <f>ROUND(5*(0.8*IF(入力!C881="○",1,IF(入力!C881="△",0.5,0))+0.2*IF(入力!B881="○",1,IF(入力!B881="△",0.5,0))),1)</f>
        <v>0</v>
      </c>
      <c r="C881">
        <f>ROUND(5*(0.4*IF(入力!D881="○",1,IF(入力!D881="△",0.5,0))+0.3*IF(入力!E881="○",1,IF(入力!E881="△",0.5,0))+0.3*IF(入力!F881="○",1,IF(入力!F881="△",0.5,0))),1)</f>
        <v>0</v>
      </c>
      <c r="D881">
        <f>MIN(5,IF(入力!G881="○",3,IF(入力!G881="△",1.5,0))+IF(入力!H881="○",1,IF(入力!H881="△",0.5,0))+IF(入力!I881="○",1,IF(入力!I881="△",0.5,0)))</f>
        <v>0</v>
      </c>
      <c r="E881">
        <f>MIN(5,IF(入力!J881="○",2,IF(入力!J881="△",1,0))+IF(入力!K881="○",2,IF(入力!K881="△",1,0))+IF(入力!L881="○",1,0))</f>
        <v>0</v>
      </c>
      <c r="F881">
        <f>IF(ISNUMBER(入力!M881),ROUND(MIN(5,0.8*(MIN(5,1+0.7*LOG10(MAX(1,入力!M881))))+0.2*(IF(入力!N881="○",5,IF(入力!N881="△",3,1)))),1),ROUND(IF(入力!N881="○",4,IF(入力!N881="△",3,1)),1))</f>
        <v>1</v>
      </c>
      <c r="G881">
        <f>ROUND(5*(0.4*IF(入力!O881="○",1,IF(入力!O881="△",0.5,0))+0.3*IF(入力!P881="○",1,IF(入力!P881="△",0.5,0))+0.3*IF(入力!Q881="○",1,IF(入力!Q881="△",0.5,0))),1)</f>
        <v>0</v>
      </c>
      <c r="H881">
        <f>MIN(5,IF(入力!R881="○",2,0)+IF(入力!S881="○",2,0)+IF(入力!T881="○",1,0))</f>
        <v>0</v>
      </c>
      <c r="I881">
        <f>MIN(5,IF(入力!U881="○",3,IF(入力!U881="△",2,0))+IF(入力!V881="○",2,IF(入力!V881="△",1,0)))</f>
        <v>0</v>
      </c>
      <c r="J881">
        <f>IF(入力!W881="初診可",5,IF(入力!W881="再診のみ",3,IF(入力!W881="なし",1,0)))</f>
        <v>0</v>
      </c>
      <c r="K881">
        <f>IF(AND(ISNUMBER(入力!X881),ISNUMBER(入力!Y881)),IF(AND(入力!X881&gt;=4.3,入力!Y881&gt;=100),5,IF(AND(入力!X881&gt;=4,入力!Y881&gt;=50),4,IF(AND(入力!X881&gt;=3.7,入力!Y881&gt;=20),3,IF(AND(入力!X881&gt;=3.5,入力!Y881&gt;=10),2,1)))),IF(入力!Z881="○",4,IF(入力!Z881="△",3,1)))</f>
        <v>1</v>
      </c>
      <c r="L881">
        <f>MAX(0,IF(入力!AA881="○",1,IF(入力!AA881="△",0.5,0))+IF(入力!AB881="○",1,IF(入力!AB881="△",0.5,0))+IF(入力!AC881="○",1,IF(入力!AC881="△",0.5,0))+IF(入力!AD881="○",1,IF(入力!AD881="△",0.5,0))+IF(入力!AE881="○",1,IF(入力!AE881="△",0.5,0))-IF(入力!AF881="あり",1,0))</f>
        <v>0</v>
      </c>
      <c r="M881">
        <f t="shared" si="78"/>
        <v>0</v>
      </c>
      <c r="N881">
        <f t="shared" si="79"/>
        <v>0</v>
      </c>
      <c r="O881">
        <f t="shared" si="80"/>
        <v>2.8</v>
      </c>
      <c r="P881">
        <f t="shared" si="81"/>
        <v>0</v>
      </c>
      <c r="Q881">
        <f t="shared" si="82"/>
        <v>2.2000000000000002</v>
      </c>
      <c r="R881">
        <f t="shared" si="83"/>
        <v>5</v>
      </c>
      <c r="S881">
        <f>入力!AG881</f>
        <v>0</v>
      </c>
      <c r="T881">
        <f>入力!AH881</f>
        <v>0</v>
      </c>
      <c r="U881">
        <f>入力!AI881</f>
        <v>0</v>
      </c>
    </row>
    <row r="882" spans="1:21" x14ac:dyDescent="0.15">
      <c r="A882" t="str">
        <f>入力!A882</f>
        <v>クリニック0881</v>
      </c>
      <c r="B882">
        <f>ROUND(5*(0.8*IF(入力!C882="○",1,IF(入力!C882="△",0.5,0))+0.2*IF(入力!B882="○",1,IF(入力!B882="△",0.5,0))),1)</f>
        <v>0</v>
      </c>
      <c r="C882">
        <f>ROUND(5*(0.4*IF(入力!D882="○",1,IF(入力!D882="△",0.5,0))+0.3*IF(入力!E882="○",1,IF(入力!E882="△",0.5,0))+0.3*IF(入力!F882="○",1,IF(入力!F882="△",0.5,0))),1)</f>
        <v>0</v>
      </c>
      <c r="D882">
        <f>MIN(5,IF(入力!G882="○",3,IF(入力!G882="△",1.5,0))+IF(入力!H882="○",1,IF(入力!H882="△",0.5,0))+IF(入力!I882="○",1,IF(入力!I882="△",0.5,0)))</f>
        <v>0</v>
      </c>
      <c r="E882">
        <f>MIN(5,IF(入力!J882="○",2,IF(入力!J882="△",1,0))+IF(入力!K882="○",2,IF(入力!K882="△",1,0))+IF(入力!L882="○",1,0))</f>
        <v>0</v>
      </c>
      <c r="F882">
        <f>IF(ISNUMBER(入力!M882),ROUND(MIN(5,0.8*(MIN(5,1+0.7*LOG10(MAX(1,入力!M882))))+0.2*(IF(入力!N882="○",5,IF(入力!N882="△",3,1)))),1),ROUND(IF(入力!N882="○",4,IF(入力!N882="△",3,1)),1))</f>
        <v>1</v>
      </c>
      <c r="G882">
        <f>ROUND(5*(0.4*IF(入力!O882="○",1,IF(入力!O882="△",0.5,0))+0.3*IF(入力!P882="○",1,IF(入力!P882="△",0.5,0))+0.3*IF(入力!Q882="○",1,IF(入力!Q882="△",0.5,0))),1)</f>
        <v>0</v>
      </c>
      <c r="H882">
        <f>MIN(5,IF(入力!R882="○",2,0)+IF(入力!S882="○",2,0)+IF(入力!T882="○",1,0))</f>
        <v>0</v>
      </c>
      <c r="I882">
        <f>MIN(5,IF(入力!U882="○",3,IF(入力!U882="△",2,0))+IF(入力!V882="○",2,IF(入力!V882="△",1,0)))</f>
        <v>0</v>
      </c>
      <c r="J882">
        <f>IF(入力!W882="初診可",5,IF(入力!W882="再診のみ",3,IF(入力!W882="なし",1,0)))</f>
        <v>0</v>
      </c>
      <c r="K882">
        <f>IF(AND(ISNUMBER(入力!X882),ISNUMBER(入力!Y882)),IF(AND(入力!X882&gt;=4.3,入力!Y882&gt;=100),5,IF(AND(入力!X882&gt;=4,入力!Y882&gt;=50),4,IF(AND(入力!X882&gt;=3.7,入力!Y882&gt;=20),3,IF(AND(入力!X882&gt;=3.5,入力!Y882&gt;=10),2,1)))),IF(入力!Z882="○",4,IF(入力!Z882="△",3,1)))</f>
        <v>1</v>
      </c>
      <c r="L882">
        <f>MAX(0,IF(入力!AA882="○",1,IF(入力!AA882="△",0.5,0))+IF(入力!AB882="○",1,IF(入力!AB882="△",0.5,0))+IF(入力!AC882="○",1,IF(入力!AC882="△",0.5,0))+IF(入力!AD882="○",1,IF(入力!AD882="△",0.5,0))+IF(入力!AE882="○",1,IF(入力!AE882="△",0.5,0))-IF(入力!AF882="あり",1,0))</f>
        <v>0</v>
      </c>
      <c r="M882">
        <f t="shared" si="78"/>
        <v>0</v>
      </c>
      <c r="N882">
        <f t="shared" si="79"/>
        <v>0</v>
      </c>
      <c r="O882">
        <f t="shared" si="80"/>
        <v>2.8</v>
      </c>
      <c r="P882">
        <f t="shared" si="81"/>
        <v>0</v>
      </c>
      <c r="Q882">
        <f t="shared" si="82"/>
        <v>2.2000000000000002</v>
      </c>
      <c r="R882">
        <f t="shared" si="83"/>
        <v>5</v>
      </c>
      <c r="S882">
        <f>入力!AG882</f>
        <v>0</v>
      </c>
      <c r="T882">
        <f>入力!AH882</f>
        <v>0</v>
      </c>
      <c r="U882">
        <f>入力!AI882</f>
        <v>0</v>
      </c>
    </row>
    <row r="883" spans="1:21" x14ac:dyDescent="0.15">
      <c r="A883" t="str">
        <f>入力!A883</f>
        <v>クリニック0882</v>
      </c>
      <c r="B883">
        <f>ROUND(5*(0.8*IF(入力!C883="○",1,IF(入力!C883="△",0.5,0))+0.2*IF(入力!B883="○",1,IF(入力!B883="△",0.5,0))),1)</f>
        <v>0</v>
      </c>
      <c r="C883">
        <f>ROUND(5*(0.4*IF(入力!D883="○",1,IF(入力!D883="△",0.5,0))+0.3*IF(入力!E883="○",1,IF(入力!E883="△",0.5,0))+0.3*IF(入力!F883="○",1,IF(入力!F883="△",0.5,0))),1)</f>
        <v>0</v>
      </c>
      <c r="D883">
        <f>MIN(5,IF(入力!G883="○",3,IF(入力!G883="△",1.5,0))+IF(入力!H883="○",1,IF(入力!H883="△",0.5,0))+IF(入力!I883="○",1,IF(入力!I883="△",0.5,0)))</f>
        <v>0</v>
      </c>
      <c r="E883">
        <f>MIN(5,IF(入力!J883="○",2,IF(入力!J883="△",1,0))+IF(入力!K883="○",2,IF(入力!K883="△",1,0))+IF(入力!L883="○",1,0))</f>
        <v>0</v>
      </c>
      <c r="F883">
        <f>IF(ISNUMBER(入力!M883),ROUND(MIN(5,0.8*(MIN(5,1+0.7*LOG10(MAX(1,入力!M883))))+0.2*(IF(入力!N883="○",5,IF(入力!N883="△",3,1)))),1),ROUND(IF(入力!N883="○",4,IF(入力!N883="△",3,1)),1))</f>
        <v>1</v>
      </c>
      <c r="G883">
        <f>ROUND(5*(0.4*IF(入力!O883="○",1,IF(入力!O883="△",0.5,0))+0.3*IF(入力!P883="○",1,IF(入力!P883="△",0.5,0))+0.3*IF(入力!Q883="○",1,IF(入力!Q883="△",0.5,0))),1)</f>
        <v>0</v>
      </c>
      <c r="H883">
        <f>MIN(5,IF(入力!R883="○",2,0)+IF(入力!S883="○",2,0)+IF(入力!T883="○",1,0))</f>
        <v>0</v>
      </c>
      <c r="I883">
        <f>MIN(5,IF(入力!U883="○",3,IF(入力!U883="△",2,0))+IF(入力!V883="○",2,IF(入力!V883="△",1,0)))</f>
        <v>0</v>
      </c>
      <c r="J883">
        <f>IF(入力!W883="初診可",5,IF(入力!W883="再診のみ",3,IF(入力!W883="なし",1,0)))</f>
        <v>0</v>
      </c>
      <c r="K883">
        <f>IF(AND(ISNUMBER(入力!X883),ISNUMBER(入力!Y883)),IF(AND(入力!X883&gt;=4.3,入力!Y883&gt;=100),5,IF(AND(入力!X883&gt;=4,入力!Y883&gt;=50),4,IF(AND(入力!X883&gt;=3.7,入力!Y883&gt;=20),3,IF(AND(入力!X883&gt;=3.5,入力!Y883&gt;=10),2,1)))),IF(入力!Z883="○",4,IF(入力!Z883="△",3,1)))</f>
        <v>1</v>
      </c>
      <c r="L883">
        <f>MAX(0,IF(入力!AA883="○",1,IF(入力!AA883="△",0.5,0))+IF(入力!AB883="○",1,IF(入力!AB883="△",0.5,0))+IF(入力!AC883="○",1,IF(入力!AC883="△",0.5,0))+IF(入力!AD883="○",1,IF(入力!AD883="△",0.5,0))+IF(入力!AE883="○",1,IF(入力!AE883="△",0.5,0))-IF(入力!AF883="あり",1,0))</f>
        <v>0</v>
      </c>
      <c r="M883">
        <f t="shared" si="78"/>
        <v>0</v>
      </c>
      <c r="N883">
        <f t="shared" si="79"/>
        <v>0</v>
      </c>
      <c r="O883">
        <f t="shared" si="80"/>
        <v>2.8</v>
      </c>
      <c r="P883">
        <f t="shared" si="81"/>
        <v>0</v>
      </c>
      <c r="Q883">
        <f t="shared" si="82"/>
        <v>2.2000000000000002</v>
      </c>
      <c r="R883">
        <f t="shared" si="83"/>
        <v>5</v>
      </c>
      <c r="S883">
        <f>入力!AG883</f>
        <v>0</v>
      </c>
      <c r="T883">
        <f>入力!AH883</f>
        <v>0</v>
      </c>
      <c r="U883">
        <f>入力!AI883</f>
        <v>0</v>
      </c>
    </row>
    <row r="884" spans="1:21" x14ac:dyDescent="0.15">
      <c r="A884" t="str">
        <f>入力!A884</f>
        <v>クリニック0883</v>
      </c>
      <c r="B884">
        <f>ROUND(5*(0.8*IF(入力!C884="○",1,IF(入力!C884="△",0.5,0))+0.2*IF(入力!B884="○",1,IF(入力!B884="△",0.5,0))),1)</f>
        <v>0</v>
      </c>
      <c r="C884">
        <f>ROUND(5*(0.4*IF(入力!D884="○",1,IF(入力!D884="△",0.5,0))+0.3*IF(入力!E884="○",1,IF(入力!E884="△",0.5,0))+0.3*IF(入力!F884="○",1,IF(入力!F884="△",0.5,0))),1)</f>
        <v>0</v>
      </c>
      <c r="D884">
        <f>MIN(5,IF(入力!G884="○",3,IF(入力!G884="△",1.5,0))+IF(入力!H884="○",1,IF(入力!H884="△",0.5,0))+IF(入力!I884="○",1,IF(入力!I884="△",0.5,0)))</f>
        <v>0</v>
      </c>
      <c r="E884">
        <f>MIN(5,IF(入力!J884="○",2,IF(入力!J884="△",1,0))+IF(入力!K884="○",2,IF(入力!K884="△",1,0))+IF(入力!L884="○",1,0))</f>
        <v>0</v>
      </c>
      <c r="F884">
        <f>IF(ISNUMBER(入力!M884),ROUND(MIN(5,0.8*(MIN(5,1+0.7*LOG10(MAX(1,入力!M884))))+0.2*(IF(入力!N884="○",5,IF(入力!N884="△",3,1)))),1),ROUND(IF(入力!N884="○",4,IF(入力!N884="△",3,1)),1))</f>
        <v>1</v>
      </c>
      <c r="G884">
        <f>ROUND(5*(0.4*IF(入力!O884="○",1,IF(入力!O884="△",0.5,0))+0.3*IF(入力!P884="○",1,IF(入力!P884="△",0.5,0))+0.3*IF(入力!Q884="○",1,IF(入力!Q884="△",0.5,0))),1)</f>
        <v>0</v>
      </c>
      <c r="H884">
        <f>MIN(5,IF(入力!R884="○",2,0)+IF(入力!S884="○",2,0)+IF(入力!T884="○",1,0))</f>
        <v>0</v>
      </c>
      <c r="I884">
        <f>MIN(5,IF(入力!U884="○",3,IF(入力!U884="△",2,0))+IF(入力!V884="○",2,IF(入力!V884="△",1,0)))</f>
        <v>0</v>
      </c>
      <c r="J884">
        <f>IF(入力!W884="初診可",5,IF(入力!W884="再診のみ",3,IF(入力!W884="なし",1,0)))</f>
        <v>0</v>
      </c>
      <c r="K884">
        <f>IF(AND(ISNUMBER(入力!X884),ISNUMBER(入力!Y884)),IF(AND(入力!X884&gt;=4.3,入力!Y884&gt;=100),5,IF(AND(入力!X884&gt;=4,入力!Y884&gt;=50),4,IF(AND(入力!X884&gt;=3.7,入力!Y884&gt;=20),3,IF(AND(入力!X884&gt;=3.5,入力!Y884&gt;=10),2,1)))),IF(入力!Z884="○",4,IF(入力!Z884="△",3,1)))</f>
        <v>1</v>
      </c>
      <c r="L884">
        <f>MAX(0,IF(入力!AA884="○",1,IF(入力!AA884="△",0.5,0))+IF(入力!AB884="○",1,IF(入力!AB884="△",0.5,0))+IF(入力!AC884="○",1,IF(入力!AC884="△",0.5,0))+IF(入力!AD884="○",1,IF(入力!AD884="△",0.5,0))+IF(入力!AE884="○",1,IF(入力!AE884="△",0.5,0))-IF(入力!AF884="あり",1,0))</f>
        <v>0</v>
      </c>
      <c r="M884">
        <f t="shared" si="78"/>
        <v>0</v>
      </c>
      <c r="N884">
        <f t="shared" si="79"/>
        <v>0</v>
      </c>
      <c r="O884">
        <f t="shared" si="80"/>
        <v>2.8</v>
      </c>
      <c r="P884">
        <f t="shared" si="81"/>
        <v>0</v>
      </c>
      <c r="Q884">
        <f t="shared" si="82"/>
        <v>2.2000000000000002</v>
      </c>
      <c r="R884">
        <f t="shared" si="83"/>
        <v>5</v>
      </c>
      <c r="S884">
        <f>入力!AG884</f>
        <v>0</v>
      </c>
      <c r="T884">
        <f>入力!AH884</f>
        <v>0</v>
      </c>
      <c r="U884">
        <f>入力!AI884</f>
        <v>0</v>
      </c>
    </row>
    <row r="885" spans="1:21" x14ac:dyDescent="0.15">
      <c r="A885" t="str">
        <f>入力!A885</f>
        <v>クリニック0884</v>
      </c>
      <c r="B885">
        <f>ROUND(5*(0.8*IF(入力!C885="○",1,IF(入力!C885="△",0.5,0))+0.2*IF(入力!B885="○",1,IF(入力!B885="△",0.5,0))),1)</f>
        <v>0</v>
      </c>
      <c r="C885">
        <f>ROUND(5*(0.4*IF(入力!D885="○",1,IF(入力!D885="△",0.5,0))+0.3*IF(入力!E885="○",1,IF(入力!E885="△",0.5,0))+0.3*IF(入力!F885="○",1,IF(入力!F885="△",0.5,0))),1)</f>
        <v>0</v>
      </c>
      <c r="D885">
        <f>MIN(5,IF(入力!G885="○",3,IF(入力!G885="△",1.5,0))+IF(入力!H885="○",1,IF(入力!H885="△",0.5,0))+IF(入力!I885="○",1,IF(入力!I885="△",0.5,0)))</f>
        <v>0</v>
      </c>
      <c r="E885">
        <f>MIN(5,IF(入力!J885="○",2,IF(入力!J885="△",1,0))+IF(入力!K885="○",2,IF(入力!K885="△",1,0))+IF(入力!L885="○",1,0))</f>
        <v>0</v>
      </c>
      <c r="F885">
        <f>IF(ISNUMBER(入力!M885),ROUND(MIN(5,0.8*(MIN(5,1+0.7*LOG10(MAX(1,入力!M885))))+0.2*(IF(入力!N885="○",5,IF(入力!N885="△",3,1)))),1),ROUND(IF(入力!N885="○",4,IF(入力!N885="△",3,1)),1))</f>
        <v>1</v>
      </c>
      <c r="G885">
        <f>ROUND(5*(0.4*IF(入力!O885="○",1,IF(入力!O885="△",0.5,0))+0.3*IF(入力!P885="○",1,IF(入力!P885="△",0.5,0))+0.3*IF(入力!Q885="○",1,IF(入力!Q885="△",0.5,0))),1)</f>
        <v>0</v>
      </c>
      <c r="H885">
        <f>MIN(5,IF(入力!R885="○",2,0)+IF(入力!S885="○",2,0)+IF(入力!T885="○",1,0))</f>
        <v>0</v>
      </c>
      <c r="I885">
        <f>MIN(5,IF(入力!U885="○",3,IF(入力!U885="△",2,0))+IF(入力!V885="○",2,IF(入力!V885="△",1,0)))</f>
        <v>0</v>
      </c>
      <c r="J885">
        <f>IF(入力!W885="初診可",5,IF(入力!W885="再診のみ",3,IF(入力!W885="なし",1,0)))</f>
        <v>0</v>
      </c>
      <c r="K885">
        <f>IF(AND(ISNUMBER(入力!X885),ISNUMBER(入力!Y885)),IF(AND(入力!X885&gt;=4.3,入力!Y885&gt;=100),5,IF(AND(入力!X885&gt;=4,入力!Y885&gt;=50),4,IF(AND(入力!X885&gt;=3.7,入力!Y885&gt;=20),3,IF(AND(入力!X885&gt;=3.5,入力!Y885&gt;=10),2,1)))),IF(入力!Z885="○",4,IF(入力!Z885="△",3,1)))</f>
        <v>1</v>
      </c>
      <c r="L885">
        <f>MAX(0,IF(入力!AA885="○",1,IF(入力!AA885="△",0.5,0))+IF(入力!AB885="○",1,IF(入力!AB885="△",0.5,0))+IF(入力!AC885="○",1,IF(入力!AC885="△",0.5,0))+IF(入力!AD885="○",1,IF(入力!AD885="△",0.5,0))+IF(入力!AE885="○",1,IF(入力!AE885="△",0.5,0))-IF(入力!AF885="あり",1,0))</f>
        <v>0</v>
      </c>
      <c r="M885">
        <f t="shared" si="78"/>
        <v>0</v>
      </c>
      <c r="N885">
        <f t="shared" si="79"/>
        <v>0</v>
      </c>
      <c r="O885">
        <f t="shared" si="80"/>
        <v>2.8</v>
      </c>
      <c r="P885">
        <f t="shared" si="81"/>
        <v>0</v>
      </c>
      <c r="Q885">
        <f t="shared" si="82"/>
        <v>2.2000000000000002</v>
      </c>
      <c r="R885">
        <f t="shared" si="83"/>
        <v>5</v>
      </c>
      <c r="S885">
        <f>入力!AG885</f>
        <v>0</v>
      </c>
      <c r="T885">
        <f>入力!AH885</f>
        <v>0</v>
      </c>
      <c r="U885">
        <f>入力!AI885</f>
        <v>0</v>
      </c>
    </row>
    <row r="886" spans="1:21" x14ac:dyDescent="0.15">
      <c r="A886" t="str">
        <f>入力!A886</f>
        <v>クリニック0885</v>
      </c>
      <c r="B886">
        <f>ROUND(5*(0.8*IF(入力!C886="○",1,IF(入力!C886="△",0.5,0))+0.2*IF(入力!B886="○",1,IF(入力!B886="△",0.5,0))),1)</f>
        <v>0</v>
      </c>
      <c r="C886">
        <f>ROUND(5*(0.4*IF(入力!D886="○",1,IF(入力!D886="△",0.5,0))+0.3*IF(入力!E886="○",1,IF(入力!E886="△",0.5,0))+0.3*IF(入力!F886="○",1,IF(入力!F886="△",0.5,0))),1)</f>
        <v>0</v>
      </c>
      <c r="D886">
        <f>MIN(5,IF(入力!G886="○",3,IF(入力!G886="△",1.5,0))+IF(入力!H886="○",1,IF(入力!H886="△",0.5,0))+IF(入力!I886="○",1,IF(入力!I886="△",0.5,0)))</f>
        <v>0</v>
      </c>
      <c r="E886">
        <f>MIN(5,IF(入力!J886="○",2,IF(入力!J886="△",1,0))+IF(入力!K886="○",2,IF(入力!K886="△",1,0))+IF(入力!L886="○",1,0))</f>
        <v>0</v>
      </c>
      <c r="F886">
        <f>IF(ISNUMBER(入力!M886),ROUND(MIN(5,0.8*(MIN(5,1+0.7*LOG10(MAX(1,入力!M886))))+0.2*(IF(入力!N886="○",5,IF(入力!N886="△",3,1)))),1),ROUND(IF(入力!N886="○",4,IF(入力!N886="△",3,1)),1))</f>
        <v>1</v>
      </c>
      <c r="G886">
        <f>ROUND(5*(0.4*IF(入力!O886="○",1,IF(入力!O886="△",0.5,0))+0.3*IF(入力!P886="○",1,IF(入力!P886="△",0.5,0))+0.3*IF(入力!Q886="○",1,IF(入力!Q886="△",0.5,0))),1)</f>
        <v>0</v>
      </c>
      <c r="H886">
        <f>MIN(5,IF(入力!R886="○",2,0)+IF(入力!S886="○",2,0)+IF(入力!T886="○",1,0))</f>
        <v>0</v>
      </c>
      <c r="I886">
        <f>MIN(5,IF(入力!U886="○",3,IF(入力!U886="△",2,0))+IF(入力!V886="○",2,IF(入力!V886="△",1,0)))</f>
        <v>0</v>
      </c>
      <c r="J886">
        <f>IF(入力!W886="初診可",5,IF(入力!W886="再診のみ",3,IF(入力!W886="なし",1,0)))</f>
        <v>0</v>
      </c>
      <c r="K886">
        <f>IF(AND(ISNUMBER(入力!X886),ISNUMBER(入力!Y886)),IF(AND(入力!X886&gt;=4.3,入力!Y886&gt;=100),5,IF(AND(入力!X886&gt;=4,入力!Y886&gt;=50),4,IF(AND(入力!X886&gt;=3.7,入力!Y886&gt;=20),3,IF(AND(入力!X886&gt;=3.5,入力!Y886&gt;=10),2,1)))),IF(入力!Z886="○",4,IF(入力!Z886="△",3,1)))</f>
        <v>1</v>
      </c>
      <c r="L886">
        <f>MAX(0,IF(入力!AA886="○",1,IF(入力!AA886="△",0.5,0))+IF(入力!AB886="○",1,IF(入力!AB886="△",0.5,0))+IF(入力!AC886="○",1,IF(入力!AC886="△",0.5,0))+IF(入力!AD886="○",1,IF(入力!AD886="△",0.5,0))+IF(入力!AE886="○",1,IF(入力!AE886="△",0.5,0))-IF(入力!AF886="あり",1,0))</f>
        <v>0</v>
      </c>
      <c r="M886">
        <f t="shared" si="78"/>
        <v>0</v>
      </c>
      <c r="N886">
        <f t="shared" si="79"/>
        <v>0</v>
      </c>
      <c r="O886">
        <f t="shared" si="80"/>
        <v>2.8</v>
      </c>
      <c r="P886">
        <f t="shared" si="81"/>
        <v>0</v>
      </c>
      <c r="Q886">
        <f t="shared" si="82"/>
        <v>2.2000000000000002</v>
      </c>
      <c r="R886">
        <f t="shared" si="83"/>
        <v>5</v>
      </c>
      <c r="S886">
        <f>入力!AG886</f>
        <v>0</v>
      </c>
      <c r="T886">
        <f>入力!AH886</f>
        <v>0</v>
      </c>
      <c r="U886">
        <f>入力!AI886</f>
        <v>0</v>
      </c>
    </row>
    <row r="887" spans="1:21" x14ac:dyDescent="0.15">
      <c r="A887" t="str">
        <f>入力!A887</f>
        <v>クリニック0886</v>
      </c>
      <c r="B887">
        <f>ROUND(5*(0.8*IF(入力!C887="○",1,IF(入力!C887="△",0.5,0))+0.2*IF(入力!B887="○",1,IF(入力!B887="△",0.5,0))),1)</f>
        <v>0</v>
      </c>
      <c r="C887">
        <f>ROUND(5*(0.4*IF(入力!D887="○",1,IF(入力!D887="△",0.5,0))+0.3*IF(入力!E887="○",1,IF(入力!E887="△",0.5,0))+0.3*IF(入力!F887="○",1,IF(入力!F887="△",0.5,0))),1)</f>
        <v>0</v>
      </c>
      <c r="D887">
        <f>MIN(5,IF(入力!G887="○",3,IF(入力!G887="△",1.5,0))+IF(入力!H887="○",1,IF(入力!H887="△",0.5,0))+IF(入力!I887="○",1,IF(入力!I887="△",0.5,0)))</f>
        <v>0</v>
      </c>
      <c r="E887">
        <f>MIN(5,IF(入力!J887="○",2,IF(入力!J887="△",1,0))+IF(入力!K887="○",2,IF(入力!K887="△",1,0))+IF(入力!L887="○",1,0))</f>
        <v>0</v>
      </c>
      <c r="F887">
        <f>IF(ISNUMBER(入力!M887),ROUND(MIN(5,0.8*(MIN(5,1+0.7*LOG10(MAX(1,入力!M887))))+0.2*(IF(入力!N887="○",5,IF(入力!N887="△",3,1)))),1),ROUND(IF(入力!N887="○",4,IF(入力!N887="△",3,1)),1))</f>
        <v>1</v>
      </c>
      <c r="G887">
        <f>ROUND(5*(0.4*IF(入力!O887="○",1,IF(入力!O887="△",0.5,0))+0.3*IF(入力!P887="○",1,IF(入力!P887="△",0.5,0))+0.3*IF(入力!Q887="○",1,IF(入力!Q887="△",0.5,0))),1)</f>
        <v>0</v>
      </c>
      <c r="H887">
        <f>MIN(5,IF(入力!R887="○",2,0)+IF(入力!S887="○",2,0)+IF(入力!T887="○",1,0))</f>
        <v>0</v>
      </c>
      <c r="I887">
        <f>MIN(5,IF(入力!U887="○",3,IF(入力!U887="△",2,0))+IF(入力!V887="○",2,IF(入力!V887="△",1,0)))</f>
        <v>0</v>
      </c>
      <c r="J887">
        <f>IF(入力!W887="初診可",5,IF(入力!W887="再診のみ",3,IF(入力!W887="なし",1,0)))</f>
        <v>0</v>
      </c>
      <c r="K887">
        <f>IF(AND(ISNUMBER(入力!X887),ISNUMBER(入力!Y887)),IF(AND(入力!X887&gt;=4.3,入力!Y887&gt;=100),5,IF(AND(入力!X887&gt;=4,入力!Y887&gt;=50),4,IF(AND(入力!X887&gt;=3.7,入力!Y887&gt;=20),3,IF(AND(入力!X887&gt;=3.5,入力!Y887&gt;=10),2,1)))),IF(入力!Z887="○",4,IF(入力!Z887="△",3,1)))</f>
        <v>1</v>
      </c>
      <c r="L887">
        <f>MAX(0,IF(入力!AA887="○",1,IF(入力!AA887="△",0.5,0))+IF(入力!AB887="○",1,IF(入力!AB887="△",0.5,0))+IF(入力!AC887="○",1,IF(入力!AC887="△",0.5,0))+IF(入力!AD887="○",1,IF(入力!AD887="△",0.5,0))+IF(入力!AE887="○",1,IF(入力!AE887="△",0.5,0))-IF(入力!AF887="あり",1,0))</f>
        <v>0</v>
      </c>
      <c r="M887">
        <f t="shared" si="78"/>
        <v>0</v>
      </c>
      <c r="N887">
        <f t="shared" si="79"/>
        <v>0</v>
      </c>
      <c r="O887">
        <f t="shared" si="80"/>
        <v>2.8</v>
      </c>
      <c r="P887">
        <f t="shared" si="81"/>
        <v>0</v>
      </c>
      <c r="Q887">
        <f t="shared" si="82"/>
        <v>2.2000000000000002</v>
      </c>
      <c r="R887">
        <f t="shared" si="83"/>
        <v>5</v>
      </c>
      <c r="S887">
        <f>入力!AG887</f>
        <v>0</v>
      </c>
      <c r="T887">
        <f>入力!AH887</f>
        <v>0</v>
      </c>
      <c r="U887">
        <f>入力!AI887</f>
        <v>0</v>
      </c>
    </row>
    <row r="888" spans="1:21" x14ac:dyDescent="0.15">
      <c r="A888" t="str">
        <f>入力!A888</f>
        <v>クリニック0887</v>
      </c>
      <c r="B888">
        <f>ROUND(5*(0.8*IF(入力!C888="○",1,IF(入力!C888="△",0.5,0))+0.2*IF(入力!B888="○",1,IF(入力!B888="△",0.5,0))),1)</f>
        <v>0</v>
      </c>
      <c r="C888">
        <f>ROUND(5*(0.4*IF(入力!D888="○",1,IF(入力!D888="△",0.5,0))+0.3*IF(入力!E888="○",1,IF(入力!E888="△",0.5,0))+0.3*IF(入力!F888="○",1,IF(入力!F888="△",0.5,0))),1)</f>
        <v>0</v>
      </c>
      <c r="D888">
        <f>MIN(5,IF(入力!G888="○",3,IF(入力!G888="△",1.5,0))+IF(入力!H888="○",1,IF(入力!H888="△",0.5,0))+IF(入力!I888="○",1,IF(入力!I888="△",0.5,0)))</f>
        <v>0</v>
      </c>
      <c r="E888">
        <f>MIN(5,IF(入力!J888="○",2,IF(入力!J888="△",1,0))+IF(入力!K888="○",2,IF(入力!K888="△",1,0))+IF(入力!L888="○",1,0))</f>
        <v>0</v>
      </c>
      <c r="F888">
        <f>IF(ISNUMBER(入力!M888),ROUND(MIN(5,0.8*(MIN(5,1+0.7*LOG10(MAX(1,入力!M888))))+0.2*(IF(入力!N888="○",5,IF(入力!N888="△",3,1)))),1),ROUND(IF(入力!N888="○",4,IF(入力!N888="△",3,1)),1))</f>
        <v>1</v>
      </c>
      <c r="G888">
        <f>ROUND(5*(0.4*IF(入力!O888="○",1,IF(入力!O888="△",0.5,0))+0.3*IF(入力!P888="○",1,IF(入力!P888="△",0.5,0))+0.3*IF(入力!Q888="○",1,IF(入力!Q888="△",0.5,0))),1)</f>
        <v>0</v>
      </c>
      <c r="H888">
        <f>MIN(5,IF(入力!R888="○",2,0)+IF(入力!S888="○",2,0)+IF(入力!T888="○",1,0))</f>
        <v>0</v>
      </c>
      <c r="I888">
        <f>MIN(5,IF(入力!U888="○",3,IF(入力!U888="△",2,0))+IF(入力!V888="○",2,IF(入力!V888="△",1,0)))</f>
        <v>0</v>
      </c>
      <c r="J888">
        <f>IF(入力!W888="初診可",5,IF(入力!W888="再診のみ",3,IF(入力!W888="なし",1,0)))</f>
        <v>0</v>
      </c>
      <c r="K888">
        <f>IF(AND(ISNUMBER(入力!X888),ISNUMBER(入力!Y888)),IF(AND(入力!X888&gt;=4.3,入力!Y888&gt;=100),5,IF(AND(入力!X888&gt;=4,入力!Y888&gt;=50),4,IF(AND(入力!X888&gt;=3.7,入力!Y888&gt;=20),3,IF(AND(入力!X888&gt;=3.5,入力!Y888&gt;=10),2,1)))),IF(入力!Z888="○",4,IF(入力!Z888="△",3,1)))</f>
        <v>1</v>
      </c>
      <c r="L888">
        <f>MAX(0,IF(入力!AA888="○",1,IF(入力!AA888="△",0.5,0))+IF(入力!AB888="○",1,IF(入力!AB888="△",0.5,0))+IF(入力!AC888="○",1,IF(入力!AC888="△",0.5,0))+IF(入力!AD888="○",1,IF(入力!AD888="△",0.5,0))+IF(入力!AE888="○",1,IF(入力!AE888="△",0.5,0))-IF(入力!AF888="あり",1,0))</f>
        <v>0</v>
      </c>
      <c r="M888">
        <f t="shared" si="78"/>
        <v>0</v>
      </c>
      <c r="N888">
        <f t="shared" si="79"/>
        <v>0</v>
      </c>
      <c r="O888">
        <f t="shared" si="80"/>
        <v>2.8</v>
      </c>
      <c r="P888">
        <f t="shared" si="81"/>
        <v>0</v>
      </c>
      <c r="Q888">
        <f t="shared" si="82"/>
        <v>2.2000000000000002</v>
      </c>
      <c r="R888">
        <f t="shared" si="83"/>
        <v>5</v>
      </c>
      <c r="S888">
        <f>入力!AG888</f>
        <v>0</v>
      </c>
      <c r="T888">
        <f>入力!AH888</f>
        <v>0</v>
      </c>
      <c r="U888">
        <f>入力!AI888</f>
        <v>0</v>
      </c>
    </row>
    <row r="889" spans="1:21" x14ac:dyDescent="0.15">
      <c r="A889" t="str">
        <f>入力!A889</f>
        <v>クリニック0888</v>
      </c>
      <c r="B889">
        <f>ROUND(5*(0.8*IF(入力!C889="○",1,IF(入力!C889="△",0.5,0))+0.2*IF(入力!B889="○",1,IF(入力!B889="△",0.5,0))),1)</f>
        <v>0</v>
      </c>
      <c r="C889">
        <f>ROUND(5*(0.4*IF(入力!D889="○",1,IF(入力!D889="△",0.5,0))+0.3*IF(入力!E889="○",1,IF(入力!E889="△",0.5,0))+0.3*IF(入力!F889="○",1,IF(入力!F889="△",0.5,0))),1)</f>
        <v>0</v>
      </c>
      <c r="D889">
        <f>MIN(5,IF(入力!G889="○",3,IF(入力!G889="△",1.5,0))+IF(入力!H889="○",1,IF(入力!H889="△",0.5,0))+IF(入力!I889="○",1,IF(入力!I889="△",0.5,0)))</f>
        <v>0</v>
      </c>
      <c r="E889">
        <f>MIN(5,IF(入力!J889="○",2,IF(入力!J889="△",1,0))+IF(入力!K889="○",2,IF(入力!K889="△",1,0))+IF(入力!L889="○",1,0))</f>
        <v>0</v>
      </c>
      <c r="F889">
        <f>IF(ISNUMBER(入力!M889),ROUND(MIN(5,0.8*(MIN(5,1+0.7*LOG10(MAX(1,入力!M889))))+0.2*(IF(入力!N889="○",5,IF(入力!N889="△",3,1)))),1),ROUND(IF(入力!N889="○",4,IF(入力!N889="△",3,1)),1))</f>
        <v>1</v>
      </c>
      <c r="G889">
        <f>ROUND(5*(0.4*IF(入力!O889="○",1,IF(入力!O889="△",0.5,0))+0.3*IF(入力!P889="○",1,IF(入力!P889="△",0.5,0))+0.3*IF(入力!Q889="○",1,IF(入力!Q889="△",0.5,0))),1)</f>
        <v>0</v>
      </c>
      <c r="H889">
        <f>MIN(5,IF(入力!R889="○",2,0)+IF(入力!S889="○",2,0)+IF(入力!T889="○",1,0))</f>
        <v>0</v>
      </c>
      <c r="I889">
        <f>MIN(5,IF(入力!U889="○",3,IF(入力!U889="△",2,0))+IF(入力!V889="○",2,IF(入力!V889="△",1,0)))</f>
        <v>0</v>
      </c>
      <c r="J889">
        <f>IF(入力!W889="初診可",5,IF(入力!W889="再診のみ",3,IF(入力!W889="なし",1,0)))</f>
        <v>0</v>
      </c>
      <c r="K889">
        <f>IF(AND(ISNUMBER(入力!X889),ISNUMBER(入力!Y889)),IF(AND(入力!X889&gt;=4.3,入力!Y889&gt;=100),5,IF(AND(入力!X889&gt;=4,入力!Y889&gt;=50),4,IF(AND(入力!X889&gt;=3.7,入力!Y889&gt;=20),3,IF(AND(入力!X889&gt;=3.5,入力!Y889&gt;=10),2,1)))),IF(入力!Z889="○",4,IF(入力!Z889="△",3,1)))</f>
        <v>1</v>
      </c>
      <c r="L889">
        <f>MAX(0,IF(入力!AA889="○",1,IF(入力!AA889="△",0.5,0))+IF(入力!AB889="○",1,IF(入力!AB889="△",0.5,0))+IF(入力!AC889="○",1,IF(入力!AC889="△",0.5,0))+IF(入力!AD889="○",1,IF(入力!AD889="△",0.5,0))+IF(入力!AE889="○",1,IF(入力!AE889="△",0.5,0))-IF(入力!AF889="あり",1,0))</f>
        <v>0</v>
      </c>
      <c r="M889">
        <f t="shared" si="78"/>
        <v>0</v>
      </c>
      <c r="N889">
        <f t="shared" si="79"/>
        <v>0</v>
      </c>
      <c r="O889">
        <f t="shared" si="80"/>
        <v>2.8</v>
      </c>
      <c r="P889">
        <f t="shared" si="81"/>
        <v>0</v>
      </c>
      <c r="Q889">
        <f t="shared" si="82"/>
        <v>2.2000000000000002</v>
      </c>
      <c r="R889">
        <f t="shared" si="83"/>
        <v>5</v>
      </c>
      <c r="S889">
        <f>入力!AG889</f>
        <v>0</v>
      </c>
      <c r="T889">
        <f>入力!AH889</f>
        <v>0</v>
      </c>
      <c r="U889">
        <f>入力!AI889</f>
        <v>0</v>
      </c>
    </row>
    <row r="890" spans="1:21" x14ac:dyDescent="0.15">
      <c r="A890" t="str">
        <f>入力!A890</f>
        <v>クリニック0889</v>
      </c>
      <c r="B890">
        <f>ROUND(5*(0.8*IF(入力!C890="○",1,IF(入力!C890="△",0.5,0))+0.2*IF(入力!B890="○",1,IF(入力!B890="△",0.5,0))),1)</f>
        <v>0</v>
      </c>
      <c r="C890">
        <f>ROUND(5*(0.4*IF(入力!D890="○",1,IF(入力!D890="△",0.5,0))+0.3*IF(入力!E890="○",1,IF(入力!E890="△",0.5,0))+0.3*IF(入力!F890="○",1,IF(入力!F890="△",0.5,0))),1)</f>
        <v>0</v>
      </c>
      <c r="D890">
        <f>MIN(5,IF(入力!G890="○",3,IF(入力!G890="△",1.5,0))+IF(入力!H890="○",1,IF(入力!H890="△",0.5,0))+IF(入力!I890="○",1,IF(入力!I890="△",0.5,0)))</f>
        <v>0</v>
      </c>
      <c r="E890">
        <f>MIN(5,IF(入力!J890="○",2,IF(入力!J890="△",1,0))+IF(入力!K890="○",2,IF(入力!K890="△",1,0))+IF(入力!L890="○",1,0))</f>
        <v>0</v>
      </c>
      <c r="F890">
        <f>IF(ISNUMBER(入力!M890),ROUND(MIN(5,0.8*(MIN(5,1+0.7*LOG10(MAX(1,入力!M890))))+0.2*(IF(入力!N890="○",5,IF(入力!N890="△",3,1)))),1),ROUND(IF(入力!N890="○",4,IF(入力!N890="△",3,1)),1))</f>
        <v>1</v>
      </c>
      <c r="G890">
        <f>ROUND(5*(0.4*IF(入力!O890="○",1,IF(入力!O890="△",0.5,0))+0.3*IF(入力!P890="○",1,IF(入力!P890="△",0.5,0))+0.3*IF(入力!Q890="○",1,IF(入力!Q890="△",0.5,0))),1)</f>
        <v>0</v>
      </c>
      <c r="H890">
        <f>MIN(5,IF(入力!R890="○",2,0)+IF(入力!S890="○",2,0)+IF(入力!T890="○",1,0))</f>
        <v>0</v>
      </c>
      <c r="I890">
        <f>MIN(5,IF(入力!U890="○",3,IF(入力!U890="△",2,0))+IF(入力!V890="○",2,IF(入力!V890="△",1,0)))</f>
        <v>0</v>
      </c>
      <c r="J890">
        <f>IF(入力!W890="初診可",5,IF(入力!W890="再診のみ",3,IF(入力!W890="なし",1,0)))</f>
        <v>0</v>
      </c>
      <c r="K890">
        <f>IF(AND(ISNUMBER(入力!X890),ISNUMBER(入力!Y890)),IF(AND(入力!X890&gt;=4.3,入力!Y890&gt;=100),5,IF(AND(入力!X890&gt;=4,入力!Y890&gt;=50),4,IF(AND(入力!X890&gt;=3.7,入力!Y890&gt;=20),3,IF(AND(入力!X890&gt;=3.5,入力!Y890&gt;=10),2,1)))),IF(入力!Z890="○",4,IF(入力!Z890="△",3,1)))</f>
        <v>1</v>
      </c>
      <c r="L890">
        <f>MAX(0,IF(入力!AA890="○",1,IF(入力!AA890="△",0.5,0))+IF(入力!AB890="○",1,IF(入力!AB890="△",0.5,0))+IF(入力!AC890="○",1,IF(入力!AC890="△",0.5,0))+IF(入力!AD890="○",1,IF(入力!AD890="△",0.5,0))+IF(入力!AE890="○",1,IF(入力!AE890="△",0.5,0))-IF(入力!AF890="あり",1,0))</f>
        <v>0</v>
      </c>
      <c r="M890">
        <f t="shared" si="78"/>
        <v>0</v>
      </c>
      <c r="N890">
        <f t="shared" si="79"/>
        <v>0</v>
      </c>
      <c r="O890">
        <f t="shared" si="80"/>
        <v>2.8</v>
      </c>
      <c r="P890">
        <f t="shared" si="81"/>
        <v>0</v>
      </c>
      <c r="Q890">
        <f t="shared" si="82"/>
        <v>2.2000000000000002</v>
      </c>
      <c r="R890">
        <f t="shared" si="83"/>
        <v>5</v>
      </c>
      <c r="S890">
        <f>入力!AG890</f>
        <v>0</v>
      </c>
      <c r="T890">
        <f>入力!AH890</f>
        <v>0</v>
      </c>
      <c r="U890">
        <f>入力!AI890</f>
        <v>0</v>
      </c>
    </row>
    <row r="891" spans="1:21" x14ac:dyDescent="0.15">
      <c r="A891" t="str">
        <f>入力!A891</f>
        <v>クリニック0890</v>
      </c>
      <c r="B891">
        <f>ROUND(5*(0.8*IF(入力!C891="○",1,IF(入力!C891="△",0.5,0))+0.2*IF(入力!B891="○",1,IF(入力!B891="△",0.5,0))),1)</f>
        <v>0</v>
      </c>
      <c r="C891">
        <f>ROUND(5*(0.4*IF(入力!D891="○",1,IF(入力!D891="△",0.5,0))+0.3*IF(入力!E891="○",1,IF(入力!E891="△",0.5,0))+0.3*IF(入力!F891="○",1,IF(入力!F891="△",0.5,0))),1)</f>
        <v>0</v>
      </c>
      <c r="D891">
        <f>MIN(5,IF(入力!G891="○",3,IF(入力!G891="△",1.5,0))+IF(入力!H891="○",1,IF(入力!H891="△",0.5,0))+IF(入力!I891="○",1,IF(入力!I891="△",0.5,0)))</f>
        <v>0</v>
      </c>
      <c r="E891">
        <f>MIN(5,IF(入力!J891="○",2,IF(入力!J891="△",1,0))+IF(入力!K891="○",2,IF(入力!K891="△",1,0))+IF(入力!L891="○",1,0))</f>
        <v>0</v>
      </c>
      <c r="F891">
        <f>IF(ISNUMBER(入力!M891),ROUND(MIN(5,0.8*(MIN(5,1+0.7*LOG10(MAX(1,入力!M891))))+0.2*(IF(入力!N891="○",5,IF(入力!N891="△",3,1)))),1),ROUND(IF(入力!N891="○",4,IF(入力!N891="△",3,1)),1))</f>
        <v>1</v>
      </c>
      <c r="G891">
        <f>ROUND(5*(0.4*IF(入力!O891="○",1,IF(入力!O891="△",0.5,0))+0.3*IF(入力!P891="○",1,IF(入力!P891="△",0.5,0))+0.3*IF(入力!Q891="○",1,IF(入力!Q891="△",0.5,0))),1)</f>
        <v>0</v>
      </c>
      <c r="H891">
        <f>MIN(5,IF(入力!R891="○",2,0)+IF(入力!S891="○",2,0)+IF(入力!T891="○",1,0))</f>
        <v>0</v>
      </c>
      <c r="I891">
        <f>MIN(5,IF(入力!U891="○",3,IF(入力!U891="△",2,0))+IF(入力!V891="○",2,IF(入力!V891="△",1,0)))</f>
        <v>0</v>
      </c>
      <c r="J891">
        <f>IF(入力!W891="初診可",5,IF(入力!W891="再診のみ",3,IF(入力!W891="なし",1,0)))</f>
        <v>0</v>
      </c>
      <c r="K891">
        <f>IF(AND(ISNUMBER(入力!X891),ISNUMBER(入力!Y891)),IF(AND(入力!X891&gt;=4.3,入力!Y891&gt;=100),5,IF(AND(入力!X891&gt;=4,入力!Y891&gt;=50),4,IF(AND(入力!X891&gt;=3.7,入力!Y891&gt;=20),3,IF(AND(入力!X891&gt;=3.5,入力!Y891&gt;=10),2,1)))),IF(入力!Z891="○",4,IF(入力!Z891="△",3,1)))</f>
        <v>1</v>
      </c>
      <c r="L891">
        <f>MAX(0,IF(入力!AA891="○",1,IF(入力!AA891="△",0.5,0))+IF(入力!AB891="○",1,IF(入力!AB891="△",0.5,0))+IF(入力!AC891="○",1,IF(入力!AC891="△",0.5,0))+IF(入力!AD891="○",1,IF(入力!AD891="△",0.5,0))+IF(入力!AE891="○",1,IF(入力!AE891="△",0.5,0))-IF(入力!AF891="あり",1,0))</f>
        <v>0</v>
      </c>
      <c r="M891">
        <f t="shared" si="78"/>
        <v>0</v>
      </c>
      <c r="N891">
        <f t="shared" si="79"/>
        <v>0</v>
      </c>
      <c r="O891">
        <f t="shared" si="80"/>
        <v>2.8</v>
      </c>
      <c r="P891">
        <f t="shared" si="81"/>
        <v>0</v>
      </c>
      <c r="Q891">
        <f t="shared" si="82"/>
        <v>2.2000000000000002</v>
      </c>
      <c r="R891">
        <f t="shared" si="83"/>
        <v>5</v>
      </c>
      <c r="S891">
        <f>入力!AG891</f>
        <v>0</v>
      </c>
      <c r="T891">
        <f>入力!AH891</f>
        <v>0</v>
      </c>
      <c r="U891">
        <f>入力!AI891</f>
        <v>0</v>
      </c>
    </row>
    <row r="892" spans="1:21" x14ac:dyDescent="0.15">
      <c r="A892" t="str">
        <f>入力!A892</f>
        <v>クリニック0891</v>
      </c>
      <c r="B892">
        <f>ROUND(5*(0.8*IF(入力!C892="○",1,IF(入力!C892="△",0.5,0))+0.2*IF(入力!B892="○",1,IF(入力!B892="△",0.5,0))),1)</f>
        <v>0</v>
      </c>
      <c r="C892">
        <f>ROUND(5*(0.4*IF(入力!D892="○",1,IF(入力!D892="△",0.5,0))+0.3*IF(入力!E892="○",1,IF(入力!E892="△",0.5,0))+0.3*IF(入力!F892="○",1,IF(入力!F892="△",0.5,0))),1)</f>
        <v>0</v>
      </c>
      <c r="D892">
        <f>MIN(5,IF(入力!G892="○",3,IF(入力!G892="△",1.5,0))+IF(入力!H892="○",1,IF(入力!H892="△",0.5,0))+IF(入力!I892="○",1,IF(入力!I892="△",0.5,0)))</f>
        <v>0</v>
      </c>
      <c r="E892">
        <f>MIN(5,IF(入力!J892="○",2,IF(入力!J892="△",1,0))+IF(入力!K892="○",2,IF(入力!K892="△",1,0))+IF(入力!L892="○",1,0))</f>
        <v>0</v>
      </c>
      <c r="F892">
        <f>IF(ISNUMBER(入力!M892),ROUND(MIN(5,0.8*(MIN(5,1+0.7*LOG10(MAX(1,入力!M892))))+0.2*(IF(入力!N892="○",5,IF(入力!N892="△",3,1)))),1),ROUND(IF(入力!N892="○",4,IF(入力!N892="△",3,1)),1))</f>
        <v>1</v>
      </c>
      <c r="G892">
        <f>ROUND(5*(0.4*IF(入力!O892="○",1,IF(入力!O892="△",0.5,0))+0.3*IF(入力!P892="○",1,IF(入力!P892="△",0.5,0))+0.3*IF(入力!Q892="○",1,IF(入力!Q892="△",0.5,0))),1)</f>
        <v>0</v>
      </c>
      <c r="H892">
        <f>MIN(5,IF(入力!R892="○",2,0)+IF(入力!S892="○",2,0)+IF(入力!T892="○",1,0))</f>
        <v>0</v>
      </c>
      <c r="I892">
        <f>MIN(5,IF(入力!U892="○",3,IF(入力!U892="△",2,0))+IF(入力!V892="○",2,IF(入力!V892="△",1,0)))</f>
        <v>0</v>
      </c>
      <c r="J892">
        <f>IF(入力!W892="初診可",5,IF(入力!W892="再診のみ",3,IF(入力!W892="なし",1,0)))</f>
        <v>0</v>
      </c>
      <c r="K892">
        <f>IF(AND(ISNUMBER(入力!X892),ISNUMBER(入力!Y892)),IF(AND(入力!X892&gt;=4.3,入力!Y892&gt;=100),5,IF(AND(入力!X892&gt;=4,入力!Y892&gt;=50),4,IF(AND(入力!X892&gt;=3.7,入力!Y892&gt;=20),3,IF(AND(入力!X892&gt;=3.5,入力!Y892&gt;=10),2,1)))),IF(入力!Z892="○",4,IF(入力!Z892="△",3,1)))</f>
        <v>1</v>
      </c>
      <c r="L892">
        <f>MAX(0,IF(入力!AA892="○",1,IF(入力!AA892="△",0.5,0))+IF(入力!AB892="○",1,IF(入力!AB892="△",0.5,0))+IF(入力!AC892="○",1,IF(入力!AC892="△",0.5,0))+IF(入力!AD892="○",1,IF(入力!AD892="△",0.5,0))+IF(入力!AE892="○",1,IF(入力!AE892="△",0.5,0))-IF(入力!AF892="あり",1,0))</f>
        <v>0</v>
      </c>
      <c r="M892">
        <f t="shared" si="78"/>
        <v>0</v>
      </c>
      <c r="N892">
        <f t="shared" si="79"/>
        <v>0</v>
      </c>
      <c r="O892">
        <f t="shared" si="80"/>
        <v>2.8</v>
      </c>
      <c r="P892">
        <f t="shared" si="81"/>
        <v>0</v>
      </c>
      <c r="Q892">
        <f t="shared" si="82"/>
        <v>2.2000000000000002</v>
      </c>
      <c r="R892">
        <f t="shared" si="83"/>
        <v>5</v>
      </c>
      <c r="S892">
        <f>入力!AG892</f>
        <v>0</v>
      </c>
      <c r="T892">
        <f>入力!AH892</f>
        <v>0</v>
      </c>
      <c r="U892">
        <f>入力!AI892</f>
        <v>0</v>
      </c>
    </row>
    <row r="893" spans="1:21" x14ac:dyDescent="0.15">
      <c r="A893" t="str">
        <f>入力!A893</f>
        <v>クリニック0892</v>
      </c>
      <c r="B893">
        <f>ROUND(5*(0.8*IF(入力!C893="○",1,IF(入力!C893="△",0.5,0))+0.2*IF(入力!B893="○",1,IF(入力!B893="△",0.5,0))),1)</f>
        <v>0</v>
      </c>
      <c r="C893">
        <f>ROUND(5*(0.4*IF(入力!D893="○",1,IF(入力!D893="△",0.5,0))+0.3*IF(入力!E893="○",1,IF(入力!E893="△",0.5,0))+0.3*IF(入力!F893="○",1,IF(入力!F893="△",0.5,0))),1)</f>
        <v>0</v>
      </c>
      <c r="D893">
        <f>MIN(5,IF(入力!G893="○",3,IF(入力!G893="△",1.5,0))+IF(入力!H893="○",1,IF(入力!H893="△",0.5,0))+IF(入力!I893="○",1,IF(入力!I893="△",0.5,0)))</f>
        <v>0</v>
      </c>
      <c r="E893">
        <f>MIN(5,IF(入力!J893="○",2,IF(入力!J893="△",1,0))+IF(入力!K893="○",2,IF(入力!K893="△",1,0))+IF(入力!L893="○",1,0))</f>
        <v>0</v>
      </c>
      <c r="F893">
        <f>IF(ISNUMBER(入力!M893),ROUND(MIN(5,0.8*(MIN(5,1+0.7*LOG10(MAX(1,入力!M893))))+0.2*(IF(入力!N893="○",5,IF(入力!N893="△",3,1)))),1),ROUND(IF(入力!N893="○",4,IF(入力!N893="△",3,1)),1))</f>
        <v>1</v>
      </c>
      <c r="G893">
        <f>ROUND(5*(0.4*IF(入力!O893="○",1,IF(入力!O893="△",0.5,0))+0.3*IF(入力!P893="○",1,IF(入力!P893="△",0.5,0))+0.3*IF(入力!Q893="○",1,IF(入力!Q893="△",0.5,0))),1)</f>
        <v>0</v>
      </c>
      <c r="H893">
        <f>MIN(5,IF(入力!R893="○",2,0)+IF(入力!S893="○",2,0)+IF(入力!T893="○",1,0))</f>
        <v>0</v>
      </c>
      <c r="I893">
        <f>MIN(5,IF(入力!U893="○",3,IF(入力!U893="△",2,0))+IF(入力!V893="○",2,IF(入力!V893="△",1,0)))</f>
        <v>0</v>
      </c>
      <c r="J893">
        <f>IF(入力!W893="初診可",5,IF(入力!W893="再診のみ",3,IF(入力!W893="なし",1,0)))</f>
        <v>0</v>
      </c>
      <c r="K893">
        <f>IF(AND(ISNUMBER(入力!X893),ISNUMBER(入力!Y893)),IF(AND(入力!X893&gt;=4.3,入力!Y893&gt;=100),5,IF(AND(入力!X893&gt;=4,入力!Y893&gt;=50),4,IF(AND(入力!X893&gt;=3.7,入力!Y893&gt;=20),3,IF(AND(入力!X893&gt;=3.5,入力!Y893&gt;=10),2,1)))),IF(入力!Z893="○",4,IF(入力!Z893="△",3,1)))</f>
        <v>1</v>
      </c>
      <c r="L893">
        <f>MAX(0,IF(入力!AA893="○",1,IF(入力!AA893="△",0.5,0))+IF(入力!AB893="○",1,IF(入力!AB893="△",0.5,0))+IF(入力!AC893="○",1,IF(入力!AC893="△",0.5,0))+IF(入力!AD893="○",1,IF(入力!AD893="△",0.5,0))+IF(入力!AE893="○",1,IF(入力!AE893="△",0.5,0))-IF(入力!AF893="あり",1,0))</f>
        <v>0</v>
      </c>
      <c r="M893">
        <f t="shared" si="78"/>
        <v>0</v>
      </c>
      <c r="N893">
        <f t="shared" si="79"/>
        <v>0</v>
      </c>
      <c r="O893">
        <f t="shared" si="80"/>
        <v>2.8</v>
      </c>
      <c r="P893">
        <f t="shared" si="81"/>
        <v>0</v>
      </c>
      <c r="Q893">
        <f t="shared" si="82"/>
        <v>2.2000000000000002</v>
      </c>
      <c r="R893">
        <f t="shared" si="83"/>
        <v>5</v>
      </c>
      <c r="S893">
        <f>入力!AG893</f>
        <v>0</v>
      </c>
      <c r="T893">
        <f>入力!AH893</f>
        <v>0</v>
      </c>
      <c r="U893">
        <f>入力!AI893</f>
        <v>0</v>
      </c>
    </row>
    <row r="894" spans="1:21" x14ac:dyDescent="0.15">
      <c r="A894" t="str">
        <f>入力!A894</f>
        <v>クリニック0893</v>
      </c>
      <c r="B894">
        <f>ROUND(5*(0.8*IF(入力!C894="○",1,IF(入力!C894="△",0.5,0))+0.2*IF(入力!B894="○",1,IF(入力!B894="△",0.5,0))),1)</f>
        <v>0</v>
      </c>
      <c r="C894">
        <f>ROUND(5*(0.4*IF(入力!D894="○",1,IF(入力!D894="△",0.5,0))+0.3*IF(入力!E894="○",1,IF(入力!E894="△",0.5,0))+0.3*IF(入力!F894="○",1,IF(入力!F894="△",0.5,0))),1)</f>
        <v>0</v>
      </c>
      <c r="D894">
        <f>MIN(5,IF(入力!G894="○",3,IF(入力!G894="△",1.5,0))+IF(入力!H894="○",1,IF(入力!H894="△",0.5,0))+IF(入力!I894="○",1,IF(入力!I894="△",0.5,0)))</f>
        <v>0</v>
      </c>
      <c r="E894">
        <f>MIN(5,IF(入力!J894="○",2,IF(入力!J894="△",1,0))+IF(入力!K894="○",2,IF(入力!K894="△",1,0))+IF(入力!L894="○",1,0))</f>
        <v>0</v>
      </c>
      <c r="F894">
        <f>IF(ISNUMBER(入力!M894),ROUND(MIN(5,0.8*(MIN(5,1+0.7*LOG10(MAX(1,入力!M894))))+0.2*(IF(入力!N894="○",5,IF(入力!N894="△",3,1)))),1),ROUND(IF(入力!N894="○",4,IF(入力!N894="△",3,1)),1))</f>
        <v>1</v>
      </c>
      <c r="G894">
        <f>ROUND(5*(0.4*IF(入力!O894="○",1,IF(入力!O894="△",0.5,0))+0.3*IF(入力!P894="○",1,IF(入力!P894="△",0.5,0))+0.3*IF(入力!Q894="○",1,IF(入力!Q894="△",0.5,0))),1)</f>
        <v>0</v>
      </c>
      <c r="H894">
        <f>MIN(5,IF(入力!R894="○",2,0)+IF(入力!S894="○",2,0)+IF(入力!T894="○",1,0))</f>
        <v>0</v>
      </c>
      <c r="I894">
        <f>MIN(5,IF(入力!U894="○",3,IF(入力!U894="△",2,0))+IF(入力!V894="○",2,IF(入力!V894="△",1,0)))</f>
        <v>0</v>
      </c>
      <c r="J894">
        <f>IF(入力!W894="初診可",5,IF(入力!W894="再診のみ",3,IF(入力!W894="なし",1,0)))</f>
        <v>0</v>
      </c>
      <c r="K894">
        <f>IF(AND(ISNUMBER(入力!X894),ISNUMBER(入力!Y894)),IF(AND(入力!X894&gt;=4.3,入力!Y894&gt;=100),5,IF(AND(入力!X894&gt;=4,入力!Y894&gt;=50),4,IF(AND(入力!X894&gt;=3.7,入力!Y894&gt;=20),3,IF(AND(入力!X894&gt;=3.5,入力!Y894&gt;=10),2,1)))),IF(入力!Z894="○",4,IF(入力!Z894="△",3,1)))</f>
        <v>1</v>
      </c>
      <c r="L894">
        <f>MAX(0,IF(入力!AA894="○",1,IF(入力!AA894="△",0.5,0))+IF(入力!AB894="○",1,IF(入力!AB894="△",0.5,0))+IF(入力!AC894="○",1,IF(入力!AC894="△",0.5,0))+IF(入力!AD894="○",1,IF(入力!AD894="△",0.5,0))+IF(入力!AE894="○",1,IF(入力!AE894="△",0.5,0))-IF(入力!AF894="あり",1,0))</f>
        <v>0</v>
      </c>
      <c r="M894">
        <f t="shared" si="78"/>
        <v>0</v>
      </c>
      <c r="N894">
        <f t="shared" si="79"/>
        <v>0</v>
      </c>
      <c r="O894">
        <f t="shared" si="80"/>
        <v>2.8</v>
      </c>
      <c r="P894">
        <f t="shared" si="81"/>
        <v>0</v>
      </c>
      <c r="Q894">
        <f t="shared" si="82"/>
        <v>2.2000000000000002</v>
      </c>
      <c r="R894">
        <f t="shared" si="83"/>
        <v>5</v>
      </c>
      <c r="S894">
        <f>入力!AG894</f>
        <v>0</v>
      </c>
      <c r="T894">
        <f>入力!AH894</f>
        <v>0</v>
      </c>
      <c r="U894">
        <f>入力!AI894</f>
        <v>0</v>
      </c>
    </row>
    <row r="895" spans="1:21" x14ac:dyDescent="0.15">
      <c r="A895" t="str">
        <f>入力!A895</f>
        <v>クリニック0894</v>
      </c>
      <c r="B895">
        <f>ROUND(5*(0.8*IF(入力!C895="○",1,IF(入力!C895="△",0.5,0))+0.2*IF(入力!B895="○",1,IF(入力!B895="△",0.5,0))),1)</f>
        <v>0</v>
      </c>
      <c r="C895">
        <f>ROUND(5*(0.4*IF(入力!D895="○",1,IF(入力!D895="△",0.5,0))+0.3*IF(入力!E895="○",1,IF(入力!E895="△",0.5,0))+0.3*IF(入力!F895="○",1,IF(入力!F895="△",0.5,0))),1)</f>
        <v>0</v>
      </c>
      <c r="D895">
        <f>MIN(5,IF(入力!G895="○",3,IF(入力!G895="△",1.5,0))+IF(入力!H895="○",1,IF(入力!H895="△",0.5,0))+IF(入力!I895="○",1,IF(入力!I895="△",0.5,0)))</f>
        <v>0</v>
      </c>
      <c r="E895">
        <f>MIN(5,IF(入力!J895="○",2,IF(入力!J895="△",1,0))+IF(入力!K895="○",2,IF(入力!K895="△",1,0))+IF(入力!L895="○",1,0))</f>
        <v>0</v>
      </c>
      <c r="F895">
        <f>IF(ISNUMBER(入力!M895),ROUND(MIN(5,0.8*(MIN(5,1+0.7*LOG10(MAX(1,入力!M895))))+0.2*(IF(入力!N895="○",5,IF(入力!N895="△",3,1)))),1),ROUND(IF(入力!N895="○",4,IF(入力!N895="△",3,1)),1))</f>
        <v>1</v>
      </c>
      <c r="G895">
        <f>ROUND(5*(0.4*IF(入力!O895="○",1,IF(入力!O895="△",0.5,0))+0.3*IF(入力!P895="○",1,IF(入力!P895="△",0.5,0))+0.3*IF(入力!Q895="○",1,IF(入力!Q895="△",0.5,0))),1)</f>
        <v>0</v>
      </c>
      <c r="H895">
        <f>MIN(5,IF(入力!R895="○",2,0)+IF(入力!S895="○",2,0)+IF(入力!T895="○",1,0))</f>
        <v>0</v>
      </c>
      <c r="I895">
        <f>MIN(5,IF(入力!U895="○",3,IF(入力!U895="△",2,0))+IF(入力!V895="○",2,IF(入力!V895="△",1,0)))</f>
        <v>0</v>
      </c>
      <c r="J895">
        <f>IF(入力!W895="初診可",5,IF(入力!W895="再診のみ",3,IF(入力!W895="なし",1,0)))</f>
        <v>0</v>
      </c>
      <c r="K895">
        <f>IF(AND(ISNUMBER(入力!X895),ISNUMBER(入力!Y895)),IF(AND(入力!X895&gt;=4.3,入力!Y895&gt;=100),5,IF(AND(入力!X895&gt;=4,入力!Y895&gt;=50),4,IF(AND(入力!X895&gt;=3.7,入力!Y895&gt;=20),3,IF(AND(入力!X895&gt;=3.5,入力!Y895&gt;=10),2,1)))),IF(入力!Z895="○",4,IF(入力!Z895="△",3,1)))</f>
        <v>1</v>
      </c>
      <c r="L895">
        <f>MAX(0,IF(入力!AA895="○",1,IF(入力!AA895="△",0.5,0))+IF(入力!AB895="○",1,IF(入力!AB895="△",0.5,0))+IF(入力!AC895="○",1,IF(入力!AC895="△",0.5,0))+IF(入力!AD895="○",1,IF(入力!AD895="△",0.5,0))+IF(入力!AE895="○",1,IF(入力!AE895="△",0.5,0))-IF(入力!AF895="あり",1,0))</f>
        <v>0</v>
      </c>
      <c r="M895">
        <f t="shared" si="78"/>
        <v>0</v>
      </c>
      <c r="N895">
        <f t="shared" si="79"/>
        <v>0</v>
      </c>
      <c r="O895">
        <f t="shared" si="80"/>
        <v>2.8</v>
      </c>
      <c r="P895">
        <f t="shared" si="81"/>
        <v>0</v>
      </c>
      <c r="Q895">
        <f t="shared" si="82"/>
        <v>2.2000000000000002</v>
      </c>
      <c r="R895">
        <f t="shared" si="83"/>
        <v>5</v>
      </c>
      <c r="S895">
        <f>入力!AG895</f>
        <v>0</v>
      </c>
      <c r="T895">
        <f>入力!AH895</f>
        <v>0</v>
      </c>
      <c r="U895">
        <f>入力!AI895</f>
        <v>0</v>
      </c>
    </row>
    <row r="896" spans="1:21" x14ac:dyDescent="0.15">
      <c r="A896" t="str">
        <f>入力!A896</f>
        <v>クリニック0895</v>
      </c>
      <c r="B896">
        <f>ROUND(5*(0.8*IF(入力!C896="○",1,IF(入力!C896="△",0.5,0))+0.2*IF(入力!B896="○",1,IF(入力!B896="△",0.5,0))),1)</f>
        <v>0</v>
      </c>
      <c r="C896">
        <f>ROUND(5*(0.4*IF(入力!D896="○",1,IF(入力!D896="△",0.5,0))+0.3*IF(入力!E896="○",1,IF(入力!E896="△",0.5,0))+0.3*IF(入力!F896="○",1,IF(入力!F896="△",0.5,0))),1)</f>
        <v>0</v>
      </c>
      <c r="D896">
        <f>MIN(5,IF(入力!G896="○",3,IF(入力!G896="△",1.5,0))+IF(入力!H896="○",1,IF(入力!H896="△",0.5,0))+IF(入力!I896="○",1,IF(入力!I896="△",0.5,0)))</f>
        <v>0</v>
      </c>
      <c r="E896">
        <f>MIN(5,IF(入力!J896="○",2,IF(入力!J896="△",1,0))+IF(入力!K896="○",2,IF(入力!K896="△",1,0))+IF(入力!L896="○",1,0))</f>
        <v>0</v>
      </c>
      <c r="F896">
        <f>IF(ISNUMBER(入力!M896),ROUND(MIN(5,0.8*(MIN(5,1+0.7*LOG10(MAX(1,入力!M896))))+0.2*(IF(入力!N896="○",5,IF(入力!N896="△",3,1)))),1),ROUND(IF(入力!N896="○",4,IF(入力!N896="△",3,1)),1))</f>
        <v>1</v>
      </c>
      <c r="G896">
        <f>ROUND(5*(0.4*IF(入力!O896="○",1,IF(入力!O896="△",0.5,0))+0.3*IF(入力!P896="○",1,IF(入力!P896="△",0.5,0))+0.3*IF(入力!Q896="○",1,IF(入力!Q896="△",0.5,0))),1)</f>
        <v>0</v>
      </c>
      <c r="H896">
        <f>MIN(5,IF(入力!R896="○",2,0)+IF(入力!S896="○",2,0)+IF(入力!T896="○",1,0))</f>
        <v>0</v>
      </c>
      <c r="I896">
        <f>MIN(5,IF(入力!U896="○",3,IF(入力!U896="△",2,0))+IF(入力!V896="○",2,IF(入力!V896="△",1,0)))</f>
        <v>0</v>
      </c>
      <c r="J896">
        <f>IF(入力!W896="初診可",5,IF(入力!W896="再診のみ",3,IF(入力!W896="なし",1,0)))</f>
        <v>0</v>
      </c>
      <c r="K896">
        <f>IF(AND(ISNUMBER(入力!X896),ISNUMBER(入力!Y896)),IF(AND(入力!X896&gt;=4.3,入力!Y896&gt;=100),5,IF(AND(入力!X896&gt;=4,入力!Y896&gt;=50),4,IF(AND(入力!X896&gt;=3.7,入力!Y896&gt;=20),3,IF(AND(入力!X896&gt;=3.5,入力!Y896&gt;=10),2,1)))),IF(入力!Z896="○",4,IF(入力!Z896="△",3,1)))</f>
        <v>1</v>
      </c>
      <c r="L896">
        <f>MAX(0,IF(入力!AA896="○",1,IF(入力!AA896="△",0.5,0))+IF(入力!AB896="○",1,IF(入力!AB896="△",0.5,0))+IF(入力!AC896="○",1,IF(入力!AC896="△",0.5,0))+IF(入力!AD896="○",1,IF(入力!AD896="△",0.5,0))+IF(入力!AE896="○",1,IF(入力!AE896="△",0.5,0))-IF(入力!AF896="あり",1,0))</f>
        <v>0</v>
      </c>
      <c r="M896">
        <f t="shared" si="78"/>
        <v>0</v>
      </c>
      <c r="N896">
        <f t="shared" si="79"/>
        <v>0</v>
      </c>
      <c r="O896">
        <f t="shared" si="80"/>
        <v>2.8</v>
      </c>
      <c r="P896">
        <f t="shared" si="81"/>
        <v>0</v>
      </c>
      <c r="Q896">
        <f t="shared" si="82"/>
        <v>2.2000000000000002</v>
      </c>
      <c r="R896">
        <f t="shared" si="83"/>
        <v>5</v>
      </c>
      <c r="S896">
        <f>入力!AG896</f>
        <v>0</v>
      </c>
      <c r="T896">
        <f>入力!AH896</f>
        <v>0</v>
      </c>
      <c r="U896">
        <f>入力!AI896</f>
        <v>0</v>
      </c>
    </row>
    <row r="897" spans="1:21" x14ac:dyDescent="0.15">
      <c r="A897" t="str">
        <f>入力!A897</f>
        <v>クリニック0896</v>
      </c>
      <c r="B897">
        <f>ROUND(5*(0.8*IF(入力!C897="○",1,IF(入力!C897="△",0.5,0))+0.2*IF(入力!B897="○",1,IF(入力!B897="△",0.5,0))),1)</f>
        <v>0</v>
      </c>
      <c r="C897">
        <f>ROUND(5*(0.4*IF(入力!D897="○",1,IF(入力!D897="△",0.5,0))+0.3*IF(入力!E897="○",1,IF(入力!E897="△",0.5,0))+0.3*IF(入力!F897="○",1,IF(入力!F897="△",0.5,0))),1)</f>
        <v>0</v>
      </c>
      <c r="D897">
        <f>MIN(5,IF(入力!G897="○",3,IF(入力!G897="△",1.5,0))+IF(入力!H897="○",1,IF(入力!H897="△",0.5,0))+IF(入力!I897="○",1,IF(入力!I897="△",0.5,0)))</f>
        <v>0</v>
      </c>
      <c r="E897">
        <f>MIN(5,IF(入力!J897="○",2,IF(入力!J897="△",1,0))+IF(入力!K897="○",2,IF(入力!K897="△",1,0))+IF(入力!L897="○",1,0))</f>
        <v>0</v>
      </c>
      <c r="F897">
        <f>IF(ISNUMBER(入力!M897),ROUND(MIN(5,0.8*(MIN(5,1+0.7*LOG10(MAX(1,入力!M897))))+0.2*(IF(入力!N897="○",5,IF(入力!N897="△",3,1)))),1),ROUND(IF(入力!N897="○",4,IF(入力!N897="△",3,1)),1))</f>
        <v>1</v>
      </c>
      <c r="G897">
        <f>ROUND(5*(0.4*IF(入力!O897="○",1,IF(入力!O897="△",0.5,0))+0.3*IF(入力!P897="○",1,IF(入力!P897="△",0.5,0))+0.3*IF(入力!Q897="○",1,IF(入力!Q897="△",0.5,0))),1)</f>
        <v>0</v>
      </c>
      <c r="H897">
        <f>MIN(5,IF(入力!R897="○",2,0)+IF(入力!S897="○",2,0)+IF(入力!T897="○",1,0))</f>
        <v>0</v>
      </c>
      <c r="I897">
        <f>MIN(5,IF(入力!U897="○",3,IF(入力!U897="△",2,0))+IF(入力!V897="○",2,IF(入力!V897="△",1,0)))</f>
        <v>0</v>
      </c>
      <c r="J897">
        <f>IF(入力!W897="初診可",5,IF(入力!W897="再診のみ",3,IF(入力!W897="なし",1,0)))</f>
        <v>0</v>
      </c>
      <c r="K897">
        <f>IF(AND(ISNUMBER(入力!X897),ISNUMBER(入力!Y897)),IF(AND(入力!X897&gt;=4.3,入力!Y897&gt;=100),5,IF(AND(入力!X897&gt;=4,入力!Y897&gt;=50),4,IF(AND(入力!X897&gt;=3.7,入力!Y897&gt;=20),3,IF(AND(入力!X897&gt;=3.5,入力!Y897&gt;=10),2,1)))),IF(入力!Z897="○",4,IF(入力!Z897="△",3,1)))</f>
        <v>1</v>
      </c>
      <c r="L897">
        <f>MAX(0,IF(入力!AA897="○",1,IF(入力!AA897="△",0.5,0))+IF(入力!AB897="○",1,IF(入力!AB897="△",0.5,0))+IF(入力!AC897="○",1,IF(入力!AC897="△",0.5,0))+IF(入力!AD897="○",1,IF(入力!AD897="△",0.5,0))+IF(入力!AE897="○",1,IF(入力!AE897="△",0.5,0))-IF(入力!AF897="あり",1,0))</f>
        <v>0</v>
      </c>
      <c r="M897">
        <f t="shared" si="78"/>
        <v>0</v>
      </c>
      <c r="N897">
        <f t="shared" si="79"/>
        <v>0</v>
      </c>
      <c r="O897">
        <f t="shared" si="80"/>
        <v>2.8</v>
      </c>
      <c r="P897">
        <f t="shared" si="81"/>
        <v>0</v>
      </c>
      <c r="Q897">
        <f t="shared" si="82"/>
        <v>2.2000000000000002</v>
      </c>
      <c r="R897">
        <f t="shared" si="83"/>
        <v>5</v>
      </c>
      <c r="S897">
        <f>入力!AG897</f>
        <v>0</v>
      </c>
      <c r="T897">
        <f>入力!AH897</f>
        <v>0</v>
      </c>
      <c r="U897">
        <f>入力!AI897</f>
        <v>0</v>
      </c>
    </row>
    <row r="898" spans="1:21" x14ac:dyDescent="0.15">
      <c r="A898" t="str">
        <f>入力!A898</f>
        <v>クリニック0897</v>
      </c>
      <c r="B898">
        <f>ROUND(5*(0.8*IF(入力!C898="○",1,IF(入力!C898="△",0.5,0))+0.2*IF(入力!B898="○",1,IF(入力!B898="△",0.5,0))),1)</f>
        <v>0</v>
      </c>
      <c r="C898">
        <f>ROUND(5*(0.4*IF(入力!D898="○",1,IF(入力!D898="△",0.5,0))+0.3*IF(入力!E898="○",1,IF(入力!E898="△",0.5,0))+0.3*IF(入力!F898="○",1,IF(入力!F898="△",0.5,0))),1)</f>
        <v>0</v>
      </c>
      <c r="D898">
        <f>MIN(5,IF(入力!G898="○",3,IF(入力!G898="△",1.5,0))+IF(入力!H898="○",1,IF(入力!H898="△",0.5,0))+IF(入力!I898="○",1,IF(入力!I898="△",0.5,0)))</f>
        <v>0</v>
      </c>
      <c r="E898">
        <f>MIN(5,IF(入力!J898="○",2,IF(入力!J898="△",1,0))+IF(入力!K898="○",2,IF(入力!K898="△",1,0))+IF(入力!L898="○",1,0))</f>
        <v>0</v>
      </c>
      <c r="F898">
        <f>IF(ISNUMBER(入力!M898),ROUND(MIN(5,0.8*(MIN(5,1+0.7*LOG10(MAX(1,入力!M898))))+0.2*(IF(入力!N898="○",5,IF(入力!N898="△",3,1)))),1),ROUND(IF(入力!N898="○",4,IF(入力!N898="△",3,1)),1))</f>
        <v>1</v>
      </c>
      <c r="G898">
        <f>ROUND(5*(0.4*IF(入力!O898="○",1,IF(入力!O898="△",0.5,0))+0.3*IF(入力!P898="○",1,IF(入力!P898="△",0.5,0))+0.3*IF(入力!Q898="○",1,IF(入力!Q898="△",0.5,0))),1)</f>
        <v>0</v>
      </c>
      <c r="H898">
        <f>MIN(5,IF(入力!R898="○",2,0)+IF(入力!S898="○",2,0)+IF(入力!T898="○",1,0))</f>
        <v>0</v>
      </c>
      <c r="I898">
        <f>MIN(5,IF(入力!U898="○",3,IF(入力!U898="△",2,0))+IF(入力!V898="○",2,IF(入力!V898="△",1,0)))</f>
        <v>0</v>
      </c>
      <c r="J898">
        <f>IF(入力!W898="初診可",5,IF(入力!W898="再診のみ",3,IF(入力!W898="なし",1,0)))</f>
        <v>0</v>
      </c>
      <c r="K898">
        <f>IF(AND(ISNUMBER(入力!X898),ISNUMBER(入力!Y898)),IF(AND(入力!X898&gt;=4.3,入力!Y898&gt;=100),5,IF(AND(入力!X898&gt;=4,入力!Y898&gt;=50),4,IF(AND(入力!X898&gt;=3.7,入力!Y898&gt;=20),3,IF(AND(入力!X898&gt;=3.5,入力!Y898&gt;=10),2,1)))),IF(入力!Z898="○",4,IF(入力!Z898="△",3,1)))</f>
        <v>1</v>
      </c>
      <c r="L898">
        <f>MAX(0,IF(入力!AA898="○",1,IF(入力!AA898="△",0.5,0))+IF(入力!AB898="○",1,IF(入力!AB898="△",0.5,0))+IF(入力!AC898="○",1,IF(入力!AC898="△",0.5,0))+IF(入力!AD898="○",1,IF(入力!AD898="△",0.5,0))+IF(入力!AE898="○",1,IF(入力!AE898="△",0.5,0))-IF(入力!AF898="あり",1,0))</f>
        <v>0</v>
      </c>
      <c r="M898">
        <f t="shared" ref="M898:M961" si="84">ROUND(4*(0.6*B898+0.4*C898),1)</f>
        <v>0</v>
      </c>
      <c r="N898">
        <f t="shared" ref="N898:N961" si="85">ROUND(5*(0.6*D898+0.4*E898),1)</f>
        <v>0</v>
      </c>
      <c r="O898">
        <f t="shared" ref="O898:O961" si="86">ROUND(4*(0.7*F898+0.3*J898),1)</f>
        <v>2.8</v>
      </c>
      <c r="P898">
        <f t="shared" ref="P898:P961" si="87">ROUND(3*(G898),1)</f>
        <v>0</v>
      </c>
      <c r="Q898">
        <f t="shared" ref="Q898:Q961" si="88">ROUND(4*(0.3*H898+0.3*F898+0.25*K898+0.15*L898),1)</f>
        <v>2.2000000000000002</v>
      </c>
      <c r="R898">
        <f t="shared" ref="R898:R961" si="89">ROUND(SUM(M898:Q898),0)</f>
        <v>5</v>
      </c>
      <c r="S898">
        <f>入力!AG898</f>
        <v>0</v>
      </c>
      <c r="T898">
        <f>入力!AH898</f>
        <v>0</v>
      </c>
      <c r="U898">
        <f>入力!AI898</f>
        <v>0</v>
      </c>
    </row>
    <row r="899" spans="1:21" x14ac:dyDescent="0.15">
      <c r="A899" t="str">
        <f>入力!A899</f>
        <v>クリニック0898</v>
      </c>
      <c r="B899">
        <f>ROUND(5*(0.8*IF(入力!C899="○",1,IF(入力!C899="△",0.5,0))+0.2*IF(入力!B899="○",1,IF(入力!B899="△",0.5,0))),1)</f>
        <v>0</v>
      </c>
      <c r="C899">
        <f>ROUND(5*(0.4*IF(入力!D899="○",1,IF(入力!D899="△",0.5,0))+0.3*IF(入力!E899="○",1,IF(入力!E899="△",0.5,0))+0.3*IF(入力!F899="○",1,IF(入力!F899="△",0.5,0))),1)</f>
        <v>0</v>
      </c>
      <c r="D899">
        <f>MIN(5,IF(入力!G899="○",3,IF(入力!G899="△",1.5,0))+IF(入力!H899="○",1,IF(入力!H899="△",0.5,0))+IF(入力!I899="○",1,IF(入力!I899="△",0.5,0)))</f>
        <v>0</v>
      </c>
      <c r="E899">
        <f>MIN(5,IF(入力!J899="○",2,IF(入力!J899="△",1,0))+IF(入力!K899="○",2,IF(入力!K899="△",1,0))+IF(入力!L899="○",1,0))</f>
        <v>0</v>
      </c>
      <c r="F899">
        <f>IF(ISNUMBER(入力!M899),ROUND(MIN(5,0.8*(MIN(5,1+0.7*LOG10(MAX(1,入力!M899))))+0.2*(IF(入力!N899="○",5,IF(入力!N899="△",3,1)))),1),ROUND(IF(入力!N899="○",4,IF(入力!N899="△",3,1)),1))</f>
        <v>1</v>
      </c>
      <c r="G899">
        <f>ROUND(5*(0.4*IF(入力!O899="○",1,IF(入力!O899="△",0.5,0))+0.3*IF(入力!P899="○",1,IF(入力!P899="△",0.5,0))+0.3*IF(入力!Q899="○",1,IF(入力!Q899="△",0.5,0))),1)</f>
        <v>0</v>
      </c>
      <c r="H899">
        <f>MIN(5,IF(入力!R899="○",2,0)+IF(入力!S899="○",2,0)+IF(入力!T899="○",1,0))</f>
        <v>0</v>
      </c>
      <c r="I899">
        <f>MIN(5,IF(入力!U899="○",3,IF(入力!U899="△",2,0))+IF(入力!V899="○",2,IF(入力!V899="△",1,0)))</f>
        <v>0</v>
      </c>
      <c r="J899">
        <f>IF(入力!W899="初診可",5,IF(入力!W899="再診のみ",3,IF(入力!W899="なし",1,0)))</f>
        <v>0</v>
      </c>
      <c r="K899">
        <f>IF(AND(ISNUMBER(入力!X899),ISNUMBER(入力!Y899)),IF(AND(入力!X899&gt;=4.3,入力!Y899&gt;=100),5,IF(AND(入力!X899&gt;=4,入力!Y899&gt;=50),4,IF(AND(入力!X899&gt;=3.7,入力!Y899&gt;=20),3,IF(AND(入力!X899&gt;=3.5,入力!Y899&gt;=10),2,1)))),IF(入力!Z899="○",4,IF(入力!Z899="△",3,1)))</f>
        <v>1</v>
      </c>
      <c r="L899">
        <f>MAX(0,IF(入力!AA899="○",1,IF(入力!AA899="△",0.5,0))+IF(入力!AB899="○",1,IF(入力!AB899="△",0.5,0))+IF(入力!AC899="○",1,IF(入力!AC899="△",0.5,0))+IF(入力!AD899="○",1,IF(入力!AD899="△",0.5,0))+IF(入力!AE899="○",1,IF(入力!AE899="△",0.5,0))-IF(入力!AF899="あり",1,0))</f>
        <v>0</v>
      </c>
      <c r="M899">
        <f t="shared" si="84"/>
        <v>0</v>
      </c>
      <c r="N899">
        <f t="shared" si="85"/>
        <v>0</v>
      </c>
      <c r="O899">
        <f t="shared" si="86"/>
        <v>2.8</v>
      </c>
      <c r="P899">
        <f t="shared" si="87"/>
        <v>0</v>
      </c>
      <c r="Q899">
        <f t="shared" si="88"/>
        <v>2.2000000000000002</v>
      </c>
      <c r="R899">
        <f t="shared" si="89"/>
        <v>5</v>
      </c>
      <c r="S899">
        <f>入力!AG899</f>
        <v>0</v>
      </c>
      <c r="T899">
        <f>入力!AH899</f>
        <v>0</v>
      </c>
      <c r="U899">
        <f>入力!AI899</f>
        <v>0</v>
      </c>
    </row>
    <row r="900" spans="1:21" x14ac:dyDescent="0.15">
      <c r="A900" t="str">
        <f>入力!A900</f>
        <v>クリニック0899</v>
      </c>
      <c r="B900">
        <f>ROUND(5*(0.8*IF(入力!C900="○",1,IF(入力!C900="△",0.5,0))+0.2*IF(入力!B900="○",1,IF(入力!B900="△",0.5,0))),1)</f>
        <v>0</v>
      </c>
      <c r="C900">
        <f>ROUND(5*(0.4*IF(入力!D900="○",1,IF(入力!D900="△",0.5,0))+0.3*IF(入力!E900="○",1,IF(入力!E900="△",0.5,0))+0.3*IF(入力!F900="○",1,IF(入力!F900="△",0.5,0))),1)</f>
        <v>0</v>
      </c>
      <c r="D900">
        <f>MIN(5,IF(入力!G900="○",3,IF(入力!G900="△",1.5,0))+IF(入力!H900="○",1,IF(入力!H900="△",0.5,0))+IF(入力!I900="○",1,IF(入力!I900="△",0.5,0)))</f>
        <v>0</v>
      </c>
      <c r="E900">
        <f>MIN(5,IF(入力!J900="○",2,IF(入力!J900="△",1,0))+IF(入力!K900="○",2,IF(入力!K900="△",1,0))+IF(入力!L900="○",1,0))</f>
        <v>0</v>
      </c>
      <c r="F900">
        <f>IF(ISNUMBER(入力!M900),ROUND(MIN(5,0.8*(MIN(5,1+0.7*LOG10(MAX(1,入力!M900))))+0.2*(IF(入力!N900="○",5,IF(入力!N900="△",3,1)))),1),ROUND(IF(入力!N900="○",4,IF(入力!N900="△",3,1)),1))</f>
        <v>1</v>
      </c>
      <c r="G900">
        <f>ROUND(5*(0.4*IF(入力!O900="○",1,IF(入力!O900="△",0.5,0))+0.3*IF(入力!P900="○",1,IF(入力!P900="△",0.5,0))+0.3*IF(入力!Q900="○",1,IF(入力!Q900="△",0.5,0))),1)</f>
        <v>0</v>
      </c>
      <c r="H900">
        <f>MIN(5,IF(入力!R900="○",2,0)+IF(入力!S900="○",2,0)+IF(入力!T900="○",1,0))</f>
        <v>0</v>
      </c>
      <c r="I900">
        <f>MIN(5,IF(入力!U900="○",3,IF(入力!U900="△",2,0))+IF(入力!V900="○",2,IF(入力!V900="△",1,0)))</f>
        <v>0</v>
      </c>
      <c r="J900">
        <f>IF(入力!W900="初診可",5,IF(入力!W900="再診のみ",3,IF(入力!W900="なし",1,0)))</f>
        <v>0</v>
      </c>
      <c r="K900">
        <f>IF(AND(ISNUMBER(入力!X900),ISNUMBER(入力!Y900)),IF(AND(入力!X900&gt;=4.3,入力!Y900&gt;=100),5,IF(AND(入力!X900&gt;=4,入力!Y900&gt;=50),4,IF(AND(入力!X900&gt;=3.7,入力!Y900&gt;=20),3,IF(AND(入力!X900&gt;=3.5,入力!Y900&gt;=10),2,1)))),IF(入力!Z900="○",4,IF(入力!Z900="△",3,1)))</f>
        <v>1</v>
      </c>
      <c r="L900">
        <f>MAX(0,IF(入力!AA900="○",1,IF(入力!AA900="△",0.5,0))+IF(入力!AB900="○",1,IF(入力!AB900="△",0.5,0))+IF(入力!AC900="○",1,IF(入力!AC900="△",0.5,0))+IF(入力!AD900="○",1,IF(入力!AD900="△",0.5,0))+IF(入力!AE900="○",1,IF(入力!AE900="△",0.5,0))-IF(入力!AF900="あり",1,0))</f>
        <v>0</v>
      </c>
      <c r="M900">
        <f t="shared" si="84"/>
        <v>0</v>
      </c>
      <c r="N900">
        <f t="shared" si="85"/>
        <v>0</v>
      </c>
      <c r="O900">
        <f t="shared" si="86"/>
        <v>2.8</v>
      </c>
      <c r="P900">
        <f t="shared" si="87"/>
        <v>0</v>
      </c>
      <c r="Q900">
        <f t="shared" si="88"/>
        <v>2.2000000000000002</v>
      </c>
      <c r="R900">
        <f t="shared" si="89"/>
        <v>5</v>
      </c>
      <c r="S900">
        <f>入力!AG900</f>
        <v>0</v>
      </c>
      <c r="T900">
        <f>入力!AH900</f>
        <v>0</v>
      </c>
      <c r="U900">
        <f>入力!AI900</f>
        <v>0</v>
      </c>
    </row>
    <row r="901" spans="1:21" x14ac:dyDescent="0.15">
      <c r="A901" t="str">
        <f>入力!A901</f>
        <v>クリニック0900</v>
      </c>
      <c r="B901">
        <f>ROUND(5*(0.8*IF(入力!C901="○",1,IF(入力!C901="△",0.5,0))+0.2*IF(入力!B901="○",1,IF(入力!B901="△",0.5,0))),1)</f>
        <v>0</v>
      </c>
      <c r="C901">
        <f>ROUND(5*(0.4*IF(入力!D901="○",1,IF(入力!D901="△",0.5,0))+0.3*IF(入力!E901="○",1,IF(入力!E901="△",0.5,0))+0.3*IF(入力!F901="○",1,IF(入力!F901="△",0.5,0))),1)</f>
        <v>0</v>
      </c>
      <c r="D901">
        <f>MIN(5,IF(入力!G901="○",3,IF(入力!G901="△",1.5,0))+IF(入力!H901="○",1,IF(入力!H901="△",0.5,0))+IF(入力!I901="○",1,IF(入力!I901="△",0.5,0)))</f>
        <v>0</v>
      </c>
      <c r="E901">
        <f>MIN(5,IF(入力!J901="○",2,IF(入力!J901="△",1,0))+IF(入力!K901="○",2,IF(入力!K901="△",1,0))+IF(入力!L901="○",1,0))</f>
        <v>0</v>
      </c>
      <c r="F901">
        <f>IF(ISNUMBER(入力!M901),ROUND(MIN(5,0.8*(MIN(5,1+0.7*LOG10(MAX(1,入力!M901))))+0.2*(IF(入力!N901="○",5,IF(入力!N901="△",3,1)))),1),ROUND(IF(入力!N901="○",4,IF(入力!N901="△",3,1)),1))</f>
        <v>1</v>
      </c>
      <c r="G901">
        <f>ROUND(5*(0.4*IF(入力!O901="○",1,IF(入力!O901="△",0.5,0))+0.3*IF(入力!P901="○",1,IF(入力!P901="△",0.5,0))+0.3*IF(入力!Q901="○",1,IF(入力!Q901="△",0.5,0))),1)</f>
        <v>0</v>
      </c>
      <c r="H901">
        <f>MIN(5,IF(入力!R901="○",2,0)+IF(入力!S901="○",2,0)+IF(入力!T901="○",1,0))</f>
        <v>0</v>
      </c>
      <c r="I901">
        <f>MIN(5,IF(入力!U901="○",3,IF(入力!U901="△",2,0))+IF(入力!V901="○",2,IF(入力!V901="△",1,0)))</f>
        <v>0</v>
      </c>
      <c r="J901">
        <f>IF(入力!W901="初診可",5,IF(入力!W901="再診のみ",3,IF(入力!W901="なし",1,0)))</f>
        <v>0</v>
      </c>
      <c r="K901">
        <f>IF(AND(ISNUMBER(入力!X901),ISNUMBER(入力!Y901)),IF(AND(入力!X901&gt;=4.3,入力!Y901&gt;=100),5,IF(AND(入力!X901&gt;=4,入力!Y901&gt;=50),4,IF(AND(入力!X901&gt;=3.7,入力!Y901&gt;=20),3,IF(AND(入力!X901&gt;=3.5,入力!Y901&gt;=10),2,1)))),IF(入力!Z901="○",4,IF(入力!Z901="△",3,1)))</f>
        <v>1</v>
      </c>
      <c r="L901">
        <f>MAX(0,IF(入力!AA901="○",1,IF(入力!AA901="△",0.5,0))+IF(入力!AB901="○",1,IF(入力!AB901="△",0.5,0))+IF(入力!AC901="○",1,IF(入力!AC901="△",0.5,0))+IF(入力!AD901="○",1,IF(入力!AD901="△",0.5,0))+IF(入力!AE901="○",1,IF(入力!AE901="△",0.5,0))-IF(入力!AF901="あり",1,0))</f>
        <v>0</v>
      </c>
      <c r="M901">
        <f t="shared" si="84"/>
        <v>0</v>
      </c>
      <c r="N901">
        <f t="shared" si="85"/>
        <v>0</v>
      </c>
      <c r="O901">
        <f t="shared" si="86"/>
        <v>2.8</v>
      </c>
      <c r="P901">
        <f t="shared" si="87"/>
        <v>0</v>
      </c>
      <c r="Q901">
        <f t="shared" si="88"/>
        <v>2.2000000000000002</v>
      </c>
      <c r="R901">
        <f t="shared" si="89"/>
        <v>5</v>
      </c>
      <c r="S901">
        <f>入力!AG901</f>
        <v>0</v>
      </c>
      <c r="T901">
        <f>入力!AH901</f>
        <v>0</v>
      </c>
      <c r="U901">
        <f>入力!AI901</f>
        <v>0</v>
      </c>
    </row>
    <row r="902" spans="1:21" x14ac:dyDescent="0.15">
      <c r="A902" t="str">
        <f>入力!A902</f>
        <v>クリニック0901</v>
      </c>
      <c r="B902">
        <f>ROUND(5*(0.8*IF(入力!C902="○",1,IF(入力!C902="△",0.5,0))+0.2*IF(入力!B902="○",1,IF(入力!B902="△",0.5,0))),1)</f>
        <v>0</v>
      </c>
      <c r="C902">
        <f>ROUND(5*(0.4*IF(入力!D902="○",1,IF(入力!D902="△",0.5,0))+0.3*IF(入力!E902="○",1,IF(入力!E902="△",0.5,0))+0.3*IF(入力!F902="○",1,IF(入力!F902="△",0.5,0))),1)</f>
        <v>0</v>
      </c>
      <c r="D902">
        <f>MIN(5,IF(入力!G902="○",3,IF(入力!G902="△",1.5,0))+IF(入力!H902="○",1,IF(入力!H902="△",0.5,0))+IF(入力!I902="○",1,IF(入力!I902="△",0.5,0)))</f>
        <v>0</v>
      </c>
      <c r="E902">
        <f>MIN(5,IF(入力!J902="○",2,IF(入力!J902="△",1,0))+IF(入力!K902="○",2,IF(入力!K902="△",1,0))+IF(入力!L902="○",1,0))</f>
        <v>0</v>
      </c>
      <c r="F902">
        <f>IF(ISNUMBER(入力!M902),ROUND(MIN(5,0.8*(MIN(5,1+0.7*LOG10(MAX(1,入力!M902))))+0.2*(IF(入力!N902="○",5,IF(入力!N902="△",3,1)))),1),ROUND(IF(入力!N902="○",4,IF(入力!N902="△",3,1)),1))</f>
        <v>1</v>
      </c>
      <c r="G902">
        <f>ROUND(5*(0.4*IF(入力!O902="○",1,IF(入力!O902="△",0.5,0))+0.3*IF(入力!P902="○",1,IF(入力!P902="△",0.5,0))+0.3*IF(入力!Q902="○",1,IF(入力!Q902="△",0.5,0))),1)</f>
        <v>0</v>
      </c>
      <c r="H902">
        <f>MIN(5,IF(入力!R902="○",2,0)+IF(入力!S902="○",2,0)+IF(入力!T902="○",1,0))</f>
        <v>0</v>
      </c>
      <c r="I902">
        <f>MIN(5,IF(入力!U902="○",3,IF(入力!U902="△",2,0))+IF(入力!V902="○",2,IF(入力!V902="△",1,0)))</f>
        <v>0</v>
      </c>
      <c r="J902">
        <f>IF(入力!W902="初診可",5,IF(入力!W902="再診のみ",3,IF(入力!W902="なし",1,0)))</f>
        <v>0</v>
      </c>
      <c r="K902">
        <f>IF(AND(ISNUMBER(入力!X902),ISNUMBER(入力!Y902)),IF(AND(入力!X902&gt;=4.3,入力!Y902&gt;=100),5,IF(AND(入力!X902&gt;=4,入力!Y902&gt;=50),4,IF(AND(入力!X902&gt;=3.7,入力!Y902&gt;=20),3,IF(AND(入力!X902&gt;=3.5,入力!Y902&gt;=10),2,1)))),IF(入力!Z902="○",4,IF(入力!Z902="△",3,1)))</f>
        <v>1</v>
      </c>
      <c r="L902">
        <f>MAX(0,IF(入力!AA902="○",1,IF(入力!AA902="△",0.5,0))+IF(入力!AB902="○",1,IF(入力!AB902="△",0.5,0))+IF(入力!AC902="○",1,IF(入力!AC902="△",0.5,0))+IF(入力!AD902="○",1,IF(入力!AD902="△",0.5,0))+IF(入力!AE902="○",1,IF(入力!AE902="△",0.5,0))-IF(入力!AF902="あり",1,0))</f>
        <v>0</v>
      </c>
      <c r="M902">
        <f t="shared" si="84"/>
        <v>0</v>
      </c>
      <c r="N902">
        <f t="shared" si="85"/>
        <v>0</v>
      </c>
      <c r="O902">
        <f t="shared" si="86"/>
        <v>2.8</v>
      </c>
      <c r="P902">
        <f t="shared" si="87"/>
        <v>0</v>
      </c>
      <c r="Q902">
        <f t="shared" si="88"/>
        <v>2.2000000000000002</v>
      </c>
      <c r="R902">
        <f t="shared" si="89"/>
        <v>5</v>
      </c>
      <c r="S902">
        <f>入力!AG902</f>
        <v>0</v>
      </c>
      <c r="T902">
        <f>入力!AH902</f>
        <v>0</v>
      </c>
      <c r="U902">
        <f>入力!AI902</f>
        <v>0</v>
      </c>
    </row>
    <row r="903" spans="1:21" x14ac:dyDescent="0.15">
      <c r="A903" t="str">
        <f>入力!A903</f>
        <v>クリニック0902</v>
      </c>
      <c r="B903">
        <f>ROUND(5*(0.8*IF(入力!C903="○",1,IF(入力!C903="△",0.5,0))+0.2*IF(入力!B903="○",1,IF(入力!B903="△",0.5,0))),1)</f>
        <v>0</v>
      </c>
      <c r="C903">
        <f>ROUND(5*(0.4*IF(入力!D903="○",1,IF(入力!D903="△",0.5,0))+0.3*IF(入力!E903="○",1,IF(入力!E903="△",0.5,0))+0.3*IF(入力!F903="○",1,IF(入力!F903="△",0.5,0))),1)</f>
        <v>0</v>
      </c>
      <c r="D903">
        <f>MIN(5,IF(入力!G903="○",3,IF(入力!G903="△",1.5,0))+IF(入力!H903="○",1,IF(入力!H903="△",0.5,0))+IF(入力!I903="○",1,IF(入力!I903="△",0.5,0)))</f>
        <v>0</v>
      </c>
      <c r="E903">
        <f>MIN(5,IF(入力!J903="○",2,IF(入力!J903="△",1,0))+IF(入力!K903="○",2,IF(入力!K903="△",1,0))+IF(入力!L903="○",1,0))</f>
        <v>0</v>
      </c>
      <c r="F903">
        <f>IF(ISNUMBER(入力!M903),ROUND(MIN(5,0.8*(MIN(5,1+0.7*LOG10(MAX(1,入力!M903))))+0.2*(IF(入力!N903="○",5,IF(入力!N903="△",3,1)))),1),ROUND(IF(入力!N903="○",4,IF(入力!N903="△",3,1)),1))</f>
        <v>1</v>
      </c>
      <c r="G903">
        <f>ROUND(5*(0.4*IF(入力!O903="○",1,IF(入力!O903="△",0.5,0))+0.3*IF(入力!P903="○",1,IF(入力!P903="△",0.5,0))+0.3*IF(入力!Q903="○",1,IF(入力!Q903="△",0.5,0))),1)</f>
        <v>0</v>
      </c>
      <c r="H903">
        <f>MIN(5,IF(入力!R903="○",2,0)+IF(入力!S903="○",2,0)+IF(入力!T903="○",1,0))</f>
        <v>0</v>
      </c>
      <c r="I903">
        <f>MIN(5,IF(入力!U903="○",3,IF(入力!U903="△",2,0))+IF(入力!V903="○",2,IF(入力!V903="△",1,0)))</f>
        <v>0</v>
      </c>
      <c r="J903">
        <f>IF(入力!W903="初診可",5,IF(入力!W903="再診のみ",3,IF(入力!W903="なし",1,0)))</f>
        <v>0</v>
      </c>
      <c r="K903">
        <f>IF(AND(ISNUMBER(入力!X903),ISNUMBER(入力!Y903)),IF(AND(入力!X903&gt;=4.3,入力!Y903&gt;=100),5,IF(AND(入力!X903&gt;=4,入力!Y903&gt;=50),4,IF(AND(入力!X903&gt;=3.7,入力!Y903&gt;=20),3,IF(AND(入力!X903&gt;=3.5,入力!Y903&gt;=10),2,1)))),IF(入力!Z903="○",4,IF(入力!Z903="△",3,1)))</f>
        <v>1</v>
      </c>
      <c r="L903">
        <f>MAX(0,IF(入力!AA903="○",1,IF(入力!AA903="△",0.5,0))+IF(入力!AB903="○",1,IF(入力!AB903="△",0.5,0))+IF(入力!AC903="○",1,IF(入力!AC903="△",0.5,0))+IF(入力!AD903="○",1,IF(入力!AD903="△",0.5,0))+IF(入力!AE903="○",1,IF(入力!AE903="△",0.5,0))-IF(入力!AF903="あり",1,0))</f>
        <v>0</v>
      </c>
      <c r="M903">
        <f t="shared" si="84"/>
        <v>0</v>
      </c>
      <c r="N903">
        <f t="shared" si="85"/>
        <v>0</v>
      </c>
      <c r="O903">
        <f t="shared" si="86"/>
        <v>2.8</v>
      </c>
      <c r="P903">
        <f t="shared" si="87"/>
        <v>0</v>
      </c>
      <c r="Q903">
        <f t="shared" si="88"/>
        <v>2.2000000000000002</v>
      </c>
      <c r="R903">
        <f t="shared" si="89"/>
        <v>5</v>
      </c>
      <c r="S903">
        <f>入力!AG903</f>
        <v>0</v>
      </c>
      <c r="T903">
        <f>入力!AH903</f>
        <v>0</v>
      </c>
      <c r="U903">
        <f>入力!AI903</f>
        <v>0</v>
      </c>
    </row>
    <row r="904" spans="1:21" x14ac:dyDescent="0.15">
      <c r="A904" t="str">
        <f>入力!A904</f>
        <v>クリニック0903</v>
      </c>
      <c r="B904">
        <f>ROUND(5*(0.8*IF(入力!C904="○",1,IF(入力!C904="△",0.5,0))+0.2*IF(入力!B904="○",1,IF(入力!B904="△",0.5,0))),1)</f>
        <v>0</v>
      </c>
      <c r="C904">
        <f>ROUND(5*(0.4*IF(入力!D904="○",1,IF(入力!D904="△",0.5,0))+0.3*IF(入力!E904="○",1,IF(入力!E904="△",0.5,0))+0.3*IF(入力!F904="○",1,IF(入力!F904="△",0.5,0))),1)</f>
        <v>0</v>
      </c>
      <c r="D904">
        <f>MIN(5,IF(入力!G904="○",3,IF(入力!G904="△",1.5,0))+IF(入力!H904="○",1,IF(入力!H904="△",0.5,0))+IF(入力!I904="○",1,IF(入力!I904="△",0.5,0)))</f>
        <v>0</v>
      </c>
      <c r="E904">
        <f>MIN(5,IF(入力!J904="○",2,IF(入力!J904="△",1,0))+IF(入力!K904="○",2,IF(入力!K904="△",1,0))+IF(入力!L904="○",1,0))</f>
        <v>0</v>
      </c>
      <c r="F904">
        <f>IF(ISNUMBER(入力!M904),ROUND(MIN(5,0.8*(MIN(5,1+0.7*LOG10(MAX(1,入力!M904))))+0.2*(IF(入力!N904="○",5,IF(入力!N904="△",3,1)))),1),ROUND(IF(入力!N904="○",4,IF(入力!N904="△",3,1)),1))</f>
        <v>1</v>
      </c>
      <c r="G904">
        <f>ROUND(5*(0.4*IF(入力!O904="○",1,IF(入力!O904="△",0.5,0))+0.3*IF(入力!P904="○",1,IF(入力!P904="△",0.5,0))+0.3*IF(入力!Q904="○",1,IF(入力!Q904="△",0.5,0))),1)</f>
        <v>0</v>
      </c>
      <c r="H904">
        <f>MIN(5,IF(入力!R904="○",2,0)+IF(入力!S904="○",2,0)+IF(入力!T904="○",1,0))</f>
        <v>0</v>
      </c>
      <c r="I904">
        <f>MIN(5,IF(入力!U904="○",3,IF(入力!U904="△",2,0))+IF(入力!V904="○",2,IF(入力!V904="△",1,0)))</f>
        <v>0</v>
      </c>
      <c r="J904">
        <f>IF(入力!W904="初診可",5,IF(入力!W904="再診のみ",3,IF(入力!W904="なし",1,0)))</f>
        <v>0</v>
      </c>
      <c r="K904">
        <f>IF(AND(ISNUMBER(入力!X904),ISNUMBER(入力!Y904)),IF(AND(入力!X904&gt;=4.3,入力!Y904&gt;=100),5,IF(AND(入力!X904&gt;=4,入力!Y904&gt;=50),4,IF(AND(入力!X904&gt;=3.7,入力!Y904&gt;=20),3,IF(AND(入力!X904&gt;=3.5,入力!Y904&gt;=10),2,1)))),IF(入力!Z904="○",4,IF(入力!Z904="△",3,1)))</f>
        <v>1</v>
      </c>
      <c r="L904">
        <f>MAX(0,IF(入力!AA904="○",1,IF(入力!AA904="△",0.5,0))+IF(入力!AB904="○",1,IF(入力!AB904="△",0.5,0))+IF(入力!AC904="○",1,IF(入力!AC904="△",0.5,0))+IF(入力!AD904="○",1,IF(入力!AD904="△",0.5,0))+IF(入力!AE904="○",1,IF(入力!AE904="△",0.5,0))-IF(入力!AF904="あり",1,0))</f>
        <v>0</v>
      </c>
      <c r="M904">
        <f t="shared" si="84"/>
        <v>0</v>
      </c>
      <c r="N904">
        <f t="shared" si="85"/>
        <v>0</v>
      </c>
      <c r="O904">
        <f t="shared" si="86"/>
        <v>2.8</v>
      </c>
      <c r="P904">
        <f t="shared" si="87"/>
        <v>0</v>
      </c>
      <c r="Q904">
        <f t="shared" si="88"/>
        <v>2.2000000000000002</v>
      </c>
      <c r="R904">
        <f t="shared" si="89"/>
        <v>5</v>
      </c>
      <c r="S904">
        <f>入力!AG904</f>
        <v>0</v>
      </c>
      <c r="T904">
        <f>入力!AH904</f>
        <v>0</v>
      </c>
      <c r="U904">
        <f>入力!AI904</f>
        <v>0</v>
      </c>
    </row>
    <row r="905" spans="1:21" x14ac:dyDescent="0.15">
      <c r="A905" t="str">
        <f>入力!A905</f>
        <v>クリニック0904</v>
      </c>
      <c r="B905">
        <f>ROUND(5*(0.8*IF(入力!C905="○",1,IF(入力!C905="△",0.5,0))+0.2*IF(入力!B905="○",1,IF(入力!B905="△",0.5,0))),1)</f>
        <v>0</v>
      </c>
      <c r="C905">
        <f>ROUND(5*(0.4*IF(入力!D905="○",1,IF(入力!D905="△",0.5,0))+0.3*IF(入力!E905="○",1,IF(入力!E905="△",0.5,0))+0.3*IF(入力!F905="○",1,IF(入力!F905="△",0.5,0))),1)</f>
        <v>0</v>
      </c>
      <c r="D905">
        <f>MIN(5,IF(入力!G905="○",3,IF(入力!G905="△",1.5,0))+IF(入力!H905="○",1,IF(入力!H905="△",0.5,0))+IF(入力!I905="○",1,IF(入力!I905="△",0.5,0)))</f>
        <v>0</v>
      </c>
      <c r="E905">
        <f>MIN(5,IF(入力!J905="○",2,IF(入力!J905="△",1,0))+IF(入力!K905="○",2,IF(入力!K905="△",1,0))+IF(入力!L905="○",1,0))</f>
        <v>0</v>
      </c>
      <c r="F905">
        <f>IF(ISNUMBER(入力!M905),ROUND(MIN(5,0.8*(MIN(5,1+0.7*LOG10(MAX(1,入力!M905))))+0.2*(IF(入力!N905="○",5,IF(入力!N905="△",3,1)))),1),ROUND(IF(入力!N905="○",4,IF(入力!N905="△",3,1)),1))</f>
        <v>1</v>
      </c>
      <c r="G905">
        <f>ROUND(5*(0.4*IF(入力!O905="○",1,IF(入力!O905="△",0.5,0))+0.3*IF(入力!P905="○",1,IF(入力!P905="△",0.5,0))+0.3*IF(入力!Q905="○",1,IF(入力!Q905="△",0.5,0))),1)</f>
        <v>0</v>
      </c>
      <c r="H905">
        <f>MIN(5,IF(入力!R905="○",2,0)+IF(入力!S905="○",2,0)+IF(入力!T905="○",1,0))</f>
        <v>0</v>
      </c>
      <c r="I905">
        <f>MIN(5,IF(入力!U905="○",3,IF(入力!U905="△",2,0))+IF(入力!V905="○",2,IF(入力!V905="△",1,0)))</f>
        <v>0</v>
      </c>
      <c r="J905">
        <f>IF(入力!W905="初診可",5,IF(入力!W905="再診のみ",3,IF(入力!W905="なし",1,0)))</f>
        <v>0</v>
      </c>
      <c r="K905">
        <f>IF(AND(ISNUMBER(入力!X905),ISNUMBER(入力!Y905)),IF(AND(入力!X905&gt;=4.3,入力!Y905&gt;=100),5,IF(AND(入力!X905&gt;=4,入力!Y905&gt;=50),4,IF(AND(入力!X905&gt;=3.7,入力!Y905&gt;=20),3,IF(AND(入力!X905&gt;=3.5,入力!Y905&gt;=10),2,1)))),IF(入力!Z905="○",4,IF(入力!Z905="△",3,1)))</f>
        <v>1</v>
      </c>
      <c r="L905">
        <f>MAX(0,IF(入力!AA905="○",1,IF(入力!AA905="△",0.5,0))+IF(入力!AB905="○",1,IF(入力!AB905="△",0.5,0))+IF(入力!AC905="○",1,IF(入力!AC905="△",0.5,0))+IF(入力!AD905="○",1,IF(入力!AD905="△",0.5,0))+IF(入力!AE905="○",1,IF(入力!AE905="△",0.5,0))-IF(入力!AF905="あり",1,0))</f>
        <v>0</v>
      </c>
      <c r="M905">
        <f t="shared" si="84"/>
        <v>0</v>
      </c>
      <c r="N905">
        <f t="shared" si="85"/>
        <v>0</v>
      </c>
      <c r="O905">
        <f t="shared" si="86"/>
        <v>2.8</v>
      </c>
      <c r="P905">
        <f t="shared" si="87"/>
        <v>0</v>
      </c>
      <c r="Q905">
        <f t="shared" si="88"/>
        <v>2.2000000000000002</v>
      </c>
      <c r="R905">
        <f t="shared" si="89"/>
        <v>5</v>
      </c>
      <c r="S905">
        <f>入力!AG905</f>
        <v>0</v>
      </c>
      <c r="T905">
        <f>入力!AH905</f>
        <v>0</v>
      </c>
      <c r="U905">
        <f>入力!AI905</f>
        <v>0</v>
      </c>
    </row>
    <row r="906" spans="1:21" x14ac:dyDescent="0.15">
      <c r="A906" t="str">
        <f>入力!A906</f>
        <v>クリニック0905</v>
      </c>
      <c r="B906">
        <f>ROUND(5*(0.8*IF(入力!C906="○",1,IF(入力!C906="△",0.5,0))+0.2*IF(入力!B906="○",1,IF(入力!B906="△",0.5,0))),1)</f>
        <v>0</v>
      </c>
      <c r="C906">
        <f>ROUND(5*(0.4*IF(入力!D906="○",1,IF(入力!D906="△",0.5,0))+0.3*IF(入力!E906="○",1,IF(入力!E906="△",0.5,0))+0.3*IF(入力!F906="○",1,IF(入力!F906="△",0.5,0))),1)</f>
        <v>0</v>
      </c>
      <c r="D906">
        <f>MIN(5,IF(入力!G906="○",3,IF(入力!G906="△",1.5,0))+IF(入力!H906="○",1,IF(入力!H906="△",0.5,0))+IF(入力!I906="○",1,IF(入力!I906="△",0.5,0)))</f>
        <v>0</v>
      </c>
      <c r="E906">
        <f>MIN(5,IF(入力!J906="○",2,IF(入力!J906="△",1,0))+IF(入力!K906="○",2,IF(入力!K906="△",1,0))+IF(入力!L906="○",1,0))</f>
        <v>0</v>
      </c>
      <c r="F906">
        <f>IF(ISNUMBER(入力!M906),ROUND(MIN(5,0.8*(MIN(5,1+0.7*LOG10(MAX(1,入力!M906))))+0.2*(IF(入力!N906="○",5,IF(入力!N906="△",3,1)))),1),ROUND(IF(入力!N906="○",4,IF(入力!N906="△",3,1)),1))</f>
        <v>1</v>
      </c>
      <c r="G906">
        <f>ROUND(5*(0.4*IF(入力!O906="○",1,IF(入力!O906="△",0.5,0))+0.3*IF(入力!P906="○",1,IF(入力!P906="△",0.5,0))+0.3*IF(入力!Q906="○",1,IF(入力!Q906="△",0.5,0))),1)</f>
        <v>0</v>
      </c>
      <c r="H906">
        <f>MIN(5,IF(入力!R906="○",2,0)+IF(入力!S906="○",2,0)+IF(入力!T906="○",1,0))</f>
        <v>0</v>
      </c>
      <c r="I906">
        <f>MIN(5,IF(入力!U906="○",3,IF(入力!U906="△",2,0))+IF(入力!V906="○",2,IF(入力!V906="△",1,0)))</f>
        <v>0</v>
      </c>
      <c r="J906">
        <f>IF(入力!W906="初診可",5,IF(入力!W906="再診のみ",3,IF(入力!W906="なし",1,0)))</f>
        <v>0</v>
      </c>
      <c r="K906">
        <f>IF(AND(ISNUMBER(入力!X906),ISNUMBER(入力!Y906)),IF(AND(入力!X906&gt;=4.3,入力!Y906&gt;=100),5,IF(AND(入力!X906&gt;=4,入力!Y906&gt;=50),4,IF(AND(入力!X906&gt;=3.7,入力!Y906&gt;=20),3,IF(AND(入力!X906&gt;=3.5,入力!Y906&gt;=10),2,1)))),IF(入力!Z906="○",4,IF(入力!Z906="△",3,1)))</f>
        <v>1</v>
      </c>
      <c r="L906">
        <f>MAX(0,IF(入力!AA906="○",1,IF(入力!AA906="△",0.5,0))+IF(入力!AB906="○",1,IF(入力!AB906="△",0.5,0))+IF(入力!AC906="○",1,IF(入力!AC906="△",0.5,0))+IF(入力!AD906="○",1,IF(入力!AD906="△",0.5,0))+IF(入力!AE906="○",1,IF(入力!AE906="△",0.5,0))-IF(入力!AF906="あり",1,0))</f>
        <v>0</v>
      </c>
      <c r="M906">
        <f t="shared" si="84"/>
        <v>0</v>
      </c>
      <c r="N906">
        <f t="shared" si="85"/>
        <v>0</v>
      </c>
      <c r="O906">
        <f t="shared" si="86"/>
        <v>2.8</v>
      </c>
      <c r="P906">
        <f t="shared" si="87"/>
        <v>0</v>
      </c>
      <c r="Q906">
        <f t="shared" si="88"/>
        <v>2.2000000000000002</v>
      </c>
      <c r="R906">
        <f t="shared" si="89"/>
        <v>5</v>
      </c>
      <c r="S906">
        <f>入力!AG906</f>
        <v>0</v>
      </c>
      <c r="T906">
        <f>入力!AH906</f>
        <v>0</v>
      </c>
      <c r="U906">
        <f>入力!AI906</f>
        <v>0</v>
      </c>
    </row>
    <row r="907" spans="1:21" x14ac:dyDescent="0.15">
      <c r="A907" t="str">
        <f>入力!A907</f>
        <v>クリニック0906</v>
      </c>
      <c r="B907">
        <f>ROUND(5*(0.8*IF(入力!C907="○",1,IF(入力!C907="△",0.5,0))+0.2*IF(入力!B907="○",1,IF(入力!B907="△",0.5,0))),1)</f>
        <v>0</v>
      </c>
      <c r="C907">
        <f>ROUND(5*(0.4*IF(入力!D907="○",1,IF(入力!D907="△",0.5,0))+0.3*IF(入力!E907="○",1,IF(入力!E907="△",0.5,0))+0.3*IF(入力!F907="○",1,IF(入力!F907="△",0.5,0))),1)</f>
        <v>0</v>
      </c>
      <c r="D907">
        <f>MIN(5,IF(入力!G907="○",3,IF(入力!G907="△",1.5,0))+IF(入力!H907="○",1,IF(入力!H907="△",0.5,0))+IF(入力!I907="○",1,IF(入力!I907="△",0.5,0)))</f>
        <v>0</v>
      </c>
      <c r="E907">
        <f>MIN(5,IF(入力!J907="○",2,IF(入力!J907="△",1,0))+IF(入力!K907="○",2,IF(入力!K907="△",1,0))+IF(入力!L907="○",1,0))</f>
        <v>0</v>
      </c>
      <c r="F907">
        <f>IF(ISNUMBER(入力!M907),ROUND(MIN(5,0.8*(MIN(5,1+0.7*LOG10(MAX(1,入力!M907))))+0.2*(IF(入力!N907="○",5,IF(入力!N907="△",3,1)))),1),ROUND(IF(入力!N907="○",4,IF(入力!N907="△",3,1)),1))</f>
        <v>1</v>
      </c>
      <c r="G907">
        <f>ROUND(5*(0.4*IF(入力!O907="○",1,IF(入力!O907="△",0.5,0))+0.3*IF(入力!P907="○",1,IF(入力!P907="△",0.5,0))+0.3*IF(入力!Q907="○",1,IF(入力!Q907="△",0.5,0))),1)</f>
        <v>0</v>
      </c>
      <c r="H907">
        <f>MIN(5,IF(入力!R907="○",2,0)+IF(入力!S907="○",2,0)+IF(入力!T907="○",1,0))</f>
        <v>0</v>
      </c>
      <c r="I907">
        <f>MIN(5,IF(入力!U907="○",3,IF(入力!U907="△",2,0))+IF(入力!V907="○",2,IF(入力!V907="△",1,0)))</f>
        <v>0</v>
      </c>
      <c r="J907">
        <f>IF(入力!W907="初診可",5,IF(入力!W907="再診のみ",3,IF(入力!W907="なし",1,0)))</f>
        <v>0</v>
      </c>
      <c r="K907">
        <f>IF(AND(ISNUMBER(入力!X907),ISNUMBER(入力!Y907)),IF(AND(入力!X907&gt;=4.3,入力!Y907&gt;=100),5,IF(AND(入力!X907&gt;=4,入力!Y907&gt;=50),4,IF(AND(入力!X907&gt;=3.7,入力!Y907&gt;=20),3,IF(AND(入力!X907&gt;=3.5,入力!Y907&gt;=10),2,1)))),IF(入力!Z907="○",4,IF(入力!Z907="△",3,1)))</f>
        <v>1</v>
      </c>
      <c r="L907">
        <f>MAX(0,IF(入力!AA907="○",1,IF(入力!AA907="△",0.5,0))+IF(入力!AB907="○",1,IF(入力!AB907="△",0.5,0))+IF(入力!AC907="○",1,IF(入力!AC907="△",0.5,0))+IF(入力!AD907="○",1,IF(入力!AD907="△",0.5,0))+IF(入力!AE907="○",1,IF(入力!AE907="△",0.5,0))-IF(入力!AF907="あり",1,0))</f>
        <v>0</v>
      </c>
      <c r="M907">
        <f t="shared" si="84"/>
        <v>0</v>
      </c>
      <c r="N907">
        <f t="shared" si="85"/>
        <v>0</v>
      </c>
      <c r="O907">
        <f t="shared" si="86"/>
        <v>2.8</v>
      </c>
      <c r="P907">
        <f t="shared" si="87"/>
        <v>0</v>
      </c>
      <c r="Q907">
        <f t="shared" si="88"/>
        <v>2.2000000000000002</v>
      </c>
      <c r="R907">
        <f t="shared" si="89"/>
        <v>5</v>
      </c>
      <c r="S907">
        <f>入力!AG907</f>
        <v>0</v>
      </c>
      <c r="T907">
        <f>入力!AH907</f>
        <v>0</v>
      </c>
      <c r="U907">
        <f>入力!AI907</f>
        <v>0</v>
      </c>
    </row>
    <row r="908" spans="1:21" x14ac:dyDescent="0.15">
      <c r="A908" t="str">
        <f>入力!A908</f>
        <v>クリニック0907</v>
      </c>
      <c r="B908">
        <f>ROUND(5*(0.8*IF(入力!C908="○",1,IF(入力!C908="△",0.5,0))+0.2*IF(入力!B908="○",1,IF(入力!B908="△",0.5,0))),1)</f>
        <v>0</v>
      </c>
      <c r="C908">
        <f>ROUND(5*(0.4*IF(入力!D908="○",1,IF(入力!D908="△",0.5,0))+0.3*IF(入力!E908="○",1,IF(入力!E908="△",0.5,0))+0.3*IF(入力!F908="○",1,IF(入力!F908="△",0.5,0))),1)</f>
        <v>0</v>
      </c>
      <c r="D908">
        <f>MIN(5,IF(入力!G908="○",3,IF(入力!G908="△",1.5,0))+IF(入力!H908="○",1,IF(入力!H908="△",0.5,0))+IF(入力!I908="○",1,IF(入力!I908="△",0.5,0)))</f>
        <v>0</v>
      </c>
      <c r="E908">
        <f>MIN(5,IF(入力!J908="○",2,IF(入力!J908="△",1,0))+IF(入力!K908="○",2,IF(入力!K908="△",1,0))+IF(入力!L908="○",1,0))</f>
        <v>0</v>
      </c>
      <c r="F908">
        <f>IF(ISNUMBER(入力!M908),ROUND(MIN(5,0.8*(MIN(5,1+0.7*LOG10(MAX(1,入力!M908))))+0.2*(IF(入力!N908="○",5,IF(入力!N908="△",3,1)))),1),ROUND(IF(入力!N908="○",4,IF(入力!N908="△",3,1)),1))</f>
        <v>1</v>
      </c>
      <c r="G908">
        <f>ROUND(5*(0.4*IF(入力!O908="○",1,IF(入力!O908="△",0.5,0))+0.3*IF(入力!P908="○",1,IF(入力!P908="△",0.5,0))+0.3*IF(入力!Q908="○",1,IF(入力!Q908="△",0.5,0))),1)</f>
        <v>0</v>
      </c>
      <c r="H908">
        <f>MIN(5,IF(入力!R908="○",2,0)+IF(入力!S908="○",2,0)+IF(入力!T908="○",1,0))</f>
        <v>0</v>
      </c>
      <c r="I908">
        <f>MIN(5,IF(入力!U908="○",3,IF(入力!U908="△",2,0))+IF(入力!V908="○",2,IF(入力!V908="△",1,0)))</f>
        <v>0</v>
      </c>
      <c r="J908">
        <f>IF(入力!W908="初診可",5,IF(入力!W908="再診のみ",3,IF(入力!W908="なし",1,0)))</f>
        <v>0</v>
      </c>
      <c r="K908">
        <f>IF(AND(ISNUMBER(入力!X908),ISNUMBER(入力!Y908)),IF(AND(入力!X908&gt;=4.3,入力!Y908&gt;=100),5,IF(AND(入力!X908&gt;=4,入力!Y908&gt;=50),4,IF(AND(入力!X908&gt;=3.7,入力!Y908&gt;=20),3,IF(AND(入力!X908&gt;=3.5,入力!Y908&gt;=10),2,1)))),IF(入力!Z908="○",4,IF(入力!Z908="△",3,1)))</f>
        <v>1</v>
      </c>
      <c r="L908">
        <f>MAX(0,IF(入力!AA908="○",1,IF(入力!AA908="△",0.5,0))+IF(入力!AB908="○",1,IF(入力!AB908="△",0.5,0))+IF(入力!AC908="○",1,IF(入力!AC908="△",0.5,0))+IF(入力!AD908="○",1,IF(入力!AD908="△",0.5,0))+IF(入力!AE908="○",1,IF(入力!AE908="△",0.5,0))-IF(入力!AF908="あり",1,0))</f>
        <v>0</v>
      </c>
      <c r="M908">
        <f t="shared" si="84"/>
        <v>0</v>
      </c>
      <c r="N908">
        <f t="shared" si="85"/>
        <v>0</v>
      </c>
      <c r="O908">
        <f t="shared" si="86"/>
        <v>2.8</v>
      </c>
      <c r="P908">
        <f t="shared" si="87"/>
        <v>0</v>
      </c>
      <c r="Q908">
        <f t="shared" si="88"/>
        <v>2.2000000000000002</v>
      </c>
      <c r="R908">
        <f t="shared" si="89"/>
        <v>5</v>
      </c>
      <c r="S908">
        <f>入力!AG908</f>
        <v>0</v>
      </c>
      <c r="T908">
        <f>入力!AH908</f>
        <v>0</v>
      </c>
      <c r="U908">
        <f>入力!AI908</f>
        <v>0</v>
      </c>
    </row>
    <row r="909" spans="1:21" x14ac:dyDescent="0.15">
      <c r="A909" t="str">
        <f>入力!A909</f>
        <v>クリニック0908</v>
      </c>
      <c r="B909">
        <f>ROUND(5*(0.8*IF(入力!C909="○",1,IF(入力!C909="△",0.5,0))+0.2*IF(入力!B909="○",1,IF(入力!B909="△",0.5,0))),1)</f>
        <v>0</v>
      </c>
      <c r="C909">
        <f>ROUND(5*(0.4*IF(入力!D909="○",1,IF(入力!D909="△",0.5,0))+0.3*IF(入力!E909="○",1,IF(入力!E909="△",0.5,0))+0.3*IF(入力!F909="○",1,IF(入力!F909="△",0.5,0))),1)</f>
        <v>0</v>
      </c>
      <c r="D909">
        <f>MIN(5,IF(入力!G909="○",3,IF(入力!G909="△",1.5,0))+IF(入力!H909="○",1,IF(入力!H909="△",0.5,0))+IF(入力!I909="○",1,IF(入力!I909="△",0.5,0)))</f>
        <v>0</v>
      </c>
      <c r="E909">
        <f>MIN(5,IF(入力!J909="○",2,IF(入力!J909="△",1,0))+IF(入力!K909="○",2,IF(入力!K909="△",1,0))+IF(入力!L909="○",1,0))</f>
        <v>0</v>
      </c>
      <c r="F909">
        <f>IF(ISNUMBER(入力!M909),ROUND(MIN(5,0.8*(MIN(5,1+0.7*LOG10(MAX(1,入力!M909))))+0.2*(IF(入力!N909="○",5,IF(入力!N909="△",3,1)))),1),ROUND(IF(入力!N909="○",4,IF(入力!N909="△",3,1)),1))</f>
        <v>1</v>
      </c>
      <c r="G909">
        <f>ROUND(5*(0.4*IF(入力!O909="○",1,IF(入力!O909="△",0.5,0))+0.3*IF(入力!P909="○",1,IF(入力!P909="△",0.5,0))+0.3*IF(入力!Q909="○",1,IF(入力!Q909="△",0.5,0))),1)</f>
        <v>0</v>
      </c>
      <c r="H909">
        <f>MIN(5,IF(入力!R909="○",2,0)+IF(入力!S909="○",2,0)+IF(入力!T909="○",1,0))</f>
        <v>0</v>
      </c>
      <c r="I909">
        <f>MIN(5,IF(入力!U909="○",3,IF(入力!U909="△",2,0))+IF(入力!V909="○",2,IF(入力!V909="△",1,0)))</f>
        <v>0</v>
      </c>
      <c r="J909">
        <f>IF(入力!W909="初診可",5,IF(入力!W909="再診のみ",3,IF(入力!W909="なし",1,0)))</f>
        <v>0</v>
      </c>
      <c r="K909">
        <f>IF(AND(ISNUMBER(入力!X909),ISNUMBER(入力!Y909)),IF(AND(入力!X909&gt;=4.3,入力!Y909&gt;=100),5,IF(AND(入力!X909&gt;=4,入力!Y909&gt;=50),4,IF(AND(入力!X909&gt;=3.7,入力!Y909&gt;=20),3,IF(AND(入力!X909&gt;=3.5,入力!Y909&gt;=10),2,1)))),IF(入力!Z909="○",4,IF(入力!Z909="△",3,1)))</f>
        <v>1</v>
      </c>
      <c r="L909">
        <f>MAX(0,IF(入力!AA909="○",1,IF(入力!AA909="△",0.5,0))+IF(入力!AB909="○",1,IF(入力!AB909="△",0.5,0))+IF(入力!AC909="○",1,IF(入力!AC909="△",0.5,0))+IF(入力!AD909="○",1,IF(入力!AD909="△",0.5,0))+IF(入力!AE909="○",1,IF(入力!AE909="△",0.5,0))-IF(入力!AF909="あり",1,0))</f>
        <v>0</v>
      </c>
      <c r="M909">
        <f t="shared" si="84"/>
        <v>0</v>
      </c>
      <c r="N909">
        <f t="shared" si="85"/>
        <v>0</v>
      </c>
      <c r="O909">
        <f t="shared" si="86"/>
        <v>2.8</v>
      </c>
      <c r="P909">
        <f t="shared" si="87"/>
        <v>0</v>
      </c>
      <c r="Q909">
        <f t="shared" si="88"/>
        <v>2.2000000000000002</v>
      </c>
      <c r="R909">
        <f t="shared" si="89"/>
        <v>5</v>
      </c>
      <c r="S909">
        <f>入力!AG909</f>
        <v>0</v>
      </c>
      <c r="T909">
        <f>入力!AH909</f>
        <v>0</v>
      </c>
      <c r="U909">
        <f>入力!AI909</f>
        <v>0</v>
      </c>
    </row>
    <row r="910" spans="1:21" x14ac:dyDescent="0.15">
      <c r="A910" t="str">
        <f>入力!A910</f>
        <v>クリニック0909</v>
      </c>
      <c r="B910">
        <f>ROUND(5*(0.8*IF(入力!C910="○",1,IF(入力!C910="△",0.5,0))+0.2*IF(入力!B910="○",1,IF(入力!B910="△",0.5,0))),1)</f>
        <v>0</v>
      </c>
      <c r="C910">
        <f>ROUND(5*(0.4*IF(入力!D910="○",1,IF(入力!D910="△",0.5,0))+0.3*IF(入力!E910="○",1,IF(入力!E910="△",0.5,0))+0.3*IF(入力!F910="○",1,IF(入力!F910="△",0.5,0))),1)</f>
        <v>0</v>
      </c>
      <c r="D910">
        <f>MIN(5,IF(入力!G910="○",3,IF(入力!G910="△",1.5,0))+IF(入力!H910="○",1,IF(入力!H910="△",0.5,0))+IF(入力!I910="○",1,IF(入力!I910="△",0.5,0)))</f>
        <v>0</v>
      </c>
      <c r="E910">
        <f>MIN(5,IF(入力!J910="○",2,IF(入力!J910="△",1,0))+IF(入力!K910="○",2,IF(入力!K910="△",1,0))+IF(入力!L910="○",1,0))</f>
        <v>0</v>
      </c>
      <c r="F910">
        <f>IF(ISNUMBER(入力!M910),ROUND(MIN(5,0.8*(MIN(5,1+0.7*LOG10(MAX(1,入力!M910))))+0.2*(IF(入力!N910="○",5,IF(入力!N910="△",3,1)))),1),ROUND(IF(入力!N910="○",4,IF(入力!N910="△",3,1)),1))</f>
        <v>1</v>
      </c>
      <c r="G910">
        <f>ROUND(5*(0.4*IF(入力!O910="○",1,IF(入力!O910="△",0.5,0))+0.3*IF(入力!P910="○",1,IF(入力!P910="△",0.5,0))+0.3*IF(入力!Q910="○",1,IF(入力!Q910="△",0.5,0))),1)</f>
        <v>0</v>
      </c>
      <c r="H910">
        <f>MIN(5,IF(入力!R910="○",2,0)+IF(入力!S910="○",2,0)+IF(入力!T910="○",1,0))</f>
        <v>0</v>
      </c>
      <c r="I910">
        <f>MIN(5,IF(入力!U910="○",3,IF(入力!U910="△",2,0))+IF(入力!V910="○",2,IF(入力!V910="△",1,0)))</f>
        <v>0</v>
      </c>
      <c r="J910">
        <f>IF(入力!W910="初診可",5,IF(入力!W910="再診のみ",3,IF(入力!W910="なし",1,0)))</f>
        <v>0</v>
      </c>
      <c r="K910">
        <f>IF(AND(ISNUMBER(入力!X910),ISNUMBER(入力!Y910)),IF(AND(入力!X910&gt;=4.3,入力!Y910&gt;=100),5,IF(AND(入力!X910&gt;=4,入力!Y910&gt;=50),4,IF(AND(入力!X910&gt;=3.7,入力!Y910&gt;=20),3,IF(AND(入力!X910&gt;=3.5,入力!Y910&gt;=10),2,1)))),IF(入力!Z910="○",4,IF(入力!Z910="△",3,1)))</f>
        <v>1</v>
      </c>
      <c r="L910">
        <f>MAX(0,IF(入力!AA910="○",1,IF(入力!AA910="△",0.5,0))+IF(入力!AB910="○",1,IF(入力!AB910="△",0.5,0))+IF(入力!AC910="○",1,IF(入力!AC910="△",0.5,0))+IF(入力!AD910="○",1,IF(入力!AD910="△",0.5,0))+IF(入力!AE910="○",1,IF(入力!AE910="△",0.5,0))-IF(入力!AF910="あり",1,0))</f>
        <v>0</v>
      </c>
      <c r="M910">
        <f t="shared" si="84"/>
        <v>0</v>
      </c>
      <c r="N910">
        <f t="shared" si="85"/>
        <v>0</v>
      </c>
      <c r="O910">
        <f t="shared" si="86"/>
        <v>2.8</v>
      </c>
      <c r="P910">
        <f t="shared" si="87"/>
        <v>0</v>
      </c>
      <c r="Q910">
        <f t="shared" si="88"/>
        <v>2.2000000000000002</v>
      </c>
      <c r="R910">
        <f t="shared" si="89"/>
        <v>5</v>
      </c>
      <c r="S910">
        <f>入力!AG910</f>
        <v>0</v>
      </c>
      <c r="T910">
        <f>入力!AH910</f>
        <v>0</v>
      </c>
      <c r="U910">
        <f>入力!AI910</f>
        <v>0</v>
      </c>
    </row>
    <row r="911" spans="1:21" x14ac:dyDescent="0.15">
      <c r="A911" t="str">
        <f>入力!A911</f>
        <v>クリニック0910</v>
      </c>
      <c r="B911">
        <f>ROUND(5*(0.8*IF(入力!C911="○",1,IF(入力!C911="△",0.5,0))+0.2*IF(入力!B911="○",1,IF(入力!B911="△",0.5,0))),1)</f>
        <v>0</v>
      </c>
      <c r="C911">
        <f>ROUND(5*(0.4*IF(入力!D911="○",1,IF(入力!D911="△",0.5,0))+0.3*IF(入力!E911="○",1,IF(入力!E911="△",0.5,0))+0.3*IF(入力!F911="○",1,IF(入力!F911="△",0.5,0))),1)</f>
        <v>0</v>
      </c>
      <c r="D911">
        <f>MIN(5,IF(入力!G911="○",3,IF(入力!G911="△",1.5,0))+IF(入力!H911="○",1,IF(入力!H911="△",0.5,0))+IF(入力!I911="○",1,IF(入力!I911="△",0.5,0)))</f>
        <v>0</v>
      </c>
      <c r="E911">
        <f>MIN(5,IF(入力!J911="○",2,IF(入力!J911="△",1,0))+IF(入力!K911="○",2,IF(入力!K911="△",1,0))+IF(入力!L911="○",1,0))</f>
        <v>0</v>
      </c>
      <c r="F911">
        <f>IF(ISNUMBER(入力!M911),ROUND(MIN(5,0.8*(MIN(5,1+0.7*LOG10(MAX(1,入力!M911))))+0.2*(IF(入力!N911="○",5,IF(入力!N911="△",3,1)))),1),ROUND(IF(入力!N911="○",4,IF(入力!N911="△",3,1)),1))</f>
        <v>1</v>
      </c>
      <c r="G911">
        <f>ROUND(5*(0.4*IF(入力!O911="○",1,IF(入力!O911="△",0.5,0))+0.3*IF(入力!P911="○",1,IF(入力!P911="△",0.5,0))+0.3*IF(入力!Q911="○",1,IF(入力!Q911="△",0.5,0))),1)</f>
        <v>0</v>
      </c>
      <c r="H911">
        <f>MIN(5,IF(入力!R911="○",2,0)+IF(入力!S911="○",2,0)+IF(入力!T911="○",1,0))</f>
        <v>0</v>
      </c>
      <c r="I911">
        <f>MIN(5,IF(入力!U911="○",3,IF(入力!U911="△",2,0))+IF(入力!V911="○",2,IF(入力!V911="△",1,0)))</f>
        <v>0</v>
      </c>
      <c r="J911">
        <f>IF(入力!W911="初診可",5,IF(入力!W911="再診のみ",3,IF(入力!W911="なし",1,0)))</f>
        <v>0</v>
      </c>
      <c r="K911">
        <f>IF(AND(ISNUMBER(入力!X911),ISNUMBER(入力!Y911)),IF(AND(入力!X911&gt;=4.3,入力!Y911&gt;=100),5,IF(AND(入力!X911&gt;=4,入力!Y911&gt;=50),4,IF(AND(入力!X911&gt;=3.7,入力!Y911&gt;=20),3,IF(AND(入力!X911&gt;=3.5,入力!Y911&gt;=10),2,1)))),IF(入力!Z911="○",4,IF(入力!Z911="△",3,1)))</f>
        <v>1</v>
      </c>
      <c r="L911">
        <f>MAX(0,IF(入力!AA911="○",1,IF(入力!AA911="△",0.5,0))+IF(入力!AB911="○",1,IF(入力!AB911="△",0.5,0))+IF(入力!AC911="○",1,IF(入力!AC911="△",0.5,0))+IF(入力!AD911="○",1,IF(入力!AD911="△",0.5,0))+IF(入力!AE911="○",1,IF(入力!AE911="△",0.5,0))-IF(入力!AF911="あり",1,0))</f>
        <v>0</v>
      </c>
      <c r="M911">
        <f t="shared" si="84"/>
        <v>0</v>
      </c>
      <c r="N911">
        <f t="shared" si="85"/>
        <v>0</v>
      </c>
      <c r="O911">
        <f t="shared" si="86"/>
        <v>2.8</v>
      </c>
      <c r="P911">
        <f t="shared" si="87"/>
        <v>0</v>
      </c>
      <c r="Q911">
        <f t="shared" si="88"/>
        <v>2.2000000000000002</v>
      </c>
      <c r="R911">
        <f t="shared" si="89"/>
        <v>5</v>
      </c>
      <c r="S911">
        <f>入力!AG911</f>
        <v>0</v>
      </c>
      <c r="T911">
        <f>入力!AH911</f>
        <v>0</v>
      </c>
      <c r="U911">
        <f>入力!AI911</f>
        <v>0</v>
      </c>
    </row>
    <row r="912" spans="1:21" x14ac:dyDescent="0.15">
      <c r="A912" t="str">
        <f>入力!A912</f>
        <v>クリニック0911</v>
      </c>
      <c r="B912">
        <f>ROUND(5*(0.8*IF(入力!C912="○",1,IF(入力!C912="△",0.5,0))+0.2*IF(入力!B912="○",1,IF(入力!B912="△",0.5,0))),1)</f>
        <v>0</v>
      </c>
      <c r="C912">
        <f>ROUND(5*(0.4*IF(入力!D912="○",1,IF(入力!D912="△",0.5,0))+0.3*IF(入力!E912="○",1,IF(入力!E912="△",0.5,0))+0.3*IF(入力!F912="○",1,IF(入力!F912="△",0.5,0))),1)</f>
        <v>0</v>
      </c>
      <c r="D912">
        <f>MIN(5,IF(入力!G912="○",3,IF(入力!G912="△",1.5,0))+IF(入力!H912="○",1,IF(入力!H912="△",0.5,0))+IF(入力!I912="○",1,IF(入力!I912="△",0.5,0)))</f>
        <v>0</v>
      </c>
      <c r="E912">
        <f>MIN(5,IF(入力!J912="○",2,IF(入力!J912="△",1,0))+IF(入力!K912="○",2,IF(入力!K912="△",1,0))+IF(入力!L912="○",1,0))</f>
        <v>0</v>
      </c>
      <c r="F912">
        <f>IF(ISNUMBER(入力!M912),ROUND(MIN(5,0.8*(MIN(5,1+0.7*LOG10(MAX(1,入力!M912))))+0.2*(IF(入力!N912="○",5,IF(入力!N912="△",3,1)))),1),ROUND(IF(入力!N912="○",4,IF(入力!N912="△",3,1)),1))</f>
        <v>1</v>
      </c>
      <c r="G912">
        <f>ROUND(5*(0.4*IF(入力!O912="○",1,IF(入力!O912="△",0.5,0))+0.3*IF(入力!P912="○",1,IF(入力!P912="△",0.5,0))+0.3*IF(入力!Q912="○",1,IF(入力!Q912="△",0.5,0))),1)</f>
        <v>0</v>
      </c>
      <c r="H912">
        <f>MIN(5,IF(入力!R912="○",2,0)+IF(入力!S912="○",2,0)+IF(入力!T912="○",1,0))</f>
        <v>0</v>
      </c>
      <c r="I912">
        <f>MIN(5,IF(入力!U912="○",3,IF(入力!U912="△",2,0))+IF(入力!V912="○",2,IF(入力!V912="△",1,0)))</f>
        <v>0</v>
      </c>
      <c r="J912">
        <f>IF(入力!W912="初診可",5,IF(入力!W912="再診のみ",3,IF(入力!W912="なし",1,0)))</f>
        <v>0</v>
      </c>
      <c r="K912">
        <f>IF(AND(ISNUMBER(入力!X912),ISNUMBER(入力!Y912)),IF(AND(入力!X912&gt;=4.3,入力!Y912&gt;=100),5,IF(AND(入力!X912&gt;=4,入力!Y912&gt;=50),4,IF(AND(入力!X912&gt;=3.7,入力!Y912&gt;=20),3,IF(AND(入力!X912&gt;=3.5,入力!Y912&gt;=10),2,1)))),IF(入力!Z912="○",4,IF(入力!Z912="△",3,1)))</f>
        <v>1</v>
      </c>
      <c r="L912">
        <f>MAX(0,IF(入力!AA912="○",1,IF(入力!AA912="△",0.5,0))+IF(入力!AB912="○",1,IF(入力!AB912="△",0.5,0))+IF(入力!AC912="○",1,IF(入力!AC912="△",0.5,0))+IF(入力!AD912="○",1,IF(入力!AD912="△",0.5,0))+IF(入力!AE912="○",1,IF(入力!AE912="△",0.5,0))-IF(入力!AF912="あり",1,0))</f>
        <v>0</v>
      </c>
      <c r="M912">
        <f t="shared" si="84"/>
        <v>0</v>
      </c>
      <c r="N912">
        <f t="shared" si="85"/>
        <v>0</v>
      </c>
      <c r="O912">
        <f t="shared" si="86"/>
        <v>2.8</v>
      </c>
      <c r="P912">
        <f t="shared" si="87"/>
        <v>0</v>
      </c>
      <c r="Q912">
        <f t="shared" si="88"/>
        <v>2.2000000000000002</v>
      </c>
      <c r="R912">
        <f t="shared" si="89"/>
        <v>5</v>
      </c>
      <c r="S912">
        <f>入力!AG912</f>
        <v>0</v>
      </c>
      <c r="T912">
        <f>入力!AH912</f>
        <v>0</v>
      </c>
      <c r="U912">
        <f>入力!AI912</f>
        <v>0</v>
      </c>
    </row>
    <row r="913" spans="1:21" x14ac:dyDescent="0.15">
      <c r="A913" t="str">
        <f>入力!A913</f>
        <v>クリニック0912</v>
      </c>
      <c r="B913">
        <f>ROUND(5*(0.8*IF(入力!C913="○",1,IF(入力!C913="△",0.5,0))+0.2*IF(入力!B913="○",1,IF(入力!B913="△",0.5,0))),1)</f>
        <v>0</v>
      </c>
      <c r="C913">
        <f>ROUND(5*(0.4*IF(入力!D913="○",1,IF(入力!D913="△",0.5,0))+0.3*IF(入力!E913="○",1,IF(入力!E913="△",0.5,0))+0.3*IF(入力!F913="○",1,IF(入力!F913="△",0.5,0))),1)</f>
        <v>0</v>
      </c>
      <c r="D913">
        <f>MIN(5,IF(入力!G913="○",3,IF(入力!G913="△",1.5,0))+IF(入力!H913="○",1,IF(入力!H913="△",0.5,0))+IF(入力!I913="○",1,IF(入力!I913="△",0.5,0)))</f>
        <v>0</v>
      </c>
      <c r="E913">
        <f>MIN(5,IF(入力!J913="○",2,IF(入力!J913="△",1,0))+IF(入力!K913="○",2,IF(入力!K913="△",1,0))+IF(入力!L913="○",1,0))</f>
        <v>0</v>
      </c>
      <c r="F913">
        <f>IF(ISNUMBER(入力!M913),ROUND(MIN(5,0.8*(MIN(5,1+0.7*LOG10(MAX(1,入力!M913))))+0.2*(IF(入力!N913="○",5,IF(入力!N913="△",3,1)))),1),ROUND(IF(入力!N913="○",4,IF(入力!N913="△",3,1)),1))</f>
        <v>1</v>
      </c>
      <c r="G913">
        <f>ROUND(5*(0.4*IF(入力!O913="○",1,IF(入力!O913="△",0.5,0))+0.3*IF(入力!P913="○",1,IF(入力!P913="△",0.5,0))+0.3*IF(入力!Q913="○",1,IF(入力!Q913="△",0.5,0))),1)</f>
        <v>0</v>
      </c>
      <c r="H913">
        <f>MIN(5,IF(入力!R913="○",2,0)+IF(入力!S913="○",2,0)+IF(入力!T913="○",1,0))</f>
        <v>0</v>
      </c>
      <c r="I913">
        <f>MIN(5,IF(入力!U913="○",3,IF(入力!U913="△",2,0))+IF(入力!V913="○",2,IF(入力!V913="△",1,0)))</f>
        <v>0</v>
      </c>
      <c r="J913">
        <f>IF(入力!W913="初診可",5,IF(入力!W913="再診のみ",3,IF(入力!W913="なし",1,0)))</f>
        <v>0</v>
      </c>
      <c r="K913">
        <f>IF(AND(ISNUMBER(入力!X913),ISNUMBER(入力!Y913)),IF(AND(入力!X913&gt;=4.3,入力!Y913&gt;=100),5,IF(AND(入力!X913&gt;=4,入力!Y913&gt;=50),4,IF(AND(入力!X913&gt;=3.7,入力!Y913&gt;=20),3,IF(AND(入力!X913&gt;=3.5,入力!Y913&gt;=10),2,1)))),IF(入力!Z913="○",4,IF(入力!Z913="△",3,1)))</f>
        <v>1</v>
      </c>
      <c r="L913">
        <f>MAX(0,IF(入力!AA913="○",1,IF(入力!AA913="△",0.5,0))+IF(入力!AB913="○",1,IF(入力!AB913="△",0.5,0))+IF(入力!AC913="○",1,IF(入力!AC913="△",0.5,0))+IF(入力!AD913="○",1,IF(入力!AD913="△",0.5,0))+IF(入力!AE913="○",1,IF(入力!AE913="△",0.5,0))-IF(入力!AF913="あり",1,0))</f>
        <v>0</v>
      </c>
      <c r="M913">
        <f t="shared" si="84"/>
        <v>0</v>
      </c>
      <c r="N913">
        <f t="shared" si="85"/>
        <v>0</v>
      </c>
      <c r="O913">
        <f t="shared" si="86"/>
        <v>2.8</v>
      </c>
      <c r="P913">
        <f t="shared" si="87"/>
        <v>0</v>
      </c>
      <c r="Q913">
        <f t="shared" si="88"/>
        <v>2.2000000000000002</v>
      </c>
      <c r="R913">
        <f t="shared" si="89"/>
        <v>5</v>
      </c>
      <c r="S913">
        <f>入力!AG913</f>
        <v>0</v>
      </c>
      <c r="T913">
        <f>入力!AH913</f>
        <v>0</v>
      </c>
      <c r="U913">
        <f>入力!AI913</f>
        <v>0</v>
      </c>
    </row>
    <row r="914" spans="1:21" x14ac:dyDescent="0.15">
      <c r="A914" t="str">
        <f>入力!A914</f>
        <v>クリニック0913</v>
      </c>
      <c r="B914">
        <f>ROUND(5*(0.8*IF(入力!C914="○",1,IF(入力!C914="△",0.5,0))+0.2*IF(入力!B914="○",1,IF(入力!B914="△",0.5,0))),1)</f>
        <v>0</v>
      </c>
      <c r="C914">
        <f>ROUND(5*(0.4*IF(入力!D914="○",1,IF(入力!D914="△",0.5,0))+0.3*IF(入力!E914="○",1,IF(入力!E914="△",0.5,0))+0.3*IF(入力!F914="○",1,IF(入力!F914="△",0.5,0))),1)</f>
        <v>0</v>
      </c>
      <c r="D914">
        <f>MIN(5,IF(入力!G914="○",3,IF(入力!G914="△",1.5,0))+IF(入力!H914="○",1,IF(入力!H914="△",0.5,0))+IF(入力!I914="○",1,IF(入力!I914="△",0.5,0)))</f>
        <v>0</v>
      </c>
      <c r="E914">
        <f>MIN(5,IF(入力!J914="○",2,IF(入力!J914="△",1,0))+IF(入力!K914="○",2,IF(入力!K914="△",1,0))+IF(入力!L914="○",1,0))</f>
        <v>0</v>
      </c>
      <c r="F914">
        <f>IF(ISNUMBER(入力!M914),ROUND(MIN(5,0.8*(MIN(5,1+0.7*LOG10(MAX(1,入力!M914))))+0.2*(IF(入力!N914="○",5,IF(入力!N914="△",3,1)))),1),ROUND(IF(入力!N914="○",4,IF(入力!N914="△",3,1)),1))</f>
        <v>1</v>
      </c>
      <c r="G914">
        <f>ROUND(5*(0.4*IF(入力!O914="○",1,IF(入力!O914="△",0.5,0))+0.3*IF(入力!P914="○",1,IF(入力!P914="△",0.5,0))+0.3*IF(入力!Q914="○",1,IF(入力!Q914="△",0.5,0))),1)</f>
        <v>0</v>
      </c>
      <c r="H914">
        <f>MIN(5,IF(入力!R914="○",2,0)+IF(入力!S914="○",2,0)+IF(入力!T914="○",1,0))</f>
        <v>0</v>
      </c>
      <c r="I914">
        <f>MIN(5,IF(入力!U914="○",3,IF(入力!U914="△",2,0))+IF(入力!V914="○",2,IF(入力!V914="△",1,0)))</f>
        <v>0</v>
      </c>
      <c r="J914">
        <f>IF(入力!W914="初診可",5,IF(入力!W914="再診のみ",3,IF(入力!W914="なし",1,0)))</f>
        <v>0</v>
      </c>
      <c r="K914">
        <f>IF(AND(ISNUMBER(入力!X914),ISNUMBER(入力!Y914)),IF(AND(入力!X914&gt;=4.3,入力!Y914&gt;=100),5,IF(AND(入力!X914&gt;=4,入力!Y914&gt;=50),4,IF(AND(入力!X914&gt;=3.7,入力!Y914&gt;=20),3,IF(AND(入力!X914&gt;=3.5,入力!Y914&gt;=10),2,1)))),IF(入力!Z914="○",4,IF(入力!Z914="△",3,1)))</f>
        <v>1</v>
      </c>
      <c r="L914">
        <f>MAX(0,IF(入力!AA914="○",1,IF(入力!AA914="△",0.5,0))+IF(入力!AB914="○",1,IF(入力!AB914="△",0.5,0))+IF(入力!AC914="○",1,IF(入力!AC914="△",0.5,0))+IF(入力!AD914="○",1,IF(入力!AD914="△",0.5,0))+IF(入力!AE914="○",1,IF(入力!AE914="△",0.5,0))-IF(入力!AF914="あり",1,0))</f>
        <v>0</v>
      </c>
      <c r="M914">
        <f t="shared" si="84"/>
        <v>0</v>
      </c>
      <c r="N914">
        <f t="shared" si="85"/>
        <v>0</v>
      </c>
      <c r="O914">
        <f t="shared" si="86"/>
        <v>2.8</v>
      </c>
      <c r="P914">
        <f t="shared" si="87"/>
        <v>0</v>
      </c>
      <c r="Q914">
        <f t="shared" si="88"/>
        <v>2.2000000000000002</v>
      </c>
      <c r="R914">
        <f t="shared" si="89"/>
        <v>5</v>
      </c>
      <c r="S914">
        <f>入力!AG914</f>
        <v>0</v>
      </c>
      <c r="T914">
        <f>入力!AH914</f>
        <v>0</v>
      </c>
      <c r="U914">
        <f>入力!AI914</f>
        <v>0</v>
      </c>
    </row>
    <row r="915" spans="1:21" x14ac:dyDescent="0.15">
      <c r="A915" t="str">
        <f>入力!A915</f>
        <v>クリニック0914</v>
      </c>
      <c r="B915">
        <f>ROUND(5*(0.8*IF(入力!C915="○",1,IF(入力!C915="△",0.5,0))+0.2*IF(入力!B915="○",1,IF(入力!B915="△",0.5,0))),1)</f>
        <v>0</v>
      </c>
      <c r="C915">
        <f>ROUND(5*(0.4*IF(入力!D915="○",1,IF(入力!D915="△",0.5,0))+0.3*IF(入力!E915="○",1,IF(入力!E915="△",0.5,0))+0.3*IF(入力!F915="○",1,IF(入力!F915="△",0.5,0))),1)</f>
        <v>0</v>
      </c>
      <c r="D915">
        <f>MIN(5,IF(入力!G915="○",3,IF(入力!G915="△",1.5,0))+IF(入力!H915="○",1,IF(入力!H915="△",0.5,0))+IF(入力!I915="○",1,IF(入力!I915="△",0.5,0)))</f>
        <v>0</v>
      </c>
      <c r="E915">
        <f>MIN(5,IF(入力!J915="○",2,IF(入力!J915="△",1,0))+IF(入力!K915="○",2,IF(入力!K915="△",1,0))+IF(入力!L915="○",1,0))</f>
        <v>0</v>
      </c>
      <c r="F915">
        <f>IF(ISNUMBER(入力!M915),ROUND(MIN(5,0.8*(MIN(5,1+0.7*LOG10(MAX(1,入力!M915))))+0.2*(IF(入力!N915="○",5,IF(入力!N915="△",3,1)))),1),ROUND(IF(入力!N915="○",4,IF(入力!N915="△",3,1)),1))</f>
        <v>1</v>
      </c>
      <c r="G915">
        <f>ROUND(5*(0.4*IF(入力!O915="○",1,IF(入力!O915="△",0.5,0))+0.3*IF(入力!P915="○",1,IF(入力!P915="△",0.5,0))+0.3*IF(入力!Q915="○",1,IF(入力!Q915="△",0.5,0))),1)</f>
        <v>0</v>
      </c>
      <c r="H915">
        <f>MIN(5,IF(入力!R915="○",2,0)+IF(入力!S915="○",2,0)+IF(入力!T915="○",1,0))</f>
        <v>0</v>
      </c>
      <c r="I915">
        <f>MIN(5,IF(入力!U915="○",3,IF(入力!U915="△",2,0))+IF(入力!V915="○",2,IF(入力!V915="△",1,0)))</f>
        <v>0</v>
      </c>
      <c r="J915">
        <f>IF(入力!W915="初診可",5,IF(入力!W915="再診のみ",3,IF(入力!W915="なし",1,0)))</f>
        <v>0</v>
      </c>
      <c r="K915">
        <f>IF(AND(ISNUMBER(入力!X915),ISNUMBER(入力!Y915)),IF(AND(入力!X915&gt;=4.3,入力!Y915&gt;=100),5,IF(AND(入力!X915&gt;=4,入力!Y915&gt;=50),4,IF(AND(入力!X915&gt;=3.7,入力!Y915&gt;=20),3,IF(AND(入力!X915&gt;=3.5,入力!Y915&gt;=10),2,1)))),IF(入力!Z915="○",4,IF(入力!Z915="△",3,1)))</f>
        <v>1</v>
      </c>
      <c r="L915">
        <f>MAX(0,IF(入力!AA915="○",1,IF(入力!AA915="△",0.5,0))+IF(入力!AB915="○",1,IF(入力!AB915="△",0.5,0))+IF(入力!AC915="○",1,IF(入力!AC915="△",0.5,0))+IF(入力!AD915="○",1,IF(入力!AD915="△",0.5,0))+IF(入力!AE915="○",1,IF(入力!AE915="△",0.5,0))-IF(入力!AF915="あり",1,0))</f>
        <v>0</v>
      </c>
      <c r="M915">
        <f t="shared" si="84"/>
        <v>0</v>
      </c>
      <c r="N915">
        <f t="shared" si="85"/>
        <v>0</v>
      </c>
      <c r="O915">
        <f t="shared" si="86"/>
        <v>2.8</v>
      </c>
      <c r="P915">
        <f t="shared" si="87"/>
        <v>0</v>
      </c>
      <c r="Q915">
        <f t="shared" si="88"/>
        <v>2.2000000000000002</v>
      </c>
      <c r="R915">
        <f t="shared" si="89"/>
        <v>5</v>
      </c>
      <c r="S915">
        <f>入力!AG915</f>
        <v>0</v>
      </c>
      <c r="T915">
        <f>入力!AH915</f>
        <v>0</v>
      </c>
      <c r="U915">
        <f>入力!AI915</f>
        <v>0</v>
      </c>
    </row>
    <row r="916" spans="1:21" x14ac:dyDescent="0.15">
      <c r="A916" t="str">
        <f>入力!A916</f>
        <v>クリニック0915</v>
      </c>
      <c r="B916">
        <f>ROUND(5*(0.8*IF(入力!C916="○",1,IF(入力!C916="△",0.5,0))+0.2*IF(入力!B916="○",1,IF(入力!B916="△",0.5,0))),1)</f>
        <v>0</v>
      </c>
      <c r="C916">
        <f>ROUND(5*(0.4*IF(入力!D916="○",1,IF(入力!D916="△",0.5,0))+0.3*IF(入力!E916="○",1,IF(入力!E916="△",0.5,0))+0.3*IF(入力!F916="○",1,IF(入力!F916="△",0.5,0))),1)</f>
        <v>0</v>
      </c>
      <c r="D916">
        <f>MIN(5,IF(入力!G916="○",3,IF(入力!G916="△",1.5,0))+IF(入力!H916="○",1,IF(入力!H916="△",0.5,0))+IF(入力!I916="○",1,IF(入力!I916="△",0.5,0)))</f>
        <v>0</v>
      </c>
      <c r="E916">
        <f>MIN(5,IF(入力!J916="○",2,IF(入力!J916="△",1,0))+IF(入力!K916="○",2,IF(入力!K916="△",1,0))+IF(入力!L916="○",1,0))</f>
        <v>0</v>
      </c>
      <c r="F916">
        <f>IF(ISNUMBER(入力!M916),ROUND(MIN(5,0.8*(MIN(5,1+0.7*LOG10(MAX(1,入力!M916))))+0.2*(IF(入力!N916="○",5,IF(入力!N916="△",3,1)))),1),ROUND(IF(入力!N916="○",4,IF(入力!N916="△",3,1)),1))</f>
        <v>1</v>
      </c>
      <c r="G916">
        <f>ROUND(5*(0.4*IF(入力!O916="○",1,IF(入力!O916="△",0.5,0))+0.3*IF(入力!P916="○",1,IF(入力!P916="△",0.5,0))+0.3*IF(入力!Q916="○",1,IF(入力!Q916="△",0.5,0))),1)</f>
        <v>0</v>
      </c>
      <c r="H916">
        <f>MIN(5,IF(入力!R916="○",2,0)+IF(入力!S916="○",2,0)+IF(入力!T916="○",1,0))</f>
        <v>0</v>
      </c>
      <c r="I916">
        <f>MIN(5,IF(入力!U916="○",3,IF(入力!U916="△",2,0))+IF(入力!V916="○",2,IF(入力!V916="△",1,0)))</f>
        <v>0</v>
      </c>
      <c r="J916">
        <f>IF(入力!W916="初診可",5,IF(入力!W916="再診のみ",3,IF(入力!W916="なし",1,0)))</f>
        <v>0</v>
      </c>
      <c r="K916">
        <f>IF(AND(ISNUMBER(入力!X916),ISNUMBER(入力!Y916)),IF(AND(入力!X916&gt;=4.3,入力!Y916&gt;=100),5,IF(AND(入力!X916&gt;=4,入力!Y916&gt;=50),4,IF(AND(入力!X916&gt;=3.7,入力!Y916&gt;=20),3,IF(AND(入力!X916&gt;=3.5,入力!Y916&gt;=10),2,1)))),IF(入力!Z916="○",4,IF(入力!Z916="△",3,1)))</f>
        <v>1</v>
      </c>
      <c r="L916">
        <f>MAX(0,IF(入力!AA916="○",1,IF(入力!AA916="△",0.5,0))+IF(入力!AB916="○",1,IF(入力!AB916="△",0.5,0))+IF(入力!AC916="○",1,IF(入力!AC916="△",0.5,0))+IF(入力!AD916="○",1,IF(入力!AD916="△",0.5,0))+IF(入力!AE916="○",1,IF(入力!AE916="△",0.5,0))-IF(入力!AF916="あり",1,0))</f>
        <v>0</v>
      </c>
      <c r="M916">
        <f t="shared" si="84"/>
        <v>0</v>
      </c>
      <c r="N916">
        <f t="shared" si="85"/>
        <v>0</v>
      </c>
      <c r="O916">
        <f t="shared" si="86"/>
        <v>2.8</v>
      </c>
      <c r="P916">
        <f t="shared" si="87"/>
        <v>0</v>
      </c>
      <c r="Q916">
        <f t="shared" si="88"/>
        <v>2.2000000000000002</v>
      </c>
      <c r="R916">
        <f t="shared" si="89"/>
        <v>5</v>
      </c>
      <c r="S916">
        <f>入力!AG916</f>
        <v>0</v>
      </c>
      <c r="T916">
        <f>入力!AH916</f>
        <v>0</v>
      </c>
      <c r="U916">
        <f>入力!AI916</f>
        <v>0</v>
      </c>
    </row>
    <row r="917" spans="1:21" x14ac:dyDescent="0.15">
      <c r="A917" t="str">
        <f>入力!A917</f>
        <v>クリニック0916</v>
      </c>
      <c r="B917">
        <f>ROUND(5*(0.8*IF(入力!C917="○",1,IF(入力!C917="△",0.5,0))+0.2*IF(入力!B917="○",1,IF(入力!B917="△",0.5,0))),1)</f>
        <v>0</v>
      </c>
      <c r="C917">
        <f>ROUND(5*(0.4*IF(入力!D917="○",1,IF(入力!D917="△",0.5,0))+0.3*IF(入力!E917="○",1,IF(入力!E917="△",0.5,0))+0.3*IF(入力!F917="○",1,IF(入力!F917="△",0.5,0))),1)</f>
        <v>0</v>
      </c>
      <c r="D917">
        <f>MIN(5,IF(入力!G917="○",3,IF(入力!G917="△",1.5,0))+IF(入力!H917="○",1,IF(入力!H917="△",0.5,0))+IF(入力!I917="○",1,IF(入力!I917="△",0.5,0)))</f>
        <v>0</v>
      </c>
      <c r="E917">
        <f>MIN(5,IF(入力!J917="○",2,IF(入力!J917="△",1,0))+IF(入力!K917="○",2,IF(入力!K917="△",1,0))+IF(入力!L917="○",1,0))</f>
        <v>0</v>
      </c>
      <c r="F917">
        <f>IF(ISNUMBER(入力!M917),ROUND(MIN(5,0.8*(MIN(5,1+0.7*LOG10(MAX(1,入力!M917))))+0.2*(IF(入力!N917="○",5,IF(入力!N917="△",3,1)))),1),ROUND(IF(入力!N917="○",4,IF(入力!N917="△",3,1)),1))</f>
        <v>1</v>
      </c>
      <c r="G917">
        <f>ROUND(5*(0.4*IF(入力!O917="○",1,IF(入力!O917="△",0.5,0))+0.3*IF(入力!P917="○",1,IF(入力!P917="△",0.5,0))+0.3*IF(入力!Q917="○",1,IF(入力!Q917="△",0.5,0))),1)</f>
        <v>0</v>
      </c>
      <c r="H917">
        <f>MIN(5,IF(入力!R917="○",2,0)+IF(入力!S917="○",2,0)+IF(入力!T917="○",1,0))</f>
        <v>0</v>
      </c>
      <c r="I917">
        <f>MIN(5,IF(入力!U917="○",3,IF(入力!U917="△",2,0))+IF(入力!V917="○",2,IF(入力!V917="△",1,0)))</f>
        <v>0</v>
      </c>
      <c r="J917">
        <f>IF(入力!W917="初診可",5,IF(入力!W917="再診のみ",3,IF(入力!W917="なし",1,0)))</f>
        <v>0</v>
      </c>
      <c r="K917">
        <f>IF(AND(ISNUMBER(入力!X917),ISNUMBER(入力!Y917)),IF(AND(入力!X917&gt;=4.3,入力!Y917&gt;=100),5,IF(AND(入力!X917&gt;=4,入力!Y917&gt;=50),4,IF(AND(入力!X917&gt;=3.7,入力!Y917&gt;=20),3,IF(AND(入力!X917&gt;=3.5,入力!Y917&gt;=10),2,1)))),IF(入力!Z917="○",4,IF(入力!Z917="△",3,1)))</f>
        <v>1</v>
      </c>
      <c r="L917">
        <f>MAX(0,IF(入力!AA917="○",1,IF(入力!AA917="△",0.5,0))+IF(入力!AB917="○",1,IF(入力!AB917="△",0.5,0))+IF(入力!AC917="○",1,IF(入力!AC917="△",0.5,0))+IF(入力!AD917="○",1,IF(入力!AD917="△",0.5,0))+IF(入力!AE917="○",1,IF(入力!AE917="△",0.5,0))-IF(入力!AF917="あり",1,0))</f>
        <v>0</v>
      </c>
      <c r="M917">
        <f t="shared" si="84"/>
        <v>0</v>
      </c>
      <c r="N917">
        <f t="shared" si="85"/>
        <v>0</v>
      </c>
      <c r="O917">
        <f t="shared" si="86"/>
        <v>2.8</v>
      </c>
      <c r="P917">
        <f t="shared" si="87"/>
        <v>0</v>
      </c>
      <c r="Q917">
        <f t="shared" si="88"/>
        <v>2.2000000000000002</v>
      </c>
      <c r="R917">
        <f t="shared" si="89"/>
        <v>5</v>
      </c>
      <c r="S917">
        <f>入力!AG917</f>
        <v>0</v>
      </c>
      <c r="T917">
        <f>入力!AH917</f>
        <v>0</v>
      </c>
      <c r="U917">
        <f>入力!AI917</f>
        <v>0</v>
      </c>
    </row>
    <row r="918" spans="1:21" x14ac:dyDescent="0.15">
      <c r="A918" t="str">
        <f>入力!A918</f>
        <v>クリニック0917</v>
      </c>
      <c r="B918">
        <f>ROUND(5*(0.8*IF(入力!C918="○",1,IF(入力!C918="△",0.5,0))+0.2*IF(入力!B918="○",1,IF(入力!B918="△",0.5,0))),1)</f>
        <v>0</v>
      </c>
      <c r="C918">
        <f>ROUND(5*(0.4*IF(入力!D918="○",1,IF(入力!D918="△",0.5,0))+0.3*IF(入力!E918="○",1,IF(入力!E918="△",0.5,0))+0.3*IF(入力!F918="○",1,IF(入力!F918="△",0.5,0))),1)</f>
        <v>0</v>
      </c>
      <c r="D918">
        <f>MIN(5,IF(入力!G918="○",3,IF(入力!G918="△",1.5,0))+IF(入力!H918="○",1,IF(入力!H918="△",0.5,0))+IF(入力!I918="○",1,IF(入力!I918="△",0.5,0)))</f>
        <v>0</v>
      </c>
      <c r="E918">
        <f>MIN(5,IF(入力!J918="○",2,IF(入力!J918="△",1,0))+IF(入力!K918="○",2,IF(入力!K918="△",1,0))+IF(入力!L918="○",1,0))</f>
        <v>0</v>
      </c>
      <c r="F918">
        <f>IF(ISNUMBER(入力!M918),ROUND(MIN(5,0.8*(MIN(5,1+0.7*LOG10(MAX(1,入力!M918))))+0.2*(IF(入力!N918="○",5,IF(入力!N918="△",3,1)))),1),ROUND(IF(入力!N918="○",4,IF(入力!N918="△",3,1)),1))</f>
        <v>1</v>
      </c>
      <c r="G918">
        <f>ROUND(5*(0.4*IF(入力!O918="○",1,IF(入力!O918="△",0.5,0))+0.3*IF(入力!P918="○",1,IF(入力!P918="△",0.5,0))+0.3*IF(入力!Q918="○",1,IF(入力!Q918="△",0.5,0))),1)</f>
        <v>0</v>
      </c>
      <c r="H918">
        <f>MIN(5,IF(入力!R918="○",2,0)+IF(入力!S918="○",2,0)+IF(入力!T918="○",1,0))</f>
        <v>0</v>
      </c>
      <c r="I918">
        <f>MIN(5,IF(入力!U918="○",3,IF(入力!U918="△",2,0))+IF(入力!V918="○",2,IF(入力!V918="△",1,0)))</f>
        <v>0</v>
      </c>
      <c r="J918">
        <f>IF(入力!W918="初診可",5,IF(入力!W918="再診のみ",3,IF(入力!W918="なし",1,0)))</f>
        <v>0</v>
      </c>
      <c r="K918">
        <f>IF(AND(ISNUMBER(入力!X918),ISNUMBER(入力!Y918)),IF(AND(入力!X918&gt;=4.3,入力!Y918&gt;=100),5,IF(AND(入力!X918&gt;=4,入力!Y918&gt;=50),4,IF(AND(入力!X918&gt;=3.7,入力!Y918&gt;=20),3,IF(AND(入力!X918&gt;=3.5,入力!Y918&gt;=10),2,1)))),IF(入力!Z918="○",4,IF(入力!Z918="△",3,1)))</f>
        <v>1</v>
      </c>
      <c r="L918">
        <f>MAX(0,IF(入力!AA918="○",1,IF(入力!AA918="△",0.5,0))+IF(入力!AB918="○",1,IF(入力!AB918="△",0.5,0))+IF(入力!AC918="○",1,IF(入力!AC918="△",0.5,0))+IF(入力!AD918="○",1,IF(入力!AD918="△",0.5,0))+IF(入力!AE918="○",1,IF(入力!AE918="△",0.5,0))-IF(入力!AF918="あり",1,0))</f>
        <v>0</v>
      </c>
      <c r="M918">
        <f t="shared" si="84"/>
        <v>0</v>
      </c>
      <c r="N918">
        <f t="shared" si="85"/>
        <v>0</v>
      </c>
      <c r="O918">
        <f t="shared" si="86"/>
        <v>2.8</v>
      </c>
      <c r="P918">
        <f t="shared" si="87"/>
        <v>0</v>
      </c>
      <c r="Q918">
        <f t="shared" si="88"/>
        <v>2.2000000000000002</v>
      </c>
      <c r="R918">
        <f t="shared" si="89"/>
        <v>5</v>
      </c>
      <c r="S918">
        <f>入力!AG918</f>
        <v>0</v>
      </c>
      <c r="T918">
        <f>入力!AH918</f>
        <v>0</v>
      </c>
      <c r="U918">
        <f>入力!AI918</f>
        <v>0</v>
      </c>
    </row>
    <row r="919" spans="1:21" x14ac:dyDescent="0.15">
      <c r="A919" t="str">
        <f>入力!A919</f>
        <v>クリニック0918</v>
      </c>
      <c r="B919">
        <f>ROUND(5*(0.8*IF(入力!C919="○",1,IF(入力!C919="△",0.5,0))+0.2*IF(入力!B919="○",1,IF(入力!B919="△",0.5,0))),1)</f>
        <v>0</v>
      </c>
      <c r="C919">
        <f>ROUND(5*(0.4*IF(入力!D919="○",1,IF(入力!D919="△",0.5,0))+0.3*IF(入力!E919="○",1,IF(入力!E919="△",0.5,0))+0.3*IF(入力!F919="○",1,IF(入力!F919="△",0.5,0))),1)</f>
        <v>0</v>
      </c>
      <c r="D919">
        <f>MIN(5,IF(入力!G919="○",3,IF(入力!G919="△",1.5,0))+IF(入力!H919="○",1,IF(入力!H919="△",0.5,0))+IF(入力!I919="○",1,IF(入力!I919="△",0.5,0)))</f>
        <v>0</v>
      </c>
      <c r="E919">
        <f>MIN(5,IF(入力!J919="○",2,IF(入力!J919="△",1,0))+IF(入力!K919="○",2,IF(入力!K919="△",1,0))+IF(入力!L919="○",1,0))</f>
        <v>0</v>
      </c>
      <c r="F919">
        <f>IF(ISNUMBER(入力!M919),ROUND(MIN(5,0.8*(MIN(5,1+0.7*LOG10(MAX(1,入力!M919))))+0.2*(IF(入力!N919="○",5,IF(入力!N919="△",3,1)))),1),ROUND(IF(入力!N919="○",4,IF(入力!N919="△",3,1)),1))</f>
        <v>1</v>
      </c>
      <c r="G919">
        <f>ROUND(5*(0.4*IF(入力!O919="○",1,IF(入力!O919="△",0.5,0))+0.3*IF(入力!P919="○",1,IF(入力!P919="△",0.5,0))+0.3*IF(入力!Q919="○",1,IF(入力!Q919="△",0.5,0))),1)</f>
        <v>0</v>
      </c>
      <c r="H919">
        <f>MIN(5,IF(入力!R919="○",2,0)+IF(入力!S919="○",2,0)+IF(入力!T919="○",1,0))</f>
        <v>0</v>
      </c>
      <c r="I919">
        <f>MIN(5,IF(入力!U919="○",3,IF(入力!U919="△",2,0))+IF(入力!V919="○",2,IF(入力!V919="△",1,0)))</f>
        <v>0</v>
      </c>
      <c r="J919">
        <f>IF(入力!W919="初診可",5,IF(入力!W919="再診のみ",3,IF(入力!W919="なし",1,0)))</f>
        <v>0</v>
      </c>
      <c r="K919">
        <f>IF(AND(ISNUMBER(入力!X919),ISNUMBER(入力!Y919)),IF(AND(入力!X919&gt;=4.3,入力!Y919&gt;=100),5,IF(AND(入力!X919&gt;=4,入力!Y919&gt;=50),4,IF(AND(入力!X919&gt;=3.7,入力!Y919&gt;=20),3,IF(AND(入力!X919&gt;=3.5,入力!Y919&gt;=10),2,1)))),IF(入力!Z919="○",4,IF(入力!Z919="△",3,1)))</f>
        <v>1</v>
      </c>
      <c r="L919">
        <f>MAX(0,IF(入力!AA919="○",1,IF(入力!AA919="△",0.5,0))+IF(入力!AB919="○",1,IF(入力!AB919="△",0.5,0))+IF(入力!AC919="○",1,IF(入力!AC919="△",0.5,0))+IF(入力!AD919="○",1,IF(入力!AD919="△",0.5,0))+IF(入力!AE919="○",1,IF(入力!AE919="△",0.5,0))-IF(入力!AF919="あり",1,0))</f>
        <v>0</v>
      </c>
      <c r="M919">
        <f t="shared" si="84"/>
        <v>0</v>
      </c>
      <c r="N919">
        <f t="shared" si="85"/>
        <v>0</v>
      </c>
      <c r="O919">
        <f t="shared" si="86"/>
        <v>2.8</v>
      </c>
      <c r="P919">
        <f t="shared" si="87"/>
        <v>0</v>
      </c>
      <c r="Q919">
        <f t="shared" si="88"/>
        <v>2.2000000000000002</v>
      </c>
      <c r="R919">
        <f t="shared" si="89"/>
        <v>5</v>
      </c>
      <c r="S919">
        <f>入力!AG919</f>
        <v>0</v>
      </c>
      <c r="T919">
        <f>入力!AH919</f>
        <v>0</v>
      </c>
      <c r="U919">
        <f>入力!AI919</f>
        <v>0</v>
      </c>
    </row>
    <row r="920" spans="1:21" x14ac:dyDescent="0.15">
      <c r="A920" t="str">
        <f>入力!A920</f>
        <v>クリニック0919</v>
      </c>
      <c r="B920">
        <f>ROUND(5*(0.8*IF(入力!C920="○",1,IF(入力!C920="△",0.5,0))+0.2*IF(入力!B920="○",1,IF(入力!B920="△",0.5,0))),1)</f>
        <v>0</v>
      </c>
      <c r="C920">
        <f>ROUND(5*(0.4*IF(入力!D920="○",1,IF(入力!D920="△",0.5,0))+0.3*IF(入力!E920="○",1,IF(入力!E920="△",0.5,0))+0.3*IF(入力!F920="○",1,IF(入力!F920="△",0.5,0))),1)</f>
        <v>0</v>
      </c>
      <c r="D920">
        <f>MIN(5,IF(入力!G920="○",3,IF(入力!G920="△",1.5,0))+IF(入力!H920="○",1,IF(入力!H920="△",0.5,0))+IF(入力!I920="○",1,IF(入力!I920="△",0.5,0)))</f>
        <v>0</v>
      </c>
      <c r="E920">
        <f>MIN(5,IF(入力!J920="○",2,IF(入力!J920="△",1,0))+IF(入力!K920="○",2,IF(入力!K920="△",1,0))+IF(入力!L920="○",1,0))</f>
        <v>0</v>
      </c>
      <c r="F920">
        <f>IF(ISNUMBER(入力!M920),ROUND(MIN(5,0.8*(MIN(5,1+0.7*LOG10(MAX(1,入力!M920))))+0.2*(IF(入力!N920="○",5,IF(入力!N920="△",3,1)))),1),ROUND(IF(入力!N920="○",4,IF(入力!N920="△",3,1)),1))</f>
        <v>1</v>
      </c>
      <c r="G920">
        <f>ROUND(5*(0.4*IF(入力!O920="○",1,IF(入力!O920="△",0.5,0))+0.3*IF(入力!P920="○",1,IF(入力!P920="△",0.5,0))+0.3*IF(入力!Q920="○",1,IF(入力!Q920="△",0.5,0))),1)</f>
        <v>0</v>
      </c>
      <c r="H920">
        <f>MIN(5,IF(入力!R920="○",2,0)+IF(入力!S920="○",2,0)+IF(入力!T920="○",1,0))</f>
        <v>0</v>
      </c>
      <c r="I920">
        <f>MIN(5,IF(入力!U920="○",3,IF(入力!U920="△",2,0))+IF(入力!V920="○",2,IF(入力!V920="△",1,0)))</f>
        <v>0</v>
      </c>
      <c r="J920">
        <f>IF(入力!W920="初診可",5,IF(入力!W920="再診のみ",3,IF(入力!W920="なし",1,0)))</f>
        <v>0</v>
      </c>
      <c r="K920">
        <f>IF(AND(ISNUMBER(入力!X920),ISNUMBER(入力!Y920)),IF(AND(入力!X920&gt;=4.3,入力!Y920&gt;=100),5,IF(AND(入力!X920&gt;=4,入力!Y920&gt;=50),4,IF(AND(入力!X920&gt;=3.7,入力!Y920&gt;=20),3,IF(AND(入力!X920&gt;=3.5,入力!Y920&gt;=10),2,1)))),IF(入力!Z920="○",4,IF(入力!Z920="△",3,1)))</f>
        <v>1</v>
      </c>
      <c r="L920">
        <f>MAX(0,IF(入力!AA920="○",1,IF(入力!AA920="△",0.5,0))+IF(入力!AB920="○",1,IF(入力!AB920="△",0.5,0))+IF(入力!AC920="○",1,IF(入力!AC920="△",0.5,0))+IF(入力!AD920="○",1,IF(入力!AD920="△",0.5,0))+IF(入力!AE920="○",1,IF(入力!AE920="△",0.5,0))-IF(入力!AF920="あり",1,0))</f>
        <v>0</v>
      </c>
      <c r="M920">
        <f t="shared" si="84"/>
        <v>0</v>
      </c>
      <c r="N920">
        <f t="shared" si="85"/>
        <v>0</v>
      </c>
      <c r="O920">
        <f t="shared" si="86"/>
        <v>2.8</v>
      </c>
      <c r="P920">
        <f t="shared" si="87"/>
        <v>0</v>
      </c>
      <c r="Q920">
        <f t="shared" si="88"/>
        <v>2.2000000000000002</v>
      </c>
      <c r="R920">
        <f t="shared" si="89"/>
        <v>5</v>
      </c>
      <c r="S920">
        <f>入力!AG920</f>
        <v>0</v>
      </c>
      <c r="T920">
        <f>入力!AH920</f>
        <v>0</v>
      </c>
      <c r="U920">
        <f>入力!AI920</f>
        <v>0</v>
      </c>
    </row>
    <row r="921" spans="1:21" x14ac:dyDescent="0.15">
      <c r="A921" t="str">
        <f>入力!A921</f>
        <v>クリニック0920</v>
      </c>
      <c r="B921">
        <f>ROUND(5*(0.8*IF(入力!C921="○",1,IF(入力!C921="△",0.5,0))+0.2*IF(入力!B921="○",1,IF(入力!B921="△",0.5,0))),1)</f>
        <v>0</v>
      </c>
      <c r="C921">
        <f>ROUND(5*(0.4*IF(入力!D921="○",1,IF(入力!D921="△",0.5,0))+0.3*IF(入力!E921="○",1,IF(入力!E921="△",0.5,0))+0.3*IF(入力!F921="○",1,IF(入力!F921="△",0.5,0))),1)</f>
        <v>0</v>
      </c>
      <c r="D921">
        <f>MIN(5,IF(入力!G921="○",3,IF(入力!G921="△",1.5,0))+IF(入力!H921="○",1,IF(入力!H921="△",0.5,0))+IF(入力!I921="○",1,IF(入力!I921="△",0.5,0)))</f>
        <v>0</v>
      </c>
      <c r="E921">
        <f>MIN(5,IF(入力!J921="○",2,IF(入力!J921="△",1,0))+IF(入力!K921="○",2,IF(入力!K921="△",1,0))+IF(入力!L921="○",1,0))</f>
        <v>0</v>
      </c>
      <c r="F921">
        <f>IF(ISNUMBER(入力!M921),ROUND(MIN(5,0.8*(MIN(5,1+0.7*LOG10(MAX(1,入力!M921))))+0.2*(IF(入力!N921="○",5,IF(入力!N921="△",3,1)))),1),ROUND(IF(入力!N921="○",4,IF(入力!N921="△",3,1)),1))</f>
        <v>1</v>
      </c>
      <c r="G921">
        <f>ROUND(5*(0.4*IF(入力!O921="○",1,IF(入力!O921="△",0.5,0))+0.3*IF(入力!P921="○",1,IF(入力!P921="△",0.5,0))+0.3*IF(入力!Q921="○",1,IF(入力!Q921="△",0.5,0))),1)</f>
        <v>0</v>
      </c>
      <c r="H921">
        <f>MIN(5,IF(入力!R921="○",2,0)+IF(入力!S921="○",2,0)+IF(入力!T921="○",1,0))</f>
        <v>0</v>
      </c>
      <c r="I921">
        <f>MIN(5,IF(入力!U921="○",3,IF(入力!U921="△",2,0))+IF(入力!V921="○",2,IF(入力!V921="△",1,0)))</f>
        <v>0</v>
      </c>
      <c r="J921">
        <f>IF(入力!W921="初診可",5,IF(入力!W921="再診のみ",3,IF(入力!W921="なし",1,0)))</f>
        <v>0</v>
      </c>
      <c r="K921">
        <f>IF(AND(ISNUMBER(入力!X921),ISNUMBER(入力!Y921)),IF(AND(入力!X921&gt;=4.3,入力!Y921&gt;=100),5,IF(AND(入力!X921&gt;=4,入力!Y921&gt;=50),4,IF(AND(入力!X921&gt;=3.7,入力!Y921&gt;=20),3,IF(AND(入力!X921&gt;=3.5,入力!Y921&gt;=10),2,1)))),IF(入力!Z921="○",4,IF(入力!Z921="△",3,1)))</f>
        <v>1</v>
      </c>
      <c r="L921">
        <f>MAX(0,IF(入力!AA921="○",1,IF(入力!AA921="△",0.5,0))+IF(入力!AB921="○",1,IF(入力!AB921="△",0.5,0))+IF(入力!AC921="○",1,IF(入力!AC921="△",0.5,0))+IF(入力!AD921="○",1,IF(入力!AD921="△",0.5,0))+IF(入力!AE921="○",1,IF(入力!AE921="△",0.5,0))-IF(入力!AF921="あり",1,0))</f>
        <v>0</v>
      </c>
      <c r="M921">
        <f t="shared" si="84"/>
        <v>0</v>
      </c>
      <c r="N921">
        <f t="shared" si="85"/>
        <v>0</v>
      </c>
      <c r="O921">
        <f t="shared" si="86"/>
        <v>2.8</v>
      </c>
      <c r="P921">
        <f t="shared" si="87"/>
        <v>0</v>
      </c>
      <c r="Q921">
        <f t="shared" si="88"/>
        <v>2.2000000000000002</v>
      </c>
      <c r="R921">
        <f t="shared" si="89"/>
        <v>5</v>
      </c>
      <c r="S921">
        <f>入力!AG921</f>
        <v>0</v>
      </c>
      <c r="T921">
        <f>入力!AH921</f>
        <v>0</v>
      </c>
      <c r="U921">
        <f>入力!AI921</f>
        <v>0</v>
      </c>
    </row>
    <row r="922" spans="1:21" x14ac:dyDescent="0.15">
      <c r="A922" t="str">
        <f>入力!A922</f>
        <v>クリニック0921</v>
      </c>
      <c r="B922">
        <f>ROUND(5*(0.8*IF(入力!C922="○",1,IF(入力!C922="△",0.5,0))+0.2*IF(入力!B922="○",1,IF(入力!B922="△",0.5,0))),1)</f>
        <v>0</v>
      </c>
      <c r="C922">
        <f>ROUND(5*(0.4*IF(入力!D922="○",1,IF(入力!D922="△",0.5,0))+0.3*IF(入力!E922="○",1,IF(入力!E922="△",0.5,0))+0.3*IF(入力!F922="○",1,IF(入力!F922="△",0.5,0))),1)</f>
        <v>0</v>
      </c>
      <c r="D922">
        <f>MIN(5,IF(入力!G922="○",3,IF(入力!G922="△",1.5,0))+IF(入力!H922="○",1,IF(入力!H922="△",0.5,0))+IF(入力!I922="○",1,IF(入力!I922="△",0.5,0)))</f>
        <v>0</v>
      </c>
      <c r="E922">
        <f>MIN(5,IF(入力!J922="○",2,IF(入力!J922="△",1,0))+IF(入力!K922="○",2,IF(入力!K922="△",1,0))+IF(入力!L922="○",1,0))</f>
        <v>0</v>
      </c>
      <c r="F922">
        <f>IF(ISNUMBER(入力!M922),ROUND(MIN(5,0.8*(MIN(5,1+0.7*LOG10(MAX(1,入力!M922))))+0.2*(IF(入力!N922="○",5,IF(入力!N922="△",3,1)))),1),ROUND(IF(入力!N922="○",4,IF(入力!N922="△",3,1)),1))</f>
        <v>1</v>
      </c>
      <c r="G922">
        <f>ROUND(5*(0.4*IF(入力!O922="○",1,IF(入力!O922="△",0.5,0))+0.3*IF(入力!P922="○",1,IF(入力!P922="△",0.5,0))+0.3*IF(入力!Q922="○",1,IF(入力!Q922="△",0.5,0))),1)</f>
        <v>0</v>
      </c>
      <c r="H922">
        <f>MIN(5,IF(入力!R922="○",2,0)+IF(入力!S922="○",2,0)+IF(入力!T922="○",1,0))</f>
        <v>0</v>
      </c>
      <c r="I922">
        <f>MIN(5,IF(入力!U922="○",3,IF(入力!U922="△",2,0))+IF(入力!V922="○",2,IF(入力!V922="△",1,0)))</f>
        <v>0</v>
      </c>
      <c r="J922">
        <f>IF(入力!W922="初診可",5,IF(入力!W922="再診のみ",3,IF(入力!W922="なし",1,0)))</f>
        <v>0</v>
      </c>
      <c r="K922">
        <f>IF(AND(ISNUMBER(入力!X922),ISNUMBER(入力!Y922)),IF(AND(入力!X922&gt;=4.3,入力!Y922&gt;=100),5,IF(AND(入力!X922&gt;=4,入力!Y922&gt;=50),4,IF(AND(入力!X922&gt;=3.7,入力!Y922&gt;=20),3,IF(AND(入力!X922&gt;=3.5,入力!Y922&gt;=10),2,1)))),IF(入力!Z922="○",4,IF(入力!Z922="△",3,1)))</f>
        <v>1</v>
      </c>
      <c r="L922">
        <f>MAX(0,IF(入力!AA922="○",1,IF(入力!AA922="△",0.5,0))+IF(入力!AB922="○",1,IF(入力!AB922="△",0.5,0))+IF(入力!AC922="○",1,IF(入力!AC922="△",0.5,0))+IF(入力!AD922="○",1,IF(入力!AD922="△",0.5,0))+IF(入力!AE922="○",1,IF(入力!AE922="△",0.5,0))-IF(入力!AF922="あり",1,0))</f>
        <v>0</v>
      </c>
      <c r="M922">
        <f t="shared" si="84"/>
        <v>0</v>
      </c>
      <c r="N922">
        <f t="shared" si="85"/>
        <v>0</v>
      </c>
      <c r="O922">
        <f t="shared" si="86"/>
        <v>2.8</v>
      </c>
      <c r="P922">
        <f t="shared" si="87"/>
        <v>0</v>
      </c>
      <c r="Q922">
        <f t="shared" si="88"/>
        <v>2.2000000000000002</v>
      </c>
      <c r="R922">
        <f t="shared" si="89"/>
        <v>5</v>
      </c>
      <c r="S922">
        <f>入力!AG922</f>
        <v>0</v>
      </c>
      <c r="T922">
        <f>入力!AH922</f>
        <v>0</v>
      </c>
      <c r="U922">
        <f>入力!AI922</f>
        <v>0</v>
      </c>
    </row>
    <row r="923" spans="1:21" x14ac:dyDescent="0.15">
      <c r="A923" t="str">
        <f>入力!A923</f>
        <v>クリニック0922</v>
      </c>
      <c r="B923">
        <f>ROUND(5*(0.8*IF(入力!C923="○",1,IF(入力!C923="△",0.5,0))+0.2*IF(入力!B923="○",1,IF(入力!B923="△",0.5,0))),1)</f>
        <v>0</v>
      </c>
      <c r="C923">
        <f>ROUND(5*(0.4*IF(入力!D923="○",1,IF(入力!D923="△",0.5,0))+0.3*IF(入力!E923="○",1,IF(入力!E923="△",0.5,0))+0.3*IF(入力!F923="○",1,IF(入力!F923="△",0.5,0))),1)</f>
        <v>0</v>
      </c>
      <c r="D923">
        <f>MIN(5,IF(入力!G923="○",3,IF(入力!G923="△",1.5,0))+IF(入力!H923="○",1,IF(入力!H923="△",0.5,0))+IF(入力!I923="○",1,IF(入力!I923="△",0.5,0)))</f>
        <v>0</v>
      </c>
      <c r="E923">
        <f>MIN(5,IF(入力!J923="○",2,IF(入力!J923="△",1,0))+IF(入力!K923="○",2,IF(入力!K923="△",1,0))+IF(入力!L923="○",1,0))</f>
        <v>0</v>
      </c>
      <c r="F923">
        <f>IF(ISNUMBER(入力!M923),ROUND(MIN(5,0.8*(MIN(5,1+0.7*LOG10(MAX(1,入力!M923))))+0.2*(IF(入力!N923="○",5,IF(入力!N923="△",3,1)))),1),ROUND(IF(入力!N923="○",4,IF(入力!N923="△",3,1)),1))</f>
        <v>1</v>
      </c>
      <c r="G923">
        <f>ROUND(5*(0.4*IF(入力!O923="○",1,IF(入力!O923="△",0.5,0))+0.3*IF(入力!P923="○",1,IF(入力!P923="△",0.5,0))+0.3*IF(入力!Q923="○",1,IF(入力!Q923="△",0.5,0))),1)</f>
        <v>0</v>
      </c>
      <c r="H923">
        <f>MIN(5,IF(入力!R923="○",2,0)+IF(入力!S923="○",2,0)+IF(入力!T923="○",1,0))</f>
        <v>0</v>
      </c>
      <c r="I923">
        <f>MIN(5,IF(入力!U923="○",3,IF(入力!U923="△",2,0))+IF(入力!V923="○",2,IF(入力!V923="△",1,0)))</f>
        <v>0</v>
      </c>
      <c r="J923">
        <f>IF(入力!W923="初診可",5,IF(入力!W923="再診のみ",3,IF(入力!W923="なし",1,0)))</f>
        <v>0</v>
      </c>
      <c r="K923">
        <f>IF(AND(ISNUMBER(入力!X923),ISNUMBER(入力!Y923)),IF(AND(入力!X923&gt;=4.3,入力!Y923&gt;=100),5,IF(AND(入力!X923&gt;=4,入力!Y923&gt;=50),4,IF(AND(入力!X923&gt;=3.7,入力!Y923&gt;=20),3,IF(AND(入力!X923&gt;=3.5,入力!Y923&gt;=10),2,1)))),IF(入力!Z923="○",4,IF(入力!Z923="△",3,1)))</f>
        <v>1</v>
      </c>
      <c r="L923">
        <f>MAX(0,IF(入力!AA923="○",1,IF(入力!AA923="△",0.5,0))+IF(入力!AB923="○",1,IF(入力!AB923="△",0.5,0))+IF(入力!AC923="○",1,IF(入力!AC923="△",0.5,0))+IF(入力!AD923="○",1,IF(入力!AD923="△",0.5,0))+IF(入力!AE923="○",1,IF(入力!AE923="△",0.5,0))-IF(入力!AF923="あり",1,0))</f>
        <v>0</v>
      </c>
      <c r="M923">
        <f t="shared" si="84"/>
        <v>0</v>
      </c>
      <c r="N923">
        <f t="shared" si="85"/>
        <v>0</v>
      </c>
      <c r="O923">
        <f t="shared" si="86"/>
        <v>2.8</v>
      </c>
      <c r="P923">
        <f t="shared" si="87"/>
        <v>0</v>
      </c>
      <c r="Q923">
        <f t="shared" si="88"/>
        <v>2.2000000000000002</v>
      </c>
      <c r="R923">
        <f t="shared" si="89"/>
        <v>5</v>
      </c>
      <c r="S923">
        <f>入力!AG923</f>
        <v>0</v>
      </c>
      <c r="T923">
        <f>入力!AH923</f>
        <v>0</v>
      </c>
      <c r="U923">
        <f>入力!AI923</f>
        <v>0</v>
      </c>
    </row>
    <row r="924" spans="1:21" x14ac:dyDescent="0.15">
      <c r="A924" t="str">
        <f>入力!A924</f>
        <v>クリニック0923</v>
      </c>
      <c r="B924">
        <f>ROUND(5*(0.8*IF(入力!C924="○",1,IF(入力!C924="△",0.5,0))+0.2*IF(入力!B924="○",1,IF(入力!B924="△",0.5,0))),1)</f>
        <v>0</v>
      </c>
      <c r="C924">
        <f>ROUND(5*(0.4*IF(入力!D924="○",1,IF(入力!D924="△",0.5,0))+0.3*IF(入力!E924="○",1,IF(入力!E924="△",0.5,0))+0.3*IF(入力!F924="○",1,IF(入力!F924="△",0.5,0))),1)</f>
        <v>0</v>
      </c>
      <c r="D924">
        <f>MIN(5,IF(入力!G924="○",3,IF(入力!G924="△",1.5,0))+IF(入力!H924="○",1,IF(入力!H924="△",0.5,0))+IF(入力!I924="○",1,IF(入力!I924="△",0.5,0)))</f>
        <v>0</v>
      </c>
      <c r="E924">
        <f>MIN(5,IF(入力!J924="○",2,IF(入力!J924="△",1,0))+IF(入力!K924="○",2,IF(入力!K924="△",1,0))+IF(入力!L924="○",1,0))</f>
        <v>0</v>
      </c>
      <c r="F924">
        <f>IF(ISNUMBER(入力!M924),ROUND(MIN(5,0.8*(MIN(5,1+0.7*LOG10(MAX(1,入力!M924))))+0.2*(IF(入力!N924="○",5,IF(入力!N924="△",3,1)))),1),ROUND(IF(入力!N924="○",4,IF(入力!N924="△",3,1)),1))</f>
        <v>1</v>
      </c>
      <c r="G924">
        <f>ROUND(5*(0.4*IF(入力!O924="○",1,IF(入力!O924="△",0.5,0))+0.3*IF(入力!P924="○",1,IF(入力!P924="△",0.5,0))+0.3*IF(入力!Q924="○",1,IF(入力!Q924="△",0.5,0))),1)</f>
        <v>0</v>
      </c>
      <c r="H924">
        <f>MIN(5,IF(入力!R924="○",2,0)+IF(入力!S924="○",2,0)+IF(入力!T924="○",1,0))</f>
        <v>0</v>
      </c>
      <c r="I924">
        <f>MIN(5,IF(入力!U924="○",3,IF(入力!U924="△",2,0))+IF(入力!V924="○",2,IF(入力!V924="△",1,0)))</f>
        <v>0</v>
      </c>
      <c r="J924">
        <f>IF(入力!W924="初診可",5,IF(入力!W924="再診のみ",3,IF(入力!W924="なし",1,0)))</f>
        <v>0</v>
      </c>
      <c r="K924">
        <f>IF(AND(ISNUMBER(入力!X924),ISNUMBER(入力!Y924)),IF(AND(入力!X924&gt;=4.3,入力!Y924&gt;=100),5,IF(AND(入力!X924&gt;=4,入力!Y924&gt;=50),4,IF(AND(入力!X924&gt;=3.7,入力!Y924&gt;=20),3,IF(AND(入力!X924&gt;=3.5,入力!Y924&gt;=10),2,1)))),IF(入力!Z924="○",4,IF(入力!Z924="△",3,1)))</f>
        <v>1</v>
      </c>
      <c r="L924">
        <f>MAX(0,IF(入力!AA924="○",1,IF(入力!AA924="△",0.5,0))+IF(入力!AB924="○",1,IF(入力!AB924="△",0.5,0))+IF(入力!AC924="○",1,IF(入力!AC924="△",0.5,0))+IF(入力!AD924="○",1,IF(入力!AD924="△",0.5,0))+IF(入力!AE924="○",1,IF(入力!AE924="△",0.5,0))-IF(入力!AF924="あり",1,0))</f>
        <v>0</v>
      </c>
      <c r="M924">
        <f t="shared" si="84"/>
        <v>0</v>
      </c>
      <c r="N924">
        <f t="shared" si="85"/>
        <v>0</v>
      </c>
      <c r="O924">
        <f t="shared" si="86"/>
        <v>2.8</v>
      </c>
      <c r="P924">
        <f t="shared" si="87"/>
        <v>0</v>
      </c>
      <c r="Q924">
        <f t="shared" si="88"/>
        <v>2.2000000000000002</v>
      </c>
      <c r="R924">
        <f t="shared" si="89"/>
        <v>5</v>
      </c>
      <c r="S924">
        <f>入力!AG924</f>
        <v>0</v>
      </c>
      <c r="T924">
        <f>入力!AH924</f>
        <v>0</v>
      </c>
      <c r="U924">
        <f>入力!AI924</f>
        <v>0</v>
      </c>
    </row>
    <row r="925" spans="1:21" x14ac:dyDescent="0.15">
      <c r="A925" t="str">
        <f>入力!A925</f>
        <v>クリニック0924</v>
      </c>
      <c r="B925">
        <f>ROUND(5*(0.8*IF(入力!C925="○",1,IF(入力!C925="△",0.5,0))+0.2*IF(入力!B925="○",1,IF(入力!B925="△",0.5,0))),1)</f>
        <v>0</v>
      </c>
      <c r="C925">
        <f>ROUND(5*(0.4*IF(入力!D925="○",1,IF(入力!D925="△",0.5,0))+0.3*IF(入力!E925="○",1,IF(入力!E925="△",0.5,0))+0.3*IF(入力!F925="○",1,IF(入力!F925="△",0.5,0))),1)</f>
        <v>0</v>
      </c>
      <c r="D925">
        <f>MIN(5,IF(入力!G925="○",3,IF(入力!G925="△",1.5,0))+IF(入力!H925="○",1,IF(入力!H925="△",0.5,0))+IF(入力!I925="○",1,IF(入力!I925="△",0.5,0)))</f>
        <v>0</v>
      </c>
      <c r="E925">
        <f>MIN(5,IF(入力!J925="○",2,IF(入力!J925="△",1,0))+IF(入力!K925="○",2,IF(入力!K925="△",1,0))+IF(入力!L925="○",1,0))</f>
        <v>0</v>
      </c>
      <c r="F925">
        <f>IF(ISNUMBER(入力!M925),ROUND(MIN(5,0.8*(MIN(5,1+0.7*LOG10(MAX(1,入力!M925))))+0.2*(IF(入力!N925="○",5,IF(入力!N925="△",3,1)))),1),ROUND(IF(入力!N925="○",4,IF(入力!N925="△",3,1)),1))</f>
        <v>1</v>
      </c>
      <c r="G925">
        <f>ROUND(5*(0.4*IF(入力!O925="○",1,IF(入力!O925="△",0.5,0))+0.3*IF(入力!P925="○",1,IF(入力!P925="△",0.5,0))+0.3*IF(入力!Q925="○",1,IF(入力!Q925="△",0.5,0))),1)</f>
        <v>0</v>
      </c>
      <c r="H925">
        <f>MIN(5,IF(入力!R925="○",2,0)+IF(入力!S925="○",2,0)+IF(入力!T925="○",1,0))</f>
        <v>0</v>
      </c>
      <c r="I925">
        <f>MIN(5,IF(入力!U925="○",3,IF(入力!U925="△",2,0))+IF(入力!V925="○",2,IF(入力!V925="△",1,0)))</f>
        <v>0</v>
      </c>
      <c r="J925">
        <f>IF(入力!W925="初診可",5,IF(入力!W925="再診のみ",3,IF(入力!W925="なし",1,0)))</f>
        <v>0</v>
      </c>
      <c r="K925">
        <f>IF(AND(ISNUMBER(入力!X925),ISNUMBER(入力!Y925)),IF(AND(入力!X925&gt;=4.3,入力!Y925&gt;=100),5,IF(AND(入力!X925&gt;=4,入力!Y925&gt;=50),4,IF(AND(入力!X925&gt;=3.7,入力!Y925&gt;=20),3,IF(AND(入力!X925&gt;=3.5,入力!Y925&gt;=10),2,1)))),IF(入力!Z925="○",4,IF(入力!Z925="△",3,1)))</f>
        <v>1</v>
      </c>
      <c r="L925">
        <f>MAX(0,IF(入力!AA925="○",1,IF(入力!AA925="△",0.5,0))+IF(入力!AB925="○",1,IF(入力!AB925="△",0.5,0))+IF(入力!AC925="○",1,IF(入力!AC925="△",0.5,0))+IF(入力!AD925="○",1,IF(入力!AD925="△",0.5,0))+IF(入力!AE925="○",1,IF(入力!AE925="△",0.5,0))-IF(入力!AF925="あり",1,0))</f>
        <v>0</v>
      </c>
      <c r="M925">
        <f t="shared" si="84"/>
        <v>0</v>
      </c>
      <c r="N925">
        <f t="shared" si="85"/>
        <v>0</v>
      </c>
      <c r="O925">
        <f t="shared" si="86"/>
        <v>2.8</v>
      </c>
      <c r="P925">
        <f t="shared" si="87"/>
        <v>0</v>
      </c>
      <c r="Q925">
        <f t="shared" si="88"/>
        <v>2.2000000000000002</v>
      </c>
      <c r="R925">
        <f t="shared" si="89"/>
        <v>5</v>
      </c>
      <c r="S925">
        <f>入力!AG925</f>
        <v>0</v>
      </c>
      <c r="T925">
        <f>入力!AH925</f>
        <v>0</v>
      </c>
      <c r="U925">
        <f>入力!AI925</f>
        <v>0</v>
      </c>
    </row>
    <row r="926" spans="1:21" x14ac:dyDescent="0.15">
      <c r="A926" t="str">
        <f>入力!A926</f>
        <v>クリニック0925</v>
      </c>
      <c r="B926">
        <f>ROUND(5*(0.8*IF(入力!C926="○",1,IF(入力!C926="△",0.5,0))+0.2*IF(入力!B926="○",1,IF(入力!B926="△",0.5,0))),1)</f>
        <v>0</v>
      </c>
      <c r="C926">
        <f>ROUND(5*(0.4*IF(入力!D926="○",1,IF(入力!D926="△",0.5,0))+0.3*IF(入力!E926="○",1,IF(入力!E926="△",0.5,0))+0.3*IF(入力!F926="○",1,IF(入力!F926="△",0.5,0))),1)</f>
        <v>0</v>
      </c>
      <c r="D926">
        <f>MIN(5,IF(入力!G926="○",3,IF(入力!G926="△",1.5,0))+IF(入力!H926="○",1,IF(入力!H926="△",0.5,0))+IF(入力!I926="○",1,IF(入力!I926="△",0.5,0)))</f>
        <v>0</v>
      </c>
      <c r="E926">
        <f>MIN(5,IF(入力!J926="○",2,IF(入力!J926="△",1,0))+IF(入力!K926="○",2,IF(入力!K926="△",1,0))+IF(入力!L926="○",1,0))</f>
        <v>0</v>
      </c>
      <c r="F926">
        <f>IF(ISNUMBER(入力!M926),ROUND(MIN(5,0.8*(MIN(5,1+0.7*LOG10(MAX(1,入力!M926))))+0.2*(IF(入力!N926="○",5,IF(入力!N926="△",3,1)))),1),ROUND(IF(入力!N926="○",4,IF(入力!N926="△",3,1)),1))</f>
        <v>1</v>
      </c>
      <c r="G926">
        <f>ROUND(5*(0.4*IF(入力!O926="○",1,IF(入力!O926="△",0.5,0))+0.3*IF(入力!P926="○",1,IF(入力!P926="△",0.5,0))+0.3*IF(入力!Q926="○",1,IF(入力!Q926="△",0.5,0))),1)</f>
        <v>0</v>
      </c>
      <c r="H926">
        <f>MIN(5,IF(入力!R926="○",2,0)+IF(入力!S926="○",2,0)+IF(入力!T926="○",1,0))</f>
        <v>0</v>
      </c>
      <c r="I926">
        <f>MIN(5,IF(入力!U926="○",3,IF(入力!U926="△",2,0))+IF(入力!V926="○",2,IF(入力!V926="△",1,0)))</f>
        <v>0</v>
      </c>
      <c r="J926">
        <f>IF(入力!W926="初診可",5,IF(入力!W926="再診のみ",3,IF(入力!W926="なし",1,0)))</f>
        <v>0</v>
      </c>
      <c r="K926">
        <f>IF(AND(ISNUMBER(入力!X926),ISNUMBER(入力!Y926)),IF(AND(入力!X926&gt;=4.3,入力!Y926&gt;=100),5,IF(AND(入力!X926&gt;=4,入力!Y926&gt;=50),4,IF(AND(入力!X926&gt;=3.7,入力!Y926&gt;=20),3,IF(AND(入力!X926&gt;=3.5,入力!Y926&gt;=10),2,1)))),IF(入力!Z926="○",4,IF(入力!Z926="△",3,1)))</f>
        <v>1</v>
      </c>
      <c r="L926">
        <f>MAX(0,IF(入力!AA926="○",1,IF(入力!AA926="△",0.5,0))+IF(入力!AB926="○",1,IF(入力!AB926="△",0.5,0))+IF(入力!AC926="○",1,IF(入力!AC926="△",0.5,0))+IF(入力!AD926="○",1,IF(入力!AD926="△",0.5,0))+IF(入力!AE926="○",1,IF(入力!AE926="△",0.5,0))-IF(入力!AF926="あり",1,0))</f>
        <v>0</v>
      </c>
      <c r="M926">
        <f t="shared" si="84"/>
        <v>0</v>
      </c>
      <c r="N926">
        <f t="shared" si="85"/>
        <v>0</v>
      </c>
      <c r="O926">
        <f t="shared" si="86"/>
        <v>2.8</v>
      </c>
      <c r="P926">
        <f t="shared" si="87"/>
        <v>0</v>
      </c>
      <c r="Q926">
        <f t="shared" si="88"/>
        <v>2.2000000000000002</v>
      </c>
      <c r="R926">
        <f t="shared" si="89"/>
        <v>5</v>
      </c>
      <c r="S926">
        <f>入力!AG926</f>
        <v>0</v>
      </c>
      <c r="T926">
        <f>入力!AH926</f>
        <v>0</v>
      </c>
      <c r="U926">
        <f>入力!AI926</f>
        <v>0</v>
      </c>
    </row>
    <row r="927" spans="1:21" x14ac:dyDescent="0.15">
      <c r="A927" t="str">
        <f>入力!A927</f>
        <v>クリニック0926</v>
      </c>
      <c r="B927">
        <f>ROUND(5*(0.8*IF(入力!C927="○",1,IF(入力!C927="△",0.5,0))+0.2*IF(入力!B927="○",1,IF(入力!B927="△",0.5,0))),1)</f>
        <v>0</v>
      </c>
      <c r="C927">
        <f>ROUND(5*(0.4*IF(入力!D927="○",1,IF(入力!D927="△",0.5,0))+0.3*IF(入力!E927="○",1,IF(入力!E927="△",0.5,0))+0.3*IF(入力!F927="○",1,IF(入力!F927="△",0.5,0))),1)</f>
        <v>0</v>
      </c>
      <c r="D927">
        <f>MIN(5,IF(入力!G927="○",3,IF(入力!G927="△",1.5,0))+IF(入力!H927="○",1,IF(入力!H927="△",0.5,0))+IF(入力!I927="○",1,IF(入力!I927="△",0.5,0)))</f>
        <v>0</v>
      </c>
      <c r="E927">
        <f>MIN(5,IF(入力!J927="○",2,IF(入力!J927="△",1,0))+IF(入力!K927="○",2,IF(入力!K927="△",1,0))+IF(入力!L927="○",1,0))</f>
        <v>0</v>
      </c>
      <c r="F927">
        <f>IF(ISNUMBER(入力!M927),ROUND(MIN(5,0.8*(MIN(5,1+0.7*LOG10(MAX(1,入力!M927))))+0.2*(IF(入力!N927="○",5,IF(入力!N927="△",3,1)))),1),ROUND(IF(入力!N927="○",4,IF(入力!N927="△",3,1)),1))</f>
        <v>1</v>
      </c>
      <c r="G927">
        <f>ROUND(5*(0.4*IF(入力!O927="○",1,IF(入力!O927="△",0.5,0))+0.3*IF(入力!P927="○",1,IF(入力!P927="△",0.5,0))+0.3*IF(入力!Q927="○",1,IF(入力!Q927="△",0.5,0))),1)</f>
        <v>0</v>
      </c>
      <c r="H927">
        <f>MIN(5,IF(入力!R927="○",2,0)+IF(入力!S927="○",2,0)+IF(入力!T927="○",1,0))</f>
        <v>0</v>
      </c>
      <c r="I927">
        <f>MIN(5,IF(入力!U927="○",3,IF(入力!U927="△",2,0))+IF(入力!V927="○",2,IF(入力!V927="△",1,0)))</f>
        <v>0</v>
      </c>
      <c r="J927">
        <f>IF(入力!W927="初診可",5,IF(入力!W927="再診のみ",3,IF(入力!W927="なし",1,0)))</f>
        <v>0</v>
      </c>
      <c r="K927">
        <f>IF(AND(ISNUMBER(入力!X927),ISNUMBER(入力!Y927)),IF(AND(入力!X927&gt;=4.3,入力!Y927&gt;=100),5,IF(AND(入力!X927&gt;=4,入力!Y927&gt;=50),4,IF(AND(入力!X927&gt;=3.7,入力!Y927&gt;=20),3,IF(AND(入力!X927&gt;=3.5,入力!Y927&gt;=10),2,1)))),IF(入力!Z927="○",4,IF(入力!Z927="△",3,1)))</f>
        <v>1</v>
      </c>
      <c r="L927">
        <f>MAX(0,IF(入力!AA927="○",1,IF(入力!AA927="△",0.5,0))+IF(入力!AB927="○",1,IF(入力!AB927="△",0.5,0))+IF(入力!AC927="○",1,IF(入力!AC927="△",0.5,0))+IF(入力!AD927="○",1,IF(入力!AD927="△",0.5,0))+IF(入力!AE927="○",1,IF(入力!AE927="△",0.5,0))-IF(入力!AF927="あり",1,0))</f>
        <v>0</v>
      </c>
      <c r="M927">
        <f t="shared" si="84"/>
        <v>0</v>
      </c>
      <c r="N927">
        <f t="shared" si="85"/>
        <v>0</v>
      </c>
      <c r="O927">
        <f t="shared" si="86"/>
        <v>2.8</v>
      </c>
      <c r="P927">
        <f t="shared" si="87"/>
        <v>0</v>
      </c>
      <c r="Q927">
        <f t="shared" si="88"/>
        <v>2.2000000000000002</v>
      </c>
      <c r="R927">
        <f t="shared" si="89"/>
        <v>5</v>
      </c>
      <c r="S927">
        <f>入力!AG927</f>
        <v>0</v>
      </c>
      <c r="T927">
        <f>入力!AH927</f>
        <v>0</v>
      </c>
      <c r="U927">
        <f>入力!AI927</f>
        <v>0</v>
      </c>
    </row>
    <row r="928" spans="1:21" x14ac:dyDescent="0.15">
      <c r="A928" t="str">
        <f>入力!A928</f>
        <v>クリニック0927</v>
      </c>
      <c r="B928">
        <f>ROUND(5*(0.8*IF(入力!C928="○",1,IF(入力!C928="△",0.5,0))+0.2*IF(入力!B928="○",1,IF(入力!B928="△",0.5,0))),1)</f>
        <v>0</v>
      </c>
      <c r="C928">
        <f>ROUND(5*(0.4*IF(入力!D928="○",1,IF(入力!D928="△",0.5,0))+0.3*IF(入力!E928="○",1,IF(入力!E928="△",0.5,0))+0.3*IF(入力!F928="○",1,IF(入力!F928="△",0.5,0))),1)</f>
        <v>0</v>
      </c>
      <c r="D928">
        <f>MIN(5,IF(入力!G928="○",3,IF(入力!G928="△",1.5,0))+IF(入力!H928="○",1,IF(入力!H928="△",0.5,0))+IF(入力!I928="○",1,IF(入力!I928="△",0.5,0)))</f>
        <v>0</v>
      </c>
      <c r="E928">
        <f>MIN(5,IF(入力!J928="○",2,IF(入力!J928="△",1,0))+IF(入力!K928="○",2,IF(入力!K928="△",1,0))+IF(入力!L928="○",1,0))</f>
        <v>0</v>
      </c>
      <c r="F928">
        <f>IF(ISNUMBER(入力!M928),ROUND(MIN(5,0.8*(MIN(5,1+0.7*LOG10(MAX(1,入力!M928))))+0.2*(IF(入力!N928="○",5,IF(入力!N928="△",3,1)))),1),ROUND(IF(入力!N928="○",4,IF(入力!N928="△",3,1)),1))</f>
        <v>1</v>
      </c>
      <c r="G928">
        <f>ROUND(5*(0.4*IF(入力!O928="○",1,IF(入力!O928="△",0.5,0))+0.3*IF(入力!P928="○",1,IF(入力!P928="△",0.5,0))+0.3*IF(入力!Q928="○",1,IF(入力!Q928="△",0.5,0))),1)</f>
        <v>0</v>
      </c>
      <c r="H928">
        <f>MIN(5,IF(入力!R928="○",2,0)+IF(入力!S928="○",2,0)+IF(入力!T928="○",1,0))</f>
        <v>0</v>
      </c>
      <c r="I928">
        <f>MIN(5,IF(入力!U928="○",3,IF(入力!U928="△",2,0))+IF(入力!V928="○",2,IF(入力!V928="△",1,0)))</f>
        <v>0</v>
      </c>
      <c r="J928">
        <f>IF(入力!W928="初診可",5,IF(入力!W928="再診のみ",3,IF(入力!W928="なし",1,0)))</f>
        <v>0</v>
      </c>
      <c r="K928">
        <f>IF(AND(ISNUMBER(入力!X928),ISNUMBER(入力!Y928)),IF(AND(入力!X928&gt;=4.3,入力!Y928&gt;=100),5,IF(AND(入力!X928&gt;=4,入力!Y928&gt;=50),4,IF(AND(入力!X928&gt;=3.7,入力!Y928&gt;=20),3,IF(AND(入力!X928&gt;=3.5,入力!Y928&gt;=10),2,1)))),IF(入力!Z928="○",4,IF(入力!Z928="△",3,1)))</f>
        <v>1</v>
      </c>
      <c r="L928">
        <f>MAX(0,IF(入力!AA928="○",1,IF(入力!AA928="△",0.5,0))+IF(入力!AB928="○",1,IF(入力!AB928="△",0.5,0))+IF(入力!AC928="○",1,IF(入力!AC928="△",0.5,0))+IF(入力!AD928="○",1,IF(入力!AD928="△",0.5,0))+IF(入力!AE928="○",1,IF(入力!AE928="△",0.5,0))-IF(入力!AF928="あり",1,0))</f>
        <v>0</v>
      </c>
      <c r="M928">
        <f t="shared" si="84"/>
        <v>0</v>
      </c>
      <c r="N928">
        <f t="shared" si="85"/>
        <v>0</v>
      </c>
      <c r="O928">
        <f t="shared" si="86"/>
        <v>2.8</v>
      </c>
      <c r="P928">
        <f t="shared" si="87"/>
        <v>0</v>
      </c>
      <c r="Q928">
        <f t="shared" si="88"/>
        <v>2.2000000000000002</v>
      </c>
      <c r="R928">
        <f t="shared" si="89"/>
        <v>5</v>
      </c>
      <c r="S928">
        <f>入力!AG928</f>
        <v>0</v>
      </c>
      <c r="T928">
        <f>入力!AH928</f>
        <v>0</v>
      </c>
      <c r="U928">
        <f>入力!AI928</f>
        <v>0</v>
      </c>
    </row>
    <row r="929" spans="1:21" x14ac:dyDescent="0.15">
      <c r="A929" t="str">
        <f>入力!A929</f>
        <v>クリニック0928</v>
      </c>
      <c r="B929">
        <f>ROUND(5*(0.8*IF(入力!C929="○",1,IF(入力!C929="△",0.5,0))+0.2*IF(入力!B929="○",1,IF(入力!B929="△",0.5,0))),1)</f>
        <v>0</v>
      </c>
      <c r="C929">
        <f>ROUND(5*(0.4*IF(入力!D929="○",1,IF(入力!D929="△",0.5,0))+0.3*IF(入力!E929="○",1,IF(入力!E929="△",0.5,0))+0.3*IF(入力!F929="○",1,IF(入力!F929="△",0.5,0))),1)</f>
        <v>0</v>
      </c>
      <c r="D929">
        <f>MIN(5,IF(入力!G929="○",3,IF(入力!G929="△",1.5,0))+IF(入力!H929="○",1,IF(入力!H929="△",0.5,0))+IF(入力!I929="○",1,IF(入力!I929="△",0.5,0)))</f>
        <v>0</v>
      </c>
      <c r="E929">
        <f>MIN(5,IF(入力!J929="○",2,IF(入力!J929="△",1,0))+IF(入力!K929="○",2,IF(入力!K929="△",1,0))+IF(入力!L929="○",1,0))</f>
        <v>0</v>
      </c>
      <c r="F929">
        <f>IF(ISNUMBER(入力!M929),ROUND(MIN(5,0.8*(MIN(5,1+0.7*LOG10(MAX(1,入力!M929))))+0.2*(IF(入力!N929="○",5,IF(入力!N929="△",3,1)))),1),ROUND(IF(入力!N929="○",4,IF(入力!N929="△",3,1)),1))</f>
        <v>1</v>
      </c>
      <c r="G929">
        <f>ROUND(5*(0.4*IF(入力!O929="○",1,IF(入力!O929="△",0.5,0))+0.3*IF(入力!P929="○",1,IF(入力!P929="△",0.5,0))+0.3*IF(入力!Q929="○",1,IF(入力!Q929="△",0.5,0))),1)</f>
        <v>0</v>
      </c>
      <c r="H929">
        <f>MIN(5,IF(入力!R929="○",2,0)+IF(入力!S929="○",2,0)+IF(入力!T929="○",1,0))</f>
        <v>0</v>
      </c>
      <c r="I929">
        <f>MIN(5,IF(入力!U929="○",3,IF(入力!U929="△",2,0))+IF(入力!V929="○",2,IF(入力!V929="△",1,0)))</f>
        <v>0</v>
      </c>
      <c r="J929">
        <f>IF(入力!W929="初診可",5,IF(入力!W929="再診のみ",3,IF(入力!W929="なし",1,0)))</f>
        <v>0</v>
      </c>
      <c r="K929">
        <f>IF(AND(ISNUMBER(入力!X929),ISNUMBER(入力!Y929)),IF(AND(入力!X929&gt;=4.3,入力!Y929&gt;=100),5,IF(AND(入力!X929&gt;=4,入力!Y929&gt;=50),4,IF(AND(入力!X929&gt;=3.7,入力!Y929&gt;=20),3,IF(AND(入力!X929&gt;=3.5,入力!Y929&gt;=10),2,1)))),IF(入力!Z929="○",4,IF(入力!Z929="△",3,1)))</f>
        <v>1</v>
      </c>
      <c r="L929">
        <f>MAX(0,IF(入力!AA929="○",1,IF(入力!AA929="△",0.5,0))+IF(入力!AB929="○",1,IF(入力!AB929="△",0.5,0))+IF(入力!AC929="○",1,IF(入力!AC929="△",0.5,0))+IF(入力!AD929="○",1,IF(入力!AD929="△",0.5,0))+IF(入力!AE929="○",1,IF(入力!AE929="△",0.5,0))-IF(入力!AF929="あり",1,0))</f>
        <v>0</v>
      </c>
      <c r="M929">
        <f t="shared" si="84"/>
        <v>0</v>
      </c>
      <c r="N929">
        <f t="shared" si="85"/>
        <v>0</v>
      </c>
      <c r="O929">
        <f t="shared" si="86"/>
        <v>2.8</v>
      </c>
      <c r="P929">
        <f t="shared" si="87"/>
        <v>0</v>
      </c>
      <c r="Q929">
        <f t="shared" si="88"/>
        <v>2.2000000000000002</v>
      </c>
      <c r="R929">
        <f t="shared" si="89"/>
        <v>5</v>
      </c>
      <c r="S929">
        <f>入力!AG929</f>
        <v>0</v>
      </c>
      <c r="T929">
        <f>入力!AH929</f>
        <v>0</v>
      </c>
      <c r="U929">
        <f>入力!AI929</f>
        <v>0</v>
      </c>
    </row>
    <row r="930" spans="1:21" x14ac:dyDescent="0.15">
      <c r="A930" t="str">
        <f>入力!A930</f>
        <v>クリニック0929</v>
      </c>
      <c r="B930">
        <f>ROUND(5*(0.8*IF(入力!C930="○",1,IF(入力!C930="△",0.5,0))+0.2*IF(入力!B930="○",1,IF(入力!B930="△",0.5,0))),1)</f>
        <v>0</v>
      </c>
      <c r="C930">
        <f>ROUND(5*(0.4*IF(入力!D930="○",1,IF(入力!D930="△",0.5,0))+0.3*IF(入力!E930="○",1,IF(入力!E930="△",0.5,0))+0.3*IF(入力!F930="○",1,IF(入力!F930="△",0.5,0))),1)</f>
        <v>0</v>
      </c>
      <c r="D930">
        <f>MIN(5,IF(入力!G930="○",3,IF(入力!G930="△",1.5,0))+IF(入力!H930="○",1,IF(入力!H930="△",0.5,0))+IF(入力!I930="○",1,IF(入力!I930="△",0.5,0)))</f>
        <v>0</v>
      </c>
      <c r="E930">
        <f>MIN(5,IF(入力!J930="○",2,IF(入力!J930="△",1,0))+IF(入力!K930="○",2,IF(入力!K930="△",1,0))+IF(入力!L930="○",1,0))</f>
        <v>0</v>
      </c>
      <c r="F930">
        <f>IF(ISNUMBER(入力!M930),ROUND(MIN(5,0.8*(MIN(5,1+0.7*LOG10(MAX(1,入力!M930))))+0.2*(IF(入力!N930="○",5,IF(入力!N930="△",3,1)))),1),ROUND(IF(入力!N930="○",4,IF(入力!N930="△",3,1)),1))</f>
        <v>1</v>
      </c>
      <c r="G930">
        <f>ROUND(5*(0.4*IF(入力!O930="○",1,IF(入力!O930="△",0.5,0))+0.3*IF(入力!P930="○",1,IF(入力!P930="△",0.5,0))+0.3*IF(入力!Q930="○",1,IF(入力!Q930="△",0.5,0))),1)</f>
        <v>0</v>
      </c>
      <c r="H930">
        <f>MIN(5,IF(入力!R930="○",2,0)+IF(入力!S930="○",2,0)+IF(入力!T930="○",1,0))</f>
        <v>0</v>
      </c>
      <c r="I930">
        <f>MIN(5,IF(入力!U930="○",3,IF(入力!U930="△",2,0))+IF(入力!V930="○",2,IF(入力!V930="△",1,0)))</f>
        <v>0</v>
      </c>
      <c r="J930">
        <f>IF(入力!W930="初診可",5,IF(入力!W930="再診のみ",3,IF(入力!W930="なし",1,0)))</f>
        <v>0</v>
      </c>
      <c r="K930">
        <f>IF(AND(ISNUMBER(入力!X930),ISNUMBER(入力!Y930)),IF(AND(入力!X930&gt;=4.3,入力!Y930&gt;=100),5,IF(AND(入力!X930&gt;=4,入力!Y930&gt;=50),4,IF(AND(入力!X930&gt;=3.7,入力!Y930&gt;=20),3,IF(AND(入力!X930&gt;=3.5,入力!Y930&gt;=10),2,1)))),IF(入力!Z930="○",4,IF(入力!Z930="△",3,1)))</f>
        <v>1</v>
      </c>
      <c r="L930">
        <f>MAX(0,IF(入力!AA930="○",1,IF(入力!AA930="△",0.5,0))+IF(入力!AB930="○",1,IF(入力!AB930="△",0.5,0))+IF(入力!AC930="○",1,IF(入力!AC930="△",0.5,0))+IF(入力!AD930="○",1,IF(入力!AD930="△",0.5,0))+IF(入力!AE930="○",1,IF(入力!AE930="△",0.5,0))-IF(入力!AF930="あり",1,0))</f>
        <v>0</v>
      </c>
      <c r="M930">
        <f t="shared" si="84"/>
        <v>0</v>
      </c>
      <c r="N930">
        <f t="shared" si="85"/>
        <v>0</v>
      </c>
      <c r="O930">
        <f t="shared" si="86"/>
        <v>2.8</v>
      </c>
      <c r="P930">
        <f t="shared" si="87"/>
        <v>0</v>
      </c>
      <c r="Q930">
        <f t="shared" si="88"/>
        <v>2.2000000000000002</v>
      </c>
      <c r="R930">
        <f t="shared" si="89"/>
        <v>5</v>
      </c>
      <c r="S930">
        <f>入力!AG930</f>
        <v>0</v>
      </c>
      <c r="T930">
        <f>入力!AH930</f>
        <v>0</v>
      </c>
      <c r="U930">
        <f>入力!AI930</f>
        <v>0</v>
      </c>
    </row>
    <row r="931" spans="1:21" x14ac:dyDescent="0.15">
      <c r="A931" t="str">
        <f>入力!A931</f>
        <v>クリニック0930</v>
      </c>
      <c r="B931">
        <f>ROUND(5*(0.8*IF(入力!C931="○",1,IF(入力!C931="△",0.5,0))+0.2*IF(入力!B931="○",1,IF(入力!B931="△",0.5,0))),1)</f>
        <v>0</v>
      </c>
      <c r="C931">
        <f>ROUND(5*(0.4*IF(入力!D931="○",1,IF(入力!D931="△",0.5,0))+0.3*IF(入力!E931="○",1,IF(入力!E931="△",0.5,0))+0.3*IF(入力!F931="○",1,IF(入力!F931="△",0.5,0))),1)</f>
        <v>0</v>
      </c>
      <c r="D931">
        <f>MIN(5,IF(入力!G931="○",3,IF(入力!G931="△",1.5,0))+IF(入力!H931="○",1,IF(入力!H931="△",0.5,0))+IF(入力!I931="○",1,IF(入力!I931="△",0.5,0)))</f>
        <v>0</v>
      </c>
      <c r="E931">
        <f>MIN(5,IF(入力!J931="○",2,IF(入力!J931="△",1,0))+IF(入力!K931="○",2,IF(入力!K931="△",1,0))+IF(入力!L931="○",1,0))</f>
        <v>0</v>
      </c>
      <c r="F931">
        <f>IF(ISNUMBER(入力!M931),ROUND(MIN(5,0.8*(MIN(5,1+0.7*LOG10(MAX(1,入力!M931))))+0.2*(IF(入力!N931="○",5,IF(入力!N931="△",3,1)))),1),ROUND(IF(入力!N931="○",4,IF(入力!N931="△",3,1)),1))</f>
        <v>1</v>
      </c>
      <c r="G931">
        <f>ROUND(5*(0.4*IF(入力!O931="○",1,IF(入力!O931="△",0.5,0))+0.3*IF(入力!P931="○",1,IF(入力!P931="△",0.5,0))+0.3*IF(入力!Q931="○",1,IF(入力!Q931="△",0.5,0))),1)</f>
        <v>0</v>
      </c>
      <c r="H931">
        <f>MIN(5,IF(入力!R931="○",2,0)+IF(入力!S931="○",2,0)+IF(入力!T931="○",1,0))</f>
        <v>0</v>
      </c>
      <c r="I931">
        <f>MIN(5,IF(入力!U931="○",3,IF(入力!U931="△",2,0))+IF(入力!V931="○",2,IF(入力!V931="△",1,0)))</f>
        <v>0</v>
      </c>
      <c r="J931">
        <f>IF(入力!W931="初診可",5,IF(入力!W931="再診のみ",3,IF(入力!W931="なし",1,0)))</f>
        <v>0</v>
      </c>
      <c r="K931">
        <f>IF(AND(ISNUMBER(入力!X931),ISNUMBER(入力!Y931)),IF(AND(入力!X931&gt;=4.3,入力!Y931&gt;=100),5,IF(AND(入力!X931&gt;=4,入力!Y931&gt;=50),4,IF(AND(入力!X931&gt;=3.7,入力!Y931&gt;=20),3,IF(AND(入力!X931&gt;=3.5,入力!Y931&gt;=10),2,1)))),IF(入力!Z931="○",4,IF(入力!Z931="△",3,1)))</f>
        <v>1</v>
      </c>
      <c r="L931">
        <f>MAX(0,IF(入力!AA931="○",1,IF(入力!AA931="△",0.5,0))+IF(入力!AB931="○",1,IF(入力!AB931="△",0.5,0))+IF(入力!AC931="○",1,IF(入力!AC931="△",0.5,0))+IF(入力!AD931="○",1,IF(入力!AD931="△",0.5,0))+IF(入力!AE931="○",1,IF(入力!AE931="△",0.5,0))-IF(入力!AF931="あり",1,0))</f>
        <v>0</v>
      </c>
      <c r="M931">
        <f t="shared" si="84"/>
        <v>0</v>
      </c>
      <c r="N931">
        <f t="shared" si="85"/>
        <v>0</v>
      </c>
      <c r="O931">
        <f t="shared" si="86"/>
        <v>2.8</v>
      </c>
      <c r="P931">
        <f t="shared" si="87"/>
        <v>0</v>
      </c>
      <c r="Q931">
        <f t="shared" si="88"/>
        <v>2.2000000000000002</v>
      </c>
      <c r="R931">
        <f t="shared" si="89"/>
        <v>5</v>
      </c>
      <c r="S931">
        <f>入力!AG931</f>
        <v>0</v>
      </c>
      <c r="T931">
        <f>入力!AH931</f>
        <v>0</v>
      </c>
      <c r="U931">
        <f>入力!AI931</f>
        <v>0</v>
      </c>
    </row>
    <row r="932" spans="1:21" x14ac:dyDescent="0.15">
      <c r="A932" t="str">
        <f>入力!A932</f>
        <v>クリニック0931</v>
      </c>
      <c r="B932">
        <f>ROUND(5*(0.8*IF(入力!C932="○",1,IF(入力!C932="△",0.5,0))+0.2*IF(入力!B932="○",1,IF(入力!B932="△",0.5,0))),1)</f>
        <v>0</v>
      </c>
      <c r="C932">
        <f>ROUND(5*(0.4*IF(入力!D932="○",1,IF(入力!D932="△",0.5,0))+0.3*IF(入力!E932="○",1,IF(入力!E932="△",0.5,0))+0.3*IF(入力!F932="○",1,IF(入力!F932="△",0.5,0))),1)</f>
        <v>0</v>
      </c>
      <c r="D932">
        <f>MIN(5,IF(入力!G932="○",3,IF(入力!G932="△",1.5,0))+IF(入力!H932="○",1,IF(入力!H932="△",0.5,0))+IF(入力!I932="○",1,IF(入力!I932="△",0.5,0)))</f>
        <v>0</v>
      </c>
      <c r="E932">
        <f>MIN(5,IF(入力!J932="○",2,IF(入力!J932="△",1,0))+IF(入力!K932="○",2,IF(入力!K932="△",1,0))+IF(入力!L932="○",1,0))</f>
        <v>0</v>
      </c>
      <c r="F932">
        <f>IF(ISNUMBER(入力!M932),ROUND(MIN(5,0.8*(MIN(5,1+0.7*LOG10(MAX(1,入力!M932))))+0.2*(IF(入力!N932="○",5,IF(入力!N932="△",3,1)))),1),ROUND(IF(入力!N932="○",4,IF(入力!N932="△",3,1)),1))</f>
        <v>1</v>
      </c>
      <c r="G932">
        <f>ROUND(5*(0.4*IF(入力!O932="○",1,IF(入力!O932="△",0.5,0))+0.3*IF(入力!P932="○",1,IF(入力!P932="△",0.5,0))+0.3*IF(入力!Q932="○",1,IF(入力!Q932="△",0.5,0))),1)</f>
        <v>0</v>
      </c>
      <c r="H932">
        <f>MIN(5,IF(入力!R932="○",2,0)+IF(入力!S932="○",2,0)+IF(入力!T932="○",1,0))</f>
        <v>0</v>
      </c>
      <c r="I932">
        <f>MIN(5,IF(入力!U932="○",3,IF(入力!U932="△",2,0))+IF(入力!V932="○",2,IF(入力!V932="△",1,0)))</f>
        <v>0</v>
      </c>
      <c r="J932">
        <f>IF(入力!W932="初診可",5,IF(入力!W932="再診のみ",3,IF(入力!W932="なし",1,0)))</f>
        <v>0</v>
      </c>
      <c r="K932">
        <f>IF(AND(ISNUMBER(入力!X932),ISNUMBER(入力!Y932)),IF(AND(入力!X932&gt;=4.3,入力!Y932&gt;=100),5,IF(AND(入力!X932&gt;=4,入力!Y932&gt;=50),4,IF(AND(入力!X932&gt;=3.7,入力!Y932&gt;=20),3,IF(AND(入力!X932&gt;=3.5,入力!Y932&gt;=10),2,1)))),IF(入力!Z932="○",4,IF(入力!Z932="△",3,1)))</f>
        <v>1</v>
      </c>
      <c r="L932">
        <f>MAX(0,IF(入力!AA932="○",1,IF(入力!AA932="△",0.5,0))+IF(入力!AB932="○",1,IF(入力!AB932="△",0.5,0))+IF(入力!AC932="○",1,IF(入力!AC932="△",0.5,0))+IF(入力!AD932="○",1,IF(入力!AD932="△",0.5,0))+IF(入力!AE932="○",1,IF(入力!AE932="△",0.5,0))-IF(入力!AF932="あり",1,0))</f>
        <v>0</v>
      </c>
      <c r="M932">
        <f t="shared" si="84"/>
        <v>0</v>
      </c>
      <c r="N932">
        <f t="shared" si="85"/>
        <v>0</v>
      </c>
      <c r="O932">
        <f t="shared" si="86"/>
        <v>2.8</v>
      </c>
      <c r="P932">
        <f t="shared" si="87"/>
        <v>0</v>
      </c>
      <c r="Q932">
        <f t="shared" si="88"/>
        <v>2.2000000000000002</v>
      </c>
      <c r="R932">
        <f t="shared" si="89"/>
        <v>5</v>
      </c>
      <c r="S932">
        <f>入力!AG932</f>
        <v>0</v>
      </c>
      <c r="T932">
        <f>入力!AH932</f>
        <v>0</v>
      </c>
      <c r="U932">
        <f>入力!AI932</f>
        <v>0</v>
      </c>
    </row>
    <row r="933" spans="1:21" x14ac:dyDescent="0.15">
      <c r="A933" t="str">
        <f>入力!A933</f>
        <v>クリニック0932</v>
      </c>
      <c r="B933">
        <f>ROUND(5*(0.8*IF(入力!C933="○",1,IF(入力!C933="△",0.5,0))+0.2*IF(入力!B933="○",1,IF(入力!B933="△",0.5,0))),1)</f>
        <v>0</v>
      </c>
      <c r="C933">
        <f>ROUND(5*(0.4*IF(入力!D933="○",1,IF(入力!D933="△",0.5,0))+0.3*IF(入力!E933="○",1,IF(入力!E933="△",0.5,0))+0.3*IF(入力!F933="○",1,IF(入力!F933="△",0.5,0))),1)</f>
        <v>0</v>
      </c>
      <c r="D933">
        <f>MIN(5,IF(入力!G933="○",3,IF(入力!G933="△",1.5,0))+IF(入力!H933="○",1,IF(入力!H933="△",0.5,0))+IF(入力!I933="○",1,IF(入力!I933="△",0.5,0)))</f>
        <v>0</v>
      </c>
      <c r="E933">
        <f>MIN(5,IF(入力!J933="○",2,IF(入力!J933="△",1,0))+IF(入力!K933="○",2,IF(入力!K933="△",1,0))+IF(入力!L933="○",1,0))</f>
        <v>0</v>
      </c>
      <c r="F933">
        <f>IF(ISNUMBER(入力!M933),ROUND(MIN(5,0.8*(MIN(5,1+0.7*LOG10(MAX(1,入力!M933))))+0.2*(IF(入力!N933="○",5,IF(入力!N933="△",3,1)))),1),ROUND(IF(入力!N933="○",4,IF(入力!N933="△",3,1)),1))</f>
        <v>1</v>
      </c>
      <c r="G933">
        <f>ROUND(5*(0.4*IF(入力!O933="○",1,IF(入力!O933="△",0.5,0))+0.3*IF(入力!P933="○",1,IF(入力!P933="△",0.5,0))+0.3*IF(入力!Q933="○",1,IF(入力!Q933="△",0.5,0))),1)</f>
        <v>0</v>
      </c>
      <c r="H933">
        <f>MIN(5,IF(入力!R933="○",2,0)+IF(入力!S933="○",2,0)+IF(入力!T933="○",1,0))</f>
        <v>0</v>
      </c>
      <c r="I933">
        <f>MIN(5,IF(入力!U933="○",3,IF(入力!U933="△",2,0))+IF(入力!V933="○",2,IF(入力!V933="△",1,0)))</f>
        <v>0</v>
      </c>
      <c r="J933">
        <f>IF(入力!W933="初診可",5,IF(入力!W933="再診のみ",3,IF(入力!W933="なし",1,0)))</f>
        <v>0</v>
      </c>
      <c r="K933">
        <f>IF(AND(ISNUMBER(入力!X933),ISNUMBER(入力!Y933)),IF(AND(入力!X933&gt;=4.3,入力!Y933&gt;=100),5,IF(AND(入力!X933&gt;=4,入力!Y933&gt;=50),4,IF(AND(入力!X933&gt;=3.7,入力!Y933&gt;=20),3,IF(AND(入力!X933&gt;=3.5,入力!Y933&gt;=10),2,1)))),IF(入力!Z933="○",4,IF(入力!Z933="△",3,1)))</f>
        <v>1</v>
      </c>
      <c r="L933">
        <f>MAX(0,IF(入力!AA933="○",1,IF(入力!AA933="△",0.5,0))+IF(入力!AB933="○",1,IF(入力!AB933="△",0.5,0))+IF(入力!AC933="○",1,IF(入力!AC933="△",0.5,0))+IF(入力!AD933="○",1,IF(入力!AD933="△",0.5,0))+IF(入力!AE933="○",1,IF(入力!AE933="△",0.5,0))-IF(入力!AF933="あり",1,0))</f>
        <v>0</v>
      </c>
      <c r="M933">
        <f t="shared" si="84"/>
        <v>0</v>
      </c>
      <c r="N933">
        <f t="shared" si="85"/>
        <v>0</v>
      </c>
      <c r="O933">
        <f t="shared" si="86"/>
        <v>2.8</v>
      </c>
      <c r="P933">
        <f t="shared" si="87"/>
        <v>0</v>
      </c>
      <c r="Q933">
        <f t="shared" si="88"/>
        <v>2.2000000000000002</v>
      </c>
      <c r="R933">
        <f t="shared" si="89"/>
        <v>5</v>
      </c>
      <c r="S933">
        <f>入力!AG933</f>
        <v>0</v>
      </c>
      <c r="T933">
        <f>入力!AH933</f>
        <v>0</v>
      </c>
      <c r="U933">
        <f>入力!AI933</f>
        <v>0</v>
      </c>
    </row>
    <row r="934" spans="1:21" x14ac:dyDescent="0.15">
      <c r="A934" t="str">
        <f>入力!A934</f>
        <v>クリニック0933</v>
      </c>
      <c r="B934">
        <f>ROUND(5*(0.8*IF(入力!C934="○",1,IF(入力!C934="△",0.5,0))+0.2*IF(入力!B934="○",1,IF(入力!B934="△",0.5,0))),1)</f>
        <v>0</v>
      </c>
      <c r="C934">
        <f>ROUND(5*(0.4*IF(入力!D934="○",1,IF(入力!D934="△",0.5,0))+0.3*IF(入力!E934="○",1,IF(入力!E934="△",0.5,0))+0.3*IF(入力!F934="○",1,IF(入力!F934="△",0.5,0))),1)</f>
        <v>0</v>
      </c>
      <c r="D934">
        <f>MIN(5,IF(入力!G934="○",3,IF(入力!G934="△",1.5,0))+IF(入力!H934="○",1,IF(入力!H934="△",0.5,0))+IF(入力!I934="○",1,IF(入力!I934="△",0.5,0)))</f>
        <v>0</v>
      </c>
      <c r="E934">
        <f>MIN(5,IF(入力!J934="○",2,IF(入力!J934="△",1,0))+IF(入力!K934="○",2,IF(入力!K934="△",1,0))+IF(入力!L934="○",1,0))</f>
        <v>0</v>
      </c>
      <c r="F934">
        <f>IF(ISNUMBER(入力!M934),ROUND(MIN(5,0.8*(MIN(5,1+0.7*LOG10(MAX(1,入力!M934))))+0.2*(IF(入力!N934="○",5,IF(入力!N934="△",3,1)))),1),ROUND(IF(入力!N934="○",4,IF(入力!N934="△",3,1)),1))</f>
        <v>1</v>
      </c>
      <c r="G934">
        <f>ROUND(5*(0.4*IF(入力!O934="○",1,IF(入力!O934="△",0.5,0))+0.3*IF(入力!P934="○",1,IF(入力!P934="△",0.5,0))+0.3*IF(入力!Q934="○",1,IF(入力!Q934="△",0.5,0))),1)</f>
        <v>0</v>
      </c>
      <c r="H934">
        <f>MIN(5,IF(入力!R934="○",2,0)+IF(入力!S934="○",2,0)+IF(入力!T934="○",1,0))</f>
        <v>0</v>
      </c>
      <c r="I934">
        <f>MIN(5,IF(入力!U934="○",3,IF(入力!U934="△",2,0))+IF(入力!V934="○",2,IF(入力!V934="△",1,0)))</f>
        <v>0</v>
      </c>
      <c r="J934">
        <f>IF(入力!W934="初診可",5,IF(入力!W934="再診のみ",3,IF(入力!W934="なし",1,0)))</f>
        <v>0</v>
      </c>
      <c r="K934">
        <f>IF(AND(ISNUMBER(入力!X934),ISNUMBER(入力!Y934)),IF(AND(入力!X934&gt;=4.3,入力!Y934&gt;=100),5,IF(AND(入力!X934&gt;=4,入力!Y934&gt;=50),4,IF(AND(入力!X934&gt;=3.7,入力!Y934&gt;=20),3,IF(AND(入力!X934&gt;=3.5,入力!Y934&gt;=10),2,1)))),IF(入力!Z934="○",4,IF(入力!Z934="△",3,1)))</f>
        <v>1</v>
      </c>
      <c r="L934">
        <f>MAX(0,IF(入力!AA934="○",1,IF(入力!AA934="△",0.5,0))+IF(入力!AB934="○",1,IF(入力!AB934="△",0.5,0))+IF(入力!AC934="○",1,IF(入力!AC934="△",0.5,0))+IF(入力!AD934="○",1,IF(入力!AD934="△",0.5,0))+IF(入力!AE934="○",1,IF(入力!AE934="△",0.5,0))-IF(入力!AF934="あり",1,0))</f>
        <v>0</v>
      </c>
      <c r="M934">
        <f t="shared" si="84"/>
        <v>0</v>
      </c>
      <c r="N934">
        <f t="shared" si="85"/>
        <v>0</v>
      </c>
      <c r="O934">
        <f t="shared" si="86"/>
        <v>2.8</v>
      </c>
      <c r="P934">
        <f t="shared" si="87"/>
        <v>0</v>
      </c>
      <c r="Q934">
        <f t="shared" si="88"/>
        <v>2.2000000000000002</v>
      </c>
      <c r="R934">
        <f t="shared" si="89"/>
        <v>5</v>
      </c>
      <c r="S934">
        <f>入力!AG934</f>
        <v>0</v>
      </c>
      <c r="T934">
        <f>入力!AH934</f>
        <v>0</v>
      </c>
      <c r="U934">
        <f>入力!AI934</f>
        <v>0</v>
      </c>
    </row>
    <row r="935" spans="1:21" x14ac:dyDescent="0.15">
      <c r="A935" t="str">
        <f>入力!A935</f>
        <v>クリニック0934</v>
      </c>
      <c r="B935">
        <f>ROUND(5*(0.8*IF(入力!C935="○",1,IF(入力!C935="△",0.5,0))+0.2*IF(入力!B935="○",1,IF(入力!B935="△",0.5,0))),1)</f>
        <v>0</v>
      </c>
      <c r="C935">
        <f>ROUND(5*(0.4*IF(入力!D935="○",1,IF(入力!D935="△",0.5,0))+0.3*IF(入力!E935="○",1,IF(入力!E935="△",0.5,0))+0.3*IF(入力!F935="○",1,IF(入力!F935="△",0.5,0))),1)</f>
        <v>0</v>
      </c>
      <c r="D935">
        <f>MIN(5,IF(入力!G935="○",3,IF(入力!G935="△",1.5,0))+IF(入力!H935="○",1,IF(入力!H935="△",0.5,0))+IF(入力!I935="○",1,IF(入力!I935="△",0.5,0)))</f>
        <v>0</v>
      </c>
      <c r="E935">
        <f>MIN(5,IF(入力!J935="○",2,IF(入力!J935="△",1,0))+IF(入力!K935="○",2,IF(入力!K935="△",1,0))+IF(入力!L935="○",1,0))</f>
        <v>0</v>
      </c>
      <c r="F935">
        <f>IF(ISNUMBER(入力!M935),ROUND(MIN(5,0.8*(MIN(5,1+0.7*LOG10(MAX(1,入力!M935))))+0.2*(IF(入力!N935="○",5,IF(入力!N935="△",3,1)))),1),ROUND(IF(入力!N935="○",4,IF(入力!N935="△",3,1)),1))</f>
        <v>1</v>
      </c>
      <c r="G935">
        <f>ROUND(5*(0.4*IF(入力!O935="○",1,IF(入力!O935="△",0.5,0))+0.3*IF(入力!P935="○",1,IF(入力!P935="△",0.5,0))+0.3*IF(入力!Q935="○",1,IF(入力!Q935="△",0.5,0))),1)</f>
        <v>0</v>
      </c>
      <c r="H935">
        <f>MIN(5,IF(入力!R935="○",2,0)+IF(入力!S935="○",2,0)+IF(入力!T935="○",1,0))</f>
        <v>0</v>
      </c>
      <c r="I935">
        <f>MIN(5,IF(入力!U935="○",3,IF(入力!U935="△",2,0))+IF(入力!V935="○",2,IF(入力!V935="△",1,0)))</f>
        <v>0</v>
      </c>
      <c r="J935">
        <f>IF(入力!W935="初診可",5,IF(入力!W935="再診のみ",3,IF(入力!W935="なし",1,0)))</f>
        <v>0</v>
      </c>
      <c r="K935">
        <f>IF(AND(ISNUMBER(入力!X935),ISNUMBER(入力!Y935)),IF(AND(入力!X935&gt;=4.3,入力!Y935&gt;=100),5,IF(AND(入力!X935&gt;=4,入力!Y935&gt;=50),4,IF(AND(入力!X935&gt;=3.7,入力!Y935&gt;=20),3,IF(AND(入力!X935&gt;=3.5,入力!Y935&gt;=10),2,1)))),IF(入力!Z935="○",4,IF(入力!Z935="△",3,1)))</f>
        <v>1</v>
      </c>
      <c r="L935">
        <f>MAX(0,IF(入力!AA935="○",1,IF(入力!AA935="△",0.5,0))+IF(入力!AB935="○",1,IF(入力!AB935="△",0.5,0))+IF(入力!AC935="○",1,IF(入力!AC935="△",0.5,0))+IF(入力!AD935="○",1,IF(入力!AD935="△",0.5,0))+IF(入力!AE935="○",1,IF(入力!AE935="△",0.5,0))-IF(入力!AF935="あり",1,0))</f>
        <v>0</v>
      </c>
      <c r="M935">
        <f t="shared" si="84"/>
        <v>0</v>
      </c>
      <c r="N935">
        <f t="shared" si="85"/>
        <v>0</v>
      </c>
      <c r="O935">
        <f t="shared" si="86"/>
        <v>2.8</v>
      </c>
      <c r="P935">
        <f t="shared" si="87"/>
        <v>0</v>
      </c>
      <c r="Q935">
        <f t="shared" si="88"/>
        <v>2.2000000000000002</v>
      </c>
      <c r="R935">
        <f t="shared" si="89"/>
        <v>5</v>
      </c>
      <c r="S935">
        <f>入力!AG935</f>
        <v>0</v>
      </c>
      <c r="T935">
        <f>入力!AH935</f>
        <v>0</v>
      </c>
      <c r="U935">
        <f>入力!AI935</f>
        <v>0</v>
      </c>
    </row>
    <row r="936" spans="1:21" x14ac:dyDescent="0.15">
      <c r="A936" t="str">
        <f>入力!A936</f>
        <v>クリニック0935</v>
      </c>
      <c r="B936">
        <f>ROUND(5*(0.8*IF(入力!C936="○",1,IF(入力!C936="△",0.5,0))+0.2*IF(入力!B936="○",1,IF(入力!B936="△",0.5,0))),1)</f>
        <v>0</v>
      </c>
      <c r="C936">
        <f>ROUND(5*(0.4*IF(入力!D936="○",1,IF(入力!D936="△",0.5,0))+0.3*IF(入力!E936="○",1,IF(入力!E936="△",0.5,0))+0.3*IF(入力!F936="○",1,IF(入力!F936="△",0.5,0))),1)</f>
        <v>0</v>
      </c>
      <c r="D936">
        <f>MIN(5,IF(入力!G936="○",3,IF(入力!G936="△",1.5,0))+IF(入力!H936="○",1,IF(入力!H936="△",0.5,0))+IF(入力!I936="○",1,IF(入力!I936="△",0.5,0)))</f>
        <v>0</v>
      </c>
      <c r="E936">
        <f>MIN(5,IF(入力!J936="○",2,IF(入力!J936="△",1,0))+IF(入力!K936="○",2,IF(入力!K936="△",1,0))+IF(入力!L936="○",1,0))</f>
        <v>0</v>
      </c>
      <c r="F936">
        <f>IF(ISNUMBER(入力!M936),ROUND(MIN(5,0.8*(MIN(5,1+0.7*LOG10(MAX(1,入力!M936))))+0.2*(IF(入力!N936="○",5,IF(入力!N936="△",3,1)))),1),ROUND(IF(入力!N936="○",4,IF(入力!N936="△",3,1)),1))</f>
        <v>1</v>
      </c>
      <c r="G936">
        <f>ROUND(5*(0.4*IF(入力!O936="○",1,IF(入力!O936="△",0.5,0))+0.3*IF(入力!P936="○",1,IF(入力!P936="△",0.5,0))+0.3*IF(入力!Q936="○",1,IF(入力!Q936="△",0.5,0))),1)</f>
        <v>0</v>
      </c>
      <c r="H936">
        <f>MIN(5,IF(入力!R936="○",2,0)+IF(入力!S936="○",2,0)+IF(入力!T936="○",1,0))</f>
        <v>0</v>
      </c>
      <c r="I936">
        <f>MIN(5,IF(入力!U936="○",3,IF(入力!U936="△",2,0))+IF(入力!V936="○",2,IF(入力!V936="△",1,0)))</f>
        <v>0</v>
      </c>
      <c r="J936">
        <f>IF(入力!W936="初診可",5,IF(入力!W936="再診のみ",3,IF(入力!W936="なし",1,0)))</f>
        <v>0</v>
      </c>
      <c r="K936">
        <f>IF(AND(ISNUMBER(入力!X936),ISNUMBER(入力!Y936)),IF(AND(入力!X936&gt;=4.3,入力!Y936&gt;=100),5,IF(AND(入力!X936&gt;=4,入力!Y936&gt;=50),4,IF(AND(入力!X936&gt;=3.7,入力!Y936&gt;=20),3,IF(AND(入力!X936&gt;=3.5,入力!Y936&gt;=10),2,1)))),IF(入力!Z936="○",4,IF(入力!Z936="△",3,1)))</f>
        <v>1</v>
      </c>
      <c r="L936">
        <f>MAX(0,IF(入力!AA936="○",1,IF(入力!AA936="△",0.5,0))+IF(入力!AB936="○",1,IF(入力!AB936="△",0.5,0))+IF(入力!AC936="○",1,IF(入力!AC936="△",0.5,0))+IF(入力!AD936="○",1,IF(入力!AD936="△",0.5,0))+IF(入力!AE936="○",1,IF(入力!AE936="△",0.5,0))-IF(入力!AF936="あり",1,0))</f>
        <v>0</v>
      </c>
      <c r="M936">
        <f t="shared" si="84"/>
        <v>0</v>
      </c>
      <c r="N936">
        <f t="shared" si="85"/>
        <v>0</v>
      </c>
      <c r="O936">
        <f t="shared" si="86"/>
        <v>2.8</v>
      </c>
      <c r="P936">
        <f t="shared" si="87"/>
        <v>0</v>
      </c>
      <c r="Q936">
        <f t="shared" si="88"/>
        <v>2.2000000000000002</v>
      </c>
      <c r="R936">
        <f t="shared" si="89"/>
        <v>5</v>
      </c>
      <c r="S936">
        <f>入力!AG936</f>
        <v>0</v>
      </c>
      <c r="T936">
        <f>入力!AH936</f>
        <v>0</v>
      </c>
      <c r="U936">
        <f>入力!AI936</f>
        <v>0</v>
      </c>
    </row>
    <row r="937" spans="1:21" x14ac:dyDescent="0.15">
      <c r="A937" t="str">
        <f>入力!A937</f>
        <v>クリニック0936</v>
      </c>
      <c r="B937">
        <f>ROUND(5*(0.8*IF(入力!C937="○",1,IF(入力!C937="△",0.5,0))+0.2*IF(入力!B937="○",1,IF(入力!B937="△",0.5,0))),1)</f>
        <v>0</v>
      </c>
      <c r="C937">
        <f>ROUND(5*(0.4*IF(入力!D937="○",1,IF(入力!D937="△",0.5,0))+0.3*IF(入力!E937="○",1,IF(入力!E937="△",0.5,0))+0.3*IF(入力!F937="○",1,IF(入力!F937="△",0.5,0))),1)</f>
        <v>0</v>
      </c>
      <c r="D937">
        <f>MIN(5,IF(入力!G937="○",3,IF(入力!G937="△",1.5,0))+IF(入力!H937="○",1,IF(入力!H937="△",0.5,0))+IF(入力!I937="○",1,IF(入力!I937="△",0.5,0)))</f>
        <v>0</v>
      </c>
      <c r="E937">
        <f>MIN(5,IF(入力!J937="○",2,IF(入力!J937="△",1,0))+IF(入力!K937="○",2,IF(入力!K937="△",1,0))+IF(入力!L937="○",1,0))</f>
        <v>0</v>
      </c>
      <c r="F937">
        <f>IF(ISNUMBER(入力!M937),ROUND(MIN(5,0.8*(MIN(5,1+0.7*LOG10(MAX(1,入力!M937))))+0.2*(IF(入力!N937="○",5,IF(入力!N937="△",3,1)))),1),ROUND(IF(入力!N937="○",4,IF(入力!N937="△",3,1)),1))</f>
        <v>1</v>
      </c>
      <c r="G937">
        <f>ROUND(5*(0.4*IF(入力!O937="○",1,IF(入力!O937="△",0.5,0))+0.3*IF(入力!P937="○",1,IF(入力!P937="△",0.5,0))+0.3*IF(入力!Q937="○",1,IF(入力!Q937="△",0.5,0))),1)</f>
        <v>0</v>
      </c>
      <c r="H937">
        <f>MIN(5,IF(入力!R937="○",2,0)+IF(入力!S937="○",2,0)+IF(入力!T937="○",1,0))</f>
        <v>0</v>
      </c>
      <c r="I937">
        <f>MIN(5,IF(入力!U937="○",3,IF(入力!U937="△",2,0))+IF(入力!V937="○",2,IF(入力!V937="△",1,0)))</f>
        <v>0</v>
      </c>
      <c r="J937">
        <f>IF(入力!W937="初診可",5,IF(入力!W937="再診のみ",3,IF(入力!W937="なし",1,0)))</f>
        <v>0</v>
      </c>
      <c r="K937">
        <f>IF(AND(ISNUMBER(入力!X937),ISNUMBER(入力!Y937)),IF(AND(入力!X937&gt;=4.3,入力!Y937&gt;=100),5,IF(AND(入力!X937&gt;=4,入力!Y937&gt;=50),4,IF(AND(入力!X937&gt;=3.7,入力!Y937&gt;=20),3,IF(AND(入力!X937&gt;=3.5,入力!Y937&gt;=10),2,1)))),IF(入力!Z937="○",4,IF(入力!Z937="△",3,1)))</f>
        <v>1</v>
      </c>
      <c r="L937">
        <f>MAX(0,IF(入力!AA937="○",1,IF(入力!AA937="△",0.5,0))+IF(入力!AB937="○",1,IF(入力!AB937="△",0.5,0))+IF(入力!AC937="○",1,IF(入力!AC937="△",0.5,0))+IF(入力!AD937="○",1,IF(入力!AD937="△",0.5,0))+IF(入力!AE937="○",1,IF(入力!AE937="△",0.5,0))-IF(入力!AF937="あり",1,0))</f>
        <v>0</v>
      </c>
      <c r="M937">
        <f t="shared" si="84"/>
        <v>0</v>
      </c>
      <c r="N937">
        <f t="shared" si="85"/>
        <v>0</v>
      </c>
      <c r="O937">
        <f t="shared" si="86"/>
        <v>2.8</v>
      </c>
      <c r="P937">
        <f t="shared" si="87"/>
        <v>0</v>
      </c>
      <c r="Q937">
        <f t="shared" si="88"/>
        <v>2.2000000000000002</v>
      </c>
      <c r="R937">
        <f t="shared" si="89"/>
        <v>5</v>
      </c>
      <c r="S937">
        <f>入力!AG937</f>
        <v>0</v>
      </c>
      <c r="T937">
        <f>入力!AH937</f>
        <v>0</v>
      </c>
      <c r="U937">
        <f>入力!AI937</f>
        <v>0</v>
      </c>
    </row>
    <row r="938" spans="1:21" x14ac:dyDescent="0.15">
      <c r="A938" t="str">
        <f>入力!A938</f>
        <v>クリニック0937</v>
      </c>
      <c r="B938">
        <f>ROUND(5*(0.8*IF(入力!C938="○",1,IF(入力!C938="△",0.5,0))+0.2*IF(入力!B938="○",1,IF(入力!B938="△",0.5,0))),1)</f>
        <v>0</v>
      </c>
      <c r="C938">
        <f>ROUND(5*(0.4*IF(入力!D938="○",1,IF(入力!D938="△",0.5,0))+0.3*IF(入力!E938="○",1,IF(入力!E938="△",0.5,0))+0.3*IF(入力!F938="○",1,IF(入力!F938="△",0.5,0))),1)</f>
        <v>0</v>
      </c>
      <c r="D938">
        <f>MIN(5,IF(入力!G938="○",3,IF(入力!G938="△",1.5,0))+IF(入力!H938="○",1,IF(入力!H938="△",0.5,0))+IF(入力!I938="○",1,IF(入力!I938="△",0.5,0)))</f>
        <v>0</v>
      </c>
      <c r="E938">
        <f>MIN(5,IF(入力!J938="○",2,IF(入力!J938="△",1,0))+IF(入力!K938="○",2,IF(入力!K938="△",1,0))+IF(入力!L938="○",1,0))</f>
        <v>0</v>
      </c>
      <c r="F938">
        <f>IF(ISNUMBER(入力!M938),ROUND(MIN(5,0.8*(MIN(5,1+0.7*LOG10(MAX(1,入力!M938))))+0.2*(IF(入力!N938="○",5,IF(入力!N938="△",3,1)))),1),ROUND(IF(入力!N938="○",4,IF(入力!N938="△",3,1)),1))</f>
        <v>1</v>
      </c>
      <c r="G938">
        <f>ROUND(5*(0.4*IF(入力!O938="○",1,IF(入力!O938="△",0.5,0))+0.3*IF(入力!P938="○",1,IF(入力!P938="△",0.5,0))+0.3*IF(入力!Q938="○",1,IF(入力!Q938="△",0.5,0))),1)</f>
        <v>0</v>
      </c>
      <c r="H938">
        <f>MIN(5,IF(入力!R938="○",2,0)+IF(入力!S938="○",2,0)+IF(入力!T938="○",1,0))</f>
        <v>0</v>
      </c>
      <c r="I938">
        <f>MIN(5,IF(入力!U938="○",3,IF(入力!U938="△",2,0))+IF(入力!V938="○",2,IF(入力!V938="△",1,0)))</f>
        <v>0</v>
      </c>
      <c r="J938">
        <f>IF(入力!W938="初診可",5,IF(入力!W938="再診のみ",3,IF(入力!W938="なし",1,0)))</f>
        <v>0</v>
      </c>
      <c r="K938">
        <f>IF(AND(ISNUMBER(入力!X938),ISNUMBER(入力!Y938)),IF(AND(入力!X938&gt;=4.3,入力!Y938&gt;=100),5,IF(AND(入力!X938&gt;=4,入力!Y938&gt;=50),4,IF(AND(入力!X938&gt;=3.7,入力!Y938&gt;=20),3,IF(AND(入力!X938&gt;=3.5,入力!Y938&gt;=10),2,1)))),IF(入力!Z938="○",4,IF(入力!Z938="△",3,1)))</f>
        <v>1</v>
      </c>
      <c r="L938">
        <f>MAX(0,IF(入力!AA938="○",1,IF(入力!AA938="△",0.5,0))+IF(入力!AB938="○",1,IF(入力!AB938="△",0.5,0))+IF(入力!AC938="○",1,IF(入力!AC938="△",0.5,0))+IF(入力!AD938="○",1,IF(入力!AD938="△",0.5,0))+IF(入力!AE938="○",1,IF(入力!AE938="△",0.5,0))-IF(入力!AF938="あり",1,0))</f>
        <v>0</v>
      </c>
      <c r="M938">
        <f t="shared" si="84"/>
        <v>0</v>
      </c>
      <c r="N938">
        <f t="shared" si="85"/>
        <v>0</v>
      </c>
      <c r="O938">
        <f t="shared" si="86"/>
        <v>2.8</v>
      </c>
      <c r="P938">
        <f t="shared" si="87"/>
        <v>0</v>
      </c>
      <c r="Q938">
        <f t="shared" si="88"/>
        <v>2.2000000000000002</v>
      </c>
      <c r="R938">
        <f t="shared" si="89"/>
        <v>5</v>
      </c>
      <c r="S938">
        <f>入力!AG938</f>
        <v>0</v>
      </c>
      <c r="T938">
        <f>入力!AH938</f>
        <v>0</v>
      </c>
      <c r="U938">
        <f>入力!AI938</f>
        <v>0</v>
      </c>
    </row>
    <row r="939" spans="1:21" x14ac:dyDescent="0.15">
      <c r="A939" t="str">
        <f>入力!A939</f>
        <v>クリニック0938</v>
      </c>
      <c r="B939">
        <f>ROUND(5*(0.8*IF(入力!C939="○",1,IF(入力!C939="△",0.5,0))+0.2*IF(入力!B939="○",1,IF(入力!B939="△",0.5,0))),1)</f>
        <v>0</v>
      </c>
      <c r="C939">
        <f>ROUND(5*(0.4*IF(入力!D939="○",1,IF(入力!D939="△",0.5,0))+0.3*IF(入力!E939="○",1,IF(入力!E939="△",0.5,0))+0.3*IF(入力!F939="○",1,IF(入力!F939="△",0.5,0))),1)</f>
        <v>0</v>
      </c>
      <c r="D939">
        <f>MIN(5,IF(入力!G939="○",3,IF(入力!G939="△",1.5,0))+IF(入力!H939="○",1,IF(入力!H939="△",0.5,0))+IF(入力!I939="○",1,IF(入力!I939="△",0.5,0)))</f>
        <v>0</v>
      </c>
      <c r="E939">
        <f>MIN(5,IF(入力!J939="○",2,IF(入力!J939="△",1,0))+IF(入力!K939="○",2,IF(入力!K939="△",1,0))+IF(入力!L939="○",1,0))</f>
        <v>0</v>
      </c>
      <c r="F939">
        <f>IF(ISNUMBER(入力!M939),ROUND(MIN(5,0.8*(MIN(5,1+0.7*LOG10(MAX(1,入力!M939))))+0.2*(IF(入力!N939="○",5,IF(入力!N939="△",3,1)))),1),ROUND(IF(入力!N939="○",4,IF(入力!N939="△",3,1)),1))</f>
        <v>1</v>
      </c>
      <c r="G939">
        <f>ROUND(5*(0.4*IF(入力!O939="○",1,IF(入力!O939="△",0.5,0))+0.3*IF(入力!P939="○",1,IF(入力!P939="△",0.5,0))+0.3*IF(入力!Q939="○",1,IF(入力!Q939="△",0.5,0))),1)</f>
        <v>0</v>
      </c>
      <c r="H939">
        <f>MIN(5,IF(入力!R939="○",2,0)+IF(入力!S939="○",2,0)+IF(入力!T939="○",1,0))</f>
        <v>0</v>
      </c>
      <c r="I939">
        <f>MIN(5,IF(入力!U939="○",3,IF(入力!U939="△",2,0))+IF(入力!V939="○",2,IF(入力!V939="△",1,0)))</f>
        <v>0</v>
      </c>
      <c r="J939">
        <f>IF(入力!W939="初診可",5,IF(入力!W939="再診のみ",3,IF(入力!W939="なし",1,0)))</f>
        <v>0</v>
      </c>
      <c r="K939">
        <f>IF(AND(ISNUMBER(入力!X939),ISNUMBER(入力!Y939)),IF(AND(入力!X939&gt;=4.3,入力!Y939&gt;=100),5,IF(AND(入力!X939&gt;=4,入力!Y939&gt;=50),4,IF(AND(入力!X939&gt;=3.7,入力!Y939&gt;=20),3,IF(AND(入力!X939&gt;=3.5,入力!Y939&gt;=10),2,1)))),IF(入力!Z939="○",4,IF(入力!Z939="△",3,1)))</f>
        <v>1</v>
      </c>
      <c r="L939">
        <f>MAX(0,IF(入力!AA939="○",1,IF(入力!AA939="△",0.5,0))+IF(入力!AB939="○",1,IF(入力!AB939="△",0.5,0))+IF(入力!AC939="○",1,IF(入力!AC939="△",0.5,0))+IF(入力!AD939="○",1,IF(入力!AD939="△",0.5,0))+IF(入力!AE939="○",1,IF(入力!AE939="△",0.5,0))-IF(入力!AF939="あり",1,0))</f>
        <v>0</v>
      </c>
      <c r="M939">
        <f t="shared" si="84"/>
        <v>0</v>
      </c>
      <c r="N939">
        <f t="shared" si="85"/>
        <v>0</v>
      </c>
      <c r="O939">
        <f t="shared" si="86"/>
        <v>2.8</v>
      </c>
      <c r="P939">
        <f t="shared" si="87"/>
        <v>0</v>
      </c>
      <c r="Q939">
        <f t="shared" si="88"/>
        <v>2.2000000000000002</v>
      </c>
      <c r="R939">
        <f t="shared" si="89"/>
        <v>5</v>
      </c>
      <c r="S939">
        <f>入力!AG939</f>
        <v>0</v>
      </c>
      <c r="T939">
        <f>入力!AH939</f>
        <v>0</v>
      </c>
      <c r="U939">
        <f>入力!AI939</f>
        <v>0</v>
      </c>
    </row>
    <row r="940" spans="1:21" x14ac:dyDescent="0.15">
      <c r="A940" t="str">
        <f>入力!A940</f>
        <v>クリニック0939</v>
      </c>
      <c r="B940">
        <f>ROUND(5*(0.8*IF(入力!C940="○",1,IF(入力!C940="△",0.5,0))+0.2*IF(入力!B940="○",1,IF(入力!B940="△",0.5,0))),1)</f>
        <v>0</v>
      </c>
      <c r="C940">
        <f>ROUND(5*(0.4*IF(入力!D940="○",1,IF(入力!D940="△",0.5,0))+0.3*IF(入力!E940="○",1,IF(入力!E940="△",0.5,0))+0.3*IF(入力!F940="○",1,IF(入力!F940="△",0.5,0))),1)</f>
        <v>0</v>
      </c>
      <c r="D940">
        <f>MIN(5,IF(入力!G940="○",3,IF(入力!G940="△",1.5,0))+IF(入力!H940="○",1,IF(入力!H940="△",0.5,0))+IF(入力!I940="○",1,IF(入力!I940="△",0.5,0)))</f>
        <v>0</v>
      </c>
      <c r="E940">
        <f>MIN(5,IF(入力!J940="○",2,IF(入力!J940="△",1,0))+IF(入力!K940="○",2,IF(入力!K940="△",1,0))+IF(入力!L940="○",1,0))</f>
        <v>0</v>
      </c>
      <c r="F940">
        <f>IF(ISNUMBER(入力!M940),ROUND(MIN(5,0.8*(MIN(5,1+0.7*LOG10(MAX(1,入力!M940))))+0.2*(IF(入力!N940="○",5,IF(入力!N940="△",3,1)))),1),ROUND(IF(入力!N940="○",4,IF(入力!N940="△",3,1)),1))</f>
        <v>1</v>
      </c>
      <c r="G940">
        <f>ROUND(5*(0.4*IF(入力!O940="○",1,IF(入力!O940="△",0.5,0))+0.3*IF(入力!P940="○",1,IF(入力!P940="△",0.5,0))+0.3*IF(入力!Q940="○",1,IF(入力!Q940="△",0.5,0))),1)</f>
        <v>0</v>
      </c>
      <c r="H940">
        <f>MIN(5,IF(入力!R940="○",2,0)+IF(入力!S940="○",2,0)+IF(入力!T940="○",1,0))</f>
        <v>0</v>
      </c>
      <c r="I940">
        <f>MIN(5,IF(入力!U940="○",3,IF(入力!U940="△",2,0))+IF(入力!V940="○",2,IF(入力!V940="△",1,0)))</f>
        <v>0</v>
      </c>
      <c r="J940">
        <f>IF(入力!W940="初診可",5,IF(入力!W940="再診のみ",3,IF(入力!W940="なし",1,0)))</f>
        <v>0</v>
      </c>
      <c r="K940">
        <f>IF(AND(ISNUMBER(入力!X940),ISNUMBER(入力!Y940)),IF(AND(入力!X940&gt;=4.3,入力!Y940&gt;=100),5,IF(AND(入力!X940&gt;=4,入力!Y940&gt;=50),4,IF(AND(入力!X940&gt;=3.7,入力!Y940&gt;=20),3,IF(AND(入力!X940&gt;=3.5,入力!Y940&gt;=10),2,1)))),IF(入力!Z940="○",4,IF(入力!Z940="△",3,1)))</f>
        <v>1</v>
      </c>
      <c r="L940">
        <f>MAX(0,IF(入力!AA940="○",1,IF(入力!AA940="△",0.5,0))+IF(入力!AB940="○",1,IF(入力!AB940="△",0.5,0))+IF(入力!AC940="○",1,IF(入力!AC940="△",0.5,0))+IF(入力!AD940="○",1,IF(入力!AD940="△",0.5,0))+IF(入力!AE940="○",1,IF(入力!AE940="△",0.5,0))-IF(入力!AF940="あり",1,0))</f>
        <v>0</v>
      </c>
      <c r="M940">
        <f t="shared" si="84"/>
        <v>0</v>
      </c>
      <c r="N940">
        <f t="shared" si="85"/>
        <v>0</v>
      </c>
      <c r="O940">
        <f t="shared" si="86"/>
        <v>2.8</v>
      </c>
      <c r="P940">
        <f t="shared" si="87"/>
        <v>0</v>
      </c>
      <c r="Q940">
        <f t="shared" si="88"/>
        <v>2.2000000000000002</v>
      </c>
      <c r="R940">
        <f t="shared" si="89"/>
        <v>5</v>
      </c>
      <c r="S940">
        <f>入力!AG940</f>
        <v>0</v>
      </c>
      <c r="T940">
        <f>入力!AH940</f>
        <v>0</v>
      </c>
      <c r="U940">
        <f>入力!AI940</f>
        <v>0</v>
      </c>
    </row>
    <row r="941" spans="1:21" x14ac:dyDescent="0.15">
      <c r="A941" t="str">
        <f>入力!A941</f>
        <v>クリニック0940</v>
      </c>
      <c r="B941">
        <f>ROUND(5*(0.8*IF(入力!C941="○",1,IF(入力!C941="△",0.5,0))+0.2*IF(入力!B941="○",1,IF(入力!B941="△",0.5,0))),1)</f>
        <v>0</v>
      </c>
      <c r="C941">
        <f>ROUND(5*(0.4*IF(入力!D941="○",1,IF(入力!D941="△",0.5,0))+0.3*IF(入力!E941="○",1,IF(入力!E941="△",0.5,0))+0.3*IF(入力!F941="○",1,IF(入力!F941="△",0.5,0))),1)</f>
        <v>0</v>
      </c>
      <c r="D941">
        <f>MIN(5,IF(入力!G941="○",3,IF(入力!G941="△",1.5,0))+IF(入力!H941="○",1,IF(入力!H941="△",0.5,0))+IF(入力!I941="○",1,IF(入力!I941="△",0.5,0)))</f>
        <v>0</v>
      </c>
      <c r="E941">
        <f>MIN(5,IF(入力!J941="○",2,IF(入力!J941="△",1,0))+IF(入力!K941="○",2,IF(入力!K941="△",1,0))+IF(入力!L941="○",1,0))</f>
        <v>0</v>
      </c>
      <c r="F941">
        <f>IF(ISNUMBER(入力!M941),ROUND(MIN(5,0.8*(MIN(5,1+0.7*LOG10(MAX(1,入力!M941))))+0.2*(IF(入力!N941="○",5,IF(入力!N941="△",3,1)))),1),ROUND(IF(入力!N941="○",4,IF(入力!N941="△",3,1)),1))</f>
        <v>1</v>
      </c>
      <c r="G941">
        <f>ROUND(5*(0.4*IF(入力!O941="○",1,IF(入力!O941="△",0.5,0))+0.3*IF(入力!P941="○",1,IF(入力!P941="△",0.5,0))+0.3*IF(入力!Q941="○",1,IF(入力!Q941="△",0.5,0))),1)</f>
        <v>0</v>
      </c>
      <c r="H941">
        <f>MIN(5,IF(入力!R941="○",2,0)+IF(入力!S941="○",2,0)+IF(入力!T941="○",1,0))</f>
        <v>0</v>
      </c>
      <c r="I941">
        <f>MIN(5,IF(入力!U941="○",3,IF(入力!U941="△",2,0))+IF(入力!V941="○",2,IF(入力!V941="△",1,0)))</f>
        <v>0</v>
      </c>
      <c r="J941">
        <f>IF(入力!W941="初診可",5,IF(入力!W941="再診のみ",3,IF(入力!W941="なし",1,0)))</f>
        <v>0</v>
      </c>
      <c r="K941">
        <f>IF(AND(ISNUMBER(入力!X941),ISNUMBER(入力!Y941)),IF(AND(入力!X941&gt;=4.3,入力!Y941&gt;=100),5,IF(AND(入力!X941&gt;=4,入力!Y941&gt;=50),4,IF(AND(入力!X941&gt;=3.7,入力!Y941&gt;=20),3,IF(AND(入力!X941&gt;=3.5,入力!Y941&gt;=10),2,1)))),IF(入力!Z941="○",4,IF(入力!Z941="△",3,1)))</f>
        <v>1</v>
      </c>
      <c r="L941">
        <f>MAX(0,IF(入力!AA941="○",1,IF(入力!AA941="△",0.5,0))+IF(入力!AB941="○",1,IF(入力!AB941="△",0.5,0))+IF(入力!AC941="○",1,IF(入力!AC941="△",0.5,0))+IF(入力!AD941="○",1,IF(入力!AD941="△",0.5,0))+IF(入力!AE941="○",1,IF(入力!AE941="△",0.5,0))-IF(入力!AF941="あり",1,0))</f>
        <v>0</v>
      </c>
      <c r="M941">
        <f t="shared" si="84"/>
        <v>0</v>
      </c>
      <c r="N941">
        <f t="shared" si="85"/>
        <v>0</v>
      </c>
      <c r="O941">
        <f t="shared" si="86"/>
        <v>2.8</v>
      </c>
      <c r="P941">
        <f t="shared" si="87"/>
        <v>0</v>
      </c>
      <c r="Q941">
        <f t="shared" si="88"/>
        <v>2.2000000000000002</v>
      </c>
      <c r="R941">
        <f t="shared" si="89"/>
        <v>5</v>
      </c>
      <c r="S941">
        <f>入力!AG941</f>
        <v>0</v>
      </c>
      <c r="T941">
        <f>入力!AH941</f>
        <v>0</v>
      </c>
      <c r="U941">
        <f>入力!AI941</f>
        <v>0</v>
      </c>
    </row>
    <row r="942" spans="1:21" x14ac:dyDescent="0.15">
      <c r="A942" t="str">
        <f>入力!A942</f>
        <v>クリニック0941</v>
      </c>
      <c r="B942">
        <f>ROUND(5*(0.8*IF(入力!C942="○",1,IF(入力!C942="△",0.5,0))+0.2*IF(入力!B942="○",1,IF(入力!B942="△",0.5,0))),1)</f>
        <v>0</v>
      </c>
      <c r="C942">
        <f>ROUND(5*(0.4*IF(入力!D942="○",1,IF(入力!D942="△",0.5,0))+0.3*IF(入力!E942="○",1,IF(入力!E942="△",0.5,0))+0.3*IF(入力!F942="○",1,IF(入力!F942="△",0.5,0))),1)</f>
        <v>0</v>
      </c>
      <c r="D942">
        <f>MIN(5,IF(入力!G942="○",3,IF(入力!G942="△",1.5,0))+IF(入力!H942="○",1,IF(入力!H942="△",0.5,0))+IF(入力!I942="○",1,IF(入力!I942="△",0.5,0)))</f>
        <v>0</v>
      </c>
      <c r="E942">
        <f>MIN(5,IF(入力!J942="○",2,IF(入力!J942="△",1,0))+IF(入力!K942="○",2,IF(入力!K942="△",1,0))+IF(入力!L942="○",1,0))</f>
        <v>0</v>
      </c>
      <c r="F942">
        <f>IF(ISNUMBER(入力!M942),ROUND(MIN(5,0.8*(MIN(5,1+0.7*LOG10(MAX(1,入力!M942))))+0.2*(IF(入力!N942="○",5,IF(入力!N942="△",3,1)))),1),ROUND(IF(入力!N942="○",4,IF(入力!N942="△",3,1)),1))</f>
        <v>1</v>
      </c>
      <c r="G942">
        <f>ROUND(5*(0.4*IF(入力!O942="○",1,IF(入力!O942="△",0.5,0))+0.3*IF(入力!P942="○",1,IF(入力!P942="△",0.5,0))+0.3*IF(入力!Q942="○",1,IF(入力!Q942="△",0.5,0))),1)</f>
        <v>0</v>
      </c>
      <c r="H942">
        <f>MIN(5,IF(入力!R942="○",2,0)+IF(入力!S942="○",2,0)+IF(入力!T942="○",1,0))</f>
        <v>0</v>
      </c>
      <c r="I942">
        <f>MIN(5,IF(入力!U942="○",3,IF(入力!U942="△",2,0))+IF(入力!V942="○",2,IF(入力!V942="△",1,0)))</f>
        <v>0</v>
      </c>
      <c r="J942">
        <f>IF(入力!W942="初診可",5,IF(入力!W942="再診のみ",3,IF(入力!W942="なし",1,0)))</f>
        <v>0</v>
      </c>
      <c r="K942">
        <f>IF(AND(ISNUMBER(入力!X942),ISNUMBER(入力!Y942)),IF(AND(入力!X942&gt;=4.3,入力!Y942&gt;=100),5,IF(AND(入力!X942&gt;=4,入力!Y942&gt;=50),4,IF(AND(入力!X942&gt;=3.7,入力!Y942&gt;=20),3,IF(AND(入力!X942&gt;=3.5,入力!Y942&gt;=10),2,1)))),IF(入力!Z942="○",4,IF(入力!Z942="△",3,1)))</f>
        <v>1</v>
      </c>
      <c r="L942">
        <f>MAX(0,IF(入力!AA942="○",1,IF(入力!AA942="△",0.5,0))+IF(入力!AB942="○",1,IF(入力!AB942="△",0.5,0))+IF(入力!AC942="○",1,IF(入力!AC942="△",0.5,0))+IF(入力!AD942="○",1,IF(入力!AD942="△",0.5,0))+IF(入力!AE942="○",1,IF(入力!AE942="△",0.5,0))-IF(入力!AF942="あり",1,0))</f>
        <v>0</v>
      </c>
      <c r="M942">
        <f t="shared" si="84"/>
        <v>0</v>
      </c>
      <c r="N942">
        <f t="shared" si="85"/>
        <v>0</v>
      </c>
      <c r="O942">
        <f t="shared" si="86"/>
        <v>2.8</v>
      </c>
      <c r="P942">
        <f t="shared" si="87"/>
        <v>0</v>
      </c>
      <c r="Q942">
        <f t="shared" si="88"/>
        <v>2.2000000000000002</v>
      </c>
      <c r="R942">
        <f t="shared" si="89"/>
        <v>5</v>
      </c>
      <c r="S942">
        <f>入力!AG942</f>
        <v>0</v>
      </c>
      <c r="T942">
        <f>入力!AH942</f>
        <v>0</v>
      </c>
      <c r="U942">
        <f>入力!AI942</f>
        <v>0</v>
      </c>
    </row>
    <row r="943" spans="1:21" x14ac:dyDescent="0.15">
      <c r="A943" t="str">
        <f>入力!A943</f>
        <v>クリニック0942</v>
      </c>
      <c r="B943">
        <f>ROUND(5*(0.8*IF(入力!C943="○",1,IF(入力!C943="△",0.5,0))+0.2*IF(入力!B943="○",1,IF(入力!B943="△",0.5,0))),1)</f>
        <v>0</v>
      </c>
      <c r="C943">
        <f>ROUND(5*(0.4*IF(入力!D943="○",1,IF(入力!D943="△",0.5,0))+0.3*IF(入力!E943="○",1,IF(入力!E943="△",0.5,0))+0.3*IF(入力!F943="○",1,IF(入力!F943="△",0.5,0))),1)</f>
        <v>0</v>
      </c>
      <c r="D943">
        <f>MIN(5,IF(入力!G943="○",3,IF(入力!G943="△",1.5,0))+IF(入力!H943="○",1,IF(入力!H943="△",0.5,0))+IF(入力!I943="○",1,IF(入力!I943="△",0.5,0)))</f>
        <v>0</v>
      </c>
      <c r="E943">
        <f>MIN(5,IF(入力!J943="○",2,IF(入力!J943="△",1,0))+IF(入力!K943="○",2,IF(入力!K943="△",1,0))+IF(入力!L943="○",1,0))</f>
        <v>0</v>
      </c>
      <c r="F943">
        <f>IF(ISNUMBER(入力!M943),ROUND(MIN(5,0.8*(MIN(5,1+0.7*LOG10(MAX(1,入力!M943))))+0.2*(IF(入力!N943="○",5,IF(入力!N943="△",3,1)))),1),ROUND(IF(入力!N943="○",4,IF(入力!N943="△",3,1)),1))</f>
        <v>1</v>
      </c>
      <c r="G943">
        <f>ROUND(5*(0.4*IF(入力!O943="○",1,IF(入力!O943="△",0.5,0))+0.3*IF(入力!P943="○",1,IF(入力!P943="△",0.5,0))+0.3*IF(入力!Q943="○",1,IF(入力!Q943="△",0.5,0))),1)</f>
        <v>0</v>
      </c>
      <c r="H943">
        <f>MIN(5,IF(入力!R943="○",2,0)+IF(入力!S943="○",2,0)+IF(入力!T943="○",1,0))</f>
        <v>0</v>
      </c>
      <c r="I943">
        <f>MIN(5,IF(入力!U943="○",3,IF(入力!U943="△",2,0))+IF(入力!V943="○",2,IF(入力!V943="△",1,0)))</f>
        <v>0</v>
      </c>
      <c r="J943">
        <f>IF(入力!W943="初診可",5,IF(入力!W943="再診のみ",3,IF(入力!W943="なし",1,0)))</f>
        <v>0</v>
      </c>
      <c r="K943">
        <f>IF(AND(ISNUMBER(入力!X943),ISNUMBER(入力!Y943)),IF(AND(入力!X943&gt;=4.3,入力!Y943&gt;=100),5,IF(AND(入力!X943&gt;=4,入力!Y943&gt;=50),4,IF(AND(入力!X943&gt;=3.7,入力!Y943&gt;=20),3,IF(AND(入力!X943&gt;=3.5,入力!Y943&gt;=10),2,1)))),IF(入力!Z943="○",4,IF(入力!Z943="△",3,1)))</f>
        <v>1</v>
      </c>
      <c r="L943">
        <f>MAX(0,IF(入力!AA943="○",1,IF(入力!AA943="△",0.5,0))+IF(入力!AB943="○",1,IF(入力!AB943="△",0.5,0))+IF(入力!AC943="○",1,IF(入力!AC943="△",0.5,0))+IF(入力!AD943="○",1,IF(入力!AD943="△",0.5,0))+IF(入力!AE943="○",1,IF(入力!AE943="△",0.5,0))-IF(入力!AF943="あり",1,0))</f>
        <v>0</v>
      </c>
      <c r="M943">
        <f t="shared" si="84"/>
        <v>0</v>
      </c>
      <c r="N943">
        <f t="shared" si="85"/>
        <v>0</v>
      </c>
      <c r="O943">
        <f t="shared" si="86"/>
        <v>2.8</v>
      </c>
      <c r="P943">
        <f t="shared" si="87"/>
        <v>0</v>
      </c>
      <c r="Q943">
        <f t="shared" si="88"/>
        <v>2.2000000000000002</v>
      </c>
      <c r="R943">
        <f t="shared" si="89"/>
        <v>5</v>
      </c>
      <c r="S943">
        <f>入力!AG943</f>
        <v>0</v>
      </c>
      <c r="T943">
        <f>入力!AH943</f>
        <v>0</v>
      </c>
      <c r="U943">
        <f>入力!AI943</f>
        <v>0</v>
      </c>
    </row>
    <row r="944" spans="1:21" x14ac:dyDescent="0.15">
      <c r="A944" t="str">
        <f>入力!A944</f>
        <v>クリニック0943</v>
      </c>
      <c r="B944">
        <f>ROUND(5*(0.8*IF(入力!C944="○",1,IF(入力!C944="△",0.5,0))+0.2*IF(入力!B944="○",1,IF(入力!B944="△",0.5,0))),1)</f>
        <v>0</v>
      </c>
      <c r="C944">
        <f>ROUND(5*(0.4*IF(入力!D944="○",1,IF(入力!D944="△",0.5,0))+0.3*IF(入力!E944="○",1,IF(入力!E944="△",0.5,0))+0.3*IF(入力!F944="○",1,IF(入力!F944="△",0.5,0))),1)</f>
        <v>0</v>
      </c>
      <c r="D944">
        <f>MIN(5,IF(入力!G944="○",3,IF(入力!G944="△",1.5,0))+IF(入力!H944="○",1,IF(入力!H944="△",0.5,0))+IF(入力!I944="○",1,IF(入力!I944="△",0.5,0)))</f>
        <v>0</v>
      </c>
      <c r="E944">
        <f>MIN(5,IF(入力!J944="○",2,IF(入力!J944="△",1,0))+IF(入力!K944="○",2,IF(入力!K944="△",1,0))+IF(入力!L944="○",1,0))</f>
        <v>0</v>
      </c>
      <c r="F944">
        <f>IF(ISNUMBER(入力!M944),ROUND(MIN(5,0.8*(MIN(5,1+0.7*LOG10(MAX(1,入力!M944))))+0.2*(IF(入力!N944="○",5,IF(入力!N944="△",3,1)))),1),ROUND(IF(入力!N944="○",4,IF(入力!N944="△",3,1)),1))</f>
        <v>1</v>
      </c>
      <c r="G944">
        <f>ROUND(5*(0.4*IF(入力!O944="○",1,IF(入力!O944="△",0.5,0))+0.3*IF(入力!P944="○",1,IF(入力!P944="△",0.5,0))+0.3*IF(入力!Q944="○",1,IF(入力!Q944="△",0.5,0))),1)</f>
        <v>0</v>
      </c>
      <c r="H944">
        <f>MIN(5,IF(入力!R944="○",2,0)+IF(入力!S944="○",2,0)+IF(入力!T944="○",1,0))</f>
        <v>0</v>
      </c>
      <c r="I944">
        <f>MIN(5,IF(入力!U944="○",3,IF(入力!U944="△",2,0))+IF(入力!V944="○",2,IF(入力!V944="△",1,0)))</f>
        <v>0</v>
      </c>
      <c r="J944">
        <f>IF(入力!W944="初診可",5,IF(入力!W944="再診のみ",3,IF(入力!W944="なし",1,0)))</f>
        <v>0</v>
      </c>
      <c r="K944">
        <f>IF(AND(ISNUMBER(入力!X944),ISNUMBER(入力!Y944)),IF(AND(入力!X944&gt;=4.3,入力!Y944&gt;=100),5,IF(AND(入力!X944&gt;=4,入力!Y944&gt;=50),4,IF(AND(入力!X944&gt;=3.7,入力!Y944&gt;=20),3,IF(AND(入力!X944&gt;=3.5,入力!Y944&gt;=10),2,1)))),IF(入力!Z944="○",4,IF(入力!Z944="△",3,1)))</f>
        <v>1</v>
      </c>
      <c r="L944">
        <f>MAX(0,IF(入力!AA944="○",1,IF(入力!AA944="△",0.5,0))+IF(入力!AB944="○",1,IF(入力!AB944="△",0.5,0))+IF(入力!AC944="○",1,IF(入力!AC944="△",0.5,0))+IF(入力!AD944="○",1,IF(入力!AD944="△",0.5,0))+IF(入力!AE944="○",1,IF(入力!AE944="△",0.5,0))-IF(入力!AF944="あり",1,0))</f>
        <v>0</v>
      </c>
      <c r="M944">
        <f t="shared" si="84"/>
        <v>0</v>
      </c>
      <c r="N944">
        <f t="shared" si="85"/>
        <v>0</v>
      </c>
      <c r="O944">
        <f t="shared" si="86"/>
        <v>2.8</v>
      </c>
      <c r="P944">
        <f t="shared" si="87"/>
        <v>0</v>
      </c>
      <c r="Q944">
        <f t="shared" si="88"/>
        <v>2.2000000000000002</v>
      </c>
      <c r="R944">
        <f t="shared" si="89"/>
        <v>5</v>
      </c>
      <c r="S944">
        <f>入力!AG944</f>
        <v>0</v>
      </c>
      <c r="T944">
        <f>入力!AH944</f>
        <v>0</v>
      </c>
      <c r="U944">
        <f>入力!AI944</f>
        <v>0</v>
      </c>
    </row>
    <row r="945" spans="1:21" x14ac:dyDescent="0.15">
      <c r="A945" t="str">
        <f>入力!A945</f>
        <v>クリニック0944</v>
      </c>
      <c r="B945">
        <f>ROUND(5*(0.8*IF(入力!C945="○",1,IF(入力!C945="△",0.5,0))+0.2*IF(入力!B945="○",1,IF(入力!B945="△",0.5,0))),1)</f>
        <v>0</v>
      </c>
      <c r="C945">
        <f>ROUND(5*(0.4*IF(入力!D945="○",1,IF(入力!D945="△",0.5,0))+0.3*IF(入力!E945="○",1,IF(入力!E945="△",0.5,0))+0.3*IF(入力!F945="○",1,IF(入力!F945="△",0.5,0))),1)</f>
        <v>0</v>
      </c>
      <c r="D945">
        <f>MIN(5,IF(入力!G945="○",3,IF(入力!G945="△",1.5,0))+IF(入力!H945="○",1,IF(入力!H945="△",0.5,0))+IF(入力!I945="○",1,IF(入力!I945="△",0.5,0)))</f>
        <v>0</v>
      </c>
      <c r="E945">
        <f>MIN(5,IF(入力!J945="○",2,IF(入力!J945="△",1,0))+IF(入力!K945="○",2,IF(入力!K945="△",1,0))+IF(入力!L945="○",1,0))</f>
        <v>0</v>
      </c>
      <c r="F945">
        <f>IF(ISNUMBER(入力!M945),ROUND(MIN(5,0.8*(MIN(5,1+0.7*LOG10(MAX(1,入力!M945))))+0.2*(IF(入力!N945="○",5,IF(入力!N945="△",3,1)))),1),ROUND(IF(入力!N945="○",4,IF(入力!N945="△",3,1)),1))</f>
        <v>1</v>
      </c>
      <c r="G945">
        <f>ROUND(5*(0.4*IF(入力!O945="○",1,IF(入力!O945="△",0.5,0))+0.3*IF(入力!P945="○",1,IF(入力!P945="△",0.5,0))+0.3*IF(入力!Q945="○",1,IF(入力!Q945="△",0.5,0))),1)</f>
        <v>0</v>
      </c>
      <c r="H945">
        <f>MIN(5,IF(入力!R945="○",2,0)+IF(入力!S945="○",2,0)+IF(入力!T945="○",1,0))</f>
        <v>0</v>
      </c>
      <c r="I945">
        <f>MIN(5,IF(入力!U945="○",3,IF(入力!U945="△",2,0))+IF(入力!V945="○",2,IF(入力!V945="△",1,0)))</f>
        <v>0</v>
      </c>
      <c r="J945">
        <f>IF(入力!W945="初診可",5,IF(入力!W945="再診のみ",3,IF(入力!W945="なし",1,0)))</f>
        <v>0</v>
      </c>
      <c r="K945">
        <f>IF(AND(ISNUMBER(入力!X945),ISNUMBER(入力!Y945)),IF(AND(入力!X945&gt;=4.3,入力!Y945&gt;=100),5,IF(AND(入力!X945&gt;=4,入力!Y945&gt;=50),4,IF(AND(入力!X945&gt;=3.7,入力!Y945&gt;=20),3,IF(AND(入力!X945&gt;=3.5,入力!Y945&gt;=10),2,1)))),IF(入力!Z945="○",4,IF(入力!Z945="△",3,1)))</f>
        <v>1</v>
      </c>
      <c r="L945">
        <f>MAX(0,IF(入力!AA945="○",1,IF(入力!AA945="△",0.5,0))+IF(入力!AB945="○",1,IF(入力!AB945="△",0.5,0))+IF(入力!AC945="○",1,IF(入力!AC945="△",0.5,0))+IF(入力!AD945="○",1,IF(入力!AD945="△",0.5,0))+IF(入力!AE945="○",1,IF(入力!AE945="△",0.5,0))-IF(入力!AF945="あり",1,0))</f>
        <v>0</v>
      </c>
      <c r="M945">
        <f t="shared" si="84"/>
        <v>0</v>
      </c>
      <c r="N945">
        <f t="shared" si="85"/>
        <v>0</v>
      </c>
      <c r="O945">
        <f t="shared" si="86"/>
        <v>2.8</v>
      </c>
      <c r="P945">
        <f t="shared" si="87"/>
        <v>0</v>
      </c>
      <c r="Q945">
        <f t="shared" si="88"/>
        <v>2.2000000000000002</v>
      </c>
      <c r="R945">
        <f t="shared" si="89"/>
        <v>5</v>
      </c>
      <c r="S945">
        <f>入力!AG945</f>
        <v>0</v>
      </c>
      <c r="T945">
        <f>入力!AH945</f>
        <v>0</v>
      </c>
      <c r="U945">
        <f>入力!AI945</f>
        <v>0</v>
      </c>
    </row>
    <row r="946" spans="1:21" x14ac:dyDescent="0.15">
      <c r="A946" t="str">
        <f>入力!A946</f>
        <v>クリニック0945</v>
      </c>
      <c r="B946">
        <f>ROUND(5*(0.8*IF(入力!C946="○",1,IF(入力!C946="△",0.5,0))+0.2*IF(入力!B946="○",1,IF(入力!B946="△",0.5,0))),1)</f>
        <v>0</v>
      </c>
      <c r="C946">
        <f>ROUND(5*(0.4*IF(入力!D946="○",1,IF(入力!D946="△",0.5,0))+0.3*IF(入力!E946="○",1,IF(入力!E946="△",0.5,0))+0.3*IF(入力!F946="○",1,IF(入力!F946="△",0.5,0))),1)</f>
        <v>0</v>
      </c>
      <c r="D946">
        <f>MIN(5,IF(入力!G946="○",3,IF(入力!G946="△",1.5,0))+IF(入力!H946="○",1,IF(入力!H946="△",0.5,0))+IF(入力!I946="○",1,IF(入力!I946="△",0.5,0)))</f>
        <v>0</v>
      </c>
      <c r="E946">
        <f>MIN(5,IF(入力!J946="○",2,IF(入力!J946="△",1,0))+IF(入力!K946="○",2,IF(入力!K946="△",1,0))+IF(入力!L946="○",1,0))</f>
        <v>0</v>
      </c>
      <c r="F946">
        <f>IF(ISNUMBER(入力!M946),ROUND(MIN(5,0.8*(MIN(5,1+0.7*LOG10(MAX(1,入力!M946))))+0.2*(IF(入力!N946="○",5,IF(入力!N946="△",3,1)))),1),ROUND(IF(入力!N946="○",4,IF(入力!N946="△",3,1)),1))</f>
        <v>1</v>
      </c>
      <c r="G946">
        <f>ROUND(5*(0.4*IF(入力!O946="○",1,IF(入力!O946="△",0.5,0))+0.3*IF(入力!P946="○",1,IF(入力!P946="△",0.5,0))+0.3*IF(入力!Q946="○",1,IF(入力!Q946="△",0.5,0))),1)</f>
        <v>0</v>
      </c>
      <c r="H946">
        <f>MIN(5,IF(入力!R946="○",2,0)+IF(入力!S946="○",2,0)+IF(入力!T946="○",1,0))</f>
        <v>0</v>
      </c>
      <c r="I946">
        <f>MIN(5,IF(入力!U946="○",3,IF(入力!U946="△",2,0))+IF(入力!V946="○",2,IF(入力!V946="△",1,0)))</f>
        <v>0</v>
      </c>
      <c r="J946">
        <f>IF(入力!W946="初診可",5,IF(入力!W946="再診のみ",3,IF(入力!W946="なし",1,0)))</f>
        <v>0</v>
      </c>
      <c r="K946">
        <f>IF(AND(ISNUMBER(入力!X946),ISNUMBER(入力!Y946)),IF(AND(入力!X946&gt;=4.3,入力!Y946&gt;=100),5,IF(AND(入力!X946&gt;=4,入力!Y946&gt;=50),4,IF(AND(入力!X946&gt;=3.7,入力!Y946&gt;=20),3,IF(AND(入力!X946&gt;=3.5,入力!Y946&gt;=10),2,1)))),IF(入力!Z946="○",4,IF(入力!Z946="△",3,1)))</f>
        <v>1</v>
      </c>
      <c r="L946">
        <f>MAX(0,IF(入力!AA946="○",1,IF(入力!AA946="△",0.5,0))+IF(入力!AB946="○",1,IF(入力!AB946="△",0.5,0))+IF(入力!AC946="○",1,IF(入力!AC946="△",0.5,0))+IF(入力!AD946="○",1,IF(入力!AD946="△",0.5,0))+IF(入力!AE946="○",1,IF(入力!AE946="△",0.5,0))-IF(入力!AF946="あり",1,0))</f>
        <v>0</v>
      </c>
      <c r="M946">
        <f t="shared" si="84"/>
        <v>0</v>
      </c>
      <c r="N946">
        <f t="shared" si="85"/>
        <v>0</v>
      </c>
      <c r="O946">
        <f t="shared" si="86"/>
        <v>2.8</v>
      </c>
      <c r="P946">
        <f t="shared" si="87"/>
        <v>0</v>
      </c>
      <c r="Q946">
        <f t="shared" si="88"/>
        <v>2.2000000000000002</v>
      </c>
      <c r="R946">
        <f t="shared" si="89"/>
        <v>5</v>
      </c>
      <c r="S946">
        <f>入力!AG946</f>
        <v>0</v>
      </c>
      <c r="T946">
        <f>入力!AH946</f>
        <v>0</v>
      </c>
      <c r="U946">
        <f>入力!AI946</f>
        <v>0</v>
      </c>
    </row>
    <row r="947" spans="1:21" x14ac:dyDescent="0.15">
      <c r="A947" t="str">
        <f>入力!A947</f>
        <v>クリニック0946</v>
      </c>
      <c r="B947">
        <f>ROUND(5*(0.8*IF(入力!C947="○",1,IF(入力!C947="△",0.5,0))+0.2*IF(入力!B947="○",1,IF(入力!B947="△",0.5,0))),1)</f>
        <v>0</v>
      </c>
      <c r="C947">
        <f>ROUND(5*(0.4*IF(入力!D947="○",1,IF(入力!D947="△",0.5,0))+0.3*IF(入力!E947="○",1,IF(入力!E947="△",0.5,0))+0.3*IF(入力!F947="○",1,IF(入力!F947="△",0.5,0))),1)</f>
        <v>0</v>
      </c>
      <c r="D947">
        <f>MIN(5,IF(入力!G947="○",3,IF(入力!G947="△",1.5,0))+IF(入力!H947="○",1,IF(入力!H947="△",0.5,0))+IF(入力!I947="○",1,IF(入力!I947="△",0.5,0)))</f>
        <v>0</v>
      </c>
      <c r="E947">
        <f>MIN(5,IF(入力!J947="○",2,IF(入力!J947="△",1,0))+IF(入力!K947="○",2,IF(入力!K947="△",1,0))+IF(入力!L947="○",1,0))</f>
        <v>0</v>
      </c>
      <c r="F947">
        <f>IF(ISNUMBER(入力!M947),ROUND(MIN(5,0.8*(MIN(5,1+0.7*LOG10(MAX(1,入力!M947))))+0.2*(IF(入力!N947="○",5,IF(入力!N947="△",3,1)))),1),ROUND(IF(入力!N947="○",4,IF(入力!N947="△",3,1)),1))</f>
        <v>1</v>
      </c>
      <c r="G947">
        <f>ROUND(5*(0.4*IF(入力!O947="○",1,IF(入力!O947="△",0.5,0))+0.3*IF(入力!P947="○",1,IF(入力!P947="△",0.5,0))+0.3*IF(入力!Q947="○",1,IF(入力!Q947="△",0.5,0))),1)</f>
        <v>0</v>
      </c>
      <c r="H947">
        <f>MIN(5,IF(入力!R947="○",2,0)+IF(入力!S947="○",2,0)+IF(入力!T947="○",1,0))</f>
        <v>0</v>
      </c>
      <c r="I947">
        <f>MIN(5,IF(入力!U947="○",3,IF(入力!U947="△",2,0))+IF(入力!V947="○",2,IF(入力!V947="△",1,0)))</f>
        <v>0</v>
      </c>
      <c r="J947">
        <f>IF(入力!W947="初診可",5,IF(入力!W947="再診のみ",3,IF(入力!W947="なし",1,0)))</f>
        <v>0</v>
      </c>
      <c r="K947">
        <f>IF(AND(ISNUMBER(入力!X947),ISNUMBER(入力!Y947)),IF(AND(入力!X947&gt;=4.3,入力!Y947&gt;=100),5,IF(AND(入力!X947&gt;=4,入力!Y947&gt;=50),4,IF(AND(入力!X947&gt;=3.7,入力!Y947&gt;=20),3,IF(AND(入力!X947&gt;=3.5,入力!Y947&gt;=10),2,1)))),IF(入力!Z947="○",4,IF(入力!Z947="△",3,1)))</f>
        <v>1</v>
      </c>
      <c r="L947">
        <f>MAX(0,IF(入力!AA947="○",1,IF(入力!AA947="△",0.5,0))+IF(入力!AB947="○",1,IF(入力!AB947="△",0.5,0))+IF(入力!AC947="○",1,IF(入力!AC947="△",0.5,0))+IF(入力!AD947="○",1,IF(入力!AD947="△",0.5,0))+IF(入力!AE947="○",1,IF(入力!AE947="△",0.5,0))-IF(入力!AF947="あり",1,0))</f>
        <v>0</v>
      </c>
      <c r="M947">
        <f t="shared" si="84"/>
        <v>0</v>
      </c>
      <c r="N947">
        <f t="shared" si="85"/>
        <v>0</v>
      </c>
      <c r="O947">
        <f t="shared" si="86"/>
        <v>2.8</v>
      </c>
      <c r="P947">
        <f t="shared" si="87"/>
        <v>0</v>
      </c>
      <c r="Q947">
        <f t="shared" si="88"/>
        <v>2.2000000000000002</v>
      </c>
      <c r="R947">
        <f t="shared" si="89"/>
        <v>5</v>
      </c>
      <c r="S947">
        <f>入力!AG947</f>
        <v>0</v>
      </c>
      <c r="T947">
        <f>入力!AH947</f>
        <v>0</v>
      </c>
      <c r="U947">
        <f>入力!AI947</f>
        <v>0</v>
      </c>
    </row>
    <row r="948" spans="1:21" x14ac:dyDescent="0.15">
      <c r="A948" t="str">
        <f>入力!A948</f>
        <v>クリニック0947</v>
      </c>
      <c r="B948">
        <f>ROUND(5*(0.8*IF(入力!C948="○",1,IF(入力!C948="△",0.5,0))+0.2*IF(入力!B948="○",1,IF(入力!B948="△",0.5,0))),1)</f>
        <v>0</v>
      </c>
      <c r="C948">
        <f>ROUND(5*(0.4*IF(入力!D948="○",1,IF(入力!D948="△",0.5,0))+0.3*IF(入力!E948="○",1,IF(入力!E948="△",0.5,0))+0.3*IF(入力!F948="○",1,IF(入力!F948="△",0.5,0))),1)</f>
        <v>0</v>
      </c>
      <c r="D948">
        <f>MIN(5,IF(入力!G948="○",3,IF(入力!G948="△",1.5,0))+IF(入力!H948="○",1,IF(入力!H948="△",0.5,0))+IF(入力!I948="○",1,IF(入力!I948="△",0.5,0)))</f>
        <v>0</v>
      </c>
      <c r="E948">
        <f>MIN(5,IF(入力!J948="○",2,IF(入力!J948="△",1,0))+IF(入力!K948="○",2,IF(入力!K948="△",1,0))+IF(入力!L948="○",1,0))</f>
        <v>0</v>
      </c>
      <c r="F948">
        <f>IF(ISNUMBER(入力!M948),ROUND(MIN(5,0.8*(MIN(5,1+0.7*LOG10(MAX(1,入力!M948))))+0.2*(IF(入力!N948="○",5,IF(入力!N948="△",3,1)))),1),ROUND(IF(入力!N948="○",4,IF(入力!N948="△",3,1)),1))</f>
        <v>1</v>
      </c>
      <c r="G948">
        <f>ROUND(5*(0.4*IF(入力!O948="○",1,IF(入力!O948="△",0.5,0))+0.3*IF(入力!P948="○",1,IF(入力!P948="△",0.5,0))+0.3*IF(入力!Q948="○",1,IF(入力!Q948="△",0.5,0))),1)</f>
        <v>0</v>
      </c>
      <c r="H948">
        <f>MIN(5,IF(入力!R948="○",2,0)+IF(入力!S948="○",2,0)+IF(入力!T948="○",1,0))</f>
        <v>0</v>
      </c>
      <c r="I948">
        <f>MIN(5,IF(入力!U948="○",3,IF(入力!U948="△",2,0))+IF(入力!V948="○",2,IF(入力!V948="△",1,0)))</f>
        <v>0</v>
      </c>
      <c r="J948">
        <f>IF(入力!W948="初診可",5,IF(入力!W948="再診のみ",3,IF(入力!W948="なし",1,0)))</f>
        <v>0</v>
      </c>
      <c r="K948">
        <f>IF(AND(ISNUMBER(入力!X948),ISNUMBER(入力!Y948)),IF(AND(入力!X948&gt;=4.3,入力!Y948&gt;=100),5,IF(AND(入力!X948&gt;=4,入力!Y948&gt;=50),4,IF(AND(入力!X948&gt;=3.7,入力!Y948&gt;=20),3,IF(AND(入力!X948&gt;=3.5,入力!Y948&gt;=10),2,1)))),IF(入力!Z948="○",4,IF(入力!Z948="△",3,1)))</f>
        <v>1</v>
      </c>
      <c r="L948">
        <f>MAX(0,IF(入力!AA948="○",1,IF(入力!AA948="△",0.5,0))+IF(入力!AB948="○",1,IF(入力!AB948="△",0.5,0))+IF(入力!AC948="○",1,IF(入力!AC948="△",0.5,0))+IF(入力!AD948="○",1,IF(入力!AD948="△",0.5,0))+IF(入力!AE948="○",1,IF(入力!AE948="△",0.5,0))-IF(入力!AF948="あり",1,0))</f>
        <v>0</v>
      </c>
      <c r="M948">
        <f t="shared" si="84"/>
        <v>0</v>
      </c>
      <c r="N948">
        <f t="shared" si="85"/>
        <v>0</v>
      </c>
      <c r="O948">
        <f t="shared" si="86"/>
        <v>2.8</v>
      </c>
      <c r="P948">
        <f t="shared" si="87"/>
        <v>0</v>
      </c>
      <c r="Q948">
        <f t="shared" si="88"/>
        <v>2.2000000000000002</v>
      </c>
      <c r="R948">
        <f t="shared" si="89"/>
        <v>5</v>
      </c>
      <c r="S948">
        <f>入力!AG948</f>
        <v>0</v>
      </c>
      <c r="T948">
        <f>入力!AH948</f>
        <v>0</v>
      </c>
      <c r="U948">
        <f>入力!AI948</f>
        <v>0</v>
      </c>
    </row>
    <row r="949" spans="1:21" x14ac:dyDescent="0.15">
      <c r="A949" t="str">
        <f>入力!A949</f>
        <v>クリニック0948</v>
      </c>
      <c r="B949">
        <f>ROUND(5*(0.8*IF(入力!C949="○",1,IF(入力!C949="△",0.5,0))+0.2*IF(入力!B949="○",1,IF(入力!B949="△",0.5,0))),1)</f>
        <v>0</v>
      </c>
      <c r="C949">
        <f>ROUND(5*(0.4*IF(入力!D949="○",1,IF(入力!D949="△",0.5,0))+0.3*IF(入力!E949="○",1,IF(入力!E949="△",0.5,0))+0.3*IF(入力!F949="○",1,IF(入力!F949="△",0.5,0))),1)</f>
        <v>0</v>
      </c>
      <c r="D949">
        <f>MIN(5,IF(入力!G949="○",3,IF(入力!G949="△",1.5,0))+IF(入力!H949="○",1,IF(入力!H949="△",0.5,0))+IF(入力!I949="○",1,IF(入力!I949="△",0.5,0)))</f>
        <v>0</v>
      </c>
      <c r="E949">
        <f>MIN(5,IF(入力!J949="○",2,IF(入力!J949="△",1,0))+IF(入力!K949="○",2,IF(入力!K949="△",1,0))+IF(入力!L949="○",1,0))</f>
        <v>0</v>
      </c>
      <c r="F949">
        <f>IF(ISNUMBER(入力!M949),ROUND(MIN(5,0.8*(MIN(5,1+0.7*LOG10(MAX(1,入力!M949))))+0.2*(IF(入力!N949="○",5,IF(入力!N949="△",3,1)))),1),ROUND(IF(入力!N949="○",4,IF(入力!N949="△",3,1)),1))</f>
        <v>1</v>
      </c>
      <c r="G949">
        <f>ROUND(5*(0.4*IF(入力!O949="○",1,IF(入力!O949="△",0.5,0))+0.3*IF(入力!P949="○",1,IF(入力!P949="△",0.5,0))+0.3*IF(入力!Q949="○",1,IF(入力!Q949="△",0.5,0))),1)</f>
        <v>0</v>
      </c>
      <c r="H949">
        <f>MIN(5,IF(入力!R949="○",2,0)+IF(入力!S949="○",2,0)+IF(入力!T949="○",1,0))</f>
        <v>0</v>
      </c>
      <c r="I949">
        <f>MIN(5,IF(入力!U949="○",3,IF(入力!U949="△",2,0))+IF(入力!V949="○",2,IF(入力!V949="△",1,0)))</f>
        <v>0</v>
      </c>
      <c r="J949">
        <f>IF(入力!W949="初診可",5,IF(入力!W949="再診のみ",3,IF(入力!W949="なし",1,0)))</f>
        <v>0</v>
      </c>
      <c r="K949">
        <f>IF(AND(ISNUMBER(入力!X949),ISNUMBER(入力!Y949)),IF(AND(入力!X949&gt;=4.3,入力!Y949&gt;=100),5,IF(AND(入力!X949&gt;=4,入力!Y949&gt;=50),4,IF(AND(入力!X949&gt;=3.7,入力!Y949&gt;=20),3,IF(AND(入力!X949&gt;=3.5,入力!Y949&gt;=10),2,1)))),IF(入力!Z949="○",4,IF(入力!Z949="△",3,1)))</f>
        <v>1</v>
      </c>
      <c r="L949">
        <f>MAX(0,IF(入力!AA949="○",1,IF(入力!AA949="△",0.5,0))+IF(入力!AB949="○",1,IF(入力!AB949="△",0.5,0))+IF(入力!AC949="○",1,IF(入力!AC949="△",0.5,0))+IF(入力!AD949="○",1,IF(入力!AD949="△",0.5,0))+IF(入力!AE949="○",1,IF(入力!AE949="△",0.5,0))-IF(入力!AF949="あり",1,0))</f>
        <v>0</v>
      </c>
      <c r="M949">
        <f t="shared" si="84"/>
        <v>0</v>
      </c>
      <c r="N949">
        <f t="shared" si="85"/>
        <v>0</v>
      </c>
      <c r="O949">
        <f t="shared" si="86"/>
        <v>2.8</v>
      </c>
      <c r="P949">
        <f t="shared" si="87"/>
        <v>0</v>
      </c>
      <c r="Q949">
        <f t="shared" si="88"/>
        <v>2.2000000000000002</v>
      </c>
      <c r="R949">
        <f t="shared" si="89"/>
        <v>5</v>
      </c>
      <c r="S949">
        <f>入力!AG949</f>
        <v>0</v>
      </c>
      <c r="T949">
        <f>入力!AH949</f>
        <v>0</v>
      </c>
      <c r="U949">
        <f>入力!AI949</f>
        <v>0</v>
      </c>
    </row>
    <row r="950" spans="1:21" x14ac:dyDescent="0.15">
      <c r="A950" t="str">
        <f>入力!A950</f>
        <v>クリニック0949</v>
      </c>
      <c r="B950">
        <f>ROUND(5*(0.8*IF(入力!C950="○",1,IF(入力!C950="△",0.5,0))+0.2*IF(入力!B950="○",1,IF(入力!B950="△",0.5,0))),1)</f>
        <v>0</v>
      </c>
      <c r="C950">
        <f>ROUND(5*(0.4*IF(入力!D950="○",1,IF(入力!D950="△",0.5,0))+0.3*IF(入力!E950="○",1,IF(入力!E950="△",0.5,0))+0.3*IF(入力!F950="○",1,IF(入力!F950="△",0.5,0))),1)</f>
        <v>0</v>
      </c>
      <c r="D950">
        <f>MIN(5,IF(入力!G950="○",3,IF(入力!G950="△",1.5,0))+IF(入力!H950="○",1,IF(入力!H950="△",0.5,0))+IF(入力!I950="○",1,IF(入力!I950="△",0.5,0)))</f>
        <v>0</v>
      </c>
      <c r="E950">
        <f>MIN(5,IF(入力!J950="○",2,IF(入力!J950="△",1,0))+IF(入力!K950="○",2,IF(入力!K950="△",1,0))+IF(入力!L950="○",1,0))</f>
        <v>0</v>
      </c>
      <c r="F950">
        <f>IF(ISNUMBER(入力!M950),ROUND(MIN(5,0.8*(MIN(5,1+0.7*LOG10(MAX(1,入力!M950))))+0.2*(IF(入力!N950="○",5,IF(入力!N950="△",3,1)))),1),ROUND(IF(入力!N950="○",4,IF(入力!N950="△",3,1)),1))</f>
        <v>1</v>
      </c>
      <c r="G950">
        <f>ROUND(5*(0.4*IF(入力!O950="○",1,IF(入力!O950="△",0.5,0))+0.3*IF(入力!P950="○",1,IF(入力!P950="△",0.5,0))+0.3*IF(入力!Q950="○",1,IF(入力!Q950="△",0.5,0))),1)</f>
        <v>0</v>
      </c>
      <c r="H950">
        <f>MIN(5,IF(入力!R950="○",2,0)+IF(入力!S950="○",2,0)+IF(入力!T950="○",1,0))</f>
        <v>0</v>
      </c>
      <c r="I950">
        <f>MIN(5,IF(入力!U950="○",3,IF(入力!U950="△",2,0))+IF(入力!V950="○",2,IF(入力!V950="△",1,0)))</f>
        <v>0</v>
      </c>
      <c r="J950">
        <f>IF(入力!W950="初診可",5,IF(入力!W950="再診のみ",3,IF(入力!W950="なし",1,0)))</f>
        <v>0</v>
      </c>
      <c r="K950">
        <f>IF(AND(ISNUMBER(入力!X950),ISNUMBER(入力!Y950)),IF(AND(入力!X950&gt;=4.3,入力!Y950&gt;=100),5,IF(AND(入力!X950&gt;=4,入力!Y950&gt;=50),4,IF(AND(入力!X950&gt;=3.7,入力!Y950&gt;=20),3,IF(AND(入力!X950&gt;=3.5,入力!Y950&gt;=10),2,1)))),IF(入力!Z950="○",4,IF(入力!Z950="△",3,1)))</f>
        <v>1</v>
      </c>
      <c r="L950">
        <f>MAX(0,IF(入力!AA950="○",1,IF(入力!AA950="△",0.5,0))+IF(入力!AB950="○",1,IF(入力!AB950="△",0.5,0))+IF(入力!AC950="○",1,IF(入力!AC950="△",0.5,0))+IF(入力!AD950="○",1,IF(入力!AD950="△",0.5,0))+IF(入力!AE950="○",1,IF(入力!AE950="△",0.5,0))-IF(入力!AF950="あり",1,0))</f>
        <v>0</v>
      </c>
      <c r="M950">
        <f t="shared" si="84"/>
        <v>0</v>
      </c>
      <c r="N950">
        <f t="shared" si="85"/>
        <v>0</v>
      </c>
      <c r="O950">
        <f t="shared" si="86"/>
        <v>2.8</v>
      </c>
      <c r="P950">
        <f t="shared" si="87"/>
        <v>0</v>
      </c>
      <c r="Q950">
        <f t="shared" si="88"/>
        <v>2.2000000000000002</v>
      </c>
      <c r="R950">
        <f t="shared" si="89"/>
        <v>5</v>
      </c>
      <c r="S950">
        <f>入力!AG950</f>
        <v>0</v>
      </c>
      <c r="T950">
        <f>入力!AH950</f>
        <v>0</v>
      </c>
      <c r="U950">
        <f>入力!AI950</f>
        <v>0</v>
      </c>
    </row>
    <row r="951" spans="1:21" x14ac:dyDescent="0.15">
      <c r="A951" t="str">
        <f>入力!A951</f>
        <v>クリニック0950</v>
      </c>
      <c r="B951">
        <f>ROUND(5*(0.8*IF(入力!C951="○",1,IF(入力!C951="△",0.5,0))+0.2*IF(入力!B951="○",1,IF(入力!B951="△",0.5,0))),1)</f>
        <v>0</v>
      </c>
      <c r="C951">
        <f>ROUND(5*(0.4*IF(入力!D951="○",1,IF(入力!D951="△",0.5,0))+0.3*IF(入力!E951="○",1,IF(入力!E951="△",0.5,0))+0.3*IF(入力!F951="○",1,IF(入力!F951="△",0.5,0))),1)</f>
        <v>0</v>
      </c>
      <c r="D951">
        <f>MIN(5,IF(入力!G951="○",3,IF(入力!G951="△",1.5,0))+IF(入力!H951="○",1,IF(入力!H951="△",0.5,0))+IF(入力!I951="○",1,IF(入力!I951="△",0.5,0)))</f>
        <v>0</v>
      </c>
      <c r="E951">
        <f>MIN(5,IF(入力!J951="○",2,IF(入力!J951="△",1,0))+IF(入力!K951="○",2,IF(入力!K951="△",1,0))+IF(入力!L951="○",1,0))</f>
        <v>0</v>
      </c>
      <c r="F951">
        <f>IF(ISNUMBER(入力!M951),ROUND(MIN(5,0.8*(MIN(5,1+0.7*LOG10(MAX(1,入力!M951))))+0.2*(IF(入力!N951="○",5,IF(入力!N951="△",3,1)))),1),ROUND(IF(入力!N951="○",4,IF(入力!N951="△",3,1)),1))</f>
        <v>1</v>
      </c>
      <c r="G951">
        <f>ROUND(5*(0.4*IF(入力!O951="○",1,IF(入力!O951="△",0.5,0))+0.3*IF(入力!P951="○",1,IF(入力!P951="△",0.5,0))+0.3*IF(入力!Q951="○",1,IF(入力!Q951="△",0.5,0))),1)</f>
        <v>0</v>
      </c>
      <c r="H951">
        <f>MIN(5,IF(入力!R951="○",2,0)+IF(入力!S951="○",2,0)+IF(入力!T951="○",1,0))</f>
        <v>0</v>
      </c>
      <c r="I951">
        <f>MIN(5,IF(入力!U951="○",3,IF(入力!U951="△",2,0))+IF(入力!V951="○",2,IF(入力!V951="△",1,0)))</f>
        <v>0</v>
      </c>
      <c r="J951">
        <f>IF(入力!W951="初診可",5,IF(入力!W951="再診のみ",3,IF(入力!W951="なし",1,0)))</f>
        <v>0</v>
      </c>
      <c r="K951">
        <f>IF(AND(ISNUMBER(入力!X951),ISNUMBER(入力!Y951)),IF(AND(入力!X951&gt;=4.3,入力!Y951&gt;=100),5,IF(AND(入力!X951&gt;=4,入力!Y951&gt;=50),4,IF(AND(入力!X951&gt;=3.7,入力!Y951&gt;=20),3,IF(AND(入力!X951&gt;=3.5,入力!Y951&gt;=10),2,1)))),IF(入力!Z951="○",4,IF(入力!Z951="△",3,1)))</f>
        <v>1</v>
      </c>
      <c r="L951">
        <f>MAX(0,IF(入力!AA951="○",1,IF(入力!AA951="△",0.5,0))+IF(入力!AB951="○",1,IF(入力!AB951="△",0.5,0))+IF(入力!AC951="○",1,IF(入力!AC951="△",0.5,0))+IF(入力!AD951="○",1,IF(入力!AD951="△",0.5,0))+IF(入力!AE951="○",1,IF(入力!AE951="△",0.5,0))-IF(入力!AF951="あり",1,0))</f>
        <v>0</v>
      </c>
      <c r="M951">
        <f t="shared" si="84"/>
        <v>0</v>
      </c>
      <c r="N951">
        <f t="shared" si="85"/>
        <v>0</v>
      </c>
      <c r="O951">
        <f t="shared" si="86"/>
        <v>2.8</v>
      </c>
      <c r="P951">
        <f t="shared" si="87"/>
        <v>0</v>
      </c>
      <c r="Q951">
        <f t="shared" si="88"/>
        <v>2.2000000000000002</v>
      </c>
      <c r="R951">
        <f t="shared" si="89"/>
        <v>5</v>
      </c>
      <c r="S951">
        <f>入力!AG951</f>
        <v>0</v>
      </c>
      <c r="T951">
        <f>入力!AH951</f>
        <v>0</v>
      </c>
      <c r="U951">
        <f>入力!AI951</f>
        <v>0</v>
      </c>
    </row>
    <row r="952" spans="1:21" x14ac:dyDescent="0.15">
      <c r="A952" t="str">
        <f>入力!A952</f>
        <v>クリニック0951</v>
      </c>
      <c r="B952">
        <f>ROUND(5*(0.8*IF(入力!C952="○",1,IF(入力!C952="△",0.5,0))+0.2*IF(入力!B952="○",1,IF(入力!B952="△",0.5,0))),1)</f>
        <v>0</v>
      </c>
      <c r="C952">
        <f>ROUND(5*(0.4*IF(入力!D952="○",1,IF(入力!D952="△",0.5,0))+0.3*IF(入力!E952="○",1,IF(入力!E952="△",0.5,0))+0.3*IF(入力!F952="○",1,IF(入力!F952="△",0.5,0))),1)</f>
        <v>0</v>
      </c>
      <c r="D952">
        <f>MIN(5,IF(入力!G952="○",3,IF(入力!G952="△",1.5,0))+IF(入力!H952="○",1,IF(入力!H952="△",0.5,0))+IF(入力!I952="○",1,IF(入力!I952="△",0.5,0)))</f>
        <v>0</v>
      </c>
      <c r="E952">
        <f>MIN(5,IF(入力!J952="○",2,IF(入力!J952="△",1,0))+IF(入力!K952="○",2,IF(入力!K952="△",1,0))+IF(入力!L952="○",1,0))</f>
        <v>0</v>
      </c>
      <c r="F952">
        <f>IF(ISNUMBER(入力!M952),ROUND(MIN(5,0.8*(MIN(5,1+0.7*LOG10(MAX(1,入力!M952))))+0.2*(IF(入力!N952="○",5,IF(入力!N952="△",3,1)))),1),ROUND(IF(入力!N952="○",4,IF(入力!N952="△",3,1)),1))</f>
        <v>1</v>
      </c>
      <c r="G952">
        <f>ROUND(5*(0.4*IF(入力!O952="○",1,IF(入力!O952="△",0.5,0))+0.3*IF(入力!P952="○",1,IF(入力!P952="△",0.5,0))+0.3*IF(入力!Q952="○",1,IF(入力!Q952="△",0.5,0))),1)</f>
        <v>0</v>
      </c>
      <c r="H952">
        <f>MIN(5,IF(入力!R952="○",2,0)+IF(入力!S952="○",2,0)+IF(入力!T952="○",1,0))</f>
        <v>0</v>
      </c>
      <c r="I952">
        <f>MIN(5,IF(入力!U952="○",3,IF(入力!U952="△",2,0))+IF(入力!V952="○",2,IF(入力!V952="△",1,0)))</f>
        <v>0</v>
      </c>
      <c r="J952">
        <f>IF(入力!W952="初診可",5,IF(入力!W952="再診のみ",3,IF(入力!W952="なし",1,0)))</f>
        <v>0</v>
      </c>
      <c r="K952">
        <f>IF(AND(ISNUMBER(入力!X952),ISNUMBER(入力!Y952)),IF(AND(入力!X952&gt;=4.3,入力!Y952&gt;=100),5,IF(AND(入力!X952&gt;=4,入力!Y952&gt;=50),4,IF(AND(入力!X952&gt;=3.7,入力!Y952&gt;=20),3,IF(AND(入力!X952&gt;=3.5,入力!Y952&gt;=10),2,1)))),IF(入力!Z952="○",4,IF(入力!Z952="△",3,1)))</f>
        <v>1</v>
      </c>
      <c r="L952">
        <f>MAX(0,IF(入力!AA952="○",1,IF(入力!AA952="△",0.5,0))+IF(入力!AB952="○",1,IF(入力!AB952="△",0.5,0))+IF(入力!AC952="○",1,IF(入力!AC952="△",0.5,0))+IF(入力!AD952="○",1,IF(入力!AD952="△",0.5,0))+IF(入力!AE952="○",1,IF(入力!AE952="△",0.5,0))-IF(入力!AF952="あり",1,0))</f>
        <v>0</v>
      </c>
      <c r="M952">
        <f t="shared" si="84"/>
        <v>0</v>
      </c>
      <c r="N952">
        <f t="shared" si="85"/>
        <v>0</v>
      </c>
      <c r="O952">
        <f t="shared" si="86"/>
        <v>2.8</v>
      </c>
      <c r="P952">
        <f t="shared" si="87"/>
        <v>0</v>
      </c>
      <c r="Q952">
        <f t="shared" si="88"/>
        <v>2.2000000000000002</v>
      </c>
      <c r="R952">
        <f t="shared" si="89"/>
        <v>5</v>
      </c>
      <c r="S952">
        <f>入力!AG952</f>
        <v>0</v>
      </c>
      <c r="T952">
        <f>入力!AH952</f>
        <v>0</v>
      </c>
      <c r="U952">
        <f>入力!AI952</f>
        <v>0</v>
      </c>
    </row>
    <row r="953" spans="1:21" x14ac:dyDescent="0.15">
      <c r="A953" t="str">
        <f>入力!A953</f>
        <v>クリニック0952</v>
      </c>
      <c r="B953">
        <f>ROUND(5*(0.8*IF(入力!C953="○",1,IF(入力!C953="△",0.5,0))+0.2*IF(入力!B953="○",1,IF(入力!B953="△",0.5,0))),1)</f>
        <v>0</v>
      </c>
      <c r="C953">
        <f>ROUND(5*(0.4*IF(入力!D953="○",1,IF(入力!D953="△",0.5,0))+0.3*IF(入力!E953="○",1,IF(入力!E953="△",0.5,0))+0.3*IF(入力!F953="○",1,IF(入力!F953="△",0.5,0))),1)</f>
        <v>0</v>
      </c>
      <c r="D953">
        <f>MIN(5,IF(入力!G953="○",3,IF(入力!G953="△",1.5,0))+IF(入力!H953="○",1,IF(入力!H953="△",0.5,0))+IF(入力!I953="○",1,IF(入力!I953="△",0.5,0)))</f>
        <v>0</v>
      </c>
      <c r="E953">
        <f>MIN(5,IF(入力!J953="○",2,IF(入力!J953="△",1,0))+IF(入力!K953="○",2,IF(入力!K953="△",1,0))+IF(入力!L953="○",1,0))</f>
        <v>0</v>
      </c>
      <c r="F953">
        <f>IF(ISNUMBER(入力!M953),ROUND(MIN(5,0.8*(MIN(5,1+0.7*LOG10(MAX(1,入力!M953))))+0.2*(IF(入力!N953="○",5,IF(入力!N953="△",3,1)))),1),ROUND(IF(入力!N953="○",4,IF(入力!N953="△",3,1)),1))</f>
        <v>1</v>
      </c>
      <c r="G953">
        <f>ROUND(5*(0.4*IF(入力!O953="○",1,IF(入力!O953="△",0.5,0))+0.3*IF(入力!P953="○",1,IF(入力!P953="△",0.5,0))+0.3*IF(入力!Q953="○",1,IF(入力!Q953="△",0.5,0))),1)</f>
        <v>0</v>
      </c>
      <c r="H953">
        <f>MIN(5,IF(入力!R953="○",2,0)+IF(入力!S953="○",2,0)+IF(入力!T953="○",1,0))</f>
        <v>0</v>
      </c>
      <c r="I953">
        <f>MIN(5,IF(入力!U953="○",3,IF(入力!U953="△",2,0))+IF(入力!V953="○",2,IF(入力!V953="△",1,0)))</f>
        <v>0</v>
      </c>
      <c r="J953">
        <f>IF(入力!W953="初診可",5,IF(入力!W953="再診のみ",3,IF(入力!W953="なし",1,0)))</f>
        <v>0</v>
      </c>
      <c r="K953">
        <f>IF(AND(ISNUMBER(入力!X953),ISNUMBER(入力!Y953)),IF(AND(入力!X953&gt;=4.3,入力!Y953&gt;=100),5,IF(AND(入力!X953&gt;=4,入力!Y953&gt;=50),4,IF(AND(入力!X953&gt;=3.7,入力!Y953&gt;=20),3,IF(AND(入力!X953&gt;=3.5,入力!Y953&gt;=10),2,1)))),IF(入力!Z953="○",4,IF(入力!Z953="△",3,1)))</f>
        <v>1</v>
      </c>
      <c r="L953">
        <f>MAX(0,IF(入力!AA953="○",1,IF(入力!AA953="△",0.5,0))+IF(入力!AB953="○",1,IF(入力!AB953="△",0.5,0))+IF(入力!AC953="○",1,IF(入力!AC953="△",0.5,0))+IF(入力!AD953="○",1,IF(入力!AD953="△",0.5,0))+IF(入力!AE953="○",1,IF(入力!AE953="△",0.5,0))-IF(入力!AF953="あり",1,0))</f>
        <v>0</v>
      </c>
      <c r="M953">
        <f t="shared" si="84"/>
        <v>0</v>
      </c>
      <c r="N953">
        <f t="shared" si="85"/>
        <v>0</v>
      </c>
      <c r="O953">
        <f t="shared" si="86"/>
        <v>2.8</v>
      </c>
      <c r="P953">
        <f t="shared" si="87"/>
        <v>0</v>
      </c>
      <c r="Q953">
        <f t="shared" si="88"/>
        <v>2.2000000000000002</v>
      </c>
      <c r="R953">
        <f t="shared" si="89"/>
        <v>5</v>
      </c>
      <c r="S953">
        <f>入力!AG953</f>
        <v>0</v>
      </c>
      <c r="T953">
        <f>入力!AH953</f>
        <v>0</v>
      </c>
      <c r="U953">
        <f>入力!AI953</f>
        <v>0</v>
      </c>
    </row>
    <row r="954" spans="1:21" x14ac:dyDescent="0.15">
      <c r="A954" t="str">
        <f>入力!A954</f>
        <v>クリニック0953</v>
      </c>
      <c r="B954">
        <f>ROUND(5*(0.8*IF(入力!C954="○",1,IF(入力!C954="△",0.5,0))+0.2*IF(入力!B954="○",1,IF(入力!B954="△",0.5,0))),1)</f>
        <v>0</v>
      </c>
      <c r="C954">
        <f>ROUND(5*(0.4*IF(入力!D954="○",1,IF(入力!D954="△",0.5,0))+0.3*IF(入力!E954="○",1,IF(入力!E954="△",0.5,0))+0.3*IF(入力!F954="○",1,IF(入力!F954="△",0.5,0))),1)</f>
        <v>0</v>
      </c>
      <c r="D954">
        <f>MIN(5,IF(入力!G954="○",3,IF(入力!G954="△",1.5,0))+IF(入力!H954="○",1,IF(入力!H954="△",0.5,0))+IF(入力!I954="○",1,IF(入力!I954="△",0.5,0)))</f>
        <v>0</v>
      </c>
      <c r="E954">
        <f>MIN(5,IF(入力!J954="○",2,IF(入力!J954="△",1,0))+IF(入力!K954="○",2,IF(入力!K954="△",1,0))+IF(入力!L954="○",1,0))</f>
        <v>0</v>
      </c>
      <c r="F954">
        <f>IF(ISNUMBER(入力!M954),ROUND(MIN(5,0.8*(MIN(5,1+0.7*LOG10(MAX(1,入力!M954))))+0.2*(IF(入力!N954="○",5,IF(入力!N954="△",3,1)))),1),ROUND(IF(入力!N954="○",4,IF(入力!N954="△",3,1)),1))</f>
        <v>1</v>
      </c>
      <c r="G954">
        <f>ROUND(5*(0.4*IF(入力!O954="○",1,IF(入力!O954="△",0.5,0))+0.3*IF(入力!P954="○",1,IF(入力!P954="△",0.5,0))+0.3*IF(入力!Q954="○",1,IF(入力!Q954="△",0.5,0))),1)</f>
        <v>0</v>
      </c>
      <c r="H954">
        <f>MIN(5,IF(入力!R954="○",2,0)+IF(入力!S954="○",2,0)+IF(入力!T954="○",1,0))</f>
        <v>0</v>
      </c>
      <c r="I954">
        <f>MIN(5,IF(入力!U954="○",3,IF(入力!U954="△",2,0))+IF(入力!V954="○",2,IF(入力!V954="△",1,0)))</f>
        <v>0</v>
      </c>
      <c r="J954">
        <f>IF(入力!W954="初診可",5,IF(入力!W954="再診のみ",3,IF(入力!W954="なし",1,0)))</f>
        <v>0</v>
      </c>
      <c r="K954">
        <f>IF(AND(ISNUMBER(入力!X954),ISNUMBER(入力!Y954)),IF(AND(入力!X954&gt;=4.3,入力!Y954&gt;=100),5,IF(AND(入力!X954&gt;=4,入力!Y954&gt;=50),4,IF(AND(入力!X954&gt;=3.7,入力!Y954&gt;=20),3,IF(AND(入力!X954&gt;=3.5,入力!Y954&gt;=10),2,1)))),IF(入力!Z954="○",4,IF(入力!Z954="△",3,1)))</f>
        <v>1</v>
      </c>
      <c r="L954">
        <f>MAX(0,IF(入力!AA954="○",1,IF(入力!AA954="△",0.5,0))+IF(入力!AB954="○",1,IF(入力!AB954="△",0.5,0))+IF(入力!AC954="○",1,IF(入力!AC954="△",0.5,0))+IF(入力!AD954="○",1,IF(入力!AD954="△",0.5,0))+IF(入力!AE954="○",1,IF(入力!AE954="△",0.5,0))-IF(入力!AF954="あり",1,0))</f>
        <v>0</v>
      </c>
      <c r="M954">
        <f t="shared" si="84"/>
        <v>0</v>
      </c>
      <c r="N954">
        <f t="shared" si="85"/>
        <v>0</v>
      </c>
      <c r="O954">
        <f t="shared" si="86"/>
        <v>2.8</v>
      </c>
      <c r="P954">
        <f t="shared" si="87"/>
        <v>0</v>
      </c>
      <c r="Q954">
        <f t="shared" si="88"/>
        <v>2.2000000000000002</v>
      </c>
      <c r="R954">
        <f t="shared" si="89"/>
        <v>5</v>
      </c>
      <c r="S954">
        <f>入力!AG954</f>
        <v>0</v>
      </c>
      <c r="T954">
        <f>入力!AH954</f>
        <v>0</v>
      </c>
      <c r="U954">
        <f>入力!AI954</f>
        <v>0</v>
      </c>
    </row>
    <row r="955" spans="1:21" x14ac:dyDescent="0.15">
      <c r="A955" t="str">
        <f>入力!A955</f>
        <v>クリニック0954</v>
      </c>
      <c r="B955">
        <f>ROUND(5*(0.8*IF(入力!C955="○",1,IF(入力!C955="△",0.5,0))+0.2*IF(入力!B955="○",1,IF(入力!B955="△",0.5,0))),1)</f>
        <v>0</v>
      </c>
      <c r="C955">
        <f>ROUND(5*(0.4*IF(入力!D955="○",1,IF(入力!D955="△",0.5,0))+0.3*IF(入力!E955="○",1,IF(入力!E955="△",0.5,0))+0.3*IF(入力!F955="○",1,IF(入力!F955="△",0.5,0))),1)</f>
        <v>0</v>
      </c>
      <c r="D955">
        <f>MIN(5,IF(入力!G955="○",3,IF(入力!G955="△",1.5,0))+IF(入力!H955="○",1,IF(入力!H955="△",0.5,0))+IF(入力!I955="○",1,IF(入力!I955="△",0.5,0)))</f>
        <v>0</v>
      </c>
      <c r="E955">
        <f>MIN(5,IF(入力!J955="○",2,IF(入力!J955="△",1,0))+IF(入力!K955="○",2,IF(入力!K955="△",1,0))+IF(入力!L955="○",1,0))</f>
        <v>0</v>
      </c>
      <c r="F955">
        <f>IF(ISNUMBER(入力!M955),ROUND(MIN(5,0.8*(MIN(5,1+0.7*LOG10(MAX(1,入力!M955))))+0.2*(IF(入力!N955="○",5,IF(入力!N955="△",3,1)))),1),ROUND(IF(入力!N955="○",4,IF(入力!N955="△",3,1)),1))</f>
        <v>1</v>
      </c>
      <c r="G955">
        <f>ROUND(5*(0.4*IF(入力!O955="○",1,IF(入力!O955="△",0.5,0))+0.3*IF(入力!P955="○",1,IF(入力!P955="△",0.5,0))+0.3*IF(入力!Q955="○",1,IF(入力!Q955="△",0.5,0))),1)</f>
        <v>0</v>
      </c>
      <c r="H955">
        <f>MIN(5,IF(入力!R955="○",2,0)+IF(入力!S955="○",2,0)+IF(入力!T955="○",1,0))</f>
        <v>0</v>
      </c>
      <c r="I955">
        <f>MIN(5,IF(入力!U955="○",3,IF(入力!U955="△",2,0))+IF(入力!V955="○",2,IF(入力!V955="△",1,0)))</f>
        <v>0</v>
      </c>
      <c r="J955">
        <f>IF(入力!W955="初診可",5,IF(入力!W955="再診のみ",3,IF(入力!W955="なし",1,0)))</f>
        <v>0</v>
      </c>
      <c r="K955">
        <f>IF(AND(ISNUMBER(入力!X955),ISNUMBER(入力!Y955)),IF(AND(入力!X955&gt;=4.3,入力!Y955&gt;=100),5,IF(AND(入力!X955&gt;=4,入力!Y955&gt;=50),4,IF(AND(入力!X955&gt;=3.7,入力!Y955&gt;=20),3,IF(AND(入力!X955&gt;=3.5,入力!Y955&gt;=10),2,1)))),IF(入力!Z955="○",4,IF(入力!Z955="△",3,1)))</f>
        <v>1</v>
      </c>
      <c r="L955">
        <f>MAX(0,IF(入力!AA955="○",1,IF(入力!AA955="△",0.5,0))+IF(入力!AB955="○",1,IF(入力!AB955="△",0.5,0))+IF(入力!AC955="○",1,IF(入力!AC955="△",0.5,0))+IF(入力!AD955="○",1,IF(入力!AD955="△",0.5,0))+IF(入力!AE955="○",1,IF(入力!AE955="△",0.5,0))-IF(入力!AF955="あり",1,0))</f>
        <v>0</v>
      </c>
      <c r="M955">
        <f t="shared" si="84"/>
        <v>0</v>
      </c>
      <c r="N955">
        <f t="shared" si="85"/>
        <v>0</v>
      </c>
      <c r="O955">
        <f t="shared" si="86"/>
        <v>2.8</v>
      </c>
      <c r="P955">
        <f t="shared" si="87"/>
        <v>0</v>
      </c>
      <c r="Q955">
        <f t="shared" si="88"/>
        <v>2.2000000000000002</v>
      </c>
      <c r="R955">
        <f t="shared" si="89"/>
        <v>5</v>
      </c>
      <c r="S955">
        <f>入力!AG955</f>
        <v>0</v>
      </c>
      <c r="T955">
        <f>入力!AH955</f>
        <v>0</v>
      </c>
      <c r="U955">
        <f>入力!AI955</f>
        <v>0</v>
      </c>
    </row>
    <row r="956" spans="1:21" x14ac:dyDescent="0.15">
      <c r="A956" t="str">
        <f>入力!A956</f>
        <v>クリニック0955</v>
      </c>
      <c r="B956">
        <f>ROUND(5*(0.8*IF(入力!C956="○",1,IF(入力!C956="△",0.5,0))+0.2*IF(入力!B956="○",1,IF(入力!B956="△",0.5,0))),1)</f>
        <v>0</v>
      </c>
      <c r="C956">
        <f>ROUND(5*(0.4*IF(入力!D956="○",1,IF(入力!D956="△",0.5,0))+0.3*IF(入力!E956="○",1,IF(入力!E956="△",0.5,0))+0.3*IF(入力!F956="○",1,IF(入力!F956="△",0.5,0))),1)</f>
        <v>0</v>
      </c>
      <c r="D956">
        <f>MIN(5,IF(入力!G956="○",3,IF(入力!G956="△",1.5,0))+IF(入力!H956="○",1,IF(入力!H956="△",0.5,0))+IF(入力!I956="○",1,IF(入力!I956="△",0.5,0)))</f>
        <v>0</v>
      </c>
      <c r="E956">
        <f>MIN(5,IF(入力!J956="○",2,IF(入力!J956="△",1,0))+IF(入力!K956="○",2,IF(入力!K956="△",1,0))+IF(入力!L956="○",1,0))</f>
        <v>0</v>
      </c>
      <c r="F956">
        <f>IF(ISNUMBER(入力!M956),ROUND(MIN(5,0.8*(MIN(5,1+0.7*LOG10(MAX(1,入力!M956))))+0.2*(IF(入力!N956="○",5,IF(入力!N956="△",3,1)))),1),ROUND(IF(入力!N956="○",4,IF(入力!N956="△",3,1)),1))</f>
        <v>1</v>
      </c>
      <c r="G956">
        <f>ROUND(5*(0.4*IF(入力!O956="○",1,IF(入力!O956="△",0.5,0))+0.3*IF(入力!P956="○",1,IF(入力!P956="△",0.5,0))+0.3*IF(入力!Q956="○",1,IF(入力!Q956="△",0.5,0))),1)</f>
        <v>0</v>
      </c>
      <c r="H956">
        <f>MIN(5,IF(入力!R956="○",2,0)+IF(入力!S956="○",2,0)+IF(入力!T956="○",1,0))</f>
        <v>0</v>
      </c>
      <c r="I956">
        <f>MIN(5,IF(入力!U956="○",3,IF(入力!U956="△",2,0))+IF(入力!V956="○",2,IF(入力!V956="△",1,0)))</f>
        <v>0</v>
      </c>
      <c r="J956">
        <f>IF(入力!W956="初診可",5,IF(入力!W956="再診のみ",3,IF(入力!W956="なし",1,0)))</f>
        <v>0</v>
      </c>
      <c r="K956">
        <f>IF(AND(ISNUMBER(入力!X956),ISNUMBER(入力!Y956)),IF(AND(入力!X956&gt;=4.3,入力!Y956&gt;=100),5,IF(AND(入力!X956&gt;=4,入力!Y956&gt;=50),4,IF(AND(入力!X956&gt;=3.7,入力!Y956&gt;=20),3,IF(AND(入力!X956&gt;=3.5,入力!Y956&gt;=10),2,1)))),IF(入力!Z956="○",4,IF(入力!Z956="△",3,1)))</f>
        <v>1</v>
      </c>
      <c r="L956">
        <f>MAX(0,IF(入力!AA956="○",1,IF(入力!AA956="△",0.5,0))+IF(入力!AB956="○",1,IF(入力!AB956="△",0.5,0))+IF(入力!AC956="○",1,IF(入力!AC956="△",0.5,0))+IF(入力!AD956="○",1,IF(入力!AD956="△",0.5,0))+IF(入力!AE956="○",1,IF(入力!AE956="△",0.5,0))-IF(入力!AF956="あり",1,0))</f>
        <v>0</v>
      </c>
      <c r="M956">
        <f t="shared" si="84"/>
        <v>0</v>
      </c>
      <c r="N956">
        <f t="shared" si="85"/>
        <v>0</v>
      </c>
      <c r="O956">
        <f t="shared" si="86"/>
        <v>2.8</v>
      </c>
      <c r="P956">
        <f t="shared" si="87"/>
        <v>0</v>
      </c>
      <c r="Q956">
        <f t="shared" si="88"/>
        <v>2.2000000000000002</v>
      </c>
      <c r="R956">
        <f t="shared" si="89"/>
        <v>5</v>
      </c>
      <c r="S956">
        <f>入力!AG956</f>
        <v>0</v>
      </c>
      <c r="T956">
        <f>入力!AH956</f>
        <v>0</v>
      </c>
      <c r="U956">
        <f>入力!AI956</f>
        <v>0</v>
      </c>
    </row>
    <row r="957" spans="1:21" x14ac:dyDescent="0.15">
      <c r="A957" t="str">
        <f>入力!A957</f>
        <v>クリニック0956</v>
      </c>
      <c r="B957">
        <f>ROUND(5*(0.8*IF(入力!C957="○",1,IF(入力!C957="△",0.5,0))+0.2*IF(入力!B957="○",1,IF(入力!B957="△",0.5,0))),1)</f>
        <v>0</v>
      </c>
      <c r="C957">
        <f>ROUND(5*(0.4*IF(入力!D957="○",1,IF(入力!D957="△",0.5,0))+0.3*IF(入力!E957="○",1,IF(入力!E957="△",0.5,0))+0.3*IF(入力!F957="○",1,IF(入力!F957="△",0.5,0))),1)</f>
        <v>0</v>
      </c>
      <c r="D957">
        <f>MIN(5,IF(入力!G957="○",3,IF(入力!G957="△",1.5,0))+IF(入力!H957="○",1,IF(入力!H957="△",0.5,0))+IF(入力!I957="○",1,IF(入力!I957="△",0.5,0)))</f>
        <v>0</v>
      </c>
      <c r="E957">
        <f>MIN(5,IF(入力!J957="○",2,IF(入力!J957="△",1,0))+IF(入力!K957="○",2,IF(入力!K957="△",1,0))+IF(入力!L957="○",1,0))</f>
        <v>0</v>
      </c>
      <c r="F957">
        <f>IF(ISNUMBER(入力!M957),ROUND(MIN(5,0.8*(MIN(5,1+0.7*LOG10(MAX(1,入力!M957))))+0.2*(IF(入力!N957="○",5,IF(入力!N957="△",3,1)))),1),ROUND(IF(入力!N957="○",4,IF(入力!N957="△",3,1)),1))</f>
        <v>1</v>
      </c>
      <c r="G957">
        <f>ROUND(5*(0.4*IF(入力!O957="○",1,IF(入力!O957="△",0.5,0))+0.3*IF(入力!P957="○",1,IF(入力!P957="△",0.5,0))+0.3*IF(入力!Q957="○",1,IF(入力!Q957="△",0.5,0))),1)</f>
        <v>0</v>
      </c>
      <c r="H957">
        <f>MIN(5,IF(入力!R957="○",2,0)+IF(入力!S957="○",2,0)+IF(入力!T957="○",1,0))</f>
        <v>0</v>
      </c>
      <c r="I957">
        <f>MIN(5,IF(入力!U957="○",3,IF(入力!U957="△",2,0))+IF(入力!V957="○",2,IF(入力!V957="△",1,0)))</f>
        <v>0</v>
      </c>
      <c r="J957">
        <f>IF(入力!W957="初診可",5,IF(入力!W957="再診のみ",3,IF(入力!W957="なし",1,0)))</f>
        <v>0</v>
      </c>
      <c r="K957">
        <f>IF(AND(ISNUMBER(入力!X957),ISNUMBER(入力!Y957)),IF(AND(入力!X957&gt;=4.3,入力!Y957&gt;=100),5,IF(AND(入力!X957&gt;=4,入力!Y957&gt;=50),4,IF(AND(入力!X957&gt;=3.7,入力!Y957&gt;=20),3,IF(AND(入力!X957&gt;=3.5,入力!Y957&gt;=10),2,1)))),IF(入力!Z957="○",4,IF(入力!Z957="△",3,1)))</f>
        <v>1</v>
      </c>
      <c r="L957">
        <f>MAX(0,IF(入力!AA957="○",1,IF(入力!AA957="△",0.5,0))+IF(入力!AB957="○",1,IF(入力!AB957="△",0.5,0))+IF(入力!AC957="○",1,IF(入力!AC957="△",0.5,0))+IF(入力!AD957="○",1,IF(入力!AD957="△",0.5,0))+IF(入力!AE957="○",1,IF(入力!AE957="△",0.5,0))-IF(入力!AF957="あり",1,0))</f>
        <v>0</v>
      </c>
      <c r="M957">
        <f t="shared" si="84"/>
        <v>0</v>
      </c>
      <c r="N957">
        <f t="shared" si="85"/>
        <v>0</v>
      </c>
      <c r="O957">
        <f t="shared" si="86"/>
        <v>2.8</v>
      </c>
      <c r="P957">
        <f t="shared" si="87"/>
        <v>0</v>
      </c>
      <c r="Q957">
        <f t="shared" si="88"/>
        <v>2.2000000000000002</v>
      </c>
      <c r="R957">
        <f t="shared" si="89"/>
        <v>5</v>
      </c>
      <c r="S957">
        <f>入力!AG957</f>
        <v>0</v>
      </c>
      <c r="T957">
        <f>入力!AH957</f>
        <v>0</v>
      </c>
      <c r="U957">
        <f>入力!AI957</f>
        <v>0</v>
      </c>
    </row>
    <row r="958" spans="1:21" x14ac:dyDescent="0.15">
      <c r="A958" t="str">
        <f>入力!A958</f>
        <v>クリニック0957</v>
      </c>
      <c r="B958">
        <f>ROUND(5*(0.8*IF(入力!C958="○",1,IF(入力!C958="△",0.5,0))+0.2*IF(入力!B958="○",1,IF(入力!B958="△",0.5,0))),1)</f>
        <v>0</v>
      </c>
      <c r="C958">
        <f>ROUND(5*(0.4*IF(入力!D958="○",1,IF(入力!D958="△",0.5,0))+0.3*IF(入力!E958="○",1,IF(入力!E958="△",0.5,0))+0.3*IF(入力!F958="○",1,IF(入力!F958="△",0.5,0))),1)</f>
        <v>0</v>
      </c>
      <c r="D958">
        <f>MIN(5,IF(入力!G958="○",3,IF(入力!G958="△",1.5,0))+IF(入力!H958="○",1,IF(入力!H958="△",0.5,0))+IF(入力!I958="○",1,IF(入力!I958="△",0.5,0)))</f>
        <v>0</v>
      </c>
      <c r="E958">
        <f>MIN(5,IF(入力!J958="○",2,IF(入力!J958="△",1,0))+IF(入力!K958="○",2,IF(入力!K958="△",1,0))+IF(入力!L958="○",1,0))</f>
        <v>0</v>
      </c>
      <c r="F958">
        <f>IF(ISNUMBER(入力!M958),ROUND(MIN(5,0.8*(MIN(5,1+0.7*LOG10(MAX(1,入力!M958))))+0.2*(IF(入力!N958="○",5,IF(入力!N958="△",3,1)))),1),ROUND(IF(入力!N958="○",4,IF(入力!N958="△",3,1)),1))</f>
        <v>1</v>
      </c>
      <c r="G958">
        <f>ROUND(5*(0.4*IF(入力!O958="○",1,IF(入力!O958="△",0.5,0))+0.3*IF(入力!P958="○",1,IF(入力!P958="△",0.5,0))+0.3*IF(入力!Q958="○",1,IF(入力!Q958="△",0.5,0))),1)</f>
        <v>0</v>
      </c>
      <c r="H958">
        <f>MIN(5,IF(入力!R958="○",2,0)+IF(入力!S958="○",2,0)+IF(入力!T958="○",1,0))</f>
        <v>0</v>
      </c>
      <c r="I958">
        <f>MIN(5,IF(入力!U958="○",3,IF(入力!U958="△",2,0))+IF(入力!V958="○",2,IF(入力!V958="△",1,0)))</f>
        <v>0</v>
      </c>
      <c r="J958">
        <f>IF(入力!W958="初診可",5,IF(入力!W958="再診のみ",3,IF(入力!W958="なし",1,0)))</f>
        <v>0</v>
      </c>
      <c r="K958">
        <f>IF(AND(ISNUMBER(入力!X958),ISNUMBER(入力!Y958)),IF(AND(入力!X958&gt;=4.3,入力!Y958&gt;=100),5,IF(AND(入力!X958&gt;=4,入力!Y958&gt;=50),4,IF(AND(入力!X958&gt;=3.7,入力!Y958&gt;=20),3,IF(AND(入力!X958&gt;=3.5,入力!Y958&gt;=10),2,1)))),IF(入力!Z958="○",4,IF(入力!Z958="△",3,1)))</f>
        <v>1</v>
      </c>
      <c r="L958">
        <f>MAX(0,IF(入力!AA958="○",1,IF(入力!AA958="△",0.5,0))+IF(入力!AB958="○",1,IF(入力!AB958="△",0.5,0))+IF(入力!AC958="○",1,IF(入力!AC958="△",0.5,0))+IF(入力!AD958="○",1,IF(入力!AD958="△",0.5,0))+IF(入力!AE958="○",1,IF(入力!AE958="△",0.5,0))-IF(入力!AF958="あり",1,0))</f>
        <v>0</v>
      </c>
      <c r="M958">
        <f t="shared" si="84"/>
        <v>0</v>
      </c>
      <c r="N958">
        <f t="shared" si="85"/>
        <v>0</v>
      </c>
      <c r="O958">
        <f t="shared" si="86"/>
        <v>2.8</v>
      </c>
      <c r="P958">
        <f t="shared" si="87"/>
        <v>0</v>
      </c>
      <c r="Q958">
        <f t="shared" si="88"/>
        <v>2.2000000000000002</v>
      </c>
      <c r="R958">
        <f t="shared" si="89"/>
        <v>5</v>
      </c>
      <c r="S958">
        <f>入力!AG958</f>
        <v>0</v>
      </c>
      <c r="T958">
        <f>入力!AH958</f>
        <v>0</v>
      </c>
      <c r="U958">
        <f>入力!AI958</f>
        <v>0</v>
      </c>
    </row>
    <row r="959" spans="1:21" x14ac:dyDescent="0.15">
      <c r="A959" t="str">
        <f>入力!A959</f>
        <v>クリニック0958</v>
      </c>
      <c r="B959">
        <f>ROUND(5*(0.8*IF(入力!C959="○",1,IF(入力!C959="△",0.5,0))+0.2*IF(入力!B959="○",1,IF(入力!B959="△",0.5,0))),1)</f>
        <v>0</v>
      </c>
      <c r="C959">
        <f>ROUND(5*(0.4*IF(入力!D959="○",1,IF(入力!D959="△",0.5,0))+0.3*IF(入力!E959="○",1,IF(入力!E959="△",0.5,0))+0.3*IF(入力!F959="○",1,IF(入力!F959="△",0.5,0))),1)</f>
        <v>0</v>
      </c>
      <c r="D959">
        <f>MIN(5,IF(入力!G959="○",3,IF(入力!G959="△",1.5,0))+IF(入力!H959="○",1,IF(入力!H959="△",0.5,0))+IF(入力!I959="○",1,IF(入力!I959="△",0.5,0)))</f>
        <v>0</v>
      </c>
      <c r="E959">
        <f>MIN(5,IF(入力!J959="○",2,IF(入力!J959="△",1,0))+IF(入力!K959="○",2,IF(入力!K959="△",1,0))+IF(入力!L959="○",1,0))</f>
        <v>0</v>
      </c>
      <c r="F959">
        <f>IF(ISNUMBER(入力!M959),ROUND(MIN(5,0.8*(MIN(5,1+0.7*LOG10(MAX(1,入力!M959))))+0.2*(IF(入力!N959="○",5,IF(入力!N959="△",3,1)))),1),ROUND(IF(入力!N959="○",4,IF(入力!N959="△",3,1)),1))</f>
        <v>1</v>
      </c>
      <c r="G959">
        <f>ROUND(5*(0.4*IF(入力!O959="○",1,IF(入力!O959="△",0.5,0))+0.3*IF(入力!P959="○",1,IF(入力!P959="△",0.5,0))+0.3*IF(入力!Q959="○",1,IF(入力!Q959="△",0.5,0))),1)</f>
        <v>0</v>
      </c>
      <c r="H959">
        <f>MIN(5,IF(入力!R959="○",2,0)+IF(入力!S959="○",2,0)+IF(入力!T959="○",1,0))</f>
        <v>0</v>
      </c>
      <c r="I959">
        <f>MIN(5,IF(入力!U959="○",3,IF(入力!U959="△",2,0))+IF(入力!V959="○",2,IF(入力!V959="△",1,0)))</f>
        <v>0</v>
      </c>
      <c r="J959">
        <f>IF(入力!W959="初診可",5,IF(入力!W959="再診のみ",3,IF(入力!W959="なし",1,0)))</f>
        <v>0</v>
      </c>
      <c r="K959">
        <f>IF(AND(ISNUMBER(入力!X959),ISNUMBER(入力!Y959)),IF(AND(入力!X959&gt;=4.3,入力!Y959&gt;=100),5,IF(AND(入力!X959&gt;=4,入力!Y959&gt;=50),4,IF(AND(入力!X959&gt;=3.7,入力!Y959&gt;=20),3,IF(AND(入力!X959&gt;=3.5,入力!Y959&gt;=10),2,1)))),IF(入力!Z959="○",4,IF(入力!Z959="△",3,1)))</f>
        <v>1</v>
      </c>
      <c r="L959">
        <f>MAX(0,IF(入力!AA959="○",1,IF(入力!AA959="△",0.5,0))+IF(入力!AB959="○",1,IF(入力!AB959="△",0.5,0))+IF(入力!AC959="○",1,IF(入力!AC959="△",0.5,0))+IF(入力!AD959="○",1,IF(入力!AD959="△",0.5,0))+IF(入力!AE959="○",1,IF(入力!AE959="△",0.5,0))-IF(入力!AF959="あり",1,0))</f>
        <v>0</v>
      </c>
      <c r="M959">
        <f t="shared" si="84"/>
        <v>0</v>
      </c>
      <c r="N959">
        <f t="shared" si="85"/>
        <v>0</v>
      </c>
      <c r="O959">
        <f t="shared" si="86"/>
        <v>2.8</v>
      </c>
      <c r="P959">
        <f t="shared" si="87"/>
        <v>0</v>
      </c>
      <c r="Q959">
        <f t="shared" si="88"/>
        <v>2.2000000000000002</v>
      </c>
      <c r="R959">
        <f t="shared" si="89"/>
        <v>5</v>
      </c>
      <c r="S959">
        <f>入力!AG959</f>
        <v>0</v>
      </c>
      <c r="T959">
        <f>入力!AH959</f>
        <v>0</v>
      </c>
      <c r="U959">
        <f>入力!AI959</f>
        <v>0</v>
      </c>
    </row>
    <row r="960" spans="1:21" x14ac:dyDescent="0.15">
      <c r="A960" t="str">
        <f>入力!A960</f>
        <v>クリニック0959</v>
      </c>
      <c r="B960">
        <f>ROUND(5*(0.8*IF(入力!C960="○",1,IF(入力!C960="△",0.5,0))+0.2*IF(入力!B960="○",1,IF(入力!B960="△",0.5,0))),1)</f>
        <v>0</v>
      </c>
      <c r="C960">
        <f>ROUND(5*(0.4*IF(入力!D960="○",1,IF(入力!D960="△",0.5,0))+0.3*IF(入力!E960="○",1,IF(入力!E960="△",0.5,0))+0.3*IF(入力!F960="○",1,IF(入力!F960="△",0.5,0))),1)</f>
        <v>0</v>
      </c>
      <c r="D960">
        <f>MIN(5,IF(入力!G960="○",3,IF(入力!G960="△",1.5,0))+IF(入力!H960="○",1,IF(入力!H960="△",0.5,0))+IF(入力!I960="○",1,IF(入力!I960="△",0.5,0)))</f>
        <v>0</v>
      </c>
      <c r="E960">
        <f>MIN(5,IF(入力!J960="○",2,IF(入力!J960="△",1,0))+IF(入力!K960="○",2,IF(入力!K960="△",1,0))+IF(入力!L960="○",1,0))</f>
        <v>0</v>
      </c>
      <c r="F960">
        <f>IF(ISNUMBER(入力!M960),ROUND(MIN(5,0.8*(MIN(5,1+0.7*LOG10(MAX(1,入力!M960))))+0.2*(IF(入力!N960="○",5,IF(入力!N960="△",3,1)))),1),ROUND(IF(入力!N960="○",4,IF(入力!N960="△",3,1)),1))</f>
        <v>1</v>
      </c>
      <c r="G960">
        <f>ROUND(5*(0.4*IF(入力!O960="○",1,IF(入力!O960="△",0.5,0))+0.3*IF(入力!P960="○",1,IF(入力!P960="△",0.5,0))+0.3*IF(入力!Q960="○",1,IF(入力!Q960="△",0.5,0))),1)</f>
        <v>0</v>
      </c>
      <c r="H960">
        <f>MIN(5,IF(入力!R960="○",2,0)+IF(入力!S960="○",2,0)+IF(入力!T960="○",1,0))</f>
        <v>0</v>
      </c>
      <c r="I960">
        <f>MIN(5,IF(入力!U960="○",3,IF(入力!U960="△",2,0))+IF(入力!V960="○",2,IF(入力!V960="△",1,0)))</f>
        <v>0</v>
      </c>
      <c r="J960">
        <f>IF(入力!W960="初診可",5,IF(入力!W960="再診のみ",3,IF(入力!W960="なし",1,0)))</f>
        <v>0</v>
      </c>
      <c r="K960">
        <f>IF(AND(ISNUMBER(入力!X960),ISNUMBER(入力!Y960)),IF(AND(入力!X960&gt;=4.3,入力!Y960&gt;=100),5,IF(AND(入力!X960&gt;=4,入力!Y960&gt;=50),4,IF(AND(入力!X960&gt;=3.7,入力!Y960&gt;=20),3,IF(AND(入力!X960&gt;=3.5,入力!Y960&gt;=10),2,1)))),IF(入力!Z960="○",4,IF(入力!Z960="△",3,1)))</f>
        <v>1</v>
      </c>
      <c r="L960">
        <f>MAX(0,IF(入力!AA960="○",1,IF(入力!AA960="△",0.5,0))+IF(入力!AB960="○",1,IF(入力!AB960="△",0.5,0))+IF(入力!AC960="○",1,IF(入力!AC960="△",0.5,0))+IF(入力!AD960="○",1,IF(入力!AD960="△",0.5,0))+IF(入力!AE960="○",1,IF(入力!AE960="△",0.5,0))-IF(入力!AF960="あり",1,0))</f>
        <v>0</v>
      </c>
      <c r="M960">
        <f t="shared" si="84"/>
        <v>0</v>
      </c>
      <c r="N960">
        <f t="shared" si="85"/>
        <v>0</v>
      </c>
      <c r="O960">
        <f t="shared" si="86"/>
        <v>2.8</v>
      </c>
      <c r="P960">
        <f t="shared" si="87"/>
        <v>0</v>
      </c>
      <c r="Q960">
        <f t="shared" si="88"/>
        <v>2.2000000000000002</v>
      </c>
      <c r="R960">
        <f t="shared" si="89"/>
        <v>5</v>
      </c>
      <c r="S960">
        <f>入力!AG960</f>
        <v>0</v>
      </c>
      <c r="T960">
        <f>入力!AH960</f>
        <v>0</v>
      </c>
      <c r="U960">
        <f>入力!AI960</f>
        <v>0</v>
      </c>
    </row>
    <row r="961" spans="1:21" x14ac:dyDescent="0.15">
      <c r="A961" t="str">
        <f>入力!A961</f>
        <v>クリニック0960</v>
      </c>
      <c r="B961">
        <f>ROUND(5*(0.8*IF(入力!C961="○",1,IF(入力!C961="△",0.5,0))+0.2*IF(入力!B961="○",1,IF(入力!B961="△",0.5,0))),1)</f>
        <v>0</v>
      </c>
      <c r="C961">
        <f>ROUND(5*(0.4*IF(入力!D961="○",1,IF(入力!D961="△",0.5,0))+0.3*IF(入力!E961="○",1,IF(入力!E961="△",0.5,0))+0.3*IF(入力!F961="○",1,IF(入力!F961="△",0.5,0))),1)</f>
        <v>0</v>
      </c>
      <c r="D961">
        <f>MIN(5,IF(入力!G961="○",3,IF(入力!G961="△",1.5,0))+IF(入力!H961="○",1,IF(入力!H961="△",0.5,0))+IF(入力!I961="○",1,IF(入力!I961="△",0.5,0)))</f>
        <v>0</v>
      </c>
      <c r="E961">
        <f>MIN(5,IF(入力!J961="○",2,IF(入力!J961="△",1,0))+IF(入力!K961="○",2,IF(入力!K961="△",1,0))+IF(入力!L961="○",1,0))</f>
        <v>0</v>
      </c>
      <c r="F961">
        <f>IF(ISNUMBER(入力!M961),ROUND(MIN(5,0.8*(MIN(5,1+0.7*LOG10(MAX(1,入力!M961))))+0.2*(IF(入力!N961="○",5,IF(入力!N961="△",3,1)))),1),ROUND(IF(入力!N961="○",4,IF(入力!N961="△",3,1)),1))</f>
        <v>1</v>
      </c>
      <c r="G961">
        <f>ROUND(5*(0.4*IF(入力!O961="○",1,IF(入力!O961="△",0.5,0))+0.3*IF(入力!P961="○",1,IF(入力!P961="△",0.5,0))+0.3*IF(入力!Q961="○",1,IF(入力!Q961="△",0.5,0))),1)</f>
        <v>0</v>
      </c>
      <c r="H961">
        <f>MIN(5,IF(入力!R961="○",2,0)+IF(入力!S961="○",2,0)+IF(入力!T961="○",1,0))</f>
        <v>0</v>
      </c>
      <c r="I961">
        <f>MIN(5,IF(入力!U961="○",3,IF(入力!U961="△",2,0))+IF(入力!V961="○",2,IF(入力!V961="△",1,0)))</f>
        <v>0</v>
      </c>
      <c r="J961">
        <f>IF(入力!W961="初診可",5,IF(入力!W961="再診のみ",3,IF(入力!W961="なし",1,0)))</f>
        <v>0</v>
      </c>
      <c r="K961">
        <f>IF(AND(ISNUMBER(入力!X961),ISNUMBER(入力!Y961)),IF(AND(入力!X961&gt;=4.3,入力!Y961&gt;=100),5,IF(AND(入力!X961&gt;=4,入力!Y961&gt;=50),4,IF(AND(入力!X961&gt;=3.7,入力!Y961&gt;=20),3,IF(AND(入力!X961&gt;=3.5,入力!Y961&gt;=10),2,1)))),IF(入力!Z961="○",4,IF(入力!Z961="△",3,1)))</f>
        <v>1</v>
      </c>
      <c r="L961">
        <f>MAX(0,IF(入力!AA961="○",1,IF(入力!AA961="△",0.5,0))+IF(入力!AB961="○",1,IF(入力!AB961="△",0.5,0))+IF(入力!AC961="○",1,IF(入力!AC961="△",0.5,0))+IF(入力!AD961="○",1,IF(入力!AD961="△",0.5,0))+IF(入力!AE961="○",1,IF(入力!AE961="△",0.5,0))-IF(入力!AF961="あり",1,0))</f>
        <v>0</v>
      </c>
      <c r="M961">
        <f t="shared" si="84"/>
        <v>0</v>
      </c>
      <c r="N961">
        <f t="shared" si="85"/>
        <v>0</v>
      </c>
      <c r="O961">
        <f t="shared" si="86"/>
        <v>2.8</v>
      </c>
      <c r="P961">
        <f t="shared" si="87"/>
        <v>0</v>
      </c>
      <c r="Q961">
        <f t="shared" si="88"/>
        <v>2.2000000000000002</v>
      </c>
      <c r="R961">
        <f t="shared" si="89"/>
        <v>5</v>
      </c>
      <c r="S961">
        <f>入力!AG961</f>
        <v>0</v>
      </c>
      <c r="T961">
        <f>入力!AH961</f>
        <v>0</v>
      </c>
      <c r="U961">
        <f>入力!AI961</f>
        <v>0</v>
      </c>
    </row>
    <row r="962" spans="1:21" x14ac:dyDescent="0.15">
      <c r="A962" t="str">
        <f>入力!A962</f>
        <v>クリニック0961</v>
      </c>
      <c r="B962">
        <f>ROUND(5*(0.8*IF(入力!C962="○",1,IF(入力!C962="△",0.5,0))+0.2*IF(入力!B962="○",1,IF(入力!B962="△",0.5,0))),1)</f>
        <v>0</v>
      </c>
      <c r="C962">
        <f>ROUND(5*(0.4*IF(入力!D962="○",1,IF(入力!D962="△",0.5,0))+0.3*IF(入力!E962="○",1,IF(入力!E962="△",0.5,0))+0.3*IF(入力!F962="○",1,IF(入力!F962="△",0.5,0))),1)</f>
        <v>0</v>
      </c>
      <c r="D962">
        <f>MIN(5,IF(入力!G962="○",3,IF(入力!G962="△",1.5,0))+IF(入力!H962="○",1,IF(入力!H962="△",0.5,0))+IF(入力!I962="○",1,IF(入力!I962="△",0.5,0)))</f>
        <v>0</v>
      </c>
      <c r="E962">
        <f>MIN(5,IF(入力!J962="○",2,IF(入力!J962="△",1,0))+IF(入力!K962="○",2,IF(入力!K962="△",1,0))+IF(入力!L962="○",1,0))</f>
        <v>0</v>
      </c>
      <c r="F962">
        <f>IF(ISNUMBER(入力!M962),ROUND(MIN(5,0.8*(MIN(5,1+0.7*LOG10(MAX(1,入力!M962))))+0.2*(IF(入力!N962="○",5,IF(入力!N962="△",3,1)))),1),ROUND(IF(入力!N962="○",4,IF(入力!N962="△",3,1)),1))</f>
        <v>1</v>
      </c>
      <c r="G962">
        <f>ROUND(5*(0.4*IF(入力!O962="○",1,IF(入力!O962="△",0.5,0))+0.3*IF(入力!P962="○",1,IF(入力!P962="△",0.5,0))+0.3*IF(入力!Q962="○",1,IF(入力!Q962="△",0.5,0))),1)</f>
        <v>0</v>
      </c>
      <c r="H962">
        <f>MIN(5,IF(入力!R962="○",2,0)+IF(入力!S962="○",2,0)+IF(入力!T962="○",1,0))</f>
        <v>0</v>
      </c>
      <c r="I962">
        <f>MIN(5,IF(入力!U962="○",3,IF(入力!U962="△",2,0))+IF(入力!V962="○",2,IF(入力!V962="△",1,0)))</f>
        <v>0</v>
      </c>
      <c r="J962">
        <f>IF(入力!W962="初診可",5,IF(入力!W962="再診のみ",3,IF(入力!W962="なし",1,0)))</f>
        <v>0</v>
      </c>
      <c r="K962">
        <f>IF(AND(ISNUMBER(入力!X962),ISNUMBER(入力!Y962)),IF(AND(入力!X962&gt;=4.3,入力!Y962&gt;=100),5,IF(AND(入力!X962&gt;=4,入力!Y962&gt;=50),4,IF(AND(入力!X962&gt;=3.7,入力!Y962&gt;=20),3,IF(AND(入力!X962&gt;=3.5,入力!Y962&gt;=10),2,1)))),IF(入力!Z962="○",4,IF(入力!Z962="△",3,1)))</f>
        <v>1</v>
      </c>
      <c r="L962">
        <f>MAX(0,IF(入力!AA962="○",1,IF(入力!AA962="△",0.5,0))+IF(入力!AB962="○",1,IF(入力!AB962="△",0.5,0))+IF(入力!AC962="○",1,IF(入力!AC962="△",0.5,0))+IF(入力!AD962="○",1,IF(入力!AD962="△",0.5,0))+IF(入力!AE962="○",1,IF(入力!AE962="△",0.5,0))-IF(入力!AF962="あり",1,0))</f>
        <v>0</v>
      </c>
      <c r="M962">
        <f t="shared" ref="M962:M1025" si="90">ROUND(4*(0.6*B962+0.4*C962),1)</f>
        <v>0</v>
      </c>
      <c r="N962">
        <f t="shared" ref="N962:N1025" si="91">ROUND(5*(0.6*D962+0.4*E962),1)</f>
        <v>0</v>
      </c>
      <c r="O962">
        <f t="shared" ref="O962:O1025" si="92">ROUND(4*(0.7*F962+0.3*J962),1)</f>
        <v>2.8</v>
      </c>
      <c r="P962">
        <f t="shared" ref="P962:P1025" si="93">ROUND(3*(G962),1)</f>
        <v>0</v>
      </c>
      <c r="Q962">
        <f t="shared" ref="Q962:Q1025" si="94">ROUND(4*(0.3*H962+0.3*F962+0.25*K962+0.15*L962),1)</f>
        <v>2.2000000000000002</v>
      </c>
      <c r="R962">
        <f t="shared" ref="R962:R1025" si="95">ROUND(SUM(M962:Q962),0)</f>
        <v>5</v>
      </c>
      <c r="S962">
        <f>入力!AG962</f>
        <v>0</v>
      </c>
      <c r="T962">
        <f>入力!AH962</f>
        <v>0</v>
      </c>
      <c r="U962">
        <f>入力!AI962</f>
        <v>0</v>
      </c>
    </row>
    <row r="963" spans="1:21" x14ac:dyDescent="0.15">
      <c r="A963" t="str">
        <f>入力!A963</f>
        <v>クリニック0962</v>
      </c>
      <c r="B963">
        <f>ROUND(5*(0.8*IF(入力!C963="○",1,IF(入力!C963="△",0.5,0))+0.2*IF(入力!B963="○",1,IF(入力!B963="△",0.5,0))),1)</f>
        <v>0</v>
      </c>
      <c r="C963">
        <f>ROUND(5*(0.4*IF(入力!D963="○",1,IF(入力!D963="△",0.5,0))+0.3*IF(入力!E963="○",1,IF(入力!E963="△",0.5,0))+0.3*IF(入力!F963="○",1,IF(入力!F963="△",0.5,0))),1)</f>
        <v>0</v>
      </c>
      <c r="D963">
        <f>MIN(5,IF(入力!G963="○",3,IF(入力!G963="△",1.5,0))+IF(入力!H963="○",1,IF(入力!H963="△",0.5,0))+IF(入力!I963="○",1,IF(入力!I963="△",0.5,0)))</f>
        <v>0</v>
      </c>
      <c r="E963">
        <f>MIN(5,IF(入力!J963="○",2,IF(入力!J963="△",1,0))+IF(入力!K963="○",2,IF(入力!K963="△",1,0))+IF(入力!L963="○",1,0))</f>
        <v>0</v>
      </c>
      <c r="F963">
        <f>IF(ISNUMBER(入力!M963),ROUND(MIN(5,0.8*(MIN(5,1+0.7*LOG10(MAX(1,入力!M963))))+0.2*(IF(入力!N963="○",5,IF(入力!N963="△",3,1)))),1),ROUND(IF(入力!N963="○",4,IF(入力!N963="△",3,1)),1))</f>
        <v>1</v>
      </c>
      <c r="G963">
        <f>ROUND(5*(0.4*IF(入力!O963="○",1,IF(入力!O963="△",0.5,0))+0.3*IF(入力!P963="○",1,IF(入力!P963="△",0.5,0))+0.3*IF(入力!Q963="○",1,IF(入力!Q963="△",0.5,0))),1)</f>
        <v>0</v>
      </c>
      <c r="H963">
        <f>MIN(5,IF(入力!R963="○",2,0)+IF(入力!S963="○",2,0)+IF(入力!T963="○",1,0))</f>
        <v>0</v>
      </c>
      <c r="I963">
        <f>MIN(5,IF(入力!U963="○",3,IF(入力!U963="△",2,0))+IF(入力!V963="○",2,IF(入力!V963="△",1,0)))</f>
        <v>0</v>
      </c>
      <c r="J963">
        <f>IF(入力!W963="初診可",5,IF(入力!W963="再診のみ",3,IF(入力!W963="なし",1,0)))</f>
        <v>0</v>
      </c>
      <c r="K963">
        <f>IF(AND(ISNUMBER(入力!X963),ISNUMBER(入力!Y963)),IF(AND(入力!X963&gt;=4.3,入力!Y963&gt;=100),5,IF(AND(入力!X963&gt;=4,入力!Y963&gt;=50),4,IF(AND(入力!X963&gt;=3.7,入力!Y963&gt;=20),3,IF(AND(入力!X963&gt;=3.5,入力!Y963&gt;=10),2,1)))),IF(入力!Z963="○",4,IF(入力!Z963="△",3,1)))</f>
        <v>1</v>
      </c>
      <c r="L963">
        <f>MAX(0,IF(入力!AA963="○",1,IF(入力!AA963="△",0.5,0))+IF(入力!AB963="○",1,IF(入力!AB963="△",0.5,0))+IF(入力!AC963="○",1,IF(入力!AC963="△",0.5,0))+IF(入力!AD963="○",1,IF(入力!AD963="△",0.5,0))+IF(入力!AE963="○",1,IF(入力!AE963="△",0.5,0))-IF(入力!AF963="あり",1,0))</f>
        <v>0</v>
      </c>
      <c r="M963">
        <f t="shared" si="90"/>
        <v>0</v>
      </c>
      <c r="N963">
        <f t="shared" si="91"/>
        <v>0</v>
      </c>
      <c r="O963">
        <f t="shared" si="92"/>
        <v>2.8</v>
      </c>
      <c r="P963">
        <f t="shared" si="93"/>
        <v>0</v>
      </c>
      <c r="Q963">
        <f t="shared" si="94"/>
        <v>2.2000000000000002</v>
      </c>
      <c r="R963">
        <f t="shared" si="95"/>
        <v>5</v>
      </c>
      <c r="S963">
        <f>入力!AG963</f>
        <v>0</v>
      </c>
      <c r="T963">
        <f>入力!AH963</f>
        <v>0</v>
      </c>
      <c r="U963">
        <f>入力!AI963</f>
        <v>0</v>
      </c>
    </row>
    <row r="964" spans="1:21" x14ac:dyDescent="0.15">
      <c r="A964" t="str">
        <f>入力!A964</f>
        <v>クリニック0963</v>
      </c>
      <c r="B964">
        <f>ROUND(5*(0.8*IF(入力!C964="○",1,IF(入力!C964="△",0.5,0))+0.2*IF(入力!B964="○",1,IF(入力!B964="△",0.5,0))),1)</f>
        <v>0</v>
      </c>
      <c r="C964">
        <f>ROUND(5*(0.4*IF(入力!D964="○",1,IF(入力!D964="△",0.5,0))+0.3*IF(入力!E964="○",1,IF(入力!E964="△",0.5,0))+0.3*IF(入力!F964="○",1,IF(入力!F964="△",0.5,0))),1)</f>
        <v>0</v>
      </c>
      <c r="D964">
        <f>MIN(5,IF(入力!G964="○",3,IF(入力!G964="△",1.5,0))+IF(入力!H964="○",1,IF(入力!H964="△",0.5,0))+IF(入力!I964="○",1,IF(入力!I964="△",0.5,0)))</f>
        <v>0</v>
      </c>
      <c r="E964">
        <f>MIN(5,IF(入力!J964="○",2,IF(入力!J964="△",1,0))+IF(入力!K964="○",2,IF(入力!K964="△",1,0))+IF(入力!L964="○",1,0))</f>
        <v>0</v>
      </c>
      <c r="F964">
        <f>IF(ISNUMBER(入力!M964),ROUND(MIN(5,0.8*(MIN(5,1+0.7*LOG10(MAX(1,入力!M964))))+0.2*(IF(入力!N964="○",5,IF(入力!N964="△",3,1)))),1),ROUND(IF(入力!N964="○",4,IF(入力!N964="△",3,1)),1))</f>
        <v>1</v>
      </c>
      <c r="G964">
        <f>ROUND(5*(0.4*IF(入力!O964="○",1,IF(入力!O964="△",0.5,0))+0.3*IF(入力!P964="○",1,IF(入力!P964="△",0.5,0))+0.3*IF(入力!Q964="○",1,IF(入力!Q964="△",0.5,0))),1)</f>
        <v>0</v>
      </c>
      <c r="H964">
        <f>MIN(5,IF(入力!R964="○",2,0)+IF(入力!S964="○",2,0)+IF(入力!T964="○",1,0))</f>
        <v>0</v>
      </c>
      <c r="I964">
        <f>MIN(5,IF(入力!U964="○",3,IF(入力!U964="△",2,0))+IF(入力!V964="○",2,IF(入力!V964="△",1,0)))</f>
        <v>0</v>
      </c>
      <c r="J964">
        <f>IF(入力!W964="初診可",5,IF(入力!W964="再診のみ",3,IF(入力!W964="なし",1,0)))</f>
        <v>0</v>
      </c>
      <c r="K964">
        <f>IF(AND(ISNUMBER(入力!X964),ISNUMBER(入力!Y964)),IF(AND(入力!X964&gt;=4.3,入力!Y964&gt;=100),5,IF(AND(入力!X964&gt;=4,入力!Y964&gt;=50),4,IF(AND(入力!X964&gt;=3.7,入力!Y964&gt;=20),3,IF(AND(入力!X964&gt;=3.5,入力!Y964&gt;=10),2,1)))),IF(入力!Z964="○",4,IF(入力!Z964="△",3,1)))</f>
        <v>1</v>
      </c>
      <c r="L964">
        <f>MAX(0,IF(入力!AA964="○",1,IF(入力!AA964="△",0.5,0))+IF(入力!AB964="○",1,IF(入力!AB964="△",0.5,0))+IF(入力!AC964="○",1,IF(入力!AC964="△",0.5,0))+IF(入力!AD964="○",1,IF(入力!AD964="△",0.5,0))+IF(入力!AE964="○",1,IF(入力!AE964="△",0.5,0))-IF(入力!AF964="あり",1,0))</f>
        <v>0</v>
      </c>
      <c r="M964">
        <f t="shared" si="90"/>
        <v>0</v>
      </c>
      <c r="N964">
        <f t="shared" si="91"/>
        <v>0</v>
      </c>
      <c r="O964">
        <f t="shared" si="92"/>
        <v>2.8</v>
      </c>
      <c r="P964">
        <f t="shared" si="93"/>
        <v>0</v>
      </c>
      <c r="Q964">
        <f t="shared" si="94"/>
        <v>2.2000000000000002</v>
      </c>
      <c r="R964">
        <f t="shared" si="95"/>
        <v>5</v>
      </c>
      <c r="S964">
        <f>入力!AG964</f>
        <v>0</v>
      </c>
      <c r="T964">
        <f>入力!AH964</f>
        <v>0</v>
      </c>
      <c r="U964">
        <f>入力!AI964</f>
        <v>0</v>
      </c>
    </row>
    <row r="965" spans="1:21" x14ac:dyDescent="0.15">
      <c r="A965" t="str">
        <f>入力!A965</f>
        <v>クリニック0964</v>
      </c>
      <c r="B965">
        <f>ROUND(5*(0.8*IF(入力!C965="○",1,IF(入力!C965="△",0.5,0))+0.2*IF(入力!B965="○",1,IF(入力!B965="△",0.5,0))),1)</f>
        <v>0</v>
      </c>
      <c r="C965">
        <f>ROUND(5*(0.4*IF(入力!D965="○",1,IF(入力!D965="△",0.5,0))+0.3*IF(入力!E965="○",1,IF(入力!E965="△",0.5,0))+0.3*IF(入力!F965="○",1,IF(入力!F965="△",0.5,0))),1)</f>
        <v>0</v>
      </c>
      <c r="D965">
        <f>MIN(5,IF(入力!G965="○",3,IF(入力!G965="△",1.5,0))+IF(入力!H965="○",1,IF(入力!H965="△",0.5,0))+IF(入力!I965="○",1,IF(入力!I965="△",0.5,0)))</f>
        <v>0</v>
      </c>
      <c r="E965">
        <f>MIN(5,IF(入力!J965="○",2,IF(入力!J965="△",1,0))+IF(入力!K965="○",2,IF(入力!K965="△",1,0))+IF(入力!L965="○",1,0))</f>
        <v>0</v>
      </c>
      <c r="F965">
        <f>IF(ISNUMBER(入力!M965),ROUND(MIN(5,0.8*(MIN(5,1+0.7*LOG10(MAX(1,入力!M965))))+0.2*(IF(入力!N965="○",5,IF(入力!N965="△",3,1)))),1),ROUND(IF(入力!N965="○",4,IF(入力!N965="△",3,1)),1))</f>
        <v>1</v>
      </c>
      <c r="G965">
        <f>ROUND(5*(0.4*IF(入力!O965="○",1,IF(入力!O965="△",0.5,0))+0.3*IF(入力!P965="○",1,IF(入力!P965="△",0.5,0))+0.3*IF(入力!Q965="○",1,IF(入力!Q965="△",0.5,0))),1)</f>
        <v>0</v>
      </c>
      <c r="H965">
        <f>MIN(5,IF(入力!R965="○",2,0)+IF(入力!S965="○",2,0)+IF(入力!T965="○",1,0))</f>
        <v>0</v>
      </c>
      <c r="I965">
        <f>MIN(5,IF(入力!U965="○",3,IF(入力!U965="△",2,0))+IF(入力!V965="○",2,IF(入力!V965="△",1,0)))</f>
        <v>0</v>
      </c>
      <c r="J965">
        <f>IF(入力!W965="初診可",5,IF(入力!W965="再診のみ",3,IF(入力!W965="なし",1,0)))</f>
        <v>0</v>
      </c>
      <c r="K965">
        <f>IF(AND(ISNUMBER(入力!X965),ISNUMBER(入力!Y965)),IF(AND(入力!X965&gt;=4.3,入力!Y965&gt;=100),5,IF(AND(入力!X965&gt;=4,入力!Y965&gt;=50),4,IF(AND(入力!X965&gt;=3.7,入力!Y965&gt;=20),3,IF(AND(入力!X965&gt;=3.5,入力!Y965&gt;=10),2,1)))),IF(入力!Z965="○",4,IF(入力!Z965="△",3,1)))</f>
        <v>1</v>
      </c>
      <c r="L965">
        <f>MAX(0,IF(入力!AA965="○",1,IF(入力!AA965="△",0.5,0))+IF(入力!AB965="○",1,IF(入力!AB965="△",0.5,0))+IF(入力!AC965="○",1,IF(入力!AC965="△",0.5,0))+IF(入力!AD965="○",1,IF(入力!AD965="△",0.5,0))+IF(入力!AE965="○",1,IF(入力!AE965="△",0.5,0))-IF(入力!AF965="あり",1,0))</f>
        <v>0</v>
      </c>
      <c r="M965">
        <f t="shared" si="90"/>
        <v>0</v>
      </c>
      <c r="N965">
        <f t="shared" si="91"/>
        <v>0</v>
      </c>
      <c r="O965">
        <f t="shared" si="92"/>
        <v>2.8</v>
      </c>
      <c r="P965">
        <f t="shared" si="93"/>
        <v>0</v>
      </c>
      <c r="Q965">
        <f t="shared" si="94"/>
        <v>2.2000000000000002</v>
      </c>
      <c r="R965">
        <f t="shared" si="95"/>
        <v>5</v>
      </c>
      <c r="S965">
        <f>入力!AG965</f>
        <v>0</v>
      </c>
      <c r="T965">
        <f>入力!AH965</f>
        <v>0</v>
      </c>
      <c r="U965">
        <f>入力!AI965</f>
        <v>0</v>
      </c>
    </row>
    <row r="966" spans="1:21" x14ac:dyDescent="0.15">
      <c r="A966" t="str">
        <f>入力!A966</f>
        <v>クリニック0965</v>
      </c>
      <c r="B966">
        <f>ROUND(5*(0.8*IF(入力!C966="○",1,IF(入力!C966="△",0.5,0))+0.2*IF(入力!B966="○",1,IF(入力!B966="△",0.5,0))),1)</f>
        <v>0</v>
      </c>
      <c r="C966">
        <f>ROUND(5*(0.4*IF(入力!D966="○",1,IF(入力!D966="△",0.5,0))+0.3*IF(入力!E966="○",1,IF(入力!E966="△",0.5,0))+0.3*IF(入力!F966="○",1,IF(入力!F966="△",0.5,0))),1)</f>
        <v>0</v>
      </c>
      <c r="D966">
        <f>MIN(5,IF(入力!G966="○",3,IF(入力!G966="△",1.5,0))+IF(入力!H966="○",1,IF(入力!H966="△",0.5,0))+IF(入力!I966="○",1,IF(入力!I966="△",0.5,0)))</f>
        <v>0</v>
      </c>
      <c r="E966">
        <f>MIN(5,IF(入力!J966="○",2,IF(入力!J966="△",1,0))+IF(入力!K966="○",2,IF(入力!K966="△",1,0))+IF(入力!L966="○",1,0))</f>
        <v>0</v>
      </c>
      <c r="F966">
        <f>IF(ISNUMBER(入力!M966),ROUND(MIN(5,0.8*(MIN(5,1+0.7*LOG10(MAX(1,入力!M966))))+0.2*(IF(入力!N966="○",5,IF(入力!N966="△",3,1)))),1),ROUND(IF(入力!N966="○",4,IF(入力!N966="△",3,1)),1))</f>
        <v>1</v>
      </c>
      <c r="G966">
        <f>ROUND(5*(0.4*IF(入力!O966="○",1,IF(入力!O966="△",0.5,0))+0.3*IF(入力!P966="○",1,IF(入力!P966="△",0.5,0))+0.3*IF(入力!Q966="○",1,IF(入力!Q966="△",0.5,0))),1)</f>
        <v>0</v>
      </c>
      <c r="H966">
        <f>MIN(5,IF(入力!R966="○",2,0)+IF(入力!S966="○",2,0)+IF(入力!T966="○",1,0))</f>
        <v>0</v>
      </c>
      <c r="I966">
        <f>MIN(5,IF(入力!U966="○",3,IF(入力!U966="△",2,0))+IF(入力!V966="○",2,IF(入力!V966="△",1,0)))</f>
        <v>0</v>
      </c>
      <c r="J966">
        <f>IF(入力!W966="初診可",5,IF(入力!W966="再診のみ",3,IF(入力!W966="なし",1,0)))</f>
        <v>0</v>
      </c>
      <c r="K966">
        <f>IF(AND(ISNUMBER(入力!X966),ISNUMBER(入力!Y966)),IF(AND(入力!X966&gt;=4.3,入力!Y966&gt;=100),5,IF(AND(入力!X966&gt;=4,入力!Y966&gt;=50),4,IF(AND(入力!X966&gt;=3.7,入力!Y966&gt;=20),3,IF(AND(入力!X966&gt;=3.5,入力!Y966&gt;=10),2,1)))),IF(入力!Z966="○",4,IF(入力!Z966="△",3,1)))</f>
        <v>1</v>
      </c>
      <c r="L966">
        <f>MAX(0,IF(入力!AA966="○",1,IF(入力!AA966="△",0.5,0))+IF(入力!AB966="○",1,IF(入力!AB966="△",0.5,0))+IF(入力!AC966="○",1,IF(入力!AC966="△",0.5,0))+IF(入力!AD966="○",1,IF(入力!AD966="△",0.5,0))+IF(入力!AE966="○",1,IF(入力!AE966="△",0.5,0))-IF(入力!AF966="あり",1,0))</f>
        <v>0</v>
      </c>
      <c r="M966">
        <f t="shared" si="90"/>
        <v>0</v>
      </c>
      <c r="N966">
        <f t="shared" si="91"/>
        <v>0</v>
      </c>
      <c r="O966">
        <f t="shared" si="92"/>
        <v>2.8</v>
      </c>
      <c r="P966">
        <f t="shared" si="93"/>
        <v>0</v>
      </c>
      <c r="Q966">
        <f t="shared" si="94"/>
        <v>2.2000000000000002</v>
      </c>
      <c r="R966">
        <f t="shared" si="95"/>
        <v>5</v>
      </c>
      <c r="S966">
        <f>入力!AG966</f>
        <v>0</v>
      </c>
      <c r="T966">
        <f>入力!AH966</f>
        <v>0</v>
      </c>
      <c r="U966">
        <f>入力!AI966</f>
        <v>0</v>
      </c>
    </row>
    <row r="967" spans="1:21" x14ac:dyDescent="0.15">
      <c r="A967" t="str">
        <f>入力!A967</f>
        <v>クリニック0966</v>
      </c>
      <c r="B967">
        <f>ROUND(5*(0.8*IF(入力!C967="○",1,IF(入力!C967="△",0.5,0))+0.2*IF(入力!B967="○",1,IF(入力!B967="△",0.5,0))),1)</f>
        <v>0</v>
      </c>
      <c r="C967">
        <f>ROUND(5*(0.4*IF(入力!D967="○",1,IF(入力!D967="△",0.5,0))+0.3*IF(入力!E967="○",1,IF(入力!E967="△",0.5,0))+0.3*IF(入力!F967="○",1,IF(入力!F967="△",0.5,0))),1)</f>
        <v>0</v>
      </c>
      <c r="D967">
        <f>MIN(5,IF(入力!G967="○",3,IF(入力!G967="△",1.5,0))+IF(入力!H967="○",1,IF(入力!H967="△",0.5,0))+IF(入力!I967="○",1,IF(入力!I967="△",0.5,0)))</f>
        <v>0</v>
      </c>
      <c r="E967">
        <f>MIN(5,IF(入力!J967="○",2,IF(入力!J967="△",1,0))+IF(入力!K967="○",2,IF(入力!K967="△",1,0))+IF(入力!L967="○",1,0))</f>
        <v>0</v>
      </c>
      <c r="F967">
        <f>IF(ISNUMBER(入力!M967),ROUND(MIN(5,0.8*(MIN(5,1+0.7*LOG10(MAX(1,入力!M967))))+0.2*(IF(入力!N967="○",5,IF(入力!N967="△",3,1)))),1),ROUND(IF(入力!N967="○",4,IF(入力!N967="△",3,1)),1))</f>
        <v>1</v>
      </c>
      <c r="G967">
        <f>ROUND(5*(0.4*IF(入力!O967="○",1,IF(入力!O967="△",0.5,0))+0.3*IF(入力!P967="○",1,IF(入力!P967="△",0.5,0))+0.3*IF(入力!Q967="○",1,IF(入力!Q967="△",0.5,0))),1)</f>
        <v>0</v>
      </c>
      <c r="H967">
        <f>MIN(5,IF(入力!R967="○",2,0)+IF(入力!S967="○",2,0)+IF(入力!T967="○",1,0))</f>
        <v>0</v>
      </c>
      <c r="I967">
        <f>MIN(5,IF(入力!U967="○",3,IF(入力!U967="△",2,0))+IF(入力!V967="○",2,IF(入力!V967="△",1,0)))</f>
        <v>0</v>
      </c>
      <c r="J967">
        <f>IF(入力!W967="初診可",5,IF(入力!W967="再診のみ",3,IF(入力!W967="なし",1,0)))</f>
        <v>0</v>
      </c>
      <c r="K967">
        <f>IF(AND(ISNUMBER(入力!X967),ISNUMBER(入力!Y967)),IF(AND(入力!X967&gt;=4.3,入力!Y967&gt;=100),5,IF(AND(入力!X967&gt;=4,入力!Y967&gt;=50),4,IF(AND(入力!X967&gt;=3.7,入力!Y967&gt;=20),3,IF(AND(入力!X967&gt;=3.5,入力!Y967&gt;=10),2,1)))),IF(入力!Z967="○",4,IF(入力!Z967="△",3,1)))</f>
        <v>1</v>
      </c>
      <c r="L967">
        <f>MAX(0,IF(入力!AA967="○",1,IF(入力!AA967="△",0.5,0))+IF(入力!AB967="○",1,IF(入力!AB967="△",0.5,0))+IF(入力!AC967="○",1,IF(入力!AC967="△",0.5,0))+IF(入力!AD967="○",1,IF(入力!AD967="△",0.5,0))+IF(入力!AE967="○",1,IF(入力!AE967="△",0.5,0))-IF(入力!AF967="あり",1,0))</f>
        <v>0</v>
      </c>
      <c r="M967">
        <f t="shared" si="90"/>
        <v>0</v>
      </c>
      <c r="N967">
        <f t="shared" si="91"/>
        <v>0</v>
      </c>
      <c r="O967">
        <f t="shared" si="92"/>
        <v>2.8</v>
      </c>
      <c r="P967">
        <f t="shared" si="93"/>
        <v>0</v>
      </c>
      <c r="Q967">
        <f t="shared" si="94"/>
        <v>2.2000000000000002</v>
      </c>
      <c r="R967">
        <f t="shared" si="95"/>
        <v>5</v>
      </c>
      <c r="S967">
        <f>入力!AG967</f>
        <v>0</v>
      </c>
      <c r="T967">
        <f>入力!AH967</f>
        <v>0</v>
      </c>
      <c r="U967">
        <f>入力!AI967</f>
        <v>0</v>
      </c>
    </row>
    <row r="968" spans="1:21" x14ac:dyDescent="0.15">
      <c r="A968" t="str">
        <f>入力!A968</f>
        <v>クリニック0967</v>
      </c>
      <c r="B968">
        <f>ROUND(5*(0.8*IF(入力!C968="○",1,IF(入力!C968="△",0.5,0))+0.2*IF(入力!B968="○",1,IF(入力!B968="△",0.5,0))),1)</f>
        <v>0</v>
      </c>
      <c r="C968">
        <f>ROUND(5*(0.4*IF(入力!D968="○",1,IF(入力!D968="△",0.5,0))+0.3*IF(入力!E968="○",1,IF(入力!E968="△",0.5,0))+0.3*IF(入力!F968="○",1,IF(入力!F968="△",0.5,0))),1)</f>
        <v>0</v>
      </c>
      <c r="D968">
        <f>MIN(5,IF(入力!G968="○",3,IF(入力!G968="△",1.5,0))+IF(入力!H968="○",1,IF(入力!H968="△",0.5,0))+IF(入力!I968="○",1,IF(入力!I968="△",0.5,0)))</f>
        <v>0</v>
      </c>
      <c r="E968">
        <f>MIN(5,IF(入力!J968="○",2,IF(入力!J968="△",1,0))+IF(入力!K968="○",2,IF(入力!K968="△",1,0))+IF(入力!L968="○",1,0))</f>
        <v>0</v>
      </c>
      <c r="F968">
        <f>IF(ISNUMBER(入力!M968),ROUND(MIN(5,0.8*(MIN(5,1+0.7*LOG10(MAX(1,入力!M968))))+0.2*(IF(入力!N968="○",5,IF(入力!N968="△",3,1)))),1),ROUND(IF(入力!N968="○",4,IF(入力!N968="△",3,1)),1))</f>
        <v>1</v>
      </c>
      <c r="G968">
        <f>ROUND(5*(0.4*IF(入力!O968="○",1,IF(入力!O968="△",0.5,0))+0.3*IF(入力!P968="○",1,IF(入力!P968="△",0.5,0))+0.3*IF(入力!Q968="○",1,IF(入力!Q968="△",0.5,0))),1)</f>
        <v>0</v>
      </c>
      <c r="H968">
        <f>MIN(5,IF(入力!R968="○",2,0)+IF(入力!S968="○",2,0)+IF(入力!T968="○",1,0))</f>
        <v>0</v>
      </c>
      <c r="I968">
        <f>MIN(5,IF(入力!U968="○",3,IF(入力!U968="△",2,0))+IF(入力!V968="○",2,IF(入力!V968="△",1,0)))</f>
        <v>0</v>
      </c>
      <c r="J968">
        <f>IF(入力!W968="初診可",5,IF(入力!W968="再診のみ",3,IF(入力!W968="なし",1,0)))</f>
        <v>0</v>
      </c>
      <c r="K968">
        <f>IF(AND(ISNUMBER(入力!X968),ISNUMBER(入力!Y968)),IF(AND(入力!X968&gt;=4.3,入力!Y968&gt;=100),5,IF(AND(入力!X968&gt;=4,入力!Y968&gt;=50),4,IF(AND(入力!X968&gt;=3.7,入力!Y968&gt;=20),3,IF(AND(入力!X968&gt;=3.5,入力!Y968&gt;=10),2,1)))),IF(入力!Z968="○",4,IF(入力!Z968="△",3,1)))</f>
        <v>1</v>
      </c>
      <c r="L968">
        <f>MAX(0,IF(入力!AA968="○",1,IF(入力!AA968="△",0.5,0))+IF(入力!AB968="○",1,IF(入力!AB968="△",0.5,0))+IF(入力!AC968="○",1,IF(入力!AC968="△",0.5,0))+IF(入力!AD968="○",1,IF(入力!AD968="△",0.5,0))+IF(入力!AE968="○",1,IF(入力!AE968="△",0.5,0))-IF(入力!AF968="あり",1,0))</f>
        <v>0</v>
      </c>
      <c r="M968">
        <f t="shared" si="90"/>
        <v>0</v>
      </c>
      <c r="N968">
        <f t="shared" si="91"/>
        <v>0</v>
      </c>
      <c r="O968">
        <f t="shared" si="92"/>
        <v>2.8</v>
      </c>
      <c r="P968">
        <f t="shared" si="93"/>
        <v>0</v>
      </c>
      <c r="Q968">
        <f t="shared" si="94"/>
        <v>2.2000000000000002</v>
      </c>
      <c r="R968">
        <f t="shared" si="95"/>
        <v>5</v>
      </c>
      <c r="S968">
        <f>入力!AG968</f>
        <v>0</v>
      </c>
      <c r="T968">
        <f>入力!AH968</f>
        <v>0</v>
      </c>
      <c r="U968">
        <f>入力!AI968</f>
        <v>0</v>
      </c>
    </row>
    <row r="969" spans="1:21" x14ac:dyDescent="0.15">
      <c r="A969" t="str">
        <f>入力!A969</f>
        <v>クリニック0968</v>
      </c>
      <c r="B969">
        <f>ROUND(5*(0.8*IF(入力!C969="○",1,IF(入力!C969="△",0.5,0))+0.2*IF(入力!B969="○",1,IF(入力!B969="△",0.5,0))),1)</f>
        <v>0</v>
      </c>
      <c r="C969">
        <f>ROUND(5*(0.4*IF(入力!D969="○",1,IF(入力!D969="△",0.5,0))+0.3*IF(入力!E969="○",1,IF(入力!E969="△",0.5,0))+0.3*IF(入力!F969="○",1,IF(入力!F969="△",0.5,0))),1)</f>
        <v>0</v>
      </c>
      <c r="D969">
        <f>MIN(5,IF(入力!G969="○",3,IF(入力!G969="△",1.5,0))+IF(入力!H969="○",1,IF(入力!H969="△",0.5,0))+IF(入力!I969="○",1,IF(入力!I969="△",0.5,0)))</f>
        <v>0</v>
      </c>
      <c r="E969">
        <f>MIN(5,IF(入力!J969="○",2,IF(入力!J969="△",1,0))+IF(入力!K969="○",2,IF(入力!K969="△",1,0))+IF(入力!L969="○",1,0))</f>
        <v>0</v>
      </c>
      <c r="F969">
        <f>IF(ISNUMBER(入力!M969),ROUND(MIN(5,0.8*(MIN(5,1+0.7*LOG10(MAX(1,入力!M969))))+0.2*(IF(入力!N969="○",5,IF(入力!N969="△",3,1)))),1),ROUND(IF(入力!N969="○",4,IF(入力!N969="△",3,1)),1))</f>
        <v>1</v>
      </c>
      <c r="G969">
        <f>ROUND(5*(0.4*IF(入力!O969="○",1,IF(入力!O969="△",0.5,0))+0.3*IF(入力!P969="○",1,IF(入力!P969="△",0.5,0))+0.3*IF(入力!Q969="○",1,IF(入力!Q969="△",0.5,0))),1)</f>
        <v>0</v>
      </c>
      <c r="H969">
        <f>MIN(5,IF(入力!R969="○",2,0)+IF(入力!S969="○",2,0)+IF(入力!T969="○",1,0))</f>
        <v>0</v>
      </c>
      <c r="I969">
        <f>MIN(5,IF(入力!U969="○",3,IF(入力!U969="△",2,0))+IF(入力!V969="○",2,IF(入力!V969="△",1,0)))</f>
        <v>0</v>
      </c>
      <c r="J969">
        <f>IF(入力!W969="初診可",5,IF(入力!W969="再診のみ",3,IF(入力!W969="なし",1,0)))</f>
        <v>0</v>
      </c>
      <c r="K969">
        <f>IF(AND(ISNUMBER(入力!X969),ISNUMBER(入力!Y969)),IF(AND(入力!X969&gt;=4.3,入力!Y969&gt;=100),5,IF(AND(入力!X969&gt;=4,入力!Y969&gt;=50),4,IF(AND(入力!X969&gt;=3.7,入力!Y969&gt;=20),3,IF(AND(入力!X969&gt;=3.5,入力!Y969&gt;=10),2,1)))),IF(入力!Z969="○",4,IF(入力!Z969="△",3,1)))</f>
        <v>1</v>
      </c>
      <c r="L969">
        <f>MAX(0,IF(入力!AA969="○",1,IF(入力!AA969="△",0.5,0))+IF(入力!AB969="○",1,IF(入力!AB969="△",0.5,0))+IF(入力!AC969="○",1,IF(入力!AC969="△",0.5,0))+IF(入力!AD969="○",1,IF(入力!AD969="△",0.5,0))+IF(入力!AE969="○",1,IF(入力!AE969="△",0.5,0))-IF(入力!AF969="あり",1,0))</f>
        <v>0</v>
      </c>
      <c r="M969">
        <f t="shared" si="90"/>
        <v>0</v>
      </c>
      <c r="N969">
        <f t="shared" si="91"/>
        <v>0</v>
      </c>
      <c r="O969">
        <f t="shared" si="92"/>
        <v>2.8</v>
      </c>
      <c r="P969">
        <f t="shared" si="93"/>
        <v>0</v>
      </c>
      <c r="Q969">
        <f t="shared" si="94"/>
        <v>2.2000000000000002</v>
      </c>
      <c r="R969">
        <f t="shared" si="95"/>
        <v>5</v>
      </c>
      <c r="S969">
        <f>入力!AG969</f>
        <v>0</v>
      </c>
      <c r="T969">
        <f>入力!AH969</f>
        <v>0</v>
      </c>
      <c r="U969">
        <f>入力!AI969</f>
        <v>0</v>
      </c>
    </row>
    <row r="970" spans="1:21" x14ac:dyDescent="0.15">
      <c r="A970" t="str">
        <f>入力!A970</f>
        <v>クリニック0969</v>
      </c>
      <c r="B970">
        <f>ROUND(5*(0.8*IF(入力!C970="○",1,IF(入力!C970="△",0.5,0))+0.2*IF(入力!B970="○",1,IF(入力!B970="△",0.5,0))),1)</f>
        <v>0</v>
      </c>
      <c r="C970">
        <f>ROUND(5*(0.4*IF(入力!D970="○",1,IF(入力!D970="△",0.5,0))+0.3*IF(入力!E970="○",1,IF(入力!E970="△",0.5,0))+0.3*IF(入力!F970="○",1,IF(入力!F970="△",0.5,0))),1)</f>
        <v>0</v>
      </c>
      <c r="D970">
        <f>MIN(5,IF(入力!G970="○",3,IF(入力!G970="△",1.5,0))+IF(入力!H970="○",1,IF(入力!H970="△",0.5,0))+IF(入力!I970="○",1,IF(入力!I970="△",0.5,0)))</f>
        <v>0</v>
      </c>
      <c r="E970">
        <f>MIN(5,IF(入力!J970="○",2,IF(入力!J970="△",1,0))+IF(入力!K970="○",2,IF(入力!K970="△",1,0))+IF(入力!L970="○",1,0))</f>
        <v>0</v>
      </c>
      <c r="F970">
        <f>IF(ISNUMBER(入力!M970),ROUND(MIN(5,0.8*(MIN(5,1+0.7*LOG10(MAX(1,入力!M970))))+0.2*(IF(入力!N970="○",5,IF(入力!N970="△",3,1)))),1),ROUND(IF(入力!N970="○",4,IF(入力!N970="△",3,1)),1))</f>
        <v>1</v>
      </c>
      <c r="G970">
        <f>ROUND(5*(0.4*IF(入力!O970="○",1,IF(入力!O970="△",0.5,0))+0.3*IF(入力!P970="○",1,IF(入力!P970="△",0.5,0))+0.3*IF(入力!Q970="○",1,IF(入力!Q970="△",0.5,0))),1)</f>
        <v>0</v>
      </c>
      <c r="H970">
        <f>MIN(5,IF(入力!R970="○",2,0)+IF(入力!S970="○",2,0)+IF(入力!T970="○",1,0))</f>
        <v>0</v>
      </c>
      <c r="I970">
        <f>MIN(5,IF(入力!U970="○",3,IF(入力!U970="△",2,0))+IF(入力!V970="○",2,IF(入力!V970="△",1,0)))</f>
        <v>0</v>
      </c>
      <c r="J970">
        <f>IF(入力!W970="初診可",5,IF(入力!W970="再診のみ",3,IF(入力!W970="なし",1,0)))</f>
        <v>0</v>
      </c>
      <c r="K970">
        <f>IF(AND(ISNUMBER(入力!X970),ISNUMBER(入力!Y970)),IF(AND(入力!X970&gt;=4.3,入力!Y970&gt;=100),5,IF(AND(入力!X970&gt;=4,入力!Y970&gt;=50),4,IF(AND(入力!X970&gt;=3.7,入力!Y970&gt;=20),3,IF(AND(入力!X970&gt;=3.5,入力!Y970&gt;=10),2,1)))),IF(入力!Z970="○",4,IF(入力!Z970="△",3,1)))</f>
        <v>1</v>
      </c>
      <c r="L970">
        <f>MAX(0,IF(入力!AA970="○",1,IF(入力!AA970="△",0.5,0))+IF(入力!AB970="○",1,IF(入力!AB970="△",0.5,0))+IF(入力!AC970="○",1,IF(入力!AC970="△",0.5,0))+IF(入力!AD970="○",1,IF(入力!AD970="△",0.5,0))+IF(入力!AE970="○",1,IF(入力!AE970="△",0.5,0))-IF(入力!AF970="あり",1,0))</f>
        <v>0</v>
      </c>
      <c r="M970">
        <f t="shared" si="90"/>
        <v>0</v>
      </c>
      <c r="N970">
        <f t="shared" si="91"/>
        <v>0</v>
      </c>
      <c r="O970">
        <f t="shared" si="92"/>
        <v>2.8</v>
      </c>
      <c r="P970">
        <f t="shared" si="93"/>
        <v>0</v>
      </c>
      <c r="Q970">
        <f t="shared" si="94"/>
        <v>2.2000000000000002</v>
      </c>
      <c r="R970">
        <f t="shared" si="95"/>
        <v>5</v>
      </c>
      <c r="S970">
        <f>入力!AG970</f>
        <v>0</v>
      </c>
      <c r="T970">
        <f>入力!AH970</f>
        <v>0</v>
      </c>
      <c r="U970">
        <f>入力!AI970</f>
        <v>0</v>
      </c>
    </row>
    <row r="971" spans="1:21" x14ac:dyDescent="0.15">
      <c r="A971" t="str">
        <f>入力!A971</f>
        <v>クリニック0970</v>
      </c>
      <c r="B971">
        <f>ROUND(5*(0.8*IF(入力!C971="○",1,IF(入力!C971="△",0.5,0))+0.2*IF(入力!B971="○",1,IF(入力!B971="△",0.5,0))),1)</f>
        <v>0</v>
      </c>
      <c r="C971">
        <f>ROUND(5*(0.4*IF(入力!D971="○",1,IF(入力!D971="△",0.5,0))+0.3*IF(入力!E971="○",1,IF(入力!E971="△",0.5,0))+0.3*IF(入力!F971="○",1,IF(入力!F971="△",0.5,0))),1)</f>
        <v>0</v>
      </c>
      <c r="D971">
        <f>MIN(5,IF(入力!G971="○",3,IF(入力!G971="△",1.5,0))+IF(入力!H971="○",1,IF(入力!H971="△",0.5,0))+IF(入力!I971="○",1,IF(入力!I971="△",0.5,0)))</f>
        <v>0</v>
      </c>
      <c r="E971">
        <f>MIN(5,IF(入力!J971="○",2,IF(入力!J971="△",1,0))+IF(入力!K971="○",2,IF(入力!K971="△",1,0))+IF(入力!L971="○",1,0))</f>
        <v>0</v>
      </c>
      <c r="F971">
        <f>IF(ISNUMBER(入力!M971),ROUND(MIN(5,0.8*(MIN(5,1+0.7*LOG10(MAX(1,入力!M971))))+0.2*(IF(入力!N971="○",5,IF(入力!N971="△",3,1)))),1),ROUND(IF(入力!N971="○",4,IF(入力!N971="△",3,1)),1))</f>
        <v>1</v>
      </c>
      <c r="G971">
        <f>ROUND(5*(0.4*IF(入力!O971="○",1,IF(入力!O971="△",0.5,0))+0.3*IF(入力!P971="○",1,IF(入力!P971="△",0.5,0))+0.3*IF(入力!Q971="○",1,IF(入力!Q971="△",0.5,0))),1)</f>
        <v>0</v>
      </c>
      <c r="H971">
        <f>MIN(5,IF(入力!R971="○",2,0)+IF(入力!S971="○",2,0)+IF(入力!T971="○",1,0))</f>
        <v>0</v>
      </c>
      <c r="I971">
        <f>MIN(5,IF(入力!U971="○",3,IF(入力!U971="△",2,0))+IF(入力!V971="○",2,IF(入力!V971="△",1,0)))</f>
        <v>0</v>
      </c>
      <c r="J971">
        <f>IF(入力!W971="初診可",5,IF(入力!W971="再診のみ",3,IF(入力!W971="なし",1,0)))</f>
        <v>0</v>
      </c>
      <c r="K971">
        <f>IF(AND(ISNUMBER(入力!X971),ISNUMBER(入力!Y971)),IF(AND(入力!X971&gt;=4.3,入力!Y971&gt;=100),5,IF(AND(入力!X971&gt;=4,入力!Y971&gt;=50),4,IF(AND(入力!X971&gt;=3.7,入力!Y971&gt;=20),3,IF(AND(入力!X971&gt;=3.5,入力!Y971&gt;=10),2,1)))),IF(入力!Z971="○",4,IF(入力!Z971="△",3,1)))</f>
        <v>1</v>
      </c>
      <c r="L971">
        <f>MAX(0,IF(入力!AA971="○",1,IF(入力!AA971="△",0.5,0))+IF(入力!AB971="○",1,IF(入力!AB971="△",0.5,0))+IF(入力!AC971="○",1,IF(入力!AC971="△",0.5,0))+IF(入力!AD971="○",1,IF(入力!AD971="△",0.5,0))+IF(入力!AE971="○",1,IF(入力!AE971="△",0.5,0))-IF(入力!AF971="あり",1,0))</f>
        <v>0</v>
      </c>
      <c r="M971">
        <f t="shared" si="90"/>
        <v>0</v>
      </c>
      <c r="N971">
        <f t="shared" si="91"/>
        <v>0</v>
      </c>
      <c r="O971">
        <f t="shared" si="92"/>
        <v>2.8</v>
      </c>
      <c r="P971">
        <f t="shared" si="93"/>
        <v>0</v>
      </c>
      <c r="Q971">
        <f t="shared" si="94"/>
        <v>2.2000000000000002</v>
      </c>
      <c r="R971">
        <f t="shared" si="95"/>
        <v>5</v>
      </c>
      <c r="S971">
        <f>入力!AG971</f>
        <v>0</v>
      </c>
      <c r="T971">
        <f>入力!AH971</f>
        <v>0</v>
      </c>
      <c r="U971">
        <f>入力!AI971</f>
        <v>0</v>
      </c>
    </row>
    <row r="972" spans="1:21" x14ac:dyDescent="0.15">
      <c r="A972" t="str">
        <f>入力!A972</f>
        <v>クリニック0971</v>
      </c>
      <c r="B972">
        <f>ROUND(5*(0.8*IF(入力!C972="○",1,IF(入力!C972="△",0.5,0))+0.2*IF(入力!B972="○",1,IF(入力!B972="△",0.5,0))),1)</f>
        <v>0</v>
      </c>
      <c r="C972">
        <f>ROUND(5*(0.4*IF(入力!D972="○",1,IF(入力!D972="△",0.5,0))+0.3*IF(入力!E972="○",1,IF(入力!E972="△",0.5,0))+0.3*IF(入力!F972="○",1,IF(入力!F972="△",0.5,0))),1)</f>
        <v>0</v>
      </c>
      <c r="D972">
        <f>MIN(5,IF(入力!G972="○",3,IF(入力!G972="△",1.5,0))+IF(入力!H972="○",1,IF(入力!H972="△",0.5,0))+IF(入力!I972="○",1,IF(入力!I972="△",0.5,0)))</f>
        <v>0</v>
      </c>
      <c r="E972">
        <f>MIN(5,IF(入力!J972="○",2,IF(入力!J972="△",1,0))+IF(入力!K972="○",2,IF(入力!K972="△",1,0))+IF(入力!L972="○",1,0))</f>
        <v>0</v>
      </c>
      <c r="F972">
        <f>IF(ISNUMBER(入力!M972),ROUND(MIN(5,0.8*(MIN(5,1+0.7*LOG10(MAX(1,入力!M972))))+0.2*(IF(入力!N972="○",5,IF(入力!N972="△",3,1)))),1),ROUND(IF(入力!N972="○",4,IF(入力!N972="△",3,1)),1))</f>
        <v>1</v>
      </c>
      <c r="G972">
        <f>ROUND(5*(0.4*IF(入力!O972="○",1,IF(入力!O972="△",0.5,0))+0.3*IF(入力!P972="○",1,IF(入力!P972="△",0.5,0))+0.3*IF(入力!Q972="○",1,IF(入力!Q972="△",0.5,0))),1)</f>
        <v>0</v>
      </c>
      <c r="H972">
        <f>MIN(5,IF(入力!R972="○",2,0)+IF(入力!S972="○",2,0)+IF(入力!T972="○",1,0))</f>
        <v>0</v>
      </c>
      <c r="I972">
        <f>MIN(5,IF(入力!U972="○",3,IF(入力!U972="△",2,0))+IF(入力!V972="○",2,IF(入力!V972="△",1,0)))</f>
        <v>0</v>
      </c>
      <c r="J972">
        <f>IF(入力!W972="初診可",5,IF(入力!W972="再診のみ",3,IF(入力!W972="なし",1,0)))</f>
        <v>0</v>
      </c>
      <c r="K972">
        <f>IF(AND(ISNUMBER(入力!X972),ISNUMBER(入力!Y972)),IF(AND(入力!X972&gt;=4.3,入力!Y972&gt;=100),5,IF(AND(入力!X972&gt;=4,入力!Y972&gt;=50),4,IF(AND(入力!X972&gt;=3.7,入力!Y972&gt;=20),3,IF(AND(入力!X972&gt;=3.5,入力!Y972&gt;=10),2,1)))),IF(入力!Z972="○",4,IF(入力!Z972="△",3,1)))</f>
        <v>1</v>
      </c>
      <c r="L972">
        <f>MAX(0,IF(入力!AA972="○",1,IF(入力!AA972="△",0.5,0))+IF(入力!AB972="○",1,IF(入力!AB972="△",0.5,0))+IF(入力!AC972="○",1,IF(入力!AC972="△",0.5,0))+IF(入力!AD972="○",1,IF(入力!AD972="△",0.5,0))+IF(入力!AE972="○",1,IF(入力!AE972="△",0.5,0))-IF(入力!AF972="あり",1,0))</f>
        <v>0</v>
      </c>
      <c r="M972">
        <f t="shared" si="90"/>
        <v>0</v>
      </c>
      <c r="N972">
        <f t="shared" si="91"/>
        <v>0</v>
      </c>
      <c r="O972">
        <f t="shared" si="92"/>
        <v>2.8</v>
      </c>
      <c r="P972">
        <f t="shared" si="93"/>
        <v>0</v>
      </c>
      <c r="Q972">
        <f t="shared" si="94"/>
        <v>2.2000000000000002</v>
      </c>
      <c r="R972">
        <f t="shared" si="95"/>
        <v>5</v>
      </c>
      <c r="S972">
        <f>入力!AG972</f>
        <v>0</v>
      </c>
      <c r="T972">
        <f>入力!AH972</f>
        <v>0</v>
      </c>
      <c r="U972">
        <f>入力!AI972</f>
        <v>0</v>
      </c>
    </row>
    <row r="973" spans="1:21" x14ac:dyDescent="0.15">
      <c r="A973" t="str">
        <f>入力!A973</f>
        <v>クリニック0972</v>
      </c>
      <c r="B973">
        <f>ROUND(5*(0.8*IF(入力!C973="○",1,IF(入力!C973="△",0.5,0))+0.2*IF(入力!B973="○",1,IF(入力!B973="△",0.5,0))),1)</f>
        <v>0</v>
      </c>
      <c r="C973">
        <f>ROUND(5*(0.4*IF(入力!D973="○",1,IF(入力!D973="△",0.5,0))+0.3*IF(入力!E973="○",1,IF(入力!E973="△",0.5,0))+0.3*IF(入力!F973="○",1,IF(入力!F973="△",0.5,0))),1)</f>
        <v>0</v>
      </c>
      <c r="D973">
        <f>MIN(5,IF(入力!G973="○",3,IF(入力!G973="△",1.5,0))+IF(入力!H973="○",1,IF(入力!H973="△",0.5,0))+IF(入力!I973="○",1,IF(入力!I973="△",0.5,0)))</f>
        <v>0</v>
      </c>
      <c r="E973">
        <f>MIN(5,IF(入力!J973="○",2,IF(入力!J973="△",1,0))+IF(入力!K973="○",2,IF(入力!K973="△",1,0))+IF(入力!L973="○",1,0))</f>
        <v>0</v>
      </c>
      <c r="F973">
        <f>IF(ISNUMBER(入力!M973),ROUND(MIN(5,0.8*(MIN(5,1+0.7*LOG10(MAX(1,入力!M973))))+0.2*(IF(入力!N973="○",5,IF(入力!N973="△",3,1)))),1),ROUND(IF(入力!N973="○",4,IF(入力!N973="△",3,1)),1))</f>
        <v>1</v>
      </c>
      <c r="G973">
        <f>ROUND(5*(0.4*IF(入力!O973="○",1,IF(入力!O973="△",0.5,0))+0.3*IF(入力!P973="○",1,IF(入力!P973="△",0.5,0))+0.3*IF(入力!Q973="○",1,IF(入力!Q973="△",0.5,0))),1)</f>
        <v>0</v>
      </c>
      <c r="H973">
        <f>MIN(5,IF(入力!R973="○",2,0)+IF(入力!S973="○",2,0)+IF(入力!T973="○",1,0))</f>
        <v>0</v>
      </c>
      <c r="I973">
        <f>MIN(5,IF(入力!U973="○",3,IF(入力!U973="△",2,0))+IF(入力!V973="○",2,IF(入力!V973="△",1,0)))</f>
        <v>0</v>
      </c>
      <c r="J973">
        <f>IF(入力!W973="初診可",5,IF(入力!W973="再診のみ",3,IF(入力!W973="なし",1,0)))</f>
        <v>0</v>
      </c>
      <c r="K973">
        <f>IF(AND(ISNUMBER(入力!X973),ISNUMBER(入力!Y973)),IF(AND(入力!X973&gt;=4.3,入力!Y973&gt;=100),5,IF(AND(入力!X973&gt;=4,入力!Y973&gt;=50),4,IF(AND(入力!X973&gt;=3.7,入力!Y973&gt;=20),3,IF(AND(入力!X973&gt;=3.5,入力!Y973&gt;=10),2,1)))),IF(入力!Z973="○",4,IF(入力!Z973="△",3,1)))</f>
        <v>1</v>
      </c>
      <c r="L973">
        <f>MAX(0,IF(入力!AA973="○",1,IF(入力!AA973="△",0.5,0))+IF(入力!AB973="○",1,IF(入力!AB973="△",0.5,0))+IF(入力!AC973="○",1,IF(入力!AC973="△",0.5,0))+IF(入力!AD973="○",1,IF(入力!AD973="△",0.5,0))+IF(入力!AE973="○",1,IF(入力!AE973="△",0.5,0))-IF(入力!AF973="あり",1,0))</f>
        <v>0</v>
      </c>
      <c r="M973">
        <f t="shared" si="90"/>
        <v>0</v>
      </c>
      <c r="N973">
        <f t="shared" si="91"/>
        <v>0</v>
      </c>
      <c r="O973">
        <f t="shared" si="92"/>
        <v>2.8</v>
      </c>
      <c r="P973">
        <f t="shared" si="93"/>
        <v>0</v>
      </c>
      <c r="Q973">
        <f t="shared" si="94"/>
        <v>2.2000000000000002</v>
      </c>
      <c r="R973">
        <f t="shared" si="95"/>
        <v>5</v>
      </c>
      <c r="S973">
        <f>入力!AG973</f>
        <v>0</v>
      </c>
      <c r="T973">
        <f>入力!AH973</f>
        <v>0</v>
      </c>
      <c r="U973">
        <f>入力!AI973</f>
        <v>0</v>
      </c>
    </row>
    <row r="974" spans="1:21" x14ac:dyDescent="0.15">
      <c r="A974" t="str">
        <f>入力!A974</f>
        <v>クリニック0973</v>
      </c>
      <c r="B974">
        <f>ROUND(5*(0.8*IF(入力!C974="○",1,IF(入力!C974="△",0.5,0))+0.2*IF(入力!B974="○",1,IF(入力!B974="△",0.5,0))),1)</f>
        <v>0</v>
      </c>
      <c r="C974">
        <f>ROUND(5*(0.4*IF(入力!D974="○",1,IF(入力!D974="△",0.5,0))+0.3*IF(入力!E974="○",1,IF(入力!E974="△",0.5,0))+0.3*IF(入力!F974="○",1,IF(入力!F974="△",0.5,0))),1)</f>
        <v>0</v>
      </c>
      <c r="D974">
        <f>MIN(5,IF(入力!G974="○",3,IF(入力!G974="△",1.5,0))+IF(入力!H974="○",1,IF(入力!H974="△",0.5,0))+IF(入力!I974="○",1,IF(入力!I974="△",0.5,0)))</f>
        <v>0</v>
      </c>
      <c r="E974">
        <f>MIN(5,IF(入力!J974="○",2,IF(入力!J974="△",1,0))+IF(入力!K974="○",2,IF(入力!K974="△",1,0))+IF(入力!L974="○",1,0))</f>
        <v>0</v>
      </c>
      <c r="F974">
        <f>IF(ISNUMBER(入力!M974),ROUND(MIN(5,0.8*(MIN(5,1+0.7*LOG10(MAX(1,入力!M974))))+0.2*(IF(入力!N974="○",5,IF(入力!N974="△",3,1)))),1),ROUND(IF(入力!N974="○",4,IF(入力!N974="△",3,1)),1))</f>
        <v>1</v>
      </c>
      <c r="G974">
        <f>ROUND(5*(0.4*IF(入力!O974="○",1,IF(入力!O974="△",0.5,0))+0.3*IF(入力!P974="○",1,IF(入力!P974="△",0.5,0))+0.3*IF(入力!Q974="○",1,IF(入力!Q974="△",0.5,0))),1)</f>
        <v>0</v>
      </c>
      <c r="H974">
        <f>MIN(5,IF(入力!R974="○",2,0)+IF(入力!S974="○",2,0)+IF(入力!T974="○",1,0))</f>
        <v>0</v>
      </c>
      <c r="I974">
        <f>MIN(5,IF(入力!U974="○",3,IF(入力!U974="△",2,0))+IF(入力!V974="○",2,IF(入力!V974="△",1,0)))</f>
        <v>0</v>
      </c>
      <c r="J974">
        <f>IF(入力!W974="初診可",5,IF(入力!W974="再診のみ",3,IF(入力!W974="なし",1,0)))</f>
        <v>0</v>
      </c>
      <c r="K974">
        <f>IF(AND(ISNUMBER(入力!X974),ISNUMBER(入力!Y974)),IF(AND(入力!X974&gt;=4.3,入力!Y974&gt;=100),5,IF(AND(入力!X974&gt;=4,入力!Y974&gt;=50),4,IF(AND(入力!X974&gt;=3.7,入力!Y974&gt;=20),3,IF(AND(入力!X974&gt;=3.5,入力!Y974&gt;=10),2,1)))),IF(入力!Z974="○",4,IF(入力!Z974="△",3,1)))</f>
        <v>1</v>
      </c>
      <c r="L974">
        <f>MAX(0,IF(入力!AA974="○",1,IF(入力!AA974="△",0.5,0))+IF(入力!AB974="○",1,IF(入力!AB974="△",0.5,0))+IF(入力!AC974="○",1,IF(入力!AC974="△",0.5,0))+IF(入力!AD974="○",1,IF(入力!AD974="△",0.5,0))+IF(入力!AE974="○",1,IF(入力!AE974="△",0.5,0))-IF(入力!AF974="あり",1,0))</f>
        <v>0</v>
      </c>
      <c r="M974">
        <f t="shared" si="90"/>
        <v>0</v>
      </c>
      <c r="N974">
        <f t="shared" si="91"/>
        <v>0</v>
      </c>
      <c r="O974">
        <f t="shared" si="92"/>
        <v>2.8</v>
      </c>
      <c r="P974">
        <f t="shared" si="93"/>
        <v>0</v>
      </c>
      <c r="Q974">
        <f t="shared" si="94"/>
        <v>2.2000000000000002</v>
      </c>
      <c r="R974">
        <f t="shared" si="95"/>
        <v>5</v>
      </c>
      <c r="S974">
        <f>入力!AG974</f>
        <v>0</v>
      </c>
      <c r="T974">
        <f>入力!AH974</f>
        <v>0</v>
      </c>
      <c r="U974">
        <f>入力!AI974</f>
        <v>0</v>
      </c>
    </row>
    <row r="975" spans="1:21" x14ac:dyDescent="0.15">
      <c r="A975" t="str">
        <f>入力!A975</f>
        <v>クリニック0974</v>
      </c>
      <c r="B975">
        <f>ROUND(5*(0.8*IF(入力!C975="○",1,IF(入力!C975="△",0.5,0))+0.2*IF(入力!B975="○",1,IF(入力!B975="△",0.5,0))),1)</f>
        <v>0</v>
      </c>
      <c r="C975">
        <f>ROUND(5*(0.4*IF(入力!D975="○",1,IF(入力!D975="△",0.5,0))+0.3*IF(入力!E975="○",1,IF(入力!E975="△",0.5,0))+0.3*IF(入力!F975="○",1,IF(入力!F975="△",0.5,0))),1)</f>
        <v>0</v>
      </c>
      <c r="D975">
        <f>MIN(5,IF(入力!G975="○",3,IF(入力!G975="△",1.5,0))+IF(入力!H975="○",1,IF(入力!H975="△",0.5,0))+IF(入力!I975="○",1,IF(入力!I975="△",0.5,0)))</f>
        <v>0</v>
      </c>
      <c r="E975">
        <f>MIN(5,IF(入力!J975="○",2,IF(入力!J975="△",1,0))+IF(入力!K975="○",2,IF(入力!K975="△",1,0))+IF(入力!L975="○",1,0))</f>
        <v>0</v>
      </c>
      <c r="F975">
        <f>IF(ISNUMBER(入力!M975),ROUND(MIN(5,0.8*(MIN(5,1+0.7*LOG10(MAX(1,入力!M975))))+0.2*(IF(入力!N975="○",5,IF(入力!N975="△",3,1)))),1),ROUND(IF(入力!N975="○",4,IF(入力!N975="△",3,1)),1))</f>
        <v>1</v>
      </c>
      <c r="G975">
        <f>ROUND(5*(0.4*IF(入力!O975="○",1,IF(入力!O975="△",0.5,0))+0.3*IF(入力!P975="○",1,IF(入力!P975="△",0.5,0))+0.3*IF(入力!Q975="○",1,IF(入力!Q975="△",0.5,0))),1)</f>
        <v>0</v>
      </c>
      <c r="H975">
        <f>MIN(5,IF(入力!R975="○",2,0)+IF(入力!S975="○",2,0)+IF(入力!T975="○",1,0))</f>
        <v>0</v>
      </c>
      <c r="I975">
        <f>MIN(5,IF(入力!U975="○",3,IF(入力!U975="△",2,0))+IF(入力!V975="○",2,IF(入力!V975="△",1,0)))</f>
        <v>0</v>
      </c>
      <c r="J975">
        <f>IF(入力!W975="初診可",5,IF(入力!W975="再診のみ",3,IF(入力!W975="なし",1,0)))</f>
        <v>0</v>
      </c>
      <c r="K975">
        <f>IF(AND(ISNUMBER(入力!X975),ISNUMBER(入力!Y975)),IF(AND(入力!X975&gt;=4.3,入力!Y975&gt;=100),5,IF(AND(入力!X975&gt;=4,入力!Y975&gt;=50),4,IF(AND(入力!X975&gt;=3.7,入力!Y975&gt;=20),3,IF(AND(入力!X975&gt;=3.5,入力!Y975&gt;=10),2,1)))),IF(入力!Z975="○",4,IF(入力!Z975="△",3,1)))</f>
        <v>1</v>
      </c>
      <c r="L975">
        <f>MAX(0,IF(入力!AA975="○",1,IF(入力!AA975="△",0.5,0))+IF(入力!AB975="○",1,IF(入力!AB975="△",0.5,0))+IF(入力!AC975="○",1,IF(入力!AC975="△",0.5,0))+IF(入力!AD975="○",1,IF(入力!AD975="△",0.5,0))+IF(入力!AE975="○",1,IF(入力!AE975="△",0.5,0))-IF(入力!AF975="あり",1,0))</f>
        <v>0</v>
      </c>
      <c r="M975">
        <f t="shared" si="90"/>
        <v>0</v>
      </c>
      <c r="N975">
        <f t="shared" si="91"/>
        <v>0</v>
      </c>
      <c r="O975">
        <f t="shared" si="92"/>
        <v>2.8</v>
      </c>
      <c r="P975">
        <f t="shared" si="93"/>
        <v>0</v>
      </c>
      <c r="Q975">
        <f t="shared" si="94"/>
        <v>2.2000000000000002</v>
      </c>
      <c r="R975">
        <f t="shared" si="95"/>
        <v>5</v>
      </c>
      <c r="S975">
        <f>入力!AG975</f>
        <v>0</v>
      </c>
      <c r="T975">
        <f>入力!AH975</f>
        <v>0</v>
      </c>
      <c r="U975">
        <f>入力!AI975</f>
        <v>0</v>
      </c>
    </row>
    <row r="976" spans="1:21" x14ac:dyDescent="0.15">
      <c r="A976" t="str">
        <f>入力!A976</f>
        <v>クリニック0975</v>
      </c>
      <c r="B976">
        <f>ROUND(5*(0.8*IF(入力!C976="○",1,IF(入力!C976="△",0.5,0))+0.2*IF(入力!B976="○",1,IF(入力!B976="△",0.5,0))),1)</f>
        <v>0</v>
      </c>
      <c r="C976">
        <f>ROUND(5*(0.4*IF(入力!D976="○",1,IF(入力!D976="△",0.5,0))+0.3*IF(入力!E976="○",1,IF(入力!E976="△",0.5,0))+0.3*IF(入力!F976="○",1,IF(入力!F976="△",0.5,0))),1)</f>
        <v>0</v>
      </c>
      <c r="D976">
        <f>MIN(5,IF(入力!G976="○",3,IF(入力!G976="△",1.5,0))+IF(入力!H976="○",1,IF(入力!H976="△",0.5,0))+IF(入力!I976="○",1,IF(入力!I976="△",0.5,0)))</f>
        <v>0</v>
      </c>
      <c r="E976">
        <f>MIN(5,IF(入力!J976="○",2,IF(入力!J976="△",1,0))+IF(入力!K976="○",2,IF(入力!K976="△",1,0))+IF(入力!L976="○",1,0))</f>
        <v>0</v>
      </c>
      <c r="F976">
        <f>IF(ISNUMBER(入力!M976),ROUND(MIN(5,0.8*(MIN(5,1+0.7*LOG10(MAX(1,入力!M976))))+0.2*(IF(入力!N976="○",5,IF(入力!N976="△",3,1)))),1),ROUND(IF(入力!N976="○",4,IF(入力!N976="△",3,1)),1))</f>
        <v>1</v>
      </c>
      <c r="G976">
        <f>ROUND(5*(0.4*IF(入力!O976="○",1,IF(入力!O976="△",0.5,0))+0.3*IF(入力!P976="○",1,IF(入力!P976="△",0.5,0))+0.3*IF(入力!Q976="○",1,IF(入力!Q976="△",0.5,0))),1)</f>
        <v>0</v>
      </c>
      <c r="H976">
        <f>MIN(5,IF(入力!R976="○",2,0)+IF(入力!S976="○",2,0)+IF(入力!T976="○",1,0))</f>
        <v>0</v>
      </c>
      <c r="I976">
        <f>MIN(5,IF(入力!U976="○",3,IF(入力!U976="△",2,0))+IF(入力!V976="○",2,IF(入力!V976="△",1,0)))</f>
        <v>0</v>
      </c>
      <c r="J976">
        <f>IF(入力!W976="初診可",5,IF(入力!W976="再診のみ",3,IF(入力!W976="なし",1,0)))</f>
        <v>0</v>
      </c>
      <c r="K976">
        <f>IF(AND(ISNUMBER(入力!X976),ISNUMBER(入力!Y976)),IF(AND(入力!X976&gt;=4.3,入力!Y976&gt;=100),5,IF(AND(入力!X976&gt;=4,入力!Y976&gt;=50),4,IF(AND(入力!X976&gt;=3.7,入力!Y976&gt;=20),3,IF(AND(入力!X976&gt;=3.5,入力!Y976&gt;=10),2,1)))),IF(入力!Z976="○",4,IF(入力!Z976="△",3,1)))</f>
        <v>1</v>
      </c>
      <c r="L976">
        <f>MAX(0,IF(入力!AA976="○",1,IF(入力!AA976="△",0.5,0))+IF(入力!AB976="○",1,IF(入力!AB976="△",0.5,0))+IF(入力!AC976="○",1,IF(入力!AC976="△",0.5,0))+IF(入力!AD976="○",1,IF(入力!AD976="△",0.5,0))+IF(入力!AE976="○",1,IF(入力!AE976="△",0.5,0))-IF(入力!AF976="あり",1,0))</f>
        <v>0</v>
      </c>
      <c r="M976">
        <f t="shared" si="90"/>
        <v>0</v>
      </c>
      <c r="N976">
        <f t="shared" si="91"/>
        <v>0</v>
      </c>
      <c r="O976">
        <f t="shared" si="92"/>
        <v>2.8</v>
      </c>
      <c r="P976">
        <f t="shared" si="93"/>
        <v>0</v>
      </c>
      <c r="Q976">
        <f t="shared" si="94"/>
        <v>2.2000000000000002</v>
      </c>
      <c r="R976">
        <f t="shared" si="95"/>
        <v>5</v>
      </c>
      <c r="S976">
        <f>入力!AG976</f>
        <v>0</v>
      </c>
      <c r="T976">
        <f>入力!AH976</f>
        <v>0</v>
      </c>
      <c r="U976">
        <f>入力!AI976</f>
        <v>0</v>
      </c>
    </row>
    <row r="977" spans="1:21" x14ac:dyDescent="0.15">
      <c r="A977" t="str">
        <f>入力!A977</f>
        <v>クリニック0976</v>
      </c>
      <c r="B977">
        <f>ROUND(5*(0.8*IF(入力!C977="○",1,IF(入力!C977="△",0.5,0))+0.2*IF(入力!B977="○",1,IF(入力!B977="△",0.5,0))),1)</f>
        <v>0</v>
      </c>
      <c r="C977">
        <f>ROUND(5*(0.4*IF(入力!D977="○",1,IF(入力!D977="△",0.5,0))+0.3*IF(入力!E977="○",1,IF(入力!E977="△",0.5,0))+0.3*IF(入力!F977="○",1,IF(入力!F977="△",0.5,0))),1)</f>
        <v>0</v>
      </c>
      <c r="D977">
        <f>MIN(5,IF(入力!G977="○",3,IF(入力!G977="△",1.5,0))+IF(入力!H977="○",1,IF(入力!H977="△",0.5,0))+IF(入力!I977="○",1,IF(入力!I977="△",0.5,0)))</f>
        <v>0</v>
      </c>
      <c r="E977">
        <f>MIN(5,IF(入力!J977="○",2,IF(入力!J977="△",1,0))+IF(入力!K977="○",2,IF(入力!K977="△",1,0))+IF(入力!L977="○",1,0))</f>
        <v>0</v>
      </c>
      <c r="F977">
        <f>IF(ISNUMBER(入力!M977),ROUND(MIN(5,0.8*(MIN(5,1+0.7*LOG10(MAX(1,入力!M977))))+0.2*(IF(入力!N977="○",5,IF(入力!N977="△",3,1)))),1),ROUND(IF(入力!N977="○",4,IF(入力!N977="△",3,1)),1))</f>
        <v>1</v>
      </c>
      <c r="G977">
        <f>ROUND(5*(0.4*IF(入力!O977="○",1,IF(入力!O977="△",0.5,0))+0.3*IF(入力!P977="○",1,IF(入力!P977="△",0.5,0))+0.3*IF(入力!Q977="○",1,IF(入力!Q977="△",0.5,0))),1)</f>
        <v>0</v>
      </c>
      <c r="H977">
        <f>MIN(5,IF(入力!R977="○",2,0)+IF(入力!S977="○",2,0)+IF(入力!T977="○",1,0))</f>
        <v>0</v>
      </c>
      <c r="I977">
        <f>MIN(5,IF(入力!U977="○",3,IF(入力!U977="△",2,0))+IF(入力!V977="○",2,IF(入力!V977="△",1,0)))</f>
        <v>0</v>
      </c>
      <c r="J977">
        <f>IF(入力!W977="初診可",5,IF(入力!W977="再診のみ",3,IF(入力!W977="なし",1,0)))</f>
        <v>0</v>
      </c>
      <c r="K977">
        <f>IF(AND(ISNUMBER(入力!X977),ISNUMBER(入力!Y977)),IF(AND(入力!X977&gt;=4.3,入力!Y977&gt;=100),5,IF(AND(入力!X977&gt;=4,入力!Y977&gt;=50),4,IF(AND(入力!X977&gt;=3.7,入力!Y977&gt;=20),3,IF(AND(入力!X977&gt;=3.5,入力!Y977&gt;=10),2,1)))),IF(入力!Z977="○",4,IF(入力!Z977="△",3,1)))</f>
        <v>1</v>
      </c>
      <c r="L977">
        <f>MAX(0,IF(入力!AA977="○",1,IF(入力!AA977="△",0.5,0))+IF(入力!AB977="○",1,IF(入力!AB977="△",0.5,0))+IF(入力!AC977="○",1,IF(入力!AC977="△",0.5,0))+IF(入力!AD977="○",1,IF(入力!AD977="△",0.5,0))+IF(入力!AE977="○",1,IF(入力!AE977="△",0.5,0))-IF(入力!AF977="あり",1,0))</f>
        <v>0</v>
      </c>
      <c r="M977">
        <f t="shared" si="90"/>
        <v>0</v>
      </c>
      <c r="N977">
        <f t="shared" si="91"/>
        <v>0</v>
      </c>
      <c r="O977">
        <f t="shared" si="92"/>
        <v>2.8</v>
      </c>
      <c r="P977">
        <f t="shared" si="93"/>
        <v>0</v>
      </c>
      <c r="Q977">
        <f t="shared" si="94"/>
        <v>2.2000000000000002</v>
      </c>
      <c r="R977">
        <f t="shared" si="95"/>
        <v>5</v>
      </c>
      <c r="S977">
        <f>入力!AG977</f>
        <v>0</v>
      </c>
      <c r="T977">
        <f>入力!AH977</f>
        <v>0</v>
      </c>
      <c r="U977">
        <f>入力!AI977</f>
        <v>0</v>
      </c>
    </row>
    <row r="978" spans="1:21" x14ac:dyDescent="0.15">
      <c r="A978" t="str">
        <f>入力!A978</f>
        <v>クリニック0977</v>
      </c>
      <c r="B978">
        <f>ROUND(5*(0.8*IF(入力!C978="○",1,IF(入力!C978="△",0.5,0))+0.2*IF(入力!B978="○",1,IF(入力!B978="△",0.5,0))),1)</f>
        <v>0</v>
      </c>
      <c r="C978">
        <f>ROUND(5*(0.4*IF(入力!D978="○",1,IF(入力!D978="△",0.5,0))+0.3*IF(入力!E978="○",1,IF(入力!E978="△",0.5,0))+0.3*IF(入力!F978="○",1,IF(入力!F978="△",0.5,0))),1)</f>
        <v>0</v>
      </c>
      <c r="D978">
        <f>MIN(5,IF(入力!G978="○",3,IF(入力!G978="△",1.5,0))+IF(入力!H978="○",1,IF(入力!H978="△",0.5,0))+IF(入力!I978="○",1,IF(入力!I978="△",0.5,0)))</f>
        <v>0</v>
      </c>
      <c r="E978">
        <f>MIN(5,IF(入力!J978="○",2,IF(入力!J978="△",1,0))+IF(入力!K978="○",2,IF(入力!K978="△",1,0))+IF(入力!L978="○",1,0))</f>
        <v>0</v>
      </c>
      <c r="F978">
        <f>IF(ISNUMBER(入力!M978),ROUND(MIN(5,0.8*(MIN(5,1+0.7*LOG10(MAX(1,入力!M978))))+0.2*(IF(入力!N978="○",5,IF(入力!N978="△",3,1)))),1),ROUND(IF(入力!N978="○",4,IF(入力!N978="△",3,1)),1))</f>
        <v>1</v>
      </c>
      <c r="G978">
        <f>ROUND(5*(0.4*IF(入力!O978="○",1,IF(入力!O978="△",0.5,0))+0.3*IF(入力!P978="○",1,IF(入力!P978="△",0.5,0))+0.3*IF(入力!Q978="○",1,IF(入力!Q978="△",0.5,0))),1)</f>
        <v>0</v>
      </c>
      <c r="H978">
        <f>MIN(5,IF(入力!R978="○",2,0)+IF(入力!S978="○",2,0)+IF(入力!T978="○",1,0))</f>
        <v>0</v>
      </c>
      <c r="I978">
        <f>MIN(5,IF(入力!U978="○",3,IF(入力!U978="△",2,0))+IF(入力!V978="○",2,IF(入力!V978="△",1,0)))</f>
        <v>0</v>
      </c>
      <c r="J978">
        <f>IF(入力!W978="初診可",5,IF(入力!W978="再診のみ",3,IF(入力!W978="なし",1,0)))</f>
        <v>0</v>
      </c>
      <c r="K978">
        <f>IF(AND(ISNUMBER(入力!X978),ISNUMBER(入力!Y978)),IF(AND(入力!X978&gt;=4.3,入力!Y978&gt;=100),5,IF(AND(入力!X978&gt;=4,入力!Y978&gt;=50),4,IF(AND(入力!X978&gt;=3.7,入力!Y978&gt;=20),3,IF(AND(入力!X978&gt;=3.5,入力!Y978&gt;=10),2,1)))),IF(入力!Z978="○",4,IF(入力!Z978="△",3,1)))</f>
        <v>1</v>
      </c>
      <c r="L978">
        <f>MAX(0,IF(入力!AA978="○",1,IF(入力!AA978="△",0.5,0))+IF(入力!AB978="○",1,IF(入力!AB978="△",0.5,0))+IF(入力!AC978="○",1,IF(入力!AC978="△",0.5,0))+IF(入力!AD978="○",1,IF(入力!AD978="△",0.5,0))+IF(入力!AE978="○",1,IF(入力!AE978="△",0.5,0))-IF(入力!AF978="あり",1,0))</f>
        <v>0</v>
      </c>
      <c r="M978">
        <f t="shared" si="90"/>
        <v>0</v>
      </c>
      <c r="N978">
        <f t="shared" si="91"/>
        <v>0</v>
      </c>
      <c r="O978">
        <f t="shared" si="92"/>
        <v>2.8</v>
      </c>
      <c r="P978">
        <f t="shared" si="93"/>
        <v>0</v>
      </c>
      <c r="Q978">
        <f t="shared" si="94"/>
        <v>2.2000000000000002</v>
      </c>
      <c r="R978">
        <f t="shared" si="95"/>
        <v>5</v>
      </c>
      <c r="S978">
        <f>入力!AG978</f>
        <v>0</v>
      </c>
      <c r="T978">
        <f>入力!AH978</f>
        <v>0</v>
      </c>
      <c r="U978">
        <f>入力!AI978</f>
        <v>0</v>
      </c>
    </row>
    <row r="979" spans="1:21" x14ac:dyDescent="0.15">
      <c r="A979" t="str">
        <f>入力!A979</f>
        <v>クリニック0978</v>
      </c>
      <c r="B979">
        <f>ROUND(5*(0.8*IF(入力!C979="○",1,IF(入力!C979="△",0.5,0))+0.2*IF(入力!B979="○",1,IF(入力!B979="△",0.5,0))),1)</f>
        <v>0</v>
      </c>
      <c r="C979">
        <f>ROUND(5*(0.4*IF(入力!D979="○",1,IF(入力!D979="△",0.5,0))+0.3*IF(入力!E979="○",1,IF(入力!E979="△",0.5,0))+0.3*IF(入力!F979="○",1,IF(入力!F979="△",0.5,0))),1)</f>
        <v>0</v>
      </c>
      <c r="D979">
        <f>MIN(5,IF(入力!G979="○",3,IF(入力!G979="△",1.5,0))+IF(入力!H979="○",1,IF(入力!H979="△",0.5,0))+IF(入力!I979="○",1,IF(入力!I979="△",0.5,0)))</f>
        <v>0</v>
      </c>
      <c r="E979">
        <f>MIN(5,IF(入力!J979="○",2,IF(入力!J979="△",1,0))+IF(入力!K979="○",2,IF(入力!K979="△",1,0))+IF(入力!L979="○",1,0))</f>
        <v>0</v>
      </c>
      <c r="F979">
        <f>IF(ISNUMBER(入力!M979),ROUND(MIN(5,0.8*(MIN(5,1+0.7*LOG10(MAX(1,入力!M979))))+0.2*(IF(入力!N979="○",5,IF(入力!N979="△",3,1)))),1),ROUND(IF(入力!N979="○",4,IF(入力!N979="△",3,1)),1))</f>
        <v>1</v>
      </c>
      <c r="G979">
        <f>ROUND(5*(0.4*IF(入力!O979="○",1,IF(入力!O979="△",0.5,0))+0.3*IF(入力!P979="○",1,IF(入力!P979="△",0.5,0))+0.3*IF(入力!Q979="○",1,IF(入力!Q979="△",0.5,0))),1)</f>
        <v>0</v>
      </c>
      <c r="H979">
        <f>MIN(5,IF(入力!R979="○",2,0)+IF(入力!S979="○",2,0)+IF(入力!T979="○",1,0))</f>
        <v>0</v>
      </c>
      <c r="I979">
        <f>MIN(5,IF(入力!U979="○",3,IF(入力!U979="△",2,0))+IF(入力!V979="○",2,IF(入力!V979="△",1,0)))</f>
        <v>0</v>
      </c>
      <c r="J979">
        <f>IF(入力!W979="初診可",5,IF(入力!W979="再診のみ",3,IF(入力!W979="なし",1,0)))</f>
        <v>0</v>
      </c>
      <c r="K979">
        <f>IF(AND(ISNUMBER(入力!X979),ISNUMBER(入力!Y979)),IF(AND(入力!X979&gt;=4.3,入力!Y979&gt;=100),5,IF(AND(入力!X979&gt;=4,入力!Y979&gt;=50),4,IF(AND(入力!X979&gt;=3.7,入力!Y979&gt;=20),3,IF(AND(入力!X979&gt;=3.5,入力!Y979&gt;=10),2,1)))),IF(入力!Z979="○",4,IF(入力!Z979="△",3,1)))</f>
        <v>1</v>
      </c>
      <c r="L979">
        <f>MAX(0,IF(入力!AA979="○",1,IF(入力!AA979="△",0.5,0))+IF(入力!AB979="○",1,IF(入力!AB979="△",0.5,0))+IF(入力!AC979="○",1,IF(入力!AC979="△",0.5,0))+IF(入力!AD979="○",1,IF(入力!AD979="△",0.5,0))+IF(入力!AE979="○",1,IF(入力!AE979="△",0.5,0))-IF(入力!AF979="あり",1,0))</f>
        <v>0</v>
      </c>
      <c r="M979">
        <f t="shared" si="90"/>
        <v>0</v>
      </c>
      <c r="N979">
        <f t="shared" si="91"/>
        <v>0</v>
      </c>
      <c r="O979">
        <f t="shared" si="92"/>
        <v>2.8</v>
      </c>
      <c r="P979">
        <f t="shared" si="93"/>
        <v>0</v>
      </c>
      <c r="Q979">
        <f t="shared" si="94"/>
        <v>2.2000000000000002</v>
      </c>
      <c r="R979">
        <f t="shared" si="95"/>
        <v>5</v>
      </c>
      <c r="S979">
        <f>入力!AG979</f>
        <v>0</v>
      </c>
      <c r="T979">
        <f>入力!AH979</f>
        <v>0</v>
      </c>
      <c r="U979">
        <f>入力!AI979</f>
        <v>0</v>
      </c>
    </row>
    <row r="980" spans="1:21" x14ac:dyDescent="0.15">
      <c r="A980" t="str">
        <f>入力!A980</f>
        <v>クリニック0979</v>
      </c>
      <c r="B980">
        <f>ROUND(5*(0.8*IF(入力!C980="○",1,IF(入力!C980="△",0.5,0))+0.2*IF(入力!B980="○",1,IF(入力!B980="△",0.5,0))),1)</f>
        <v>0</v>
      </c>
      <c r="C980">
        <f>ROUND(5*(0.4*IF(入力!D980="○",1,IF(入力!D980="△",0.5,0))+0.3*IF(入力!E980="○",1,IF(入力!E980="△",0.5,0))+0.3*IF(入力!F980="○",1,IF(入力!F980="△",0.5,0))),1)</f>
        <v>0</v>
      </c>
      <c r="D980">
        <f>MIN(5,IF(入力!G980="○",3,IF(入力!G980="△",1.5,0))+IF(入力!H980="○",1,IF(入力!H980="△",0.5,0))+IF(入力!I980="○",1,IF(入力!I980="△",0.5,0)))</f>
        <v>0</v>
      </c>
      <c r="E980">
        <f>MIN(5,IF(入力!J980="○",2,IF(入力!J980="△",1,0))+IF(入力!K980="○",2,IF(入力!K980="△",1,0))+IF(入力!L980="○",1,0))</f>
        <v>0</v>
      </c>
      <c r="F980">
        <f>IF(ISNUMBER(入力!M980),ROUND(MIN(5,0.8*(MIN(5,1+0.7*LOG10(MAX(1,入力!M980))))+0.2*(IF(入力!N980="○",5,IF(入力!N980="△",3,1)))),1),ROUND(IF(入力!N980="○",4,IF(入力!N980="△",3,1)),1))</f>
        <v>1</v>
      </c>
      <c r="G980">
        <f>ROUND(5*(0.4*IF(入力!O980="○",1,IF(入力!O980="△",0.5,0))+0.3*IF(入力!P980="○",1,IF(入力!P980="△",0.5,0))+0.3*IF(入力!Q980="○",1,IF(入力!Q980="△",0.5,0))),1)</f>
        <v>0</v>
      </c>
      <c r="H980">
        <f>MIN(5,IF(入力!R980="○",2,0)+IF(入力!S980="○",2,0)+IF(入力!T980="○",1,0))</f>
        <v>0</v>
      </c>
      <c r="I980">
        <f>MIN(5,IF(入力!U980="○",3,IF(入力!U980="△",2,0))+IF(入力!V980="○",2,IF(入力!V980="△",1,0)))</f>
        <v>0</v>
      </c>
      <c r="J980">
        <f>IF(入力!W980="初診可",5,IF(入力!W980="再診のみ",3,IF(入力!W980="なし",1,0)))</f>
        <v>0</v>
      </c>
      <c r="K980">
        <f>IF(AND(ISNUMBER(入力!X980),ISNUMBER(入力!Y980)),IF(AND(入力!X980&gt;=4.3,入力!Y980&gt;=100),5,IF(AND(入力!X980&gt;=4,入力!Y980&gt;=50),4,IF(AND(入力!X980&gt;=3.7,入力!Y980&gt;=20),3,IF(AND(入力!X980&gt;=3.5,入力!Y980&gt;=10),2,1)))),IF(入力!Z980="○",4,IF(入力!Z980="△",3,1)))</f>
        <v>1</v>
      </c>
      <c r="L980">
        <f>MAX(0,IF(入力!AA980="○",1,IF(入力!AA980="△",0.5,0))+IF(入力!AB980="○",1,IF(入力!AB980="△",0.5,0))+IF(入力!AC980="○",1,IF(入力!AC980="△",0.5,0))+IF(入力!AD980="○",1,IF(入力!AD980="△",0.5,0))+IF(入力!AE980="○",1,IF(入力!AE980="△",0.5,0))-IF(入力!AF980="あり",1,0))</f>
        <v>0</v>
      </c>
      <c r="M980">
        <f t="shared" si="90"/>
        <v>0</v>
      </c>
      <c r="N980">
        <f t="shared" si="91"/>
        <v>0</v>
      </c>
      <c r="O980">
        <f t="shared" si="92"/>
        <v>2.8</v>
      </c>
      <c r="P980">
        <f t="shared" si="93"/>
        <v>0</v>
      </c>
      <c r="Q980">
        <f t="shared" si="94"/>
        <v>2.2000000000000002</v>
      </c>
      <c r="R980">
        <f t="shared" si="95"/>
        <v>5</v>
      </c>
      <c r="S980">
        <f>入力!AG980</f>
        <v>0</v>
      </c>
      <c r="T980">
        <f>入力!AH980</f>
        <v>0</v>
      </c>
      <c r="U980">
        <f>入力!AI980</f>
        <v>0</v>
      </c>
    </row>
    <row r="981" spans="1:21" x14ac:dyDescent="0.15">
      <c r="A981" t="str">
        <f>入力!A981</f>
        <v>クリニック0980</v>
      </c>
      <c r="B981">
        <f>ROUND(5*(0.8*IF(入力!C981="○",1,IF(入力!C981="△",0.5,0))+0.2*IF(入力!B981="○",1,IF(入力!B981="△",0.5,0))),1)</f>
        <v>0</v>
      </c>
      <c r="C981">
        <f>ROUND(5*(0.4*IF(入力!D981="○",1,IF(入力!D981="△",0.5,0))+0.3*IF(入力!E981="○",1,IF(入力!E981="△",0.5,0))+0.3*IF(入力!F981="○",1,IF(入力!F981="△",0.5,0))),1)</f>
        <v>0</v>
      </c>
      <c r="D981">
        <f>MIN(5,IF(入力!G981="○",3,IF(入力!G981="△",1.5,0))+IF(入力!H981="○",1,IF(入力!H981="△",0.5,0))+IF(入力!I981="○",1,IF(入力!I981="△",0.5,0)))</f>
        <v>0</v>
      </c>
      <c r="E981">
        <f>MIN(5,IF(入力!J981="○",2,IF(入力!J981="△",1,0))+IF(入力!K981="○",2,IF(入力!K981="△",1,0))+IF(入力!L981="○",1,0))</f>
        <v>0</v>
      </c>
      <c r="F981">
        <f>IF(ISNUMBER(入力!M981),ROUND(MIN(5,0.8*(MIN(5,1+0.7*LOG10(MAX(1,入力!M981))))+0.2*(IF(入力!N981="○",5,IF(入力!N981="△",3,1)))),1),ROUND(IF(入力!N981="○",4,IF(入力!N981="△",3,1)),1))</f>
        <v>1</v>
      </c>
      <c r="G981">
        <f>ROUND(5*(0.4*IF(入力!O981="○",1,IF(入力!O981="△",0.5,0))+0.3*IF(入力!P981="○",1,IF(入力!P981="△",0.5,0))+0.3*IF(入力!Q981="○",1,IF(入力!Q981="△",0.5,0))),1)</f>
        <v>0</v>
      </c>
      <c r="H981">
        <f>MIN(5,IF(入力!R981="○",2,0)+IF(入力!S981="○",2,0)+IF(入力!T981="○",1,0))</f>
        <v>0</v>
      </c>
      <c r="I981">
        <f>MIN(5,IF(入力!U981="○",3,IF(入力!U981="△",2,0))+IF(入力!V981="○",2,IF(入力!V981="△",1,0)))</f>
        <v>0</v>
      </c>
      <c r="J981">
        <f>IF(入力!W981="初診可",5,IF(入力!W981="再診のみ",3,IF(入力!W981="なし",1,0)))</f>
        <v>0</v>
      </c>
      <c r="K981">
        <f>IF(AND(ISNUMBER(入力!X981),ISNUMBER(入力!Y981)),IF(AND(入力!X981&gt;=4.3,入力!Y981&gt;=100),5,IF(AND(入力!X981&gt;=4,入力!Y981&gt;=50),4,IF(AND(入力!X981&gt;=3.7,入力!Y981&gt;=20),3,IF(AND(入力!X981&gt;=3.5,入力!Y981&gt;=10),2,1)))),IF(入力!Z981="○",4,IF(入力!Z981="△",3,1)))</f>
        <v>1</v>
      </c>
      <c r="L981">
        <f>MAX(0,IF(入力!AA981="○",1,IF(入力!AA981="△",0.5,0))+IF(入力!AB981="○",1,IF(入力!AB981="△",0.5,0))+IF(入力!AC981="○",1,IF(入力!AC981="△",0.5,0))+IF(入力!AD981="○",1,IF(入力!AD981="△",0.5,0))+IF(入力!AE981="○",1,IF(入力!AE981="△",0.5,0))-IF(入力!AF981="あり",1,0))</f>
        <v>0</v>
      </c>
      <c r="M981">
        <f t="shared" si="90"/>
        <v>0</v>
      </c>
      <c r="N981">
        <f t="shared" si="91"/>
        <v>0</v>
      </c>
      <c r="O981">
        <f t="shared" si="92"/>
        <v>2.8</v>
      </c>
      <c r="P981">
        <f t="shared" si="93"/>
        <v>0</v>
      </c>
      <c r="Q981">
        <f t="shared" si="94"/>
        <v>2.2000000000000002</v>
      </c>
      <c r="R981">
        <f t="shared" si="95"/>
        <v>5</v>
      </c>
      <c r="S981">
        <f>入力!AG981</f>
        <v>0</v>
      </c>
      <c r="T981">
        <f>入力!AH981</f>
        <v>0</v>
      </c>
      <c r="U981">
        <f>入力!AI981</f>
        <v>0</v>
      </c>
    </row>
    <row r="982" spans="1:21" x14ac:dyDescent="0.15">
      <c r="A982" t="str">
        <f>入力!A982</f>
        <v>クリニック0981</v>
      </c>
      <c r="B982">
        <f>ROUND(5*(0.8*IF(入力!C982="○",1,IF(入力!C982="△",0.5,0))+0.2*IF(入力!B982="○",1,IF(入力!B982="△",0.5,0))),1)</f>
        <v>0</v>
      </c>
      <c r="C982">
        <f>ROUND(5*(0.4*IF(入力!D982="○",1,IF(入力!D982="△",0.5,0))+0.3*IF(入力!E982="○",1,IF(入力!E982="△",0.5,0))+0.3*IF(入力!F982="○",1,IF(入力!F982="△",0.5,0))),1)</f>
        <v>0</v>
      </c>
      <c r="D982">
        <f>MIN(5,IF(入力!G982="○",3,IF(入力!G982="△",1.5,0))+IF(入力!H982="○",1,IF(入力!H982="△",0.5,0))+IF(入力!I982="○",1,IF(入力!I982="△",0.5,0)))</f>
        <v>0</v>
      </c>
      <c r="E982">
        <f>MIN(5,IF(入力!J982="○",2,IF(入力!J982="△",1,0))+IF(入力!K982="○",2,IF(入力!K982="△",1,0))+IF(入力!L982="○",1,0))</f>
        <v>0</v>
      </c>
      <c r="F982">
        <f>IF(ISNUMBER(入力!M982),ROUND(MIN(5,0.8*(MIN(5,1+0.7*LOG10(MAX(1,入力!M982))))+0.2*(IF(入力!N982="○",5,IF(入力!N982="△",3,1)))),1),ROUND(IF(入力!N982="○",4,IF(入力!N982="△",3,1)),1))</f>
        <v>1</v>
      </c>
      <c r="G982">
        <f>ROUND(5*(0.4*IF(入力!O982="○",1,IF(入力!O982="△",0.5,0))+0.3*IF(入力!P982="○",1,IF(入力!P982="△",0.5,0))+0.3*IF(入力!Q982="○",1,IF(入力!Q982="△",0.5,0))),1)</f>
        <v>0</v>
      </c>
      <c r="H982">
        <f>MIN(5,IF(入力!R982="○",2,0)+IF(入力!S982="○",2,0)+IF(入力!T982="○",1,0))</f>
        <v>0</v>
      </c>
      <c r="I982">
        <f>MIN(5,IF(入力!U982="○",3,IF(入力!U982="△",2,0))+IF(入力!V982="○",2,IF(入力!V982="△",1,0)))</f>
        <v>0</v>
      </c>
      <c r="J982">
        <f>IF(入力!W982="初診可",5,IF(入力!W982="再診のみ",3,IF(入力!W982="なし",1,0)))</f>
        <v>0</v>
      </c>
      <c r="K982">
        <f>IF(AND(ISNUMBER(入力!X982),ISNUMBER(入力!Y982)),IF(AND(入力!X982&gt;=4.3,入力!Y982&gt;=100),5,IF(AND(入力!X982&gt;=4,入力!Y982&gt;=50),4,IF(AND(入力!X982&gt;=3.7,入力!Y982&gt;=20),3,IF(AND(入力!X982&gt;=3.5,入力!Y982&gt;=10),2,1)))),IF(入力!Z982="○",4,IF(入力!Z982="△",3,1)))</f>
        <v>1</v>
      </c>
      <c r="L982">
        <f>MAX(0,IF(入力!AA982="○",1,IF(入力!AA982="△",0.5,0))+IF(入力!AB982="○",1,IF(入力!AB982="△",0.5,0))+IF(入力!AC982="○",1,IF(入力!AC982="△",0.5,0))+IF(入力!AD982="○",1,IF(入力!AD982="△",0.5,0))+IF(入力!AE982="○",1,IF(入力!AE982="△",0.5,0))-IF(入力!AF982="あり",1,0))</f>
        <v>0</v>
      </c>
      <c r="M982">
        <f t="shared" si="90"/>
        <v>0</v>
      </c>
      <c r="N982">
        <f t="shared" si="91"/>
        <v>0</v>
      </c>
      <c r="O982">
        <f t="shared" si="92"/>
        <v>2.8</v>
      </c>
      <c r="P982">
        <f t="shared" si="93"/>
        <v>0</v>
      </c>
      <c r="Q982">
        <f t="shared" si="94"/>
        <v>2.2000000000000002</v>
      </c>
      <c r="R982">
        <f t="shared" si="95"/>
        <v>5</v>
      </c>
      <c r="S982">
        <f>入力!AG982</f>
        <v>0</v>
      </c>
      <c r="T982">
        <f>入力!AH982</f>
        <v>0</v>
      </c>
      <c r="U982">
        <f>入力!AI982</f>
        <v>0</v>
      </c>
    </row>
    <row r="983" spans="1:21" x14ac:dyDescent="0.15">
      <c r="A983" t="str">
        <f>入力!A983</f>
        <v>クリニック0982</v>
      </c>
      <c r="B983">
        <f>ROUND(5*(0.8*IF(入力!C983="○",1,IF(入力!C983="△",0.5,0))+0.2*IF(入力!B983="○",1,IF(入力!B983="△",0.5,0))),1)</f>
        <v>0</v>
      </c>
      <c r="C983">
        <f>ROUND(5*(0.4*IF(入力!D983="○",1,IF(入力!D983="△",0.5,0))+0.3*IF(入力!E983="○",1,IF(入力!E983="△",0.5,0))+0.3*IF(入力!F983="○",1,IF(入力!F983="△",0.5,0))),1)</f>
        <v>0</v>
      </c>
      <c r="D983">
        <f>MIN(5,IF(入力!G983="○",3,IF(入力!G983="△",1.5,0))+IF(入力!H983="○",1,IF(入力!H983="△",0.5,0))+IF(入力!I983="○",1,IF(入力!I983="△",0.5,0)))</f>
        <v>0</v>
      </c>
      <c r="E983">
        <f>MIN(5,IF(入力!J983="○",2,IF(入力!J983="△",1,0))+IF(入力!K983="○",2,IF(入力!K983="△",1,0))+IF(入力!L983="○",1,0))</f>
        <v>0</v>
      </c>
      <c r="F983">
        <f>IF(ISNUMBER(入力!M983),ROUND(MIN(5,0.8*(MIN(5,1+0.7*LOG10(MAX(1,入力!M983))))+0.2*(IF(入力!N983="○",5,IF(入力!N983="△",3,1)))),1),ROUND(IF(入力!N983="○",4,IF(入力!N983="△",3,1)),1))</f>
        <v>1</v>
      </c>
      <c r="G983">
        <f>ROUND(5*(0.4*IF(入力!O983="○",1,IF(入力!O983="△",0.5,0))+0.3*IF(入力!P983="○",1,IF(入力!P983="△",0.5,0))+0.3*IF(入力!Q983="○",1,IF(入力!Q983="△",0.5,0))),1)</f>
        <v>0</v>
      </c>
      <c r="H983">
        <f>MIN(5,IF(入力!R983="○",2,0)+IF(入力!S983="○",2,0)+IF(入力!T983="○",1,0))</f>
        <v>0</v>
      </c>
      <c r="I983">
        <f>MIN(5,IF(入力!U983="○",3,IF(入力!U983="△",2,0))+IF(入力!V983="○",2,IF(入力!V983="△",1,0)))</f>
        <v>0</v>
      </c>
      <c r="J983">
        <f>IF(入力!W983="初診可",5,IF(入力!W983="再診のみ",3,IF(入力!W983="なし",1,0)))</f>
        <v>0</v>
      </c>
      <c r="K983">
        <f>IF(AND(ISNUMBER(入力!X983),ISNUMBER(入力!Y983)),IF(AND(入力!X983&gt;=4.3,入力!Y983&gt;=100),5,IF(AND(入力!X983&gt;=4,入力!Y983&gt;=50),4,IF(AND(入力!X983&gt;=3.7,入力!Y983&gt;=20),3,IF(AND(入力!X983&gt;=3.5,入力!Y983&gt;=10),2,1)))),IF(入力!Z983="○",4,IF(入力!Z983="△",3,1)))</f>
        <v>1</v>
      </c>
      <c r="L983">
        <f>MAX(0,IF(入力!AA983="○",1,IF(入力!AA983="△",0.5,0))+IF(入力!AB983="○",1,IF(入力!AB983="△",0.5,0))+IF(入力!AC983="○",1,IF(入力!AC983="△",0.5,0))+IF(入力!AD983="○",1,IF(入力!AD983="△",0.5,0))+IF(入力!AE983="○",1,IF(入力!AE983="△",0.5,0))-IF(入力!AF983="あり",1,0))</f>
        <v>0</v>
      </c>
      <c r="M983">
        <f t="shared" si="90"/>
        <v>0</v>
      </c>
      <c r="N983">
        <f t="shared" si="91"/>
        <v>0</v>
      </c>
      <c r="O983">
        <f t="shared" si="92"/>
        <v>2.8</v>
      </c>
      <c r="P983">
        <f t="shared" si="93"/>
        <v>0</v>
      </c>
      <c r="Q983">
        <f t="shared" si="94"/>
        <v>2.2000000000000002</v>
      </c>
      <c r="R983">
        <f t="shared" si="95"/>
        <v>5</v>
      </c>
      <c r="S983">
        <f>入力!AG983</f>
        <v>0</v>
      </c>
      <c r="T983">
        <f>入力!AH983</f>
        <v>0</v>
      </c>
      <c r="U983">
        <f>入力!AI983</f>
        <v>0</v>
      </c>
    </row>
    <row r="984" spans="1:21" x14ac:dyDescent="0.15">
      <c r="A984" t="str">
        <f>入力!A984</f>
        <v>クリニック0983</v>
      </c>
      <c r="B984">
        <f>ROUND(5*(0.8*IF(入力!C984="○",1,IF(入力!C984="△",0.5,0))+0.2*IF(入力!B984="○",1,IF(入力!B984="△",0.5,0))),1)</f>
        <v>0</v>
      </c>
      <c r="C984">
        <f>ROUND(5*(0.4*IF(入力!D984="○",1,IF(入力!D984="△",0.5,0))+0.3*IF(入力!E984="○",1,IF(入力!E984="△",0.5,0))+0.3*IF(入力!F984="○",1,IF(入力!F984="△",0.5,0))),1)</f>
        <v>0</v>
      </c>
      <c r="D984">
        <f>MIN(5,IF(入力!G984="○",3,IF(入力!G984="△",1.5,0))+IF(入力!H984="○",1,IF(入力!H984="△",0.5,0))+IF(入力!I984="○",1,IF(入力!I984="△",0.5,0)))</f>
        <v>0</v>
      </c>
      <c r="E984">
        <f>MIN(5,IF(入力!J984="○",2,IF(入力!J984="△",1,0))+IF(入力!K984="○",2,IF(入力!K984="△",1,0))+IF(入力!L984="○",1,0))</f>
        <v>0</v>
      </c>
      <c r="F984">
        <f>IF(ISNUMBER(入力!M984),ROUND(MIN(5,0.8*(MIN(5,1+0.7*LOG10(MAX(1,入力!M984))))+0.2*(IF(入力!N984="○",5,IF(入力!N984="△",3,1)))),1),ROUND(IF(入力!N984="○",4,IF(入力!N984="△",3,1)),1))</f>
        <v>1</v>
      </c>
      <c r="G984">
        <f>ROUND(5*(0.4*IF(入力!O984="○",1,IF(入力!O984="△",0.5,0))+0.3*IF(入力!P984="○",1,IF(入力!P984="△",0.5,0))+0.3*IF(入力!Q984="○",1,IF(入力!Q984="△",0.5,0))),1)</f>
        <v>0</v>
      </c>
      <c r="H984">
        <f>MIN(5,IF(入力!R984="○",2,0)+IF(入力!S984="○",2,0)+IF(入力!T984="○",1,0))</f>
        <v>0</v>
      </c>
      <c r="I984">
        <f>MIN(5,IF(入力!U984="○",3,IF(入力!U984="△",2,0))+IF(入力!V984="○",2,IF(入力!V984="△",1,0)))</f>
        <v>0</v>
      </c>
      <c r="J984">
        <f>IF(入力!W984="初診可",5,IF(入力!W984="再診のみ",3,IF(入力!W984="なし",1,0)))</f>
        <v>0</v>
      </c>
      <c r="K984">
        <f>IF(AND(ISNUMBER(入力!X984),ISNUMBER(入力!Y984)),IF(AND(入力!X984&gt;=4.3,入力!Y984&gt;=100),5,IF(AND(入力!X984&gt;=4,入力!Y984&gt;=50),4,IF(AND(入力!X984&gt;=3.7,入力!Y984&gt;=20),3,IF(AND(入力!X984&gt;=3.5,入力!Y984&gt;=10),2,1)))),IF(入力!Z984="○",4,IF(入力!Z984="△",3,1)))</f>
        <v>1</v>
      </c>
      <c r="L984">
        <f>MAX(0,IF(入力!AA984="○",1,IF(入力!AA984="△",0.5,0))+IF(入力!AB984="○",1,IF(入力!AB984="△",0.5,0))+IF(入力!AC984="○",1,IF(入力!AC984="△",0.5,0))+IF(入力!AD984="○",1,IF(入力!AD984="△",0.5,0))+IF(入力!AE984="○",1,IF(入力!AE984="△",0.5,0))-IF(入力!AF984="あり",1,0))</f>
        <v>0</v>
      </c>
      <c r="M984">
        <f t="shared" si="90"/>
        <v>0</v>
      </c>
      <c r="N984">
        <f t="shared" si="91"/>
        <v>0</v>
      </c>
      <c r="O984">
        <f t="shared" si="92"/>
        <v>2.8</v>
      </c>
      <c r="P984">
        <f t="shared" si="93"/>
        <v>0</v>
      </c>
      <c r="Q984">
        <f t="shared" si="94"/>
        <v>2.2000000000000002</v>
      </c>
      <c r="R984">
        <f t="shared" si="95"/>
        <v>5</v>
      </c>
      <c r="S984">
        <f>入力!AG984</f>
        <v>0</v>
      </c>
      <c r="T984">
        <f>入力!AH984</f>
        <v>0</v>
      </c>
      <c r="U984">
        <f>入力!AI984</f>
        <v>0</v>
      </c>
    </row>
    <row r="985" spans="1:21" x14ac:dyDescent="0.15">
      <c r="A985" t="str">
        <f>入力!A985</f>
        <v>クリニック0984</v>
      </c>
      <c r="B985">
        <f>ROUND(5*(0.8*IF(入力!C985="○",1,IF(入力!C985="△",0.5,0))+0.2*IF(入力!B985="○",1,IF(入力!B985="△",0.5,0))),1)</f>
        <v>0</v>
      </c>
      <c r="C985">
        <f>ROUND(5*(0.4*IF(入力!D985="○",1,IF(入力!D985="△",0.5,0))+0.3*IF(入力!E985="○",1,IF(入力!E985="△",0.5,0))+0.3*IF(入力!F985="○",1,IF(入力!F985="△",0.5,0))),1)</f>
        <v>0</v>
      </c>
      <c r="D985">
        <f>MIN(5,IF(入力!G985="○",3,IF(入力!G985="△",1.5,0))+IF(入力!H985="○",1,IF(入力!H985="△",0.5,0))+IF(入力!I985="○",1,IF(入力!I985="△",0.5,0)))</f>
        <v>0</v>
      </c>
      <c r="E985">
        <f>MIN(5,IF(入力!J985="○",2,IF(入力!J985="△",1,0))+IF(入力!K985="○",2,IF(入力!K985="△",1,0))+IF(入力!L985="○",1,0))</f>
        <v>0</v>
      </c>
      <c r="F985">
        <f>IF(ISNUMBER(入力!M985),ROUND(MIN(5,0.8*(MIN(5,1+0.7*LOG10(MAX(1,入力!M985))))+0.2*(IF(入力!N985="○",5,IF(入力!N985="△",3,1)))),1),ROUND(IF(入力!N985="○",4,IF(入力!N985="△",3,1)),1))</f>
        <v>1</v>
      </c>
      <c r="G985">
        <f>ROUND(5*(0.4*IF(入力!O985="○",1,IF(入力!O985="△",0.5,0))+0.3*IF(入力!P985="○",1,IF(入力!P985="△",0.5,0))+0.3*IF(入力!Q985="○",1,IF(入力!Q985="△",0.5,0))),1)</f>
        <v>0</v>
      </c>
      <c r="H985">
        <f>MIN(5,IF(入力!R985="○",2,0)+IF(入力!S985="○",2,0)+IF(入力!T985="○",1,0))</f>
        <v>0</v>
      </c>
      <c r="I985">
        <f>MIN(5,IF(入力!U985="○",3,IF(入力!U985="△",2,0))+IF(入力!V985="○",2,IF(入力!V985="△",1,0)))</f>
        <v>0</v>
      </c>
      <c r="J985">
        <f>IF(入力!W985="初診可",5,IF(入力!W985="再診のみ",3,IF(入力!W985="なし",1,0)))</f>
        <v>0</v>
      </c>
      <c r="K985">
        <f>IF(AND(ISNUMBER(入力!X985),ISNUMBER(入力!Y985)),IF(AND(入力!X985&gt;=4.3,入力!Y985&gt;=100),5,IF(AND(入力!X985&gt;=4,入力!Y985&gt;=50),4,IF(AND(入力!X985&gt;=3.7,入力!Y985&gt;=20),3,IF(AND(入力!X985&gt;=3.5,入力!Y985&gt;=10),2,1)))),IF(入力!Z985="○",4,IF(入力!Z985="△",3,1)))</f>
        <v>1</v>
      </c>
      <c r="L985">
        <f>MAX(0,IF(入力!AA985="○",1,IF(入力!AA985="△",0.5,0))+IF(入力!AB985="○",1,IF(入力!AB985="△",0.5,0))+IF(入力!AC985="○",1,IF(入力!AC985="△",0.5,0))+IF(入力!AD985="○",1,IF(入力!AD985="△",0.5,0))+IF(入力!AE985="○",1,IF(入力!AE985="△",0.5,0))-IF(入力!AF985="あり",1,0))</f>
        <v>0</v>
      </c>
      <c r="M985">
        <f t="shared" si="90"/>
        <v>0</v>
      </c>
      <c r="N985">
        <f t="shared" si="91"/>
        <v>0</v>
      </c>
      <c r="O985">
        <f t="shared" si="92"/>
        <v>2.8</v>
      </c>
      <c r="P985">
        <f t="shared" si="93"/>
        <v>0</v>
      </c>
      <c r="Q985">
        <f t="shared" si="94"/>
        <v>2.2000000000000002</v>
      </c>
      <c r="R985">
        <f t="shared" si="95"/>
        <v>5</v>
      </c>
      <c r="S985">
        <f>入力!AG985</f>
        <v>0</v>
      </c>
      <c r="T985">
        <f>入力!AH985</f>
        <v>0</v>
      </c>
      <c r="U985">
        <f>入力!AI985</f>
        <v>0</v>
      </c>
    </row>
    <row r="986" spans="1:21" x14ac:dyDescent="0.15">
      <c r="A986" t="str">
        <f>入力!A986</f>
        <v>クリニック0985</v>
      </c>
      <c r="B986">
        <f>ROUND(5*(0.8*IF(入力!C986="○",1,IF(入力!C986="△",0.5,0))+0.2*IF(入力!B986="○",1,IF(入力!B986="△",0.5,0))),1)</f>
        <v>0</v>
      </c>
      <c r="C986">
        <f>ROUND(5*(0.4*IF(入力!D986="○",1,IF(入力!D986="△",0.5,0))+0.3*IF(入力!E986="○",1,IF(入力!E986="△",0.5,0))+0.3*IF(入力!F986="○",1,IF(入力!F986="△",0.5,0))),1)</f>
        <v>0</v>
      </c>
      <c r="D986">
        <f>MIN(5,IF(入力!G986="○",3,IF(入力!G986="△",1.5,0))+IF(入力!H986="○",1,IF(入力!H986="△",0.5,0))+IF(入力!I986="○",1,IF(入力!I986="△",0.5,0)))</f>
        <v>0</v>
      </c>
      <c r="E986">
        <f>MIN(5,IF(入力!J986="○",2,IF(入力!J986="△",1,0))+IF(入力!K986="○",2,IF(入力!K986="△",1,0))+IF(入力!L986="○",1,0))</f>
        <v>0</v>
      </c>
      <c r="F986">
        <f>IF(ISNUMBER(入力!M986),ROUND(MIN(5,0.8*(MIN(5,1+0.7*LOG10(MAX(1,入力!M986))))+0.2*(IF(入力!N986="○",5,IF(入力!N986="△",3,1)))),1),ROUND(IF(入力!N986="○",4,IF(入力!N986="△",3,1)),1))</f>
        <v>1</v>
      </c>
      <c r="G986">
        <f>ROUND(5*(0.4*IF(入力!O986="○",1,IF(入力!O986="△",0.5,0))+0.3*IF(入力!P986="○",1,IF(入力!P986="△",0.5,0))+0.3*IF(入力!Q986="○",1,IF(入力!Q986="△",0.5,0))),1)</f>
        <v>0</v>
      </c>
      <c r="H986">
        <f>MIN(5,IF(入力!R986="○",2,0)+IF(入力!S986="○",2,0)+IF(入力!T986="○",1,0))</f>
        <v>0</v>
      </c>
      <c r="I986">
        <f>MIN(5,IF(入力!U986="○",3,IF(入力!U986="△",2,0))+IF(入力!V986="○",2,IF(入力!V986="△",1,0)))</f>
        <v>0</v>
      </c>
      <c r="J986">
        <f>IF(入力!W986="初診可",5,IF(入力!W986="再診のみ",3,IF(入力!W986="なし",1,0)))</f>
        <v>0</v>
      </c>
      <c r="K986">
        <f>IF(AND(ISNUMBER(入力!X986),ISNUMBER(入力!Y986)),IF(AND(入力!X986&gt;=4.3,入力!Y986&gt;=100),5,IF(AND(入力!X986&gt;=4,入力!Y986&gt;=50),4,IF(AND(入力!X986&gt;=3.7,入力!Y986&gt;=20),3,IF(AND(入力!X986&gt;=3.5,入力!Y986&gt;=10),2,1)))),IF(入力!Z986="○",4,IF(入力!Z986="△",3,1)))</f>
        <v>1</v>
      </c>
      <c r="L986">
        <f>MAX(0,IF(入力!AA986="○",1,IF(入力!AA986="△",0.5,0))+IF(入力!AB986="○",1,IF(入力!AB986="△",0.5,0))+IF(入力!AC986="○",1,IF(入力!AC986="△",0.5,0))+IF(入力!AD986="○",1,IF(入力!AD986="△",0.5,0))+IF(入力!AE986="○",1,IF(入力!AE986="△",0.5,0))-IF(入力!AF986="あり",1,0))</f>
        <v>0</v>
      </c>
      <c r="M986">
        <f t="shared" si="90"/>
        <v>0</v>
      </c>
      <c r="N986">
        <f t="shared" si="91"/>
        <v>0</v>
      </c>
      <c r="O986">
        <f t="shared" si="92"/>
        <v>2.8</v>
      </c>
      <c r="P986">
        <f t="shared" si="93"/>
        <v>0</v>
      </c>
      <c r="Q986">
        <f t="shared" si="94"/>
        <v>2.2000000000000002</v>
      </c>
      <c r="R986">
        <f t="shared" si="95"/>
        <v>5</v>
      </c>
      <c r="S986">
        <f>入力!AG986</f>
        <v>0</v>
      </c>
      <c r="T986">
        <f>入力!AH986</f>
        <v>0</v>
      </c>
      <c r="U986">
        <f>入力!AI986</f>
        <v>0</v>
      </c>
    </row>
    <row r="987" spans="1:21" x14ac:dyDescent="0.15">
      <c r="A987" t="str">
        <f>入力!A987</f>
        <v>クリニック0986</v>
      </c>
      <c r="B987">
        <f>ROUND(5*(0.8*IF(入力!C987="○",1,IF(入力!C987="△",0.5,0))+0.2*IF(入力!B987="○",1,IF(入力!B987="△",0.5,0))),1)</f>
        <v>0</v>
      </c>
      <c r="C987">
        <f>ROUND(5*(0.4*IF(入力!D987="○",1,IF(入力!D987="△",0.5,0))+0.3*IF(入力!E987="○",1,IF(入力!E987="△",0.5,0))+0.3*IF(入力!F987="○",1,IF(入力!F987="△",0.5,0))),1)</f>
        <v>0</v>
      </c>
      <c r="D987">
        <f>MIN(5,IF(入力!G987="○",3,IF(入力!G987="△",1.5,0))+IF(入力!H987="○",1,IF(入力!H987="△",0.5,0))+IF(入力!I987="○",1,IF(入力!I987="△",0.5,0)))</f>
        <v>0</v>
      </c>
      <c r="E987">
        <f>MIN(5,IF(入力!J987="○",2,IF(入力!J987="△",1,0))+IF(入力!K987="○",2,IF(入力!K987="△",1,0))+IF(入力!L987="○",1,0))</f>
        <v>0</v>
      </c>
      <c r="F987">
        <f>IF(ISNUMBER(入力!M987),ROUND(MIN(5,0.8*(MIN(5,1+0.7*LOG10(MAX(1,入力!M987))))+0.2*(IF(入力!N987="○",5,IF(入力!N987="△",3,1)))),1),ROUND(IF(入力!N987="○",4,IF(入力!N987="△",3,1)),1))</f>
        <v>1</v>
      </c>
      <c r="G987">
        <f>ROUND(5*(0.4*IF(入力!O987="○",1,IF(入力!O987="△",0.5,0))+0.3*IF(入力!P987="○",1,IF(入力!P987="△",0.5,0))+0.3*IF(入力!Q987="○",1,IF(入力!Q987="△",0.5,0))),1)</f>
        <v>0</v>
      </c>
      <c r="H987">
        <f>MIN(5,IF(入力!R987="○",2,0)+IF(入力!S987="○",2,0)+IF(入力!T987="○",1,0))</f>
        <v>0</v>
      </c>
      <c r="I987">
        <f>MIN(5,IF(入力!U987="○",3,IF(入力!U987="△",2,0))+IF(入力!V987="○",2,IF(入力!V987="△",1,0)))</f>
        <v>0</v>
      </c>
      <c r="J987">
        <f>IF(入力!W987="初診可",5,IF(入力!W987="再診のみ",3,IF(入力!W987="なし",1,0)))</f>
        <v>0</v>
      </c>
      <c r="K987">
        <f>IF(AND(ISNUMBER(入力!X987),ISNUMBER(入力!Y987)),IF(AND(入力!X987&gt;=4.3,入力!Y987&gt;=100),5,IF(AND(入力!X987&gt;=4,入力!Y987&gt;=50),4,IF(AND(入力!X987&gt;=3.7,入力!Y987&gt;=20),3,IF(AND(入力!X987&gt;=3.5,入力!Y987&gt;=10),2,1)))),IF(入力!Z987="○",4,IF(入力!Z987="△",3,1)))</f>
        <v>1</v>
      </c>
      <c r="L987">
        <f>MAX(0,IF(入力!AA987="○",1,IF(入力!AA987="△",0.5,0))+IF(入力!AB987="○",1,IF(入力!AB987="△",0.5,0))+IF(入力!AC987="○",1,IF(入力!AC987="△",0.5,0))+IF(入力!AD987="○",1,IF(入力!AD987="△",0.5,0))+IF(入力!AE987="○",1,IF(入力!AE987="△",0.5,0))-IF(入力!AF987="あり",1,0))</f>
        <v>0</v>
      </c>
      <c r="M987">
        <f t="shared" si="90"/>
        <v>0</v>
      </c>
      <c r="N987">
        <f t="shared" si="91"/>
        <v>0</v>
      </c>
      <c r="O987">
        <f t="shared" si="92"/>
        <v>2.8</v>
      </c>
      <c r="P987">
        <f t="shared" si="93"/>
        <v>0</v>
      </c>
      <c r="Q987">
        <f t="shared" si="94"/>
        <v>2.2000000000000002</v>
      </c>
      <c r="R987">
        <f t="shared" si="95"/>
        <v>5</v>
      </c>
      <c r="S987">
        <f>入力!AG987</f>
        <v>0</v>
      </c>
      <c r="T987">
        <f>入力!AH987</f>
        <v>0</v>
      </c>
      <c r="U987">
        <f>入力!AI987</f>
        <v>0</v>
      </c>
    </row>
    <row r="988" spans="1:21" x14ac:dyDescent="0.15">
      <c r="A988" t="str">
        <f>入力!A988</f>
        <v>クリニック0987</v>
      </c>
      <c r="B988">
        <f>ROUND(5*(0.8*IF(入力!C988="○",1,IF(入力!C988="△",0.5,0))+0.2*IF(入力!B988="○",1,IF(入力!B988="△",0.5,0))),1)</f>
        <v>0</v>
      </c>
      <c r="C988">
        <f>ROUND(5*(0.4*IF(入力!D988="○",1,IF(入力!D988="△",0.5,0))+0.3*IF(入力!E988="○",1,IF(入力!E988="△",0.5,0))+0.3*IF(入力!F988="○",1,IF(入力!F988="△",0.5,0))),1)</f>
        <v>0</v>
      </c>
      <c r="D988">
        <f>MIN(5,IF(入力!G988="○",3,IF(入力!G988="△",1.5,0))+IF(入力!H988="○",1,IF(入力!H988="△",0.5,0))+IF(入力!I988="○",1,IF(入力!I988="△",0.5,0)))</f>
        <v>0</v>
      </c>
      <c r="E988">
        <f>MIN(5,IF(入力!J988="○",2,IF(入力!J988="△",1,0))+IF(入力!K988="○",2,IF(入力!K988="△",1,0))+IF(入力!L988="○",1,0))</f>
        <v>0</v>
      </c>
      <c r="F988">
        <f>IF(ISNUMBER(入力!M988),ROUND(MIN(5,0.8*(MIN(5,1+0.7*LOG10(MAX(1,入力!M988))))+0.2*(IF(入力!N988="○",5,IF(入力!N988="△",3,1)))),1),ROUND(IF(入力!N988="○",4,IF(入力!N988="△",3,1)),1))</f>
        <v>1</v>
      </c>
      <c r="G988">
        <f>ROUND(5*(0.4*IF(入力!O988="○",1,IF(入力!O988="△",0.5,0))+0.3*IF(入力!P988="○",1,IF(入力!P988="△",0.5,0))+0.3*IF(入力!Q988="○",1,IF(入力!Q988="△",0.5,0))),1)</f>
        <v>0</v>
      </c>
      <c r="H988">
        <f>MIN(5,IF(入力!R988="○",2,0)+IF(入力!S988="○",2,0)+IF(入力!T988="○",1,0))</f>
        <v>0</v>
      </c>
      <c r="I988">
        <f>MIN(5,IF(入力!U988="○",3,IF(入力!U988="△",2,0))+IF(入力!V988="○",2,IF(入力!V988="△",1,0)))</f>
        <v>0</v>
      </c>
      <c r="J988">
        <f>IF(入力!W988="初診可",5,IF(入力!W988="再診のみ",3,IF(入力!W988="なし",1,0)))</f>
        <v>0</v>
      </c>
      <c r="K988">
        <f>IF(AND(ISNUMBER(入力!X988),ISNUMBER(入力!Y988)),IF(AND(入力!X988&gt;=4.3,入力!Y988&gt;=100),5,IF(AND(入力!X988&gt;=4,入力!Y988&gt;=50),4,IF(AND(入力!X988&gt;=3.7,入力!Y988&gt;=20),3,IF(AND(入力!X988&gt;=3.5,入力!Y988&gt;=10),2,1)))),IF(入力!Z988="○",4,IF(入力!Z988="△",3,1)))</f>
        <v>1</v>
      </c>
      <c r="L988">
        <f>MAX(0,IF(入力!AA988="○",1,IF(入力!AA988="△",0.5,0))+IF(入力!AB988="○",1,IF(入力!AB988="△",0.5,0))+IF(入力!AC988="○",1,IF(入力!AC988="△",0.5,0))+IF(入力!AD988="○",1,IF(入力!AD988="△",0.5,0))+IF(入力!AE988="○",1,IF(入力!AE988="△",0.5,0))-IF(入力!AF988="あり",1,0))</f>
        <v>0</v>
      </c>
      <c r="M988">
        <f t="shared" si="90"/>
        <v>0</v>
      </c>
      <c r="N988">
        <f t="shared" si="91"/>
        <v>0</v>
      </c>
      <c r="O988">
        <f t="shared" si="92"/>
        <v>2.8</v>
      </c>
      <c r="P988">
        <f t="shared" si="93"/>
        <v>0</v>
      </c>
      <c r="Q988">
        <f t="shared" si="94"/>
        <v>2.2000000000000002</v>
      </c>
      <c r="R988">
        <f t="shared" si="95"/>
        <v>5</v>
      </c>
      <c r="S988">
        <f>入力!AG988</f>
        <v>0</v>
      </c>
      <c r="T988">
        <f>入力!AH988</f>
        <v>0</v>
      </c>
      <c r="U988">
        <f>入力!AI988</f>
        <v>0</v>
      </c>
    </row>
    <row r="989" spans="1:21" x14ac:dyDescent="0.15">
      <c r="A989" t="str">
        <f>入力!A989</f>
        <v>クリニック0988</v>
      </c>
      <c r="B989">
        <f>ROUND(5*(0.8*IF(入力!C989="○",1,IF(入力!C989="△",0.5,0))+0.2*IF(入力!B989="○",1,IF(入力!B989="△",0.5,0))),1)</f>
        <v>0</v>
      </c>
      <c r="C989">
        <f>ROUND(5*(0.4*IF(入力!D989="○",1,IF(入力!D989="△",0.5,0))+0.3*IF(入力!E989="○",1,IF(入力!E989="△",0.5,0))+0.3*IF(入力!F989="○",1,IF(入力!F989="△",0.5,0))),1)</f>
        <v>0</v>
      </c>
      <c r="D989">
        <f>MIN(5,IF(入力!G989="○",3,IF(入力!G989="△",1.5,0))+IF(入力!H989="○",1,IF(入力!H989="△",0.5,0))+IF(入力!I989="○",1,IF(入力!I989="△",0.5,0)))</f>
        <v>0</v>
      </c>
      <c r="E989">
        <f>MIN(5,IF(入力!J989="○",2,IF(入力!J989="△",1,0))+IF(入力!K989="○",2,IF(入力!K989="△",1,0))+IF(入力!L989="○",1,0))</f>
        <v>0</v>
      </c>
      <c r="F989">
        <f>IF(ISNUMBER(入力!M989),ROUND(MIN(5,0.8*(MIN(5,1+0.7*LOG10(MAX(1,入力!M989))))+0.2*(IF(入力!N989="○",5,IF(入力!N989="△",3,1)))),1),ROUND(IF(入力!N989="○",4,IF(入力!N989="△",3,1)),1))</f>
        <v>1</v>
      </c>
      <c r="G989">
        <f>ROUND(5*(0.4*IF(入力!O989="○",1,IF(入力!O989="△",0.5,0))+0.3*IF(入力!P989="○",1,IF(入力!P989="△",0.5,0))+0.3*IF(入力!Q989="○",1,IF(入力!Q989="△",0.5,0))),1)</f>
        <v>0</v>
      </c>
      <c r="H989">
        <f>MIN(5,IF(入力!R989="○",2,0)+IF(入力!S989="○",2,0)+IF(入力!T989="○",1,0))</f>
        <v>0</v>
      </c>
      <c r="I989">
        <f>MIN(5,IF(入力!U989="○",3,IF(入力!U989="△",2,0))+IF(入力!V989="○",2,IF(入力!V989="△",1,0)))</f>
        <v>0</v>
      </c>
      <c r="J989">
        <f>IF(入力!W989="初診可",5,IF(入力!W989="再診のみ",3,IF(入力!W989="なし",1,0)))</f>
        <v>0</v>
      </c>
      <c r="K989">
        <f>IF(AND(ISNUMBER(入力!X989),ISNUMBER(入力!Y989)),IF(AND(入力!X989&gt;=4.3,入力!Y989&gt;=100),5,IF(AND(入力!X989&gt;=4,入力!Y989&gt;=50),4,IF(AND(入力!X989&gt;=3.7,入力!Y989&gt;=20),3,IF(AND(入力!X989&gt;=3.5,入力!Y989&gt;=10),2,1)))),IF(入力!Z989="○",4,IF(入力!Z989="△",3,1)))</f>
        <v>1</v>
      </c>
      <c r="L989">
        <f>MAX(0,IF(入力!AA989="○",1,IF(入力!AA989="△",0.5,0))+IF(入力!AB989="○",1,IF(入力!AB989="△",0.5,0))+IF(入力!AC989="○",1,IF(入力!AC989="△",0.5,0))+IF(入力!AD989="○",1,IF(入力!AD989="△",0.5,0))+IF(入力!AE989="○",1,IF(入力!AE989="△",0.5,0))-IF(入力!AF989="あり",1,0))</f>
        <v>0</v>
      </c>
      <c r="M989">
        <f t="shared" si="90"/>
        <v>0</v>
      </c>
      <c r="N989">
        <f t="shared" si="91"/>
        <v>0</v>
      </c>
      <c r="O989">
        <f t="shared" si="92"/>
        <v>2.8</v>
      </c>
      <c r="P989">
        <f t="shared" si="93"/>
        <v>0</v>
      </c>
      <c r="Q989">
        <f t="shared" si="94"/>
        <v>2.2000000000000002</v>
      </c>
      <c r="R989">
        <f t="shared" si="95"/>
        <v>5</v>
      </c>
      <c r="S989">
        <f>入力!AG989</f>
        <v>0</v>
      </c>
      <c r="T989">
        <f>入力!AH989</f>
        <v>0</v>
      </c>
      <c r="U989">
        <f>入力!AI989</f>
        <v>0</v>
      </c>
    </row>
    <row r="990" spans="1:21" x14ac:dyDescent="0.15">
      <c r="A990" t="str">
        <f>入力!A990</f>
        <v>クリニック0989</v>
      </c>
      <c r="B990">
        <f>ROUND(5*(0.8*IF(入力!C990="○",1,IF(入力!C990="△",0.5,0))+0.2*IF(入力!B990="○",1,IF(入力!B990="△",0.5,0))),1)</f>
        <v>0</v>
      </c>
      <c r="C990">
        <f>ROUND(5*(0.4*IF(入力!D990="○",1,IF(入力!D990="△",0.5,0))+0.3*IF(入力!E990="○",1,IF(入力!E990="△",0.5,0))+0.3*IF(入力!F990="○",1,IF(入力!F990="△",0.5,0))),1)</f>
        <v>0</v>
      </c>
      <c r="D990">
        <f>MIN(5,IF(入力!G990="○",3,IF(入力!G990="△",1.5,0))+IF(入力!H990="○",1,IF(入力!H990="△",0.5,0))+IF(入力!I990="○",1,IF(入力!I990="△",0.5,0)))</f>
        <v>0</v>
      </c>
      <c r="E990">
        <f>MIN(5,IF(入力!J990="○",2,IF(入力!J990="△",1,0))+IF(入力!K990="○",2,IF(入力!K990="△",1,0))+IF(入力!L990="○",1,0))</f>
        <v>0</v>
      </c>
      <c r="F990">
        <f>IF(ISNUMBER(入力!M990),ROUND(MIN(5,0.8*(MIN(5,1+0.7*LOG10(MAX(1,入力!M990))))+0.2*(IF(入力!N990="○",5,IF(入力!N990="△",3,1)))),1),ROUND(IF(入力!N990="○",4,IF(入力!N990="△",3,1)),1))</f>
        <v>1</v>
      </c>
      <c r="G990">
        <f>ROUND(5*(0.4*IF(入力!O990="○",1,IF(入力!O990="△",0.5,0))+0.3*IF(入力!P990="○",1,IF(入力!P990="△",0.5,0))+0.3*IF(入力!Q990="○",1,IF(入力!Q990="△",0.5,0))),1)</f>
        <v>0</v>
      </c>
      <c r="H990">
        <f>MIN(5,IF(入力!R990="○",2,0)+IF(入力!S990="○",2,0)+IF(入力!T990="○",1,0))</f>
        <v>0</v>
      </c>
      <c r="I990">
        <f>MIN(5,IF(入力!U990="○",3,IF(入力!U990="△",2,0))+IF(入力!V990="○",2,IF(入力!V990="△",1,0)))</f>
        <v>0</v>
      </c>
      <c r="J990">
        <f>IF(入力!W990="初診可",5,IF(入力!W990="再診のみ",3,IF(入力!W990="なし",1,0)))</f>
        <v>0</v>
      </c>
      <c r="K990">
        <f>IF(AND(ISNUMBER(入力!X990),ISNUMBER(入力!Y990)),IF(AND(入力!X990&gt;=4.3,入力!Y990&gt;=100),5,IF(AND(入力!X990&gt;=4,入力!Y990&gt;=50),4,IF(AND(入力!X990&gt;=3.7,入力!Y990&gt;=20),3,IF(AND(入力!X990&gt;=3.5,入力!Y990&gt;=10),2,1)))),IF(入力!Z990="○",4,IF(入力!Z990="△",3,1)))</f>
        <v>1</v>
      </c>
      <c r="L990">
        <f>MAX(0,IF(入力!AA990="○",1,IF(入力!AA990="△",0.5,0))+IF(入力!AB990="○",1,IF(入力!AB990="△",0.5,0))+IF(入力!AC990="○",1,IF(入力!AC990="△",0.5,0))+IF(入力!AD990="○",1,IF(入力!AD990="△",0.5,0))+IF(入力!AE990="○",1,IF(入力!AE990="△",0.5,0))-IF(入力!AF990="あり",1,0))</f>
        <v>0</v>
      </c>
      <c r="M990">
        <f t="shared" si="90"/>
        <v>0</v>
      </c>
      <c r="N990">
        <f t="shared" si="91"/>
        <v>0</v>
      </c>
      <c r="O990">
        <f t="shared" si="92"/>
        <v>2.8</v>
      </c>
      <c r="P990">
        <f t="shared" si="93"/>
        <v>0</v>
      </c>
      <c r="Q990">
        <f t="shared" si="94"/>
        <v>2.2000000000000002</v>
      </c>
      <c r="R990">
        <f t="shared" si="95"/>
        <v>5</v>
      </c>
      <c r="S990">
        <f>入力!AG990</f>
        <v>0</v>
      </c>
      <c r="T990">
        <f>入力!AH990</f>
        <v>0</v>
      </c>
      <c r="U990">
        <f>入力!AI990</f>
        <v>0</v>
      </c>
    </row>
    <row r="991" spans="1:21" x14ac:dyDescent="0.15">
      <c r="A991" t="str">
        <f>入力!A991</f>
        <v>クリニック0990</v>
      </c>
      <c r="B991">
        <f>ROUND(5*(0.8*IF(入力!C991="○",1,IF(入力!C991="△",0.5,0))+0.2*IF(入力!B991="○",1,IF(入力!B991="△",0.5,0))),1)</f>
        <v>0</v>
      </c>
      <c r="C991">
        <f>ROUND(5*(0.4*IF(入力!D991="○",1,IF(入力!D991="△",0.5,0))+0.3*IF(入力!E991="○",1,IF(入力!E991="△",0.5,0))+0.3*IF(入力!F991="○",1,IF(入力!F991="△",0.5,0))),1)</f>
        <v>0</v>
      </c>
      <c r="D991">
        <f>MIN(5,IF(入力!G991="○",3,IF(入力!G991="△",1.5,0))+IF(入力!H991="○",1,IF(入力!H991="△",0.5,0))+IF(入力!I991="○",1,IF(入力!I991="△",0.5,0)))</f>
        <v>0</v>
      </c>
      <c r="E991">
        <f>MIN(5,IF(入力!J991="○",2,IF(入力!J991="△",1,0))+IF(入力!K991="○",2,IF(入力!K991="△",1,0))+IF(入力!L991="○",1,0))</f>
        <v>0</v>
      </c>
      <c r="F991">
        <f>IF(ISNUMBER(入力!M991),ROUND(MIN(5,0.8*(MIN(5,1+0.7*LOG10(MAX(1,入力!M991))))+0.2*(IF(入力!N991="○",5,IF(入力!N991="△",3,1)))),1),ROUND(IF(入力!N991="○",4,IF(入力!N991="△",3,1)),1))</f>
        <v>1</v>
      </c>
      <c r="G991">
        <f>ROUND(5*(0.4*IF(入力!O991="○",1,IF(入力!O991="△",0.5,0))+0.3*IF(入力!P991="○",1,IF(入力!P991="△",0.5,0))+0.3*IF(入力!Q991="○",1,IF(入力!Q991="△",0.5,0))),1)</f>
        <v>0</v>
      </c>
      <c r="H991">
        <f>MIN(5,IF(入力!R991="○",2,0)+IF(入力!S991="○",2,0)+IF(入力!T991="○",1,0))</f>
        <v>0</v>
      </c>
      <c r="I991">
        <f>MIN(5,IF(入力!U991="○",3,IF(入力!U991="△",2,0))+IF(入力!V991="○",2,IF(入力!V991="△",1,0)))</f>
        <v>0</v>
      </c>
      <c r="J991">
        <f>IF(入力!W991="初診可",5,IF(入力!W991="再診のみ",3,IF(入力!W991="なし",1,0)))</f>
        <v>0</v>
      </c>
      <c r="K991">
        <f>IF(AND(ISNUMBER(入力!X991),ISNUMBER(入力!Y991)),IF(AND(入力!X991&gt;=4.3,入力!Y991&gt;=100),5,IF(AND(入力!X991&gt;=4,入力!Y991&gt;=50),4,IF(AND(入力!X991&gt;=3.7,入力!Y991&gt;=20),3,IF(AND(入力!X991&gt;=3.5,入力!Y991&gt;=10),2,1)))),IF(入力!Z991="○",4,IF(入力!Z991="△",3,1)))</f>
        <v>1</v>
      </c>
      <c r="L991">
        <f>MAX(0,IF(入力!AA991="○",1,IF(入力!AA991="△",0.5,0))+IF(入力!AB991="○",1,IF(入力!AB991="△",0.5,0))+IF(入力!AC991="○",1,IF(入力!AC991="△",0.5,0))+IF(入力!AD991="○",1,IF(入力!AD991="△",0.5,0))+IF(入力!AE991="○",1,IF(入力!AE991="△",0.5,0))-IF(入力!AF991="あり",1,0))</f>
        <v>0</v>
      </c>
      <c r="M991">
        <f t="shared" si="90"/>
        <v>0</v>
      </c>
      <c r="N991">
        <f t="shared" si="91"/>
        <v>0</v>
      </c>
      <c r="O991">
        <f t="shared" si="92"/>
        <v>2.8</v>
      </c>
      <c r="P991">
        <f t="shared" si="93"/>
        <v>0</v>
      </c>
      <c r="Q991">
        <f t="shared" si="94"/>
        <v>2.2000000000000002</v>
      </c>
      <c r="R991">
        <f t="shared" si="95"/>
        <v>5</v>
      </c>
      <c r="S991">
        <f>入力!AG991</f>
        <v>0</v>
      </c>
      <c r="T991">
        <f>入力!AH991</f>
        <v>0</v>
      </c>
      <c r="U991">
        <f>入力!AI991</f>
        <v>0</v>
      </c>
    </row>
    <row r="992" spans="1:21" x14ac:dyDescent="0.15">
      <c r="A992" t="str">
        <f>入力!A992</f>
        <v>クリニック0991</v>
      </c>
      <c r="B992">
        <f>ROUND(5*(0.8*IF(入力!C992="○",1,IF(入力!C992="△",0.5,0))+0.2*IF(入力!B992="○",1,IF(入力!B992="△",0.5,0))),1)</f>
        <v>0</v>
      </c>
      <c r="C992">
        <f>ROUND(5*(0.4*IF(入力!D992="○",1,IF(入力!D992="△",0.5,0))+0.3*IF(入力!E992="○",1,IF(入力!E992="△",0.5,0))+0.3*IF(入力!F992="○",1,IF(入力!F992="△",0.5,0))),1)</f>
        <v>0</v>
      </c>
      <c r="D992">
        <f>MIN(5,IF(入力!G992="○",3,IF(入力!G992="△",1.5,0))+IF(入力!H992="○",1,IF(入力!H992="△",0.5,0))+IF(入力!I992="○",1,IF(入力!I992="△",0.5,0)))</f>
        <v>0</v>
      </c>
      <c r="E992">
        <f>MIN(5,IF(入力!J992="○",2,IF(入力!J992="△",1,0))+IF(入力!K992="○",2,IF(入力!K992="△",1,0))+IF(入力!L992="○",1,0))</f>
        <v>0</v>
      </c>
      <c r="F992">
        <f>IF(ISNUMBER(入力!M992),ROUND(MIN(5,0.8*(MIN(5,1+0.7*LOG10(MAX(1,入力!M992))))+0.2*(IF(入力!N992="○",5,IF(入力!N992="△",3,1)))),1),ROUND(IF(入力!N992="○",4,IF(入力!N992="△",3,1)),1))</f>
        <v>1</v>
      </c>
      <c r="G992">
        <f>ROUND(5*(0.4*IF(入力!O992="○",1,IF(入力!O992="△",0.5,0))+0.3*IF(入力!P992="○",1,IF(入力!P992="△",0.5,0))+0.3*IF(入力!Q992="○",1,IF(入力!Q992="△",0.5,0))),1)</f>
        <v>0</v>
      </c>
      <c r="H992">
        <f>MIN(5,IF(入力!R992="○",2,0)+IF(入力!S992="○",2,0)+IF(入力!T992="○",1,0))</f>
        <v>0</v>
      </c>
      <c r="I992">
        <f>MIN(5,IF(入力!U992="○",3,IF(入力!U992="△",2,0))+IF(入力!V992="○",2,IF(入力!V992="△",1,0)))</f>
        <v>0</v>
      </c>
      <c r="J992">
        <f>IF(入力!W992="初診可",5,IF(入力!W992="再診のみ",3,IF(入力!W992="なし",1,0)))</f>
        <v>0</v>
      </c>
      <c r="K992">
        <f>IF(AND(ISNUMBER(入力!X992),ISNUMBER(入力!Y992)),IF(AND(入力!X992&gt;=4.3,入力!Y992&gt;=100),5,IF(AND(入力!X992&gt;=4,入力!Y992&gt;=50),4,IF(AND(入力!X992&gt;=3.7,入力!Y992&gt;=20),3,IF(AND(入力!X992&gt;=3.5,入力!Y992&gt;=10),2,1)))),IF(入力!Z992="○",4,IF(入力!Z992="△",3,1)))</f>
        <v>1</v>
      </c>
      <c r="L992">
        <f>MAX(0,IF(入力!AA992="○",1,IF(入力!AA992="△",0.5,0))+IF(入力!AB992="○",1,IF(入力!AB992="△",0.5,0))+IF(入力!AC992="○",1,IF(入力!AC992="△",0.5,0))+IF(入力!AD992="○",1,IF(入力!AD992="△",0.5,0))+IF(入力!AE992="○",1,IF(入力!AE992="△",0.5,0))-IF(入力!AF992="あり",1,0))</f>
        <v>0</v>
      </c>
      <c r="M992">
        <f t="shared" si="90"/>
        <v>0</v>
      </c>
      <c r="N992">
        <f t="shared" si="91"/>
        <v>0</v>
      </c>
      <c r="O992">
        <f t="shared" si="92"/>
        <v>2.8</v>
      </c>
      <c r="P992">
        <f t="shared" si="93"/>
        <v>0</v>
      </c>
      <c r="Q992">
        <f t="shared" si="94"/>
        <v>2.2000000000000002</v>
      </c>
      <c r="R992">
        <f t="shared" si="95"/>
        <v>5</v>
      </c>
      <c r="S992">
        <f>入力!AG992</f>
        <v>0</v>
      </c>
      <c r="T992">
        <f>入力!AH992</f>
        <v>0</v>
      </c>
      <c r="U992">
        <f>入力!AI992</f>
        <v>0</v>
      </c>
    </row>
    <row r="993" spans="1:21" x14ac:dyDescent="0.15">
      <c r="A993" t="str">
        <f>入力!A993</f>
        <v>クリニック0992</v>
      </c>
      <c r="B993">
        <f>ROUND(5*(0.8*IF(入力!C993="○",1,IF(入力!C993="△",0.5,0))+0.2*IF(入力!B993="○",1,IF(入力!B993="△",0.5,0))),1)</f>
        <v>0</v>
      </c>
      <c r="C993">
        <f>ROUND(5*(0.4*IF(入力!D993="○",1,IF(入力!D993="△",0.5,0))+0.3*IF(入力!E993="○",1,IF(入力!E993="△",0.5,0))+0.3*IF(入力!F993="○",1,IF(入力!F993="△",0.5,0))),1)</f>
        <v>0</v>
      </c>
      <c r="D993">
        <f>MIN(5,IF(入力!G993="○",3,IF(入力!G993="△",1.5,0))+IF(入力!H993="○",1,IF(入力!H993="△",0.5,0))+IF(入力!I993="○",1,IF(入力!I993="△",0.5,0)))</f>
        <v>0</v>
      </c>
      <c r="E993">
        <f>MIN(5,IF(入力!J993="○",2,IF(入力!J993="△",1,0))+IF(入力!K993="○",2,IF(入力!K993="△",1,0))+IF(入力!L993="○",1,0))</f>
        <v>0</v>
      </c>
      <c r="F993">
        <f>IF(ISNUMBER(入力!M993),ROUND(MIN(5,0.8*(MIN(5,1+0.7*LOG10(MAX(1,入力!M993))))+0.2*(IF(入力!N993="○",5,IF(入力!N993="△",3,1)))),1),ROUND(IF(入力!N993="○",4,IF(入力!N993="△",3,1)),1))</f>
        <v>1</v>
      </c>
      <c r="G993">
        <f>ROUND(5*(0.4*IF(入力!O993="○",1,IF(入力!O993="△",0.5,0))+0.3*IF(入力!P993="○",1,IF(入力!P993="△",0.5,0))+0.3*IF(入力!Q993="○",1,IF(入力!Q993="△",0.5,0))),1)</f>
        <v>0</v>
      </c>
      <c r="H993">
        <f>MIN(5,IF(入力!R993="○",2,0)+IF(入力!S993="○",2,0)+IF(入力!T993="○",1,0))</f>
        <v>0</v>
      </c>
      <c r="I993">
        <f>MIN(5,IF(入力!U993="○",3,IF(入力!U993="△",2,0))+IF(入力!V993="○",2,IF(入力!V993="△",1,0)))</f>
        <v>0</v>
      </c>
      <c r="J993">
        <f>IF(入力!W993="初診可",5,IF(入力!W993="再診のみ",3,IF(入力!W993="なし",1,0)))</f>
        <v>0</v>
      </c>
      <c r="K993">
        <f>IF(AND(ISNUMBER(入力!X993),ISNUMBER(入力!Y993)),IF(AND(入力!X993&gt;=4.3,入力!Y993&gt;=100),5,IF(AND(入力!X993&gt;=4,入力!Y993&gt;=50),4,IF(AND(入力!X993&gt;=3.7,入力!Y993&gt;=20),3,IF(AND(入力!X993&gt;=3.5,入力!Y993&gt;=10),2,1)))),IF(入力!Z993="○",4,IF(入力!Z993="△",3,1)))</f>
        <v>1</v>
      </c>
      <c r="L993">
        <f>MAX(0,IF(入力!AA993="○",1,IF(入力!AA993="△",0.5,0))+IF(入力!AB993="○",1,IF(入力!AB993="△",0.5,0))+IF(入力!AC993="○",1,IF(入力!AC993="△",0.5,0))+IF(入力!AD993="○",1,IF(入力!AD993="△",0.5,0))+IF(入力!AE993="○",1,IF(入力!AE993="△",0.5,0))-IF(入力!AF993="あり",1,0))</f>
        <v>0</v>
      </c>
      <c r="M993">
        <f t="shared" si="90"/>
        <v>0</v>
      </c>
      <c r="N993">
        <f t="shared" si="91"/>
        <v>0</v>
      </c>
      <c r="O993">
        <f t="shared" si="92"/>
        <v>2.8</v>
      </c>
      <c r="P993">
        <f t="shared" si="93"/>
        <v>0</v>
      </c>
      <c r="Q993">
        <f t="shared" si="94"/>
        <v>2.2000000000000002</v>
      </c>
      <c r="R993">
        <f t="shared" si="95"/>
        <v>5</v>
      </c>
      <c r="S993">
        <f>入力!AG993</f>
        <v>0</v>
      </c>
      <c r="T993">
        <f>入力!AH993</f>
        <v>0</v>
      </c>
      <c r="U993">
        <f>入力!AI993</f>
        <v>0</v>
      </c>
    </row>
    <row r="994" spans="1:21" x14ac:dyDescent="0.15">
      <c r="A994" t="str">
        <f>入力!A994</f>
        <v>クリニック0993</v>
      </c>
      <c r="B994">
        <f>ROUND(5*(0.8*IF(入力!C994="○",1,IF(入力!C994="△",0.5,0))+0.2*IF(入力!B994="○",1,IF(入力!B994="△",0.5,0))),1)</f>
        <v>0</v>
      </c>
      <c r="C994">
        <f>ROUND(5*(0.4*IF(入力!D994="○",1,IF(入力!D994="△",0.5,0))+0.3*IF(入力!E994="○",1,IF(入力!E994="△",0.5,0))+0.3*IF(入力!F994="○",1,IF(入力!F994="△",0.5,0))),1)</f>
        <v>0</v>
      </c>
      <c r="D994">
        <f>MIN(5,IF(入力!G994="○",3,IF(入力!G994="△",1.5,0))+IF(入力!H994="○",1,IF(入力!H994="△",0.5,0))+IF(入力!I994="○",1,IF(入力!I994="△",0.5,0)))</f>
        <v>0</v>
      </c>
      <c r="E994">
        <f>MIN(5,IF(入力!J994="○",2,IF(入力!J994="△",1,0))+IF(入力!K994="○",2,IF(入力!K994="△",1,0))+IF(入力!L994="○",1,0))</f>
        <v>0</v>
      </c>
      <c r="F994">
        <f>IF(ISNUMBER(入力!M994),ROUND(MIN(5,0.8*(MIN(5,1+0.7*LOG10(MAX(1,入力!M994))))+0.2*(IF(入力!N994="○",5,IF(入力!N994="△",3,1)))),1),ROUND(IF(入力!N994="○",4,IF(入力!N994="△",3,1)),1))</f>
        <v>1</v>
      </c>
      <c r="G994">
        <f>ROUND(5*(0.4*IF(入力!O994="○",1,IF(入力!O994="△",0.5,0))+0.3*IF(入力!P994="○",1,IF(入力!P994="△",0.5,0))+0.3*IF(入力!Q994="○",1,IF(入力!Q994="△",0.5,0))),1)</f>
        <v>0</v>
      </c>
      <c r="H994">
        <f>MIN(5,IF(入力!R994="○",2,0)+IF(入力!S994="○",2,0)+IF(入力!T994="○",1,0))</f>
        <v>0</v>
      </c>
      <c r="I994">
        <f>MIN(5,IF(入力!U994="○",3,IF(入力!U994="△",2,0))+IF(入力!V994="○",2,IF(入力!V994="△",1,0)))</f>
        <v>0</v>
      </c>
      <c r="J994">
        <f>IF(入力!W994="初診可",5,IF(入力!W994="再診のみ",3,IF(入力!W994="なし",1,0)))</f>
        <v>0</v>
      </c>
      <c r="K994">
        <f>IF(AND(ISNUMBER(入力!X994),ISNUMBER(入力!Y994)),IF(AND(入力!X994&gt;=4.3,入力!Y994&gt;=100),5,IF(AND(入力!X994&gt;=4,入力!Y994&gt;=50),4,IF(AND(入力!X994&gt;=3.7,入力!Y994&gt;=20),3,IF(AND(入力!X994&gt;=3.5,入力!Y994&gt;=10),2,1)))),IF(入力!Z994="○",4,IF(入力!Z994="△",3,1)))</f>
        <v>1</v>
      </c>
      <c r="L994">
        <f>MAX(0,IF(入力!AA994="○",1,IF(入力!AA994="△",0.5,0))+IF(入力!AB994="○",1,IF(入力!AB994="△",0.5,0))+IF(入力!AC994="○",1,IF(入力!AC994="△",0.5,0))+IF(入力!AD994="○",1,IF(入力!AD994="△",0.5,0))+IF(入力!AE994="○",1,IF(入力!AE994="△",0.5,0))-IF(入力!AF994="あり",1,0))</f>
        <v>0</v>
      </c>
      <c r="M994">
        <f t="shared" si="90"/>
        <v>0</v>
      </c>
      <c r="N994">
        <f t="shared" si="91"/>
        <v>0</v>
      </c>
      <c r="O994">
        <f t="shared" si="92"/>
        <v>2.8</v>
      </c>
      <c r="P994">
        <f t="shared" si="93"/>
        <v>0</v>
      </c>
      <c r="Q994">
        <f t="shared" si="94"/>
        <v>2.2000000000000002</v>
      </c>
      <c r="R994">
        <f t="shared" si="95"/>
        <v>5</v>
      </c>
      <c r="S994">
        <f>入力!AG994</f>
        <v>0</v>
      </c>
      <c r="T994">
        <f>入力!AH994</f>
        <v>0</v>
      </c>
      <c r="U994">
        <f>入力!AI994</f>
        <v>0</v>
      </c>
    </row>
    <row r="995" spans="1:21" x14ac:dyDescent="0.15">
      <c r="A995" t="str">
        <f>入力!A995</f>
        <v>クリニック0994</v>
      </c>
      <c r="B995">
        <f>ROUND(5*(0.8*IF(入力!C995="○",1,IF(入力!C995="△",0.5,0))+0.2*IF(入力!B995="○",1,IF(入力!B995="△",0.5,0))),1)</f>
        <v>0</v>
      </c>
      <c r="C995">
        <f>ROUND(5*(0.4*IF(入力!D995="○",1,IF(入力!D995="△",0.5,0))+0.3*IF(入力!E995="○",1,IF(入力!E995="△",0.5,0))+0.3*IF(入力!F995="○",1,IF(入力!F995="△",0.5,0))),1)</f>
        <v>0</v>
      </c>
      <c r="D995">
        <f>MIN(5,IF(入力!G995="○",3,IF(入力!G995="△",1.5,0))+IF(入力!H995="○",1,IF(入力!H995="△",0.5,0))+IF(入力!I995="○",1,IF(入力!I995="△",0.5,0)))</f>
        <v>0</v>
      </c>
      <c r="E995">
        <f>MIN(5,IF(入力!J995="○",2,IF(入力!J995="△",1,0))+IF(入力!K995="○",2,IF(入力!K995="△",1,0))+IF(入力!L995="○",1,0))</f>
        <v>0</v>
      </c>
      <c r="F995">
        <f>IF(ISNUMBER(入力!M995),ROUND(MIN(5,0.8*(MIN(5,1+0.7*LOG10(MAX(1,入力!M995))))+0.2*(IF(入力!N995="○",5,IF(入力!N995="△",3,1)))),1),ROUND(IF(入力!N995="○",4,IF(入力!N995="△",3,1)),1))</f>
        <v>1</v>
      </c>
      <c r="G995">
        <f>ROUND(5*(0.4*IF(入力!O995="○",1,IF(入力!O995="△",0.5,0))+0.3*IF(入力!P995="○",1,IF(入力!P995="△",0.5,0))+0.3*IF(入力!Q995="○",1,IF(入力!Q995="△",0.5,0))),1)</f>
        <v>0</v>
      </c>
      <c r="H995">
        <f>MIN(5,IF(入力!R995="○",2,0)+IF(入力!S995="○",2,0)+IF(入力!T995="○",1,0))</f>
        <v>0</v>
      </c>
      <c r="I995">
        <f>MIN(5,IF(入力!U995="○",3,IF(入力!U995="△",2,0))+IF(入力!V995="○",2,IF(入力!V995="△",1,0)))</f>
        <v>0</v>
      </c>
      <c r="J995">
        <f>IF(入力!W995="初診可",5,IF(入力!W995="再診のみ",3,IF(入力!W995="なし",1,0)))</f>
        <v>0</v>
      </c>
      <c r="K995">
        <f>IF(AND(ISNUMBER(入力!X995),ISNUMBER(入力!Y995)),IF(AND(入力!X995&gt;=4.3,入力!Y995&gt;=100),5,IF(AND(入力!X995&gt;=4,入力!Y995&gt;=50),4,IF(AND(入力!X995&gt;=3.7,入力!Y995&gt;=20),3,IF(AND(入力!X995&gt;=3.5,入力!Y995&gt;=10),2,1)))),IF(入力!Z995="○",4,IF(入力!Z995="△",3,1)))</f>
        <v>1</v>
      </c>
      <c r="L995">
        <f>MAX(0,IF(入力!AA995="○",1,IF(入力!AA995="△",0.5,0))+IF(入力!AB995="○",1,IF(入力!AB995="△",0.5,0))+IF(入力!AC995="○",1,IF(入力!AC995="△",0.5,0))+IF(入力!AD995="○",1,IF(入力!AD995="△",0.5,0))+IF(入力!AE995="○",1,IF(入力!AE995="△",0.5,0))-IF(入力!AF995="あり",1,0))</f>
        <v>0</v>
      </c>
      <c r="M995">
        <f t="shared" si="90"/>
        <v>0</v>
      </c>
      <c r="N995">
        <f t="shared" si="91"/>
        <v>0</v>
      </c>
      <c r="O995">
        <f t="shared" si="92"/>
        <v>2.8</v>
      </c>
      <c r="P995">
        <f t="shared" si="93"/>
        <v>0</v>
      </c>
      <c r="Q995">
        <f t="shared" si="94"/>
        <v>2.2000000000000002</v>
      </c>
      <c r="R995">
        <f t="shared" si="95"/>
        <v>5</v>
      </c>
      <c r="S995">
        <f>入力!AG995</f>
        <v>0</v>
      </c>
      <c r="T995">
        <f>入力!AH995</f>
        <v>0</v>
      </c>
      <c r="U995">
        <f>入力!AI995</f>
        <v>0</v>
      </c>
    </row>
    <row r="996" spans="1:21" x14ac:dyDescent="0.15">
      <c r="A996" t="str">
        <f>入力!A996</f>
        <v>クリニック0995</v>
      </c>
      <c r="B996">
        <f>ROUND(5*(0.8*IF(入力!C996="○",1,IF(入力!C996="△",0.5,0))+0.2*IF(入力!B996="○",1,IF(入力!B996="△",0.5,0))),1)</f>
        <v>0</v>
      </c>
      <c r="C996">
        <f>ROUND(5*(0.4*IF(入力!D996="○",1,IF(入力!D996="△",0.5,0))+0.3*IF(入力!E996="○",1,IF(入力!E996="△",0.5,0))+0.3*IF(入力!F996="○",1,IF(入力!F996="△",0.5,0))),1)</f>
        <v>0</v>
      </c>
      <c r="D996">
        <f>MIN(5,IF(入力!G996="○",3,IF(入力!G996="△",1.5,0))+IF(入力!H996="○",1,IF(入力!H996="△",0.5,0))+IF(入力!I996="○",1,IF(入力!I996="△",0.5,0)))</f>
        <v>0</v>
      </c>
      <c r="E996">
        <f>MIN(5,IF(入力!J996="○",2,IF(入力!J996="△",1,0))+IF(入力!K996="○",2,IF(入力!K996="△",1,0))+IF(入力!L996="○",1,0))</f>
        <v>0</v>
      </c>
      <c r="F996">
        <f>IF(ISNUMBER(入力!M996),ROUND(MIN(5,0.8*(MIN(5,1+0.7*LOG10(MAX(1,入力!M996))))+0.2*(IF(入力!N996="○",5,IF(入力!N996="△",3,1)))),1),ROUND(IF(入力!N996="○",4,IF(入力!N996="△",3,1)),1))</f>
        <v>1</v>
      </c>
      <c r="G996">
        <f>ROUND(5*(0.4*IF(入力!O996="○",1,IF(入力!O996="△",0.5,0))+0.3*IF(入力!P996="○",1,IF(入力!P996="△",0.5,0))+0.3*IF(入力!Q996="○",1,IF(入力!Q996="△",0.5,0))),1)</f>
        <v>0</v>
      </c>
      <c r="H996">
        <f>MIN(5,IF(入力!R996="○",2,0)+IF(入力!S996="○",2,0)+IF(入力!T996="○",1,0))</f>
        <v>0</v>
      </c>
      <c r="I996">
        <f>MIN(5,IF(入力!U996="○",3,IF(入力!U996="△",2,0))+IF(入力!V996="○",2,IF(入力!V996="△",1,0)))</f>
        <v>0</v>
      </c>
      <c r="J996">
        <f>IF(入力!W996="初診可",5,IF(入力!W996="再診のみ",3,IF(入力!W996="なし",1,0)))</f>
        <v>0</v>
      </c>
      <c r="K996">
        <f>IF(AND(ISNUMBER(入力!X996),ISNUMBER(入力!Y996)),IF(AND(入力!X996&gt;=4.3,入力!Y996&gt;=100),5,IF(AND(入力!X996&gt;=4,入力!Y996&gt;=50),4,IF(AND(入力!X996&gt;=3.7,入力!Y996&gt;=20),3,IF(AND(入力!X996&gt;=3.5,入力!Y996&gt;=10),2,1)))),IF(入力!Z996="○",4,IF(入力!Z996="△",3,1)))</f>
        <v>1</v>
      </c>
      <c r="L996">
        <f>MAX(0,IF(入力!AA996="○",1,IF(入力!AA996="△",0.5,0))+IF(入力!AB996="○",1,IF(入力!AB996="△",0.5,0))+IF(入力!AC996="○",1,IF(入力!AC996="△",0.5,0))+IF(入力!AD996="○",1,IF(入力!AD996="△",0.5,0))+IF(入力!AE996="○",1,IF(入力!AE996="△",0.5,0))-IF(入力!AF996="あり",1,0))</f>
        <v>0</v>
      </c>
      <c r="M996">
        <f t="shared" si="90"/>
        <v>0</v>
      </c>
      <c r="N996">
        <f t="shared" si="91"/>
        <v>0</v>
      </c>
      <c r="O996">
        <f t="shared" si="92"/>
        <v>2.8</v>
      </c>
      <c r="P996">
        <f t="shared" si="93"/>
        <v>0</v>
      </c>
      <c r="Q996">
        <f t="shared" si="94"/>
        <v>2.2000000000000002</v>
      </c>
      <c r="R996">
        <f t="shared" si="95"/>
        <v>5</v>
      </c>
      <c r="S996">
        <f>入力!AG996</f>
        <v>0</v>
      </c>
      <c r="T996">
        <f>入力!AH996</f>
        <v>0</v>
      </c>
      <c r="U996">
        <f>入力!AI996</f>
        <v>0</v>
      </c>
    </row>
    <row r="997" spans="1:21" x14ac:dyDescent="0.15">
      <c r="A997" t="str">
        <f>入力!A997</f>
        <v>クリニック0996</v>
      </c>
      <c r="B997">
        <f>ROUND(5*(0.8*IF(入力!C997="○",1,IF(入力!C997="△",0.5,0))+0.2*IF(入力!B997="○",1,IF(入力!B997="△",0.5,0))),1)</f>
        <v>0</v>
      </c>
      <c r="C997">
        <f>ROUND(5*(0.4*IF(入力!D997="○",1,IF(入力!D997="△",0.5,0))+0.3*IF(入力!E997="○",1,IF(入力!E997="△",0.5,0))+0.3*IF(入力!F997="○",1,IF(入力!F997="△",0.5,0))),1)</f>
        <v>0</v>
      </c>
      <c r="D997">
        <f>MIN(5,IF(入力!G997="○",3,IF(入力!G997="△",1.5,0))+IF(入力!H997="○",1,IF(入力!H997="△",0.5,0))+IF(入力!I997="○",1,IF(入力!I997="△",0.5,0)))</f>
        <v>0</v>
      </c>
      <c r="E997">
        <f>MIN(5,IF(入力!J997="○",2,IF(入力!J997="△",1,0))+IF(入力!K997="○",2,IF(入力!K997="△",1,0))+IF(入力!L997="○",1,0))</f>
        <v>0</v>
      </c>
      <c r="F997">
        <f>IF(ISNUMBER(入力!M997),ROUND(MIN(5,0.8*(MIN(5,1+0.7*LOG10(MAX(1,入力!M997))))+0.2*(IF(入力!N997="○",5,IF(入力!N997="△",3,1)))),1),ROUND(IF(入力!N997="○",4,IF(入力!N997="△",3,1)),1))</f>
        <v>1</v>
      </c>
      <c r="G997">
        <f>ROUND(5*(0.4*IF(入力!O997="○",1,IF(入力!O997="△",0.5,0))+0.3*IF(入力!P997="○",1,IF(入力!P997="△",0.5,0))+0.3*IF(入力!Q997="○",1,IF(入力!Q997="△",0.5,0))),1)</f>
        <v>0</v>
      </c>
      <c r="H997">
        <f>MIN(5,IF(入力!R997="○",2,0)+IF(入力!S997="○",2,0)+IF(入力!T997="○",1,0))</f>
        <v>0</v>
      </c>
      <c r="I997">
        <f>MIN(5,IF(入力!U997="○",3,IF(入力!U997="△",2,0))+IF(入力!V997="○",2,IF(入力!V997="△",1,0)))</f>
        <v>0</v>
      </c>
      <c r="J997">
        <f>IF(入力!W997="初診可",5,IF(入力!W997="再診のみ",3,IF(入力!W997="なし",1,0)))</f>
        <v>0</v>
      </c>
      <c r="K997">
        <f>IF(AND(ISNUMBER(入力!X997),ISNUMBER(入力!Y997)),IF(AND(入力!X997&gt;=4.3,入力!Y997&gt;=100),5,IF(AND(入力!X997&gt;=4,入力!Y997&gt;=50),4,IF(AND(入力!X997&gt;=3.7,入力!Y997&gt;=20),3,IF(AND(入力!X997&gt;=3.5,入力!Y997&gt;=10),2,1)))),IF(入力!Z997="○",4,IF(入力!Z997="△",3,1)))</f>
        <v>1</v>
      </c>
      <c r="L997">
        <f>MAX(0,IF(入力!AA997="○",1,IF(入力!AA997="△",0.5,0))+IF(入力!AB997="○",1,IF(入力!AB997="△",0.5,0))+IF(入力!AC997="○",1,IF(入力!AC997="△",0.5,0))+IF(入力!AD997="○",1,IF(入力!AD997="△",0.5,0))+IF(入力!AE997="○",1,IF(入力!AE997="△",0.5,0))-IF(入力!AF997="あり",1,0))</f>
        <v>0</v>
      </c>
      <c r="M997">
        <f t="shared" si="90"/>
        <v>0</v>
      </c>
      <c r="N997">
        <f t="shared" si="91"/>
        <v>0</v>
      </c>
      <c r="O997">
        <f t="shared" si="92"/>
        <v>2.8</v>
      </c>
      <c r="P997">
        <f t="shared" si="93"/>
        <v>0</v>
      </c>
      <c r="Q997">
        <f t="shared" si="94"/>
        <v>2.2000000000000002</v>
      </c>
      <c r="R997">
        <f t="shared" si="95"/>
        <v>5</v>
      </c>
      <c r="S997">
        <f>入力!AG997</f>
        <v>0</v>
      </c>
      <c r="T997">
        <f>入力!AH997</f>
        <v>0</v>
      </c>
      <c r="U997">
        <f>入力!AI997</f>
        <v>0</v>
      </c>
    </row>
    <row r="998" spans="1:21" x14ac:dyDescent="0.15">
      <c r="A998" t="str">
        <f>入力!A998</f>
        <v>クリニック0997</v>
      </c>
      <c r="B998">
        <f>ROUND(5*(0.8*IF(入力!C998="○",1,IF(入力!C998="△",0.5,0))+0.2*IF(入力!B998="○",1,IF(入力!B998="△",0.5,0))),1)</f>
        <v>0</v>
      </c>
      <c r="C998">
        <f>ROUND(5*(0.4*IF(入力!D998="○",1,IF(入力!D998="△",0.5,0))+0.3*IF(入力!E998="○",1,IF(入力!E998="△",0.5,0))+0.3*IF(入力!F998="○",1,IF(入力!F998="△",0.5,0))),1)</f>
        <v>0</v>
      </c>
      <c r="D998">
        <f>MIN(5,IF(入力!G998="○",3,IF(入力!G998="△",1.5,0))+IF(入力!H998="○",1,IF(入力!H998="△",0.5,0))+IF(入力!I998="○",1,IF(入力!I998="△",0.5,0)))</f>
        <v>0</v>
      </c>
      <c r="E998">
        <f>MIN(5,IF(入力!J998="○",2,IF(入力!J998="△",1,0))+IF(入力!K998="○",2,IF(入力!K998="△",1,0))+IF(入力!L998="○",1,0))</f>
        <v>0</v>
      </c>
      <c r="F998">
        <f>IF(ISNUMBER(入力!M998),ROUND(MIN(5,0.8*(MIN(5,1+0.7*LOG10(MAX(1,入力!M998))))+0.2*(IF(入力!N998="○",5,IF(入力!N998="△",3,1)))),1),ROUND(IF(入力!N998="○",4,IF(入力!N998="△",3,1)),1))</f>
        <v>1</v>
      </c>
      <c r="G998">
        <f>ROUND(5*(0.4*IF(入力!O998="○",1,IF(入力!O998="△",0.5,0))+0.3*IF(入力!P998="○",1,IF(入力!P998="△",0.5,0))+0.3*IF(入力!Q998="○",1,IF(入力!Q998="△",0.5,0))),1)</f>
        <v>0</v>
      </c>
      <c r="H998">
        <f>MIN(5,IF(入力!R998="○",2,0)+IF(入力!S998="○",2,0)+IF(入力!T998="○",1,0))</f>
        <v>0</v>
      </c>
      <c r="I998">
        <f>MIN(5,IF(入力!U998="○",3,IF(入力!U998="△",2,0))+IF(入力!V998="○",2,IF(入力!V998="△",1,0)))</f>
        <v>0</v>
      </c>
      <c r="J998">
        <f>IF(入力!W998="初診可",5,IF(入力!W998="再診のみ",3,IF(入力!W998="なし",1,0)))</f>
        <v>0</v>
      </c>
      <c r="K998">
        <f>IF(AND(ISNUMBER(入力!X998),ISNUMBER(入力!Y998)),IF(AND(入力!X998&gt;=4.3,入力!Y998&gt;=100),5,IF(AND(入力!X998&gt;=4,入力!Y998&gt;=50),4,IF(AND(入力!X998&gt;=3.7,入力!Y998&gt;=20),3,IF(AND(入力!X998&gt;=3.5,入力!Y998&gt;=10),2,1)))),IF(入力!Z998="○",4,IF(入力!Z998="△",3,1)))</f>
        <v>1</v>
      </c>
      <c r="L998">
        <f>MAX(0,IF(入力!AA998="○",1,IF(入力!AA998="△",0.5,0))+IF(入力!AB998="○",1,IF(入力!AB998="△",0.5,0))+IF(入力!AC998="○",1,IF(入力!AC998="△",0.5,0))+IF(入力!AD998="○",1,IF(入力!AD998="△",0.5,0))+IF(入力!AE998="○",1,IF(入力!AE998="△",0.5,0))-IF(入力!AF998="あり",1,0))</f>
        <v>0</v>
      </c>
      <c r="M998">
        <f t="shared" si="90"/>
        <v>0</v>
      </c>
      <c r="N998">
        <f t="shared" si="91"/>
        <v>0</v>
      </c>
      <c r="O998">
        <f t="shared" si="92"/>
        <v>2.8</v>
      </c>
      <c r="P998">
        <f t="shared" si="93"/>
        <v>0</v>
      </c>
      <c r="Q998">
        <f t="shared" si="94"/>
        <v>2.2000000000000002</v>
      </c>
      <c r="R998">
        <f t="shared" si="95"/>
        <v>5</v>
      </c>
      <c r="S998">
        <f>入力!AG998</f>
        <v>0</v>
      </c>
      <c r="T998">
        <f>入力!AH998</f>
        <v>0</v>
      </c>
      <c r="U998">
        <f>入力!AI998</f>
        <v>0</v>
      </c>
    </row>
    <row r="999" spans="1:21" x14ac:dyDescent="0.15">
      <c r="A999" t="str">
        <f>入力!A999</f>
        <v>クリニック0998</v>
      </c>
      <c r="B999">
        <f>ROUND(5*(0.8*IF(入力!C999="○",1,IF(入力!C999="△",0.5,0))+0.2*IF(入力!B999="○",1,IF(入力!B999="△",0.5,0))),1)</f>
        <v>0</v>
      </c>
      <c r="C999">
        <f>ROUND(5*(0.4*IF(入力!D999="○",1,IF(入力!D999="△",0.5,0))+0.3*IF(入力!E999="○",1,IF(入力!E999="△",0.5,0))+0.3*IF(入力!F999="○",1,IF(入力!F999="△",0.5,0))),1)</f>
        <v>0</v>
      </c>
      <c r="D999">
        <f>MIN(5,IF(入力!G999="○",3,IF(入力!G999="△",1.5,0))+IF(入力!H999="○",1,IF(入力!H999="△",0.5,0))+IF(入力!I999="○",1,IF(入力!I999="△",0.5,0)))</f>
        <v>0</v>
      </c>
      <c r="E999">
        <f>MIN(5,IF(入力!J999="○",2,IF(入力!J999="△",1,0))+IF(入力!K999="○",2,IF(入力!K999="△",1,0))+IF(入力!L999="○",1,0))</f>
        <v>0</v>
      </c>
      <c r="F999">
        <f>IF(ISNUMBER(入力!M999),ROUND(MIN(5,0.8*(MIN(5,1+0.7*LOG10(MAX(1,入力!M999))))+0.2*(IF(入力!N999="○",5,IF(入力!N999="△",3,1)))),1),ROUND(IF(入力!N999="○",4,IF(入力!N999="△",3,1)),1))</f>
        <v>1</v>
      </c>
      <c r="G999">
        <f>ROUND(5*(0.4*IF(入力!O999="○",1,IF(入力!O999="△",0.5,0))+0.3*IF(入力!P999="○",1,IF(入力!P999="△",0.5,0))+0.3*IF(入力!Q999="○",1,IF(入力!Q999="△",0.5,0))),1)</f>
        <v>0</v>
      </c>
      <c r="H999">
        <f>MIN(5,IF(入力!R999="○",2,0)+IF(入力!S999="○",2,0)+IF(入力!T999="○",1,0))</f>
        <v>0</v>
      </c>
      <c r="I999">
        <f>MIN(5,IF(入力!U999="○",3,IF(入力!U999="△",2,0))+IF(入力!V999="○",2,IF(入力!V999="△",1,0)))</f>
        <v>0</v>
      </c>
      <c r="J999">
        <f>IF(入力!W999="初診可",5,IF(入力!W999="再診のみ",3,IF(入力!W999="なし",1,0)))</f>
        <v>0</v>
      </c>
      <c r="K999">
        <f>IF(AND(ISNUMBER(入力!X999),ISNUMBER(入力!Y999)),IF(AND(入力!X999&gt;=4.3,入力!Y999&gt;=100),5,IF(AND(入力!X999&gt;=4,入力!Y999&gt;=50),4,IF(AND(入力!X999&gt;=3.7,入力!Y999&gt;=20),3,IF(AND(入力!X999&gt;=3.5,入力!Y999&gt;=10),2,1)))),IF(入力!Z999="○",4,IF(入力!Z999="△",3,1)))</f>
        <v>1</v>
      </c>
      <c r="L999">
        <f>MAX(0,IF(入力!AA999="○",1,IF(入力!AA999="△",0.5,0))+IF(入力!AB999="○",1,IF(入力!AB999="△",0.5,0))+IF(入力!AC999="○",1,IF(入力!AC999="△",0.5,0))+IF(入力!AD999="○",1,IF(入力!AD999="△",0.5,0))+IF(入力!AE999="○",1,IF(入力!AE999="△",0.5,0))-IF(入力!AF999="あり",1,0))</f>
        <v>0</v>
      </c>
      <c r="M999">
        <f t="shared" si="90"/>
        <v>0</v>
      </c>
      <c r="N999">
        <f t="shared" si="91"/>
        <v>0</v>
      </c>
      <c r="O999">
        <f t="shared" si="92"/>
        <v>2.8</v>
      </c>
      <c r="P999">
        <f t="shared" si="93"/>
        <v>0</v>
      </c>
      <c r="Q999">
        <f t="shared" si="94"/>
        <v>2.2000000000000002</v>
      </c>
      <c r="R999">
        <f t="shared" si="95"/>
        <v>5</v>
      </c>
      <c r="S999">
        <f>入力!AG999</f>
        <v>0</v>
      </c>
      <c r="T999">
        <f>入力!AH999</f>
        <v>0</v>
      </c>
      <c r="U999">
        <f>入力!AI999</f>
        <v>0</v>
      </c>
    </row>
    <row r="1000" spans="1:21" x14ac:dyDescent="0.15">
      <c r="A1000" t="str">
        <f>入力!A1000</f>
        <v>クリニック0999</v>
      </c>
      <c r="B1000">
        <f>ROUND(5*(0.8*IF(入力!C1000="○",1,IF(入力!C1000="△",0.5,0))+0.2*IF(入力!B1000="○",1,IF(入力!B1000="△",0.5,0))),1)</f>
        <v>0</v>
      </c>
      <c r="C1000">
        <f>ROUND(5*(0.4*IF(入力!D1000="○",1,IF(入力!D1000="△",0.5,0))+0.3*IF(入力!E1000="○",1,IF(入力!E1000="△",0.5,0))+0.3*IF(入力!F1000="○",1,IF(入力!F1000="△",0.5,0))),1)</f>
        <v>0</v>
      </c>
      <c r="D1000">
        <f>MIN(5,IF(入力!G1000="○",3,IF(入力!G1000="△",1.5,0))+IF(入力!H1000="○",1,IF(入力!H1000="△",0.5,0))+IF(入力!I1000="○",1,IF(入力!I1000="△",0.5,0)))</f>
        <v>0</v>
      </c>
      <c r="E1000">
        <f>MIN(5,IF(入力!J1000="○",2,IF(入力!J1000="△",1,0))+IF(入力!K1000="○",2,IF(入力!K1000="△",1,0))+IF(入力!L1000="○",1,0))</f>
        <v>0</v>
      </c>
      <c r="F1000">
        <f>IF(ISNUMBER(入力!M1000),ROUND(MIN(5,0.8*(MIN(5,1+0.7*LOG10(MAX(1,入力!M1000))))+0.2*(IF(入力!N1000="○",5,IF(入力!N1000="△",3,1)))),1),ROUND(IF(入力!N1000="○",4,IF(入力!N1000="△",3,1)),1))</f>
        <v>1</v>
      </c>
      <c r="G1000">
        <f>ROUND(5*(0.4*IF(入力!O1000="○",1,IF(入力!O1000="△",0.5,0))+0.3*IF(入力!P1000="○",1,IF(入力!P1000="△",0.5,0))+0.3*IF(入力!Q1000="○",1,IF(入力!Q1000="△",0.5,0))),1)</f>
        <v>0</v>
      </c>
      <c r="H1000">
        <f>MIN(5,IF(入力!R1000="○",2,0)+IF(入力!S1000="○",2,0)+IF(入力!T1000="○",1,0))</f>
        <v>0</v>
      </c>
      <c r="I1000">
        <f>MIN(5,IF(入力!U1000="○",3,IF(入力!U1000="△",2,0))+IF(入力!V1000="○",2,IF(入力!V1000="△",1,0)))</f>
        <v>0</v>
      </c>
      <c r="J1000">
        <f>IF(入力!W1000="初診可",5,IF(入力!W1000="再診のみ",3,IF(入力!W1000="なし",1,0)))</f>
        <v>0</v>
      </c>
      <c r="K1000">
        <f>IF(AND(ISNUMBER(入力!X1000),ISNUMBER(入力!Y1000)),IF(AND(入力!X1000&gt;=4.3,入力!Y1000&gt;=100),5,IF(AND(入力!X1000&gt;=4,入力!Y1000&gt;=50),4,IF(AND(入力!X1000&gt;=3.7,入力!Y1000&gt;=20),3,IF(AND(入力!X1000&gt;=3.5,入力!Y1000&gt;=10),2,1)))),IF(入力!Z1000="○",4,IF(入力!Z1000="△",3,1)))</f>
        <v>1</v>
      </c>
      <c r="L1000">
        <f>MAX(0,IF(入力!AA1000="○",1,IF(入力!AA1000="△",0.5,0))+IF(入力!AB1000="○",1,IF(入力!AB1000="△",0.5,0))+IF(入力!AC1000="○",1,IF(入力!AC1000="△",0.5,0))+IF(入力!AD1000="○",1,IF(入力!AD1000="△",0.5,0))+IF(入力!AE1000="○",1,IF(入力!AE1000="△",0.5,0))-IF(入力!AF1000="あり",1,0))</f>
        <v>0</v>
      </c>
      <c r="M1000">
        <f t="shared" si="90"/>
        <v>0</v>
      </c>
      <c r="N1000">
        <f t="shared" si="91"/>
        <v>0</v>
      </c>
      <c r="O1000">
        <f t="shared" si="92"/>
        <v>2.8</v>
      </c>
      <c r="P1000">
        <f t="shared" si="93"/>
        <v>0</v>
      </c>
      <c r="Q1000">
        <f t="shared" si="94"/>
        <v>2.2000000000000002</v>
      </c>
      <c r="R1000">
        <f t="shared" si="95"/>
        <v>5</v>
      </c>
      <c r="S1000">
        <f>入力!AG1000</f>
        <v>0</v>
      </c>
      <c r="T1000">
        <f>入力!AH1000</f>
        <v>0</v>
      </c>
      <c r="U1000">
        <f>入力!AI1000</f>
        <v>0</v>
      </c>
    </row>
    <row r="1001" spans="1:21" x14ac:dyDescent="0.15">
      <c r="A1001" t="str">
        <f>入力!A1001</f>
        <v>クリニック1000</v>
      </c>
      <c r="B1001">
        <f>ROUND(5*(0.8*IF(入力!C1001="○",1,IF(入力!C1001="△",0.5,0))+0.2*IF(入力!B1001="○",1,IF(入力!B1001="△",0.5,0))),1)</f>
        <v>0</v>
      </c>
      <c r="C1001">
        <f>ROUND(5*(0.4*IF(入力!D1001="○",1,IF(入力!D1001="△",0.5,0))+0.3*IF(入力!E1001="○",1,IF(入力!E1001="△",0.5,0))+0.3*IF(入力!F1001="○",1,IF(入力!F1001="△",0.5,0))),1)</f>
        <v>0</v>
      </c>
      <c r="D1001">
        <f>MIN(5,IF(入力!G1001="○",3,IF(入力!G1001="△",1.5,0))+IF(入力!H1001="○",1,IF(入力!H1001="△",0.5,0))+IF(入力!I1001="○",1,IF(入力!I1001="△",0.5,0)))</f>
        <v>0</v>
      </c>
      <c r="E1001">
        <f>MIN(5,IF(入力!J1001="○",2,IF(入力!J1001="△",1,0))+IF(入力!K1001="○",2,IF(入力!K1001="△",1,0))+IF(入力!L1001="○",1,0))</f>
        <v>0</v>
      </c>
      <c r="F1001">
        <f>IF(ISNUMBER(入力!M1001),ROUND(MIN(5,0.8*(MIN(5,1+0.7*LOG10(MAX(1,入力!M1001))))+0.2*(IF(入力!N1001="○",5,IF(入力!N1001="△",3,1)))),1),ROUND(IF(入力!N1001="○",4,IF(入力!N1001="△",3,1)),1))</f>
        <v>1</v>
      </c>
      <c r="G1001">
        <f>ROUND(5*(0.4*IF(入力!O1001="○",1,IF(入力!O1001="△",0.5,0))+0.3*IF(入力!P1001="○",1,IF(入力!P1001="△",0.5,0))+0.3*IF(入力!Q1001="○",1,IF(入力!Q1001="△",0.5,0))),1)</f>
        <v>0</v>
      </c>
      <c r="H1001">
        <f>MIN(5,IF(入力!R1001="○",2,0)+IF(入力!S1001="○",2,0)+IF(入力!T1001="○",1,0))</f>
        <v>0</v>
      </c>
      <c r="I1001">
        <f>MIN(5,IF(入力!U1001="○",3,IF(入力!U1001="△",2,0))+IF(入力!V1001="○",2,IF(入力!V1001="△",1,0)))</f>
        <v>0</v>
      </c>
      <c r="J1001">
        <f>IF(入力!W1001="初診可",5,IF(入力!W1001="再診のみ",3,IF(入力!W1001="なし",1,0)))</f>
        <v>0</v>
      </c>
      <c r="K1001">
        <f>IF(AND(ISNUMBER(入力!X1001),ISNUMBER(入力!Y1001)),IF(AND(入力!X1001&gt;=4.3,入力!Y1001&gt;=100),5,IF(AND(入力!X1001&gt;=4,入力!Y1001&gt;=50),4,IF(AND(入力!X1001&gt;=3.7,入力!Y1001&gt;=20),3,IF(AND(入力!X1001&gt;=3.5,入力!Y1001&gt;=10),2,1)))),IF(入力!Z1001="○",4,IF(入力!Z1001="△",3,1)))</f>
        <v>1</v>
      </c>
      <c r="L1001">
        <f>MAX(0,IF(入力!AA1001="○",1,IF(入力!AA1001="△",0.5,0))+IF(入力!AB1001="○",1,IF(入力!AB1001="△",0.5,0))+IF(入力!AC1001="○",1,IF(入力!AC1001="△",0.5,0))+IF(入力!AD1001="○",1,IF(入力!AD1001="△",0.5,0))+IF(入力!AE1001="○",1,IF(入力!AE1001="△",0.5,0))-IF(入力!AF1001="あり",1,0))</f>
        <v>0</v>
      </c>
      <c r="M1001">
        <f t="shared" si="90"/>
        <v>0</v>
      </c>
      <c r="N1001">
        <f t="shared" si="91"/>
        <v>0</v>
      </c>
      <c r="O1001">
        <f t="shared" si="92"/>
        <v>2.8</v>
      </c>
      <c r="P1001">
        <f t="shared" si="93"/>
        <v>0</v>
      </c>
      <c r="Q1001">
        <f t="shared" si="94"/>
        <v>2.2000000000000002</v>
      </c>
      <c r="R1001">
        <f t="shared" si="95"/>
        <v>5</v>
      </c>
      <c r="S1001">
        <f>入力!AG1001</f>
        <v>0</v>
      </c>
      <c r="T1001">
        <f>入力!AH1001</f>
        <v>0</v>
      </c>
      <c r="U1001">
        <f>入力!AI1001</f>
        <v>0</v>
      </c>
    </row>
    <row r="1002" spans="1:21" x14ac:dyDescent="0.15">
      <c r="A1002" t="str">
        <f>入力!A1002</f>
        <v>クリニック1001</v>
      </c>
      <c r="B1002">
        <f>ROUND(5*(0.8*IF(入力!C1002="○",1,IF(入力!C1002="△",0.5,0))+0.2*IF(入力!B1002="○",1,IF(入力!B1002="△",0.5,0))),1)</f>
        <v>0</v>
      </c>
      <c r="C1002">
        <f>ROUND(5*(0.4*IF(入力!D1002="○",1,IF(入力!D1002="△",0.5,0))+0.3*IF(入力!E1002="○",1,IF(入力!E1002="△",0.5,0))+0.3*IF(入力!F1002="○",1,IF(入力!F1002="△",0.5,0))),1)</f>
        <v>0</v>
      </c>
      <c r="D1002">
        <f>MIN(5,IF(入力!G1002="○",3,IF(入力!G1002="△",1.5,0))+IF(入力!H1002="○",1,IF(入力!H1002="△",0.5,0))+IF(入力!I1002="○",1,IF(入力!I1002="△",0.5,0)))</f>
        <v>0</v>
      </c>
      <c r="E1002">
        <f>MIN(5,IF(入力!J1002="○",2,IF(入力!J1002="△",1,0))+IF(入力!K1002="○",2,IF(入力!K1002="△",1,0))+IF(入力!L1002="○",1,0))</f>
        <v>0</v>
      </c>
      <c r="F1002">
        <f>IF(ISNUMBER(入力!M1002),ROUND(MIN(5,0.8*(MIN(5,1+0.7*LOG10(MAX(1,入力!M1002))))+0.2*(IF(入力!N1002="○",5,IF(入力!N1002="△",3,1)))),1),ROUND(IF(入力!N1002="○",4,IF(入力!N1002="△",3,1)),1))</f>
        <v>1</v>
      </c>
      <c r="G1002">
        <f>ROUND(5*(0.4*IF(入力!O1002="○",1,IF(入力!O1002="△",0.5,0))+0.3*IF(入力!P1002="○",1,IF(入力!P1002="△",0.5,0))+0.3*IF(入力!Q1002="○",1,IF(入力!Q1002="△",0.5,0))),1)</f>
        <v>0</v>
      </c>
      <c r="H1002">
        <f>MIN(5,IF(入力!R1002="○",2,0)+IF(入力!S1002="○",2,0)+IF(入力!T1002="○",1,0))</f>
        <v>0</v>
      </c>
      <c r="I1002">
        <f>MIN(5,IF(入力!U1002="○",3,IF(入力!U1002="△",2,0))+IF(入力!V1002="○",2,IF(入力!V1002="△",1,0)))</f>
        <v>0</v>
      </c>
      <c r="J1002">
        <f>IF(入力!W1002="初診可",5,IF(入力!W1002="再診のみ",3,IF(入力!W1002="なし",1,0)))</f>
        <v>0</v>
      </c>
      <c r="K1002">
        <f>IF(AND(ISNUMBER(入力!X1002),ISNUMBER(入力!Y1002)),IF(AND(入力!X1002&gt;=4.3,入力!Y1002&gt;=100),5,IF(AND(入力!X1002&gt;=4,入力!Y1002&gt;=50),4,IF(AND(入力!X1002&gt;=3.7,入力!Y1002&gt;=20),3,IF(AND(入力!X1002&gt;=3.5,入力!Y1002&gt;=10),2,1)))),IF(入力!Z1002="○",4,IF(入力!Z1002="△",3,1)))</f>
        <v>1</v>
      </c>
      <c r="L1002">
        <f>MAX(0,IF(入力!AA1002="○",1,IF(入力!AA1002="△",0.5,0))+IF(入力!AB1002="○",1,IF(入力!AB1002="△",0.5,0))+IF(入力!AC1002="○",1,IF(入力!AC1002="△",0.5,0))+IF(入力!AD1002="○",1,IF(入力!AD1002="△",0.5,0))+IF(入力!AE1002="○",1,IF(入力!AE1002="△",0.5,0))-IF(入力!AF1002="あり",1,0))</f>
        <v>0</v>
      </c>
      <c r="M1002">
        <f t="shared" si="90"/>
        <v>0</v>
      </c>
      <c r="N1002">
        <f t="shared" si="91"/>
        <v>0</v>
      </c>
      <c r="O1002">
        <f t="shared" si="92"/>
        <v>2.8</v>
      </c>
      <c r="P1002">
        <f t="shared" si="93"/>
        <v>0</v>
      </c>
      <c r="Q1002">
        <f t="shared" si="94"/>
        <v>2.2000000000000002</v>
      </c>
      <c r="R1002">
        <f t="shared" si="95"/>
        <v>5</v>
      </c>
      <c r="S1002">
        <f>入力!AG1002</f>
        <v>0</v>
      </c>
      <c r="T1002">
        <f>入力!AH1002</f>
        <v>0</v>
      </c>
      <c r="U1002">
        <f>入力!AI1002</f>
        <v>0</v>
      </c>
    </row>
    <row r="1003" spans="1:21" x14ac:dyDescent="0.15">
      <c r="A1003" t="str">
        <f>入力!A1003</f>
        <v>クリニック1002</v>
      </c>
      <c r="B1003">
        <f>ROUND(5*(0.8*IF(入力!C1003="○",1,IF(入力!C1003="△",0.5,0))+0.2*IF(入力!B1003="○",1,IF(入力!B1003="△",0.5,0))),1)</f>
        <v>0</v>
      </c>
      <c r="C1003">
        <f>ROUND(5*(0.4*IF(入力!D1003="○",1,IF(入力!D1003="△",0.5,0))+0.3*IF(入力!E1003="○",1,IF(入力!E1003="△",0.5,0))+0.3*IF(入力!F1003="○",1,IF(入力!F1003="△",0.5,0))),1)</f>
        <v>0</v>
      </c>
      <c r="D1003">
        <f>MIN(5,IF(入力!G1003="○",3,IF(入力!G1003="△",1.5,0))+IF(入力!H1003="○",1,IF(入力!H1003="△",0.5,0))+IF(入力!I1003="○",1,IF(入力!I1003="△",0.5,0)))</f>
        <v>0</v>
      </c>
      <c r="E1003">
        <f>MIN(5,IF(入力!J1003="○",2,IF(入力!J1003="△",1,0))+IF(入力!K1003="○",2,IF(入力!K1003="△",1,0))+IF(入力!L1003="○",1,0))</f>
        <v>0</v>
      </c>
      <c r="F1003">
        <f>IF(ISNUMBER(入力!M1003),ROUND(MIN(5,0.8*(MIN(5,1+0.7*LOG10(MAX(1,入力!M1003))))+0.2*(IF(入力!N1003="○",5,IF(入力!N1003="△",3,1)))),1),ROUND(IF(入力!N1003="○",4,IF(入力!N1003="△",3,1)),1))</f>
        <v>1</v>
      </c>
      <c r="G1003">
        <f>ROUND(5*(0.4*IF(入力!O1003="○",1,IF(入力!O1003="△",0.5,0))+0.3*IF(入力!P1003="○",1,IF(入力!P1003="△",0.5,0))+0.3*IF(入力!Q1003="○",1,IF(入力!Q1003="△",0.5,0))),1)</f>
        <v>0</v>
      </c>
      <c r="H1003">
        <f>MIN(5,IF(入力!R1003="○",2,0)+IF(入力!S1003="○",2,0)+IF(入力!T1003="○",1,0))</f>
        <v>0</v>
      </c>
      <c r="I1003">
        <f>MIN(5,IF(入力!U1003="○",3,IF(入力!U1003="△",2,0))+IF(入力!V1003="○",2,IF(入力!V1003="△",1,0)))</f>
        <v>0</v>
      </c>
      <c r="J1003">
        <f>IF(入力!W1003="初診可",5,IF(入力!W1003="再診のみ",3,IF(入力!W1003="なし",1,0)))</f>
        <v>0</v>
      </c>
      <c r="K1003">
        <f>IF(AND(ISNUMBER(入力!X1003),ISNUMBER(入力!Y1003)),IF(AND(入力!X1003&gt;=4.3,入力!Y1003&gt;=100),5,IF(AND(入力!X1003&gt;=4,入力!Y1003&gt;=50),4,IF(AND(入力!X1003&gt;=3.7,入力!Y1003&gt;=20),3,IF(AND(入力!X1003&gt;=3.5,入力!Y1003&gt;=10),2,1)))),IF(入力!Z1003="○",4,IF(入力!Z1003="△",3,1)))</f>
        <v>1</v>
      </c>
      <c r="L1003">
        <f>MAX(0,IF(入力!AA1003="○",1,IF(入力!AA1003="△",0.5,0))+IF(入力!AB1003="○",1,IF(入力!AB1003="△",0.5,0))+IF(入力!AC1003="○",1,IF(入力!AC1003="△",0.5,0))+IF(入力!AD1003="○",1,IF(入力!AD1003="△",0.5,0))+IF(入力!AE1003="○",1,IF(入力!AE1003="△",0.5,0))-IF(入力!AF1003="あり",1,0))</f>
        <v>0</v>
      </c>
      <c r="M1003">
        <f t="shared" si="90"/>
        <v>0</v>
      </c>
      <c r="N1003">
        <f t="shared" si="91"/>
        <v>0</v>
      </c>
      <c r="O1003">
        <f t="shared" si="92"/>
        <v>2.8</v>
      </c>
      <c r="P1003">
        <f t="shared" si="93"/>
        <v>0</v>
      </c>
      <c r="Q1003">
        <f t="shared" si="94"/>
        <v>2.2000000000000002</v>
      </c>
      <c r="R1003">
        <f t="shared" si="95"/>
        <v>5</v>
      </c>
      <c r="S1003">
        <f>入力!AG1003</f>
        <v>0</v>
      </c>
      <c r="T1003">
        <f>入力!AH1003</f>
        <v>0</v>
      </c>
      <c r="U1003">
        <f>入力!AI1003</f>
        <v>0</v>
      </c>
    </row>
    <row r="1004" spans="1:21" x14ac:dyDescent="0.15">
      <c r="A1004" t="str">
        <f>入力!A1004</f>
        <v>クリニック1003</v>
      </c>
      <c r="B1004">
        <f>ROUND(5*(0.8*IF(入力!C1004="○",1,IF(入力!C1004="△",0.5,0))+0.2*IF(入力!B1004="○",1,IF(入力!B1004="△",0.5,0))),1)</f>
        <v>0</v>
      </c>
      <c r="C1004">
        <f>ROUND(5*(0.4*IF(入力!D1004="○",1,IF(入力!D1004="△",0.5,0))+0.3*IF(入力!E1004="○",1,IF(入力!E1004="△",0.5,0))+0.3*IF(入力!F1004="○",1,IF(入力!F1004="△",0.5,0))),1)</f>
        <v>0</v>
      </c>
      <c r="D1004">
        <f>MIN(5,IF(入力!G1004="○",3,IF(入力!G1004="△",1.5,0))+IF(入力!H1004="○",1,IF(入力!H1004="△",0.5,0))+IF(入力!I1004="○",1,IF(入力!I1004="△",0.5,0)))</f>
        <v>0</v>
      </c>
      <c r="E1004">
        <f>MIN(5,IF(入力!J1004="○",2,IF(入力!J1004="△",1,0))+IF(入力!K1004="○",2,IF(入力!K1004="△",1,0))+IF(入力!L1004="○",1,0))</f>
        <v>0</v>
      </c>
      <c r="F1004">
        <f>IF(ISNUMBER(入力!M1004),ROUND(MIN(5,0.8*(MIN(5,1+0.7*LOG10(MAX(1,入力!M1004))))+0.2*(IF(入力!N1004="○",5,IF(入力!N1004="△",3,1)))),1),ROUND(IF(入力!N1004="○",4,IF(入力!N1004="△",3,1)),1))</f>
        <v>1</v>
      </c>
      <c r="G1004">
        <f>ROUND(5*(0.4*IF(入力!O1004="○",1,IF(入力!O1004="△",0.5,0))+0.3*IF(入力!P1004="○",1,IF(入力!P1004="△",0.5,0))+0.3*IF(入力!Q1004="○",1,IF(入力!Q1004="△",0.5,0))),1)</f>
        <v>0</v>
      </c>
      <c r="H1004">
        <f>MIN(5,IF(入力!R1004="○",2,0)+IF(入力!S1004="○",2,0)+IF(入力!T1004="○",1,0))</f>
        <v>0</v>
      </c>
      <c r="I1004">
        <f>MIN(5,IF(入力!U1004="○",3,IF(入力!U1004="△",2,0))+IF(入力!V1004="○",2,IF(入力!V1004="△",1,0)))</f>
        <v>0</v>
      </c>
      <c r="J1004">
        <f>IF(入力!W1004="初診可",5,IF(入力!W1004="再診のみ",3,IF(入力!W1004="なし",1,0)))</f>
        <v>0</v>
      </c>
      <c r="K1004">
        <f>IF(AND(ISNUMBER(入力!X1004),ISNUMBER(入力!Y1004)),IF(AND(入力!X1004&gt;=4.3,入力!Y1004&gt;=100),5,IF(AND(入力!X1004&gt;=4,入力!Y1004&gt;=50),4,IF(AND(入力!X1004&gt;=3.7,入力!Y1004&gt;=20),3,IF(AND(入力!X1004&gt;=3.5,入力!Y1004&gt;=10),2,1)))),IF(入力!Z1004="○",4,IF(入力!Z1004="△",3,1)))</f>
        <v>1</v>
      </c>
      <c r="L1004">
        <f>MAX(0,IF(入力!AA1004="○",1,IF(入力!AA1004="△",0.5,0))+IF(入力!AB1004="○",1,IF(入力!AB1004="△",0.5,0))+IF(入力!AC1004="○",1,IF(入力!AC1004="△",0.5,0))+IF(入力!AD1004="○",1,IF(入力!AD1004="△",0.5,0))+IF(入力!AE1004="○",1,IF(入力!AE1004="△",0.5,0))-IF(入力!AF1004="あり",1,0))</f>
        <v>0</v>
      </c>
      <c r="M1004">
        <f t="shared" si="90"/>
        <v>0</v>
      </c>
      <c r="N1004">
        <f t="shared" si="91"/>
        <v>0</v>
      </c>
      <c r="O1004">
        <f t="shared" si="92"/>
        <v>2.8</v>
      </c>
      <c r="P1004">
        <f t="shared" si="93"/>
        <v>0</v>
      </c>
      <c r="Q1004">
        <f t="shared" si="94"/>
        <v>2.2000000000000002</v>
      </c>
      <c r="R1004">
        <f t="shared" si="95"/>
        <v>5</v>
      </c>
      <c r="S1004">
        <f>入力!AG1004</f>
        <v>0</v>
      </c>
      <c r="T1004">
        <f>入力!AH1004</f>
        <v>0</v>
      </c>
      <c r="U1004">
        <f>入力!AI1004</f>
        <v>0</v>
      </c>
    </row>
    <row r="1005" spans="1:21" x14ac:dyDescent="0.15">
      <c r="A1005" t="str">
        <f>入力!A1005</f>
        <v>クリニック1004</v>
      </c>
      <c r="B1005">
        <f>ROUND(5*(0.8*IF(入力!C1005="○",1,IF(入力!C1005="△",0.5,0))+0.2*IF(入力!B1005="○",1,IF(入力!B1005="△",0.5,0))),1)</f>
        <v>0</v>
      </c>
      <c r="C1005">
        <f>ROUND(5*(0.4*IF(入力!D1005="○",1,IF(入力!D1005="△",0.5,0))+0.3*IF(入力!E1005="○",1,IF(入力!E1005="△",0.5,0))+0.3*IF(入力!F1005="○",1,IF(入力!F1005="△",0.5,0))),1)</f>
        <v>0</v>
      </c>
      <c r="D1005">
        <f>MIN(5,IF(入力!G1005="○",3,IF(入力!G1005="△",1.5,0))+IF(入力!H1005="○",1,IF(入力!H1005="△",0.5,0))+IF(入力!I1005="○",1,IF(入力!I1005="△",0.5,0)))</f>
        <v>0</v>
      </c>
      <c r="E1005">
        <f>MIN(5,IF(入力!J1005="○",2,IF(入力!J1005="△",1,0))+IF(入力!K1005="○",2,IF(入力!K1005="△",1,0))+IF(入力!L1005="○",1,0))</f>
        <v>0</v>
      </c>
      <c r="F1005">
        <f>IF(ISNUMBER(入力!M1005),ROUND(MIN(5,0.8*(MIN(5,1+0.7*LOG10(MAX(1,入力!M1005))))+0.2*(IF(入力!N1005="○",5,IF(入力!N1005="△",3,1)))),1),ROUND(IF(入力!N1005="○",4,IF(入力!N1005="△",3,1)),1))</f>
        <v>1</v>
      </c>
      <c r="G1005">
        <f>ROUND(5*(0.4*IF(入力!O1005="○",1,IF(入力!O1005="△",0.5,0))+0.3*IF(入力!P1005="○",1,IF(入力!P1005="△",0.5,0))+0.3*IF(入力!Q1005="○",1,IF(入力!Q1005="△",0.5,0))),1)</f>
        <v>0</v>
      </c>
      <c r="H1005">
        <f>MIN(5,IF(入力!R1005="○",2,0)+IF(入力!S1005="○",2,0)+IF(入力!T1005="○",1,0))</f>
        <v>0</v>
      </c>
      <c r="I1005">
        <f>MIN(5,IF(入力!U1005="○",3,IF(入力!U1005="△",2,0))+IF(入力!V1005="○",2,IF(入力!V1005="△",1,0)))</f>
        <v>0</v>
      </c>
      <c r="J1005">
        <f>IF(入力!W1005="初診可",5,IF(入力!W1005="再診のみ",3,IF(入力!W1005="なし",1,0)))</f>
        <v>0</v>
      </c>
      <c r="K1005">
        <f>IF(AND(ISNUMBER(入力!X1005),ISNUMBER(入力!Y1005)),IF(AND(入力!X1005&gt;=4.3,入力!Y1005&gt;=100),5,IF(AND(入力!X1005&gt;=4,入力!Y1005&gt;=50),4,IF(AND(入力!X1005&gt;=3.7,入力!Y1005&gt;=20),3,IF(AND(入力!X1005&gt;=3.5,入力!Y1005&gt;=10),2,1)))),IF(入力!Z1005="○",4,IF(入力!Z1005="△",3,1)))</f>
        <v>1</v>
      </c>
      <c r="L1005">
        <f>MAX(0,IF(入力!AA1005="○",1,IF(入力!AA1005="△",0.5,0))+IF(入力!AB1005="○",1,IF(入力!AB1005="△",0.5,0))+IF(入力!AC1005="○",1,IF(入力!AC1005="△",0.5,0))+IF(入力!AD1005="○",1,IF(入力!AD1005="△",0.5,0))+IF(入力!AE1005="○",1,IF(入力!AE1005="△",0.5,0))-IF(入力!AF1005="あり",1,0))</f>
        <v>0</v>
      </c>
      <c r="M1005">
        <f t="shared" si="90"/>
        <v>0</v>
      </c>
      <c r="N1005">
        <f t="shared" si="91"/>
        <v>0</v>
      </c>
      <c r="O1005">
        <f t="shared" si="92"/>
        <v>2.8</v>
      </c>
      <c r="P1005">
        <f t="shared" si="93"/>
        <v>0</v>
      </c>
      <c r="Q1005">
        <f t="shared" si="94"/>
        <v>2.2000000000000002</v>
      </c>
      <c r="R1005">
        <f t="shared" si="95"/>
        <v>5</v>
      </c>
      <c r="S1005">
        <f>入力!AG1005</f>
        <v>0</v>
      </c>
      <c r="T1005">
        <f>入力!AH1005</f>
        <v>0</v>
      </c>
      <c r="U1005">
        <f>入力!AI1005</f>
        <v>0</v>
      </c>
    </row>
    <row r="1006" spans="1:21" x14ac:dyDescent="0.15">
      <c r="A1006" t="str">
        <f>入力!A1006</f>
        <v>クリニック1005</v>
      </c>
      <c r="B1006">
        <f>ROUND(5*(0.8*IF(入力!C1006="○",1,IF(入力!C1006="△",0.5,0))+0.2*IF(入力!B1006="○",1,IF(入力!B1006="△",0.5,0))),1)</f>
        <v>0</v>
      </c>
      <c r="C1006">
        <f>ROUND(5*(0.4*IF(入力!D1006="○",1,IF(入力!D1006="△",0.5,0))+0.3*IF(入力!E1006="○",1,IF(入力!E1006="△",0.5,0))+0.3*IF(入力!F1006="○",1,IF(入力!F1006="△",0.5,0))),1)</f>
        <v>0</v>
      </c>
      <c r="D1006">
        <f>MIN(5,IF(入力!G1006="○",3,IF(入力!G1006="△",1.5,0))+IF(入力!H1006="○",1,IF(入力!H1006="△",0.5,0))+IF(入力!I1006="○",1,IF(入力!I1006="△",0.5,0)))</f>
        <v>0</v>
      </c>
      <c r="E1006">
        <f>MIN(5,IF(入力!J1006="○",2,IF(入力!J1006="△",1,0))+IF(入力!K1006="○",2,IF(入力!K1006="△",1,0))+IF(入力!L1006="○",1,0))</f>
        <v>0</v>
      </c>
      <c r="F1006">
        <f>IF(ISNUMBER(入力!M1006),ROUND(MIN(5,0.8*(MIN(5,1+0.7*LOG10(MAX(1,入力!M1006))))+0.2*(IF(入力!N1006="○",5,IF(入力!N1006="△",3,1)))),1),ROUND(IF(入力!N1006="○",4,IF(入力!N1006="△",3,1)),1))</f>
        <v>1</v>
      </c>
      <c r="G1006">
        <f>ROUND(5*(0.4*IF(入力!O1006="○",1,IF(入力!O1006="△",0.5,0))+0.3*IF(入力!P1006="○",1,IF(入力!P1006="△",0.5,0))+0.3*IF(入力!Q1006="○",1,IF(入力!Q1006="△",0.5,0))),1)</f>
        <v>0</v>
      </c>
      <c r="H1006">
        <f>MIN(5,IF(入力!R1006="○",2,0)+IF(入力!S1006="○",2,0)+IF(入力!T1006="○",1,0))</f>
        <v>0</v>
      </c>
      <c r="I1006">
        <f>MIN(5,IF(入力!U1006="○",3,IF(入力!U1006="△",2,0))+IF(入力!V1006="○",2,IF(入力!V1006="△",1,0)))</f>
        <v>0</v>
      </c>
      <c r="J1006">
        <f>IF(入力!W1006="初診可",5,IF(入力!W1006="再診のみ",3,IF(入力!W1006="なし",1,0)))</f>
        <v>0</v>
      </c>
      <c r="K1006">
        <f>IF(AND(ISNUMBER(入力!X1006),ISNUMBER(入力!Y1006)),IF(AND(入力!X1006&gt;=4.3,入力!Y1006&gt;=100),5,IF(AND(入力!X1006&gt;=4,入力!Y1006&gt;=50),4,IF(AND(入力!X1006&gt;=3.7,入力!Y1006&gt;=20),3,IF(AND(入力!X1006&gt;=3.5,入力!Y1006&gt;=10),2,1)))),IF(入力!Z1006="○",4,IF(入力!Z1006="△",3,1)))</f>
        <v>1</v>
      </c>
      <c r="L1006">
        <f>MAX(0,IF(入力!AA1006="○",1,IF(入力!AA1006="△",0.5,0))+IF(入力!AB1006="○",1,IF(入力!AB1006="△",0.5,0))+IF(入力!AC1006="○",1,IF(入力!AC1006="△",0.5,0))+IF(入力!AD1006="○",1,IF(入力!AD1006="△",0.5,0))+IF(入力!AE1006="○",1,IF(入力!AE1006="△",0.5,0))-IF(入力!AF1006="あり",1,0))</f>
        <v>0</v>
      </c>
      <c r="M1006">
        <f t="shared" si="90"/>
        <v>0</v>
      </c>
      <c r="N1006">
        <f t="shared" si="91"/>
        <v>0</v>
      </c>
      <c r="O1006">
        <f t="shared" si="92"/>
        <v>2.8</v>
      </c>
      <c r="P1006">
        <f t="shared" si="93"/>
        <v>0</v>
      </c>
      <c r="Q1006">
        <f t="shared" si="94"/>
        <v>2.2000000000000002</v>
      </c>
      <c r="R1006">
        <f t="shared" si="95"/>
        <v>5</v>
      </c>
      <c r="S1006">
        <f>入力!AG1006</f>
        <v>0</v>
      </c>
      <c r="T1006">
        <f>入力!AH1006</f>
        <v>0</v>
      </c>
      <c r="U1006">
        <f>入力!AI1006</f>
        <v>0</v>
      </c>
    </row>
    <row r="1007" spans="1:21" x14ac:dyDescent="0.15">
      <c r="A1007" t="str">
        <f>入力!A1007</f>
        <v>クリニック1006</v>
      </c>
      <c r="B1007">
        <f>ROUND(5*(0.8*IF(入力!C1007="○",1,IF(入力!C1007="△",0.5,0))+0.2*IF(入力!B1007="○",1,IF(入力!B1007="△",0.5,0))),1)</f>
        <v>0</v>
      </c>
      <c r="C1007">
        <f>ROUND(5*(0.4*IF(入力!D1007="○",1,IF(入力!D1007="△",0.5,0))+0.3*IF(入力!E1007="○",1,IF(入力!E1007="△",0.5,0))+0.3*IF(入力!F1007="○",1,IF(入力!F1007="△",0.5,0))),1)</f>
        <v>0</v>
      </c>
      <c r="D1007">
        <f>MIN(5,IF(入力!G1007="○",3,IF(入力!G1007="△",1.5,0))+IF(入力!H1007="○",1,IF(入力!H1007="△",0.5,0))+IF(入力!I1007="○",1,IF(入力!I1007="△",0.5,0)))</f>
        <v>0</v>
      </c>
      <c r="E1007">
        <f>MIN(5,IF(入力!J1007="○",2,IF(入力!J1007="△",1,0))+IF(入力!K1007="○",2,IF(入力!K1007="△",1,0))+IF(入力!L1007="○",1,0))</f>
        <v>0</v>
      </c>
      <c r="F1007">
        <f>IF(ISNUMBER(入力!M1007),ROUND(MIN(5,0.8*(MIN(5,1+0.7*LOG10(MAX(1,入力!M1007))))+0.2*(IF(入力!N1007="○",5,IF(入力!N1007="△",3,1)))),1),ROUND(IF(入力!N1007="○",4,IF(入力!N1007="△",3,1)),1))</f>
        <v>1</v>
      </c>
      <c r="G1007">
        <f>ROUND(5*(0.4*IF(入力!O1007="○",1,IF(入力!O1007="△",0.5,0))+0.3*IF(入力!P1007="○",1,IF(入力!P1007="△",0.5,0))+0.3*IF(入力!Q1007="○",1,IF(入力!Q1007="△",0.5,0))),1)</f>
        <v>0</v>
      </c>
      <c r="H1007">
        <f>MIN(5,IF(入力!R1007="○",2,0)+IF(入力!S1007="○",2,0)+IF(入力!T1007="○",1,0))</f>
        <v>0</v>
      </c>
      <c r="I1007">
        <f>MIN(5,IF(入力!U1007="○",3,IF(入力!U1007="△",2,0))+IF(入力!V1007="○",2,IF(入力!V1007="△",1,0)))</f>
        <v>0</v>
      </c>
      <c r="J1007">
        <f>IF(入力!W1007="初診可",5,IF(入力!W1007="再診のみ",3,IF(入力!W1007="なし",1,0)))</f>
        <v>0</v>
      </c>
      <c r="K1007">
        <f>IF(AND(ISNUMBER(入力!X1007),ISNUMBER(入力!Y1007)),IF(AND(入力!X1007&gt;=4.3,入力!Y1007&gt;=100),5,IF(AND(入力!X1007&gt;=4,入力!Y1007&gt;=50),4,IF(AND(入力!X1007&gt;=3.7,入力!Y1007&gt;=20),3,IF(AND(入力!X1007&gt;=3.5,入力!Y1007&gt;=10),2,1)))),IF(入力!Z1007="○",4,IF(入力!Z1007="△",3,1)))</f>
        <v>1</v>
      </c>
      <c r="L1007">
        <f>MAX(0,IF(入力!AA1007="○",1,IF(入力!AA1007="△",0.5,0))+IF(入力!AB1007="○",1,IF(入力!AB1007="△",0.5,0))+IF(入力!AC1007="○",1,IF(入力!AC1007="△",0.5,0))+IF(入力!AD1007="○",1,IF(入力!AD1007="△",0.5,0))+IF(入力!AE1007="○",1,IF(入力!AE1007="△",0.5,0))-IF(入力!AF1007="あり",1,0))</f>
        <v>0</v>
      </c>
      <c r="M1007">
        <f t="shared" si="90"/>
        <v>0</v>
      </c>
      <c r="N1007">
        <f t="shared" si="91"/>
        <v>0</v>
      </c>
      <c r="O1007">
        <f t="shared" si="92"/>
        <v>2.8</v>
      </c>
      <c r="P1007">
        <f t="shared" si="93"/>
        <v>0</v>
      </c>
      <c r="Q1007">
        <f t="shared" si="94"/>
        <v>2.2000000000000002</v>
      </c>
      <c r="R1007">
        <f t="shared" si="95"/>
        <v>5</v>
      </c>
      <c r="S1007">
        <f>入力!AG1007</f>
        <v>0</v>
      </c>
      <c r="T1007">
        <f>入力!AH1007</f>
        <v>0</v>
      </c>
      <c r="U1007">
        <f>入力!AI1007</f>
        <v>0</v>
      </c>
    </row>
    <row r="1008" spans="1:21" x14ac:dyDescent="0.15">
      <c r="A1008" t="str">
        <f>入力!A1008</f>
        <v>クリニック1007</v>
      </c>
      <c r="B1008">
        <f>ROUND(5*(0.8*IF(入力!C1008="○",1,IF(入力!C1008="△",0.5,0))+0.2*IF(入力!B1008="○",1,IF(入力!B1008="△",0.5,0))),1)</f>
        <v>0</v>
      </c>
      <c r="C1008">
        <f>ROUND(5*(0.4*IF(入力!D1008="○",1,IF(入力!D1008="△",0.5,0))+0.3*IF(入力!E1008="○",1,IF(入力!E1008="△",0.5,0))+0.3*IF(入力!F1008="○",1,IF(入力!F1008="△",0.5,0))),1)</f>
        <v>0</v>
      </c>
      <c r="D1008">
        <f>MIN(5,IF(入力!G1008="○",3,IF(入力!G1008="△",1.5,0))+IF(入力!H1008="○",1,IF(入力!H1008="△",0.5,0))+IF(入力!I1008="○",1,IF(入力!I1008="△",0.5,0)))</f>
        <v>0</v>
      </c>
      <c r="E1008">
        <f>MIN(5,IF(入力!J1008="○",2,IF(入力!J1008="△",1,0))+IF(入力!K1008="○",2,IF(入力!K1008="△",1,0))+IF(入力!L1008="○",1,0))</f>
        <v>0</v>
      </c>
      <c r="F1008">
        <f>IF(ISNUMBER(入力!M1008),ROUND(MIN(5,0.8*(MIN(5,1+0.7*LOG10(MAX(1,入力!M1008))))+0.2*(IF(入力!N1008="○",5,IF(入力!N1008="△",3,1)))),1),ROUND(IF(入力!N1008="○",4,IF(入力!N1008="△",3,1)),1))</f>
        <v>1</v>
      </c>
      <c r="G1008">
        <f>ROUND(5*(0.4*IF(入力!O1008="○",1,IF(入力!O1008="△",0.5,0))+0.3*IF(入力!P1008="○",1,IF(入力!P1008="△",0.5,0))+0.3*IF(入力!Q1008="○",1,IF(入力!Q1008="△",0.5,0))),1)</f>
        <v>0</v>
      </c>
      <c r="H1008">
        <f>MIN(5,IF(入力!R1008="○",2,0)+IF(入力!S1008="○",2,0)+IF(入力!T1008="○",1,0))</f>
        <v>0</v>
      </c>
      <c r="I1008">
        <f>MIN(5,IF(入力!U1008="○",3,IF(入力!U1008="△",2,0))+IF(入力!V1008="○",2,IF(入力!V1008="△",1,0)))</f>
        <v>0</v>
      </c>
      <c r="J1008">
        <f>IF(入力!W1008="初診可",5,IF(入力!W1008="再診のみ",3,IF(入力!W1008="なし",1,0)))</f>
        <v>0</v>
      </c>
      <c r="K1008">
        <f>IF(AND(ISNUMBER(入力!X1008),ISNUMBER(入力!Y1008)),IF(AND(入力!X1008&gt;=4.3,入力!Y1008&gt;=100),5,IF(AND(入力!X1008&gt;=4,入力!Y1008&gt;=50),4,IF(AND(入力!X1008&gt;=3.7,入力!Y1008&gt;=20),3,IF(AND(入力!X1008&gt;=3.5,入力!Y1008&gt;=10),2,1)))),IF(入力!Z1008="○",4,IF(入力!Z1008="△",3,1)))</f>
        <v>1</v>
      </c>
      <c r="L1008">
        <f>MAX(0,IF(入力!AA1008="○",1,IF(入力!AA1008="△",0.5,0))+IF(入力!AB1008="○",1,IF(入力!AB1008="△",0.5,0))+IF(入力!AC1008="○",1,IF(入力!AC1008="△",0.5,0))+IF(入力!AD1008="○",1,IF(入力!AD1008="△",0.5,0))+IF(入力!AE1008="○",1,IF(入力!AE1008="△",0.5,0))-IF(入力!AF1008="あり",1,0))</f>
        <v>0</v>
      </c>
      <c r="M1008">
        <f t="shared" si="90"/>
        <v>0</v>
      </c>
      <c r="N1008">
        <f t="shared" si="91"/>
        <v>0</v>
      </c>
      <c r="O1008">
        <f t="shared" si="92"/>
        <v>2.8</v>
      </c>
      <c r="P1008">
        <f t="shared" si="93"/>
        <v>0</v>
      </c>
      <c r="Q1008">
        <f t="shared" si="94"/>
        <v>2.2000000000000002</v>
      </c>
      <c r="R1008">
        <f t="shared" si="95"/>
        <v>5</v>
      </c>
      <c r="S1008">
        <f>入力!AG1008</f>
        <v>0</v>
      </c>
      <c r="T1008">
        <f>入力!AH1008</f>
        <v>0</v>
      </c>
      <c r="U1008">
        <f>入力!AI1008</f>
        <v>0</v>
      </c>
    </row>
    <row r="1009" spans="1:21" x14ac:dyDescent="0.15">
      <c r="A1009" t="str">
        <f>入力!A1009</f>
        <v>クリニック1008</v>
      </c>
      <c r="B1009">
        <f>ROUND(5*(0.8*IF(入力!C1009="○",1,IF(入力!C1009="△",0.5,0))+0.2*IF(入力!B1009="○",1,IF(入力!B1009="△",0.5,0))),1)</f>
        <v>0</v>
      </c>
      <c r="C1009">
        <f>ROUND(5*(0.4*IF(入力!D1009="○",1,IF(入力!D1009="△",0.5,0))+0.3*IF(入力!E1009="○",1,IF(入力!E1009="△",0.5,0))+0.3*IF(入力!F1009="○",1,IF(入力!F1009="△",0.5,0))),1)</f>
        <v>0</v>
      </c>
      <c r="D1009">
        <f>MIN(5,IF(入力!G1009="○",3,IF(入力!G1009="△",1.5,0))+IF(入力!H1009="○",1,IF(入力!H1009="△",0.5,0))+IF(入力!I1009="○",1,IF(入力!I1009="△",0.5,0)))</f>
        <v>0</v>
      </c>
      <c r="E1009">
        <f>MIN(5,IF(入力!J1009="○",2,IF(入力!J1009="△",1,0))+IF(入力!K1009="○",2,IF(入力!K1009="△",1,0))+IF(入力!L1009="○",1,0))</f>
        <v>0</v>
      </c>
      <c r="F1009">
        <f>IF(ISNUMBER(入力!M1009),ROUND(MIN(5,0.8*(MIN(5,1+0.7*LOG10(MAX(1,入力!M1009))))+0.2*(IF(入力!N1009="○",5,IF(入力!N1009="△",3,1)))),1),ROUND(IF(入力!N1009="○",4,IF(入力!N1009="△",3,1)),1))</f>
        <v>1</v>
      </c>
      <c r="G1009">
        <f>ROUND(5*(0.4*IF(入力!O1009="○",1,IF(入力!O1009="△",0.5,0))+0.3*IF(入力!P1009="○",1,IF(入力!P1009="△",0.5,0))+0.3*IF(入力!Q1009="○",1,IF(入力!Q1009="△",0.5,0))),1)</f>
        <v>0</v>
      </c>
      <c r="H1009">
        <f>MIN(5,IF(入力!R1009="○",2,0)+IF(入力!S1009="○",2,0)+IF(入力!T1009="○",1,0))</f>
        <v>0</v>
      </c>
      <c r="I1009">
        <f>MIN(5,IF(入力!U1009="○",3,IF(入力!U1009="△",2,0))+IF(入力!V1009="○",2,IF(入力!V1009="△",1,0)))</f>
        <v>0</v>
      </c>
      <c r="J1009">
        <f>IF(入力!W1009="初診可",5,IF(入力!W1009="再診のみ",3,IF(入力!W1009="なし",1,0)))</f>
        <v>0</v>
      </c>
      <c r="K1009">
        <f>IF(AND(ISNUMBER(入力!X1009),ISNUMBER(入力!Y1009)),IF(AND(入力!X1009&gt;=4.3,入力!Y1009&gt;=100),5,IF(AND(入力!X1009&gt;=4,入力!Y1009&gt;=50),4,IF(AND(入力!X1009&gt;=3.7,入力!Y1009&gt;=20),3,IF(AND(入力!X1009&gt;=3.5,入力!Y1009&gt;=10),2,1)))),IF(入力!Z1009="○",4,IF(入力!Z1009="△",3,1)))</f>
        <v>1</v>
      </c>
      <c r="L1009">
        <f>MAX(0,IF(入力!AA1009="○",1,IF(入力!AA1009="△",0.5,0))+IF(入力!AB1009="○",1,IF(入力!AB1009="△",0.5,0))+IF(入力!AC1009="○",1,IF(入力!AC1009="△",0.5,0))+IF(入力!AD1009="○",1,IF(入力!AD1009="△",0.5,0))+IF(入力!AE1009="○",1,IF(入力!AE1009="△",0.5,0))-IF(入力!AF1009="あり",1,0))</f>
        <v>0</v>
      </c>
      <c r="M1009">
        <f t="shared" si="90"/>
        <v>0</v>
      </c>
      <c r="N1009">
        <f t="shared" si="91"/>
        <v>0</v>
      </c>
      <c r="O1009">
        <f t="shared" si="92"/>
        <v>2.8</v>
      </c>
      <c r="P1009">
        <f t="shared" si="93"/>
        <v>0</v>
      </c>
      <c r="Q1009">
        <f t="shared" si="94"/>
        <v>2.2000000000000002</v>
      </c>
      <c r="R1009">
        <f t="shared" si="95"/>
        <v>5</v>
      </c>
      <c r="S1009">
        <f>入力!AG1009</f>
        <v>0</v>
      </c>
      <c r="T1009">
        <f>入力!AH1009</f>
        <v>0</v>
      </c>
      <c r="U1009">
        <f>入力!AI1009</f>
        <v>0</v>
      </c>
    </row>
    <row r="1010" spans="1:21" x14ac:dyDescent="0.15">
      <c r="A1010" t="str">
        <f>入力!A1010</f>
        <v>クリニック1009</v>
      </c>
      <c r="B1010">
        <f>ROUND(5*(0.8*IF(入力!C1010="○",1,IF(入力!C1010="△",0.5,0))+0.2*IF(入力!B1010="○",1,IF(入力!B1010="△",0.5,0))),1)</f>
        <v>0</v>
      </c>
      <c r="C1010">
        <f>ROUND(5*(0.4*IF(入力!D1010="○",1,IF(入力!D1010="△",0.5,0))+0.3*IF(入力!E1010="○",1,IF(入力!E1010="△",0.5,0))+0.3*IF(入力!F1010="○",1,IF(入力!F1010="△",0.5,0))),1)</f>
        <v>0</v>
      </c>
      <c r="D1010">
        <f>MIN(5,IF(入力!G1010="○",3,IF(入力!G1010="△",1.5,0))+IF(入力!H1010="○",1,IF(入力!H1010="△",0.5,0))+IF(入力!I1010="○",1,IF(入力!I1010="△",0.5,0)))</f>
        <v>0</v>
      </c>
      <c r="E1010">
        <f>MIN(5,IF(入力!J1010="○",2,IF(入力!J1010="△",1,0))+IF(入力!K1010="○",2,IF(入力!K1010="△",1,0))+IF(入力!L1010="○",1,0))</f>
        <v>0</v>
      </c>
      <c r="F1010">
        <f>IF(ISNUMBER(入力!M1010),ROUND(MIN(5,0.8*(MIN(5,1+0.7*LOG10(MAX(1,入力!M1010))))+0.2*(IF(入力!N1010="○",5,IF(入力!N1010="△",3,1)))),1),ROUND(IF(入力!N1010="○",4,IF(入力!N1010="△",3,1)),1))</f>
        <v>1</v>
      </c>
      <c r="G1010">
        <f>ROUND(5*(0.4*IF(入力!O1010="○",1,IF(入力!O1010="△",0.5,0))+0.3*IF(入力!P1010="○",1,IF(入力!P1010="△",0.5,0))+0.3*IF(入力!Q1010="○",1,IF(入力!Q1010="△",0.5,0))),1)</f>
        <v>0</v>
      </c>
      <c r="H1010">
        <f>MIN(5,IF(入力!R1010="○",2,0)+IF(入力!S1010="○",2,0)+IF(入力!T1010="○",1,0))</f>
        <v>0</v>
      </c>
      <c r="I1010">
        <f>MIN(5,IF(入力!U1010="○",3,IF(入力!U1010="△",2,0))+IF(入力!V1010="○",2,IF(入力!V1010="△",1,0)))</f>
        <v>0</v>
      </c>
      <c r="J1010">
        <f>IF(入力!W1010="初診可",5,IF(入力!W1010="再診のみ",3,IF(入力!W1010="なし",1,0)))</f>
        <v>0</v>
      </c>
      <c r="K1010">
        <f>IF(AND(ISNUMBER(入力!X1010),ISNUMBER(入力!Y1010)),IF(AND(入力!X1010&gt;=4.3,入力!Y1010&gt;=100),5,IF(AND(入力!X1010&gt;=4,入力!Y1010&gt;=50),4,IF(AND(入力!X1010&gt;=3.7,入力!Y1010&gt;=20),3,IF(AND(入力!X1010&gt;=3.5,入力!Y1010&gt;=10),2,1)))),IF(入力!Z1010="○",4,IF(入力!Z1010="△",3,1)))</f>
        <v>1</v>
      </c>
      <c r="L1010">
        <f>MAX(0,IF(入力!AA1010="○",1,IF(入力!AA1010="△",0.5,0))+IF(入力!AB1010="○",1,IF(入力!AB1010="△",0.5,0))+IF(入力!AC1010="○",1,IF(入力!AC1010="△",0.5,0))+IF(入力!AD1010="○",1,IF(入力!AD1010="△",0.5,0))+IF(入力!AE1010="○",1,IF(入力!AE1010="△",0.5,0))-IF(入力!AF1010="あり",1,0))</f>
        <v>0</v>
      </c>
      <c r="M1010">
        <f t="shared" si="90"/>
        <v>0</v>
      </c>
      <c r="N1010">
        <f t="shared" si="91"/>
        <v>0</v>
      </c>
      <c r="O1010">
        <f t="shared" si="92"/>
        <v>2.8</v>
      </c>
      <c r="P1010">
        <f t="shared" si="93"/>
        <v>0</v>
      </c>
      <c r="Q1010">
        <f t="shared" si="94"/>
        <v>2.2000000000000002</v>
      </c>
      <c r="R1010">
        <f t="shared" si="95"/>
        <v>5</v>
      </c>
      <c r="S1010">
        <f>入力!AG1010</f>
        <v>0</v>
      </c>
      <c r="T1010">
        <f>入力!AH1010</f>
        <v>0</v>
      </c>
      <c r="U1010">
        <f>入力!AI1010</f>
        <v>0</v>
      </c>
    </row>
    <row r="1011" spans="1:21" x14ac:dyDescent="0.15">
      <c r="A1011" t="str">
        <f>入力!A1011</f>
        <v>クリニック1010</v>
      </c>
      <c r="B1011">
        <f>ROUND(5*(0.8*IF(入力!C1011="○",1,IF(入力!C1011="△",0.5,0))+0.2*IF(入力!B1011="○",1,IF(入力!B1011="△",0.5,0))),1)</f>
        <v>0</v>
      </c>
      <c r="C1011">
        <f>ROUND(5*(0.4*IF(入力!D1011="○",1,IF(入力!D1011="△",0.5,0))+0.3*IF(入力!E1011="○",1,IF(入力!E1011="△",0.5,0))+0.3*IF(入力!F1011="○",1,IF(入力!F1011="△",0.5,0))),1)</f>
        <v>0</v>
      </c>
      <c r="D1011">
        <f>MIN(5,IF(入力!G1011="○",3,IF(入力!G1011="△",1.5,0))+IF(入力!H1011="○",1,IF(入力!H1011="△",0.5,0))+IF(入力!I1011="○",1,IF(入力!I1011="△",0.5,0)))</f>
        <v>0</v>
      </c>
      <c r="E1011">
        <f>MIN(5,IF(入力!J1011="○",2,IF(入力!J1011="△",1,0))+IF(入力!K1011="○",2,IF(入力!K1011="△",1,0))+IF(入力!L1011="○",1,0))</f>
        <v>0</v>
      </c>
      <c r="F1011">
        <f>IF(ISNUMBER(入力!M1011),ROUND(MIN(5,0.8*(MIN(5,1+0.7*LOG10(MAX(1,入力!M1011))))+0.2*(IF(入力!N1011="○",5,IF(入力!N1011="△",3,1)))),1),ROUND(IF(入力!N1011="○",4,IF(入力!N1011="△",3,1)),1))</f>
        <v>1</v>
      </c>
      <c r="G1011">
        <f>ROUND(5*(0.4*IF(入力!O1011="○",1,IF(入力!O1011="△",0.5,0))+0.3*IF(入力!P1011="○",1,IF(入力!P1011="△",0.5,0))+0.3*IF(入力!Q1011="○",1,IF(入力!Q1011="△",0.5,0))),1)</f>
        <v>0</v>
      </c>
      <c r="H1011">
        <f>MIN(5,IF(入力!R1011="○",2,0)+IF(入力!S1011="○",2,0)+IF(入力!T1011="○",1,0))</f>
        <v>0</v>
      </c>
      <c r="I1011">
        <f>MIN(5,IF(入力!U1011="○",3,IF(入力!U1011="△",2,0))+IF(入力!V1011="○",2,IF(入力!V1011="△",1,0)))</f>
        <v>0</v>
      </c>
      <c r="J1011">
        <f>IF(入力!W1011="初診可",5,IF(入力!W1011="再診のみ",3,IF(入力!W1011="なし",1,0)))</f>
        <v>0</v>
      </c>
      <c r="K1011">
        <f>IF(AND(ISNUMBER(入力!X1011),ISNUMBER(入力!Y1011)),IF(AND(入力!X1011&gt;=4.3,入力!Y1011&gt;=100),5,IF(AND(入力!X1011&gt;=4,入力!Y1011&gt;=50),4,IF(AND(入力!X1011&gt;=3.7,入力!Y1011&gt;=20),3,IF(AND(入力!X1011&gt;=3.5,入力!Y1011&gt;=10),2,1)))),IF(入力!Z1011="○",4,IF(入力!Z1011="△",3,1)))</f>
        <v>1</v>
      </c>
      <c r="L1011">
        <f>MAX(0,IF(入力!AA1011="○",1,IF(入力!AA1011="△",0.5,0))+IF(入力!AB1011="○",1,IF(入力!AB1011="△",0.5,0))+IF(入力!AC1011="○",1,IF(入力!AC1011="△",0.5,0))+IF(入力!AD1011="○",1,IF(入力!AD1011="△",0.5,0))+IF(入力!AE1011="○",1,IF(入力!AE1011="△",0.5,0))-IF(入力!AF1011="あり",1,0))</f>
        <v>0</v>
      </c>
      <c r="M1011">
        <f t="shared" si="90"/>
        <v>0</v>
      </c>
      <c r="N1011">
        <f t="shared" si="91"/>
        <v>0</v>
      </c>
      <c r="O1011">
        <f t="shared" si="92"/>
        <v>2.8</v>
      </c>
      <c r="P1011">
        <f t="shared" si="93"/>
        <v>0</v>
      </c>
      <c r="Q1011">
        <f t="shared" si="94"/>
        <v>2.2000000000000002</v>
      </c>
      <c r="R1011">
        <f t="shared" si="95"/>
        <v>5</v>
      </c>
      <c r="S1011">
        <f>入力!AG1011</f>
        <v>0</v>
      </c>
      <c r="T1011">
        <f>入力!AH1011</f>
        <v>0</v>
      </c>
      <c r="U1011">
        <f>入力!AI1011</f>
        <v>0</v>
      </c>
    </row>
    <row r="1012" spans="1:21" x14ac:dyDescent="0.15">
      <c r="A1012" t="str">
        <f>入力!A1012</f>
        <v>クリニック1011</v>
      </c>
      <c r="B1012">
        <f>ROUND(5*(0.8*IF(入力!C1012="○",1,IF(入力!C1012="△",0.5,0))+0.2*IF(入力!B1012="○",1,IF(入力!B1012="△",0.5,0))),1)</f>
        <v>0</v>
      </c>
      <c r="C1012">
        <f>ROUND(5*(0.4*IF(入力!D1012="○",1,IF(入力!D1012="△",0.5,0))+0.3*IF(入力!E1012="○",1,IF(入力!E1012="△",0.5,0))+0.3*IF(入力!F1012="○",1,IF(入力!F1012="△",0.5,0))),1)</f>
        <v>0</v>
      </c>
      <c r="D1012">
        <f>MIN(5,IF(入力!G1012="○",3,IF(入力!G1012="△",1.5,0))+IF(入力!H1012="○",1,IF(入力!H1012="△",0.5,0))+IF(入力!I1012="○",1,IF(入力!I1012="△",0.5,0)))</f>
        <v>0</v>
      </c>
      <c r="E1012">
        <f>MIN(5,IF(入力!J1012="○",2,IF(入力!J1012="△",1,0))+IF(入力!K1012="○",2,IF(入力!K1012="△",1,0))+IF(入力!L1012="○",1,0))</f>
        <v>0</v>
      </c>
      <c r="F1012">
        <f>IF(ISNUMBER(入力!M1012),ROUND(MIN(5,0.8*(MIN(5,1+0.7*LOG10(MAX(1,入力!M1012))))+0.2*(IF(入力!N1012="○",5,IF(入力!N1012="△",3,1)))),1),ROUND(IF(入力!N1012="○",4,IF(入力!N1012="△",3,1)),1))</f>
        <v>1</v>
      </c>
      <c r="G1012">
        <f>ROUND(5*(0.4*IF(入力!O1012="○",1,IF(入力!O1012="△",0.5,0))+0.3*IF(入力!P1012="○",1,IF(入力!P1012="△",0.5,0))+0.3*IF(入力!Q1012="○",1,IF(入力!Q1012="△",0.5,0))),1)</f>
        <v>0</v>
      </c>
      <c r="H1012">
        <f>MIN(5,IF(入力!R1012="○",2,0)+IF(入力!S1012="○",2,0)+IF(入力!T1012="○",1,0))</f>
        <v>0</v>
      </c>
      <c r="I1012">
        <f>MIN(5,IF(入力!U1012="○",3,IF(入力!U1012="△",2,0))+IF(入力!V1012="○",2,IF(入力!V1012="△",1,0)))</f>
        <v>0</v>
      </c>
      <c r="J1012">
        <f>IF(入力!W1012="初診可",5,IF(入力!W1012="再診のみ",3,IF(入力!W1012="なし",1,0)))</f>
        <v>0</v>
      </c>
      <c r="K1012">
        <f>IF(AND(ISNUMBER(入力!X1012),ISNUMBER(入力!Y1012)),IF(AND(入力!X1012&gt;=4.3,入力!Y1012&gt;=100),5,IF(AND(入力!X1012&gt;=4,入力!Y1012&gt;=50),4,IF(AND(入力!X1012&gt;=3.7,入力!Y1012&gt;=20),3,IF(AND(入力!X1012&gt;=3.5,入力!Y1012&gt;=10),2,1)))),IF(入力!Z1012="○",4,IF(入力!Z1012="△",3,1)))</f>
        <v>1</v>
      </c>
      <c r="L1012">
        <f>MAX(0,IF(入力!AA1012="○",1,IF(入力!AA1012="△",0.5,0))+IF(入力!AB1012="○",1,IF(入力!AB1012="△",0.5,0))+IF(入力!AC1012="○",1,IF(入力!AC1012="△",0.5,0))+IF(入力!AD1012="○",1,IF(入力!AD1012="△",0.5,0))+IF(入力!AE1012="○",1,IF(入力!AE1012="△",0.5,0))-IF(入力!AF1012="あり",1,0))</f>
        <v>0</v>
      </c>
      <c r="M1012">
        <f t="shared" si="90"/>
        <v>0</v>
      </c>
      <c r="N1012">
        <f t="shared" si="91"/>
        <v>0</v>
      </c>
      <c r="O1012">
        <f t="shared" si="92"/>
        <v>2.8</v>
      </c>
      <c r="P1012">
        <f t="shared" si="93"/>
        <v>0</v>
      </c>
      <c r="Q1012">
        <f t="shared" si="94"/>
        <v>2.2000000000000002</v>
      </c>
      <c r="R1012">
        <f t="shared" si="95"/>
        <v>5</v>
      </c>
      <c r="S1012">
        <f>入力!AG1012</f>
        <v>0</v>
      </c>
      <c r="T1012">
        <f>入力!AH1012</f>
        <v>0</v>
      </c>
      <c r="U1012">
        <f>入力!AI1012</f>
        <v>0</v>
      </c>
    </row>
    <row r="1013" spans="1:21" x14ac:dyDescent="0.15">
      <c r="A1013" t="str">
        <f>入力!A1013</f>
        <v>クリニック1012</v>
      </c>
      <c r="B1013">
        <f>ROUND(5*(0.8*IF(入力!C1013="○",1,IF(入力!C1013="△",0.5,0))+0.2*IF(入力!B1013="○",1,IF(入力!B1013="△",0.5,0))),1)</f>
        <v>0</v>
      </c>
      <c r="C1013">
        <f>ROUND(5*(0.4*IF(入力!D1013="○",1,IF(入力!D1013="△",0.5,0))+0.3*IF(入力!E1013="○",1,IF(入力!E1013="△",0.5,0))+0.3*IF(入力!F1013="○",1,IF(入力!F1013="△",0.5,0))),1)</f>
        <v>0</v>
      </c>
      <c r="D1013">
        <f>MIN(5,IF(入力!G1013="○",3,IF(入力!G1013="△",1.5,0))+IF(入力!H1013="○",1,IF(入力!H1013="△",0.5,0))+IF(入力!I1013="○",1,IF(入力!I1013="△",0.5,0)))</f>
        <v>0</v>
      </c>
      <c r="E1013">
        <f>MIN(5,IF(入力!J1013="○",2,IF(入力!J1013="△",1,0))+IF(入力!K1013="○",2,IF(入力!K1013="△",1,0))+IF(入力!L1013="○",1,0))</f>
        <v>0</v>
      </c>
      <c r="F1013">
        <f>IF(ISNUMBER(入力!M1013),ROUND(MIN(5,0.8*(MIN(5,1+0.7*LOG10(MAX(1,入力!M1013))))+0.2*(IF(入力!N1013="○",5,IF(入力!N1013="△",3,1)))),1),ROUND(IF(入力!N1013="○",4,IF(入力!N1013="△",3,1)),1))</f>
        <v>1</v>
      </c>
      <c r="G1013">
        <f>ROUND(5*(0.4*IF(入力!O1013="○",1,IF(入力!O1013="△",0.5,0))+0.3*IF(入力!P1013="○",1,IF(入力!P1013="△",0.5,0))+0.3*IF(入力!Q1013="○",1,IF(入力!Q1013="△",0.5,0))),1)</f>
        <v>0</v>
      </c>
      <c r="H1013">
        <f>MIN(5,IF(入力!R1013="○",2,0)+IF(入力!S1013="○",2,0)+IF(入力!T1013="○",1,0))</f>
        <v>0</v>
      </c>
      <c r="I1013">
        <f>MIN(5,IF(入力!U1013="○",3,IF(入力!U1013="△",2,0))+IF(入力!V1013="○",2,IF(入力!V1013="△",1,0)))</f>
        <v>0</v>
      </c>
      <c r="J1013">
        <f>IF(入力!W1013="初診可",5,IF(入力!W1013="再診のみ",3,IF(入力!W1013="なし",1,0)))</f>
        <v>0</v>
      </c>
      <c r="K1013">
        <f>IF(AND(ISNUMBER(入力!X1013),ISNUMBER(入力!Y1013)),IF(AND(入力!X1013&gt;=4.3,入力!Y1013&gt;=100),5,IF(AND(入力!X1013&gt;=4,入力!Y1013&gt;=50),4,IF(AND(入力!X1013&gt;=3.7,入力!Y1013&gt;=20),3,IF(AND(入力!X1013&gt;=3.5,入力!Y1013&gt;=10),2,1)))),IF(入力!Z1013="○",4,IF(入力!Z1013="△",3,1)))</f>
        <v>1</v>
      </c>
      <c r="L1013">
        <f>MAX(0,IF(入力!AA1013="○",1,IF(入力!AA1013="△",0.5,0))+IF(入力!AB1013="○",1,IF(入力!AB1013="△",0.5,0))+IF(入力!AC1013="○",1,IF(入力!AC1013="△",0.5,0))+IF(入力!AD1013="○",1,IF(入力!AD1013="△",0.5,0))+IF(入力!AE1013="○",1,IF(入力!AE1013="△",0.5,0))-IF(入力!AF1013="あり",1,0))</f>
        <v>0</v>
      </c>
      <c r="M1013">
        <f t="shared" si="90"/>
        <v>0</v>
      </c>
      <c r="N1013">
        <f t="shared" si="91"/>
        <v>0</v>
      </c>
      <c r="O1013">
        <f t="shared" si="92"/>
        <v>2.8</v>
      </c>
      <c r="P1013">
        <f t="shared" si="93"/>
        <v>0</v>
      </c>
      <c r="Q1013">
        <f t="shared" si="94"/>
        <v>2.2000000000000002</v>
      </c>
      <c r="R1013">
        <f t="shared" si="95"/>
        <v>5</v>
      </c>
      <c r="S1013">
        <f>入力!AG1013</f>
        <v>0</v>
      </c>
      <c r="T1013">
        <f>入力!AH1013</f>
        <v>0</v>
      </c>
      <c r="U1013">
        <f>入力!AI1013</f>
        <v>0</v>
      </c>
    </row>
    <row r="1014" spans="1:21" x14ac:dyDescent="0.15">
      <c r="A1014" t="str">
        <f>入力!A1014</f>
        <v>クリニック1013</v>
      </c>
      <c r="B1014">
        <f>ROUND(5*(0.8*IF(入力!C1014="○",1,IF(入力!C1014="△",0.5,0))+0.2*IF(入力!B1014="○",1,IF(入力!B1014="△",0.5,0))),1)</f>
        <v>0</v>
      </c>
      <c r="C1014">
        <f>ROUND(5*(0.4*IF(入力!D1014="○",1,IF(入力!D1014="△",0.5,0))+0.3*IF(入力!E1014="○",1,IF(入力!E1014="△",0.5,0))+0.3*IF(入力!F1014="○",1,IF(入力!F1014="△",0.5,0))),1)</f>
        <v>0</v>
      </c>
      <c r="D1014">
        <f>MIN(5,IF(入力!G1014="○",3,IF(入力!G1014="△",1.5,0))+IF(入力!H1014="○",1,IF(入力!H1014="△",0.5,0))+IF(入力!I1014="○",1,IF(入力!I1014="△",0.5,0)))</f>
        <v>0</v>
      </c>
      <c r="E1014">
        <f>MIN(5,IF(入力!J1014="○",2,IF(入力!J1014="△",1,0))+IF(入力!K1014="○",2,IF(入力!K1014="△",1,0))+IF(入力!L1014="○",1,0))</f>
        <v>0</v>
      </c>
      <c r="F1014">
        <f>IF(ISNUMBER(入力!M1014),ROUND(MIN(5,0.8*(MIN(5,1+0.7*LOG10(MAX(1,入力!M1014))))+0.2*(IF(入力!N1014="○",5,IF(入力!N1014="△",3,1)))),1),ROUND(IF(入力!N1014="○",4,IF(入力!N1014="△",3,1)),1))</f>
        <v>1</v>
      </c>
      <c r="G1014">
        <f>ROUND(5*(0.4*IF(入力!O1014="○",1,IF(入力!O1014="△",0.5,0))+0.3*IF(入力!P1014="○",1,IF(入力!P1014="△",0.5,0))+0.3*IF(入力!Q1014="○",1,IF(入力!Q1014="△",0.5,0))),1)</f>
        <v>0</v>
      </c>
      <c r="H1014">
        <f>MIN(5,IF(入力!R1014="○",2,0)+IF(入力!S1014="○",2,0)+IF(入力!T1014="○",1,0))</f>
        <v>0</v>
      </c>
      <c r="I1014">
        <f>MIN(5,IF(入力!U1014="○",3,IF(入力!U1014="△",2,0))+IF(入力!V1014="○",2,IF(入力!V1014="△",1,0)))</f>
        <v>0</v>
      </c>
      <c r="J1014">
        <f>IF(入力!W1014="初診可",5,IF(入力!W1014="再診のみ",3,IF(入力!W1014="なし",1,0)))</f>
        <v>0</v>
      </c>
      <c r="K1014">
        <f>IF(AND(ISNUMBER(入力!X1014),ISNUMBER(入力!Y1014)),IF(AND(入力!X1014&gt;=4.3,入力!Y1014&gt;=100),5,IF(AND(入力!X1014&gt;=4,入力!Y1014&gt;=50),4,IF(AND(入力!X1014&gt;=3.7,入力!Y1014&gt;=20),3,IF(AND(入力!X1014&gt;=3.5,入力!Y1014&gt;=10),2,1)))),IF(入力!Z1014="○",4,IF(入力!Z1014="△",3,1)))</f>
        <v>1</v>
      </c>
      <c r="L1014">
        <f>MAX(0,IF(入力!AA1014="○",1,IF(入力!AA1014="△",0.5,0))+IF(入力!AB1014="○",1,IF(入力!AB1014="△",0.5,0))+IF(入力!AC1014="○",1,IF(入力!AC1014="△",0.5,0))+IF(入力!AD1014="○",1,IF(入力!AD1014="△",0.5,0))+IF(入力!AE1014="○",1,IF(入力!AE1014="△",0.5,0))-IF(入力!AF1014="あり",1,0))</f>
        <v>0</v>
      </c>
      <c r="M1014">
        <f t="shared" si="90"/>
        <v>0</v>
      </c>
      <c r="N1014">
        <f t="shared" si="91"/>
        <v>0</v>
      </c>
      <c r="O1014">
        <f t="shared" si="92"/>
        <v>2.8</v>
      </c>
      <c r="P1014">
        <f t="shared" si="93"/>
        <v>0</v>
      </c>
      <c r="Q1014">
        <f t="shared" si="94"/>
        <v>2.2000000000000002</v>
      </c>
      <c r="R1014">
        <f t="shared" si="95"/>
        <v>5</v>
      </c>
      <c r="S1014">
        <f>入力!AG1014</f>
        <v>0</v>
      </c>
      <c r="T1014">
        <f>入力!AH1014</f>
        <v>0</v>
      </c>
      <c r="U1014">
        <f>入力!AI1014</f>
        <v>0</v>
      </c>
    </row>
    <row r="1015" spans="1:21" x14ac:dyDescent="0.15">
      <c r="A1015" t="str">
        <f>入力!A1015</f>
        <v>クリニック1014</v>
      </c>
      <c r="B1015">
        <f>ROUND(5*(0.8*IF(入力!C1015="○",1,IF(入力!C1015="△",0.5,0))+0.2*IF(入力!B1015="○",1,IF(入力!B1015="△",0.5,0))),1)</f>
        <v>0</v>
      </c>
      <c r="C1015">
        <f>ROUND(5*(0.4*IF(入力!D1015="○",1,IF(入力!D1015="△",0.5,0))+0.3*IF(入力!E1015="○",1,IF(入力!E1015="△",0.5,0))+0.3*IF(入力!F1015="○",1,IF(入力!F1015="△",0.5,0))),1)</f>
        <v>0</v>
      </c>
      <c r="D1015">
        <f>MIN(5,IF(入力!G1015="○",3,IF(入力!G1015="△",1.5,0))+IF(入力!H1015="○",1,IF(入力!H1015="△",0.5,0))+IF(入力!I1015="○",1,IF(入力!I1015="△",0.5,0)))</f>
        <v>0</v>
      </c>
      <c r="E1015">
        <f>MIN(5,IF(入力!J1015="○",2,IF(入力!J1015="△",1,0))+IF(入力!K1015="○",2,IF(入力!K1015="△",1,0))+IF(入力!L1015="○",1,0))</f>
        <v>0</v>
      </c>
      <c r="F1015">
        <f>IF(ISNUMBER(入力!M1015),ROUND(MIN(5,0.8*(MIN(5,1+0.7*LOG10(MAX(1,入力!M1015))))+0.2*(IF(入力!N1015="○",5,IF(入力!N1015="△",3,1)))),1),ROUND(IF(入力!N1015="○",4,IF(入力!N1015="△",3,1)),1))</f>
        <v>1</v>
      </c>
      <c r="G1015">
        <f>ROUND(5*(0.4*IF(入力!O1015="○",1,IF(入力!O1015="△",0.5,0))+0.3*IF(入力!P1015="○",1,IF(入力!P1015="△",0.5,0))+0.3*IF(入力!Q1015="○",1,IF(入力!Q1015="△",0.5,0))),1)</f>
        <v>0</v>
      </c>
      <c r="H1015">
        <f>MIN(5,IF(入力!R1015="○",2,0)+IF(入力!S1015="○",2,0)+IF(入力!T1015="○",1,0))</f>
        <v>0</v>
      </c>
      <c r="I1015">
        <f>MIN(5,IF(入力!U1015="○",3,IF(入力!U1015="△",2,0))+IF(入力!V1015="○",2,IF(入力!V1015="△",1,0)))</f>
        <v>0</v>
      </c>
      <c r="J1015">
        <f>IF(入力!W1015="初診可",5,IF(入力!W1015="再診のみ",3,IF(入力!W1015="なし",1,0)))</f>
        <v>0</v>
      </c>
      <c r="K1015">
        <f>IF(AND(ISNUMBER(入力!X1015),ISNUMBER(入力!Y1015)),IF(AND(入力!X1015&gt;=4.3,入力!Y1015&gt;=100),5,IF(AND(入力!X1015&gt;=4,入力!Y1015&gt;=50),4,IF(AND(入力!X1015&gt;=3.7,入力!Y1015&gt;=20),3,IF(AND(入力!X1015&gt;=3.5,入力!Y1015&gt;=10),2,1)))),IF(入力!Z1015="○",4,IF(入力!Z1015="△",3,1)))</f>
        <v>1</v>
      </c>
      <c r="L1015">
        <f>MAX(0,IF(入力!AA1015="○",1,IF(入力!AA1015="△",0.5,0))+IF(入力!AB1015="○",1,IF(入力!AB1015="△",0.5,0))+IF(入力!AC1015="○",1,IF(入力!AC1015="△",0.5,0))+IF(入力!AD1015="○",1,IF(入力!AD1015="△",0.5,0))+IF(入力!AE1015="○",1,IF(入力!AE1015="△",0.5,0))-IF(入力!AF1015="あり",1,0))</f>
        <v>0</v>
      </c>
      <c r="M1015">
        <f t="shared" si="90"/>
        <v>0</v>
      </c>
      <c r="N1015">
        <f t="shared" si="91"/>
        <v>0</v>
      </c>
      <c r="O1015">
        <f t="shared" si="92"/>
        <v>2.8</v>
      </c>
      <c r="P1015">
        <f t="shared" si="93"/>
        <v>0</v>
      </c>
      <c r="Q1015">
        <f t="shared" si="94"/>
        <v>2.2000000000000002</v>
      </c>
      <c r="R1015">
        <f t="shared" si="95"/>
        <v>5</v>
      </c>
      <c r="S1015">
        <f>入力!AG1015</f>
        <v>0</v>
      </c>
      <c r="T1015">
        <f>入力!AH1015</f>
        <v>0</v>
      </c>
      <c r="U1015">
        <f>入力!AI1015</f>
        <v>0</v>
      </c>
    </row>
    <row r="1016" spans="1:21" x14ac:dyDescent="0.15">
      <c r="A1016" t="str">
        <f>入力!A1016</f>
        <v>クリニック1015</v>
      </c>
      <c r="B1016">
        <f>ROUND(5*(0.8*IF(入力!C1016="○",1,IF(入力!C1016="△",0.5,0))+0.2*IF(入力!B1016="○",1,IF(入力!B1016="△",0.5,0))),1)</f>
        <v>0</v>
      </c>
      <c r="C1016">
        <f>ROUND(5*(0.4*IF(入力!D1016="○",1,IF(入力!D1016="△",0.5,0))+0.3*IF(入力!E1016="○",1,IF(入力!E1016="△",0.5,0))+0.3*IF(入力!F1016="○",1,IF(入力!F1016="△",0.5,0))),1)</f>
        <v>0</v>
      </c>
      <c r="D1016">
        <f>MIN(5,IF(入力!G1016="○",3,IF(入力!G1016="△",1.5,0))+IF(入力!H1016="○",1,IF(入力!H1016="△",0.5,0))+IF(入力!I1016="○",1,IF(入力!I1016="△",0.5,0)))</f>
        <v>0</v>
      </c>
      <c r="E1016">
        <f>MIN(5,IF(入力!J1016="○",2,IF(入力!J1016="△",1,0))+IF(入力!K1016="○",2,IF(入力!K1016="△",1,0))+IF(入力!L1016="○",1,0))</f>
        <v>0</v>
      </c>
      <c r="F1016">
        <f>IF(ISNUMBER(入力!M1016),ROUND(MIN(5,0.8*(MIN(5,1+0.7*LOG10(MAX(1,入力!M1016))))+0.2*(IF(入力!N1016="○",5,IF(入力!N1016="△",3,1)))),1),ROUND(IF(入力!N1016="○",4,IF(入力!N1016="△",3,1)),1))</f>
        <v>1</v>
      </c>
      <c r="G1016">
        <f>ROUND(5*(0.4*IF(入力!O1016="○",1,IF(入力!O1016="△",0.5,0))+0.3*IF(入力!P1016="○",1,IF(入力!P1016="△",0.5,0))+0.3*IF(入力!Q1016="○",1,IF(入力!Q1016="△",0.5,0))),1)</f>
        <v>0</v>
      </c>
      <c r="H1016">
        <f>MIN(5,IF(入力!R1016="○",2,0)+IF(入力!S1016="○",2,0)+IF(入力!T1016="○",1,0))</f>
        <v>0</v>
      </c>
      <c r="I1016">
        <f>MIN(5,IF(入力!U1016="○",3,IF(入力!U1016="△",2,0))+IF(入力!V1016="○",2,IF(入力!V1016="△",1,0)))</f>
        <v>0</v>
      </c>
      <c r="J1016">
        <f>IF(入力!W1016="初診可",5,IF(入力!W1016="再診のみ",3,IF(入力!W1016="なし",1,0)))</f>
        <v>0</v>
      </c>
      <c r="K1016">
        <f>IF(AND(ISNUMBER(入力!X1016),ISNUMBER(入力!Y1016)),IF(AND(入力!X1016&gt;=4.3,入力!Y1016&gt;=100),5,IF(AND(入力!X1016&gt;=4,入力!Y1016&gt;=50),4,IF(AND(入力!X1016&gt;=3.7,入力!Y1016&gt;=20),3,IF(AND(入力!X1016&gt;=3.5,入力!Y1016&gt;=10),2,1)))),IF(入力!Z1016="○",4,IF(入力!Z1016="△",3,1)))</f>
        <v>1</v>
      </c>
      <c r="L1016">
        <f>MAX(0,IF(入力!AA1016="○",1,IF(入力!AA1016="△",0.5,0))+IF(入力!AB1016="○",1,IF(入力!AB1016="△",0.5,0))+IF(入力!AC1016="○",1,IF(入力!AC1016="△",0.5,0))+IF(入力!AD1016="○",1,IF(入力!AD1016="△",0.5,0))+IF(入力!AE1016="○",1,IF(入力!AE1016="△",0.5,0))-IF(入力!AF1016="あり",1,0))</f>
        <v>0</v>
      </c>
      <c r="M1016">
        <f t="shared" si="90"/>
        <v>0</v>
      </c>
      <c r="N1016">
        <f t="shared" si="91"/>
        <v>0</v>
      </c>
      <c r="O1016">
        <f t="shared" si="92"/>
        <v>2.8</v>
      </c>
      <c r="P1016">
        <f t="shared" si="93"/>
        <v>0</v>
      </c>
      <c r="Q1016">
        <f t="shared" si="94"/>
        <v>2.2000000000000002</v>
      </c>
      <c r="R1016">
        <f t="shared" si="95"/>
        <v>5</v>
      </c>
      <c r="S1016">
        <f>入力!AG1016</f>
        <v>0</v>
      </c>
      <c r="T1016">
        <f>入力!AH1016</f>
        <v>0</v>
      </c>
      <c r="U1016">
        <f>入力!AI1016</f>
        <v>0</v>
      </c>
    </row>
    <row r="1017" spans="1:21" x14ac:dyDescent="0.15">
      <c r="A1017" t="str">
        <f>入力!A1017</f>
        <v>クリニック1016</v>
      </c>
      <c r="B1017">
        <f>ROUND(5*(0.8*IF(入力!C1017="○",1,IF(入力!C1017="△",0.5,0))+0.2*IF(入力!B1017="○",1,IF(入力!B1017="△",0.5,0))),1)</f>
        <v>0</v>
      </c>
      <c r="C1017">
        <f>ROUND(5*(0.4*IF(入力!D1017="○",1,IF(入力!D1017="△",0.5,0))+0.3*IF(入力!E1017="○",1,IF(入力!E1017="△",0.5,0))+0.3*IF(入力!F1017="○",1,IF(入力!F1017="△",0.5,0))),1)</f>
        <v>0</v>
      </c>
      <c r="D1017">
        <f>MIN(5,IF(入力!G1017="○",3,IF(入力!G1017="△",1.5,0))+IF(入力!H1017="○",1,IF(入力!H1017="△",0.5,0))+IF(入力!I1017="○",1,IF(入力!I1017="△",0.5,0)))</f>
        <v>0</v>
      </c>
      <c r="E1017">
        <f>MIN(5,IF(入力!J1017="○",2,IF(入力!J1017="△",1,0))+IF(入力!K1017="○",2,IF(入力!K1017="△",1,0))+IF(入力!L1017="○",1,0))</f>
        <v>0</v>
      </c>
      <c r="F1017">
        <f>IF(ISNUMBER(入力!M1017),ROUND(MIN(5,0.8*(MIN(5,1+0.7*LOG10(MAX(1,入力!M1017))))+0.2*(IF(入力!N1017="○",5,IF(入力!N1017="△",3,1)))),1),ROUND(IF(入力!N1017="○",4,IF(入力!N1017="△",3,1)),1))</f>
        <v>1</v>
      </c>
      <c r="G1017">
        <f>ROUND(5*(0.4*IF(入力!O1017="○",1,IF(入力!O1017="△",0.5,0))+0.3*IF(入力!P1017="○",1,IF(入力!P1017="△",0.5,0))+0.3*IF(入力!Q1017="○",1,IF(入力!Q1017="△",0.5,0))),1)</f>
        <v>0</v>
      </c>
      <c r="H1017">
        <f>MIN(5,IF(入力!R1017="○",2,0)+IF(入力!S1017="○",2,0)+IF(入力!T1017="○",1,0))</f>
        <v>0</v>
      </c>
      <c r="I1017">
        <f>MIN(5,IF(入力!U1017="○",3,IF(入力!U1017="△",2,0))+IF(入力!V1017="○",2,IF(入力!V1017="△",1,0)))</f>
        <v>0</v>
      </c>
      <c r="J1017">
        <f>IF(入力!W1017="初診可",5,IF(入力!W1017="再診のみ",3,IF(入力!W1017="なし",1,0)))</f>
        <v>0</v>
      </c>
      <c r="K1017">
        <f>IF(AND(ISNUMBER(入力!X1017),ISNUMBER(入力!Y1017)),IF(AND(入力!X1017&gt;=4.3,入力!Y1017&gt;=100),5,IF(AND(入力!X1017&gt;=4,入力!Y1017&gt;=50),4,IF(AND(入力!X1017&gt;=3.7,入力!Y1017&gt;=20),3,IF(AND(入力!X1017&gt;=3.5,入力!Y1017&gt;=10),2,1)))),IF(入力!Z1017="○",4,IF(入力!Z1017="△",3,1)))</f>
        <v>1</v>
      </c>
      <c r="L1017">
        <f>MAX(0,IF(入力!AA1017="○",1,IF(入力!AA1017="△",0.5,0))+IF(入力!AB1017="○",1,IF(入力!AB1017="△",0.5,0))+IF(入力!AC1017="○",1,IF(入力!AC1017="△",0.5,0))+IF(入力!AD1017="○",1,IF(入力!AD1017="△",0.5,0))+IF(入力!AE1017="○",1,IF(入力!AE1017="△",0.5,0))-IF(入力!AF1017="あり",1,0))</f>
        <v>0</v>
      </c>
      <c r="M1017">
        <f t="shared" si="90"/>
        <v>0</v>
      </c>
      <c r="N1017">
        <f t="shared" si="91"/>
        <v>0</v>
      </c>
      <c r="O1017">
        <f t="shared" si="92"/>
        <v>2.8</v>
      </c>
      <c r="P1017">
        <f t="shared" si="93"/>
        <v>0</v>
      </c>
      <c r="Q1017">
        <f t="shared" si="94"/>
        <v>2.2000000000000002</v>
      </c>
      <c r="R1017">
        <f t="shared" si="95"/>
        <v>5</v>
      </c>
      <c r="S1017">
        <f>入力!AG1017</f>
        <v>0</v>
      </c>
      <c r="T1017">
        <f>入力!AH1017</f>
        <v>0</v>
      </c>
      <c r="U1017">
        <f>入力!AI1017</f>
        <v>0</v>
      </c>
    </row>
    <row r="1018" spans="1:21" x14ac:dyDescent="0.15">
      <c r="A1018" t="str">
        <f>入力!A1018</f>
        <v>クリニック1017</v>
      </c>
      <c r="B1018">
        <f>ROUND(5*(0.8*IF(入力!C1018="○",1,IF(入力!C1018="△",0.5,0))+0.2*IF(入力!B1018="○",1,IF(入力!B1018="△",0.5,0))),1)</f>
        <v>0</v>
      </c>
      <c r="C1018">
        <f>ROUND(5*(0.4*IF(入力!D1018="○",1,IF(入力!D1018="△",0.5,0))+0.3*IF(入力!E1018="○",1,IF(入力!E1018="△",0.5,0))+0.3*IF(入力!F1018="○",1,IF(入力!F1018="△",0.5,0))),1)</f>
        <v>0</v>
      </c>
      <c r="D1018">
        <f>MIN(5,IF(入力!G1018="○",3,IF(入力!G1018="△",1.5,0))+IF(入力!H1018="○",1,IF(入力!H1018="△",0.5,0))+IF(入力!I1018="○",1,IF(入力!I1018="△",0.5,0)))</f>
        <v>0</v>
      </c>
      <c r="E1018">
        <f>MIN(5,IF(入力!J1018="○",2,IF(入力!J1018="△",1,0))+IF(入力!K1018="○",2,IF(入力!K1018="△",1,0))+IF(入力!L1018="○",1,0))</f>
        <v>0</v>
      </c>
      <c r="F1018">
        <f>IF(ISNUMBER(入力!M1018),ROUND(MIN(5,0.8*(MIN(5,1+0.7*LOG10(MAX(1,入力!M1018))))+0.2*(IF(入力!N1018="○",5,IF(入力!N1018="△",3,1)))),1),ROUND(IF(入力!N1018="○",4,IF(入力!N1018="△",3,1)),1))</f>
        <v>1</v>
      </c>
      <c r="G1018">
        <f>ROUND(5*(0.4*IF(入力!O1018="○",1,IF(入力!O1018="△",0.5,0))+0.3*IF(入力!P1018="○",1,IF(入力!P1018="△",0.5,0))+0.3*IF(入力!Q1018="○",1,IF(入力!Q1018="△",0.5,0))),1)</f>
        <v>0</v>
      </c>
      <c r="H1018">
        <f>MIN(5,IF(入力!R1018="○",2,0)+IF(入力!S1018="○",2,0)+IF(入力!T1018="○",1,0))</f>
        <v>0</v>
      </c>
      <c r="I1018">
        <f>MIN(5,IF(入力!U1018="○",3,IF(入力!U1018="△",2,0))+IF(入力!V1018="○",2,IF(入力!V1018="△",1,0)))</f>
        <v>0</v>
      </c>
      <c r="J1018">
        <f>IF(入力!W1018="初診可",5,IF(入力!W1018="再診のみ",3,IF(入力!W1018="なし",1,0)))</f>
        <v>0</v>
      </c>
      <c r="K1018">
        <f>IF(AND(ISNUMBER(入力!X1018),ISNUMBER(入力!Y1018)),IF(AND(入力!X1018&gt;=4.3,入力!Y1018&gt;=100),5,IF(AND(入力!X1018&gt;=4,入力!Y1018&gt;=50),4,IF(AND(入力!X1018&gt;=3.7,入力!Y1018&gt;=20),3,IF(AND(入力!X1018&gt;=3.5,入力!Y1018&gt;=10),2,1)))),IF(入力!Z1018="○",4,IF(入力!Z1018="△",3,1)))</f>
        <v>1</v>
      </c>
      <c r="L1018">
        <f>MAX(0,IF(入力!AA1018="○",1,IF(入力!AA1018="△",0.5,0))+IF(入力!AB1018="○",1,IF(入力!AB1018="△",0.5,0))+IF(入力!AC1018="○",1,IF(入力!AC1018="△",0.5,0))+IF(入力!AD1018="○",1,IF(入力!AD1018="△",0.5,0))+IF(入力!AE1018="○",1,IF(入力!AE1018="△",0.5,0))-IF(入力!AF1018="あり",1,0))</f>
        <v>0</v>
      </c>
      <c r="M1018">
        <f t="shared" si="90"/>
        <v>0</v>
      </c>
      <c r="N1018">
        <f t="shared" si="91"/>
        <v>0</v>
      </c>
      <c r="O1018">
        <f t="shared" si="92"/>
        <v>2.8</v>
      </c>
      <c r="P1018">
        <f t="shared" si="93"/>
        <v>0</v>
      </c>
      <c r="Q1018">
        <f t="shared" si="94"/>
        <v>2.2000000000000002</v>
      </c>
      <c r="R1018">
        <f t="shared" si="95"/>
        <v>5</v>
      </c>
      <c r="S1018">
        <f>入力!AG1018</f>
        <v>0</v>
      </c>
      <c r="T1018">
        <f>入力!AH1018</f>
        <v>0</v>
      </c>
      <c r="U1018">
        <f>入力!AI1018</f>
        <v>0</v>
      </c>
    </row>
    <row r="1019" spans="1:21" x14ac:dyDescent="0.15">
      <c r="A1019" t="str">
        <f>入力!A1019</f>
        <v>クリニック1018</v>
      </c>
      <c r="B1019">
        <f>ROUND(5*(0.8*IF(入力!C1019="○",1,IF(入力!C1019="△",0.5,0))+0.2*IF(入力!B1019="○",1,IF(入力!B1019="△",0.5,0))),1)</f>
        <v>0</v>
      </c>
      <c r="C1019">
        <f>ROUND(5*(0.4*IF(入力!D1019="○",1,IF(入力!D1019="△",0.5,0))+0.3*IF(入力!E1019="○",1,IF(入力!E1019="△",0.5,0))+0.3*IF(入力!F1019="○",1,IF(入力!F1019="△",0.5,0))),1)</f>
        <v>0</v>
      </c>
      <c r="D1019">
        <f>MIN(5,IF(入力!G1019="○",3,IF(入力!G1019="△",1.5,0))+IF(入力!H1019="○",1,IF(入力!H1019="△",0.5,0))+IF(入力!I1019="○",1,IF(入力!I1019="△",0.5,0)))</f>
        <v>0</v>
      </c>
      <c r="E1019">
        <f>MIN(5,IF(入力!J1019="○",2,IF(入力!J1019="△",1,0))+IF(入力!K1019="○",2,IF(入力!K1019="△",1,0))+IF(入力!L1019="○",1,0))</f>
        <v>0</v>
      </c>
      <c r="F1019">
        <f>IF(ISNUMBER(入力!M1019),ROUND(MIN(5,0.8*(MIN(5,1+0.7*LOG10(MAX(1,入力!M1019))))+0.2*(IF(入力!N1019="○",5,IF(入力!N1019="△",3,1)))),1),ROUND(IF(入力!N1019="○",4,IF(入力!N1019="△",3,1)),1))</f>
        <v>1</v>
      </c>
      <c r="G1019">
        <f>ROUND(5*(0.4*IF(入力!O1019="○",1,IF(入力!O1019="△",0.5,0))+0.3*IF(入力!P1019="○",1,IF(入力!P1019="△",0.5,0))+0.3*IF(入力!Q1019="○",1,IF(入力!Q1019="△",0.5,0))),1)</f>
        <v>0</v>
      </c>
      <c r="H1019">
        <f>MIN(5,IF(入力!R1019="○",2,0)+IF(入力!S1019="○",2,0)+IF(入力!T1019="○",1,0))</f>
        <v>0</v>
      </c>
      <c r="I1019">
        <f>MIN(5,IF(入力!U1019="○",3,IF(入力!U1019="△",2,0))+IF(入力!V1019="○",2,IF(入力!V1019="△",1,0)))</f>
        <v>0</v>
      </c>
      <c r="J1019">
        <f>IF(入力!W1019="初診可",5,IF(入力!W1019="再診のみ",3,IF(入力!W1019="なし",1,0)))</f>
        <v>0</v>
      </c>
      <c r="K1019">
        <f>IF(AND(ISNUMBER(入力!X1019),ISNUMBER(入力!Y1019)),IF(AND(入力!X1019&gt;=4.3,入力!Y1019&gt;=100),5,IF(AND(入力!X1019&gt;=4,入力!Y1019&gt;=50),4,IF(AND(入力!X1019&gt;=3.7,入力!Y1019&gt;=20),3,IF(AND(入力!X1019&gt;=3.5,入力!Y1019&gt;=10),2,1)))),IF(入力!Z1019="○",4,IF(入力!Z1019="△",3,1)))</f>
        <v>1</v>
      </c>
      <c r="L1019">
        <f>MAX(0,IF(入力!AA1019="○",1,IF(入力!AA1019="△",0.5,0))+IF(入力!AB1019="○",1,IF(入力!AB1019="△",0.5,0))+IF(入力!AC1019="○",1,IF(入力!AC1019="△",0.5,0))+IF(入力!AD1019="○",1,IF(入力!AD1019="△",0.5,0))+IF(入力!AE1019="○",1,IF(入力!AE1019="△",0.5,0))-IF(入力!AF1019="あり",1,0))</f>
        <v>0</v>
      </c>
      <c r="M1019">
        <f t="shared" si="90"/>
        <v>0</v>
      </c>
      <c r="N1019">
        <f t="shared" si="91"/>
        <v>0</v>
      </c>
      <c r="O1019">
        <f t="shared" si="92"/>
        <v>2.8</v>
      </c>
      <c r="P1019">
        <f t="shared" si="93"/>
        <v>0</v>
      </c>
      <c r="Q1019">
        <f t="shared" si="94"/>
        <v>2.2000000000000002</v>
      </c>
      <c r="R1019">
        <f t="shared" si="95"/>
        <v>5</v>
      </c>
      <c r="S1019">
        <f>入力!AG1019</f>
        <v>0</v>
      </c>
      <c r="T1019">
        <f>入力!AH1019</f>
        <v>0</v>
      </c>
      <c r="U1019">
        <f>入力!AI1019</f>
        <v>0</v>
      </c>
    </row>
    <row r="1020" spans="1:21" x14ac:dyDescent="0.15">
      <c r="A1020" t="str">
        <f>入力!A1020</f>
        <v>クリニック1019</v>
      </c>
      <c r="B1020">
        <f>ROUND(5*(0.8*IF(入力!C1020="○",1,IF(入力!C1020="△",0.5,0))+0.2*IF(入力!B1020="○",1,IF(入力!B1020="△",0.5,0))),1)</f>
        <v>0</v>
      </c>
      <c r="C1020">
        <f>ROUND(5*(0.4*IF(入力!D1020="○",1,IF(入力!D1020="△",0.5,0))+0.3*IF(入力!E1020="○",1,IF(入力!E1020="△",0.5,0))+0.3*IF(入力!F1020="○",1,IF(入力!F1020="△",0.5,0))),1)</f>
        <v>0</v>
      </c>
      <c r="D1020">
        <f>MIN(5,IF(入力!G1020="○",3,IF(入力!G1020="△",1.5,0))+IF(入力!H1020="○",1,IF(入力!H1020="△",0.5,0))+IF(入力!I1020="○",1,IF(入力!I1020="△",0.5,0)))</f>
        <v>0</v>
      </c>
      <c r="E1020">
        <f>MIN(5,IF(入力!J1020="○",2,IF(入力!J1020="△",1,0))+IF(入力!K1020="○",2,IF(入力!K1020="△",1,0))+IF(入力!L1020="○",1,0))</f>
        <v>0</v>
      </c>
      <c r="F1020">
        <f>IF(ISNUMBER(入力!M1020),ROUND(MIN(5,0.8*(MIN(5,1+0.7*LOG10(MAX(1,入力!M1020))))+0.2*(IF(入力!N1020="○",5,IF(入力!N1020="△",3,1)))),1),ROUND(IF(入力!N1020="○",4,IF(入力!N1020="△",3,1)),1))</f>
        <v>1</v>
      </c>
      <c r="G1020">
        <f>ROUND(5*(0.4*IF(入力!O1020="○",1,IF(入力!O1020="△",0.5,0))+0.3*IF(入力!P1020="○",1,IF(入力!P1020="△",0.5,0))+0.3*IF(入力!Q1020="○",1,IF(入力!Q1020="△",0.5,0))),1)</f>
        <v>0</v>
      </c>
      <c r="H1020">
        <f>MIN(5,IF(入力!R1020="○",2,0)+IF(入力!S1020="○",2,0)+IF(入力!T1020="○",1,0))</f>
        <v>0</v>
      </c>
      <c r="I1020">
        <f>MIN(5,IF(入力!U1020="○",3,IF(入力!U1020="△",2,0))+IF(入力!V1020="○",2,IF(入力!V1020="△",1,0)))</f>
        <v>0</v>
      </c>
      <c r="J1020">
        <f>IF(入力!W1020="初診可",5,IF(入力!W1020="再診のみ",3,IF(入力!W1020="なし",1,0)))</f>
        <v>0</v>
      </c>
      <c r="K1020">
        <f>IF(AND(ISNUMBER(入力!X1020),ISNUMBER(入力!Y1020)),IF(AND(入力!X1020&gt;=4.3,入力!Y1020&gt;=100),5,IF(AND(入力!X1020&gt;=4,入力!Y1020&gt;=50),4,IF(AND(入力!X1020&gt;=3.7,入力!Y1020&gt;=20),3,IF(AND(入力!X1020&gt;=3.5,入力!Y1020&gt;=10),2,1)))),IF(入力!Z1020="○",4,IF(入力!Z1020="△",3,1)))</f>
        <v>1</v>
      </c>
      <c r="L1020">
        <f>MAX(0,IF(入力!AA1020="○",1,IF(入力!AA1020="△",0.5,0))+IF(入力!AB1020="○",1,IF(入力!AB1020="△",0.5,0))+IF(入力!AC1020="○",1,IF(入力!AC1020="△",0.5,0))+IF(入力!AD1020="○",1,IF(入力!AD1020="△",0.5,0))+IF(入力!AE1020="○",1,IF(入力!AE1020="△",0.5,0))-IF(入力!AF1020="あり",1,0))</f>
        <v>0</v>
      </c>
      <c r="M1020">
        <f t="shared" si="90"/>
        <v>0</v>
      </c>
      <c r="N1020">
        <f t="shared" si="91"/>
        <v>0</v>
      </c>
      <c r="O1020">
        <f t="shared" si="92"/>
        <v>2.8</v>
      </c>
      <c r="P1020">
        <f t="shared" si="93"/>
        <v>0</v>
      </c>
      <c r="Q1020">
        <f t="shared" si="94"/>
        <v>2.2000000000000002</v>
      </c>
      <c r="R1020">
        <f t="shared" si="95"/>
        <v>5</v>
      </c>
      <c r="S1020">
        <f>入力!AG1020</f>
        <v>0</v>
      </c>
      <c r="T1020">
        <f>入力!AH1020</f>
        <v>0</v>
      </c>
      <c r="U1020">
        <f>入力!AI1020</f>
        <v>0</v>
      </c>
    </row>
    <row r="1021" spans="1:21" x14ac:dyDescent="0.15">
      <c r="A1021" t="str">
        <f>入力!A1021</f>
        <v>クリニック1020</v>
      </c>
      <c r="B1021">
        <f>ROUND(5*(0.8*IF(入力!C1021="○",1,IF(入力!C1021="△",0.5,0))+0.2*IF(入力!B1021="○",1,IF(入力!B1021="△",0.5,0))),1)</f>
        <v>0</v>
      </c>
      <c r="C1021">
        <f>ROUND(5*(0.4*IF(入力!D1021="○",1,IF(入力!D1021="△",0.5,0))+0.3*IF(入力!E1021="○",1,IF(入力!E1021="△",0.5,0))+0.3*IF(入力!F1021="○",1,IF(入力!F1021="△",0.5,0))),1)</f>
        <v>0</v>
      </c>
      <c r="D1021">
        <f>MIN(5,IF(入力!G1021="○",3,IF(入力!G1021="△",1.5,0))+IF(入力!H1021="○",1,IF(入力!H1021="△",0.5,0))+IF(入力!I1021="○",1,IF(入力!I1021="△",0.5,0)))</f>
        <v>0</v>
      </c>
      <c r="E1021">
        <f>MIN(5,IF(入力!J1021="○",2,IF(入力!J1021="△",1,0))+IF(入力!K1021="○",2,IF(入力!K1021="△",1,0))+IF(入力!L1021="○",1,0))</f>
        <v>0</v>
      </c>
      <c r="F1021">
        <f>IF(ISNUMBER(入力!M1021),ROUND(MIN(5,0.8*(MIN(5,1+0.7*LOG10(MAX(1,入力!M1021))))+0.2*(IF(入力!N1021="○",5,IF(入力!N1021="△",3,1)))),1),ROUND(IF(入力!N1021="○",4,IF(入力!N1021="△",3,1)),1))</f>
        <v>1</v>
      </c>
      <c r="G1021">
        <f>ROUND(5*(0.4*IF(入力!O1021="○",1,IF(入力!O1021="△",0.5,0))+0.3*IF(入力!P1021="○",1,IF(入力!P1021="△",0.5,0))+0.3*IF(入力!Q1021="○",1,IF(入力!Q1021="△",0.5,0))),1)</f>
        <v>0</v>
      </c>
      <c r="H1021">
        <f>MIN(5,IF(入力!R1021="○",2,0)+IF(入力!S1021="○",2,0)+IF(入力!T1021="○",1,0))</f>
        <v>0</v>
      </c>
      <c r="I1021">
        <f>MIN(5,IF(入力!U1021="○",3,IF(入力!U1021="△",2,0))+IF(入力!V1021="○",2,IF(入力!V1021="△",1,0)))</f>
        <v>0</v>
      </c>
      <c r="J1021">
        <f>IF(入力!W1021="初診可",5,IF(入力!W1021="再診のみ",3,IF(入力!W1021="なし",1,0)))</f>
        <v>0</v>
      </c>
      <c r="K1021">
        <f>IF(AND(ISNUMBER(入力!X1021),ISNUMBER(入力!Y1021)),IF(AND(入力!X1021&gt;=4.3,入力!Y1021&gt;=100),5,IF(AND(入力!X1021&gt;=4,入力!Y1021&gt;=50),4,IF(AND(入力!X1021&gt;=3.7,入力!Y1021&gt;=20),3,IF(AND(入力!X1021&gt;=3.5,入力!Y1021&gt;=10),2,1)))),IF(入力!Z1021="○",4,IF(入力!Z1021="△",3,1)))</f>
        <v>1</v>
      </c>
      <c r="L1021">
        <f>MAX(0,IF(入力!AA1021="○",1,IF(入力!AA1021="△",0.5,0))+IF(入力!AB1021="○",1,IF(入力!AB1021="△",0.5,0))+IF(入力!AC1021="○",1,IF(入力!AC1021="△",0.5,0))+IF(入力!AD1021="○",1,IF(入力!AD1021="△",0.5,0))+IF(入力!AE1021="○",1,IF(入力!AE1021="△",0.5,0))-IF(入力!AF1021="あり",1,0))</f>
        <v>0</v>
      </c>
      <c r="M1021">
        <f t="shared" si="90"/>
        <v>0</v>
      </c>
      <c r="N1021">
        <f t="shared" si="91"/>
        <v>0</v>
      </c>
      <c r="O1021">
        <f t="shared" si="92"/>
        <v>2.8</v>
      </c>
      <c r="P1021">
        <f t="shared" si="93"/>
        <v>0</v>
      </c>
      <c r="Q1021">
        <f t="shared" si="94"/>
        <v>2.2000000000000002</v>
      </c>
      <c r="R1021">
        <f t="shared" si="95"/>
        <v>5</v>
      </c>
      <c r="S1021">
        <f>入力!AG1021</f>
        <v>0</v>
      </c>
      <c r="T1021">
        <f>入力!AH1021</f>
        <v>0</v>
      </c>
      <c r="U1021">
        <f>入力!AI1021</f>
        <v>0</v>
      </c>
    </row>
    <row r="1022" spans="1:21" x14ac:dyDescent="0.15">
      <c r="A1022" t="str">
        <f>入力!A1022</f>
        <v>クリニック1021</v>
      </c>
      <c r="B1022">
        <f>ROUND(5*(0.8*IF(入力!C1022="○",1,IF(入力!C1022="△",0.5,0))+0.2*IF(入力!B1022="○",1,IF(入力!B1022="△",0.5,0))),1)</f>
        <v>0</v>
      </c>
      <c r="C1022">
        <f>ROUND(5*(0.4*IF(入力!D1022="○",1,IF(入力!D1022="△",0.5,0))+0.3*IF(入力!E1022="○",1,IF(入力!E1022="△",0.5,0))+0.3*IF(入力!F1022="○",1,IF(入力!F1022="△",0.5,0))),1)</f>
        <v>0</v>
      </c>
      <c r="D1022">
        <f>MIN(5,IF(入力!G1022="○",3,IF(入力!G1022="△",1.5,0))+IF(入力!H1022="○",1,IF(入力!H1022="△",0.5,0))+IF(入力!I1022="○",1,IF(入力!I1022="△",0.5,0)))</f>
        <v>0</v>
      </c>
      <c r="E1022">
        <f>MIN(5,IF(入力!J1022="○",2,IF(入力!J1022="△",1,0))+IF(入力!K1022="○",2,IF(入力!K1022="△",1,0))+IF(入力!L1022="○",1,0))</f>
        <v>0</v>
      </c>
      <c r="F1022">
        <f>IF(ISNUMBER(入力!M1022),ROUND(MIN(5,0.8*(MIN(5,1+0.7*LOG10(MAX(1,入力!M1022))))+0.2*(IF(入力!N1022="○",5,IF(入力!N1022="△",3,1)))),1),ROUND(IF(入力!N1022="○",4,IF(入力!N1022="△",3,1)),1))</f>
        <v>1</v>
      </c>
      <c r="G1022">
        <f>ROUND(5*(0.4*IF(入力!O1022="○",1,IF(入力!O1022="△",0.5,0))+0.3*IF(入力!P1022="○",1,IF(入力!P1022="△",0.5,0))+0.3*IF(入力!Q1022="○",1,IF(入力!Q1022="△",0.5,0))),1)</f>
        <v>0</v>
      </c>
      <c r="H1022">
        <f>MIN(5,IF(入力!R1022="○",2,0)+IF(入力!S1022="○",2,0)+IF(入力!T1022="○",1,0))</f>
        <v>0</v>
      </c>
      <c r="I1022">
        <f>MIN(5,IF(入力!U1022="○",3,IF(入力!U1022="△",2,0))+IF(入力!V1022="○",2,IF(入力!V1022="△",1,0)))</f>
        <v>0</v>
      </c>
      <c r="J1022">
        <f>IF(入力!W1022="初診可",5,IF(入力!W1022="再診のみ",3,IF(入力!W1022="なし",1,0)))</f>
        <v>0</v>
      </c>
      <c r="K1022">
        <f>IF(AND(ISNUMBER(入力!X1022),ISNUMBER(入力!Y1022)),IF(AND(入力!X1022&gt;=4.3,入力!Y1022&gt;=100),5,IF(AND(入力!X1022&gt;=4,入力!Y1022&gt;=50),4,IF(AND(入力!X1022&gt;=3.7,入力!Y1022&gt;=20),3,IF(AND(入力!X1022&gt;=3.5,入力!Y1022&gt;=10),2,1)))),IF(入力!Z1022="○",4,IF(入力!Z1022="△",3,1)))</f>
        <v>1</v>
      </c>
      <c r="L1022">
        <f>MAX(0,IF(入力!AA1022="○",1,IF(入力!AA1022="△",0.5,0))+IF(入力!AB1022="○",1,IF(入力!AB1022="△",0.5,0))+IF(入力!AC1022="○",1,IF(入力!AC1022="△",0.5,0))+IF(入力!AD1022="○",1,IF(入力!AD1022="△",0.5,0))+IF(入力!AE1022="○",1,IF(入力!AE1022="△",0.5,0))-IF(入力!AF1022="あり",1,0))</f>
        <v>0</v>
      </c>
      <c r="M1022">
        <f t="shared" si="90"/>
        <v>0</v>
      </c>
      <c r="N1022">
        <f t="shared" si="91"/>
        <v>0</v>
      </c>
      <c r="O1022">
        <f t="shared" si="92"/>
        <v>2.8</v>
      </c>
      <c r="P1022">
        <f t="shared" si="93"/>
        <v>0</v>
      </c>
      <c r="Q1022">
        <f t="shared" si="94"/>
        <v>2.2000000000000002</v>
      </c>
      <c r="R1022">
        <f t="shared" si="95"/>
        <v>5</v>
      </c>
      <c r="S1022">
        <f>入力!AG1022</f>
        <v>0</v>
      </c>
      <c r="T1022">
        <f>入力!AH1022</f>
        <v>0</v>
      </c>
      <c r="U1022">
        <f>入力!AI1022</f>
        <v>0</v>
      </c>
    </row>
    <row r="1023" spans="1:21" x14ac:dyDescent="0.15">
      <c r="A1023" t="str">
        <f>入力!A1023</f>
        <v>クリニック1022</v>
      </c>
      <c r="B1023">
        <f>ROUND(5*(0.8*IF(入力!C1023="○",1,IF(入力!C1023="△",0.5,0))+0.2*IF(入力!B1023="○",1,IF(入力!B1023="△",0.5,0))),1)</f>
        <v>0</v>
      </c>
      <c r="C1023">
        <f>ROUND(5*(0.4*IF(入力!D1023="○",1,IF(入力!D1023="△",0.5,0))+0.3*IF(入力!E1023="○",1,IF(入力!E1023="△",0.5,0))+0.3*IF(入力!F1023="○",1,IF(入力!F1023="△",0.5,0))),1)</f>
        <v>0</v>
      </c>
      <c r="D1023">
        <f>MIN(5,IF(入力!G1023="○",3,IF(入力!G1023="△",1.5,0))+IF(入力!H1023="○",1,IF(入力!H1023="△",0.5,0))+IF(入力!I1023="○",1,IF(入力!I1023="△",0.5,0)))</f>
        <v>0</v>
      </c>
      <c r="E1023">
        <f>MIN(5,IF(入力!J1023="○",2,IF(入力!J1023="△",1,0))+IF(入力!K1023="○",2,IF(入力!K1023="△",1,0))+IF(入力!L1023="○",1,0))</f>
        <v>0</v>
      </c>
      <c r="F1023">
        <f>IF(ISNUMBER(入力!M1023),ROUND(MIN(5,0.8*(MIN(5,1+0.7*LOG10(MAX(1,入力!M1023))))+0.2*(IF(入力!N1023="○",5,IF(入力!N1023="△",3,1)))),1),ROUND(IF(入力!N1023="○",4,IF(入力!N1023="△",3,1)),1))</f>
        <v>1</v>
      </c>
      <c r="G1023">
        <f>ROUND(5*(0.4*IF(入力!O1023="○",1,IF(入力!O1023="△",0.5,0))+0.3*IF(入力!P1023="○",1,IF(入力!P1023="△",0.5,0))+0.3*IF(入力!Q1023="○",1,IF(入力!Q1023="△",0.5,0))),1)</f>
        <v>0</v>
      </c>
      <c r="H1023">
        <f>MIN(5,IF(入力!R1023="○",2,0)+IF(入力!S1023="○",2,0)+IF(入力!T1023="○",1,0))</f>
        <v>0</v>
      </c>
      <c r="I1023">
        <f>MIN(5,IF(入力!U1023="○",3,IF(入力!U1023="△",2,0))+IF(入力!V1023="○",2,IF(入力!V1023="△",1,0)))</f>
        <v>0</v>
      </c>
      <c r="J1023">
        <f>IF(入力!W1023="初診可",5,IF(入力!W1023="再診のみ",3,IF(入力!W1023="なし",1,0)))</f>
        <v>0</v>
      </c>
      <c r="K1023">
        <f>IF(AND(ISNUMBER(入力!X1023),ISNUMBER(入力!Y1023)),IF(AND(入力!X1023&gt;=4.3,入力!Y1023&gt;=100),5,IF(AND(入力!X1023&gt;=4,入力!Y1023&gt;=50),4,IF(AND(入力!X1023&gt;=3.7,入力!Y1023&gt;=20),3,IF(AND(入力!X1023&gt;=3.5,入力!Y1023&gt;=10),2,1)))),IF(入力!Z1023="○",4,IF(入力!Z1023="△",3,1)))</f>
        <v>1</v>
      </c>
      <c r="L1023">
        <f>MAX(0,IF(入力!AA1023="○",1,IF(入力!AA1023="△",0.5,0))+IF(入力!AB1023="○",1,IF(入力!AB1023="△",0.5,0))+IF(入力!AC1023="○",1,IF(入力!AC1023="△",0.5,0))+IF(入力!AD1023="○",1,IF(入力!AD1023="△",0.5,0))+IF(入力!AE1023="○",1,IF(入力!AE1023="△",0.5,0))-IF(入力!AF1023="あり",1,0))</f>
        <v>0</v>
      </c>
      <c r="M1023">
        <f t="shared" si="90"/>
        <v>0</v>
      </c>
      <c r="N1023">
        <f t="shared" si="91"/>
        <v>0</v>
      </c>
      <c r="O1023">
        <f t="shared" si="92"/>
        <v>2.8</v>
      </c>
      <c r="P1023">
        <f t="shared" si="93"/>
        <v>0</v>
      </c>
      <c r="Q1023">
        <f t="shared" si="94"/>
        <v>2.2000000000000002</v>
      </c>
      <c r="R1023">
        <f t="shared" si="95"/>
        <v>5</v>
      </c>
      <c r="S1023">
        <f>入力!AG1023</f>
        <v>0</v>
      </c>
      <c r="T1023">
        <f>入力!AH1023</f>
        <v>0</v>
      </c>
      <c r="U1023">
        <f>入力!AI1023</f>
        <v>0</v>
      </c>
    </row>
    <row r="1024" spans="1:21" x14ac:dyDescent="0.15">
      <c r="A1024" t="str">
        <f>入力!A1024</f>
        <v>クリニック1023</v>
      </c>
      <c r="B1024">
        <f>ROUND(5*(0.8*IF(入力!C1024="○",1,IF(入力!C1024="△",0.5,0))+0.2*IF(入力!B1024="○",1,IF(入力!B1024="△",0.5,0))),1)</f>
        <v>0</v>
      </c>
      <c r="C1024">
        <f>ROUND(5*(0.4*IF(入力!D1024="○",1,IF(入力!D1024="△",0.5,0))+0.3*IF(入力!E1024="○",1,IF(入力!E1024="△",0.5,0))+0.3*IF(入力!F1024="○",1,IF(入力!F1024="△",0.5,0))),1)</f>
        <v>0</v>
      </c>
      <c r="D1024">
        <f>MIN(5,IF(入力!G1024="○",3,IF(入力!G1024="△",1.5,0))+IF(入力!H1024="○",1,IF(入力!H1024="△",0.5,0))+IF(入力!I1024="○",1,IF(入力!I1024="△",0.5,0)))</f>
        <v>0</v>
      </c>
      <c r="E1024">
        <f>MIN(5,IF(入力!J1024="○",2,IF(入力!J1024="△",1,0))+IF(入力!K1024="○",2,IF(入力!K1024="△",1,0))+IF(入力!L1024="○",1,0))</f>
        <v>0</v>
      </c>
      <c r="F1024">
        <f>IF(ISNUMBER(入力!M1024),ROUND(MIN(5,0.8*(MIN(5,1+0.7*LOG10(MAX(1,入力!M1024))))+0.2*(IF(入力!N1024="○",5,IF(入力!N1024="△",3,1)))),1),ROUND(IF(入力!N1024="○",4,IF(入力!N1024="△",3,1)),1))</f>
        <v>1</v>
      </c>
      <c r="G1024">
        <f>ROUND(5*(0.4*IF(入力!O1024="○",1,IF(入力!O1024="△",0.5,0))+0.3*IF(入力!P1024="○",1,IF(入力!P1024="△",0.5,0))+0.3*IF(入力!Q1024="○",1,IF(入力!Q1024="△",0.5,0))),1)</f>
        <v>0</v>
      </c>
      <c r="H1024">
        <f>MIN(5,IF(入力!R1024="○",2,0)+IF(入力!S1024="○",2,0)+IF(入力!T1024="○",1,0))</f>
        <v>0</v>
      </c>
      <c r="I1024">
        <f>MIN(5,IF(入力!U1024="○",3,IF(入力!U1024="△",2,0))+IF(入力!V1024="○",2,IF(入力!V1024="△",1,0)))</f>
        <v>0</v>
      </c>
      <c r="J1024">
        <f>IF(入力!W1024="初診可",5,IF(入力!W1024="再診のみ",3,IF(入力!W1024="なし",1,0)))</f>
        <v>0</v>
      </c>
      <c r="K1024">
        <f>IF(AND(ISNUMBER(入力!X1024),ISNUMBER(入力!Y1024)),IF(AND(入力!X1024&gt;=4.3,入力!Y1024&gt;=100),5,IF(AND(入力!X1024&gt;=4,入力!Y1024&gt;=50),4,IF(AND(入力!X1024&gt;=3.7,入力!Y1024&gt;=20),3,IF(AND(入力!X1024&gt;=3.5,入力!Y1024&gt;=10),2,1)))),IF(入力!Z1024="○",4,IF(入力!Z1024="△",3,1)))</f>
        <v>1</v>
      </c>
      <c r="L1024">
        <f>MAX(0,IF(入力!AA1024="○",1,IF(入力!AA1024="△",0.5,0))+IF(入力!AB1024="○",1,IF(入力!AB1024="△",0.5,0))+IF(入力!AC1024="○",1,IF(入力!AC1024="△",0.5,0))+IF(入力!AD1024="○",1,IF(入力!AD1024="△",0.5,0))+IF(入力!AE1024="○",1,IF(入力!AE1024="△",0.5,0))-IF(入力!AF1024="あり",1,0))</f>
        <v>0</v>
      </c>
      <c r="M1024">
        <f t="shared" si="90"/>
        <v>0</v>
      </c>
      <c r="N1024">
        <f t="shared" si="91"/>
        <v>0</v>
      </c>
      <c r="O1024">
        <f t="shared" si="92"/>
        <v>2.8</v>
      </c>
      <c r="P1024">
        <f t="shared" si="93"/>
        <v>0</v>
      </c>
      <c r="Q1024">
        <f t="shared" si="94"/>
        <v>2.2000000000000002</v>
      </c>
      <c r="R1024">
        <f t="shared" si="95"/>
        <v>5</v>
      </c>
      <c r="S1024">
        <f>入力!AG1024</f>
        <v>0</v>
      </c>
      <c r="T1024">
        <f>入力!AH1024</f>
        <v>0</v>
      </c>
      <c r="U1024">
        <f>入力!AI1024</f>
        <v>0</v>
      </c>
    </row>
    <row r="1025" spans="1:21" x14ac:dyDescent="0.15">
      <c r="A1025" t="str">
        <f>入力!A1025</f>
        <v>クリニック1024</v>
      </c>
      <c r="B1025">
        <f>ROUND(5*(0.8*IF(入力!C1025="○",1,IF(入力!C1025="△",0.5,0))+0.2*IF(入力!B1025="○",1,IF(入力!B1025="△",0.5,0))),1)</f>
        <v>0</v>
      </c>
      <c r="C1025">
        <f>ROUND(5*(0.4*IF(入力!D1025="○",1,IF(入力!D1025="△",0.5,0))+0.3*IF(入力!E1025="○",1,IF(入力!E1025="△",0.5,0))+0.3*IF(入力!F1025="○",1,IF(入力!F1025="△",0.5,0))),1)</f>
        <v>0</v>
      </c>
      <c r="D1025">
        <f>MIN(5,IF(入力!G1025="○",3,IF(入力!G1025="△",1.5,0))+IF(入力!H1025="○",1,IF(入力!H1025="△",0.5,0))+IF(入力!I1025="○",1,IF(入力!I1025="△",0.5,0)))</f>
        <v>0</v>
      </c>
      <c r="E1025">
        <f>MIN(5,IF(入力!J1025="○",2,IF(入力!J1025="△",1,0))+IF(入力!K1025="○",2,IF(入力!K1025="△",1,0))+IF(入力!L1025="○",1,0))</f>
        <v>0</v>
      </c>
      <c r="F1025">
        <f>IF(ISNUMBER(入力!M1025),ROUND(MIN(5,0.8*(MIN(5,1+0.7*LOG10(MAX(1,入力!M1025))))+0.2*(IF(入力!N1025="○",5,IF(入力!N1025="△",3,1)))),1),ROUND(IF(入力!N1025="○",4,IF(入力!N1025="△",3,1)),1))</f>
        <v>1</v>
      </c>
      <c r="G1025">
        <f>ROUND(5*(0.4*IF(入力!O1025="○",1,IF(入力!O1025="△",0.5,0))+0.3*IF(入力!P1025="○",1,IF(入力!P1025="△",0.5,0))+0.3*IF(入力!Q1025="○",1,IF(入力!Q1025="△",0.5,0))),1)</f>
        <v>0</v>
      </c>
      <c r="H1025">
        <f>MIN(5,IF(入力!R1025="○",2,0)+IF(入力!S1025="○",2,0)+IF(入力!T1025="○",1,0))</f>
        <v>0</v>
      </c>
      <c r="I1025">
        <f>MIN(5,IF(入力!U1025="○",3,IF(入力!U1025="△",2,0))+IF(入力!V1025="○",2,IF(入力!V1025="△",1,0)))</f>
        <v>0</v>
      </c>
      <c r="J1025">
        <f>IF(入力!W1025="初診可",5,IF(入力!W1025="再診のみ",3,IF(入力!W1025="なし",1,0)))</f>
        <v>0</v>
      </c>
      <c r="K1025">
        <f>IF(AND(ISNUMBER(入力!X1025),ISNUMBER(入力!Y1025)),IF(AND(入力!X1025&gt;=4.3,入力!Y1025&gt;=100),5,IF(AND(入力!X1025&gt;=4,入力!Y1025&gt;=50),4,IF(AND(入力!X1025&gt;=3.7,入力!Y1025&gt;=20),3,IF(AND(入力!X1025&gt;=3.5,入力!Y1025&gt;=10),2,1)))),IF(入力!Z1025="○",4,IF(入力!Z1025="△",3,1)))</f>
        <v>1</v>
      </c>
      <c r="L1025">
        <f>MAX(0,IF(入力!AA1025="○",1,IF(入力!AA1025="△",0.5,0))+IF(入力!AB1025="○",1,IF(入力!AB1025="△",0.5,0))+IF(入力!AC1025="○",1,IF(入力!AC1025="△",0.5,0))+IF(入力!AD1025="○",1,IF(入力!AD1025="△",0.5,0))+IF(入力!AE1025="○",1,IF(入力!AE1025="△",0.5,0))-IF(入力!AF1025="あり",1,0))</f>
        <v>0</v>
      </c>
      <c r="M1025">
        <f t="shared" si="90"/>
        <v>0</v>
      </c>
      <c r="N1025">
        <f t="shared" si="91"/>
        <v>0</v>
      </c>
      <c r="O1025">
        <f t="shared" si="92"/>
        <v>2.8</v>
      </c>
      <c r="P1025">
        <f t="shared" si="93"/>
        <v>0</v>
      </c>
      <c r="Q1025">
        <f t="shared" si="94"/>
        <v>2.2000000000000002</v>
      </c>
      <c r="R1025">
        <f t="shared" si="95"/>
        <v>5</v>
      </c>
      <c r="S1025">
        <f>入力!AG1025</f>
        <v>0</v>
      </c>
      <c r="T1025">
        <f>入力!AH1025</f>
        <v>0</v>
      </c>
      <c r="U1025">
        <f>入力!AI1025</f>
        <v>0</v>
      </c>
    </row>
    <row r="1026" spans="1:21" x14ac:dyDescent="0.15">
      <c r="A1026" t="str">
        <f>入力!A1026</f>
        <v>クリニック1025</v>
      </c>
      <c r="B1026">
        <f>ROUND(5*(0.8*IF(入力!C1026="○",1,IF(入力!C1026="△",0.5,0))+0.2*IF(入力!B1026="○",1,IF(入力!B1026="△",0.5,0))),1)</f>
        <v>0</v>
      </c>
      <c r="C1026">
        <f>ROUND(5*(0.4*IF(入力!D1026="○",1,IF(入力!D1026="△",0.5,0))+0.3*IF(入力!E1026="○",1,IF(入力!E1026="△",0.5,0))+0.3*IF(入力!F1026="○",1,IF(入力!F1026="△",0.5,0))),1)</f>
        <v>0</v>
      </c>
      <c r="D1026">
        <f>MIN(5,IF(入力!G1026="○",3,IF(入力!G1026="△",1.5,0))+IF(入力!H1026="○",1,IF(入力!H1026="△",0.5,0))+IF(入力!I1026="○",1,IF(入力!I1026="△",0.5,0)))</f>
        <v>0</v>
      </c>
      <c r="E1026">
        <f>MIN(5,IF(入力!J1026="○",2,IF(入力!J1026="△",1,0))+IF(入力!K1026="○",2,IF(入力!K1026="△",1,0))+IF(入力!L1026="○",1,0))</f>
        <v>0</v>
      </c>
      <c r="F1026">
        <f>IF(ISNUMBER(入力!M1026),ROUND(MIN(5,0.8*(MIN(5,1+0.7*LOG10(MAX(1,入力!M1026))))+0.2*(IF(入力!N1026="○",5,IF(入力!N1026="△",3,1)))),1),ROUND(IF(入力!N1026="○",4,IF(入力!N1026="△",3,1)),1))</f>
        <v>1</v>
      </c>
      <c r="G1026">
        <f>ROUND(5*(0.4*IF(入力!O1026="○",1,IF(入力!O1026="△",0.5,0))+0.3*IF(入力!P1026="○",1,IF(入力!P1026="△",0.5,0))+0.3*IF(入力!Q1026="○",1,IF(入力!Q1026="△",0.5,0))),1)</f>
        <v>0</v>
      </c>
      <c r="H1026">
        <f>MIN(5,IF(入力!R1026="○",2,0)+IF(入力!S1026="○",2,0)+IF(入力!T1026="○",1,0))</f>
        <v>0</v>
      </c>
      <c r="I1026">
        <f>MIN(5,IF(入力!U1026="○",3,IF(入力!U1026="△",2,0))+IF(入力!V1026="○",2,IF(入力!V1026="△",1,0)))</f>
        <v>0</v>
      </c>
      <c r="J1026">
        <f>IF(入力!W1026="初診可",5,IF(入力!W1026="再診のみ",3,IF(入力!W1026="なし",1,0)))</f>
        <v>0</v>
      </c>
      <c r="K1026">
        <f>IF(AND(ISNUMBER(入力!X1026),ISNUMBER(入力!Y1026)),IF(AND(入力!X1026&gt;=4.3,入力!Y1026&gt;=100),5,IF(AND(入力!X1026&gt;=4,入力!Y1026&gt;=50),4,IF(AND(入力!X1026&gt;=3.7,入力!Y1026&gt;=20),3,IF(AND(入力!X1026&gt;=3.5,入力!Y1026&gt;=10),2,1)))),IF(入力!Z1026="○",4,IF(入力!Z1026="△",3,1)))</f>
        <v>1</v>
      </c>
      <c r="L1026">
        <f>MAX(0,IF(入力!AA1026="○",1,IF(入力!AA1026="△",0.5,0))+IF(入力!AB1026="○",1,IF(入力!AB1026="△",0.5,0))+IF(入力!AC1026="○",1,IF(入力!AC1026="△",0.5,0))+IF(入力!AD1026="○",1,IF(入力!AD1026="△",0.5,0))+IF(入力!AE1026="○",1,IF(入力!AE1026="△",0.5,0))-IF(入力!AF1026="あり",1,0))</f>
        <v>0</v>
      </c>
      <c r="M1026">
        <f t="shared" ref="M1026:M1089" si="96">ROUND(4*(0.6*B1026+0.4*C1026),1)</f>
        <v>0</v>
      </c>
      <c r="N1026">
        <f t="shared" ref="N1026:N1089" si="97">ROUND(5*(0.6*D1026+0.4*E1026),1)</f>
        <v>0</v>
      </c>
      <c r="O1026">
        <f t="shared" ref="O1026:O1089" si="98">ROUND(4*(0.7*F1026+0.3*J1026),1)</f>
        <v>2.8</v>
      </c>
      <c r="P1026">
        <f t="shared" ref="P1026:P1089" si="99">ROUND(3*(G1026),1)</f>
        <v>0</v>
      </c>
      <c r="Q1026">
        <f t="shared" ref="Q1026:Q1089" si="100">ROUND(4*(0.3*H1026+0.3*F1026+0.25*K1026+0.15*L1026),1)</f>
        <v>2.2000000000000002</v>
      </c>
      <c r="R1026">
        <f t="shared" ref="R1026:R1089" si="101">ROUND(SUM(M1026:Q1026),0)</f>
        <v>5</v>
      </c>
      <c r="S1026">
        <f>入力!AG1026</f>
        <v>0</v>
      </c>
      <c r="T1026">
        <f>入力!AH1026</f>
        <v>0</v>
      </c>
      <c r="U1026">
        <f>入力!AI1026</f>
        <v>0</v>
      </c>
    </row>
    <row r="1027" spans="1:21" x14ac:dyDescent="0.15">
      <c r="A1027" t="str">
        <f>入力!A1027</f>
        <v>クリニック1026</v>
      </c>
      <c r="B1027">
        <f>ROUND(5*(0.8*IF(入力!C1027="○",1,IF(入力!C1027="△",0.5,0))+0.2*IF(入力!B1027="○",1,IF(入力!B1027="△",0.5,0))),1)</f>
        <v>0</v>
      </c>
      <c r="C1027">
        <f>ROUND(5*(0.4*IF(入力!D1027="○",1,IF(入力!D1027="△",0.5,0))+0.3*IF(入力!E1027="○",1,IF(入力!E1027="△",0.5,0))+0.3*IF(入力!F1027="○",1,IF(入力!F1027="△",0.5,0))),1)</f>
        <v>0</v>
      </c>
      <c r="D1027">
        <f>MIN(5,IF(入力!G1027="○",3,IF(入力!G1027="△",1.5,0))+IF(入力!H1027="○",1,IF(入力!H1027="△",0.5,0))+IF(入力!I1027="○",1,IF(入力!I1027="△",0.5,0)))</f>
        <v>0</v>
      </c>
      <c r="E1027">
        <f>MIN(5,IF(入力!J1027="○",2,IF(入力!J1027="△",1,0))+IF(入力!K1027="○",2,IF(入力!K1027="△",1,0))+IF(入力!L1027="○",1,0))</f>
        <v>0</v>
      </c>
      <c r="F1027">
        <f>IF(ISNUMBER(入力!M1027),ROUND(MIN(5,0.8*(MIN(5,1+0.7*LOG10(MAX(1,入力!M1027))))+0.2*(IF(入力!N1027="○",5,IF(入力!N1027="△",3,1)))),1),ROUND(IF(入力!N1027="○",4,IF(入力!N1027="△",3,1)),1))</f>
        <v>1</v>
      </c>
      <c r="G1027">
        <f>ROUND(5*(0.4*IF(入力!O1027="○",1,IF(入力!O1027="△",0.5,0))+0.3*IF(入力!P1027="○",1,IF(入力!P1027="△",0.5,0))+0.3*IF(入力!Q1027="○",1,IF(入力!Q1027="△",0.5,0))),1)</f>
        <v>0</v>
      </c>
      <c r="H1027">
        <f>MIN(5,IF(入力!R1027="○",2,0)+IF(入力!S1027="○",2,0)+IF(入力!T1027="○",1,0))</f>
        <v>0</v>
      </c>
      <c r="I1027">
        <f>MIN(5,IF(入力!U1027="○",3,IF(入力!U1027="△",2,0))+IF(入力!V1027="○",2,IF(入力!V1027="△",1,0)))</f>
        <v>0</v>
      </c>
      <c r="J1027">
        <f>IF(入力!W1027="初診可",5,IF(入力!W1027="再診のみ",3,IF(入力!W1027="なし",1,0)))</f>
        <v>0</v>
      </c>
      <c r="K1027">
        <f>IF(AND(ISNUMBER(入力!X1027),ISNUMBER(入力!Y1027)),IF(AND(入力!X1027&gt;=4.3,入力!Y1027&gt;=100),5,IF(AND(入力!X1027&gt;=4,入力!Y1027&gt;=50),4,IF(AND(入力!X1027&gt;=3.7,入力!Y1027&gt;=20),3,IF(AND(入力!X1027&gt;=3.5,入力!Y1027&gt;=10),2,1)))),IF(入力!Z1027="○",4,IF(入力!Z1027="△",3,1)))</f>
        <v>1</v>
      </c>
      <c r="L1027">
        <f>MAX(0,IF(入力!AA1027="○",1,IF(入力!AA1027="△",0.5,0))+IF(入力!AB1027="○",1,IF(入力!AB1027="△",0.5,0))+IF(入力!AC1027="○",1,IF(入力!AC1027="△",0.5,0))+IF(入力!AD1027="○",1,IF(入力!AD1027="△",0.5,0))+IF(入力!AE1027="○",1,IF(入力!AE1027="△",0.5,0))-IF(入力!AF1027="あり",1,0))</f>
        <v>0</v>
      </c>
      <c r="M1027">
        <f t="shared" si="96"/>
        <v>0</v>
      </c>
      <c r="N1027">
        <f t="shared" si="97"/>
        <v>0</v>
      </c>
      <c r="O1027">
        <f t="shared" si="98"/>
        <v>2.8</v>
      </c>
      <c r="P1027">
        <f t="shared" si="99"/>
        <v>0</v>
      </c>
      <c r="Q1027">
        <f t="shared" si="100"/>
        <v>2.2000000000000002</v>
      </c>
      <c r="R1027">
        <f t="shared" si="101"/>
        <v>5</v>
      </c>
      <c r="S1027">
        <f>入力!AG1027</f>
        <v>0</v>
      </c>
      <c r="T1027">
        <f>入力!AH1027</f>
        <v>0</v>
      </c>
      <c r="U1027">
        <f>入力!AI1027</f>
        <v>0</v>
      </c>
    </row>
    <row r="1028" spans="1:21" x14ac:dyDescent="0.15">
      <c r="A1028" t="str">
        <f>入力!A1028</f>
        <v>クリニック1027</v>
      </c>
      <c r="B1028">
        <f>ROUND(5*(0.8*IF(入力!C1028="○",1,IF(入力!C1028="△",0.5,0))+0.2*IF(入力!B1028="○",1,IF(入力!B1028="△",0.5,0))),1)</f>
        <v>0</v>
      </c>
      <c r="C1028">
        <f>ROUND(5*(0.4*IF(入力!D1028="○",1,IF(入力!D1028="△",0.5,0))+0.3*IF(入力!E1028="○",1,IF(入力!E1028="△",0.5,0))+0.3*IF(入力!F1028="○",1,IF(入力!F1028="△",0.5,0))),1)</f>
        <v>0</v>
      </c>
      <c r="D1028">
        <f>MIN(5,IF(入力!G1028="○",3,IF(入力!G1028="△",1.5,0))+IF(入力!H1028="○",1,IF(入力!H1028="△",0.5,0))+IF(入力!I1028="○",1,IF(入力!I1028="△",0.5,0)))</f>
        <v>0</v>
      </c>
      <c r="E1028">
        <f>MIN(5,IF(入力!J1028="○",2,IF(入力!J1028="△",1,0))+IF(入力!K1028="○",2,IF(入力!K1028="△",1,0))+IF(入力!L1028="○",1,0))</f>
        <v>0</v>
      </c>
      <c r="F1028">
        <f>IF(ISNUMBER(入力!M1028),ROUND(MIN(5,0.8*(MIN(5,1+0.7*LOG10(MAX(1,入力!M1028))))+0.2*(IF(入力!N1028="○",5,IF(入力!N1028="△",3,1)))),1),ROUND(IF(入力!N1028="○",4,IF(入力!N1028="△",3,1)),1))</f>
        <v>1</v>
      </c>
      <c r="G1028">
        <f>ROUND(5*(0.4*IF(入力!O1028="○",1,IF(入力!O1028="△",0.5,0))+0.3*IF(入力!P1028="○",1,IF(入力!P1028="△",0.5,0))+0.3*IF(入力!Q1028="○",1,IF(入力!Q1028="△",0.5,0))),1)</f>
        <v>0</v>
      </c>
      <c r="H1028">
        <f>MIN(5,IF(入力!R1028="○",2,0)+IF(入力!S1028="○",2,0)+IF(入力!T1028="○",1,0))</f>
        <v>0</v>
      </c>
      <c r="I1028">
        <f>MIN(5,IF(入力!U1028="○",3,IF(入力!U1028="△",2,0))+IF(入力!V1028="○",2,IF(入力!V1028="△",1,0)))</f>
        <v>0</v>
      </c>
      <c r="J1028">
        <f>IF(入力!W1028="初診可",5,IF(入力!W1028="再診のみ",3,IF(入力!W1028="なし",1,0)))</f>
        <v>0</v>
      </c>
      <c r="K1028">
        <f>IF(AND(ISNUMBER(入力!X1028),ISNUMBER(入力!Y1028)),IF(AND(入力!X1028&gt;=4.3,入力!Y1028&gt;=100),5,IF(AND(入力!X1028&gt;=4,入力!Y1028&gt;=50),4,IF(AND(入力!X1028&gt;=3.7,入力!Y1028&gt;=20),3,IF(AND(入力!X1028&gt;=3.5,入力!Y1028&gt;=10),2,1)))),IF(入力!Z1028="○",4,IF(入力!Z1028="△",3,1)))</f>
        <v>1</v>
      </c>
      <c r="L1028">
        <f>MAX(0,IF(入力!AA1028="○",1,IF(入力!AA1028="△",0.5,0))+IF(入力!AB1028="○",1,IF(入力!AB1028="△",0.5,0))+IF(入力!AC1028="○",1,IF(入力!AC1028="△",0.5,0))+IF(入力!AD1028="○",1,IF(入力!AD1028="△",0.5,0))+IF(入力!AE1028="○",1,IF(入力!AE1028="△",0.5,0))-IF(入力!AF1028="あり",1,0))</f>
        <v>0</v>
      </c>
      <c r="M1028">
        <f t="shared" si="96"/>
        <v>0</v>
      </c>
      <c r="N1028">
        <f t="shared" si="97"/>
        <v>0</v>
      </c>
      <c r="O1028">
        <f t="shared" si="98"/>
        <v>2.8</v>
      </c>
      <c r="P1028">
        <f t="shared" si="99"/>
        <v>0</v>
      </c>
      <c r="Q1028">
        <f t="shared" si="100"/>
        <v>2.2000000000000002</v>
      </c>
      <c r="R1028">
        <f t="shared" si="101"/>
        <v>5</v>
      </c>
      <c r="S1028">
        <f>入力!AG1028</f>
        <v>0</v>
      </c>
      <c r="T1028">
        <f>入力!AH1028</f>
        <v>0</v>
      </c>
      <c r="U1028">
        <f>入力!AI1028</f>
        <v>0</v>
      </c>
    </row>
    <row r="1029" spans="1:21" x14ac:dyDescent="0.15">
      <c r="A1029" t="str">
        <f>入力!A1029</f>
        <v>クリニック1028</v>
      </c>
      <c r="B1029">
        <f>ROUND(5*(0.8*IF(入力!C1029="○",1,IF(入力!C1029="△",0.5,0))+0.2*IF(入力!B1029="○",1,IF(入力!B1029="△",0.5,0))),1)</f>
        <v>0</v>
      </c>
      <c r="C1029">
        <f>ROUND(5*(0.4*IF(入力!D1029="○",1,IF(入力!D1029="△",0.5,0))+0.3*IF(入力!E1029="○",1,IF(入力!E1029="△",0.5,0))+0.3*IF(入力!F1029="○",1,IF(入力!F1029="△",0.5,0))),1)</f>
        <v>0</v>
      </c>
      <c r="D1029">
        <f>MIN(5,IF(入力!G1029="○",3,IF(入力!G1029="△",1.5,0))+IF(入力!H1029="○",1,IF(入力!H1029="△",0.5,0))+IF(入力!I1029="○",1,IF(入力!I1029="△",0.5,0)))</f>
        <v>0</v>
      </c>
      <c r="E1029">
        <f>MIN(5,IF(入力!J1029="○",2,IF(入力!J1029="△",1,0))+IF(入力!K1029="○",2,IF(入力!K1029="△",1,0))+IF(入力!L1029="○",1,0))</f>
        <v>0</v>
      </c>
      <c r="F1029">
        <f>IF(ISNUMBER(入力!M1029),ROUND(MIN(5,0.8*(MIN(5,1+0.7*LOG10(MAX(1,入力!M1029))))+0.2*(IF(入力!N1029="○",5,IF(入力!N1029="△",3,1)))),1),ROUND(IF(入力!N1029="○",4,IF(入力!N1029="△",3,1)),1))</f>
        <v>1</v>
      </c>
      <c r="G1029">
        <f>ROUND(5*(0.4*IF(入力!O1029="○",1,IF(入力!O1029="△",0.5,0))+0.3*IF(入力!P1029="○",1,IF(入力!P1029="△",0.5,0))+0.3*IF(入力!Q1029="○",1,IF(入力!Q1029="△",0.5,0))),1)</f>
        <v>0</v>
      </c>
      <c r="H1029">
        <f>MIN(5,IF(入力!R1029="○",2,0)+IF(入力!S1029="○",2,0)+IF(入力!T1029="○",1,0))</f>
        <v>0</v>
      </c>
      <c r="I1029">
        <f>MIN(5,IF(入力!U1029="○",3,IF(入力!U1029="△",2,0))+IF(入力!V1029="○",2,IF(入力!V1029="△",1,0)))</f>
        <v>0</v>
      </c>
      <c r="J1029">
        <f>IF(入力!W1029="初診可",5,IF(入力!W1029="再診のみ",3,IF(入力!W1029="なし",1,0)))</f>
        <v>0</v>
      </c>
      <c r="K1029">
        <f>IF(AND(ISNUMBER(入力!X1029),ISNUMBER(入力!Y1029)),IF(AND(入力!X1029&gt;=4.3,入力!Y1029&gt;=100),5,IF(AND(入力!X1029&gt;=4,入力!Y1029&gt;=50),4,IF(AND(入力!X1029&gt;=3.7,入力!Y1029&gt;=20),3,IF(AND(入力!X1029&gt;=3.5,入力!Y1029&gt;=10),2,1)))),IF(入力!Z1029="○",4,IF(入力!Z1029="△",3,1)))</f>
        <v>1</v>
      </c>
      <c r="L1029">
        <f>MAX(0,IF(入力!AA1029="○",1,IF(入力!AA1029="△",0.5,0))+IF(入力!AB1029="○",1,IF(入力!AB1029="△",0.5,0))+IF(入力!AC1029="○",1,IF(入力!AC1029="△",0.5,0))+IF(入力!AD1029="○",1,IF(入力!AD1029="△",0.5,0))+IF(入力!AE1029="○",1,IF(入力!AE1029="△",0.5,0))-IF(入力!AF1029="あり",1,0))</f>
        <v>0</v>
      </c>
      <c r="M1029">
        <f t="shared" si="96"/>
        <v>0</v>
      </c>
      <c r="N1029">
        <f t="shared" si="97"/>
        <v>0</v>
      </c>
      <c r="O1029">
        <f t="shared" si="98"/>
        <v>2.8</v>
      </c>
      <c r="P1029">
        <f t="shared" si="99"/>
        <v>0</v>
      </c>
      <c r="Q1029">
        <f t="shared" si="100"/>
        <v>2.2000000000000002</v>
      </c>
      <c r="R1029">
        <f t="shared" si="101"/>
        <v>5</v>
      </c>
      <c r="S1029">
        <f>入力!AG1029</f>
        <v>0</v>
      </c>
      <c r="T1029">
        <f>入力!AH1029</f>
        <v>0</v>
      </c>
      <c r="U1029">
        <f>入力!AI1029</f>
        <v>0</v>
      </c>
    </row>
    <row r="1030" spans="1:21" x14ac:dyDescent="0.15">
      <c r="A1030" t="str">
        <f>入力!A1030</f>
        <v>クリニック1029</v>
      </c>
      <c r="B1030">
        <f>ROUND(5*(0.8*IF(入力!C1030="○",1,IF(入力!C1030="△",0.5,0))+0.2*IF(入力!B1030="○",1,IF(入力!B1030="△",0.5,0))),1)</f>
        <v>0</v>
      </c>
      <c r="C1030">
        <f>ROUND(5*(0.4*IF(入力!D1030="○",1,IF(入力!D1030="△",0.5,0))+0.3*IF(入力!E1030="○",1,IF(入力!E1030="△",0.5,0))+0.3*IF(入力!F1030="○",1,IF(入力!F1030="△",0.5,0))),1)</f>
        <v>0</v>
      </c>
      <c r="D1030">
        <f>MIN(5,IF(入力!G1030="○",3,IF(入力!G1030="△",1.5,0))+IF(入力!H1030="○",1,IF(入力!H1030="△",0.5,0))+IF(入力!I1030="○",1,IF(入力!I1030="△",0.5,0)))</f>
        <v>0</v>
      </c>
      <c r="E1030">
        <f>MIN(5,IF(入力!J1030="○",2,IF(入力!J1030="△",1,0))+IF(入力!K1030="○",2,IF(入力!K1030="△",1,0))+IF(入力!L1030="○",1,0))</f>
        <v>0</v>
      </c>
      <c r="F1030">
        <f>IF(ISNUMBER(入力!M1030),ROUND(MIN(5,0.8*(MIN(5,1+0.7*LOG10(MAX(1,入力!M1030))))+0.2*(IF(入力!N1030="○",5,IF(入力!N1030="△",3,1)))),1),ROUND(IF(入力!N1030="○",4,IF(入力!N1030="△",3,1)),1))</f>
        <v>1</v>
      </c>
      <c r="G1030">
        <f>ROUND(5*(0.4*IF(入力!O1030="○",1,IF(入力!O1030="△",0.5,0))+0.3*IF(入力!P1030="○",1,IF(入力!P1030="△",0.5,0))+0.3*IF(入力!Q1030="○",1,IF(入力!Q1030="△",0.5,0))),1)</f>
        <v>0</v>
      </c>
      <c r="H1030">
        <f>MIN(5,IF(入力!R1030="○",2,0)+IF(入力!S1030="○",2,0)+IF(入力!T1030="○",1,0))</f>
        <v>0</v>
      </c>
      <c r="I1030">
        <f>MIN(5,IF(入力!U1030="○",3,IF(入力!U1030="△",2,0))+IF(入力!V1030="○",2,IF(入力!V1030="△",1,0)))</f>
        <v>0</v>
      </c>
      <c r="J1030">
        <f>IF(入力!W1030="初診可",5,IF(入力!W1030="再診のみ",3,IF(入力!W1030="なし",1,0)))</f>
        <v>0</v>
      </c>
      <c r="K1030">
        <f>IF(AND(ISNUMBER(入力!X1030),ISNUMBER(入力!Y1030)),IF(AND(入力!X1030&gt;=4.3,入力!Y1030&gt;=100),5,IF(AND(入力!X1030&gt;=4,入力!Y1030&gt;=50),4,IF(AND(入力!X1030&gt;=3.7,入力!Y1030&gt;=20),3,IF(AND(入力!X1030&gt;=3.5,入力!Y1030&gt;=10),2,1)))),IF(入力!Z1030="○",4,IF(入力!Z1030="△",3,1)))</f>
        <v>1</v>
      </c>
      <c r="L1030">
        <f>MAX(0,IF(入力!AA1030="○",1,IF(入力!AA1030="△",0.5,0))+IF(入力!AB1030="○",1,IF(入力!AB1030="△",0.5,0))+IF(入力!AC1030="○",1,IF(入力!AC1030="△",0.5,0))+IF(入力!AD1030="○",1,IF(入力!AD1030="△",0.5,0))+IF(入力!AE1030="○",1,IF(入力!AE1030="△",0.5,0))-IF(入力!AF1030="あり",1,0))</f>
        <v>0</v>
      </c>
      <c r="M1030">
        <f t="shared" si="96"/>
        <v>0</v>
      </c>
      <c r="N1030">
        <f t="shared" si="97"/>
        <v>0</v>
      </c>
      <c r="O1030">
        <f t="shared" si="98"/>
        <v>2.8</v>
      </c>
      <c r="P1030">
        <f t="shared" si="99"/>
        <v>0</v>
      </c>
      <c r="Q1030">
        <f t="shared" si="100"/>
        <v>2.2000000000000002</v>
      </c>
      <c r="R1030">
        <f t="shared" si="101"/>
        <v>5</v>
      </c>
      <c r="S1030">
        <f>入力!AG1030</f>
        <v>0</v>
      </c>
      <c r="T1030">
        <f>入力!AH1030</f>
        <v>0</v>
      </c>
      <c r="U1030">
        <f>入力!AI1030</f>
        <v>0</v>
      </c>
    </row>
    <row r="1031" spans="1:21" x14ac:dyDescent="0.15">
      <c r="A1031" t="str">
        <f>入力!A1031</f>
        <v>クリニック1030</v>
      </c>
      <c r="B1031">
        <f>ROUND(5*(0.8*IF(入力!C1031="○",1,IF(入力!C1031="△",0.5,0))+0.2*IF(入力!B1031="○",1,IF(入力!B1031="△",0.5,0))),1)</f>
        <v>0</v>
      </c>
      <c r="C1031">
        <f>ROUND(5*(0.4*IF(入力!D1031="○",1,IF(入力!D1031="△",0.5,0))+0.3*IF(入力!E1031="○",1,IF(入力!E1031="△",0.5,0))+0.3*IF(入力!F1031="○",1,IF(入力!F1031="△",0.5,0))),1)</f>
        <v>0</v>
      </c>
      <c r="D1031">
        <f>MIN(5,IF(入力!G1031="○",3,IF(入力!G1031="△",1.5,0))+IF(入力!H1031="○",1,IF(入力!H1031="△",0.5,0))+IF(入力!I1031="○",1,IF(入力!I1031="△",0.5,0)))</f>
        <v>0</v>
      </c>
      <c r="E1031">
        <f>MIN(5,IF(入力!J1031="○",2,IF(入力!J1031="△",1,0))+IF(入力!K1031="○",2,IF(入力!K1031="△",1,0))+IF(入力!L1031="○",1,0))</f>
        <v>0</v>
      </c>
      <c r="F1031">
        <f>IF(ISNUMBER(入力!M1031),ROUND(MIN(5,0.8*(MIN(5,1+0.7*LOG10(MAX(1,入力!M1031))))+0.2*(IF(入力!N1031="○",5,IF(入力!N1031="△",3,1)))),1),ROUND(IF(入力!N1031="○",4,IF(入力!N1031="△",3,1)),1))</f>
        <v>1</v>
      </c>
      <c r="G1031">
        <f>ROUND(5*(0.4*IF(入力!O1031="○",1,IF(入力!O1031="△",0.5,0))+0.3*IF(入力!P1031="○",1,IF(入力!P1031="△",0.5,0))+0.3*IF(入力!Q1031="○",1,IF(入力!Q1031="△",0.5,0))),1)</f>
        <v>0</v>
      </c>
      <c r="H1031">
        <f>MIN(5,IF(入力!R1031="○",2,0)+IF(入力!S1031="○",2,0)+IF(入力!T1031="○",1,0))</f>
        <v>0</v>
      </c>
      <c r="I1031">
        <f>MIN(5,IF(入力!U1031="○",3,IF(入力!U1031="△",2,0))+IF(入力!V1031="○",2,IF(入力!V1031="△",1,0)))</f>
        <v>0</v>
      </c>
      <c r="J1031">
        <f>IF(入力!W1031="初診可",5,IF(入力!W1031="再診のみ",3,IF(入力!W1031="なし",1,0)))</f>
        <v>0</v>
      </c>
      <c r="K1031">
        <f>IF(AND(ISNUMBER(入力!X1031),ISNUMBER(入力!Y1031)),IF(AND(入力!X1031&gt;=4.3,入力!Y1031&gt;=100),5,IF(AND(入力!X1031&gt;=4,入力!Y1031&gt;=50),4,IF(AND(入力!X1031&gt;=3.7,入力!Y1031&gt;=20),3,IF(AND(入力!X1031&gt;=3.5,入力!Y1031&gt;=10),2,1)))),IF(入力!Z1031="○",4,IF(入力!Z1031="△",3,1)))</f>
        <v>1</v>
      </c>
      <c r="L1031">
        <f>MAX(0,IF(入力!AA1031="○",1,IF(入力!AA1031="△",0.5,0))+IF(入力!AB1031="○",1,IF(入力!AB1031="△",0.5,0))+IF(入力!AC1031="○",1,IF(入力!AC1031="△",0.5,0))+IF(入力!AD1031="○",1,IF(入力!AD1031="△",0.5,0))+IF(入力!AE1031="○",1,IF(入力!AE1031="△",0.5,0))-IF(入力!AF1031="あり",1,0))</f>
        <v>0</v>
      </c>
      <c r="M1031">
        <f t="shared" si="96"/>
        <v>0</v>
      </c>
      <c r="N1031">
        <f t="shared" si="97"/>
        <v>0</v>
      </c>
      <c r="O1031">
        <f t="shared" si="98"/>
        <v>2.8</v>
      </c>
      <c r="P1031">
        <f t="shared" si="99"/>
        <v>0</v>
      </c>
      <c r="Q1031">
        <f t="shared" si="100"/>
        <v>2.2000000000000002</v>
      </c>
      <c r="R1031">
        <f t="shared" si="101"/>
        <v>5</v>
      </c>
      <c r="S1031">
        <f>入力!AG1031</f>
        <v>0</v>
      </c>
      <c r="T1031">
        <f>入力!AH1031</f>
        <v>0</v>
      </c>
      <c r="U1031">
        <f>入力!AI1031</f>
        <v>0</v>
      </c>
    </row>
    <row r="1032" spans="1:21" x14ac:dyDescent="0.15">
      <c r="A1032" t="str">
        <f>入力!A1032</f>
        <v>クリニック1031</v>
      </c>
      <c r="B1032">
        <f>ROUND(5*(0.8*IF(入力!C1032="○",1,IF(入力!C1032="△",0.5,0))+0.2*IF(入力!B1032="○",1,IF(入力!B1032="△",0.5,0))),1)</f>
        <v>0</v>
      </c>
      <c r="C1032">
        <f>ROUND(5*(0.4*IF(入力!D1032="○",1,IF(入力!D1032="△",0.5,0))+0.3*IF(入力!E1032="○",1,IF(入力!E1032="△",0.5,0))+0.3*IF(入力!F1032="○",1,IF(入力!F1032="△",0.5,0))),1)</f>
        <v>0</v>
      </c>
      <c r="D1032">
        <f>MIN(5,IF(入力!G1032="○",3,IF(入力!G1032="△",1.5,0))+IF(入力!H1032="○",1,IF(入力!H1032="△",0.5,0))+IF(入力!I1032="○",1,IF(入力!I1032="△",0.5,0)))</f>
        <v>0</v>
      </c>
      <c r="E1032">
        <f>MIN(5,IF(入力!J1032="○",2,IF(入力!J1032="△",1,0))+IF(入力!K1032="○",2,IF(入力!K1032="△",1,0))+IF(入力!L1032="○",1,0))</f>
        <v>0</v>
      </c>
      <c r="F1032">
        <f>IF(ISNUMBER(入力!M1032),ROUND(MIN(5,0.8*(MIN(5,1+0.7*LOG10(MAX(1,入力!M1032))))+0.2*(IF(入力!N1032="○",5,IF(入力!N1032="△",3,1)))),1),ROUND(IF(入力!N1032="○",4,IF(入力!N1032="△",3,1)),1))</f>
        <v>1</v>
      </c>
      <c r="G1032">
        <f>ROUND(5*(0.4*IF(入力!O1032="○",1,IF(入力!O1032="△",0.5,0))+0.3*IF(入力!P1032="○",1,IF(入力!P1032="△",0.5,0))+0.3*IF(入力!Q1032="○",1,IF(入力!Q1032="△",0.5,0))),1)</f>
        <v>0</v>
      </c>
      <c r="H1032">
        <f>MIN(5,IF(入力!R1032="○",2,0)+IF(入力!S1032="○",2,0)+IF(入力!T1032="○",1,0))</f>
        <v>0</v>
      </c>
      <c r="I1032">
        <f>MIN(5,IF(入力!U1032="○",3,IF(入力!U1032="△",2,0))+IF(入力!V1032="○",2,IF(入力!V1032="△",1,0)))</f>
        <v>0</v>
      </c>
      <c r="J1032">
        <f>IF(入力!W1032="初診可",5,IF(入力!W1032="再診のみ",3,IF(入力!W1032="なし",1,0)))</f>
        <v>0</v>
      </c>
      <c r="K1032">
        <f>IF(AND(ISNUMBER(入力!X1032),ISNUMBER(入力!Y1032)),IF(AND(入力!X1032&gt;=4.3,入力!Y1032&gt;=100),5,IF(AND(入力!X1032&gt;=4,入力!Y1032&gt;=50),4,IF(AND(入力!X1032&gt;=3.7,入力!Y1032&gt;=20),3,IF(AND(入力!X1032&gt;=3.5,入力!Y1032&gt;=10),2,1)))),IF(入力!Z1032="○",4,IF(入力!Z1032="△",3,1)))</f>
        <v>1</v>
      </c>
      <c r="L1032">
        <f>MAX(0,IF(入力!AA1032="○",1,IF(入力!AA1032="△",0.5,0))+IF(入力!AB1032="○",1,IF(入力!AB1032="△",0.5,0))+IF(入力!AC1032="○",1,IF(入力!AC1032="△",0.5,0))+IF(入力!AD1032="○",1,IF(入力!AD1032="△",0.5,0))+IF(入力!AE1032="○",1,IF(入力!AE1032="△",0.5,0))-IF(入力!AF1032="あり",1,0))</f>
        <v>0</v>
      </c>
      <c r="M1032">
        <f t="shared" si="96"/>
        <v>0</v>
      </c>
      <c r="N1032">
        <f t="shared" si="97"/>
        <v>0</v>
      </c>
      <c r="O1032">
        <f t="shared" si="98"/>
        <v>2.8</v>
      </c>
      <c r="P1032">
        <f t="shared" si="99"/>
        <v>0</v>
      </c>
      <c r="Q1032">
        <f t="shared" si="100"/>
        <v>2.2000000000000002</v>
      </c>
      <c r="R1032">
        <f t="shared" si="101"/>
        <v>5</v>
      </c>
      <c r="S1032">
        <f>入力!AG1032</f>
        <v>0</v>
      </c>
      <c r="T1032">
        <f>入力!AH1032</f>
        <v>0</v>
      </c>
      <c r="U1032">
        <f>入力!AI1032</f>
        <v>0</v>
      </c>
    </row>
    <row r="1033" spans="1:21" x14ac:dyDescent="0.15">
      <c r="A1033" t="str">
        <f>入力!A1033</f>
        <v>クリニック1032</v>
      </c>
      <c r="B1033">
        <f>ROUND(5*(0.8*IF(入力!C1033="○",1,IF(入力!C1033="△",0.5,0))+0.2*IF(入力!B1033="○",1,IF(入力!B1033="△",0.5,0))),1)</f>
        <v>0</v>
      </c>
      <c r="C1033">
        <f>ROUND(5*(0.4*IF(入力!D1033="○",1,IF(入力!D1033="△",0.5,0))+0.3*IF(入力!E1033="○",1,IF(入力!E1033="△",0.5,0))+0.3*IF(入力!F1033="○",1,IF(入力!F1033="△",0.5,0))),1)</f>
        <v>0</v>
      </c>
      <c r="D1033">
        <f>MIN(5,IF(入力!G1033="○",3,IF(入力!G1033="△",1.5,0))+IF(入力!H1033="○",1,IF(入力!H1033="△",0.5,0))+IF(入力!I1033="○",1,IF(入力!I1033="△",0.5,0)))</f>
        <v>0</v>
      </c>
      <c r="E1033">
        <f>MIN(5,IF(入力!J1033="○",2,IF(入力!J1033="△",1,0))+IF(入力!K1033="○",2,IF(入力!K1033="△",1,0))+IF(入力!L1033="○",1,0))</f>
        <v>0</v>
      </c>
      <c r="F1033">
        <f>IF(ISNUMBER(入力!M1033),ROUND(MIN(5,0.8*(MIN(5,1+0.7*LOG10(MAX(1,入力!M1033))))+0.2*(IF(入力!N1033="○",5,IF(入力!N1033="△",3,1)))),1),ROUND(IF(入力!N1033="○",4,IF(入力!N1033="△",3,1)),1))</f>
        <v>1</v>
      </c>
      <c r="G1033">
        <f>ROUND(5*(0.4*IF(入力!O1033="○",1,IF(入力!O1033="△",0.5,0))+0.3*IF(入力!P1033="○",1,IF(入力!P1033="△",0.5,0))+0.3*IF(入力!Q1033="○",1,IF(入力!Q1033="△",0.5,0))),1)</f>
        <v>0</v>
      </c>
      <c r="H1033">
        <f>MIN(5,IF(入力!R1033="○",2,0)+IF(入力!S1033="○",2,0)+IF(入力!T1033="○",1,0))</f>
        <v>0</v>
      </c>
      <c r="I1033">
        <f>MIN(5,IF(入力!U1033="○",3,IF(入力!U1033="△",2,0))+IF(入力!V1033="○",2,IF(入力!V1033="△",1,0)))</f>
        <v>0</v>
      </c>
      <c r="J1033">
        <f>IF(入力!W1033="初診可",5,IF(入力!W1033="再診のみ",3,IF(入力!W1033="なし",1,0)))</f>
        <v>0</v>
      </c>
      <c r="K1033">
        <f>IF(AND(ISNUMBER(入力!X1033),ISNUMBER(入力!Y1033)),IF(AND(入力!X1033&gt;=4.3,入力!Y1033&gt;=100),5,IF(AND(入力!X1033&gt;=4,入力!Y1033&gt;=50),4,IF(AND(入力!X1033&gt;=3.7,入力!Y1033&gt;=20),3,IF(AND(入力!X1033&gt;=3.5,入力!Y1033&gt;=10),2,1)))),IF(入力!Z1033="○",4,IF(入力!Z1033="△",3,1)))</f>
        <v>1</v>
      </c>
      <c r="L1033">
        <f>MAX(0,IF(入力!AA1033="○",1,IF(入力!AA1033="△",0.5,0))+IF(入力!AB1033="○",1,IF(入力!AB1033="△",0.5,0))+IF(入力!AC1033="○",1,IF(入力!AC1033="△",0.5,0))+IF(入力!AD1033="○",1,IF(入力!AD1033="△",0.5,0))+IF(入力!AE1033="○",1,IF(入力!AE1033="△",0.5,0))-IF(入力!AF1033="あり",1,0))</f>
        <v>0</v>
      </c>
      <c r="M1033">
        <f t="shared" si="96"/>
        <v>0</v>
      </c>
      <c r="N1033">
        <f t="shared" si="97"/>
        <v>0</v>
      </c>
      <c r="O1033">
        <f t="shared" si="98"/>
        <v>2.8</v>
      </c>
      <c r="P1033">
        <f t="shared" si="99"/>
        <v>0</v>
      </c>
      <c r="Q1033">
        <f t="shared" si="100"/>
        <v>2.2000000000000002</v>
      </c>
      <c r="R1033">
        <f t="shared" si="101"/>
        <v>5</v>
      </c>
      <c r="S1033">
        <f>入力!AG1033</f>
        <v>0</v>
      </c>
      <c r="T1033">
        <f>入力!AH1033</f>
        <v>0</v>
      </c>
      <c r="U1033">
        <f>入力!AI1033</f>
        <v>0</v>
      </c>
    </row>
    <row r="1034" spans="1:21" x14ac:dyDescent="0.15">
      <c r="A1034" t="str">
        <f>入力!A1034</f>
        <v>クリニック1033</v>
      </c>
      <c r="B1034">
        <f>ROUND(5*(0.8*IF(入力!C1034="○",1,IF(入力!C1034="△",0.5,0))+0.2*IF(入力!B1034="○",1,IF(入力!B1034="△",0.5,0))),1)</f>
        <v>0</v>
      </c>
      <c r="C1034">
        <f>ROUND(5*(0.4*IF(入力!D1034="○",1,IF(入力!D1034="△",0.5,0))+0.3*IF(入力!E1034="○",1,IF(入力!E1034="△",0.5,0))+0.3*IF(入力!F1034="○",1,IF(入力!F1034="△",0.5,0))),1)</f>
        <v>0</v>
      </c>
      <c r="D1034">
        <f>MIN(5,IF(入力!G1034="○",3,IF(入力!G1034="△",1.5,0))+IF(入力!H1034="○",1,IF(入力!H1034="△",0.5,0))+IF(入力!I1034="○",1,IF(入力!I1034="△",0.5,0)))</f>
        <v>0</v>
      </c>
      <c r="E1034">
        <f>MIN(5,IF(入力!J1034="○",2,IF(入力!J1034="△",1,0))+IF(入力!K1034="○",2,IF(入力!K1034="△",1,0))+IF(入力!L1034="○",1,0))</f>
        <v>0</v>
      </c>
      <c r="F1034">
        <f>IF(ISNUMBER(入力!M1034),ROUND(MIN(5,0.8*(MIN(5,1+0.7*LOG10(MAX(1,入力!M1034))))+0.2*(IF(入力!N1034="○",5,IF(入力!N1034="△",3,1)))),1),ROUND(IF(入力!N1034="○",4,IF(入力!N1034="△",3,1)),1))</f>
        <v>1</v>
      </c>
      <c r="G1034">
        <f>ROUND(5*(0.4*IF(入力!O1034="○",1,IF(入力!O1034="△",0.5,0))+0.3*IF(入力!P1034="○",1,IF(入力!P1034="△",0.5,0))+0.3*IF(入力!Q1034="○",1,IF(入力!Q1034="△",0.5,0))),1)</f>
        <v>0</v>
      </c>
      <c r="H1034">
        <f>MIN(5,IF(入力!R1034="○",2,0)+IF(入力!S1034="○",2,0)+IF(入力!T1034="○",1,0))</f>
        <v>0</v>
      </c>
      <c r="I1034">
        <f>MIN(5,IF(入力!U1034="○",3,IF(入力!U1034="△",2,0))+IF(入力!V1034="○",2,IF(入力!V1034="△",1,0)))</f>
        <v>0</v>
      </c>
      <c r="J1034">
        <f>IF(入力!W1034="初診可",5,IF(入力!W1034="再診のみ",3,IF(入力!W1034="なし",1,0)))</f>
        <v>0</v>
      </c>
      <c r="K1034">
        <f>IF(AND(ISNUMBER(入力!X1034),ISNUMBER(入力!Y1034)),IF(AND(入力!X1034&gt;=4.3,入力!Y1034&gt;=100),5,IF(AND(入力!X1034&gt;=4,入力!Y1034&gt;=50),4,IF(AND(入力!X1034&gt;=3.7,入力!Y1034&gt;=20),3,IF(AND(入力!X1034&gt;=3.5,入力!Y1034&gt;=10),2,1)))),IF(入力!Z1034="○",4,IF(入力!Z1034="△",3,1)))</f>
        <v>1</v>
      </c>
      <c r="L1034">
        <f>MAX(0,IF(入力!AA1034="○",1,IF(入力!AA1034="△",0.5,0))+IF(入力!AB1034="○",1,IF(入力!AB1034="△",0.5,0))+IF(入力!AC1034="○",1,IF(入力!AC1034="△",0.5,0))+IF(入力!AD1034="○",1,IF(入力!AD1034="△",0.5,0))+IF(入力!AE1034="○",1,IF(入力!AE1034="△",0.5,0))-IF(入力!AF1034="あり",1,0))</f>
        <v>0</v>
      </c>
      <c r="M1034">
        <f t="shared" si="96"/>
        <v>0</v>
      </c>
      <c r="N1034">
        <f t="shared" si="97"/>
        <v>0</v>
      </c>
      <c r="O1034">
        <f t="shared" si="98"/>
        <v>2.8</v>
      </c>
      <c r="P1034">
        <f t="shared" si="99"/>
        <v>0</v>
      </c>
      <c r="Q1034">
        <f t="shared" si="100"/>
        <v>2.2000000000000002</v>
      </c>
      <c r="R1034">
        <f t="shared" si="101"/>
        <v>5</v>
      </c>
      <c r="S1034">
        <f>入力!AG1034</f>
        <v>0</v>
      </c>
      <c r="T1034">
        <f>入力!AH1034</f>
        <v>0</v>
      </c>
      <c r="U1034">
        <f>入力!AI1034</f>
        <v>0</v>
      </c>
    </row>
    <row r="1035" spans="1:21" x14ac:dyDescent="0.15">
      <c r="A1035" t="str">
        <f>入力!A1035</f>
        <v>クリニック1034</v>
      </c>
      <c r="B1035">
        <f>ROUND(5*(0.8*IF(入力!C1035="○",1,IF(入力!C1035="△",0.5,0))+0.2*IF(入力!B1035="○",1,IF(入力!B1035="△",0.5,0))),1)</f>
        <v>0</v>
      </c>
      <c r="C1035">
        <f>ROUND(5*(0.4*IF(入力!D1035="○",1,IF(入力!D1035="△",0.5,0))+0.3*IF(入力!E1035="○",1,IF(入力!E1035="△",0.5,0))+0.3*IF(入力!F1035="○",1,IF(入力!F1035="△",0.5,0))),1)</f>
        <v>0</v>
      </c>
      <c r="D1035">
        <f>MIN(5,IF(入力!G1035="○",3,IF(入力!G1035="△",1.5,0))+IF(入力!H1035="○",1,IF(入力!H1035="△",0.5,0))+IF(入力!I1035="○",1,IF(入力!I1035="△",0.5,0)))</f>
        <v>0</v>
      </c>
      <c r="E1035">
        <f>MIN(5,IF(入力!J1035="○",2,IF(入力!J1035="△",1,0))+IF(入力!K1035="○",2,IF(入力!K1035="△",1,0))+IF(入力!L1035="○",1,0))</f>
        <v>0</v>
      </c>
      <c r="F1035">
        <f>IF(ISNUMBER(入力!M1035),ROUND(MIN(5,0.8*(MIN(5,1+0.7*LOG10(MAX(1,入力!M1035))))+0.2*(IF(入力!N1035="○",5,IF(入力!N1035="△",3,1)))),1),ROUND(IF(入力!N1035="○",4,IF(入力!N1035="△",3,1)),1))</f>
        <v>1</v>
      </c>
      <c r="G1035">
        <f>ROUND(5*(0.4*IF(入力!O1035="○",1,IF(入力!O1035="△",0.5,0))+0.3*IF(入力!P1035="○",1,IF(入力!P1035="△",0.5,0))+0.3*IF(入力!Q1035="○",1,IF(入力!Q1035="△",0.5,0))),1)</f>
        <v>0</v>
      </c>
      <c r="H1035">
        <f>MIN(5,IF(入力!R1035="○",2,0)+IF(入力!S1035="○",2,0)+IF(入力!T1035="○",1,0))</f>
        <v>0</v>
      </c>
      <c r="I1035">
        <f>MIN(5,IF(入力!U1035="○",3,IF(入力!U1035="△",2,0))+IF(入力!V1035="○",2,IF(入力!V1035="△",1,0)))</f>
        <v>0</v>
      </c>
      <c r="J1035">
        <f>IF(入力!W1035="初診可",5,IF(入力!W1035="再診のみ",3,IF(入力!W1035="なし",1,0)))</f>
        <v>0</v>
      </c>
      <c r="K1035">
        <f>IF(AND(ISNUMBER(入力!X1035),ISNUMBER(入力!Y1035)),IF(AND(入力!X1035&gt;=4.3,入力!Y1035&gt;=100),5,IF(AND(入力!X1035&gt;=4,入力!Y1035&gt;=50),4,IF(AND(入力!X1035&gt;=3.7,入力!Y1035&gt;=20),3,IF(AND(入力!X1035&gt;=3.5,入力!Y1035&gt;=10),2,1)))),IF(入力!Z1035="○",4,IF(入力!Z1035="△",3,1)))</f>
        <v>1</v>
      </c>
      <c r="L1035">
        <f>MAX(0,IF(入力!AA1035="○",1,IF(入力!AA1035="△",0.5,0))+IF(入力!AB1035="○",1,IF(入力!AB1035="△",0.5,0))+IF(入力!AC1035="○",1,IF(入力!AC1035="△",0.5,0))+IF(入力!AD1035="○",1,IF(入力!AD1035="△",0.5,0))+IF(入力!AE1035="○",1,IF(入力!AE1035="△",0.5,0))-IF(入力!AF1035="あり",1,0))</f>
        <v>0</v>
      </c>
      <c r="M1035">
        <f t="shared" si="96"/>
        <v>0</v>
      </c>
      <c r="N1035">
        <f t="shared" si="97"/>
        <v>0</v>
      </c>
      <c r="O1035">
        <f t="shared" si="98"/>
        <v>2.8</v>
      </c>
      <c r="P1035">
        <f t="shared" si="99"/>
        <v>0</v>
      </c>
      <c r="Q1035">
        <f t="shared" si="100"/>
        <v>2.2000000000000002</v>
      </c>
      <c r="R1035">
        <f t="shared" si="101"/>
        <v>5</v>
      </c>
      <c r="S1035">
        <f>入力!AG1035</f>
        <v>0</v>
      </c>
      <c r="T1035">
        <f>入力!AH1035</f>
        <v>0</v>
      </c>
      <c r="U1035">
        <f>入力!AI1035</f>
        <v>0</v>
      </c>
    </row>
    <row r="1036" spans="1:21" x14ac:dyDescent="0.15">
      <c r="A1036" t="str">
        <f>入力!A1036</f>
        <v>クリニック1035</v>
      </c>
      <c r="B1036">
        <f>ROUND(5*(0.8*IF(入力!C1036="○",1,IF(入力!C1036="△",0.5,0))+0.2*IF(入力!B1036="○",1,IF(入力!B1036="△",0.5,0))),1)</f>
        <v>0</v>
      </c>
      <c r="C1036">
        <f>ROUND(5*(0.4*IF(入力!D1036="○",1,IF(入力!D1036="△",0.5,0))+0.3*IF(入力!E1036="○",1,IF(入力!E1036="△",0.5,0))+0.3*IF(入力!F1036="○",1,IF(入力!F1036="△",0.5,0))),1)</f>
        <v>0</v>
      </c>
      <c r="D1036">
        <f>MIN(5,IF(入力!G1036="○",3,IF(入力!G1036="△",1.5,0))+IF(入力!H1036="○",1,IF(入力!H1036="△",0.5,0))+IF(入力!I1036="○",1,IF(入力!I1036="△",0.5,0)))</f>
        <v>0</v>
      </c>
      <c r="E1036">
        <f>MIN(5,IF(入力!J1036="○",2,IF(入力!J1036="△",1,0))+IF(入力!K1036="○",2,IF(入力!K1036="△",1,0))+IF(入力!L1036="○",1,0))</f>
        <v>0</v>
      </c>
      <c r="F1036">
        <f>IF(ISNUMBER(入力!M1036),ROUND(MIN(5,0.8*(MIN(5,1+0.7*LOG10(MAX(1,入力!M1036))))+0.2*(IF(入力!N1036="○",5,IF(入力!N1036="△",3,1)))),1),ROUND(IF(入力!N1036="○",4,IF(入力!N1036="△",3,1)),1))</f>
        <v>1</v>
      </c>
      <c r="G1036">
        <f>ROUND(5*(0.4*IF(入力!O1036="○",1,IF(入力!O1036="△",0.5,0))+0.3*IF(入力!P1036="○",1,IF(入力!P1036="△",0.5,0))+0.3*IF(入力!Q1036="○",1,IF(入力!Q1036="△",0.5,0))),1)</f>
        <v>0</v>
      </c>
      <c r="H1036">
        <f>MIN(5,IF(入力!R1036="○",2,0)+IF(入力!S1036="○",2,0)+IF(入力!T1036="○",1,0))</f>
        <v>0</v>
      </c>
      <c r="I1036">
        <f>MIN(5,IF(入力!U1036="○",3,IF(入力!U1036="△",2,0))+IF(入力!V1036="○",2,IF(入力!V1036="△",1,0)))</f>
        <v>0</v>
      </c>
      <c r="J1036">
        <f>IF(入力!W1036="初診可",5,IF(入力!W1036="再診のみ",3,IF(入力!W1036="なし",1,0)))</f>
        <v>0</v>
      </c>
      <c r="K1036">
        <f>IF(AND(ISNUMBER(入力!X1036),ISNUMBER(入力!Y1036)),IF(AND(入力!X1036&gt;=4.3,入力!Y1036&gt;=100),5,IF(AND(入力!X1036&gt;=4,入力!Y1036&gt;=50),4,IF(AND(入力!X1036&gt;=3.7,入力!Y1036&gt;=20),3,IF(AND(入力!X1036&gt;=3.5,入力!Y1036&gt;=10),2,1)))),IF(入力!Z1036="○",4,IF(入力!Z1036="△",3,1)))</f>
        <v>1</v>
      </c>
      <c r="L1036">
        <f>MAX(0,IF(入力!AA1036="○",1,IF(入力!AA1036="△",0.5,0))+IF(入力!AB1036="○",1,IF(入力!AB1036="△",0.5,0))+IF(入力!AC1036="○",1,IF(入力!AC1036="△",0.5,0))+IF(入力!AD1036="○",1,IF(入力!AD1036="△",0.5,0))+IF(入力!AE1036="○",1,IF(入力!AE1036="△",0.5,0))-IF(入力!AF1036="あり",1,0))</f>
        <v>0</v>
      </c>
      <c r="M1036">
        <f t="shared" si="96"/>
        <v>0</v>
      </c>
      <c r="N1036">
        <f t="shared" si="97"/>
        <v>0</v>
      </c>
      <c r="O1036">
        <f t="shared" si="98"/>
        <v>2.8</v>
      </c>
      <c r="P1036">
        <f t="shared" si="99"/>
        <v>0</v>
      </c>
      <c r="Q1036">
        <f t="shared" si="100"/>
        <v>2.2000000000000002</v>
      </c>
      <c r="R1036">
        <f t="shared" si="101"/>
        <v>5</v>
      </c>
      <c r="S1036">
        <f>入力!AG1036</f>
        <v>0</v>
      </c>
      <c r="T1036">
        <f>入力!AH1036</f>
        <v>0</v>
      </c>
      <c r="U1036">
        <f>入力!AI1036</f>
        <v>0</v>
      </c>
    </row>
    <row r="1037" spans="1:21" x14ac:dyDescent="0.15">
      <c r="A1037" t="str">
        <f>入力!A1037</f>
        <v>クリニック1036</v>
      </c>
      <c r="B1037">
        <f>ROUND(5*(0.8*IF(入力!C1037="○",1,IF(入力!C1037="△",0.5,0))+0.2*IF(入力!B1037="○",1,IF(入力!B1037="△",0.5,0))),1)</f>
        <v>0</v>
      </c>
      <c r="C1037">
        <f>ROUND(5*(0.4*IF(入力!D1037="○",1,IF(入力!D1037="△",0.5,0))+0.3*IF(入力!E1037="○",1,IF(入力!E1037="△",0.5,0))+0.3*IF(入力!F1037="○",1,IF(入力!F1037="△",0.5,0))),1)</f>
        <v>0</v>
      </c>
      <c r="D1037">
        <f>MIN(5,IF(入力!G1037="○",3,IF(入力!G1037="△",1.5,0))+IF(入力!H1037="○",1,IF(入力!H1037="△",0.5,0))+IF(入力!I1037="○",1,IF(入力!I1037="△",0.5,0)))</f>
        <v>0</v>
      </c>
      <c r="E1037">
        <f>MIN(5,IF(入力!J1037="○",2,IF(入力!J1037="△",1,0))+IF(入力!K1037="○",2,IF(入力!K1037="△",1,0))+IF(入力!L1037="○",1,0))</f>
        <v>0</v>
      </c>
      <c r="F1037">
        <f>IF(ISNUMBER(入力!M1037),ROUND(MIN(5,0.8*(MIN(5,1+0.7*LOG10(MAX(1,入力!M1037))))+0.2*(IF(入力!N1037="○",5,IF(入力!N1037="△",3,1)))),1),ROUND(IF(入力!N1037="○",4,IF(入力!N1037="△",3,1)),1))</f>
        <v>1</v>
      </c>
      <c r="G1037">
        <f>ROUND(5*(0.4*IF(入力!O1037="○",1,IF(入力!O1037="△",0.5,0))+0.3*IF(入力!P1037="○",1,IF(入力!P1037="△",0.5,0))+0.3*IF(入力!Q1037="○",1,IF(入力!Q1037="△",0.5,0))),1)</f>
        <v>0</v>
      </c>
      <c r="H1037">
        <f>MIN(5,IF(入力!R1037="○",2,0)+IF(入力!S1037="○",2,0)+IF(入力!T1037="○",1,0))</f>
        <v>0</v>
      </c>
      <c r="I1037">
        <f>MIN(5,IF(入力!U1037="○",3,IF(入力!U1037="△",2,0))+IF(入力!V1037="○",2,IF(入力!V1037="△",1,0)))</f>
        <v>0</v>
      </c>
      <c r="J1037">
        <f>IF(入力!W1037="初診可",5,IF(入力!W1037="再診のみ",3,IF(入力!W1037="なし",1,0)))</f>
        <v>0</v>
      </c>
      <c r="K1037">
        <f>IF(AND(ISNUMBER(入力!X1037),ISNUMBER(入力!Y1037)),IF(AND(入力!X1037&gt;=4.3,入力!Y1037&gt;=100),5,IF(AND(入力!X1037&gt;=4,入力!Y1037&gt;=50),4,IF(AND(入力!X1037&gt;=3.7,入力!Y1037&gt;=20),3,IF(AND(入力!X1037&gt;=3.5,入力!Y1037&gt;=10),2,1)))),IF(入力!Z1037="○",4,IF(入力!Z1037="△",3,1)))</f>
        <v>1</v>
      </c>
      <c r="L1037">
        <f>MAX(0,IF(入力!AA1037="○",1,IF(入力!AA1037="△",0.5,0))+IF(入力!AB1037="○",1,IF(入力!AB1037="△",0.5,0))+IF(入力!AC1037="○",1,IF(入力!AC1037="△",0.5,0))+IF(入力!AD1037="○",1,IF(入力!AD1037="△",0.5,0))+IF(入力!AE1037="○",1,IF(入力!AE1037="△",0.5,0))-IF(入力!AF1037="あり",1,0))</f>
        <v>0</v>
      </c>
      <c r="M1037">
        <f t="shared" si="96"/>
        <v>0</v>
      </c>
      <c r="N1037">
        <f t="shared" si="97"/>
        <v>0</v>
      </c>
      <c r="O1037">
        <f t="shared" si="98"/>
        <v>2.8</v>
      </c>
      <c r="P1037">
        <f t="shared" si="99"/>
        <v>0</v>
      </c>
      <c r="Q1037">
        <f t="shared" si="100"/>
        <v>2.2000000000000002</v>
      </c>
      <c r="R1037">
        <f t="shared" si="101"/>
        <v>5</v>
      </c>
      <c r="S1037">
        <f>入力!AG1037</f>
        <v>0</v>
      </c>
      <c r="T1037">
        <f>入力!AH1037</f>
        <v>0</v>
      </c>
      <c r="U1037">
        <f>入力!AI1037</f>
        <v>0</v>
      </c>
    </row>
    <row r="1038" spans="1:21" x14ac:dyDescent="0.15">
      <c r="A1038" t="str">
        <f>入力!A1038</f>
        <v>クリニック1037</v>
      </c>
      <c r="B1038">
        <f>ROUND(5*(0.8*IF(入力!C1038="○",1,IF(入力!C1038="△",0.5,0))+0.2*IF(入力!B1038="○",1,IF(入力!B1038="△",0.5,0))),1)</f>
        <v>0</v>
      </c>
      <c r="C1038">
        <f>ROUND(5*(0.4*IF(入力!D1038="○",1,IF(入力!D1038="△",0.5,0))+0.3*IF(入力!E1038="○",1,IF(入力!E1038="△",0.5,0))+0.3*IF(入力!F1038="○",1,IF(入力!F1038="△",0.5,0))),1)</f>
        <v>0</v>
      </c>
      <c r="D1038">
        <f>MIN(5,IF(入力!G1038="○",3,IF(入力!G1038="△",1.5,0))+IF(入力!H1038="○",1,IF(入力!H1038="△",0.5,0))+IF(入力!I1038="○",1,IF(入力!I1038="△",0.5,0)))</f>
        <v>0</v>
      </c>
      <c r="E1038">
        <f>MIN(5,IF(入力!J1038="○",2,IF(入力!J1038="△",1,0))+IF(入力!K1038="○",2,IF(入力!K1038="△",1,0))+IF(入力!L1038="○",1,0))</f>
        <v>0</v>
      </c>
      <c r="F1038">
        <f>IF(ISNUMBER(入力!M1038),ROUND(MIN(5,0.8*(MIN(5,1+0.7*LOG10(MAX(1,入力!M1038))))+0.2*(IF(入力!N1038="○",5,IF(入力!N1038="△",3,1)))),1),ROUND(IF(入力!N1038="○",4,IF(入力!N1038="△",3,1)),1))</f>
        <v>1</v>
      </c>
      <c r="G1038">
        <f>ROUND(5*(0.4*IF(入力!O1038="○",1,IF(入力!O1038="△",0.5,0))+0.3*IF(入力!P1038="○",1,IF(入力!P1038="△",0.5,0))+0.3*IF(入力!Q1038="○",1,IF(入力!Q1038="△",0.5,0))),1)</f>
        <v>0</v>
      </c>
      <c r="H1038">
        <f>MIN(5,IF(入力!R1038="○",2,0)+IF(入力!S1038="○",2,0)+IF(入力!T1038="○",1,0))</f>
        <v>0</v>
      </c>
      <c r="I1038">
        <f>MIN(5,IF(入力!U1038="○",3,IF(入力!U1038="△",2,0))+IF(入力!V1038="○",2,IF(入力!V1038="△",1,0)))</f>
        <v>0</v>
      </c>
      <c r="J1038">
        <f>IF(入力!W1038="初診可",5,IF(入力!W1038="再診のみ",3,IF(入力!W1038="なし",1,0)))</f>
        <v>0</v>
      </c>
      <c r="K1038">
        <f>IF(AND(ISNUMBER(入力!X1038),ISNUMBER(入力!Y1038)),IF(AND(入力!X1038&gt;=4.3,入力!Y1038&gt;=100),5,IF(AND(入力!X1038&gt;=4,入力!Y1038&gt;=50),4,IF(AND(入力!X1038&gt;=3.7,入力!Y1038&gt;=20),3,IF(AND(入力!X1038&gt;=3.5,入力!Y1038&gt;=10),2,1)))),IF(入力!Z1038="○",4,IF(入力!Z1038="△",3,1)))</f>
        <v>1</v>
      </c>
      <c r="L1038">
        <f>MAX(0,IF(入力!AA1038="○",1,IF(入力!AA1038="△",0.5,0))+IF(入力!AB1038="○",1,IF(入力!AB1038="△",0.5,0))+IF(入力!AC1038="○",1,IF(入力!AC1038="△",0.5,0))+IF(入力!AD1038="○",1,IF(入力!AD1038="△",0.5,0))+IF(入力!AE1038="○",1,IF(入力!AE1038="△",0.5,0))-IF(入力!AF1038="あり",1,0))</f>
        <v>0</v>
      </c>
      <c r="M1038">
        <f t="shared" si="96"/>
        <v>0</v>
      </c>
      <c r="N1038">
        <f t="shared" si="97"/>
        <v>0</v>
      </c>
      <c r="O1038">
        <f t="shared" si="98"/>
        <v>2.8</v>
      </c>
      <c r="P1038">
        <f t="shared" si="99"/>
        <v>0</v>
      </c>
      <c r="Q1038">
        <f t="shared" si="100"/>
        <v>2.2000000000000002</v>
      </c>
      <c r="R1038">
        <f t="shared" si="101"/>
        <v>5</v>
      </c>
      <c r="S1038">
        <f>入力!AG1038</f>
        <v>0</v>
      </c>
      <c r="T1038">
        <f>入力!AH1038</f>
        <v>0</v>
      </c>
      <c r="U1038">
        <f>入力!AI1038</f>
        <v>0</v>
      </c>
    </row>
    <row r="1039" spans="1:21" x14ac:dyDescent="0.15">
      <c r="A1039" t="str">
        <f>入力!A1039</f>
        <v>クリニック1038</v>
      </c>
      <c r="B1039">
        <f>ROUND(5*(0.8*IF(入力!C1039="○",1,IF(入力!C1039="△",0.5,0))+0.2*IF(入力!B1039="○",1,IF(入力!B1039="△",0.5,0))),1)</f>
        <v>0</v>
      </c>
      <c r="C1039">
        <f>ROUND(5*(0.4*IF(入力!D1039="○",1,IF(入力!D1039="△",0.5,0))+0.3*IF(入力!E1039="○",1,IF(入力!E1039="△",0.5,0))+0.3*IF(入力!F1039="○",1,IF(入力!F1039="△",0.5,0))),1)</f>
        <v>0</v>
      </c>
      <c r="D1039">
        <f>MIN(5,IF(入力!G1039="○",3,IF(入力!G1039="△",1.5,0))+IF(入力!H1039="○",1,IF(入力!H1039="△",0.5,0))+IF(入力!I1039="○",1,IF(入力!I1039="△",0.5,0)))</f>
        <v>0</v>
      </c>
      <c r="E1039">
        <f>MIN(5,IF(入力!J1039="○",2,IF(入力!J1039="△",1,0))+IF(入力!K1039="○",2,IF(入力!K1039="△",1,0))+IF(入力!L1039="○",1,0))</f>
        <v>0</v>
      </c>
      <c r="F1039">
        <f>IF(ISNUMBER(入力!M1039),ROUND(MIN(5,0.8*(MIN(5,1+0.7*LOG10(MAX(1,入力!M1039))))+0.2*(IF(入力!N1039="○",5,IF(入力!N1039="△",3,1)))),1),ROUND(IF(入力!N1039="○",4,IF(入力!N1039="△",3,1)),1))</f>
        <v>1</v>
      </c>
      <c r="G1039">
        <f>ROUND(5*(0.4*IF(入力!O1039="○",1,IF(入力!O1039="△",0.5,0))+0.3*IF(入力!P1039="○",1,IF(入力!P1039="△",0.5,0))+0.3*IF(入力!Q1039="○",1,IF(入力!Q1039="△",0.5,0))),1)</f>
        <v>0</v>
      </c>
      <c r="H1039">
        <f>MIN(5,IF(入力!R1039="○",2,0)+IF(入力!S1039="○",2,0)+IF(入力!T1039="○",1,0))</f>
        <v>0</v>
      </c>
      <c r="I1039">
        <f>MIN(5,IF(入力!U1039="○",3,IF(入力!U1039="△",2,0))+IF(入力!V1039="○",2,IF(入力!V1039="△",1,0)))</f>
        <v>0</v>
      </c>
      <c r="J1039">
        <f>IF(入力!W1039="初診可",5,IF(入力!W1039="再診のみ",3,IF(入力!W1039="なし",1,0)))</f>
        <v>0</v>
      </c>
      <c r="K1039">
        <f>IF(AND(ISNUMBER(入力!X1039),ISNUMBER(入力!Y1039)),IF(AND(入力!X1039&gt;=4.3,入力!Y1039&gt;=100),5,IF(AND(入力!X1039&gt;=4,入力!Y1039&gt;=50),4,IF(AND(入力!X1039&gt;=3.7,入力!Y1039&gt;=20),3,IF(AND(入力!X1039&gt;=3.5,入力!Y1039&gt;=10),2,1)))),IF(入力!Z1039="○",4,IF(入力!Z1039="△",3,1)))</f>
        <v>1</v>
      </c>
      <c r="L1039">
        <f>MAX(0,IF(入力!AA1039="○",1,IF(入力!AA1039="△",0.5,0))+IF(入力!AB1039="○",1,IF(入力!AB1039="△",0.5,0))+IF(入力!AC1039="○",1,IF(入力!AC1039="△",0.5,0))+IF(入力!AD1039="○",1,IF(入力!AD1039="△",0.5,0))+IF(入力!AE1039="○",1,IF(入力!AE1039="△",0.5,0))-IF(入力!AF1039="あり",1,0))</f>
        <v>0</v>
      </c>
      <c r="M1039">
        <f t="shared" si="96"/>
        <v>0</v>
      </c>
      <c r="N1039">
        <f t="shared" si="97"/>
        <v>0</v>
      </c>
      <c r="O1039">
        <f t="shared" si="98"/>
        <v>2.8</v>
      </c>
      <c r="P1039">
        <f t="shared" si="99"/>
        <v>0</v>
      </c>
      <c r="Q1039">
        <f t="shared" si="100"/>
        <v>2.2000000000000002</v>
      </c>
      <c r="R1039">
        <f t="shared" si="101"/>
        <v>5</v>
      </c>
      <c r="S1039">
        <f>入力!AG1039</f>
        <v>0</v>
      </c>
      <c r="T1039">
        <f>入力!AH1039</f>
        <v>0</v>
      </c>
      <c r="U1039">
        <f>入力!AI1039</f>
        <v>0</v>
      </c>
    </row>
    <row r="1040" spans="1:21" x14ac:dyDescent="0.15">
      <c r="A1040" t="str">
        <f>入力!A1040</f>
        <v>クリニック1039</v>
      </c>
      <c r="B1040">
        <f>ROUND(5*(0.8*IF(入力!C1040="○",1,IF(入力!C1040="△",0.5,0))+0.2*IF(入力!B1040="○",1,IF(入力!B1040="△",0.5,0))),1)</f>
        <v>0</v>
      </c>
      <c r="C1040">
        <f>ROUND(5*(0.4*IF(入力!D1040="○",1,IF(入力!D1040="△",0.5,0))+0.3*IF(入力!E1040="○",1,IF(入力!E1040="△",0.5,0))+0.3*IF(入力!F1040="○",1,IF(入力!F1040="△",0.5,0))),1)</f>
        <v>0</v>
      </c>
      <c r="D1040">
        <f>MIN(5,IF(入力!G1040="○",3,IF(入力!G1040="△",1.5,0))+IF(入力!H1040="○",1,IF(入力!H1040="△",0.5,0))+IF(入力!I1040="○",1,IF(入力!I1040="△",0.5,0)))</f>
        <v>0</v>
      </c>
      <c r="E1040">
        <f>MIN(5,IF(入力!J1040="○",2,IF(入力!J1040="△",1,0))+IF(入力!K1040="○",2,IF(入力!K1040="△",1,0))+IF(入力!L1040="○",1,0))</f>
        <v>0</v>
      </c>
      <c r="F1040">
        <f>IF(ISNUMBER(入力!M1040),ROUND(MIN(5,0.8*(MIN(5,1+0.7*LOG10(MAX(1,入力!M1040))))+0.2*(IF(入力!N1040="○",5,IF(入力!N1040="△",3,1)))),1),ROUND(IF(入力!N1040="○",4,IF(入力!N1040="△",3,1)),1))</f>
        <v>1</v>
      </c>
      <c r="G1040">
        <f>ROUND(5*(0.4*IF(入力!O1040="○",1,IF(入力!O1040="△",0.5,0))+0.3*IF(入力!P1040="○",1,IF(入力!P1040="△",0.5,0))+0.3*IF(入力!Q1040="○",1,IF(入力!Q1040="△",0.5,0))),1)</f>
        <v>0</v>
      </c>
      <c r="H1040">
        <f>MIN(5,IF(入力!R1040="○",2,0)+IF(入力!S1040="○",2,0)+IF(入力!T1040="○",1,0))</f>
        <v>0</v>
      </c>
      <c r="I1040">
        <f>MIN(5,IF(入力!U1040="○",3,IF(入力!U1040="△",2,0))+IF(入力!V1040="○",2,IF(入力!V1040="△",1,0)))</f>
        <v>0</v>
      </c>
      <c r="J1040">
        <f>IF(入力!W1040="初診可",5,IF(入力!W1040="再診のみ",3,IF(入力!W1040="なし",1,0)))</f>
        <v>0</v>
      </c>
      <c r="K1040">
        <f>IF(AND(ISNUMBER(入力!X1040),ISNUMBER(入力!Y1040)),IF(AND(入力!X1040&gt;=4.3,入力!Y1040&gt;=100),5,IF(AND(入力!X1040&gt;=4,入力!Y1040&gt;=50),4,IF(AND(入力!X1040&gt;=3.7,入力!Y1040&gt;=20),3,IF(AND(入力!X1040&gt;=3.5,入力!Y1040&gt;=10),2,1)))),IF(入力!Z1040="○",4,IF(入力!Z1040="△",3,1)))</f>
        <v>1</v>
      </c>
      <c r="L1040">
        <f>MAX(0,IF(入力!AA1040="○",1,IF(入力!AA1040="△",0.5,0))+IF(入力!AB1040="○",1,IF(入力!AB1040="△",0.5,0))+IF(入力!AC1040="○",1,IF(入力!AC1040="△",0.5,0))+IF(入力!AD1040="○",1,IF(入力!AD1040="△",0.5,0))+IF(入力!AE1040="○",1,IF(入力!AE1040="△",0.5,0))-IF(入力!AF1040="あり",1,0))</f>
        <v>0</v>
      </c>
      <c r="M1040">
        <f t="shared" si="96"/>
        <v>0</v>
      </c>
      <c r="N1040">
        <f t="shared" si="97"/>
        <v>0</v>
      </c>
      <c r="O1040">
        <f t="shared" si="98"/>
        <v>2.8</v>
      </c>
      <c r="P1040">
        <f t="shared" si="99"/>
        <v>0</v>
      </c>
      <c r="Q1040">
        <f t="shared" si="100"/>
        <v>2.2000000000000002</v>
      </c>
      <c r="R1040">
        <f t="shared" si="101"/>
        <v>5</v>
      </c>
      <c r="S1040">
        <f>入力!AG1040</f>
        <v>0</v>
      </c>
      <c r="T1040">
        <f>入力!AH1040</f>
        <v>0</v>
      </c>
      <c r="U1040">
        <f>入力!AI1040</f>
        <v>0</v>
      </c>
    </row>
    <row r="1041" spans="1:21" x14ac:dyDescent="0.15">
      <c r="A1041" t="str">
        <f>入力!A1041</f>
        <v>クリニック1040</v>
      </c>
      <c r="B1041">
        <f>ROUND(5*(0.8*IF(入力!C1041="○",1,IF(入力!C1041="△",0.5,0))+0.2*IF(入力!B1041="○",1,IF(入力!B1041="△",0.5,0))),1)</f>
        <v>0</v>
      </c>
      <c r="C1041">
        <f>ROUND(5*(0.4*IF(入力!D1041="○",1,IF(入力!D1041="△",0.5,0))+0.3*IF(入力!E1041="○",1,IF(入力!E1041="△",0.5,0))+0.3*IF(入力!F1041="○",1,IF(入力!F1041="△",0.5,0))),1)</f>
        <v>0</v>
      </c>
      <c r="D1041">
        <f>MIN(5,IF(入力!G1041="○",3,IF(入力!G1041="△",1.5,0))+IF(入力!H1041="○",1,IF(入力!H1041="△",0.5,0))+IF(入力!I1041="○",1,IF(入力!I1041="△",0.5,0)))</f>
        <v>0</v>
      </c>
      <c r="E1041">
        <f>MIN(5,IF(入力!J1041="○",2,IF(入力!J1041="△",1,0))+IF(入力!K1041="○",2,IF(入力!K1041="△",1,0))+IF(入力!L1041="○",1,0))</f>
        <v>0</v>
      </c>
      <c r="F1041">
        <f>IF(ISNUMBER(入力!M1041),ROUND(MIN(5,0.8*(MIN(5,1+0.7*LOG10(MAX(1,入力!M1041))))+0.2*(IF(入力!N1041="○",5,IF(入力!N1041="△",3,1)))),1),ROUND(IF(入力!N1041="○",4,IF(入力!N1041="△",3,1)),1))</f>
        <v>1</v>
      </c>
      <c r="G1041">
        <f>ROUND(5*(0.4*IF(入力!O1041="○",1,IF(入力!O1041="△",0.5,0))+0.3*IF(入力!P1041="○",1,IF(入力!P1041="△",0.5,0))+0.3*IF(入力!Q1041="○",1,IF(入力!Q1041="△",0.5,0))),1)</f>
        <v>0</v>
      </c>
      <c r="H1041">
        <f>MIN(5,IF(入力!R1041="○",2,0)+IF(入力!S1041="○",2,0)+IF(入力!T1041="○",1,0))</f>
        <v>0</v>
      </c>
      <c r="I1041">
        <f>MIN(5,IF(入力!U1041="○",3,IF(入力!U1041="△",2,0))+IF(入力!V1041="○",2,IF(入力!V1041="△",1,0)))</f>
        <v>0</v>
      </c>
      <c r="J1041">
        <f>IF(入力!W1041="初診可",5,IF(入力!W1041="再診のみ",3,IF(入力!W1041="なし",1,0)))</f>
        <v>0</v>
      </c>
      <c r="K1041">
        <f>IF(AND(ISNUMBER(入力!X1041),ISNUMBER(入力!Y1041)),IF(AND(入力!X1041&gt;=4.3,入力!Y1041&gt;=100),5,IF(AND(入力!X1041&gt;=4,入力!Y1041&gt;=50),4,IF(AND(入力!X1041&gt;=3.7,入力!Y1041&gt;=20),3,IF(AND(入力!X1041&gt;=3.5,入力!Y1041&gt;=10),2,1)))),IF(入力!Z1041="○",4,IF(入力!Z1041="△",3,1)))</f>
        <v>1</v>
      </c>
      <c r="L1041">
        <f>MAX(0,IF(入力!AA1041="○",1,IF(入力!AA1041="△",0.5,0))+IF(入力!AB1041="○",1,IF(入力!AB1041="△",0.5,0))+IF(入力!AC1041="○",1,IF(入力!AC1041="△",0.5,0))+IF(入力!AD1041="○",1,IF(入力!AD1041="△",0.5,0))+IF(入力!AE1041="○",1,IF(入力!AE1041="△",0.5,0))-IF(入力!AF1041="あり",1,0))</f>
        <v>0</v>
      </c>
      <c r="M1041">
        <f t="shared" si="96"/>
        <v>0</v>
      </c>
      <c r="N1041">
        <f t="shared" si="97"/>
        <v>0</v>
      </c>
      <c r="O1041">
        <f t="shared" si="98"/>
        <v>2.8</v>
      </c>
      <c r="P1041">
        <f t="shared" si="99"/>
        <v>0</v>
      </c>
      <c r="Q1041">
        <f t="shared" si="100"/>
        <v>2.2000000000000002</v>
      </c>
      <c r="R1041">
        <f t="shared" si="101"/>
        <v>5</v>
      </c>
      <c r="S1041">
        <f>入力!AG1041</f>
        <v>0</v>
      </c>
      <c r="T1041">
        <f>入力!AH1041</f>
        <v>0</v>
      </c>
      <c r="U1041">
        <f>入力!AI1041</f>
        <v>0</v>
      </c>
    </row>
    <row r="1042" spans="1:21" x14ac:dyDescent="0.15">
      <c r="A1042" t="str">
        <f>入力!A1042</f>
        <v>クリニック1041</v>
      </c>
      <c r="B1042">
        <f>ROUND(5*(0.8*IF(入力!C1042="○",1,IF(入力!C1042="△",0.5,0))+0.2*IF(入力!B1042="○",1,IF(入力!B1042="△",0.5,0))),1)</f>
        <v>0</v>
      </c>
      <c r="C1042">
        <f>ROUND(5*(0.4*IF(入力!D1042="○",1,IF(入力!D1042="△",0.5,0))+0.3*IF(入力!E1042="○",1,IF(入力!E1042="△",0.5,0))+0.3*IF(入力!F1042="○",1,IF(入力!F1042="△",0.5,0))),1)</f>
        <v>0</v>
      </c>
      <c r="D1042">
        <f>MIN(5,IF(入力!G1042="○",3,IF(入力!G1042="△",1.5,0))+IF(入力!H1042="○",1,IF(入力!H1042="△",0.5,0))+IF(入力!I1042="○",1,IF(入力!I1042="△",0.5,0)))</f>
        <v>0</v>
      </c>
      <c r="E1042">
        <f>MIN(5,IF(入力!J1042="○",2,IF(入力!J1042="△",1,0))+IF(入力!K1042="○",2,IF(入力!K1042="△",1,0))+IF(入力!L1042="○",1,0))</f>
        <v>0</v>
      </c>
      <c r="F1042">
        <f>IF(ISNUMBER(入力!M1042),ROUND(MIN(5,0.8*(MIN(5,1+0.7*LOG10(MAX(1,入力!M1042))))+0.2*(IF(入力!N1042="○",5,IF(入力!N1042="△",3,1)))),1),ROUND(IF(入力!N1042="○",4,IF(入力!N1042="△",3,1)),1))</f>
        <v>1</v>
      </c>
      <c r="G1042">
        <f>ROUND(5*(0.4*IF(入力!O1042="○",1,IF(入力!O1042="△",0.5,0))+0.3*IF(入力!P1042="○",1,IF(入力!P1042="△",0.5,0))+0.3*IF(入力!Q1042="○",1,IF(入力!Q1042="△",0.5,0))),1)</f>
        <v>0</v>
      </c>
      <c r="H1042">
        <f>MIN(5,IF(入力!R1042="○",2,0)+IF(入力!S1042="○",2,0)+IF(入力!T1042="○",1,0))</f>
        <v>0</v>
      </c>
      <c r="I1042">
        <f>MIN(5,IF(入力!U1042="○",3,IF(入力!U1042="△",2,0))+IF(入力!V1042="○",2,IF(入力!V1042="△",1,0)))</f>
        <v>0</v>
      </c>
      <c r="J1042">
        <f>IF(入力!W1042="初診可",5,IF(入力!W1042="再診のみ",3,IF(入力!W1042="なし",1,0)))</f>
        <v>0</v>
      </c>
      <c r="K1042">
        <f>IF(AND(ISNUMBER(入力!X1042),ISNUMBER(入力!Y1042)),IF(AND(入力!X1042&gt;=4.3,入力!Y1042&gt;=100),5,IF(AND(入力!X1042&gt;=4,入力!Y1042&gt;=50),4,IF(AND(入力!X1042&gt;=3.7,入力!Y1042&gt;=20),3,IF(AND(入力!X1042&gt;=3.5,入力!Y1042&gt;=10),2,1)))),IF(入力!Z1042="○",4,IF(入力!Z1042="△",3,1)))</f>
        <v>1</v>
      </c>
      <c r="L1042">
        <f>MAX(0,IF(入力!AA1042="○",1,IF(入力!AA1042="△",0.5,0))+IF(入力!AB1042="○",1,IF(入力!AB1042="△",0.5,0))+IF(入力!AC1042="○",1,IF(入力!AC1042="△",0.5,0))+IF(入力!AD1042="○",1,IF(入力!AD1042="△",0.5,0))+IF(入力!AE1042="○",1,IF(入力!AE1042="△",0.5,0))-IF(入力!AF1042="あり",1,0))</f>
        <v>0</v>
      </c>
      <c r="M1042">
        <f t="shared" si="96"/>
        <v>0</v>
      </c>
      <c r="N1042">
        <f t="shared" si="97"/>
        <v>0</v>
      </c>
      <c r="O1042">
        <f t="shared" si="98"/>
        <v>2.8</v>
      </c>
      <c r="P1042">
        <f t="shared" si="99"/>
        <v>0</v>
      </c>
      <c r="Q1042">
        <f t="shared" si="100"/>
        <v>2.2000000000000002</v>
      </c>
      <c r="R1042">
        <f t="shared" si="101"/>
        <v>5</v>
      </c>
      <c r="S1042">
        <f>入力!AG1042</f>
        <v>0</v>
      </c>
      <c r="T1042">
        <f>入力!AH1042</f>
        <v>0</v>
      </c>
      <c r="U1042">
        <f>入力!AI1042</f>
        <v>0</v>
      </c>
    </row>
    <row r="1043" spans="1:21" x14ac:dyDescent="0.15">
      <c r="A1043" t="str">
        <f>入力!A1043</f>
        <v>クリニック1042</v>
      </c>
      <c r="B1043">
        <f>ROUND(5*(0.8*IF(入力!C1043="○",1,IF(入力!C1043="△",0.5,0))+0.2*IF(入力!B1043="○",1,IF(入力!B1043="△",0.5,0))),1)</f>
        <v>0</v>
      </c>
      <c r="C1043">
        <f>ROUND(5*(0.4*IF(入力!D1043="○",1,IF(入力!D1043="△",0.5,0))+0.3*IF(入力!E1043="○",1,IF(入力!E1043="△",0.5,0))+0.3*IF(入力!F1043="○",1,IF(入力!F1043="△",0.5,0))),1)</f>
        <v>0</v>
      </c>
      <c r="D1043">
        <f>MIN(5,IF(入力!G1043="○",3,IF(入力!G1043="△",1.5,0))+IF(入力!H1043="○",1,IF(入力!H1043="△",0.5,0))+IF(入力!I1043="○",1,IF(入力!I1043="△",0.5,0)))</f>
        <v>0</v>
      </c>
      <c r="E1043">
        <f>MIN(5,IF(入力!J1043="○",2,IF(入力!J1043="△",1,0))+IF(入力!K1043="○",2,IF(入力!K1043="△",1,0))+IF(入力!L1043="○",1,0))</f>
        <v>0</v>
      </c>
      <c r="F1043">
        <f>IF(ISNUMBER(入力!M1043),ROUND(MIN(5,0.8*(MIN(5,1+0.7*LOG10(MAX(1,入力!M1043))))+0.2*(IF(入力!N1043="○",5,IF(入力!N1043="△",3,1)))),1),ROUND(IF(入力!N1043="○",4,IF(入力!N1043="△",3,1)),1))</f>
        <v>1</v>
      </c>
      <c r="G1043">
        <f>ROUND(5*(0.4*IF(入力!O1043="○",1,IF(入力!O1043="△",0.5,0))+0.3*IF(入力!P1043="○",1,IF(入力!P1043="△",0.5,0))+0.3*IF(入力!Q1043="○",1,IF(入力!Q1043="△",0.5,0))),1)</f>
        <v>0</v>
      </c>
      <c r="H1043">
        <f>MIN(5,IF(入力!R1043="○",2,0)+IF(入力!S1043="○",2,0)+IF(入力!T1043="○",1,0))</f>
        <v>0</v>
      </c>
      <c r="I1043">
        <f>MIN(5,IF(入力!U1043="○",3,IF(入力!U1043="△",2,0))+IF(入力!V1043="○",2,IF(入力!V1043="△",1,0)))</f>
        <v>0</v>
      </c>
      <c r="J1043">
        <f>IF(入力!W1043="初診可",5,IF(入力!W1043="再診のみ",3,IF(入力!W1043="なし",1,0)))</f>
        <v>0</v>
      </c>
      <c r="K1043">
        <f>IF(AND(ISNUMBER(入力!X1043),ISNUMBER(入力!Y1043)),IF(AND(入力!X1043&gt;=4.3,入力!Y1043&gt;=100),5,IF(AND(入力!X1043&gt;=4,入力!Y1043&gt;=50),4,IF(AND(入力!X1043&gt;=3.7,入力!Y1043&gt;=20),3,IF(AND(入力!X1043&gt;=3.5,入力!Y1043&gt;=10),2,1)))),IF(入力!Z1043="○",4,IF(入力!Z1043="△",3,1)))</f>
        <v>1</v>
      </c>
      <c r="L1043">
        <f>MAX(0,IF(入力!AA1043="○",1,IF(入力!AA1043="△",0.5,0))+IF(入力!AB1043="○",1,IF(入力!AB1043="△",0.5,0))+IF(入力!AC1043="○",1,IF(入力!AC1043="△",0.5,0))+IF(入力!AD1043="○",1,IF(入力!AD1043="△",0.5,0))+IF(入力!AE1043="○",1,IF(入力!AE1043="△",0.5,0))-IF(入力!AF1043="あり",1,0))</f>
        <v>0</v>
      </c>
      <c r="M1043">
        <f t="shared" si="96"/>
        <v>0</v>
      </c>
      <c r="N1043">
        <f t="shared" si="97"/>
        <v>0</v>
      </c>
      <c r="O1043">
        <f t="shared" si="98"/>
        <v>2.8</v>
      </c>
      <c r="P1043">
        <f t="shared" si="99"/>
        <v>0</v>
      </c>
      <c r="Q1043">
        <f t="shared" si="100"/>
        <v>2.2000000000000002</v>
      </c>
      <c r="R1043">
        <f t="shared" si="101"/>
        <v>5</v>
      </c>
      <c r="S1043">
        <f>入力!AG1043</f>
        <v>0</v>
      </c>
      <c r="T1043">
        <f>入力!AH1043</f>
        <v>0</v>
      </c>
      <c r="U1043">
        <f>入力!AI1043</f>
        <v>0</v>
      </c>
    </row>
    <row r="1044" spans="1:21" x14ac:dyDescent="0.15">
      <c r="A1044" t="str">
        <f>入力!A1044</f>
        <v>クリニック1043</v>
      </c>
      <c r="B1044">
        <f>ROUND(5*(0.8*IF(入力!C1044="○",1,IF(入力!C1044="△",0.5,0))+0.2*IF(入力!B1044="○",1,IF(入力!B1044="△",0.5,0))),1)</f>
        <v>0</v>
      </c>
      <c r="C1044">
        <f>ROUND(5*(0.4*IF(入力!D1044="○",1,IF(入力!D1044="△",0.5,0))+0.3*IF(入力!E1044="○",1,IF(入力!E1044="△",0.5,0))+0.3*IF(入力!F1044="○",1,IF(入力!F1044="△",0.5,0))),1)</f>
        <v>0</v>
      </c>
      <c r="D1044">
        <f>MIN(5,IF(入力!G1044="○",3,IF(入力!G1044="△",1.5,0))+IF(入力!H1044="○",1,IF(入力!H1044="△",0.5,0))+IF(入力!I1044="○",1,IF(入力!I1044="△",0.5,0)))</f>
        <v>0</v>
      </c>
      <c r="E1044">
        <f>MIN(5,IF(入力!J1044="○",2,IF(入力!J1044="△",1,0))+IF(入力!K1044="○",2,IF(入力!K1044="△",1,0))+IF(入力!L1044="○",1,0))</f>
        <v>0</v>
      </c>
      <c r="F1044">
        <f>IF(ISNUMBER(入力!M1044),ROUND(MIN(5,0.8*(MIN(5,1+0.7*LOG10(MAX(1,入力!M1044))))+0.2*(IF(入力!N1044="○",5,IF(入力!N1044="△",3,1)))),1),ROUND(IF(入力!N1044="○",4,IF(入力!N1044="△",3,1)),1))</f>
        <v>1</v>
      </c>
      <c r="G1044">
        <f>ROUND(5*(0.4*IF(入力!O1044="○",1,IF(入力!O1044="△",0.5,0))+0.3*IF(入力!P1044="○",1,IF(入力!P1044="△",0.5,0))+0.3*IF(入力!Q1044="○",1,IF(入力!Q1044="△",0.5,0))),1)</f>
        <v>0</v>
      </c>
      <c r="H1044">
        <f>MIN(5,IF(入力!R1044="○",2,0)+IF(入力!S1044="○",2,0)+IF(入力!T1044="○",1,0))</f>
        <v>0</v>
      </c>
      <c r="I1044">
        <f>MIN(5,IF(入力!U1044="○",3,IF(入力!U1044="△",2,0))+IF(入力!V1044="○",2,IF(入力!V1044="△",1,0)))</f>
        <v>0</v>
      </c>
      <c r="J1044">
        <f>IF(入力!W1044="初診可",5,IF(入力!W1044="再診のみ",3,IF(入力!W1044="なし",1,0)))</f>
        <v>0</v>
      </c>
      <c r="K1044">
        <f>IF(AND(ISNUMBER(入力!X1044),ISNUMBER(入力!Y1044)),IF(AND(入力!X1044&gt;=4.3,入力!Y1044&gt;=100),5,IF(AND(入力!X1044&gt;=4,入力!Y1044&gt;=50),4,IF(AND(入力!X1044&gt;=3.7,入力!Y1044&gt;=20),3,IF(AND(入力!X1044&gt;=3.5,入力!Y1044&gt;=10),2,1)))),IF(入力!Z1044="○",4,IF(入力!Z1044="△",3,1)))</f>
        <v>1</v>
      </c>
      <c r="L1044">
        <f>MAX(0,IF(入力!AA1044="○",1,IF(入力!AA1044="△",0.5,0))+IF(入力!AB1044="○",1,IF(入力!AB1044="△",0.5,0))+IF(入力!AC1044="○",1,IF(入力!AC1044="△",0.5,0))+IF(入力!AD1044="○",1,IF(入力!AD1044="△",0.5,0))+IF(入力!AE1044="○",1,IF(入力!AE1044="△",0.5,0))-IF(入力!AF1044="あり",1,0))</f>
        <v>0</v>
      </c>
      <c r="M1044">
        <f t="shared" si="96"/>
        <v>0</v>
      </c>
      <c r="N1044">
        <f t="shared" si="97"/>
        <v>0</v>
      </c>
      <c r="O1044">
        <f t="shared" si="98"/>
        <v>2.8</v>
      </c>
      <c r="P1044">
        <f t="shared" si="99"/>
        <v>0</v>
      </c>
      <c r="Q1044">
        <f t="shared" si="100"/>
        <v>2.2000000000000002</v>
      </c>
      <c r="R1044">
        <f t="shared" si="101"/>
        <v>5</v>
      </c>
      <c r="S1044">
        <f>入力!AG1044</f>
        <v>0</v>
      </c>
      <c r="T1044">
        <f>入力!AH1044</f>
        <v>0</v>
      </c>
      <c r="U1044">
        <f>入力!AI1044</f>
        <v>0</v>
      </c>
    </row>
    <row r="1045" spans="1:21" x14ac:dyDescent="0.15">
      <c r="A1045" t="str">
        <f>入力!A1045</f>
        <v>クリニック1044</v>
      </c>
      <c r="B1045">
        <f>ROUND(5*(0.8*IF(入力!C1045="○",1,IF(入力!C1045="△",0.5,0))+0.2*IF(入力!B1045="○",1,IF(入力!B1045="△",0.5,0))),1)</f>
        <v>0</v>
      </c>
      <c r="C1045">
        <f>ROUND(5*(0.4*IF(入力!D1045="○",1,IF(入力!D1045="△",0.5,0))+0.3*IF(入力!E1045="○",1,IF(入力!E1045="△",0.5,0))+0.3*IF(入力!F1045="○",1,IF(入力!F1045="△",0.5,0))),1)</f>
        <v>0</v>
      </c>
      <c r="D1045">
        <f>MIN(5,IF(入力!G1045="○",3,IF(入力!G1045="△",1.5,0))+IF(入力!H1045="○",1,IF(入力!H1045="△",0.5,0))+IF(入力!I1045="○",1,IF(入力!I1045="△",0.5,0)))</f>
        <v>0</v>
      </c>
      <c r="E1045">
        <f>MIN(5,IF(入力!J1045="○",2,IF(入力!J1045="△",1,0))+IF(入力!K1045="○",2,IF(入力!K1045="△",1,0))+IF(入力!L1045="○",1,0))</f>
        <v>0</v>
      </c>
      <c r="F1045">
        <f>IF(ISNUMBER(入力!M1045),ROUND(MIN(5,0.8*(MIN(5,1+0.7*LOG10(MAX(1,入力!M1045))))+0.2*(IF(入力!N1045="○",5,IF(入力!N1045="△",3,1)))),1),ROUND(IF(入力!N1045="○",4,IF(入力!N1045="△",3,1)),1))</f>
        <v>1</v>
      </c>
      <c r="G1045">
        <f>ROUND(5*(0.4*IF(入力!O1045="○",1,IF(入力!O1045="△",0.5,0))+0.3*IF(入力!P1045="○",1,IF(入力!P1045="△",0.5,0))+0.3*IF(入力!Q1045="○",1,IF(入力!Q1045="△",0.5,0))),1)</f>
        <v>0</v>
      </c>
      <c r="H1045">
        <f>MIN(5,IF(入力!R1045="○",2,0)+IF(入力!S1045="○",2,0)+IF(入力!T1045="○",1,0))</f>
        <v>0</v>
      </c>
      <c r="I1045">
        <f>MIN(5,IF(入力!U1045="○",3,IF(入力!U1045="△",2,0))+IF(入力!V1045="○",2,IF(入力!V1045="△",1,0)))</f>
        <v>0</v>
      </c>
      <c r="J1045">
        <f>IF(入力!W1045="初診可",5,IF(入力!W1045="再診のみ",3,IF(入力!W1045="なし",1,0)))</f>
        <v>0</v>
      </c>
      <c r="K1045">
        <f>IF(AND(ISNUMBER(入力!X1045),ISNUMBER(入力!Y1045)),IF(AND(入力!X1045&gt;=4.3,入力!Y1045&gt;=100),5,IF(AND(入力!X1045&gt;=4,入力!Y1045&gt;=50),4,IF(AND(入力!X1045&gt;=3.7,入力!Y1045&gt;=20),3,IF(AND(入力!X1045&gt;=3.5,入力!Y1045&gt;=10),2,1)))),IF(入力!Z1045="○",4,IF(入力!Z1045="△",3,1)))</f>
        <v>1</v>
      </c>
      <c r="L1045">
        <f>MAX(0,IF(入力!AA1045="○",1,IF(入力!AA1045="△",0.5,0))+IF(入力!AB1045="○",1,IF(入力!AB1045="△",0.5,0))+IF(入力!AC1045="○",1,IF(入力!AC1045="△",0.5,0))+IF(入力!AD1045="○",1,IF(入力!AD1045="△",0.5,0))+IF(入力!AE1045="○",1,IF(入力!AE1045="△",0.5,0))-IF(入力!AF1045="あり",1,0))</f>
        <v>0</v>
      </c>
      <c r="M1045">
        <f t="shared" si="96"/>
        <v>0</v>
      </c>
      <c r="N1045">
        <f t="shared" si="97"/>
        <v>0</v>
      </c>
      <c r="O1045">
        <f t="shared" si="98"/>
        <v>2.8</v>
      </c>
      <c r="P1045">
        <f t="shared" si="99"/>
        <v>0</v>
      </c>
      <c r="Q1045">
        <f t="shared" si="100"/>
        <v>2.2000000000000002</v>
      </c>
      <c r="R1045">
        <f t="shared" si="101"/>
        <v>5</v>
      </c>
      <c r="S1045">
        <f>入力!AG1045</f>
        <v>0</v>
      </c>
      <c r="T1045">
        <f>入力!AH1045</f>
        <v>0</v>
      </c>
      <c r="U1045">
        <f>入力!AI1045</f>
        <v>0</v>
      </c>
    </row>
    <row r="1046" spans="1:21" x14ac:dyDescent="0.15">
      <c r="A1046" t="str">
        <f>入力!A1046</f>
        <v>クリニック1045</v>
      </c>
      <c r="B1046">
        <f>ROUND(5*(0.8*IF(入力!C1046="○",1,IF(入力!C1046="△",0.5,0))+0.2*IF(入力!B1046="○",1,IF(入力!B1046="△",0.5,0))),1)</f>
        <v>0</v>
      </c>
      <c r="C1046">
        <f>ROUND(5*(0.4*IF(入力!D1046="○",1,IF(入力!D1046="△",0.5,0))+0.3*IF(入力!E1046="○",1,IF(入力!E1046="△",0.5,0))+0.3*IF(入力!F1046="○",1,IF(入力!F1046="△",0.5,0))),1)</f>
        <v>0</v>
      </c>
      <c r="D1046">
        <f>MIN(5,IF(入力!G1046="○",3,IF(入力!G1046="△",1.5,0))+IF(入力!H1046="○",1,IF(入力!H1046="△",0.5,0))+IF(入力!I1046="○",1,IF(入力!I1046="△",0.5,0)))</f>
        <v>0</v>
      </c>
      <c r="E1046">
        <f>MIN(5,IF(入力!J1046="○",2,IF(入力!J1046="△",1,0))+IF(入力!K1046="○",2,IF(入力!K1046="△",1,0))+IF(入力!L1046="○",1,0))</f>
        <v>0</v>
      </c>
      <c r="F1046">
        <f>IF(ISNUMBER(入力!M1046),ROUND(MIN(5,0.8*(MIN(5,1+0.7*LOG10(MAX(1,入力!M1046))))+0.2*(IF(入力!N1046="○",5,IF(入力!N1046="△",3,1)))),1),ROUND(IF(入力!N1046="○",4,IF(入力!N1046="△",3,1)),1))</f>
        <v>1</v>
      </c>
      <c r="G1046">
        <f>ROUND(5*(0.4*IF(入力!O1046="○",1,IF(入力!O1046="△",0.5,0))+0.3*IF(入力!P1046="○",1,IF(入力!P1046="△",0.5,0))+0.3*IF(入力!Q1046="○",1,IF(入力!Q1046="△",0.5,0))),1)</f>
        <v>0</v>
      </c>
      <c r="H1046">
        <f>MIN(5,IF(入力!R1046="○",2,0)+IF(入力!S1046="○",2,0)+IF(入力!T1046="○",1,0))</f>
        <v>0</v>
      </c>
      <c r="I1046">
        <f>MIN(5,IF(入力!U1046="○",3,IF(入力!U1046="△",2,0))+IF(入力!V1046="○",2,IF(入力!V1046="△",1,0)))</f>
        <v>0</v>
      </c>
      <c r="J1046">
        <f>IF(入力!W1046="初診可",5,IF(入力!W1046="再診のみ",3,IF(入力!W1046="なし",1,0)))</f>
        <v>0</v>
      </c>
      <c r="K1046">
        <f>IF(AND(ISNUMBER(入力!X1046),ISNUMBER(入力!Y1046)),IF(AND(入力!X1046&gt;=4.3,入力!Y1046&gt;=100),5,IF(AND(入力!X1046&gt;=4,入力!Y1046&gt;=50),4,IF(AND(入力!X1046&gt;=3.7,入力!Y1046&gt;=20),3,IF(AND(入力!X1046&gt;=3.5,入力!Y1046&gt;=10),2,1)))),IF(入力!Z1046="○",4,IF(入力!Z1046="△",3,1)))</f>
        <v>1</v>
      </c>
      <c r="L1046">
        <f>MAX(0,IF(入力!AA1046="○",1,IF(入力!AA1046="△",0.5,0))+IF(入力!AB1046="○",1,IF(入力!AB1046="△",0.5,0))+IF(入力!AC1046="○",1,IF(入力!AC1046="△",0.5,0))+IF(入力!AD1046="○",1,IF(入力!AD1046="△",0.5,0))+IF(入力!AE1046="○",1,IF(入力!AE1046="△",0.5,0))-IF(入力!AF1046="あり",1,0))</f>
        <v>0</v>
      </c>
      <c r="M1046">
        <f t="shared" si="96"/>
        <v>0</v>
      </c>
      <c r="N1046">
        <f t="shared" si="97"/>
        <v>0</v>
      </c>
      <c r="O1046">
        <f t="shared" si="98"/>
        <v>2.8</v>
      </c>
      <c r="P1046">
        <f t="shared" si="99"/>
        <v>0</v>
      </c>
      <c r="Q1046">
        <f t="shared" si="100"/>
        <v>2.2000000000000002</v>
      </c>
      <c r="R1046">
        <f t="shared" si="101"/>
        <v>5</v>
      </c>
      <c r="S1046">
        <f>入力!AG1046</f>
        <v>0</v>
      </c>
      <c r="T1046">
        <f>入力!AH1046</f>
        <v>0</v>
      </c>
      <c r="U1046">
        <f>入力!AI1046</f>
        <v>0</v>
      </c>
    </row>
    <row r="1047" spans="1:21" x14ac:dyDescent="0.15">
      <c r="A1047" t="str">
        <f>入力!A1047</f>
        <v>クリニック1046</v>
      </c>
      <c r="B1047">
        <f>ROUND(5*(0.8*IF(入力!C1047="○",1,IF(入力!C1047="△",0.5,0))+0.2*IF(入力!B1047="○",1,IF(入力!B1047="△",0.5,0))),1)</f>
        <v>0</v>
      </c>
      <c r="C1047">
        <f>ROUND(5*(0.4*IF(入力!D1047="○",1,IF(入力!D1047="△",0.5,0))+0.3*IF(入力!E1047="○",1,IF(入力!E1047="△",0.5,0))+0.3*IF(入力!F1047="○",1,IF(入力!F1047="△",0.5,0))),1)</f>
        <v>0</v>
      </c>
      <c r="D1047">
        <f>MIN(5,IF(入力!G1047="○",3,IF(入力!G1047="△",1.5,0))+IF(入力!H1047="○",1,IF(入力!H1047="△",0.5,0))+IF(入力!I1047="○",1,IF(入力!I1047="△",0.5,0)))</f>
        <v>0</v>
      </c>
      <c r="E1047">
        <f>MIN(5,IF(入力!J1047="○",2,IF(入力!J1047="△",1,0))+IF(入力!K1047="○",2,IF(入力!K1047="△",1,0))+IF(入力!L1047="○",1,0))</f>
        <v>0</v>
      </c>
      <c r="F1047">
        <f>IF(ISNUMBER(入力!M1047),ROUND(MIN(5,0.8*(MIN(5,1+0.7*LOG10(MAX(1,入力!M1047))))+0.2*(IF(入力!N1047="○",5,IF(入力!N1047="△",3,1)))),1),ROUND(IF(入力!N1047="○",4,IF(入力!N1047="△",3,1)),1))</f>
        <v>1</v>
      </c>
      <c r="G1047">
        <f>ROUND(5*(0.4*IF(入力!O1047="○",1,IF(入力!O1047="△",0.5,0))+0.3*IF(入力!P1047="○",1,IF(入力!P1047="△",0.5,0))+0.3*IF(入力!Q1047="○",1,IF(入力!Q1047="△",0.5,0))),1)</f>
        <v>0</v>
      </c>
      <c r="H1047">
        <f>MIN(5,IF(入力!R1047="○",2,0)+IF(入力!S1047="○",2,0)+IF(入力!T1047="○",1,0))</f>
        <v>0</v>
      </c>
      <c r="I1047">
        <f>MIN(5,IF(入力!U1047="○",3,IF(入力!U1047="△",2,0))+IF(入力!V1047="○",2,IF(入力!V1047="△",1,0)))</f>
        <v>0</v>
      </c>
      <c r="J1047">
        <f>IF(入力!W1047="初診可",5,IF(入力!W1047="再診のみ",3,IF(入力!W1047="なし",1,0)))</f>
        <v>0</v>
      </c>
      <c r="K1047">
        <f>IF(AND(ISNUMBER(入力!X1047),ISNUMBER(入力!Y1047)),IF(AND(入力!X1047&gt;=4.3,入力!Y1047&gt;=100),5,IF(AND(入力!X1047&gt;=4,入力!Y1047&gt;=50),4,IF(AND(入力!X1047&gt;=3.7,入力!Y1047&gt;=20),3,IF(AND(入力!X1047&gt;=3.5,入力!Y1047&gt;=10),2,1)))),IF(入力!Z1047="○",4,IF(入力!Z1047="△",3,1)))</f>
        <v>1</v>
      </c>
      <c r="L1047">
        <f>MAX(0,IF(入力!AA1047="○",1,IF(入力!AA1047="△",0.5,0))+IF(入力!AB1047="○",1,IF(入力!AB1047="△",0.5,0))+IF(入力!AC1047="○",1,IF(入力!AC1047="△",0.5,0))+IF(入力!AD1047="○",1,IF(入力!AD1047="△",0.5,0))+IF(入力!AE1047="○",1,IF(入力!AE1047="△",0.5,0))-IF(入力!AF1047="あり",1,0))</f>
        <v>0</v>
      </c>
      <c r="M1047">
        <f t="shared" si="96"/>
        <v>0</v>
      </c>
      <c r="N1047">
        <f t="shared" si="97"/>
        <v>0</v>
      </c>
      <c r="O1047">
        <f t="shared" si="98"/>
        <v>2.8</v>
      </c>
      <c r="P1047">
        <f t="shared" si="99"/>
        <v>0</v>
      </c>
      <c r="Q1047">
        <f t="shared" si="100"/>
        <v>2.2000000000000002</v>
      </c>
      <c r="R1047">
        <f t="shared" si="101"/>
        <v>5</v>
      </c>
      <c r="S1047">
        <f>入力!AG1047</f>
        <v>0</v>
      </c>
      <c r="T1047">
        <f>入力!AH1047</f>
        <v>0</v>
      </c>
      <c r="U1047">
        <f>入力!AI1047</f>
        <v>0</v>
      </c>
    </row>
    <row r="1048" spans="1:21" x14ac:dyDescent="0.15">
      <c r="A1048" t="str">
        <f>入力!A1048</f>
        <v>クリニック1047</v>
      </c>
      <c r="B1048">
        <f>ROUND(5*(0.8*IF(入力!C1048="○",1,IF(入力!C1048="△",0.5,0))+0.2*IF(入力!B1048="○",1,IF(入力!B1048="△",0.5,0))),1)</f>
        <v>0</v>
      </c>
      <c r="C1048">
        <f>ROUND(5*(0.4*IF(入力!D1048="○",1,IF(入力!D1048="△",0.5,0))+0.3*IF(入力!E1048="○",1,IF(入力!E1048="△",0.5,0))+0.3*IF(入力!F1048="○",1,IF(入力!F1048="△",0.5,0))),1)</f>
        <v>0</v>
      </c>
      <c r="D1048">
        <f>MIN(5,IF(入力!G1048="○",3,IF(入力!G1048="△",1.5,0))+IF(入力!H1048="○",1,IF(入力!H1048="△",0.5,0))+IF(入力!I1048="○",1,IF(入力!I1048="△",0.5,0)))</f>
        <v>0</v>
      </c>
      <c r="E1048">
        <f>MIN(5,IF(入力!J1048="○",2,IF(入力!J1048="△",1,0))+IF(入力!K1048="○",2,IF(入力!K1048="△",1,0))+IF(入力!L1048="○",1,0))</f>
        <v>0</v>
      </c>
      <c r="F1048">
        <f>IF(ISNUMBER(入力!M1048),ROUND(MIN(5,0.8*(MIN(5,1+0.7*LOG10(MAX(1,入力!M1048))))+0.2*(IF(入力!N1048="○",5,IF(入力!N1048="△",3,1)))),1),ROUND(IF(入力!N1048="○",4,IF(入力!N1048="△",3,1)),1))</f>
        <v>1</v>
      </c>
      <c r="G1048">
        <f>ROUND(5*(0.4*IF(入力!O1048="○",1,IF(入力!O1048="△",0.5,0))+0.3*IF(入力!P1048="○",1,IF(入力!P1048="△",0.5,0))+0.3*IF(入力!Q1048="○",1,IF(入力!Q1048="△",0.5,0))),1)</f>
        <v>0</v>
      </c>
      <c r="H1048">
        <f>MIN(5,IF(入力!R1048="○",2,0)+IF(入力!S1048="○",2,0)+IF(入力!T1048="○",1,0))</f>
        <v>0</v>
      </c>
      <c r="I1048">
        <f>MIN(5,IF(入力!U1048="○",3,IF(入力!U1048="△",2,0))+IF(入力!V1048="○",2,IF(入力!V1048="△",1,0)))</f>
        <v>0</v>
      </c>
      <c r="J1048">
        <f>IF(入力!W1048="初診可",5,IF(入力!W1048="再診のみ",3,IF(入力!W1048="なし",1,0)))</f>
        <v>0</v>
      </c>
      <c r="K1048">
        <f>IF(AND(ISNUMBER(入力!X1048),ISNUMBER(入力!Y1048)),IF(AND(入力!X1048&gt;=4.3,入力!Y1048&gt;=100),5,IF(AND(入力!X1048&gt;=4,入力!Y1048&gt;=50),4,IF(AND(入力!X1048&gt;=3.7,入力!Y1048&gt;=20),3,IF(AND(入力!X1048&gt;=3.5,入力!Y1048&gt;=10),2,1)))),IF(入力!Z1048="○",4,IF(入力!Z1048="△",3,1)))</f>
        <v>1</v>
      </c>
      <c r="L1048">
        <f>MAX(0,IF(入力!AA1048="○",1,IF(入力!AA1048="△",0.5,0))+IF(入力!AB1048="○",1,IF(入力!AB1048="△",0.5,0))+IF(入力!AC1048="○",1,IF(入力!AC1048="△",0.5,0))+IF(入力!AD1048="○",1,IF(入力!AD1048="△",0.5,0))+IF(入力!AE1048="○",1,IF(入力!AE1048="△",0.5,0))-IF(入力!AF1048="あり",1,0))</f>
        <v>0</v>
      </c>
      <c r="M1048">
        <f t="shared" si="96"/>
        <v>0</v>
      </c>
      <c r="N1048">
        <f t="shared" si="97"/>
        <v>0</v>
      </c>
      <c r="O1048">
        <f t="shared" si="98"/>
        <v>2.8</v>
      </c>
      <c r="P1048">
        <f t="shared" si="99"/>
        <v>0</v>
      </c>
      <c r="Q1048">
        <f t="shared" si="100"/>
        <v>2.2000000000000002</v>
      </c>
      <c r="R1048">
        <f t="shared" si="101"/>
        <v>5</v>
      </c>
      <c r="S1048">
        <f>入力!AG1048</f>
        <v>0</v>
      </c>
      <c r="T1048">
        <f>入力!AH1048</f>
        <v>0</v>
      </c>
      <c r="U1048">
        <f>入力!AI1048</f>
        <v>0</v>
      </c>
    </row>
    <row r="1049" spans="1:21" x14ac:dyDescent="0.15">
      <c r="A1049" t="str">
        <f>入力!A1049</f>
        <v>クリニック1048</v>
      </c>
      <c r="B1049">
        <f>ROUND(5*(0.8*IF(入力!C1049="○",1,IF(入力!C1049="△",0.5,0))+0.2*IF(入力!B1049="○",1,IF(入力!B1049="△",0.5,0))),1)</f>
        <v>0</v>
      </c>
      <c r="C1049">
        <f>ROUND(5*(0.4*IF(入力!D1049="○",1,IF(入力!D1049="△",0.5,0))+0.3*IF(入力!E1049="○",1,IF(入力!E1049="△",0.5,0))+0.3*IF(入力!F1049="○",1,IF(入力!F1049="△",0.5,0))),1)</f>
        <v>0</v>
      </c>
      <c r="D1049">
        <f>MIN(5,IF(入力!G1049="○",3,IF(入力!G1049="△",1.5,0))+IF(入力!H1049="○",1,IF(入力!H1049="△",0.5,0))+IF(入力!I1049="○",1,IF(入力!I1049="△",0.5,0)))</f>
        <v>0</v>
      </c>
      <c r="E1049">
        <f>MIN(5,IF(入力!J1049="○",2,IF(入力!J1049="△",1,0))+IF(入力!K1049="○",2,IF(入力!K1049="△",1,0))+IF(入力!L1049="○",1,0))</f>
        <v>0</v>
      </c>
      <c r="F1049">
        <f>IF(ISNUMBER(入力!M1049),ROUND(MIN(5,0.8*(MIN(5,1+0.7*LOG10(MAX(1,入力!M1049))))+0.2*(IF(入力!N1049="○",5,IF(入力!N1049="△",3,1)))),1),ROUND(IF(入力!N1049="○",4,IF(入力!N1049="△",3,1)),1))</f>
        <v>1</v>
      </c>
      <c r="G1049">
        <f>ROUND(5*(0.4*IF(入力!O1049="○",1,IF(入力!O1049="△",0.5,0))+0.3*IF(入力!P1049="○",1,IF(入力!P1049="△",0.5,0))+0.3*IF(入力!Q1049="○",1,IF(入力!Q1049="△",0.5,0))),1)</f>
        <v>0</v>
      </c>
      <c r="H1049">
        <f>MIN(5,IF(入力!R1049="○",2,0)+IF(入力!S1049="○",2,0)+IF(入力!T1049="○",1,0))</f>
        <v>0</v>
      </c>
      <c r="I1049">
        <f>MIN(5,IF(入力!U1049="○",3,IF(入力!U1049="△",2,0))+IF(入力!V1049="○",2,IF(入力!V1049="△",1,0)))</f>
        <v>0</v>
      </c>
      <c r="J1049">
        <f>IF(入力!W1049="初診可",5,IF(入力!W1049="再診のみ",3,IF(入力!W1049="なし",1,0)))</f>
        <v>0</v>
      </c>
      <c r="K1049">
        <f>IF(AND(ISNUMBER(入力!X1049),ISNUMBER(入力!Y1049)),IF(AND(入力!X1049&gt;=4.3,入力!Y1049&gt;=100),5,IF(AND(入力!X1049&gt;=4,入力!Y1049&gt;=50),4,IF(AND(入力!X1049&gt;=3.7,入力!Y1049&gt;=20),3,IF(AND(入力!X1049&gt;=3.5,入力!Y1049&gt;=10),2,1)))),IF(入力!Z1049="○",4,IF(入力!Z1049="△",3,1)))</f>
        <v>1</v>
      </c>
      <c r="L1049">
        <f>MAX(0,IF(入力!AA1049="○",1,IF(入力!AA1049="△",0.5,0))+IF(入力!AB1049="○",1,IF(入力!AB1049="△",0.5,0))+IF(入力!AC1049="○",1,IF(入力!AC1049="△",0.5,0))+IF(入力!AD1049="○",1,IF(入力!AD1049="△",0.5,0))+IF(入力!AE1049="○",1,IF(入力!AE1049="△",0.5,0))-IF(入力!AF1049="あり",1,0))</f>
        <v>0</v>
      </c>
      <c r="M1049">
        <f t="shared" si="96"/>
        <v>0</v>
      </c>
      <c r="N1049">
        <f t="shared" si="97"/>
        <v>0</v>
      </c>
      <c r="O1049">
        <f t="shared" si="98"/>
        <v>2.8</v>
      </c>
      <c r="P1049">
        <f t="shared" si="99"/>
        <v>0</v>
      </c>
      <c r="Q1049">
        <f t="shared" si="100"/>
        <v>2.2000000000000002</v>
      </c>
      <c r="R1049">
        <f t="shared" si="101"/>
        <v>5</v>
      </c>
      <c r="S1049">
        <f>入力!AG1049</f>
        <v>0</v>
      </c>
      <c r="T1049">
        <f>入力!AH1049</f>
        <v>0</v>
      </c>
      <c r="U1049">
        <f>入力!AI1049</f>
        <v>0</v>
      </c>
    </row>
    <row r="1050" spans="1:21" x14ac:dyDescent="0.15">
      <c r="A1050" t="str">
        <f>入力!A1050</f>
        <v>クリニック1049</v>
      </c>
      <c r="B1050">
        <f>ROUND(5*(0.8*IF(入力!C1050="○",1,IF(入力!C1050="△",0.5,0))+0.2*IF(入力!B1050="○",1,IF(入力!B1050="△",0.5,0))),1)</f>
        <v>0</v>
      </c>
      <c r="C1050">
        <f>ROUND(5*(0.4*IF(入力!D1050="○",1,IF(入力!D1050="△",0.5,0))+0.3*IF(入力!E1050="○",1,IF(入力!E1050="△",0.5,0))+0.3*IF(入力!F1050="○",1,IF(入力!F1050="△",0.5,0))),1)</f>
        <v>0</v>
      </c>
      <c r="D1050">
        <f>MIN(5,IF(入力!G1050="○",3,IF(入力!G1050="△",1.5,0))+IF(入力!H1050="○",1,IF(入力!H1050="△",0.5,0))+IF(入力!I1050="○",1,IF(入力!I1050="△",0.5,0)))</f>
        <v>0</v>
      </c>
      <c r="E1050">
        <f>MIN(5,IF(入力!J1050="○",2,IF(入力!J1050="△",1,0))+IF(入力!K1050="○",2,IF(入力!K1050="△",1,0))+IF(入力!L1050="○",1,0))</f>
        <v>0</v>
      </c>
      <c r="F1050">
        <f>IF(ISNUMBER(入力!M1050),ROUND(MIN(5,0.8*(MIN(5,1+0.7*LOG10(MAX(1,入力!M1050))))+0.2*(IF(入力!N1050="○",5,IF(入力!N1050="△",3,1)))),1),ROUND(IF(入力!N1050="○",4,IF(入力!N1050="△",3,1)),1))</f>
        <v>1</v>
      </c>
      <c r="G1050">
        <f>ROUND(5*(0.4*IF(入力!O1050="○",1,IF(入力!O1050="△",0.5,0))+0.3*IF(入力!P1050="○",1,IF(入力!P1050="△",0.5,0))+0.3*IF(入力!Q1050="○",1,IF(入力!Q1050="△",0.5,0))),1)</f>
        <v>0</v>
      </c>
      <c r="H1050">
        <f>MIN(5,IF(入力!R1050="○",2,0)+IF(入力!S1050="○",2,0)+IF(入力!T1050="○",1,0))</f>
        <v>0</v>
      </c>
      <c r="I1050">
        <f>MIN(5,IF(入力!U1050="○",3,IF(入力!U1050="△",2,0))+IF(入力!V1050="○",2,IF(入力!V1050="△",1,0)))</f>
        <v>0</v>
      </c>
      <c r="J1050">
        <f>IF(入力!W1050="初診可",5,IF(入力!W1050="再診のみ",3,IF(入力!W1050="なし",1,0)))</f>
        <v>0</v>
      </c>
      <c r="K1050">
        <f>IF(AND(ISNUMBER(入力!X1050),ISNUMBER(入力!Y1050)),IF(AND(入力!X1050&gt;=4.3,入力!Y1050&gt;=100),5,IF(AND(入力!X1050&gt;=4,入力!Y1050&gt;=50),4,IF(AND(入力!X1050&gt;=3.7,入力!Y1050&gt;=20),3,IF(AND(入力!X1050&gt;=3.5,入力!Y1050&gt;=10),2,1)))),IF(入力!Z1050="○",4,IF(入力!Z1050="△",3,1)))</f>
        <v>1</v>
      </c>
      <c r="L1050">
        <f>MAX(0,IF(入力!AA1050="○",1,IF(入力!AA1050="△",0.5,0))+IF(入力!AB1050="○",1,IF(入力!AB1050="△",0.5,0))+IF(入力!AC1050="○",1,IF(入力!AC1050="△",0.5,0))+IF(入力!AD1050="○",1,IF(入力!AD1050="△",0.5,0))+IF(入力!AE1050="○",1,IF(入力!AE1050="△",0.5,0))-IF(入力!AF1050="あり",1,0))</f>
        <v>0</v>
      </c>
      <c r="M1050">
        <f t="shared" si="96"/>
        <v>0</v>
      </c>
      <c r="N1050">
        <f t="shared" si="97"/>
        <v>0</v>
      </c>
      <c r="O1050">
        <f t="shared" si="98"/>
        <v>2.8</v>
      </c>
      <c r="P1050">
        <f t="shared" si="99"/>
        <v>0</v>
      </c>
      <c r="Q1050">
        <f t="shared" si="100"/>
        <v>2.2000000000000002</v>
      </c>
      <c r="R1050">
        <f t="shared" si="101"/>
        <v>5</v>
      </c>
      <c r="S1050">
        <f>入力!AG1050</f>
        <v>0</v>
      </c>
      <c r="T1050">
        <f>入力!AH1050</f>
        <v>0</v>
      </c>
      <c r="U1050">
        <f>入力!AI1050</f>
        <v>0</v>
      </c>
    </row>
    <row r="1051" spans="1:21" x14ac:dyDescent="0.15">
      <c r="A1051" t="str">
        <f>入力!A1051</f>
        <v>クリニック1050</v>
      </c>
      <c r="B1051">
        <f>ROUND(5*(0.8*IF(入力!C1051="○",1,IF(入力!C1051="△",0.5,0))+0.2*IF(入力!B1051="○",1,IF(入力!B1051="△",0.5,0))),1)</f>
        <v>0</v>
      </c>
      <c r="C1051">
        <f>ROUND(5*(0.4*IF(入力!D1051="○",1,IF(入力!D1051="△",0.5,0))+0.3*IF(入力!E1051="○",1,IF(入力!E1051="△",0.5,0))+0.3*IF(入力!F1051="○",1,IF(入力!F1051="△",0.5,0))),1)</f>
        <v>0</v>
      </c>
      <c r="D1051">
        <f>MIN(5,IF(入力!G1051="○",3,IF(入力!G1051="△",1.5,0))+IF(入力!H1051="○",1,IF(入力!H1051="△",0.5,0))+IF(入力!I1051="○",1,IF(入力!I1051="△",0.5,0)))</f>
        <v>0</v>
      </c>
      <c r="E1051">
        <f>MIN(5,IF(入力!J1051="○",2,IF(入力!J1051="△",1,0))+IF(入力!K1051="○",2,IF(入力!K1051="△",1,0))+IF(入力!L1051="○",1,0))</f>
        <v>0</v>
      </c>
      <c r="F1051">
        <f>IF(ISNUMBER(入力!M1051),ROUND(MIN(5,0.8*(MIN(5,1+0.7*LOG10(MAX(1,入力!M1051))))+0.2*(IF(入力!N1051="○",5,IF(入力!N1051="△",3,1)))),1),ROUND(IF(入力!N1051="○",4,IF(入力!N1051="△",3,1)),1))</f>
        <v>1</v>
      </c>
      <c r="G1051">
        <f>ROUND(5*(0.4*IF(入力!O1051="○",1,IF(入力!O1051="△",0.5,0))+0.3*IF(入力!P1051="○",1,IF(入力!P1051="△",0.5,0))+0.3*IF(入力!Q1051="○",1,IF(入力!Q1051="△",0.5,0))),1)</f>
        <v>0</v>
      </c>
      <c r="H1051">
        <f>MIN(5,IF(入力!R1051="○",2,0)+IF(入力!S1051="○",2,0)+IF(入力!T1051="○",1,0))</f>
        <v>0</v>
      </c>
      <c r="I1051">
        <f>MIN(5,IF(入力!U1051="○",3,IF(入力!U1051="△",2,0))+IF(入力!V1051="○",2,IF(入力!V1051="△",1,0)))</f>
        <v>0</v>
      </c>
      <c r="J1051">
        <f>IF(入力!W1051="初診可",5,IF(入力!W1051="再診のみ",3,IF(入力!W1051="なし",1,0)))</f>
        <v>0</v>
      </c>
      <c r="K1051">
        <f>IF(AND(ISNUMBER(入力!X1051),ISNUMBER(入力!Y1051)),IF(AND(入力!X1051&gt;=4.3,入力!Y1051&gt;=100),5,IF(AND(入力!X1051&gt;=4,入力!Y1051&gt;=50),4,IF(AND(入力!X1051&gt;=3.7,入力!Y1051&gt;=20),3,IF(AND(入力!X1051&gt;=3.5,入力!Y1051&gt;=10),2,1)))),IF(入力!Z1051="○",4,IF(入力!Z1051="△",3,1)))</f>
        <v>1</v>
      </c>
      <c r="L1051">
        <f>MAX(0,IF(入力!AA1051="○",1,IF(入力!AA1051="△",0.5,0))+IF(入力!AB1051="○",1,IF(入力!AB1051="△",0.5,0))+IF(入力!AC1051="○",1,IF(入力!AC1051="△",0.5,0))+IF(入力!AD1051="○",1,IF(入力!AD1051="△",0.5,0))+IF(入力!AE1051="○",1,IF(入力!AE1051="△",0.5,0))-IF(入力!AF1051="あり",1,0))</f>
        <v>0</v>
      </c>
      <c r="M1051">
        <f t="shared" si="96"/>
        <v>0</v>
      </c>
      <c r="N1051">
        <f t="shared" si="97"/>
        <v>0</v>
      </c>
      <c r="O1051">
        <f t="shared" si="98"/>
        <v>2.8</v>
      </c>
      <c r="P1051">
        <f t="shared" si="99"/>
        <v>0</v>
      </c>
      <c r="Q1051">
        <f t="shared" si="100"/>
        <v>2.2000000000000002</v>
      </c>
      <c r="R1051">
        <f t="shared" si="101"/>
        <v>5</v>
      </c>
      <c r="S1051">
        <f>入力!AG1051</f>
        <v>0</v>
      </c>
      <c r="T1051">
        <f>入力!AH1051</f>
        <v>0</v>
      </c>
      <c r="U1051">
        <f>入力!AI1051</f>
        <v>0</v>
      </c>
    </row>
    <row r="1052" spans="1:21" x14ac:dyDescent="0.15">
      <c r="A1052" t="str">
        <f>入力!A1052</f>
        <v>クリニック1051</v>
      </c>
      <c r="B1052">
        <f>ROUND(5*(0.8*IF(入力!C1052="○",1,IF(入力!C1052="△",0.5,0))+0.2*IF(入力!B1052="○",1,IF(入力!B1052="△",0.5,0))),1)</f>
        <v>0</v>
      </c>
      <c r="C1052">
        <f>ROUND(5*(0.4*IF(入力!D1052="○",1,IF(入力!D1052="△",0.5,0))+0.3*IF(入力!E1052="○",1,IF(入力!E1052="△",0.5,0))+0.3*IF(入力!F1052="○",1,IF(入力!F1052="△",0.5,0))),1)</f>
        <v>0</v>
      </c>
      <c r="D1052">
        <f>MIN(5,IF(入力!G1052="○",3,IF(入力!G1052="△",1.5,0))+IF(入力!H1052="○",1,IF(入力!H1052="△",0.5,0))+IF(入力!I1052="○",1,IF(入力!I1052="△",0.5,0)))</f>
        <v>0</v>
      </c>
      <c r="E1052">
        <f>MIN(5,IF(入力!J1052="○",2,IF(入力!J1052="△",1,0))+IF(入力!K1052="○",2,IF(入力!K1052="△",1,0))+IF(入力!L1052="○",1,0))</f>
        <v>0</v>
      </c>
      <c r="F1052">
        <f>IF(ISNUMBER(入力!M1052),ROUND(MIN(5,0.8*(MIN(5,1+0.7*LOG10(MAX(1,入力!M1052))))+0.2*(IF(入力!N1052="○",5,IF(入力!N1052="△",3,1)))),1),ROUND(IF(入力!N1052="○",4,IF(入力!N1052="△",3,1)),1))</f>
        <v>1</v>
      </c>
      <c r="G1052">
        <f>ROUND(5*(0.4*IF(入力!O1052="○",1,IF(入力!O1052="△",0.5,0))+0.3*IF(入力!P1052="○",1,IF(入力!P1052="△",0.5,0))+0.3*IF(入力!Q1052="○",1,IF(入力!Q1052="△",0.5,0))),1)</f>
        <v>0</v>
      </c>
      <c r="H1052">
        <f>MIN(5,IF(入力!R1052="○",2,0)+IF(入力!S1052="○",2,0)+IF(入力!T1052="○",1,0))</f>
        <v>0</v>
      </c>
      <c r="I1052">
        <f>MIN(5,IF(入力!U1052="○",3,IF(入力!U1052="△",2,0))+IF(入力!V1052="○",2,IF(入力!V1052="△",1,0)))</f>
        <v>0</v>
      </c>
      <c r="J1052">
        <f>IF(入力!W1052="初診可",5,IF(入力!W1052="再診のみ",3,IF(入力!W1052="なし",1,0)))</f>
        <v>0</v>
      </c>
      <c r="K1052">
        <f>IF(AND(ISNUMBER(入力!X1052),ISNUMBER(入力!Y1052)),IF(AND(入力!X1052&gt;=4.3,入力!Y1052&gt;=100),5,IF(AND(入力!X1052&gt;=4,入力!Y1052&gt;=50),4,IF(AND(入力!X1052&gt;=3.7,入力!Y1052&gt;=20),3,IF(AND(入力!X1052&gt;=3.5,入力!Y1052&gt;=10),2,1)))),IF(入力!Z1052="○",4,IF(入力!Z1052="△",3,1)))</f>
        <v>1</v>
      </c>
      <c r="L1052">
        <f>MAX(0,IF(入力!AA1052="○",1,IF(入力!AA1052="△",0.5,0))+IF(入力!AB1052="○",1,IF(入力!AB1052="△",0.5,0))+IF(入力!AC1052="○",1,IF(入力!AC1052="△",0.5,0))+IF(入力!AD1052="○",1,IF(入力!AD1052="△",0.5,0))+IF(入力!AE1052="○",1,IF(入力!AE1052="△",0.5,0))-IF(入力!AF1052="あり",1,0))</f>
        <v>0</v>
      </c>
      <c r="M1052">
        <f t="shared" si="96"/>
        <v>0</v>
      </c>
      <c r="N1052">
        <f t="shared" si="97"/>
        <v>0</v>
      </c>
      <c r="O1052">
        <f t="shared" si="98"/>
        <v>2.8</v>
      </c>
      <c r="P1052">
        <f t="shared" si="99"/>
        <v>0</v>
      </c>
      <c r="Q1052">
        <f t="shared" si="100"/>
        <v>2.2000000000000002</v>
      </c>
      <c r="R1052">
        <f t="shared" si="101"/>
        <v>5</v>
      </c>
      <c r="S1052">
        <f>入力!AG1052</f>
        <v>0</v>
      </c>
      <c r="T1052">
        <f>入力!AH1052</f>
        <v>0</v>
      </c>
      <c r="U1052">
        <f>入力!AI1052</f>
        <v>0</v>
      </c>
    </row>
    <row r="1053" spans="1:21" x14ac:dyDescent="0.15">
      <c r="A1053" t="str">
        <f>入力!A1053</f>
        <v>クリニック1052</v>
      </c>
      <c r="B1053">
        <f>ROUND(5*(0.8*IF(入力!C1053="○",1,IF(入力!C1053="△",0.5,0))+0.2*IF(入力!B1053="○",1,IF(入力!B1053="△",0.5,0))),1)</f>
        <v>0</v>
      </c>
      <c r="C1053">
        <f>ROUND(5*(0.4*IF(入力!D1053="○",1,IF(入力!D1053="△",0.5,0))+0.3*IF(入力!E1053="○",1,IF(入力!E1053="△",0.5,0))+0.3*IF(入力!F1053="○",1,IF(入力!F1053="△",0.5,0))),1)</f>
        <v>0</v>
      </c>
      <c r="D1053">
        <f>MIN(5,IF(入力!G1053="○",3,IF(入力!G1053="△",1.5,0))+IF(入力!H1053="○",1,IF(入力!H1053="△",0.5,0))+IF(入力!I1053="○",1,IF(入力!I1053="△",0.5,0)))</f>
        <v>0</v>
      </c>
      <c r="E1053">
        <f>MIN(5,IF(入力!J1053="○",2,IF(入力!J1053="△",1,0))+IF(入力!K1053="○",2,IF(入力!K1053="△",1,0))+IF(入力!L1053="○",1,0))</f>
        <v>0</v>
      </c>
      <c r="F1053">
        <f>IF(ISNUMBER(入力!M1053),ROUND(MIN(5,0.8*(MIN(5,1+0.7*LOG10(MAX(1,入力!M1053))))+0.2*(IF(入力!N1053="○",5,IF(入力!N1053="△",3,1)))),1),ROUND(IF(入力!N1053="○",4,IF(入力!N1053="△",3,1)),1))</f>
        <v>1</v>
      </c>
      <c r="G1053">
        <f>ROUND(5*(0.4*IF(入力!O1053="○",1,IF(入力!O1053="△",0.5,0))+0.3*IF(入力!P1053="○",1,IF(入力!P1053="△",0.5,0))+0.3*IF(入力!Q1053="○",1,IF(入力!Q1053="△",0.5,0))),1)</f>
        <v>0</v>
      </c>
      <c r="H1053">
        <f>MIN(5,IF(入力!R1053="○",2,0)+IF(入力!S1053="○",2,0)+IF(入力!T1053="○",1,0))</f>
        <v>0</v>
      </c>
      <c r="I1053">
        <f>MIN(5,IF(入力!U1053="○",3,IF(入力!U1053="△",2,0))+IF(入力!V1053="○",2,IF(入力!V1053="△",1,0)))</f>
        <v>0</v>
      </c>
      <c r="J1053">
        <f>IF(入力!W1053="初診可",5,IF(入力!W1053="再診のみ",3,IF(入力!W1053="なし",1,0)))</f>
        <v>0</v>
      </c>
      <c r="K1053">
        <f>IF(AND(ISNUMBER(入力!X1053),ISNUMBER(入力!Y1053)),IF(AND(入力!X1053&gt;=4.3,入力!Y1053&gt;=100),5,IF(AND(入力!X1053&gt;=4,入力!Y1053&gt;=50),4,IF(AND(入力!X1053&gt;=3.7,入力!Y1053&gt;=20),3,IF(AND(入力!X1053&gt;=3.5,入力!Y1053&gt;=10),2,1)))),IF(入力!Z1053="○",4,IF(入力!Z1053="△",3,1)))</f>
        <v>1</v>
      </c>
      <c r="L1053">
        <f>MAX(0,IF(入力!AA1053="○",1,IF(入力!AA1053="△",0.5,0))+IF(入力!AB1053="○",1,IF(入力!AB1053="△",0.5,0))+IF(入力!AC1053="○",1,IF(入力!AC1053="△",0.5,0))+IF(入力!AD1053="○",1,IF(入力!AD1053="△",0.5,0))+IF(入力!AE1053="○",1,IF(入力!AE1053="△",0.5,0))-IF(入力!AF1053="あり",1,0))</f>
        <v>0</v>
      </c>
      <c r="M1053">
        <f t="shared" si="96"/>
        <v>0</v>
      </c>
      <c r="N1053">
        <f t="shared" si="97"/>
        <v>0</v>
      </c>
      <c r="O1053">
        <f t="shared" si="98"/>
        <v>2.8</v>
      </c>
      <c r="P1053">
        <f t="shared" si="99"/>
        <v>0</v>
      </c>
      <c r="Q1053">
        <f t="shared" si="100"/>
        <v>2.2000000000000002</v>
      </c>
      <c r="R1053">
        <f t="shared" si="101"/>
        <v>5</v>
      </c>
      <c r="S1053">
        <f>入力!AG1053</f>
        <v>0</v>
      </c>
      <c r="T1053">
        <f>入力!AH1053</f>
        <v>0</v>
      </c>
      <c r="U1053">
        <f>入力!AI1053</f>
        <v>0</v>
      </c>
    </row>
    <row r="1054" spans="1:21" x14ac:dyDescent="0.15">
      <c r="A1054" t="str">
        <f>入力!A1054</f>
        <v>クリニック1053</v>
      </c>
      <c r="B1054">
        <f>ROUND(5*(0.8*IF(入力!C1054="○",1,IF(入力!C1054="△",0.5,0))+0.2*IF(入力!B1054="○",1,IF(入力!B1054="△",0.5,0))),1)</f>
        <v>0</v>
      </c>
      <c r="C1054">
        <f>ROUND(5*(0.4*IF(入力!D1054="○",1,IF(入力!D1054="△",0.5,0))+0.3*IF(入力!E1054="○",1,IF(入力!E1054="△",0.5,0))+0.3*IF(入力!F1054="○",1,IF(入力!F1054="△",0.5,0))),1)</f>
        <v>0</v>
      </c>
      <c r="D1054">
        <f>MIN(5,IF(入力!G1054="○",3,IF(入力!G1054="△",1.5,0))+IF(入力!H1054="○",1,IF(入力!H1054="△",0.5,0))+IF(入力!I1054="○",1,IF(入力!I1054="△",0.5,0)))</f>
        <v>0</v>
      </c>
      <c r="E1054">
        <f>MIN(5,IF(入力!J1054="○",2,IF(入力!J1054="△",1,0))+IF(入力!K1054="○",2,IF(入力!K1054="△",1,0))+IF(入力!L1054="○",1,0))</f>
        <v>0</v>
      </c>
      <c r="F1054">
        <f>IF(ISNUMBER(入力!M1054),ROUND(MIN(5,0.8*(MIN(5,1+0.7*LOG10(MAX(1,入力!M1054))))+0.2*(IF(入力!N1054="○",5,IF(入力!N1054="△",3,1)))),1),ROUND(IF(入力!N1054="○",4,IF(入力!N1054="△",3,1)),1))</f>
        <v>1</v>
      </c>
      <c r="G1054">
        <f>ROUND(5*(0.4*IF(入力!O1054="○",1,IF(入力!O1054="△",0.5,0))+0.3*IF(入力!P1054="○",1,IF(入力!P1054="△",0.5,0))+0.3*IF(入力!Q1054="○",1,IF(入力!Q1054="△",0.5,0))),1)</f>
        <v>0</v>
      </c>
      <c r="H1054">
        <f>MIN(5,IF(入力!R1054="○",2,0)+IF(入力!S1054="○",2,0)+IF(入力!T1054="○",1,0))</f>
        <v>0</v>
      </c>
      <c r="I1054">
        <f>MIN(5,IF(入力!U1054="○",3,IF(入力!U1054="△",2,0))+IF(入力!V1054="○",2,IF(入力!V1054="△",1,0)))</f>
        <v>0</v>
      </c>
      <c r="J1054">
        <f>IF(入力!W1054="初診可",5,IF(入力!W1054="再診のみ",3,IF(入力!W1054="なし",1,0)))</f>
        <v>0</v>
      </c>
      <c r="K1054">
        <f>IF(AND(ISNUMBER(入力!X1054),ISNUMBER(入力!Y1054)),IF(AND(入力!X1054&gt;=4.3,入力!Y1054&gt;=100),5,IF(AND(入力!X1054&gt;=4,入力!Y1054&gt;=50),4,IF(AND(入力!X1054&gt;=3.7,入力!Y1054&gt;=20),3,IF(AND(入力!X1054&gt;=3.5,入力!Y1054&gt;=10),2,1)))),IF(入力!Z1054="○",4,IF(入力!Z1054="△",3,1)))</f>
        <v>1</v>
      </c>
      <c r="L1054">
        <f>MAX(0,IF(入力!AA1054="○",1,IF(入力!AA1054="△",0.5,0))+IF(入力!AB1054="○",1,IF(入力!AB1054="△",0.5,0))+IF(入力!AC1054="○",1,IF(入力!AC1054="△",0.5,0))+IF(入力!AD1054="○",1,IF(入力!AD1054="△",0.5,0))+IF(入力!AE1054="○",1,IF(入力!AE1054="△",0.5,0))-IF(入力!AF1054="あり",1,0))</f>
        <v>0</v>
      </c>
      <c r="M1054">
        <f t="shared" si="96"/>
        <v>0</v>
      </c>
      <c r="N1054">
        <f t="shared" si="97"/>
        <v>0</v>
      </c>
      <c r="O1054">
        <f t="shared" si="98"/>
        <v>2.8</v>
      </c>
      <c r="P1054">
        <f t="shared" si="99"/>
        <v>0</v>
      </c>
      <c r="Q1054">
        <f t="shared" si="100"/>
        <v>2.2000000000000002</v>
      </c>
      <c r="R1054">
        <f t="shared" si="101"/>
        <v>5</v>
      </c>
      <c r="S1054">
        <f>入力!AG1054</f>
        <v>0</v>
      </c>
      <c r="T1054">
        <f>入力!AH1054</f>
        <v>0</v>
      </c>
      <c r="U1054">
        <f>入力!AI1054</f>
        <v>0</v>
      </c>
    </row>
    <row r="1055" spans="1:21" x14ac:dyDescent="0.15">
      <c r="A1055" t="str">
        <f>入力!A1055</f>
        <v>クリニック1054</v>
      </c>
      <c r="B1055">
        <f>ROUND(5*(0.8*IF(入力!C1055="○",1,IF(入力!C1055="△",0.5,0))+0.2*IF(入力!B1055="○",1,IF(入力!B1055="△",0.5,0))),1)</f>
        <v>0</v>
      </c>
      <c r="C1055">
        <f>ROUND(5*(0.4*IF(入力!D1055="○",1,IF(入力!D1055="△",0.5,0))+0.3*IF(入力!E1055="○",1,IF(入力!E1055="△",0.5,0))+0.3*IF(入力!F1055="○",1,IF(入力!F1055="△",0.5,0))),1)</f>
        <v>0</v>
      </c>
      <c r="D1055">
        <f>MIN(5,IF(入力!G1055="○",3,IF(入力!G1055="△",1.5,0))+IF(入力!H1055="○",1,IF(入力!H1055="△",0.5,0))+IF(入力!I1055="○",1,IF(入力!I1055="△",0.5,0)))</f>
        <v>0</v>
      </c>
      <c r="E1055">
        <f>MIN(5,IF(入力!J1055="○",2,IF(入力!J1055="△",1,0))+IF(入力!K1055="○",2,IF(入力!K1055="△",1,0))+IF(入力!L1055="○",1,0))</f>
        <v>0</v>
      </c>
      <c r="F1055">
        <f>IF(ISNUMBER(入力!M1055),ROUND(MIN(5,0.8*(MIN(5,1+0.7*LOG10(MAX(1,入力!M1055))))+0.2*(IF(入力!N1055="○",5,IF(入力!N1055="△",3,1)))),1),ROUND(IF(入力!N1055="○",4,IF(入力!N1055="△",3,1)),1))</f>
        <v>1</v>
      </c>
      <c r="G1055">
        <f>ROUND(5*(0.4*IF(入力!O1055="○",1,IF(入力!O1055="△",0.5,0))+0.3*IF(入力!P1055="○",1,IF(入力!P1055="△",0.5,0))+0.3*IF(入力!Q1055="○",1,IF(入力!Q1055="△",0.5,0))),1)</f>
        <v>0</v>
      </c>
      <c r="H1055">
        <f>MIN(5,IF(入力!R1055="○",2,0)+IF(入力!S1055="○",2,0)+IF(入力!T1055="○",1,0))</f>
        <v>0</v>
      </c>
      <c r="I1055">
        <f>MIN(5,IF(入力!U1055="○",3,IF(入力!U1055="△",2,0))+IF(入力!V1055="○",2,IF(入力!V1055="△",1,0)))</f>
        <v>0</v>
      </c>
      <c r="J1055">
        <f>IF(入力!W1055="初診可",5,IF(入力!W1055="再診のみ",3,IF(入力!W1055="なし",1,0)))</f>
        <v>0</v>
      </c>
      <c r="K1055">
        <f>IF(AND(ISNUMBER(入力!X1055),ISNUMBER(入力!Y1055)),IF(AND(入力!X1055&gt;=4.3,入力!Y1055&gt;=100),5,IF(AND(入力!X1055&gt;=4,入力!Y1055&gt;=50),4,IF(AND(入力!X1055&gt;=3.7,入力!Y1055&gt;=20),3,IF(AND(入力!X1055&gt;=3.5,入力!Y1055&gt;=10),2,1)))),IF(入力!Z1055="○",4,IF(入力!Z1055="△",3,1)))</f>
        <v>1</v>
      </c>
      <c r="L1055">
        <f>MAX(0,IF(入力!AA1055="○",1,IF(入力!AA1055="△",0.5,0))+IF(入力!AB1055="○",1,IF(入力!AB1055="△",0.5,0))+IF(入力!AC1055="○",1,IF(入力!AC1055="△",0.5,0))+IF(入力!AD1055="○",1,IF(入力!AD1055="△",0.5,0))+IF(入力!AE1055="○",1,IF(入力!AE1055="△",0.5,0))-IF(入力!AF1055="あり",1,0))</f>
        <v>0</v>
      </c>
      <c r="M1055">
        <f t="shared" si="96"/>
        <v>0</v>
      </c>
      <c r="N1055">
        <f t="shared" si="97"/>
        <v>0</v>
      </c>
      <c r="O1055">
        <f t="shared" si="98"/>
        <v>2.8</v>
      </c>
      <c r="P1055">
        <f t="shared" si="99"/>
        <v>0</v>
      </c>
      <c r="Q1055">
        <f t="shared" si="100"/>
        <v>2.2000000000000002</v>
      </c>
      <c r="R1055">
        <f t="shared" si="101"/>
        <v>5</v>
      </c>
      <c r="S1055">
        <f>入力!AG1055</f>
        <v>0</v>
      </c>
      <c r="T1055">
        <f>入力!AH1055</f>
        <v>0</v>
      </c>
      <c r="U1055">
        <f>入力!AI1055</f>
        <v>0</v>
      </c>
    </row>
    <row r="1056" spans="1:21" x14ac:dyDescent="0.15">
      <c r="A1056" t="str">
        <f>入力!A1056</f>
        <v>クリニック1055</v>
      </c>
      <c r="B1056">
        <f>ROUND(5*(0.8*IF(入力!C1056="○",1,IF(入力!C1056="△",0.5,0))+0.2*IF(入力!B1056="○",1,IF(入力!B1056="△",0.5,0))),1)</f>
        <v>0</v>
      </c>
      <c r="C1056">
        <f>ROUND(5*(0.4*IF(入力!D1056="○",1,IF(入力!D1056="△",0.5,0))+0.3*IF(入力!E1056="○",1,IF(入力!E1056="△",0.5,0))+0.3*IF(入力!F1056="○",1,IF(入力!F1056="△",0.5,0))),1)</f>
        <v>0</v>
      </c>
      <c r="D1056">
        <f>MIN(5,IF(入力!G1056="○",3,IF(入力!G1056="△",1.5,0))+IF(入力!H1056="○",1,IF(入力!H1056="△",0.5,0))+IF(入力!I1056="○",1,IF(入力!I1056="△",0.5,0)))</f>
        <v>0</v>
      </c>
      <c r="E1056">
        <f>MIN(5,IF(入力!J1056="○",2,IF(入力!J1056="△",1,0))+IF(入力!K1056="○",2,IF(入力!K1056="△",1,0))+IF(入力!L1056="○",1,0))</f>
        <v>0</v>
      </c>
      <c r="F1056">
        <f>IF(ISNUMBER(入力!M1056),ROUND(MIN(5,0.8*(MIN(5,1+0.7*LOG10(MAX(1,入力!M1056))))+0.2*(IF(入力!N1056="○",5,IF(入力!N1056="△",3,1)))),1),ROUND(IF(入力!N1056="○",4,IF(入力!N1056="△",3,1)),1))</f>
        <v>1</v>
      </c>
      <c r="G1056">
        <f>ROUND(5*(0.4*IF(入力!O1056="○",1,IF(入力!O1056="△",0.5,0))+0.3*IF(入力!P1056="○",1,IF(入力!P1056="△",0.5,0))+0.3*IF(入力!Q1056="○",1,IF(入力!Q1056="△",0.5,0))),1)</f>
        <v>0</v>
      </c>
      <c r="H1056">
        <f>MIN(5,IF(入力!R1056="○",2,0)+IF(入力!S1056="○",2,0)+IF(入力!T1056="○",1,0))</f>
        <v>0</v>
      </c>
      <c r="I1056">
        <f>MIN(5,IF(入力!U1056="○",3,IF(入力!U1056="△",2,0))+IF(入力!V1056="○",2,IF(入力!V1056="△",1,0)))</f>
        <v>0</v>
      </c>
      <c r="J1056">
        <f>IF(入力!W1056="初診可",5,IF(入力!W1056="再診のみ",3,IF(入力!W1056="なし",1,0)))</f>
        <v>0</v>
      </c>
      <c r="K1056">
        <f>IF(AND(ISNUMBER(入力!X1056),ISNUMBER(入力!Y1056)),IF(AND(入力!X1056&gt;=4.3,入力!Y1056&gt;=100),5,IF(AND(入力!X1056&gt;=4,入力!Y1056&gt;=50),4,IF(AND(入力!X1056&gt;=3.7,入力!Y1056&gt;=20),3,IF(AND(入力!X1056&gt;=3.5,入力!Y1056&gt;=10),2,1)))),IF(入力!Z1056="○",4,IF(入力!Z1056="△",3,1)))</f>
        <v>1</v>
      </c>
      <c r="L1056">
        <f>MAX(0,IF(入力!AA1056="○",1,IF(入力!AA1056="△",0.5,0))+IF(入力!AB1056="○",1,IF(入力!AB1056="△",0.5,0))+IF(入力!AC1056="○",1,IF(入力!AC1056="△",0.5,0))+IF(入力!AD1056="○",1,IF(入力!AD1056="△",0.5,0))+IF(入力!AE1056="○",1,IF(入力!AE1056="△",0.5,0))-IF(入力!AF1056="あり",1,0))</f>
        <v>0</v>
      </c>
      <c r="M1056">
        <f t="shared" si="96"/>
        <v>0</v>
      </c>
      <c r="N1056">
        <f t="shared" si="97"/>
        <v>0</v>
      </c>
      <c r="O1056">
        <f t="shared" si="98"/>
        <v>2.8</v>
      </c>
      <c r="P1056">
        <f t="shared" si="99"/>
        <v>0</v>
      </c>
      <c r="Q1056">
        <f t="shared" si="100"/>
        <v>2.2000000000000002</v>
      </c>
      <c r="R1056">
        <f t="shared" si="101"/>
        <v>5</v>
      </c>
      <c r="S1056">
        <f>入力!AG1056</f>
        <v>0</v>
      </c>
      <c r="T1056">
        <f>入力!AH1056</f>
        <v>0</v>
      </c>
      <c r="U1056">
        <f>入力!AI1056</f>
        <v>0</v>
      </c>
    </row>
    <row r="1057" spans="1:21" x14ac:dyDescent="0.15">
      <c r="A1057" t="str">
        <f>入力!A1057</f>
        <v>クリニック1056</v>
      </c>
      <c r="B1057">
        <f>ROUND(5*(0.8*IF(入力!C1057="○",1,IF(入力!C1057="△",0.5,0))+0.2*IF(入力!B1057="○",1,IF(入力!B1057="△",0.5,0))),1)</f>
        <v>0</v>
      </c>
      <c r="C1057">
        <f>ROUND(5*(0.4*IF(入力!D1057="○",1,IF(入力!D1057="△",0.5,0))+0.3*IF(入力!E1057="○",1,IF(入力!E1057="△",0.5,0))+0.3*IF(入力!F1057="○",1,IF(入力!F1057="△",0.5,0))),1)</f>
        <v>0</v>
      </c>
      <c r="D1057">
        <f>MIN(5,IF(入力!G1057="○",3,IF(入力!G1057="△",1.5,0))+IF(入力!H1057="○",1,IF(入力!H1057="△",0.5,0))+IF(入力!I1057="○",1,IF(入力!I1057="△",0.5,0)))</f>
        <v>0</v>
      </c>
      <c r="E1057">
        <f>MIN(5,IF(入力!J1057="○",2,IF(入力!J1057="△",1,0))+IF(入力!K1057="○",2,IF(入力!K1057="△",1,0))+IF(入力!L1057="○",1,0))</f>
        <v>0</v>
      </c>
      <c r="F1057">
        <f>IF(ISNUMBER(入力!M1057),ROUND(MIN(5,0.8*(MIN(5,1+0.7*LOG10(MAX(1,入力!M1057))))+0.2*(IF(入力!N1057="○",5,IF(入力!N1057="△",3,1)))),1),ROUND(IF(入力!N1057="○",4,IF(入力!N1057="△",3,1)),1))</f>
        <v>1</v>
      </c>
      <c r="G1057">
        <f>ROUND(5*(0.4*IF(入力!O1057="○",1,IF(入力!O1057="△",0.5,0))+0.3*IF(入力!P1057="○",1,IF(入力!P1057="△",0.5,0))+0.3*IF(入力!Q1057="○",1,IF(入力!Q1057="△",0.5,0))),1)</f>
        <v>0</v>
      </c>
      <c r="H1057">
        <f>MIN(5,IF(入力!R1057="○",2,0)+IF(入力!S1057="○",2,0)+IF(入力!T1057="○",1,0))</f>
        <v>0</v>
      </c>
      <c r="I1057">
        <f>MIN(5,IF(入力!U1057="○",3,IF(入力!U1057="△",2,0))+IF(入力!V1057="○",2,IF(入力!V1057="△",1,0)))</f>
        <v>0</v>
      </c>
      <c r="J1057">
        <f>IF(入力!W1057="初診可",5,IF(入力!W1057="再診のみ",3,IF(入力!W1057="なし",1,0)))</f>
        <v>0</v>
      </c>
      <c r="K1057">
        <f>IF(AND(ISNUMBER(入力!X1057),ISNUMBER(入力!Y1057)),IF(AND(入力!X1057&gt;=4.3,入力!Y1057&gt;=100),5,IF(AND(入力!X1057&gt;=4,入力!Y1057&gt;=50),4,IF(AND(入力!X1057&gt;=3.7,入力!Y1057&gt;=20),3,IF(AND(入力!X1057&gt;=3.5,入力!Y1057&gt;=10),2,1)))),IF(入力!Z1057="○",4,IF(入力!Z1057="△",3,1)))</f>
        <v>1</v>
      </c>
      <c r="L1057">
        <f>MAX(0,IF(入力!AA1057="○",1,IF(入力!AA1057="△",0.5,0))+IF(入力!AB1057="○",1,IF(入力!AB1057="△",0.5,0))+IF(入力!AC1057="○",1,IF(入力!AC1057="△",0.5,0))+IF(入力!AD1057="○",1,IF(入力!AD1057="△",0.5,0))+IF(入力!AE1057="○",1,IF(入力!AE1057="△",0.5,0))-IF(入力!AF1057="あり",1,0))</f>
        <v>0</v>
      </c>
      <c r="M1057">
        <f t="shared" si="96"/>
        <v>0</v>
      </c>
      <c r="N1057">
        <f t="shared" si="97"/>
        <v>0</v>
      </c>
      <c r="O1057">
        <f t="shared" si="98"/>
        <v>2.8</v>
      </c>
      <c r="P1057">
        <f t="shared" si="99"/>
        <v>0</v>
      </c>
      <c r="Q1057">
        <f t="shared" si="100"/>
        <v>2.2000000000000002</v>
      </c>
      <c r="R1057">
        <f t="shared" si="101"/>
        <v>5</v>
      </c>
      <c r="S1057">
        <f>入力!AG1057</f>
        <v>0</v>
      </c>
      <c r="T1057">
        <f>入力!AH1057</f>
        <v>0</v>
      </c>
      <c r="U1057">
        <f>入力!AI1057</f>
        <v>0</v>
      </c>
    </row>
    <row r="1058" spans="1:21" x14ac:dyDescent="0.15">
      <c r="A1058" t="str">
        <f>入力!A1058</f>
        <v>クリニック1057</v>
      </c>
      <c r="B1058">
        <f>ROUND(5*(0.8*IF(入力!C1058="○",1,IF(入力!C1058="△",0.5,0))+0.2*IF(入力!B1058="○",1,IF(入力!B1058="△",0.5,0))),1)</f>
        <v>0</v>
      </c>
      <c r="C1058">
        <f>ROUND(5*(0.4*IF(入力!D1058="○",1,IF(入力!D1058="△",0.5,0))+0.3*IF(入力!E1058="○",1,IF(入力!E1058="△",0.5,0))+0.3*IF(入力!F1058="○",1,IF(入力!F1058="△",0.5,0))),1)</f>
        <v>0</v>
      </c>
      <c r="D1058">
        <f>MIN(5,IF(入力!G1058="○",3,IF(入力!G1058="△",1.5,0))+IF(入力!H1058="○",1,IF(入力!H1058="△",0.5,0))+IF(入力!I1058="○",1,IF(入力!I1058="△",0.5,0)))</f>
        <v>0</v>
      </c>
      <c r="E1058">
        <f>MIN(5,IF(入力!J1058="○",2,IF(入力!J1058="△",1,0))+IF(入力!K1058="○",2,IF(入力!K1058="△",1,0))+IF(入力!L1058="○",1,0))</f>
        <v>0</v>
      </c>
      <c r="F1058">
        <f>IF(ISNUMBER(入力!M1058),ROUND(MIN(5,0.8*(MIN(5,1+0.7*LOG10(MAX(1,入力!M1058))))+0.2*(IF(入力!N1058="○",5,IF(入力!N1058="△",3,1)))),1),ROUND(IF(入力!N1058="○",4,IF(入力!N1058="△",3,1)),1))</f>
        <v>1</v>
      </c>
      <c r="G1058">
        <f>ROUND(5*(0.4*IF(入力!O1058="○",1,IF(入力!O1058="△",0.5,0))+0.3*IF(入力!P1058="○",1,IF(入力!P1058="△",0.5,0))+0.3*IF(入力!Q1058="○",1,IF(入力!Q1058="△",0.5,0))),1)</f>
        <v>0</v>
      </c>
      <c r="H1058">
        <f>MIN(5,IF(入力!R1058="○",2,0)+IF(入力!S1058="○",2,0)+IF(入力!T1058="○",1,0))</f>
        <v>0</v>
      </c>
      <c r="I1058">
        <f>MIN(5,IF(入力!U1058="○",3,IF(入力!U1058="△",2,0))+IF(入力!V1058="○",2,IF(入力!V1058="△",1,0)))</f>
        <v>0</v>
      </c>
      <c r="J1058">
        <f>IF(入力!W1058="初診可",5,IF(入力!W1058="再診のみ",3,IF(入力!W1058="なし",1,0)))</f>
        <v>0</v>
      </c>
      <c r="K1058">
        <f>IF(AND(ISNUMBER(入力!X1058),ISNUMBER(入力!Y1058)),IF(AND(入力!X1058&gt;=4.3,入力!Y1058&gt;=100),5,IF(AND(入力!X1058&gt;=4,入力!Y1058&gt;=50),4,IF(AND(入力!X1058&gt;=3.7,入力!Y1058&gt;=20),3,IF(AND(入力!X1058&gt;=3.5,入力!Y1058&gt;=10),2,1)))),IF(入力!Z1058="○",4,IF(入力!Z1058="△",3,1)))</f>
        <v>1</v>
      </c>
      <c r="L1058">
        <f>MAX(0,IF(入力!AA1058="○",1,IF(入力!AA1058="△",0.5,0))+IF(入力!AB1058="○",1,IF(入力!AB1058="△",0.5,0))+IF(入力!AC1058="○",1,IF(入力!AC1058="△",0.5,0))+IF(入力!AD1058="○",1,IF(入力!AD1058="△",0.5,0))+IF(入力!AE1058="○",1,IF(入力!AE1058="△",0.5,0))-IF(入力!AF1058="あり",1,0))</f>
        <v>0</v>
      </c>
      <c r="M1058">
        <f t="shared" si="96"/>
        <v>0</v>
      </c>
      <c r="N1058">
        <f t="shared" si="97"/>
        <v>0</v>
      </c>
      <c r="O1058">
        <f t="shared" si="98"/>
        <v>2.8</v>
      </c>
      <c r="P1058">
        <f t="shared" si="99"/>
        <v>0</v>
      </c>
      <c r="Q1058">
        <f t="shared" si="100"/>
        <v>2.2000000000000002</v>
      </c>
      <c r="R1058">
        <f t="shared" si="101"/>
        <v>5</v>
      </c>
      <c r="S1058">
        <f>入力!AG1058</f>
        <v>0</v>
      </c>
      <c r="T1058">
        <f>入力!AH1058</f>
        <v>0</v>
      </c>
      <c r="U1058">
        <f>入力!AI1058</f>
        <v>0</v>
      </c>
    </row>
    <row r="1059" spans="1:21" x14ac:dyDescent="0.15">
      <c r="A1059" t="str">
        <f>入力!A1059</f>
        <v>クリニック1058</v>
      </c>
      <c r="B1059">
        <f>ROUND(5*(0.8*IF(入力!C1059="○",1,IF(入力!C1059="△",0.5,0))+0.2*IF(入力!B1059="○",1,IF(入力!B1059="△",0.5,0))),1)</f>
        <v>0</v>
      </c>
      <c r="C1059">
        <f>ROUND(5*(0.4*IF(入力!D1059="○",1,IF(入力!D1059="△",0.5,0))+0.3*IF(入力!E1059="○",1,IF(入力!E1059="△",0.5,0))+0.3*IF(入力!F1059="○",1,IF(入力!F1059="△",0.5,0))),1)</f>
        <v>0</v>
      </c>
      <c r="D1059">
        <f>MIN(5,IF(入力!G1059="○",3,IF(入力!G1059="△",1.5,0))+IF(入力!H1059="○",1,IF(入力!H1059="△",0.5,0))+IF(入力!I1059="○",1,IF(入力!I1059="△",0.5,0)))</f>
        <v>0</v>
      </c>
      <c r="E1059">
        <f>MIN(5,IF(入力!J1059="○",2,IF(入力!J1059="△",1,0))+IF(入力!K1059="○",2,IF(入力!K1059="△",1,0))+IF(入力!L1059="○",1,0))</f>
        <v>0</v>
      </c>
      <c r="F1059">
        <f>IF(ISNUMBER(入力!M1059),ROUND(MIN(5,0.8*(MIN(5,1+0.7*LOG10(MAX(1,入力!M1059))))+0.2*(IF(入力!N1059="○",5,IF(入力!N1059="△",3,1)))),1),ROUND(IF(入力!N1059="○",4,IF(入力!N1059="△",3,1)),1))</f>
        <v>1</v>
      </c>
      <c r="G1059">
        <f>ROUND(5*(0.4*IF(入力!O1059="○",1,IF(入力!O1059="△",0.5,0))+0.3*IF(入力!P1059="○",1,IF(入力!P1059="△",0.5,0))+0.3*IF(入力!Q1059="○",1,IF(入力!Q1059="△",0.5,0))),1)</f>
        <v>0</v>
      </c>
      <c r="H1059">
        <f>MIN(5,IF(入力!R1059="○",2,0)+IF(入力!S1059="○",2,0)+IF(入力!T1059="○",1,0))</f>
        <v>0</v>
      </c>
      <c r="I1059">
        <f>MIN(5,IF(入力!U1059="○",3,IF(入力!U1059="△",2,0))+IF(入力!V1059="○",2,IF(入力!V1059="△",1,0)))</f>
        <v>0</v>
      </c>
      <c r="J1059">
        <f>IF(入力!W1059="初診可",5,IF(入力!W1059="再診のみ",3,IF(入力!W1059="なし",1,0)))</f>
        <v>0</v>
      </c>
      <c r="K1059">
        <f>IF(AND(ISNUMBER(入力!X1059),ISNUMBER(入力!Y1059)),IF(AND(入力!X1059&gt;=4.3,入力!Y1059&gt;=100),5,IF(AND(入力!X1059&gt;=4,入力!Y1059&gt;=50),4,IF(AND(入力!X1059&gt;=3.7,入力!Y1059&gt;=20),3,IF(AND(入力!X1059&gt;=3.5,入力!Y1059&gt;=10),2,1)))),IF(入力!Z1059="○",4,IF(入力!Z1059="△",3,1)))</f>
        <v>1</v>
      </c>
      <c r="L1059">
        <f>MAX(0,IF(入力!AA1059="○",1,IF(入力!AA1059="△",0.5,0))+IF(入力!AB1059="○",1,IF(入力!AB1059="△",0.5,0))+IF(入力!AC1059="○",1,IF(入力!AC1059="△",0.5,0))+IF(入力!AD1059="○",1,IF(入力!AD1059="△",0.5,0))+IF(入力!AE1059="○",1,IF(入力!AE1059="△",0.5,0))-IF(入力!AF1059="あり",1,0))</f>
        <v>0</v>
      </c>
      <c r="M1059">
        <f t="shared" si="96"/>
        <v>0</v>
      </c>
      <c r="N1059">
        <f t="shared" si="97"/>
        <v>0</v>
      </c>
      <c r="O1059">
        <f t="shared" si="98"/>
        <v>2.8</v>
      </c>
      <c r="P1059">
        <f t="shared" si="99"/>
        <v>0</v>
      </c>
      <c r="Q1059">
        <f t="shared" si="100"/>
        <v>2.2000000000000002</v>
      </c>
      <c r="R1059">
        <f t="shared" si="101"/>
        <v>5</v>
      </c>
      <c r="S1059">
        <f>入力!AG1059</f>
        <v>0</v>
      </c>
      <c r="T1059">
        <f>入力!AH1059</f>
        <v>0</v>
      </c>
      <c r="U1059">
        <f>入力!AI1059</f>
        <v>0</v>
      </c>
    </row>
    <row r="1060" spans="1:21" x14ac:dyDescent="0.15">
      <c r="A1060" t="str">
        <f>入力!A1060</f>
        <v>クリニック1059</v>
      </c>
      <c r="B1060">
        <f>ROUND(5*(0.8*IF(入力!C1060="○",1,IF(入力!C1060="△",0.5,0))+0.2*IF(入力!B1060="○",1,IF(入力!B1060="△",0.5,0))),1)</f>
        <v>0</v>
      </c>
      <c r="C1060">
        <f>ROUND(5*(0.4*IF(入力!D1060="○",1,IF(入力!D1060="△",0.5,0))+0.3*IF(入力!E1060="○",1,IF(入力!E1060="△",0.5,0))+0.3*IF(入力!F1060="○",1,IF(入力!F1060="△",0.5,0))),1)</f>
        <v>0</v>
      </c>
      <c r="D1060">
        <f>MIN(5,IF(入力!G1060="○",3,IF(入力!G1060="△",1.5,0))+IF(入力!H1060="○",1,IF(入力!H1060="△",0.5,0))+IF(入力!I1060="○",1,IF(入力!I1060="△",0.5,0)))</f>
        <v>0</v>
      </c>
      <c r="E1060">
        <f>MIN(5,IF(入力!J1060="○",2,IF(入力!J1060="△",1,0))+IF(入力!K1060="○",2,IF(入力!K1060="△",1,0))+IF(入力!L1060="○",1,0))</f>
        <v>0</v>
      </c>
      <c r="F1060">
        <f>IF(ISNUMBER(入力!M1060),ROUND(MIN(5,0.8*(MIN(5,1+0.7*LOG10(MAX(1,入力!M1060))))+0.2*(IF(入力!N1060="○",5,IF(入力!N1060="△",3,1)))),1),ROUND(IF(入力!N1060="○",4,IF(入力!N1060="△",3,1)),1))</f>
        <v>1</v>
      </c>
      <c r="G1060">
        <f>ROUND(5*(0.4*IF(入力!O1060="○",1,IF(入力!O1060="△",0.5,0))+0.3*IF(入力!P1060="○",1,IF(入力!P1060="△",0.5,0))+0.3*IF(入力!Q1060="○",1,IF(入力!Q1060="△",0.5,0))),1)</f>
        <v>0</v>
      </c>
      <c r="H1060">
        <f>MIN(5,IF(入力!R1060="○",2,0)+IF(入力!S1060="○",2,0)+IF(入力!T1060="○",1,0))</f>
        <v>0</v>
      </c>
      <c r="I1060">
        <f>MIN(5,IF(入力!U1060="○",3,IF(入力!U1060="△",2,0))+IF(入力!V1060="○",2,IF(入力!V1060="△",1,0)))</f>
        <v>0</v>
      </c>
      <c r="J1060">
        <f>IF(入力!W1060="初診可",5,IF(入力!W1060="再診のみ",3,IF(入力!W1060="なし",1,0)))</f>
        <v>0</v>
      </c>
      <c r="K1060">
        <f>IF(AND(ISNUMBER(入力!X1060),ISNUMBER(入力!Y1060)),IF(AND(入力!X1060&gt;=4.3,入力!Y1060&gt;=100),5,IF(AND(入力!X1060&gt;=4,入力!Y1060&gt;=50),4,IF(AND(入力!X1060&gt;=3.7,入力!Y1060&gt;=20),3,IF(AND(入力!X1060&gt;=3.5,入力!Y1060&gt;=10),2,1)))),IF(入力!Z1060="○",4,IF(入力!Z1060="△",3,1)))</f>
        <v>1</v>
      </c>
      <c r="L1060">
        <f>MAX(0,IF(入力!AA1060="○",1,IF(入力!AA1060="△",0.5,0))+IF(入力!AB1060="○",1,IF(入力!AB1060="△",0.5,0))+IF(入力!AC1060="○",1,IF(入力!AC1060="△",0.5,0))+IF(入力!AD1060="○",1,IF(入力!AD1060="△",0.5,0))+IF(入力!AE1060="○",1,IF(入力!AE1060="△",0.5,0))-IF(入力!AF1060="あり",1,0))</f>
        <v>0</v>
      </c>
      <c r="M1060">
        <f t="shared" si="96"/>
        <v>0</v>
      </c>
      <c r="N1060">
        <f t="shared" si="97"/>
        <v>0</v>
      </c>
      <c r="O1060">
        <f t="shared" si="98"/>
        <v>2.8</v>
      </c>
      <c r="P1060">
        <f t="shared" si="99"/>
        <v>0</v>
      </c>
      <c r="Q1060">
        <f t="shared" si="100"/>
        <v>2.2000000000000002</v>
      </c>
      <c r="R1060">
        <f t="shared" si="101"/>
        <v>5</v>
      </c>
      <c r="S1060">
        <f>入力!AG1060</f>
        <v>0</v>
      </c>
      <c r="T1060">
        <f>入力!AH1060</f>
        <v>0</v>
      </c>
      <c r="U1060">
        <f>入力!AI1060</f>
        <v>0</v>
      </c>
    </row>
    <row r="1061" spans="1:21" x14ac:dyDescent="0.15">
      <c r="A1061" t="str">
        <f>入力!A1061</f>
        <v>クリニック1060</v>
      </c>
      <c r="B1061">
        <f>ROUND(5*(0.8*IF(入力!C1061="○",1,IF(入力!C1061="△",0.5,0))+0.2*IF(入力!B1061="○",1,IF(入力!B1061="△",0.5,0))),1)</f>
        <v>0</v>
      </c>
      <c r="C1061">
        <f>ROUND(5*(0.4*IF(入力!D1061="○",1,IF(入力!D1061="△",0.5,0))+0.3*IF(入力!E1061="○",1,IF(入力!E1061="△",0.5,0))+0.3*IF(入力!F1061="○",1,IF(入力!F1061="△",0.5,0))),1)</f>
        <v>0</v>
      </c>
      <c r="D1061">
        <f>MIN(5,IF(入力!G1061="○",3,IF(入力!G1061="△",1.5,0))+IF(入力!H1061="○",1,IF(入力!H1061="△",0.5,0))+IF(入力!I1061="○",1,IF(入力!I1061="△",0.5,0)))</f>
        <v>0</v>
      </c>
      <c r="E1061">
        <f>MIN(5,IF(入力!J1061="○",2,IF(入力!J1061="△",1,0))+IF(入力!K1061="○",2,IF(入力!K1061="△",1,0))+IF(入力!L1061="○",1,0))</f>
        <v>0</v>
      </c>
      <c r="F1061">
        <f>IF(ISNUMBER(入力!M1061),ROUND(MIN(5,0.8*(MIN(5,1+0.7*LOG10(MAX(1,入力!M1061))))+0.2*(IF(入力!N1061="○",5,IF(入力!N1061="△",3,1)))),1),ROUND(IF(入力!N1061="○",4,IF(入力!N1061="△",3,1)),1))</f>
        <v>1</v>
      </c>
      <c r="G1061">
        <f>ROUND(5*(0.4*IF(入力!O1061="○",1,IF(入力!O1061="△",0.5,0))+0.3*IF(入力!P1061="○",1,IF(入力!P1061="△",0.5,0))+0.3*IF(入力!Q1061="○",1,IF(入力!Q1061="△",0.5,0))),1)</f>
        <v>0</v>
      </c>
      <c r="H1061">
        <f>MIN(5,IF(入力!R1061="○",2,0)+IF(入力!S1061="○",2,0)+IF(入力!T1061="○",1,0))</f>
        <v>0</v>
      </c>
      <c r="I1061">
        <f>MIN(5,IF(入力!U1061="○",3,IF(入力!U1061="△",2,0))+IF(入力!V1061="○",2,IF(入力!V1061="△",1,0)))</f>
        <v>0</v>
      </c>
      <c r="J1061">
        <f>IF(入力!W1061="初診可",5,IF(入力!W1061="再診のみ",3,IF(入力!W1061="なし",1,0)))</f>
        <v>0</v>
      </c>
      <c r="K1061">
        <f>IF(AND(ISNUMBER(入力!X1061),ISNUMBER(入力!Y1061)),IF(AND(入力!X1061&gt;=4.3,入力!Y1061&gt;=100),5,IF(AND(入力!X1061&gt;=4,入力!Y1061&gt;=50),4,IF(AND(入力!X1061&gt;=3.7,入力!Y1061&gt;=20),3,IF(AND(入力!X1061&gt;=3.5,入力!Y1061&gt;=10),2,1)))),IF(入力!Z1061="○",4,IF(入力!Z1061="△",3,1)))</f>
        <v>1</v>
      </c>
      <c r="L1061">
        <f>MAX(0,IF(入力!AA1061="○",1,IF(入力!AA1061="△",0.5,0))+IF(入力!AB1061="○",1,IF(入力!AB1061="△",0.5,0))+IF(入力!AC1061="○",1,IF(入力!AC1061="△",0.5,0))+IF(入力!AD1061="○",1,IF(入力!AD1061="△",0.5,0))+IF(入力!AE1061="○",1,IF(入力!AE1061="△",0.5,0))-IF(入力!AF1061="あり",1,0))</f>
        <v>0</v>
      </c>
      <c r="M1061">
        <f t="shared" si="96"/>
        <v>0</v>
      </c>
      <c r="N1061">
        <f t="shared" si="97"/>
        <v>0</v>
      </c>
      <c r="O1061">
        <f t="shared" si="98"/>
        <v>2.8</v>
      </c>
      <c r="P1061">
        <f t="shared" si="99"/>
        <v>0</v>
      </c>
      <c r="Q1061">
        <f t="shared" si="100"/>
        <v>2.2000000000000002</v>
      </c>
      <c r="R1061">
        <f t="shared" si="101"/>
        <v>5</v>
      </c>
      <c r="S1061">
        <f>入力!AG1061</f>
        <v>0</v>
      </c>
      <c r="T1061">
        <f>入力!AH1061</f>
        <v>0</v>
      </c>
      <c r="U1061">
        <f>入力!AI1061</f>
        <v>0</v>
      </c>
    </row>
    <row r="1062" spans="1:21" x14ac:dyDescent="0.15">
      <c r="A1062" t="str">
        <f>入力!A1062</f>
        <v>クリニック1061</v>
      </c>
      <c r="B1062">
        <f>ROUND(5*(0.8*IF(入力!C1062="○",1,IF(入力!C1062="△",0.5,0))+0.2*IF(入力!B1062="○",1,IF(入力!B1062="△",0.5,0))),1)</f>
        <v>0</v>
      </c>
      <c r="C1062">
        <f>ROUND(5*(0.4*IF(入力!D1062="○",1,IF(入力!D1062="△",0.5,0))+0.3*IF(入力!E1062="○",1,IF(入力!E1062="△",0.5,0))+0.3*IF(入力!F1062="○",1,IF(入力!F1062="△",0.5,0))),1)</f>
        <v>0</v>
      </c>
      <c r="D1062">
        <f>MIN(5,IF(入力!G1062="○",3,IF(入力!G1062="△",1.5,0))+IF(入力!H1062="○",1,IF(入力!H1062="△",0.5,0))+IF(入力!I1062="○",1,IF(入力!I1062="△",0.5,0)))</f>
        <v>0</v>
      </c>
      <c r="E1062">
        <f>MIN(5,IF(入力!J1062="○",2,IF(入力!J1062="△",1,0))+IF(入力!K1062="○",2,IF(入力!K1062="△",1,0))+IF(入力!L1062="○",1,0))</f>
        <v>0</v>
      </c>
      <c r="F1062">
        <f>IF(ISNUMBER(入力!M1062),ROUND(MIN(5,0.8*(MIN(5,1+0.7*LOG10(MAX(1,入力!M1062))))+0.2*(IF(入力!N1062="○",5,IF(入力!N1062="△",3,1)))),1),ROUND(IF(入力!N1062="○",4,IF(入力!N1062="△",3,1)),1))</f>
        <v>1</v>
      </c>
      <c r="G1062">
        <f>ROUND(5*(0.4*IF(入力!O1062="○",1,IF(入力!O1062="△",0.5,0))+0.3*IF(入力!P1062="○",1,IF(入力!P1062="△",0.5,0))+0.3*IF(入力!Q1062="○",1,IF(入力!Q1062="△",0.5,0))),1)</f>
        <v>0</v>
      </c>
      <c r="H1062">
        <f>MIN(5,IF(入力!R1062="○",2,0)+IF(入力!S1062="○",2,0)+IF(入力!T1062="○",1,0))</f>
        <v>0</v>
      </c>
      <c r="I1062">
        <f>MIN(5,IF(入力!U1062="○",3,IF(入力!U1062="△",2,0))+IF(入力!V1062="○",2,IF(入力!V1062="△",1,0)))</f>
        <v>0</v>
      </c>
      <c r="J1062">
        <f>IF(入力!W1062="初診可",5,IF(入力!W1062="再診のみ",3,IF(入力!W1062="なし",1,0)))</f>
        <v>0</v>
      </c>
      <c r="K1062">
        <f>IF(AND(ISNUMBER(入力!X1062),ISNUMBER(入力!Y1062)),IF(AND(入力!X1062&gt;=4.3,入力!Y1062&gt;=100),5,IF(AND(入力!X1062&gt;=4,入力!Y1062&gt;=50),4,IF(AND(入力!X1062&gt;=3.7,入力!Y1062&gt;=20),3,IF(AND(入力!X1062&gt;=3.5,入力!Y1062&gt;=10),2,1)))),IF(入力!Z1062="○",4,IF(入力!Z1062="△",3,1)))</f>
        <v>1</v>
      </c>
      <c r="L1062">
        <f>MAX(0,IF(入力!AA1062="○",1,IF(入力!AA1062="△",0.5,0))+IF(入力!AB1062="○",1,IF(入力!AB1062="△",0.5,0))+IF(入力!AC1062="○",1,IF(入力!AC1062="△",0.5,0))+IF(入力!AD1062="○",1,IF(入力!AD1062="△",0.5,0))+IF(入力!AE1062="○",1,IF(入力!AE1062="△",0.5,0))-IF(入力!AF1062="あり",1,0))</f>
        <v>0</v>
      </c>
      <c r="M1062">
        <f t="shared" si="96"/>
        <v>0</v>
      </c>
      <c r="N1062">
        <f t="shared" si="97"/>
        <v>0</v>
      </c>
      <c r="O1062">
        <f t="shared" si="98"/>
        <v>2.8</v>
      </c>
      <c r="P1062">
        <f t="shared" si="99"/>
        <v>0</v>
      </c>
      <c r="Q1062">
        <f t="shared" si="100"/>
        <v>2.2000000000000002</v>
      </c>
      <c r="R1062">
        <f t="shared" si="101"/>
        <v>5</v>
      </c>
      <c r="S1062">
        <f>入力!AG1062</f>
        <v>0</v>
      </c>
      <c r="T1062">
        <f>入力!AH1062</f>
        <v>0</v>
      </c>
      <c r="U1062">
        <f>入力!AI1062</f>
        <v>0</v>
      </c>
    </row>
    <row r="1063" spans="1:21" x14ac:dyDescent="0.15">
      <c r="A1063" t="str">
        <f>入力!A1063</f>
        <v>クリニック1062</v>
      </c>
      <c r="B1063">
        <f>ROUND(5*(0.8*IF(入力!C1063="○",1,IF(入力!C1063="△",0.5,0))+0.2*IF(入力!B1063="○",1,IF(入力!B1063="△",0.5,0))),1)</f>
        <v>0</v>
      </c>
      <c r="C1063">
        <f>ROUND(5*(0.4*IF(入力!D1063="○",1,IF(入力!D1063="△",0.5,0))+0.3*IF(入力!E1063="○",1,IF(入力!E1063="△",0.5,0))+0.3*IF(入力!F1063="○",1,IF(入力!F1063="△",0.5,0))),1)</f>
        <v>0</v>
      </c>
      <c r="D1063">
        <f>MIN(5,IF(入力!G1063="○",3,IF(入力!G1063="△",1.5,0))+IF(入力!H1063="○",1,IF(入力!H1063="△",0.5,0))+IF(入力!I1063="○",1,IF(入力!I1063="△",0.5,0)))</f>
        <v>0</v>
      </c>
      <c r="E1063">
        <f>MIN(5,IF(入力!J1063="○",2,IF(入力!J1063="△",1,0))+IF(入力!K1063="○",2,IF(入力!K1063="△",1,0))+IF(入力!L1063="○",1,0))</f>
        <v>0</v>
      </c>
      <c r="F1063">
        <f>IF(ISNUMBER(入力!M1063),ROUND(MIN(5,0.8*(MIN(5,1+0.7*LOG10(MAX(1,入力!M1063))))+0.2*(IF(入力!N1063="○",5,IF(入力!N1063="△",3,1)))),1),ROUND(IF(入力!N1063="○",4,IF(入力!N1063="△",3,1)),1))</f>
        <v>1</v>
      </c>
      <c r="G1063">
        <f>ROUND(5*(0.4*IF(入力!O1063="○",1,IF(入力!O1063="△",0.5,0))+0.3*IF(入力!P1063="○",1,IF(入力!P1063="△",0.5,0))+0.3*IF(入力!Q1063="○",1,IF(入力!Q1063="△",0.5,0))),1)</f>
        <v>0</v>
      </c>
      <c r="H1063">
        <f>MIN(5,IF(入力!R1063="○",2,0)+IF(入力!S1063="○",2,0)+IF(入力!T1063="○",1,0))</f>
        <v>0</v>
      </c>
      <c r="I1063">
        <f>MIN(5,IF(入力!U1063="○",3,IF(入力!U1063="△",2,0))+IF(入力!V1063="○",2,IF(入力!V1063="△",1,0)))</f>
        <v>0</v>
      </c>
      <c r="J1063">
        <f>IF(入力!W1063="初診可",5,IF(入力!W1063="再診のみ",3,IF(入力!W1063="なし",1,0)))</f>
        <v>0</v>
      </c>
      <c r="K1063">
        <f>IF(AND(ISNUMBER(入力!X1063),ISNUMBER(入力!Y1063)),IF(AND(入力!X1063&gt;=4.3,入力!Y1063&gt;=100),5,IF(AND(入力!X1063&gt;=4,入力!Y1063&gt;=50),4,IF(AND(入力!X1063&gt;=3.7,入力!Y1063&gt;=20),3,IF(AND(入力!X1063&gt;=3.5,入力!Y1063&gt;=10),2,1)))),IF(入力!Z1063="○",4,IF(入力!Z1063="△",3,1)))</f>
        <v>1</v>
      </c>
      <c r="L1063">
        <f>MAX(0,IF(入力!AA1063="○",1,IF(入力!AA1063="△",0.5,0))+IF(入力!AB1063="○",1,IF(入力!AB1063="△",0.5,0))+IF(入力!AC1063="○",1,IF(入力!AC1063="△",0.5,0))+IF(入力!AD1063="○",1,IF(入力!AD1063="△",0.5,0))+IF(入力!AE1063="○",1,IF(入力!AE1063="△",0.5,0))-IF(入力!AF1063="あり",1,0))</f>
        <v>0</v>
      </c>
      <c r="M1063">
        <f t="shared" si="96"/>
        <v>0</v>
      </c>
      <c r="N1063">
        <f t="shared" si="97"/>
        <v>0</v>
      </c>
      <c r="O1063">
        <f t="shared" si="98"/>
        <v>2.8</v>
      </c>
      <c r="P1063">
        <f t="shared" si="99"/>
        <v>0</v>
      </c>
      <c r="Q1063">
        <f t="shared" si="100"/>
        <v>2.2000000000000002</v>
      </c>
      <c r="R1063">
        <f t="shared" si="101"/>
        <v>5</v>
      </c>
      <c r="S1063">
        <f>入力!AG1063</f>
        <v>0</v>
      </c>
      <c r="T1063">
        <f>入力!AH1063</f>
        <v>0</v>
      </c>
      <c r="U1063">
        <f>入力!AI1063</f>
        <v>0</v>
      </c>
    </row>
    <row r="1064" spans="1:21" x14ac:dyDescent="0.15">
      <c r="A1064" t="str">
        <f>入力!A1064</f>
        <v>クリニック1063</v>
      </c>
      <c r="B1064">
        <f>ROUND(5*(0.8*IF(入力!C1064="○",1,IF(入力!C1064="△",0.5,0))+0.2*IF(入力!B1064="○",1,IF(入力!B1064="△",0.5,0))),1)</f>
        <v>0</v>
      </c>
      <c r="C1064">
        <f>ROUND(5*(0.4*IF(入力!D1064="○",1,IF(入力!D1064="△",0.5,0))+0.3*IF(入力!E1064="○",1,IF(入力!E1064="△",0.5,0))+0.3*IF(入力!F1064="○",1,IF(入力!F1064="△",0.5,0))),1)</f>
        <v>0</v>
      </c>
      <c r="D1064">
        <f>MIN(5,IF(入力!G1064="○",3,IF(入力!G1064="△",1.5,0))+IF(入力!H1064="○",1,IF(入力!H1064="△",0.5,0))+IF(入力!I1064="○",1,IF(入力!I1064="△",0.5,0)))</f>
        <v>0</v>
      </c>
      <c r="E1064">
        <f>MIN(5,IF(入力!J1064="○",2,IF(入力!J1064="△",1,0))+IF(入力!K1064="○",2,IF(入力!K1064="△",1,0))+IF(入力!L1064="○",1,0))</f>
        <v>0</v>
      </c>
      <c r="F1064">
        <f>IF(ISNUMBER(入力!M1064),ROUND(MIN(5,0.8*(MIN(5,1+0.7*LOG10(MAX(1,入力!M1064))))+0.2*(IF(入力!N1064="○",5,IF(入力!N1064="△",3,1)))),1),ROUND(IF(入力!N1064="○",4,IF(入力!N1064="△",3,1)),1))</f>
        <v>1</v>
      </c>
      <c r="G1064">
        <f>ROUND(5*(0.4*IF(入力!O1064="○",1,IF(入力!O1064="△",0.5,0))+0.3*IF(入力!P1064="○",1,IF(入力!P1064="△",0.5,0))+0.3*IF(入力!Q1064="○",1,IF(入力!Q1064="△",0.5,0))),1)</f>
        <v>0</v>
      </c>
      <c r="H1064">
        <f>MIN(5,IF(入力!R1064="○",2,0)+IF(入力!S1064="○",2,0)+IF(入力!T1064="○",1,0))</f>
        <v>0</v>
      </c>
      <c r="I1064">
        <f>MIN(5,IF(入力!U1064="○",3,IF(入力!U1064="△",2,0))+IF(入力!V1064="○",2,IF(入力!V1064="△",1,0)))</f>
        <v>0</v>
      </c>
      <c r="J1064">
        <f>IF(入力!W1064="初診可",5,IF(入力!W1064="再診のみ",3,IF(入力!W1064="なし",1,0)))</f>
        <v>0</v>
      </c>
      <c r="K1064">
        <f>IF(AND(ISNUMBER(入力!X1064),ISNUMBER(入力!Y1064)),IF(AND(入力!X1064&gt;=4.3,入力!Y1064&gt;=100),5,IF(AND(入力!X1064&gt;=4,入力!Y1064&gt;=50),4,IF(AND(入力!X1064&gt;=3.7,入力!Y1064&gt;=20),3,IF(AND(入力!X1064&gt;=3.5,入力!Y1064&gt;=10),2,1)))),IF(入力!Z1064="○",4,IF(入力!Z1064="△",3,1)))</f>
        <v>1</v>
      </c>
      <c r="L1064">
        <f>MAX(0,IF(入力!AA1064="○",1,IF(入力!AA1064="△",0.5,0))+IF(入力!AB1064="○",1,IF(入力!AB1064="△",0.5,0))+IF(入力!AC1064="○",1,IF(入力!AC1064="△",0.5,0))+IF(入力!AD1064="○",1,IF(入力!AD1064="△",0.5,0))+IF(入力!AE1064="○",1,IF(入力!AE1064="△",0.5,0))-IF(入力!AF1064="あり",1,0))</f>
        <v>0</v>
      </c>
      <c r="M1064">
        <f t="shared" si="96"/>
        <v>0</v>
      </c>
      <c r="N1064">
        <f t="shared" si="97"/>
        <v>0</v>
      </c>
      <c r="O1064">
        <f t="shared" si="98"/>
        <v>2.8</v>
      </c>
      <c r="P1064">
        <f t="shared" si="99"/>
        <v>0</v>
      </c>
      <c r="Q1064">
        <f t="shared" si="100"/>
        <v>2.2000000000000002</v>
      </c>
      <c r="R1064">
        <f t="shared" si="101"/>
        <v>5</v>
      </c>
      <c r="S1064">
        <f>入力!AG1064</f>
        <v>0</v>
      </c>
      <c r="T1064">
        <f>入力!AH1064</f>
        <v>0</v>
      </c>
      <c r="U1064">
        <f>入力!AI1064</f>
        <v>0</v>
      </c>
    </row>
    <row r="1065" spans="1:21" x14ac:dyDescent="0.15">
      <c r="A1065" t="str">
        <f>入力!A1065</f>
        <v>クリニック1064</v>
      </c>
      <c r="B1065">
        <f>ROUND(5*(0.8*IF(入力!C1065="○",1,IF(入力!C1065="△",0.5,0))+0.2*IF(入力!B1065="○",1,IF(入力!B1065="△",0.5,0))),1)</f>
        <v>0</v>
      </c>
      <c r="C1065">
        <f>ROUND(5*(0.4*IF(入力!D1065="○",1,IF(入力!D1065="△",0.5,0))+0.3*IF(入力!E1065="○",1,IF(入力!E1065="△",0.5,0))+0.3*IF(入力!F1065="○",1,IF(入力!F1065="△",0.5,0))),1)</f>
        <v>0</v>
      </c>
      <c r="D1065">
        <f>MIN(5,IF(入力!G1065="○",3,IF(入力!G1065="△",1.5,0))+IF(入力!H1065="○",1,IF(入力!H1065="△",0.5,0))+IF(入力!I1065="○",1,IF(入力!I1065="△",0.5,0)))</f>
        <v>0</v>
      </c>
      <c r="E1065">
        <f>MIN(5,IF(入力!J1065="○",2,IF(入力!J1065="△",1,0))+IF(入力!K1065="○",2,IF(入力!K1065="△",1,0))+IF(入力!L1065="○",1,0))</f>
        <v>0</v>
      </c>
      <c r="F1065">
        <f>IF(ISNUMBER(入力!M1065),ROUND(MIN(5,0.8*(MIN(5,1+0.7*LOG10(MAX(1,入力!M1065))))+0.2*(IF(入力!N1065="○",5,IF(入力!N1065="△",3,1)))),1),ROUND(IF(入力!N1065="○",4,IF(入力!N1065="△",3,1)),1))</f>
        <v>1</v>
      </c>
      <c r="G1065">
        <f>ROUND(5*(0.4*IF(入力!O1065="○",1,IF(入力!O1065="△",0.5,0))+0.3*IF(入力!P1065="○",1,IF(入力!P1065="△",0.5,0))+0.3*IF(入力!Q1065="○",1,IF(入力!Q1065="△",0.5,0))),1)</f>
        <v>0</v>
      </c>
      <c r="H1065">
        <f>MIN(5,IF(入力!R1065="○",2,0)+IF(入力!S1065="○",2,0)+IF(入力!T1065="○",1,0))</f>
        <v>0</v>
      </c>
      <c r="I1065">
        <f>MIN(5,IF(入力!U1065="○",3,IF(入力!U1065="△",2,0))+IF(入力!V1065="○",2,IF(入力!V1065="△",1,0)))</f>
        <v>0</v>
      </c>
      <c r="J1065">
        <f>IF(入力!W1065="初診可",5,IF(入力!W1065="再診のみ",3,IF(入力!W1065="なし",1,0)))</f>
        <v>0</v>
      </c>
      <c r="K1065">
        <f>IF(AND(ISNUMBER(入力!X1065),ISNUMBER(入力!Y1065)),IF(AND(入力!X1065&gt;=4.3,入力!Y1065&gt;=100),5,IF(AND(入力!X1065&gt;=4,入力!Y1065&gt;=50),4,IF(AND(入力!X1065&gt;=3.7,入力!Y1065&gt;=20),3,IF(AND(入力!X1065&gt;=3.5,入力!Y1065&gt;=10),2,1)))),IF(入力!Z1065="○",4,IF(入力!Z1065="△",3,1)))</f>
        <v>1</v>
      </c>
      <c r="L1065">
        <f>MAX(0,IF(入力!AA1065="○",1,IF(入力!AA1065="△",0.5,0))+IF(入力!AB1065="○",1,IF(入力!AB1065="△",0.5,0))+IF(入力!AC1065="○",1,IF(入力!AC1065="△",0.5,0))+IF(入力!AD1065="○",1,IF(入力!AD1065="△",0.5,0))+IF(入力!AE1065="○",1,IF(入力!AE1065="△",0.5,0))-IF(入力!AF1065="あり",1,0))</f>
        <v>0</v>
      </c>
      <c r="M1065">
        <f t="shared" si="96"/>
        <v>0</v>
      </c>
      <c r="N1065">
        <f t="shared" si="97"/>
        <v>0</v>
      </c>
      <c r="O1065">
        <f t="shared" si="98"/>
        <v>2.8</v>
      </c>
      <c r="P1065">
        <f t="shared" si="99"/>
        <v>0</v>
      </c>
      <c r="Q1065">
        <f t="shared" si="100"/>
        <v>2.2000000000000002</v>
      </c>
      <c r="R1065">
        <f t="shared" si="101"/>
        <v>5</v>
      </c>
      <c r="S1065">
        <f>入力!AG1065</f>
        <v>0</v>
      </c>
      <c r="T1065">
        <f>入力!AH1065</f>
        <v>0</v>
      </c>
      <c r="U1065">
        <f>入力!AI1065</f>
        <v>0</v>
      </c>
    </row>
    <row r="1066" spans="1:21" x14ac:dyDescent="0.15">
      <c r="A1066" t="str">
        <f>入力!A1066</f>
        <v>クリニック1065</v>
      </c>
      <c r="B1066">
        <f>ROUND(5*(0.8*IF(入力!C1066="○",1,IF(入力!C1066="△",0.5,0))+0.2*IF(入力!B1066="○",1,IF(入力!B1066="△",0.5,0))),1)</f>
        <v>0</v>
      </c>
      <c r="C1066">
        <f>ROUND(5*(0.4*IF(入力!D1066="○",1,IF(入力!D1066="△",0.5,0))+0.3*IF(入力!E1066="○",1,IF(入力!E1066="△",0.5,0))+0.3*IF(入力!F1066="○",1,IF(入力!F1066="△",0.5,0))),1)</f>
        <v>0</v>
      </c>
      <c r="D1066">
        <f>MIN(5,IF(入力!G1066="○",3,IF(入力!G1066="△",1.5,0))+IF(入力!H1066="○",1,IF(入力!H1066="△",0.5,0))+IF(入力!I1066="○",1,IF(入力!I1066="△",0.5,0)))</f>
        <v>0</v>
      </c>
      <c r="E1066">
        <f>MIN(5,IF(入力!J1066="○",2,IF(入力!J1066="△",1,0))+IF(入力!K1066="○",2,IF(入力!K1066="△",1,0))+IF(入力!L1066="○",1,0))</f>
        <v>0</v>
      </c>
      <c r="F1066">
        <f>IF(ISNUMBER(入力!M1066),ROUND(MIN(5,0.8*(MIN(5,1+0.7*LOG10(MAX(1,入力!M1066))))+0.2*(IF(入力!N1066="○",5,IF(入力!N1066="△",3,1)))),1),ROUND(IF(入力!N1066="○",4,IF(入力!N1066="△",3,1)),1))</f>
        <v>1</v>
      </c>
      <c r="G1066">
        <f>ROUND(5*(0.4*IF(入力!O1066="○",1,IF(入力!O1066="△",0.5,0))+0.3*IF(入力!P1066="○",1,IF(入力!P1066="△",0.5,0))+0.3*IF(入力!Q1066="○",1,IF(入力!Q1066="△",0.5,0))),1)</f>
        <v>0</v>
      </c>
      <c r="H1066">
        <f>MIN(5,IF(入力!R1066="○",2,0)+IF(入力!S1066="○",2,0)+IF(入力!T1066="○",1,0))</f>
        <v>0</v>
      </c>
      <c r="I1066">
        <f>MIN(5,IF(入力!U1066="○",3,IF(入力!U1066="△",2,0))+IF(入力!V1066="○",2,IF(入力!V1066="△",1,0)))</f>
        <v>0</v>
      </c>
      <c r="J1066">
        <f>IF(入力!W1066="初診可",5,IF(入力!W1066="再診のみ",3,IF(入力!W1066="なし",1,0)))</f>
        <v>0</v>
      </c>
      <c r="K1066">
        <f>IF(AND(ISNUMBER(入力!X1066),ISNUMBER(入力!Y1066)),IF(AND(入力!X1066&gt;=4.3,入力!Y1066&gt;=100),5,IF(AND(入力!X1066&gt;=4,入力!Y1066&gt;=50),4,IF(AND(入力!X1066&gt;=3.7,入力!Y1066&gt;=20),3,IF(AND(入力!X1066&gt;=3.5,入力!Y1066&gt;=10),2,1)))),IF(入力!Z1066="○",4,IF(入力!Z1066="△",3,1)))</f>
        <v>1</v>
      </c>
      <c r="L1066">
        <f>MAX(0,IF(入力!AA1066="○",1,IF(入力!AA1066="△",0.5,0))+IF(入力!AB1066="○",1,IF(入力!AB1066="△",0.5,0))+IF(入力!AC1066="○",1,IF(入力!AC1066="△",0.5,0))+IF(入力!AD1066="○",1,IF(入力!AD1066="△",0.5,0))+IF(入力!AE1066="○",1,IF(入力!AE1066="△",0.5,0))-IF(入力!AF1066="あり",1,0))</f>
        <v>0</v>
      </c>
      <c r="M1066">
        <f t="shared" si="96"/>
        <v>0</v>
      </c>
      <c r="N1066">
        <f t="shared" si="97"/>
        <v>0</v>
      </c>
      <c r="O1066">
        <f t="shared" si="98"/>
        <v>2.8</v>
      </c>
      <c r="P1066">
        <f t="shared" si="99"/>
        <v>0</v>
      </c>
      <c r="Q1066">
        <f t="shared" si="100"/>
        <v>2.2000000000000002</v>
      </c>
      <c r="R1066">
        <f t="shared" si="101"/>
        <v>5</v>
      </c>
      <c r="S1066">
        <f>入力!AG1066</f>
        <v>0</v>
      </c>
      <c r="T1066">
        <f>入力!AH1066</f>
        <v>0</v>
      </c>
      <c r="U1066">
        <f>入力!AI1066</f>
        <v>0</v>
      </c>
    </row>
    <row r="1067" spans="1:21" x14ac:dyDescent="0.15">
      <c r="A1067" t="str">
        <f>入力!A1067</f>
        <v>クリニック1066</v>
      </c>
      <c r="B1067">
        <f>ROUND(5*(0.8*IF(入力!C1067="○",1,IF(入力!C1067="△",0.5,0))+0.2*IF(入力!B1067="○",1,IF(入力!B1067="△",0.5,0))),1)</f>
        <v>0</v>
      </c>
      <c r="C1067">
        <f>ROUND(5*(0.4*IF(入力!D1067="○",1,IF(入力!D1067="△",0.5,0))+0.3*IF(入力!E1067="○",1,IF(入力!E1067="△",0.5,0))+0.3*IF(入力!F1067="○",1,IF(入力!F1067="△",0.5,0))),1)</f>
        <v>0</v>
      </c>
      <c r="D1067">
        <f>MIN(5,IF(入力!G1067="○",3,IF(入力!G1067="△",1.5,0))+IF(入力!H1067="○",1,IF(入力!H1067="△",0.5,0))+IF(入力!I1067="○",1,IF(入力!I1067="△",0.5,0)))</f>
        <v>0</v>
      </c>
      <c r="E1067">
        <f>MIN(5,IF(入力!J1067="○",2,IF(入力!J1067="△",1,0))+IF(入力!K1067="○",2,IF(入力!K1067="△",1,0))+IF(入力!L1067="○",1,0))</f>
        <v>0</v>
      </c>
      <c r="F1067">
        <f>IF(ISNUMBER(入力!M1067),ROUND(MIN(5,0.8*(MIN(5,1+0.7*LOG10(MAX(1,入力!M1067))))+0.2*(IF(入力!N1067="○",5,IF(入力!N1067="△",3,1)))),1),ROUND(IF(入力!N1067="○",4,IF(入力!N1067="△",3,1)),1))</f>
        <v>1</v>
      </c>
      <c r="G1067">
        <f>ROUND(5*(0.4*IF(入力!O1067="○",1,IF(入力!O1067="△",0.5,0))+0.3*IF(入力!P1067="○",1,IF(入力!P1067="△",0.5,0))+0.3*IF(入力!Q1067="○",1,IF(入力!Q1067="△",0.5,0))),1)</f>
        <v>0</v>
      </c>
      <c r="H1067">
        <f>MIN(5,IF(入力!R1067="○",2,0)+IF(入力!S1067="○",2,0)+IF(入力!T1067="○",1,0))</f>
        <v>0</v>
      </c>
      <c r="I1067">
        <f>MIN(5,IF(入力!U1067="○",3,IF(入力!U1067="△",2,0))+IF(入力!V1067="○",2,IF(入力!V1067="△",1,0)))</f>
        <v>0</v>
      </c>
      <c r="J1067">
        <f>IF(入力!W1067="初診可",5,IF(入力!W1067="再診のみ",3,IF(入力!W1067="なし",1,0)))</f>
        <v>0</v>
      </c>
      <c r="K1067">
        <f>IF(AND(ISNUMBER(入力!X1067),ISNUMBER(入力!Y1067)),IF(AND(入力!X1067&gt;=4.3,入力!Y1067&gt;=100),5,IF(AND(入力!X1067&gt;=4,入力!Y1067&gt;=50),4,IF(AND(入力!X1067&gt;=3.7,入力!Y1067&gt;=20),3,IF(AND(入力!X1067&gt;=3.5,入力!Y1067&gt;=10),2,1)))),IF(入力!Z1067="○",4,IF(入力!Z1067="△",3,1)))</f>
        <v>1</v>
      </c>
      <c r="L1067">
        <f>MAX(0,IF(入力!AA1067="○",1,IF(入力!AA1067="△",0.5,0))+IF(入力!AB1067="○",1,IF(入力!AB1067="△",0.5,0))+IF(入力!AC1067="○",1,IF(入力!AC1067="△",0.5,0))+IF(入力!AD1067="○",1,IF(入力!AD1067="△",0.5,0))+IF(入力!AE1067="○",1,IF(入力!AE1067="△",0.5,0))-IF(入力!AF1067="あり",1,0))</f>
        <v>0</v>
      </c>
      <c r="M1067">
        <f t="shared" si="96"/>
        <v>0</v>
      </c>
      <c r="N1067">
        <f t="shared" si="97"/>
        <v>0</v>
      </c>
      <c r="O1067">
        <f t="shared" si="98"/>
        <v>2.8</v>
      </c>
      <c r="P1067">
        <f t="shared" si="99"/>
        <v>0</v>
      </c>
      <c r="Q1067">
        <f t="shared" si="100"/>
        <v>2.2000000000000002</v>
      </c>
      <c r="R1067">
        <f t="shared" si="101"/>
        <v>5</v>
      </c>
      <c r="S1067">
        <f>入力!AG1067</f>
        <v>0</v>
      </c>
      <c r="T1067">
        <f>入力!AH1067</f>
        <v>0</v>
      </c>
      <c r="U1067">
        <f>入力!AI1067</f>
        <v>0</v>
      </c>
    </row>
    <row r="1068" spans="1:21" x14ac:dyDescent="0.15">
      <c r="A1068" t="str">
        <f>入力!A1068</f>
        <v>クリニック1067</v>
      </c>
      <c r="B1068">
        <f>ROUND(5*(0.8*IF(入力!C1068="○",1,IF(入力!C1068="△",0.5,0))+0.2*IF(入力!B1068="○",1,IF(入力!B1068="△",0.5,0))),1)</f>
        <v>0</v>
      </c>
      <c r="C1068">
        <f>ROUND(5*(0.4*IF(入力!D1068="○",1,IF(入力!D1068="△",0.5,0))+0.3*IF(入力!E1068="○",1,IF(入力!E1068="△",0.5,0))+0.3*IF(入力!F1068="○",1,IF(入力!F1068="△",0.5,0))),1)</f>
        <v>0</v>
      </c>
      <c r="D1068">
        <f>MIN(5,IF(入力!G1068="○",3,IF(入力!G1068="△",1.5,0))+IF(入力!H1068="○",1,IF(入力!H1068="△",0.5,0))+IF(入力!I1068="○",1,IF(入力!I1068="△",0.5,0)))</f>
        <v>0</v>
      </c>
      <c r="E1068">
        <f>MIN(5,IF(入力!J1068="○",2,IF(入力!J1068="△",1,0))+IF(入力!K1068="○",2,IF(入力!K1068="△",1,0))+IF(入力!L1068="○",1,0))</f>
        <v>0</v>
      </c>
      <c r="F1068">
        <f>IF(ISNUMBER(入力!M1068),ROUND(MIN(5,0.8*(MIN(5,1+0.7*LOG10(MAX(1,入力!M1068))))+0.2*(IF(入力!N1068="○",5,IF(入力!N1068="△",3,1)))),1),ROUND(IF(入力!N1068="○",4,IF(入力!N1068="△",3,1)),1))</f>
        <v>1</v>
      </c>
      <c r="G1068">
        <f>ROUND(5*(0.4*IF(入力!O1068="○",1,IF(入力!O1068="△",0.5,0))+0.3*IF(入力!P1068="○",1,IF(入力!P1068="△",0.5,0))+0.3*IF(入力!Q1068="○",1,IF(入力!Q1068="△",0.5,0))),1)</f>
        <v>0</v>
      </c>
      <c r="H1068">
        <f>MIN(5,IF(入力!R1068="○",2,0)+IF(入力!S1068="○",2,0)+IF(入力!T1068="○",1,0))</f>
        <v>0</v>
      </c>
      <c r="I1068">
        <f>MIN(5,IF(入力!U1068="○",3,IF(入力!U1068="△",2,0))+IF(入力!V1068="○",2,IF(入力!V1068="△",1,0)))</f>
        <v>0</v>
      </c>
      <c r="J1068">
        <f>IF(入力!W1068="初診可",5,IF(入力!W1068="再診のみ",3,IF(入力!W1068="なし",1,0)))</f>
        <v>0</v>
      </c>
      <c r="K1068">
        <f>IF(AND(ISNUMBER(入力!X1068),ISNUMBER(入力!Y1068)),IF(AND(入力!X1068&gt;=4.3,入力!Y1068&gt;=100),5,IF(AND(入力!X1068&gt;=4,入力!Y1068&gt;=50),4,IF(AND(入力!X1068&gt;=3.7,入力!Y1068&gt;=20),3,IF(AND(入力!X1068&gt;=3.5,入力!Y1068&gt;=10),2,1)))),IF(入力!Z1068="○",4,IF(入力!Z1068="△",3,1)))</f>
        <v>1</v>
      </c>
      <c r="L1068">
        <f>MAX(0,IF(入力!AA1068="○",1,IF(入力!AA1068="△",0.5,0))+IF(入力!AB1068="○",1,IF(入力!AB1068="△",0.5,0))+IF(入力!AC1068="○",1,IF(入力!AC1068="△",0.5,0))+IF(入力!AD1068="○",1,IF(入力!AD1068="△",0.5,0))+IF(入力!AE1068="○",1,IF(入力!AE1068="△",0.5,0))-IF(入力!AF1068="あり",1,0))</f>
        <v>0</v>
      </c>
      <c r="M1068">
        <f t="shared" si="96"/>
        <v>0</v>
      </c>
      <c r="N1068">
        <f t="shared" si="97"/>
        <v>0</v>
      </c>
      <c r="O1068">
        <f t="shared" si="98"/>
        <v>2.8</v>
      </c>
      <c r="P1068">
        <f t="shared" si="99"/>
        <v>0</v>
      </c>
      <c r="Q1068">
        <f t="shared" si="100"/>
        <v>2.2000000000000002</v>
      </c>
      <c r="R1068">
        <f t="shared" si="101"/>
        <v>5</v>
      </c>
      <c r="S1068">
        <f>入力!AG1068</f>
        <v>0</v>
      </c>
      <c r="T1068">
        <f>入力!AH1068</f>
        <v>0</v>
      </c>
      <c r="U1068">
        <f>入力!AI1068</f>
        <v>0</v>
      </c>
    </row>
    <row r="1069" spans="1:21" x14ac:dyDescent="0.15">
      <c r="A1069" t="str">
        <f>入力!A1069</f>
        <v>クリニック1068</v>
      </c>
      <c r="B1069">
        <f>ROUND(5*(0.8*IF(入力!C1069="○",1,IF(入力!C1069="△",0.5,0))+0.2*IF(入力!B1069="○",1,IF(入力!B1069="△",0.5,0))),1)</f>
        <v>0</v>
      </c>
      <c r="C1069">
        <f>ROUND(5*(0.4*IF(入力!D1069="○",1,IF(入力!D1069="△",0.5,0))+0.3*IF(入力!E1069="○",1,IF(入力!E1069="△",0.5,0))+0.3*IF(入力!F1069="○",1,IF(入力!F1069="△",0.5,0))),1)</f>
        <v>0</v>
      </c>
      <c r="D1069">
        <f>MIN(5,IF(入力!G1069="○",3,IF(入力!G1069="△",1.5,0))+IF(入力!H1069="○",1,IF(入力!H1069="△",0.5,0))+IF(入力!I1069="○",1,IF(入力!I1069="△",0.5,0)))</f>
        <v>0</v>
      </c>
      <c r="E1069">
        <f>MIN(5,IF(入力!J1069="○",2,IF(入力!J1069="△",1,0))+IF(入力!K1069="○",2,IF(入力!K1069="△",1,0))+IF(入力!L1069="○",1,0))</f>
        <v>0</v>
      </c>
      <c r="F1069">
        <f>IF(ISNUMBER(入力!M1069),ROUND(MIN(5,0.8*(MIN(5,1+0.7*LOG10(MAX(1,入力!M1069))))+0.2*(IF(入力!N1069="○",5,IF(入力!N1069="△",3,1)))),1),ROUND(IF(入力!N1069="○",4,IF(入力!N1069="△",3,1)),1))</f>
        <v>1</v>
      </c>
      <c r="G1069">
        <f>ROUND(5*(0.4*IF(入力!O1069="○",1,IF(入力!O1069="△",0.5,0))+0.3*IF(入力!P1069="○",1,IF(入力!P1069="△",0.5,0))+0.3*IF(入力!Q1069="○",1,IF(入力!Q1069="△",0.5,0))),1)</f>
        <v>0</v>
      </c>
      <c r="H1069">
        <f>MIN(5,IF(入力!R1069="○",2,0)+IF(入力!S1069="○",2,0)+IF(入力!T1069="○",1,0))</f>
        <v>0</v>
      </c>
      <c r="I1069">
        <f>MIN(5,IF(入力!U1069="○",3,IF(入力!U1069="△",2,0))+IF(入力!V1069="○",2,IF(入力!V1069="△",1,0)))</f>
        <v>0</v>
      </c>
      <c r="J1069">
        <f>IF(入力!W1069="初診可",5,IF(入力!W1069="再診のみ",3,IF(入力!W1069="なし",1,0)))</f>
        <v>0</v>
      </c>
      <c r="K1069">
        <f>IF(AND(ISNUMBER(入力!X1069),ISNUMBER(入力!Y1069)),IF(AND(入力!X1069&gt;=4.3,入力!Y1069&gt;=100),5,IF(AND(入力!X1069&gt;=4,入力!Y1069&gt;=50),4,IF(AND(入力!X1069&gt;=3.7,入力!Y1069&gt;=20),3,IF(AND(入力!X1069&gt;=3.5,入力!Y1069&gt;=10),2,1)))),IF(入力!Z1069="○",4,IF(入力!Z1069="△",3,1)))</f>
        <v>1</v>
      </c>
      <c r="L1069">
        <f>MAX(0,IF(入力!AA1069="○",1,IF(入力!AA1069="△",0.5,0))+IF(入力!AB1069="○",1,IF(入力!AB1069="△",0.5,0))+IF(入力!AC1069="○",1,IF(入力!AC1069="△",0.5,0))+IF(入力!AD1069="○",1,IF(入力!AD1069="△",0.5,0))+IF(入力!AE1069="○",1,IF(入力!AE1069="△",0.5,0))-IF(入力!AF1069="あり",1,0))</f>
        <v>0</v>
      </c>
      <c r="M1069">
        <f t="shared" si="96"/>
        <v>0</v>
      </c>
      <c r="N1069">
        <f t="shared" si="97"/>
        <v>0</v>
      </c>
      <c r="O1069">
        <f t="shared" si="98"/>
        <v>2.8</v>
      </c>
      <c r="P1069">
        <f t="shared" si="99"/>
        <v>0</v>
      </c>
      <c r="Q1069">
        <f t="shared" si="100"/>
        <v>2.2000000000000002</v>
      </c>
      <c r="R1069">
        <f t="shared" si="101"/>
        <v>5</v>
      </c>
      <c r="S1069">
        <f>入力!AG1069</f>
        <v>0</v>
      </c>
      <c r="T1069">
        <f>入力!AH1069</f>
        <v>0</v>
      </c>
      <c r="U1069">
        <f>入力!AI1069</f>
        <v>0</v>
      </c>
    </row>
    <row r="1070" spans="1:21" x14ac:dyDescent="0.15">
      <c r="A1070" t="str">
        <f>入力!A1070</f>
        <v>クリニック1069</v>
      </c>
      <c r="B1070">
        <f>ROUND(5*(0.8*IF(入力!C1070="○",1,IF(入力!C1070="△",0.5,0))+0.2*IF(入力!B1070="○",1,IF(入力!B1070="△",0.5,0))),1)</f>
        <v>0</v>
      </c>
      <c r="C1070">
        <f>ROUND(5*(0.4*IF(入力!D1070="○",1,IF(入力!D1070="△",0.5,0))+0.3*IF(入力!E1070="○",1,IF(入力!E1070="△",0.5,0))+0.3*IF(入力!F1070="○",1,IF(入力!F1070="△",0.5,0))),1)</f>
        <v>0</v>
      </c>
      <c r="D1070">
        <f>MIN(5,IF(入力!G1070="○",3,IF(入力!G1070="△",1.5,0))+IF(入力!H1070="○",1,IF(入力!H1070="△",0.5,0))+IF(入力!I1070="○",1,IF(入力!I1070="△",0.5,0)))</f>
        <v>0</v>
      </c>
      <c r="E1070">
        <f>MIN(5,IF(入力!J1070="○",2,IF(入力!J1070="△",1,0))+IF(入力!K1070="○",2,IF(入力!K1070="△",1,0))+IF(入力!L1070="○",1,0))</f>
        <v>0</v>
      </c>
      <c r="F1070">
        <f>IF(ISNUMBER(入力!M1070),ROUND(MIN(5,0.8*(MIN(5,1+0.7*LOG10(MAX(1,入力!M1070))))+0.2*(IF(入力!N1070="○",5,IF(入力!N1070="△",3,1)))),1),ROUND(IF(入力!N1070="○",4,IF(入力!N1070="△",3,1)),1))</f>
        <v>1</v>
      </c>
      <c r="G1070">
        <f>ROUND(5*(0.4*IF(入力!O1070="○",1,IF(入力!O1070="△",0.5,0))+0.3*IF(入力!P1070="○",1,IF(入力!P1070="△",0.5,0))+0.3*IF(入力!Q1070="○",1,IF(入力!Q1070="△",0.5,0))),1)</f>
        <v>0</v>
      </c>
      <c r="H1070">
        <f>MIN(5,IF(入力!R1070="○",2,0)+IF(入力!S1070="○",2,0)+IF(入力!T1070="○",1,0))</f>
        <v>0</v>
      </c>
      <c r="I1070">
        <f>MIN(5,IF(入力!U1070="○",3,IF(入力!U1070="△",2,0))+IF(入力!V1070="○",2,IF(入力!V1070="△",1,0)))</f>
        <v>0</v>
      </c>
      <c r="J1070">
        <f>IF(入力!W1070="初診可",5,IF(入力!W1070="再診のみ",3,IF(入力!W1070="なし",1,0)))</f>
        <v>0</v>
      </c>
      <c r="K1070">
        <f>IF(AND(ISNUMBER(入力!X1070),ISNUMBER(入力!Y1070)),IF(AND(入力!X1070&gt;=4.3,入力!Y1070&gt;=100),5,IF(AND(入力!X1070&gt;=4,入力!Y1070&gt;=50),4,IF(AND(入力!X1070&gt;=3.7,入力!Y1070&gt;=20),3,IF(AND(入力!X1070&gt;=3.5,入力!Y1070&gt;=10),2,1)))),IF(入力!Z1070="○",4,IF(入力!Z1070="△",3,1)))</f>
        <v>1</v>
      </c>
      <c r="L1070">
        <f>MAX(0,IF(入力!AA1070="○",1,IF(入力!AA1070="△",0.5,0))+IF(入力!AB1070="○",1,IF(入力!AB1070="△",0.5,0))+IF(入力!AC1070="○",1,IF(入力!AC1070="△",0.5,0))+IF(入力!AD1070="○",1,IF(入力!AD1070="△",0.5,0))+IF(入力!AE1070="○",1,IF(入力!AE1070="△",0.5,0))-IF(入力!AF1070="あり",1,0))</f>
        <v>0</v>
      </c>
      <c r="M1070">
        <f t="shared" si="96"/>
        <v>0</v>
      </c>
      <c r="N1070">
        <f t="shared" si="97"/>
        <v>0</v>
      </c>
      <c r="O1070">
        <f t="shared" si="98"/>
        <v>2.8</v>
      </c>
      <c r="P1070">
        <f t="shared" si="99"/>
        <v>0</v>
      </c>
      <c r="Q1070">
        <f t="shared" si="100"/>
        <v>2.2000000000000002</v>
      </c>
      <c r="R1070">
        <f t="shared" si="101"/>
        <v>5</v>
      </c>
      <c r="S1070">
        <f>入力!AG1070</f>
        <v>0</v>
      </c>
      <c r="T1070">
        <f>入力!AH1070</f>
        <v>0</v>
      </c>
      <c r="U1070">
        <f>入力!AI1070</f>
        <v>0</v>
      </c>
    </row>
    <row r="1071" spans="1:21" x14ac:dyDescent="0.15">
      <c r="A1071" t="str">
        <f>入力!A1071</f>
        <v>クリニック1070</v>
      </c>
      <c r="B1071">
        <f>ROUND(5*(0.8*IF(入力!C1071="○",1,IF(入力!C1071="△",0.5,0))+0.2*IF(入力!B1071="○",1,IF(入力!B1071="△",0.5,0))),1)</f>
        <v>0</v>
      </c>
      <c r="C1071">
        <f>ROUND(5*(0.4*IF(入力!D1071="○",1,IF(入力!D1071="△",0.5,0))+0.3*IF(入力!E1071="○",1,IF(入力!E1071="△",0.5,0))+0.3*IF(入力!F1071="○",1,IF(入力!F1071="△",0.5,0))),1)</f>
        <v>0</v>
      </c>
      <c r="D1071">
        <f>MIN(5,IF(入力!G1071="○",3,IF(入力!G1071="△",1.5,0))+IF(入力!H1071="○",1,IF(入力!H1071="△",0.5,0))+IF(入力!I1071="○",1,IF(入力!I1071="△",0.5,0)))</f>
        <v>0</v>
      </c>
      <c r="E1071">
        <f>MIN(5,IF(入力!J1071="○",2,IF(入力!J1071="△",1,0))+IF(入力!K1071="○",2,IF(入力!K1071="△",1,0))+IF(入力!L1071="○",1,0))</f>
        <v>0</v>
      </c>
      <c r="F1071">
        <f>IF(ISNUMBER(入力!M1071),ROUND(MIN(5,0.8*(MIN(5,1+0.7*LOG10(MAX(1,入力!M1071))))+0.2*(IF(入力!N1071="○",5,IF(入力!N1071="△",3,1)))),1),ROUND(IF(入力!N1071="○",4,IF(入力!N1071="△",3,1)),1))</f>
        <v>1</v>
      </c>
      <c r="G1071">
        <f>ROUND(5*(0.4*IF(入力!O1071="○",1,IF(入力!O1071="△",0.5,0))+0.3*IF(入力!P1071="○",1,IF(入力!P1071="△",0.5,0))+0.3*IF(入力!Q1071="○",1,IF(入力!Q1071="△",0.5,0))),1)</f>
        <v>0</v>
      </c>
      <c r="H1071">
        <f>MIN(5,IF(入力!R1071="○",2,0)+IF(入力!S1071="○",2,0)+IF(入力!T1071="○",1,0))</f>
        <v>0</v>
      </c>
      <c r="I1071">
        <f>MIN(5,IF(入力!U1071="○",3,IF(入力!U1071="△",2,0))+IF(入力!V1071="○",2,IF(入力!V1071="△",1,0)))</f>
        <v>0</v>
      </c>
      <c r="J1071">
        <f>IF(入力!W1071="初診可",5,IF(入力!W1071="再診のみ",3,IF(入力!W1071="なし",1,0)))</f>
        <v>0</v>
      </c>
      <c r="K1071">
        <f>IF(AND(ISNUMBER(入力!X1071),ISNUMBER(入力!Y1071)),IF(AND(入力!X1071&gt;=4.3,入力!Y1071&gt;=100),5,IF(AND(入力!X1071&gt;=4,入力!Y1071&gt;=50),4,IF(AND(入力!X1071&gt;=3.7,入力!Y1071&gt;=20),3,IF(AND(入力!X1071&gt;=3.5,入力!Y1071&gt;=10),2,1)))),IF(入力!Z1071="○",4,IF(入力!Z1071="△",3,1)))</f>
        <v>1</v>
      </c>
      <c r="L1071">
        <f>MAX(0,IF(入力!AA1071="○",1,IF(入力!AA1071="△",0.5,0))+IF(入力!AB1071="○",1,IF(入力!AB1071="△",0.5,0))+IF(入力!AC1071="○",1,IF(入力!AC1071="△",0.5,0))+IF(入力!AD1071="○",1,IF(入力!AD1071="△",0.5,0))+IF(入力!AE1071="○",1,IF(入力!AE1071="△",0.5,0))-IF(入力!AF1071="あり",1,0))</f>
        <v>0</v>
      </c>
      <c r="M1071">
        <f t="shared" si="96"/>
        <v>0</v>
      </c>
      <c r="N1071">
        <f t="shared" si="97"/>
        <v>0</v>
      </c>
      <c r="O1071">
        <f t="shared" si="98"/>
        <v>2.8</v>
      </c>
      <c r="P1071">
        <f t="shared" si="99"/>
        <v>0</v>
      </c>
      <c r="Q1071">
        <f t="shared" si="100"/>
        <v>2.2000000000000002</v>
      </c>
      <c r="R1071">
        <f t="shared" si="101"/>
        <v>5</v>
      </c>
      <c r="S1071">
        <f>入力!AG1071</f>
        <v>0</v>
      </c>
      <c r="T1071">
        <f>入力!AH1071</f>
        <v>0</v>
      </c>
      <c r="U1071">
        <f>入力!AI1071</f>
        <v>0</v>
      </c>
    </row>
    <row r="1072" spans="1:21" x14ac:dyDescent="0.15">
      <c r="A1072" t="str">
        <f>入力!A1072</f>
        <v>クリニック1071</v>
      </c>
      <c r="B1072">
        <f>ROUND(5*(0.8*IF(入力!C1072="○",1,IF(入力!C1072="△",0.5,0))+0.2*IF(入力!B1072="○",1,IF(入力!B1072="△",0.5,0))),1)</f>
        <v>0</v>
      </c>
      <c r="C1072">
        <f>ROUND(5*(0.4*IF(入力!D1072="○",1,IF(入力!D1072="△",0.5,0))+0.3*IF(入力!E1072="○",1,IF(入力!E1072="△",0.5,0))+0.3*IF(入力!F1072="○",1,IF(入力!F1072="△",0.5,0))),1)</f>
        <v>0</v>
      </c>
      <c r="D1072">
        <f>MIN(5,IF(入力!G1072="○",3,IF(入力!G1072="△",1.5,0))+IF(入力!H1072="○",1,IF(入力!H1072="△",0.5,0))+IF(入力!I1072="○",1,IF(入力!I1072="△",0.5,0)))</f>
        <v>0</v>
      </c>
      <c r="E1072">
        <f>MIN(5,IF(入力!J1072="○",2,IF(入力!J1072="△",1,0))+IF(入力!K1072="○",2,IF(入力!K1072="△",1,0))+IF(入力!L1072="○",1,0))</f>
        <v>0</v>
      </c>
      <c r="F1072">
        <f>IF(ISNUMBER(入力!M1072),ROUND(MIN(5,0.8*(MIN(5,1+0.7*LOG10(MAX(1,入力!M1072))))+0.2*(IF(入力!N1072="○",5,IF(入力!N1072="△",3,1)))),1),ROUND(IF(入力!N1072="○",4,IF(入力!N1072="△",3,1)),1))</f>
        <v>1</v>
      </c>
      <c r="G1072">
        <f>ROUND(5*(0.4*IF(入力!O1072="○",1,IF(入力!O1072="△",0.5,0))+0.3*IF(入力!P1072="○",1,IF(入力!P1072="△",0.5,0))+0.3*IF(入力!Q1072="○",1,IF(入力!Q1072="△",0.5,0))),1)</f>
        <v>0</v>
      </c>
      <c r="H1072">
        <f>MIN(5,IF(入力!R1072="○",2,0)+IF(入力!S1072="○",2,0)+IF(入力!T1072="○",1,0))</f>
        <v>0</v>
      </c>
      <c r="I1072">
        <f>MIN(5,IF(入力!U1072="○",3,IF(入力!U1072="△",2,0))+IF(入力!V1072="○",2,IF(入力!V1072="△",1,0)))</f>
        <v>0</v>
      </c>
      <c r="J1072">
        <f>IF(入力!W1072="初診可",5,IF(入力!W1072="再診のみ",3,IF(入力!W1072="なし",1,0)))</f>
        <v>0</v>
      </c>
      <c r="K1072">
        <f>IF(AND(ISNUMBER(入力!X1072),ISNUMBER(入力!Y1072)),IF(AND(入力!X1072&gt;=4.3,入力!Y1072&gt;=100),5,IF(AND(入力!X1072&gt;=4,入力!Y1072&gt;=50),4,IF(AND(入力!X1072&gt;=3.7,入力!Y1072&gt;=20),3,IF(AND(入力!X1072&gt;=3.5,入力!Y1072&gt;=10),2,1)))),IF(入力!Z1072="○",4,IF(入力!Z1072="△",3,1)))</f>
        <v>1</v>
      </c>
      <c r="L1072">
        <f>MAX(0,IF(入力!AA1072="○",1,IF(入力!AA1072="△",0.5,0))+IF(入力!AB1072="○",1,IF(入力!AB1072="△",0.5,0))+IF(入力!AC1072="○",1,IF(入力!AC1072="△",0.5,0))+IF(入力!AD1072="○",1,IF(入力!AD1072="△",0.5,0))+IF(入力!AE1072="○",1,IF(入力!AE1072="△",0.5,0))-IF(入力!AF1072="あり",1,0))</f>
        <v>0</v>
      </c>
      <c r="M1072">
        <f t="shared" si="96"/>
        <v>0</v>
      </c>
      <c r="N1072">
        <f t="shared" si="97"/>
        <v>0</v>
      </c>
      <c r="O1072">
        <f t="shared" si="98"/>
        <v>2.8</v>
      </c>
      <c r="P1072">
        <f t="shared" si="99"/>
        <v>0</v>
      </c>
      <c r="Q1072">
        <f t="shared" si="100"/>
        <v>2.2000000000000002</v>
      </c>
      <c r="R1072">
        <f t="shared" si="101"/>
        <v>5</v>
      </c>
      <c r="S1072">
        <f>入力!AG1072</f>
        <v>0</v>
      </c>
      <c r="T1072">
        <f>入力!AH1072</f>
        <v>0</v>
      </c>
      <c r="U1072">
        <f>入力!AI1072</f>
        <v>0</v>
      </c>
    </row>
    <row r="1073" spans="1:21" x14ac:dyDescent="0.15">
      <c r="A1073" t="str">
        <f>入力!A1073</f>
        <v>クリニック1072</v>
      </c>
      <c r="B1073">
        <f>ROUND(5*(0.8*IF(入力!C1073="○",1,IF(入力!C1073="△",0.5,0))+0.2*IF(入力!B1073="○",1,IF(入力!B1073="△",0.5,0))),1)</f>
        <v>0</v>
      </c>
      <c r="C1073">
        <f>ROUND(5*(0.4*IF(入力!D1073="○",1,IF(入力!D1073="△",0.5,0))+0.3*IF(入力!E1073="○",1,IF(入力!E1073="△",0.5,0))+0.3*IF(入力!F1073="○",1,IF(入力!F1073="△",0.5,0))),1)</f>
        <v>0</v>
      </c>
      <c r="D1073">
        <f>MIN(5,IF(入力!G1073="○",3,IF(入力!G1073="△",1.5,0))+IF(入力!H1073="○",1,IF(入力!H1073="△",0.5,0))+IF(入力!I1073="○",1,IF(入力!I1073="△",0.5,0)))</f>
        <v>0</v>
      </c>
      <c r="E1073">
        <f>MIN(5,IF(入力!J1073="○",2,IF(入力!J1073="△",1,0))+IF(入力!K1073="○",2,IF(入力!K1073="△",1,0))+IF(入力!L1073="○",1,0))</f>
        <v>0</v>
      </c>
      <c r="F1073">
        <f>IF(ISNUMBER(入力!M1073),ROUND(MIN(5,0.8*(MIN(5,1+0.7*LOG10(MAX(1,入力!M1073))))+0.2*(IF(入力!N1073="○",5,IF(入力!N1073="△",3,1)))),1),ROUND(IF(入力!N1073="○",4,IF(入力!N1073="△",3,1)),1))</f>
        <v>1</v>
      </c>
      <c r="G1073">
        <f>ROUND(5*(0.4*IF(入力!O1073="○",1,IF(入力!O1073="△",0.5,0))+0.3*IF(入力!P1073="○",1,IF(入力!P1073="△",0.5,0))+0.3*IF(入力!Q1073="○",1,IF(入力!Q1073="△",0.5,0))),1)</f>
        <v>0</v>
      </c>
      <c r="H1073">
        <f>MIN(5,IF(入力!R1073="○",2,0)+IF(入力!S1073="○",2,0)+IF(入力!T1073="○",1,0))</f>
        <v>0</v>
      </c>
      <c r="I1073">
        <f>MIN(5,IF(入力!U1073="○",3,IF(入力!U1073="△",2,0))+IF(入力!V1073="○",2,IF(入力!V1073="△",1,0)))</f>
        <v>0</v>
      </c>
      <c r="J1073">
        <f>IF(入力!W1073="初診可",5,IF(入力!W1073="再診のみ",3,IF(入力!W1073="なし",1,0)))</f>
        <v>0</v>
      </c>
      <c r="K1073">
        <f>IF(AND(ISNUMBER(入力!X1073),ISNUMBER(入力!Y1073)),IF(AND(入力!X1073&gt;=4.3,入力!Y1073&gt;=100),5,IF(AND(入力!X1073&gt;=4,入力!Y1073&gt;=50),4,IF(AND(入力!X1073&gt;=3.7,入力!Y1073&gt;=20),3,IF(AND(入力!X1073&gt;=3.5,入力!Y1073&gt;=10),2,1)))),IF(入力!Z1073="○",4,IF(入力!Z1073="△",3,1)))</f>
        <v>1</v>
      </c>
      <c r="L1073">
        <f>MAX(0,IF(入力!AA1073="○",1,IF(入力!AA1073="△",0.5,0))+IF(入力!AB1073="○",1,IF(入力!AB1073="△",0.5,0))+IF(入力!AC1073="○",1,IF(入力!AC1073="△",0.5,0))+IF(入力!AD1073="○",1,IF(入力!AD1073="△",0.5,0))+IF(入力!AE1073="○",1,IF(入力!AE1073="△",0.5,0))-IF(入力!AF1073="あり",1,0))</f>
        <v>0</v>
      </c>
      <c r="M1073">
        <f t="shared" si="96"/>
        <v>0</v>
      </c>
      <c r="N1073">
        <f t="shared" si="97"/>
        <v>0</v>
      </c>
      <c r="O1073">
        <f t="shared" si="98"/>
        <v>2.8</v>
      </c>
      <c r="P1073">
        <f t="shared" si="99"/>
        <v>0</v>
      </c>
      <c r="Q1073">
        <f t="shared" si="100"/>
        <v>2.2000000000000002</v>
      </c>
      <c r="R1073">
        <f t="shared" si="101"/>
        <v>5</v>
      </c>
      <c r="S1073">
        <f>入力!AG1073</f>
        <v>0</v>
      </c>
      <c r="T1073">
        <f>入力!AH1073</f>
        <v>0</v>
      </c>
      <c r="U1073">
        <f>入力!AI1073</f>
        <v>0</v>
      </c>
    </row>
    <row r="1074" spans="1:21" x14ac:dyDescent="0.15">
      <c r="A1074" t="str">
        <f>入力!A1074</f>
        <v>クリニック1073</v>
      </c>
      <c r="B1074">
        <f>ROUND(5*(0.8*IF(入力!C1074="○",1,IF(入力!C1074="△",0.5,0))+0.2*IF(入力!B1074="○",1,IF(入力!B1074="△",0.5,0))),1)</f>
        <v>0</v>
      </c>
      <c r="C1074">
        <f>ROUND(5*(0.4*IF(入力!D1074="○",1,IF(入力!D1074="△",0.5,0))+0.3*IF(入力!E1074="○",1,IF(入力!E1074="△",0.5,0))+0.3*IF(入力!F1074="○",1,IF(入力!F1074="△",0.5,0))),1)</f>
        <v>0</v>
      </c>
      <c r="D1074">
        <f>MIN(5,IF(入力!G1074="○",3,IF(入力!G1074="△",1.5,0))+IF(入力!H1074="○",1,IF(入力!H1074="△",0.5,0))+IF(入力!I1074="○",1,IF(入力!I1074="△",0.5,0)))</f>
        <v>0</v>
      </c>
      <c r="E1074">
        <f>MIN(5,IF(入力!J1074="○",2,IF(入力!J1074="△",1,0))+IF(入力!K1074="○",2,IF(入力!K1074="△",1,0))+IF(入力!L1074="○",1,0))</f>
        <v>0</v>
      </c>
      <c r="F1074">
        <f>IF(ISNUMBER(入力!M1074),ROUND(MIN(5,0.8*(MIN(5,1+0.7*LOG10(MAX(1,入力!M1074))))+0.2*(IF(入力!N1074="○",5,IF(入力!N1074="△",3,1)))),1),ROUND(IF(入力!N1074="○",4,IF(入力!N1074="△",3,1)),1))</f>
        <v>1</v>
      </c>
      <c r="G1074">
        <f>ROUND(5*(0.4*IF(入力!O1074="○",1,IF(入力!O1074="△",0.5,0))+0.3*IF(入力!P1074="○",1,IF(入力!P1074="△",0.5,0))+0.3*IF(入力!Q1074="○",1,IF(入力!Q1074="△",0.5,0))),1)</f>
        <v>0</v>
      </c>
      <c r="H1074">
        <f>MIN(5,IF(入力!R1074="○",2,0)+IF(入力!S1074="○",2,0)+IF(入力!T1074="○",1,0))</f>
        <v>0</v>
      </c>
      <c r="I1074">
        <f>MIN(5,IF(入力!U1074="○",3,IF(入力!U1074="△",2,0))+IF(入力!V1074="○",2,IF(入力!V1074="△",1,0)))</f>
        <v>0</v>
      </c>
      <c r="J1074">
        <f>IF(入力!W1074="初診可",5,IF(入力!W1074="再診のみ",3,IF(入力!W1074="なし",1,0)))</f>
        <v>0</v>
      </c>
      <c r="K1074">
        <f>IF(AND(ISNUMBER(入力!X1074),ISNUMBER(入力!Y1074)),IF(AND(入力!X1074&gt;=4.3,入力!Y1074&gt;=100),5,IF(AND(入力!X1074&gt;=4,入力!Y1074&gt;=50),4,IF(AND(入力!X1074&gt;=3.7,入力!Y1074&gt;=20),3,IF(AND(入力!X1074&gt;=3.5,入力!Y1074&gt;=10),2,1)))),IF(入力!Z1074="○",4,IF(入力!Z1074="△",3,1)))</f>
        <v>1</v>
      </c>
      <c r="L1074">
        <f>MAX(0,IF(入力!AA1074="○",1,IF(入力!AA1074="△",0.5,0))+IF(入力!AB1074="○",1,IF(入力!AB1074="△",0.5,0))+IF(入力!AC1074="○",1,IF(入力!AC1074="△",0.5,0))+IF(入力!AD1074="○",1,IF(入力!AD1074="△",0.5,0))+IF(入力!AE1074="○",1,IF(入力!AE1074="△",0.5,0))-IF(入力!AF1074="あり",1,0))</f>
        <v>0</v>
      </c>
      <c r="M1074">
        <f t="shared" si="96"/>
        <v>0</v>
      </c>
      <c r="N1074">
        <f t="shared" si="97"/>
        <v>0</v>
      </c>
      <c r="O1074">
        <f t="shared" si="98"/>
        <v>2.8</v>
      </c>
      <c r="P1074">
        <f t="shared" si="99"/>
        <v>0</v>
      </c>
      <c r="Q1074">
        <f t="shared" si="100"/>
        <v>2.2000000000000002</v>
      </c>
      <c r="R1074">
        <f t="shared" si="101"/>
        <v>5</v>
      </c>
      <c r="S1074">
        <f>入力!AG1074</f>
        <v>0</v>
      </c>
      <c r="T1074">
        <f>入力!AH1074</f>
        <v>0</v>
      </c>
      <c r="U1074">
        <f>入力!AI1074</f>
        <v>0</v>
      </c>
    </row>
    <row r="1075" spans="1:21" x14ac:dyDescent="0.15">
      <c r="A1075" t="str">
        <f>入力!A1075</f>
        <v>クリニック1074</v>
      </c>
      <c r="B1075">
        <f>ROUND(5*(0.8*IF(入力!C1075="○",1,IF(入力!C1075="△",0.5,0))+0.2*IF(入力!B1075="○",1,IF(入力!B1075="△",0.5,0))),1)</f>
        <v>0</v>
      </c>
      <c r="C1075">
        <f>ROUND(5*(0.4*IF(入力!D1075="○",1,IF(入力!D1075="△",0.5,0))+0.3*IF(入力!E1075="○",1,IF(入力!E1075="△",0.5,0))+0.3*IF(入力!F1075="○",1,IF(入力!F1075="△",0.5,0))),1)</f>
        <v>0</v>
      </c>
      <c r="D1075">
        <f>MIN(5,IF(入力!G1075="○",3,IF(入力!G1075="△",1.5,0))+IF(入力!H1075="○",1,IF(入力!H1075="△",0.5,0))+IF(入力!I1075="○",1,IF(入力!I1075="△",0.5,0)))</f>
        <v>0</v>
      </c>
      <c r="E1075">
        <f>MIN(5,IF(入力!J1075="○",2,IF(入力!J1075="△",1,0))+IF(入力!K1075="○",2,IF(入力!K1075="△",1,0))+IF(入力!L1075="○",1,0))</f>
        <v>0</v>
      </c>
      <c r="F1075">
        <f>IF(ISNUMBER(入力!M1075),ROUND(MIN(5,0.8*(MIN(5,1+0.7*LOG10(MAX(1,入力!M1075))))+0.2*(IF(入力!N1075="○",5,IF(入力!N1075="△",3,1)))),1),ROUND(IF(入力!N1075="○",4,IF(入力!N1075="△",3,1)),1))</f>
        <v>1</v>
      </c>
      <c r="G1075">
        <f>ROUND(5*(0.4*IF(入力!O1075="○",1,IF(入力!O1075="△",0.5,0))+0.3*IF(入力!P1075="○",1,IF(入力!P1075="△",0.5,0))+0.3*IF(入力!Q1075="○",1,IF(入力!Q1075="△",0.5,0))),1)</f>
        <v>0</v>
      </c>
      <c r="H1075">
        <f>MIN(5,IF(入力!R1075="○",2,0)+IF(入力!S1075="○",2,0)+IF(入力!T1075="○",1,0))</f>
        <v>0</v>
      </c>
      <c r="I1075">
        <f>MIN(5,IF(入力!U1075="○",3,IF(入力!U1075="△",2,0))+IF(入力!V1075="○",2,IF(入力!V1075="△",1,0)))</f>
        <v>0</v>
      </c>
      <c r="J1075">
        <f>IF(入力!W1075="初診可",5,IF(入力!W1075="再診のみ",3,IF(入力!W1075="なし",1,0)))</f>
        <v>0</v>
      </c>
      <c r="K1075">
        <f>IF(AND(ISNUMBER(入力!X1075),ISNUMBER(入力!Y1075)),IF(AND(入力!X1075&gt;=4.3,入力!Y1075&gt;=100),5,IF(AND(入力!X1075&gt;=4,入力!Y1075&gt;=50),4,IF(AND(入力!X1075&gt;=3.7,入力!Y1075&gt;=20),3,IF(AND(入力!X1075&gt;=3.5,入力!Y1075&gt;=10),2,1)))),IF(入力!Z1075="○",4,IF(入力!Z1075="△",3,1)))</f>
        <v>1</v>
      </c>
      <c r="L1075">
        <f>MAX(0,IF(入力!AA1075="○",1,IF(入力!AA1075="△",0.5,0))+IF(入力!AB1075="○",1,IF(入力!AB1075="△",0.5,0))+IF(入力!AC1075="○",1,IF(入力!AC1075="△",0.5,0))+IF(入力!AD1075="○",1,IF(入力!AD1075="△",0.5,0))+IF(入力!AE1075="○",1,IF(入力!AE1075="△",0.5,0))-IF(入力!AF1075="あり",1,0))</f>
        <v>0</v>
      </c>
      <c r="M1075">
        <f t="shared" si="96"/>
        <v>0</v>
      </c>
      <c r="N1075">
        <f t="shared" si="97"/>
        <v>0</v>
      </c>
      <c r="O1075">
        <f t="shared" si="98"/>
        <v>2.8</v>
      </c>
      <c r="P1075">
        <f t="shared" si="99"/>
        <v>0</v>
      </c>
      <c r="Q1075">
        <f t="shared" si="100"/>
        <v>2.2000000000000002</v>
      </c>
      <c r="R1075">
        <f t="shared" si="101"/>
        <v>5</v>
      </c>
      <c r="S1075">
        <f>入力!AG1075</f>
        <v>0</v>
      </c>
      <c r="T1075">
        <f>入力!AH1075</f>
        <v>0</v>
      </c>
      <c r="U1075">
        <f>入力!AI1075</f>
        <v>0</v>
      </c>
    </row>
    <row r="1076" spans="1:21" x14ac:dyDescent="0.15">
      <c r="A1076" t="str">
        <f>入力!A1076</f>
        <v>クリニック1075</v>
      </c>
      <c r="B1076">
        <f>ROUND(5*(0.8*IF(入力!C1076="○",1,IF(入力!C1076="△",0.5,0))+0.2*IF(入力!B1076="○",1,IF(入力!B1076="△",0.5,0))),1)</f>
        <v>0</v>
      </c>
      <c r="C1076">
        <f>ROUND(5*(0.4*IF(入力!D1076="○",1,IF(入力!D1076="△",0.5,0))+0.3*IF(入力!E1076="○",1,IF(入力!E1076="△",0.5,0))+0.3*IF(入力!F1076="○",1,IF(入力!F1076="△",0.5,0))),1)</f>
        <v>0</v>
      </c>
      <c r="D1076">
        <f>MIN(5,IF(入力!G1076="○",3,IF(入力!G1076="△",1.5,0))+IF(入力!H1076="○",1,IF(入力!H1076="△",0.5,0))+IF(入力!I1076="○",1,IF(入力!I1076="△",0.5,0)))</f>
        <v>0</v>
      </c>
      <c r="E1076">
        <f>MIN(5,IF(入力!J1076="○",2,IF(入力!J1076="△",1,0))+IF(入力!K1076="○",2,IF(入力!K1076="△",1,0))+IF(入力!L1076="○",1,0))</f>
        <v>0</v>
      </c>
      <c r="F1076">
        <f>IF(ISNUMBER(入力!M1076),ROUND(MIN(5,0.8*(MIN(5,1+0.7*LOG10(MAX(1,入力!M1076))))+0.2*(IF(入力!N1076="○",5,IF(入力!N1076="△",3,1)))),1),ROUND(IF(入力!N1076="○",4,IF(入力!N1076="△",3,1)),1))</f>
        <v>1</v>
      </c>
      <c r="G1076">
        <f>ROUND(5*(0.4*IF(入力!O1076="○",1,IF(入力!O1076="△",0.5,0))+0.3*IF(入力!P1076="○",1,IF(入力!P1076="△",0.5,0))+0.3*IF(入力!Q1076="○",1,IF(入力!Q1076="△",0.5,0))),1)</f>
        <v>0</v>
      </c>
      <c r="H1076">
        <f>MIN(5,IF(入力!R1076="○",2,0)+IF(入力!S1076="○",2,0)+IF(入力!T1076="○",1,0))</f>
        <v>0</v>
      </c>
      <c r="I1076">
        <f>MIN(5,IF(入力!U1076="○",3,IF(入力!U1076="△",2,0))+IF(入力!V1076="○",2,IF(入力!V1076="△",1,0)))</f>
        <v>0</v>
      </c>
      <c r="J1076">
        <f>IF(入力!W1076="初診可",5,IF(入力!W1076="再診のみ",3,IF(入力!W1076="なし",1,0)))</f>
        <v>0</v>
      </c>
      <c r="K1076">
        <f>IF(AND(ISNUMBER(入力!X1076),ISNUMBER(入力!Y1076)),IF(AND(入力!X1076&gt;=4.3,入力!Y1076&gt;=100),5,IF(AND(入力!X1076&gt;=4,入力!Y1076&gt;=50),4,IF(AND(入力!X1076&gt;=3.7,入力!Y1076&gt;=20),3,IF(AND(入力!X1076&gt;=3.5,入力!Y1076&gt;=10),2,1)))),IF(入力!Z1076="○",4,IF(入力!Z1076="△",3,1)))</f>
        <v>1</v>
      </c>
      <c r="L1076">
        <f>MAX(0,IF(入力!AA1076="○",1,IF(入力!AA1076="△",0.5,0))+IF(入力!AB1076="○",1,IF(入力!AB1076="△",0.5,0))+IF(入力!AC1076="○",1,IF(入力!AC1076="△",0.5,0))+IF(入力!AD1076="○",1,IF(入力!AD1076="△",0.5,0))+IF(入力!AE1076="○",1,IF(入力!AE1076="△",0.5,0))-IF(入力!AF1076="あり",1,0))</f>
        <v>0</v>
      </c>
      <c r="M1076">
        <f t="shared" si="96"/>
        <v>0</v>
      </c>
      <c r="N1076">
        <f t="shared" si="97"/>
        <v>0</v>
      </c>
      <c r="O1076">
        <f t="shared" si="98"/>
        <v>2.8</v>
      </c>
      <c r="P1076">
        <f t="shared" si="99"/>
        <v>0</v>
      </c>
      <c r="Q1076">
        <f t="shared" si="100"/>
        <v>2.2000000000000002</v>
      </c>
      <c r="R1076">
        <f t="shared" si="101"/>
        <v>5</v>
      </c>
      <c r="S1076">
        <f>入力!AG1076</f>
        <v>0</v>
      </c>
      <c r="T1076">
        <f>入力!AH1076</f>
        <v>0</v>
      </c>
      <c r="U1076">
        <f>入力!AI1076</f>
        <v>0</v>
      </c>
    </row>
    <row r="1077" spans="1:21" x14ac:dyDescent="0.15">
      <c r="A1077" t="str">
        <f>入力!A1077</f>
        <v>クリニック1076</v>
      </c>
      <c r="B1077">
        <f>ROUND(5*(0.8*IF(入力!C1077="○",1,IF(入力!C1077="△",0.5,0))+0.2*IF(入力!B1077="○",1,IF(入力!B1077="△",0.5,0))),1)</f>
        <v>0</v>
      </c>
      <c r="C1077">
        <f>ROUND(5*(0.4*IF(入力!D1077="○",1,IF(入力!D1077="△",0.5,0))+0.3*IF(入力!E1077="○",1,IF(入力!E1077="△",0.5,0))+0.3*IF(入力!F1077="○",1,IF(入力!F1077="△",0.5,0))),1)</f>
        <v>0</v>
      </c>
      <c r="D1077">
        <f>MIN(5,IF(入力!G1077="○",3,IF(入力!G1077="△",1.5,0))+IF(入力!H1077="○",1,IF(入力!H1077="△",0.5,0))+IF(入力!I1077="○",1,IF(入力!I1077="△",0.5,0)))</f>
        <v>0</v>
      </c>
      <c r="E1077">
        <f>MIN(5,IF(入力!J1077="○",2,IF(入力!J1077="△",1,0))+IF(入力!K1077="○",2,IF(入力!K1077="△",1,0))+IF(入力!L1077="○",1,0))</f>
        <v>0</v>
      </c>
      <c r="F1077">
        <f>IF(ISNUMBER(入力!M1077),ROUND(MIN(5,0.8*(MIN(5,1+0.7*LOG10(MAX(1,入力!M1077))))+0.2*(IF(入力!N1077="○",5,IF(入力!N1077="△",3,1)))),1),ROUND(IF(入力!N1077="○",4,IF(入力!N1077="△",3,1)),1))</f>
        <v>1</v>
      </c>
      <c r="G1077">
        <f>ROUND(5*(0.4*IF(入力!O1077="○",1,IF(入力!O1077="△",0.5,0))+0.3*IF(入力!P1077="○",1,IF(入力!P1077="△",0.5,0))+0.3*IF(入力!Q1077="○",1,IF(入力!Q1077="△",0.5,0))),1)</f>
        <v>0</v>
      </c>
      <c r="H1077">
        <f>MIN(5,IF(入力!R1077="○",2,0)+IF(入力!S1077="○",2,0)+IF(入力!T1077="○",1,0))</f>
        <v>0</v>
      </c>
      <c r="I1077">
        <f>MIN(5,IF(入力!U1077="○",3,IF(入力!U1077="△",2,0))+IF(入力!V1077="○",2,IF(入力!V1077="△",1,0)))</f>
        <v>0</v>
      </c>
      <c r="J1077">
        <f>IF(入力!W1077="初診可",5,IF(入力!W1077="再診のみ",3,IF(入力!W1077="なし",1,0)))</f>
        <v>0</v>
      </c>
      <c r="K1077">
        <f>IF(AND(ISNUMBER(入力!X1077),ISNUMBER(入力!Y1077)),IF(AND(入力!X1077&gt;=4.3,入力!Y1077&gt;=100),5,IF(AND(入力!X1077&gt;=4,入力!Y1077&gt;=50),4,IF(AND(入力!X1077&gt;=3.7,入力!Y1077&gt;=20),3,IF(AND(入力!X1077&gt;=3.5,入力!Y1077&gt;=10),2,1)))),IF(入力!Z1077="○",4,IF(入力!Z1077="△",3,1)))</f>
        <v>1</v>
      </c>
      <c r="L1077">
        <f>MAX(0,IF(入力!AA1077="○",1,IF(入力!AA1077="△",0.5,0))+IF(入力!AB1077="○",1,IF(入力!AB1077="△",0.5,0))+IF(入力!AC1077="○",1,IF(入力!AC1077="△",0.5,0))+IF(入力!AD1077="○",1,IF(入力!AD1077="△",0.5,0))+IF(入力!AE1077="○",1,IF(入力!AE1077="△",0.5,0))-IF(入力!AF1077="あり",1,0))</f>
        <v>0</v>
      </c>
      <c r="M1077">
        <f t="shared" si="96"/>
        <v>0</v>
      </c>
      <c r="N1077">
        <f t="shared" si="97"/>
        <v>0</v>
      </c>
      <c r="O1077">
        <f t="shared" si="98"/>
        <v>2.8</v>
      </c>
      <c r="P1077">
        <f t="shared" si="99"/>
        <v>0</v>
      </c>
      <c r="Q1077">
        <f t="shared" si="100"/>
        <v>2.2000000000000002</v>
      </c>
      <c r="R1077">
        <f t="shared" si="101"/>
        <v>5</v>
      </c>
      <c r="S1077">
        <f>入力!AG1077</f>
        <v>0</v>
      </c>
      <c r="T1077">
        <f>入力!AH1077</f>
        <v>0</v>
      </c>
      <c r="U1077">
        <f>入力!AI1077</f>
        <v>0</v>
      </c>
    </row>
    <row r="1078" spans="1:21" x14ac:dyDescent="0.15">
      <c r="A1078" t="str">
        <f>入力!A1078</f>
        <v>クリニック1077</v>
      </c>
      <c r="B1078">
        <f>ROUND(5*(0.8*IF(入力!C1078="○",1,IF(入力!C1078="△",0.5,0))+0.2*IF(入力!B1078="○",1,IF(入力!B1078="△",0.5,0))),1)</f>
        <v>0</v>
      </c>
      <c r="C1078">
        <f>ROUND(5*(0.4*IF(入力!D1078="○",1,IF(入力!D1078="△",0.5,0))+0.3*IF(入力!E1078="○",1,IF(入力!E1078="△",0.5,0))+0.3*IF(入力!F1078="○",1,IF(入力!F1078="△",0.5,0))),1)</f>
        <v>0</v>
      </c>
      <c r="D1078">
        <f>MIN(5,IF(入力!G1078="○",3,IF(入力!G1078="△",1.5,0))+IF(入力!H1078="○",1,IF(入力!H1078="△",0.5,0))+IF(入力!I1078="○",1,IF(入力!I1078="△",0.5,0)))</f>
        <v>0</v>
      </c>
      <c r="E1078">
        <f>MIN(5,IF(入力!J1078="○",2,IF(入力!J1078="△",1,0))+IF(入力!K1078="○",2,IF(入力!K1078="△",1,0))+IF(入力!L1078="○",1,0))</f>
        <v>0</v>
      </c>
      <c r="F1078">
        <f>IF(ISNUMBER(入力!M1078),ROUND(MIN(5,0.8*(MIN(5,1+0.7*LOG10(MAX(1,入力!M1078))))+0.2*(IF(入力!N1078="○",5,IF(入力!N1078="△",3,1)))),1),ROUND(IF(入力!N1078="○",4,IF(入力!N1078="△",3,1)),1))</f>
        <v>1</v>
      </c>
      <c r="G1078">
        <f>ROUND(5*(0.4*IF(入力!O1078="○",1,IF(入力!O1078="△",0.5,0))+0.3*IF(入力!P1078="○",1,IF(入力!P1078="△",0.5,0))+0.3*IF(入力!Q1078="○",1,IF(入力!Q1078="△",0.5,0))),1)</f>
        <v>0</v>
      </c>
      <c r="H1078">
        <f>MIN(5,IF(入力!R1078="○",2,0)+IF(入力!S1078="○",2,0)+IF(入力!T1078="○",1,0))</f>
        <v>0</v>
      </c>
      <c r="I1078">
        <f>MIN(5,IF(入力!U1078="○",3,IF(入力!U1078="△",2,0))+IF(入力!V1078="○",2,IF(入力!V1078="△",1,0)))</f>
        <v>0</v>
      </c>
      <c r="J1078">
        <f>IF(入力!W1078="初診可",5,IF(入力!W1078="再診のみ",3,IF(入力!W1078="なし",1,0)))</f>
        <v>0</v>
      </c>
      <c r="K1078">
        <f>IF(AND(ISNUMBER(入力!X1078),ISNUMBER(入力!Y1078)),IF(AND(入力!X1078&gt;=4.3,入力!Y1078&gt;=100),5,IF(AND(入力!X1078&gt;=4,入力!Y1078&gt;=50),4,IF(AND(入力!X1078&gt;=3.7,入力!Y1078&gt;=20),3,IF(AND(入力!X1078&gt;=3.5,入力!Y1078&gt;=10),2,1)))),IF(入力!Z1078="○",4,IF(入力!Z1078="△",3,1)))</f>
        <v>1</v>
      </c>
      <c r="L1078">
        <f>MAX(0,IF(入力!AA1078="○",1,IF(入力!AA1078="△",0.5,0))+IF(入力!AB1078="○",1,IF(入力!AB1078="△",0.5,0))+IF(入力!AC1078="○",1,IF(入力!AC1078="△",0.5,0))+IF(入力!AD1078="○",1,IF(入力!AD1078="△",0.5,0))+IF(入力!AE1078="○",1,IF(入力!AE1078="△",0.5,0))-IF(入力!AF1078="あり",1,0))</f>
        <v>0</v>
      </c>
      <c r="M1078">
        <f t="shared" si="96"/>
        <v>0</v>
      </c>
      <c r="N1078">
        <f t="shared" si="97"/>
        <v>0</v>
      </c>
      <c r="O1078">
        <f t="shared" si="98"/>
        <v>2.8</v>
      </c>
      <c r="P1078">
        <f t="shared" si="99"/>
        <v>0</v>
      </c>
      <c r="Q1078">
        <f t="shared" si="100"/>
        <v>2.2000000000000002</v>
      </c>
      <c r="R1078">
        <f t="shared" si="101"/>
        <v>5</v>
      </c>
      <c r="S1078">
        <f>入力!AG1078</f>
        <v>0</v>
      </c>
      <c r="T1078">
        <f>入力!AH1078</f>
        <v>0</v>
      </c>
      <c r="U1078">
        <f>入力!AI1078</f>
        <v>0</v>
      </c>
    </row>
    <row r="1079" spans="1:21" x14ac:dyDescent="0.15">
      <c r="A1079" t="str">
        <f>入力!A1079</f>
        <v>クリニック1078</v>
      </c>
      <c r="B1079">
        <f>ROUND(5*(0.8*IF(入力!C1079="○",1,IF(入力!C1079="△",0.5,0))+0.2*IF(入力!B1079="○",1,IF(入力!B1079="△",0.5,0))),1)</f>
        <v>0</v>
      </c>
      <c r="C1079">
        <f>ROUND(5*(0.4*IF(入力!D1079="○",1,IF(入力!D1079="△",0.5,0))+0.3*IF(入力!E1079="○",1,IF(入力!E1079="△",0.5,0))+0.3*IF(入力!F1079="○",1,IF(入力!F1079="△",0.5,0))),1)</f>
        <v>0</v>
      </c>
      <c r="D1079">
        <f>MIN(5,IF(入力!G1079="○",3,IF(入力!G1079="△",1.5,0))+IF(入力!H1079="○",1,IF(入力!H1079="△",0.5,0))+IF(入力!I1079="○",1,IF(入力!I1079="△",0.5,0)))</f>
        <v>0</v>
      </c>
      <c r="E1079">
        <f>MIN(5,IF(入力!J1079="○",2,IF(入力!J1079="△",1,0))+IF(入力!K1079="○",2,IF(入力!K1079="△",1,0))+IF(入力!L1079="○",1,0))</f>
        <v>0</v>
      </c>
      <c r="F1079">
        <f>IF(ISNUMBER(入力!M1079),ROUND(MIN(5,0.8*(MIN(5,1+0.7*LOG10(MAX(1,入力!M1079))))+0.2*(IF(入力!N1079="○",5,IF(入力!N1079="△",3,1)))),1),ROUND(IF(入力!N1079="○",4,IF(入力!N1079="△",3,1)),1))</f>
        <v>1</v>
      </c>
      <c r="G1079">
        <f>ROUND(5*(0.4*IF(入力!O1079="○",1,IF(入力!O1079="△",0.5,0))+0.3*IF(入力!P1079="○",1,IF(入力!P1079="△",0.5,0))+0.3*IF(入力!Q1079="○",1,IF(入力!Q1079="△",0.5,0))),1)</f>
        <v>0</v>
      </c>
      <c r="H1079">
        <f>MIN(5,IF(入力!R1079="○",2,0)+IF(入力!S1079="○",2,0)+IF(入力!T1079="○",1,0))</f>
        <v>0</v>
      </c>
      <c r="I1079">
        <f>MIN(5,IF(入力!U1079="○",3,IF(入力!U1079="△",2,0))+IF(入力!V1079="○",2,IF(入力!V1079="△",1,0)))</f>
        <v>0</v>
      </c>
      <c r="J1079">
        <f>IF(入力!W1079="初診可",5,IF(入力!W1079="再診のみ",3,IF(入力!W1079="なし",1,0)))</f>
        <v>0</v>
      </c>
      <c r="K1079">
        <f>IF(AND(ISNUMBER(入力!X1079),ISNUMBER(入力!Y1079)),IF(AND(入力!X1079&gt;=4.3,入力!Y1079&gt;=100),5,IF(AND(入力!X1079&gt;=4,入力!Y1079&gt;=50),4,IF(AND(入力!X1079&gt;=3.7,入力!Y1079&gt;=20),3,IF(AND(入力!X1079&gt;=3.5,入力!Y1079&gt;=10),2,1)))),IF(入力!Z1079="○",4,IF(入力!Z1079="△",3,1)))</f>
        <v>1</v>
      </c>
      <c r="L1079">
        <f>MAX(0,IF(入力!AA1079="○",1,IF(入力!AA1079="△",0.5,0))+IF(入力!AB1079="○",1,IF(入力!AB1079="△",0.5,0))+IF(入力!AC1079="○",1,IF(入力!AC1079="△",0.5,0))+IF(入力!AD1079="○",1,IF(入力!AD1079="△",0.5,0))+IF(入力!AE1079="○",1,IF(入力!AE1079="△",0.5,0))-IF(入力!AF1079="あり",1,0))</f>
        <v>0</v>
      </c>
      <c r="M1079">
        <f t="shared" si="96"/>
        <v>0</v>
      </c>
      <c r="N1079">
        <f t="shared" si="97"/>
        <v>0</v>
      </c>
      <c r="O1079">
        <f t="shared" si="98"/>
        <v>2.8</v>
      </c>
      <c r="P1079">
        <f t="shared" si="99"/>
        <v>0</v>
      </c>
      <c r="Q1079">
        <f t="shared" si="100"/>
        <v>2.2000000000000002</v>
      </c>
      <c r="R1079">
        <f t="shared" si="101"/>
        <v>5</v>
      </c>
      <c r="S1079">
        <f>入力!AG1079</f>
        <v>0</v>
      </c>
      <c r="T1079">
        <f>入力!AH1079</f>
        <v>0</v>
      </c>
      <c r="U1079">
        <f>入力!AI1079</f>
        <v>0</v>
      </c>
    </row>
    <row r="1080" spans="1:21" x14ac:dyDescent="0.15">
      <c r="A1080" t="str">
        <f>入力!A1080</f>
        <v>クリニック1079</v>
      </c>
      <c r="B1080">
        <f>ROUND(5*(0.8*IF(入力!C1080="○",1,IF(入力!C1080="△",0.5,0))+0.2*IF(入力!B1080="○",1,IF(入力!B1080="△",0.5,0))),1)</f>
        <v>0</v>
      </c>
      <c r="C1080">
        <f>ROUND(5*(0.4*IF(入力!D1080="○",1,IF(入力!D1080="△",0.5,0))+0.3*IF(入力!E1080="○",1,IF(入力!E1080="△",0.5,0))+0.3*IF(入力!F1080="○",1,IF(入力!F1080="△",0.5,0))),1)</f>
        <v>0</v>
      </c>
      <c r="D1080">
        <f>MIN(5,IF(入力!G1080="○",3,IF(入力!G1080="△",1.5,0))+IF(入力!H1080="○",1,IF(入力!H1080="△",0.5,0))+IF(入力!I1080="○",1,IF(入力!I1080="△",0.5,0)))</f>
        <v>0</v>
      </c>
      <c r="E1080">
        <f>MIN(5,IF(入力!J1080="○",2,IF(入力!J1080="△",1,0))+IF(入力!K1080="○",2,IF(入力!K1080="△",1,0))+IF(入力!L1080="○",1,0))</f>
        <v>0</v>
      </c>
      <c r="F1080">
        <f>IF(ISNUMBER(入力!M1080),ROUND(MIN(5,0.8*(MIN(5,1+0.7*LOG10(MAX(1,入力!M1080))))+0.2*(IF(入力!N1080="○",5,IF(入力!N1080="△",3,1)))),1),ROUND(IF(入力!N1080="○",4,IF(入力!N1080="△",3,1)),1))</f>
        <v>1</v>
      </c>
      <c r="G1080">
        <f>ROUND(5*(0.4*IF(入力!O1080="○",1,IF(入力!O1080="△",0.5,0))+0.3*IF(入力!P1080="○",1,IF(入力!P1080="△",0.5,0))+0.3*IF(入力!Q1080="○",1,IF(入力!Q1080="△",0.5,0))),1)</f>
        <v>0</v>
      </c>
      <c r="H1080">
        <f>MIN(5,IF(入力!R1080="○",2,0)+IF(入力!S1080="○",2,0)+IF(入力!T1080="○",1,0))</f>
        <v>0</v>
      </c>
      <c r="I1080">
        <f>MIN(5,IF(入力!U1080="○",3,IF(入力!U1080="△",2,0))+IF(入力!V1080="○",2,IF(入力!V1080="△",1,0)))</f>
        <v>0</v>
      </c>
      <c r="J1080">
        <f>IF(入力!W1080="初診可",5,IF(入力!W1080="再診のみ",3,IF(入力!W1080="なし",1,0)))</f>
        <v>0</v>
      </c>
      <c r="K1080">
        <f>IF(AND(ISNUMBER(入力!X1080),ISNUMBER(入力!Y1080)),IF(AND(入力!X1080&gt;=4.3,入力!Y1080&gt;=100),5,IF(AND(入力!X1080&gt;=4,入力!Y1080&gt;=50),4,IF(AND(入力!X1080&gt;=3.7,入力!Y1080&gt;=20),3,IF(AND(入力!X1080&gt;=3.5,入力!Y1080&gt;=10),2,1)))),IF(入力!Z1080="○",4,IF(入力!Z1080="△",3,1)))</f>
        <v>1</v>
      </c>
      <c r="L1080">
        <f>MAX(0,IF(入力!AA1080="○",1,IF(入力!AA1080="△",0.5,0))+IF(入力!AB1080="○",1,IF(入力!AB1080="△",0.5,0))+IF(入力!AC1080="○",1,IF(入力!AC1080="△",0.5,0))+IF(入力!AD1080="○",1,IF(入力!AD1080="△",0.5,0))+IF(入力!AE1080="○",1,IF(入力!AE1080="△",0.5,0))-IF(入力!AF1080="あり",1,0))</f>
        <v>0</v>
      </c>
      <c r="M1080">
        <f t="shared" si="96"/>
        <v>0</v>
      </c>
      <c r="N1080">
        <f t="shared" si="97"/>
        <v>0</v>
      </c>
      <c r="O1080">
        <f t="shared" si="98"/>
        <v>2.8</v>
      </c>
      <c r="P1080">
        <f t="shared" si="99"/>
        <v>0</v>
      </c>
      <c r="Q1080">
        <f t="shared" si="100"/>
        <v>2.2000000000000002</v>
      </c>
      <c r="R1080">
        <f t="shared" si="101"/>
        <v>5</v>
      </c>
      <c r="S1080">
        <f>入力!AG1080</f>
        <v>0</v>
      </c>
      <c r="T1080">
        <f>入力!AH1080</f>
        <v>0</v>
      </c>
      <c r="U1080">
        <f>入力!AI1080</f>
        <v>0</v>
      </c>
    </row>
    <row r="1081" spans="1:21" x14ac:dyDescent="0.15">
      <c r="A1081" t="str">
        <f>入力!A1081</f>
        <v>クリニック1080</v>
      </c>
      <c r="B1081">
        <f>ROUND(5*(0.8*IF(入力!C1081="○",1,IF(入力!C1081="△",0.5,0))+0.2*IF(入力!B1081="○",1,IF(入力!B1081="△",0.5,0))),1)</f>
        <v>0</v>
      </c>
      <c r="C1081">
        <f>ROUND(5*(0.4*IF(入力!D1081="○",1,IF(入力!D1081="△",0.5,0))+0.3*IF(入力!E1081="○",1,IF(入力!E1081="△",0.5,0))+0.3*IF(入力!F1081="○",1,IF(入力!F1081="△",0.5,0))),1)</f>
        <v>0</v>
      </c>
      <c r="D1081">
        <f>MIN(5,IF(入力!G1081="○",3,IF(入力!G1081="△",1.5,0))+IF(入力!H1081="○",1,IF(入力!H1081="△",0.5,0))+IF(入力!I1081="○",1,IF(入力!I1081="△",0.5,0)))</f>
        <v>0</v>
      </c>
      <c r="E1081">
        <f>MIN(5,IF(入力!J1081="○",2,IF(入力!J1081="△",1,0))+IF(入力!K1081="○",2,IF(入力!K1081="△",1,0))+IF(入力!L1081="○",1,0))</f>
        <v>0</v>
      </c>
      <c r="F1081">
        <f>IF(ISNUMBER(入力!M1081),ROUND(MIN(5,0.8*(MIN(5,1+0.7*LOG10(MAX(1,入力!M1081))))+0.2*(IF(入力!N1081="○",5,IF(入力!N1081="△",3,1)))),1),ROUND(IF(入力!N1081="○",4,IF(入力!N1081="△",3,1)),1))</f>
        <v>1</v>
      </c>
      <c r="G1081">
        <f>ROUND(5*(0.4*IF(入力!O1081="○",1,IF(入力!O1081="△",0.5,0))+0.3*IF(入力!P1081="○",1,IF(入力!P1081="△",0.5,0))+0.3*IF(入力!Q1081="○",1,IF(入力!Q1081="△",0.5,0))),1)</f>
        <v>0</v>
      </c>
      <c r="H1081">
        <f>MIN(5,IF(入力!R1081="○",2,0)+IF(入力!S1081="○",2,0)+IF(入力!T1081="○",1,0))</f>
        <v>0</v>
      </c>
      <c r="I1081">
        <f>MIN(5,IF(入力!U1081="○",3,IF(入力!U1081="△",2,0))+IF(入力!V1081="○",2,IF(入力!V1081="△",1,0)))</f>
        <v>0</v>
      </c>
      <c r="J1081">
        <f>IF(入力!W1081="初診可",5,IF(入力!W1081="再診のみ",3,IF(入力!W1081="なし",1,0)))</f>
        <v>0</v>
      </c>
      <c r="K1081">
        <f>IF(AND(ISNUMBER(入力!X1081),ISNUMBER(入力!Y1081)),IF(AND(入力!X1081&gt;=4.3,入力!Y1081&gt;=100),5,IF(AND(入力!X1081&gt;=4,入力!Y1081&gt;=50),4,IF(AND(入力!X1081&gt;=3.7,入力!Y1081&gt;=20),3,IF(AND(入力!X1081&gt;=3.5,入力!Y1081&gt;=10),2,1)))),IF(入力!Z1081="○",4,IF(入力!Z1081="△",3,1)))</f>
        <v>1</v>
      </c>
      <c r="L1081">
        <f>MAX(0,IF(入力!AA1081="○",1,IF(入力!AA1081="△",0.5,0))+IF(入力!AB1081="○",1,IF(入力!AB1081="△",0.5,0))+IF(入力!AC1081="○",1,IF(入力!AC1081="△",0.5,0))+IF(入力!AD1081="○",1,IF(入力!AD1081="△",0.5,0))+IF(入力!AE1081="○",1,IF(入力!AE1081="△",0.5,0))-IF(入力!AF1081="あり",1,0))</f>
        <v>0</v>
      </c>
      <c r="M1081">
        <f t="shared" si="96"/>
        <v>0</v>
      </c>
      <c r="N1081">
        <f t="shared" si="97"/>
        <v>0</v>
      </c>
      <c r="O1081">
        <f t="shared" si="98"/>
        <v>2.8</v>
      </c>
      <c r="P1081">
        <f t="shared" si="99"/>
        <v>0</v>
      </c>
      <c r="Q1081">
        <f t="shared" si="100"/>
        <v>2.2000000000000002</v>
      </c>
      <c r="R1081">
        <f t="shared" si="101"/>
        <v>5</v>
      </c>
      <c r="S1081">
        <f>入力!AG1081</f>
        <v>0</v>
      </c>
      <c r="T1081">
        <f>入力!AH1081</f>
        <v>0</v>
      </c>
      <c r="U1081">
        <f>入力!AI1081</f>
        <v>0</v>
      </c>
    </row>
    <row r="1082" spans="1:21" x14ac:dyDescent="0.15">
      <c r="A1082" t="str">
        <f>入力!A1082</f>
        <v>クリニック1081</v>
      </c>
      <c r="B1082">
        <f>ROUND(5*(0.8*IF(入力!C1082="○",1,IF(入力!C1082="△",0.5,0))+0.2*IF(入力!B1082="○",1,IF(入力!B1082="△",0.5,0))),1)</f>
        <v>0</v>
      </c>
      <c r="C1082">
        <f>ROUND(5*(0.4*IF(入力!D1082="○",1,IF(入力!D1082="△",0.5,0))+0.3*IF(入力!E1082="○",1,IF(入力!E1082="△",0.5,0))+0.3*IF(入力!F1082="○",1,IF(入力!F1082="△",0.5,0))),1)</f>
        <v>0</v>
      </c>
      <c r="D1082">
        <f>MIN(5,IF(入力!G1082="○",3,IF(入力!G1082="△",1.5,0))+IF(入力!H1082="○",1,IF(入力!H1082="△",0.5,0))+IF(入力!I1082="○",1,IF(入力!I1082="△",0.5,0)))</f>
        <v>0</v>
      </c>
      <c r="E1082">
        <f>MIN(5,IF(入力!J1082="○",2,IF(入力!J1082="△",1,0))+IF(入力!K1082="○",2,IF(入力!K1082="△",1,0))+IF(入力!L1082="○",1,0))</f>
        <v>0</v>
      </c>
      <c r="F1082">
        <f>IF(ISNUMBER(入力!M1082),ROUND(MIN(5,0.8*(MIN(5,1+0.7*LOG10(MAX(1,入力!M1082))))+0.2*(IF(入力!N1082="○",5,IF(入力!N1082="△",3,1)))),1),ROUND(IF(入力!N1082="○",4,IF(入力!N1082="△",3,1)),1))</f>
        <v>1</v>
      </c>
      <c r="G1082">
        <f>ROUND(5*(0.4*IF(入力!O1082="○",1,IF(入力!O1082="△",0.5,0))+0.3*IF(入力!P1082="○",1,IF(入力!P1082="△",0.5,0))+0.3*IF(入力!Q1082="○",1,IF(入力!Q1082="△",0.5,0))),1)</f>
        <v>0</v>
      </c>
      <c r="H1082">
        <f>MIN(5,IF(入力!R1082="○",2,0)+IF(入力!S1082="○",2,0)+IF(入力!T1082="○",1,0))</f>
        <v>0</v>
      </c>
      <c r="I1082">
        <f>MIN(5,IF(入力!U1082="○",3,IF(入力!U1082="△",2,0))+IF(入力!V1082="○",2,IF(入力!V1082="△",1,0)))</f>
        <v>0</v>
      </c>
      <c r="J1082">
        <f>IF(入力!W1082="初診可",5,IF(入力!W1082="再診のみ",3,IF(入力!W1082="なし",1,0)))</f>
        <v>0</v>
      </c>
      <c r="K1082">
        <f>IF(AND(ISNUMBER(入力!X1082),ISNUMBER(入力!Y1082)),IF(AND(入力!X1082&gt;=4.3,入力!Y1082&gt;=100),5,IF(AND(入力!X1082&gt;=4,入力!Y1082&gt;=50),4,IF(AND(入力!X1082&gt;=3.7,入力!Y1082&gt;=20),3,IF(AND(入力!X1082&gt;=3.5,入力!Y1082&gt;=10),2,1)))),IF(入力!Z1082="○",4,IF(入力!Z1082="△",3,1)))</f>
        <v>1</v>
      </c>
      <c r="L1082">
        <f>MAX(0,IF(入力!AA1082="○",1,IF(入力!AA1082="△",0.5,0))+IF(入力!AB1082="○",1,IF(入力!AB1082="△",0.5,0))+IF(入力!AC1082="○",1,IF(入力!AC1082="△",0.5,0))+IF(入力!AD1082="○",1,IF(入力!AD1082="△",0.5,0))+IF(入力!AE1082="○",1,IF(入力!AE1082="△",0.5,0))-IF(入力!AF1082="あり",1,0))</f>
        <v>0</v>
      </c>
      <c r="M1082">
        <f t="shared" si="96"/>
        <v>0</v>
      </c>
      <c r="N1082">
        <f t="shared" si="97"/>
        <v>0</v>
      </c>
      <c r="O1082">
        <f t="shared" si="98"/>
        <v>2.8</v>
      </c>
      <c r="P1082">
        <f t="shared" si="99"/>
        <v>0</v>
      </c>
      <c r="Q1082">
        <f t="shared" si="100"/>
        <v>2.2000000000000002</v>
      </c>
      <c r="R1082">
        <f t="shared" si="101"/>
        <v>5</v>
      </c>
      <c r="S1082">
        <f>入力!AG1082</f>
        <v>0</v>
      </c>
      <c r="T1082">
        <f>入力!AH1082</f>
        <v>0</v>
      </c>
      <c r="U1082">
        <f>入力!AI1082</f>
        <v>0</v>
      </c>
    </row>
    <row r="1083" spans="1:21" x14ac:dyDescent="0.15">
      <c r="A1083" t="str">
        <f>入力!A1083</f>
        <v>クリニック1082</v>
      </c>
      <c r="B1083">
        <f>ROUND(5*(0.8*IF(入力!C1083="○",1,IF(入力!C1083="△",0.5,0))+0.2*IF(入力!B1083="○",1,IF(入力!B1083="△",0.5,0))),1)</f>
        <v>0</v>
      </c>
      <c r="C1083">
        <f>ROUND(5*(0.4*IF(入力!D1083="○",1,IF(入力!D1083="△",0.5,0))+0.3*IF(入力!E1083="○",1,IF(入力!E1083="△",0.5,0))+0.3*IF(入力!F1083="○",1,IF(入力!F1083="△",0.5,0))),1)</f>
        <v>0</v>
      </c>
      <c r="D1083">
        <f>MIN(5,IF(入力!G1083="○",3,IF(入力!G1083="△",1.5,0))+IF(入力!H1083="○",1,IF(入力!H1083="△",0.5,0))+IF(入力!I1083="○",1,IF(入力!I1083="△",0.5,0)))</f>
        <v>0</v>
      </c>
      <c r="E1083">
        <f>MIN(5,IF(入力!J1083="○",2,IF(入力!J1083="△",1,0))+IF(入力!K1083="○",2,IF(入力!K1083="△",1,0))+IF(入力!L1083="○",1,0))</f>
        <v>0</v>
      </c>
      <c r="F1083">
        <f>IF(ISNUMBER(入力!M1083),ROUND(MIN(5,0.8*(MIN(5,1+0.7*LOG10(MAX(1,入力!M1083))))+0.2*(IF(入力!N1083="○",5,IF(入力!N1083="△",3,1)))),1),ROUND(IF(入力!N1083="○",4,IF(入力!N1083="△",3,1)),1))</f>
        <v>1</v>
      </c>
      <c r="G1083">
        <f>ROUND(5*(0.4*IF(入力!O1083="○",1,IF(入力!O1083="△",0.5,0))+0.3*IF(入力!P1083="○",1,IF(入力!P1083="△",0.5,0))+0.3*IF(入力!Q1083="○",1,IF(入力!Q1083="△",0.5,0))),1)</f>
        <v>0</v>
      </c>
      <c r="H1083">
        <f>MIN(5,IF(入力!R1083="○",2,0)+IF(入力!S1083="○",2,0)+IF(入力!T1083="○",1,0))</f>
        <v>0</v>
      </c>
      <c r="I1083">
        <f>MIN(5,IF(入力!U1083="○",3,IF(入力!U1083="△",2,0))+IF(入力!V1083="○",2,IF(入力!V1083="△",1,0)))</f>
        <v>0</v>
      </c>
      <c r="J1083">
        <f>IF(入力!W1083="初診可",5,IF(入力!W1083="再診のみ",3,IF(入力!W1083="なし",1,0)))</f>
        <v>0</v>
      </c>
      <c r="K1083">
        <f>IF(AND(ISNUMBER(入力!X1083),ISNUMBER(入力!Y1083)),IF(AND(入力!X1083&gt;=4.3,入力!Y1083&gt;=100),5,IF(AND(入力!X1083&gt;=4,入力!Y1083&gt;=50),4,IF(AND(入力!X1083&gt;=3.7,入力!Y1083&gt;=20),3,IF(AND(入力!X1083&gt;=3.5,入力!Y1083&gt;=10),2,1)))),IF(入力!Z1083="○",4,IF(入力!Z1083="△",3,1)))</f>
        <v>1</v>
      </c>
      <c r="L1083">
        <f>MAX(0,IF(入力!AA1083="○",1,IF(入力!AA1083="△",0.5,0))+IF(入力!AB1083="○",1,IF(入力!AB1083="△",0.5,0))+IF(入力!AC1083="○",1,IF(入力!AC1083="△",0.5,0))+IF(入力!AD1083="○",1,IF(入力!AD1083="△",0.5,0))+IF(入力!AE1083="○",1,IF(入力!AE1083="△",0.5,0))-IF(入力!AF1083="あり",1,0))</f>
        <v>0</v>
      </c>
      <c r="M1083">
        <f t="shared" si="96"/>
        <v>0</v>
      </c>
      <c r="N1083">
        <f t="shared" si="97"/>
        <v>0</v>
      </c>
      <c r="O1083">
        <f t="shared" si="98"/>
        <v>2.8</v>
      </c>
      <c r="P1083">
        <f t="shared" si="99"/>
        <v>0</v>
      </c>
      <c r="Q1083">
        <f t="shared" si="100"/>
        <v>2.2000000000000002</v>
      </c>
      <c r="R1083">
        <f t="shared" si="101"/>
        <v>5</v>
      </c>
      <c r="S1083">
        <f>入力!AG1083</f>
        <v>0</v>
      </c>
      <c r="T1083">
        <f>入力!AH1083</f>
        <v>0</v>
      </c>
      <c r="U1083">
        <f>入力!AI1083</f>
        <v>0</v>
      </c>
    </row>
    <row r="1084" spans="1:21" x14ac:dyDescent="0.15">
      <c r="A1084" t="str">
        <f>入力!A1084</f>
        <v>クリニック1083</v>
      </c>
      <c r="B1084">
        <f>ROUND(5*(0.8*IF(入力!C1084="○",1,IF(入力!C1084="△",0.5,0))+0.2*IF(入力!B1084="○",1,IF(入力!B1084="△",0.5,0))),1)</f>
        <v>0</v>
      </c>
      <c r="C1084">
        <f>ROUND(5*(0.4*IF(入力!D1084="○",1,IF(入力!D1084="△",0.5,0))+0.3*IF(入力!E1084="○",1,IF(入力!E1084="△",0.5,0))+0.3*IF(入力!F1084="○",1,IF(入力!F1084="△",0.5,0))),1)</f>
        <v>0</v>
      </c>
      <c r="D1084">
        <f>MIN(5,IF(入力!G1084="○",3,IF(入力!G1084="△",1.5,0))+IF(入力!H1084="○",1,IF(入力!H1084="△",0.5,0))+IF(入力!I1084="○",1,IF(入力!I1084="△",0.5,0)))</f>
        <v>0</v>
      </c>
      <c r="E1084">
        <f>MIN(5,IF(入力!J1084="○",2,IF(入力!J1084="△",1,0))+IF(入力!K1084="○",2,IF(入力!K1084="△",1,0))+IF(入力!L1084="○",1,0))</f>
        <v>0</v>
      </c>
      <c r="F1084">
        <f>IF(ISNUMBER(入力!M1084),ROUND(MIN(5,0.8*(MIN(5,1+0.7*LOG10(MAX(1,入力!M1084))))+0.2*(IF(入力!N1084="○",5,IF(入力!N1084="△",3,1)))),1),ROUND(IF(入力!N1084="○",4,IF(入力!N1084="△",3,1)),1))</f>
        <v>1</v>
      </c>
      <c r="G1084">
        <f>ROUND(5*(0.4*IF(入力!O1084="○",1,IF(入力!O1084="△",0.5,0))+0.3*IF(入力!P1084="○",1,IF(入力!P1084="△",0.5,0))+0.3*IF(入力!Q1084="○",1,IF(入力!Q1084="△",0.5,0))),1)</f>
        <v>0</v>
      </c>
      <c r="H1084">
        <f>MIN(5,IF(入力!R1084="○",2,0)+IF(入力!S1084="○",2,0)+IF(入力!T1084="○",1,0))</f>
        <v>0</v>
      </c>
      <c r="I1084">
        <f>MIN(5,IF(入力!U1084="○",3,IF(入力!U1084="△",2,0))+IF(入力!V1084="○",2,IF(入力!V1084="△",1,0)))</f>
        <v>0</v>
      </c>
      <c r="J1084">
        <f>IF(入力!W1084="初診可",5,IF(入力!W1084="再診のみ",3,IF(入力!W1084="なし",1,0)))</f>
        <v>0</v>
      </c>
      <c r="K1084">
        <f>IF(AND(ISNUMBER(入力!X1084),ISNUMBER(入力!Y1084)),IF(AND(入力!X1084&gt;=4.3,入力!Y1084&gt;=100),5,IF(AND(入力!X1084&gt;=4,入力!Y1084&gt;=50),4,IF(AND(入力!X1084&gt;=3.7,入力!Y1084&gt;=20),3,IF(AND(入力!X1084&gt;=3.5,入力!Y1084&gt;=10),2,1)))),IF(入力!Z1084="○",4,IF(入力!Z1084="△",3,1)))</f>
        <v>1</v>
      </c>
      <c r="L1084">
        <f>MAX(0,IF(入力!AA1084="○",1,IF(入力!AA1084="△",0.5,0))+IF(入力!AB1084="○",1,IF(入力!AB1084="△",0.5,0))+IF(入力!AC1084="○",1,IF(入力!AC1084="△",0.5,0))+IF(入力!AD1084="○",1,IF(入力!AD1084="△",0.5,0))+IF(入力!AE1084="○",1,IF(入力!AE1084="△",0.5,0))-IF(入力!AF1084="あり",1,0))</f>
        <v>0</v>
      </c>
      <c r="M1084">
        <f t="shared" si="96"/>
        <v>0</v>
      </c>
      <c r="N1084">
        <f t="shared" si="97"/>
        <v>0</v>
      </c>
      <c r="O1084">
        <f t="shared" si="98"/>
        <v>2.8</v>
      </c>
      <c r="P1084">
        <f t="shared" si="99"/>
        <v>0</v>
      </c>
      <c r="Q1084">
        <f t="shared" si="100"/>
        <v>2.2000000000000002</v>
      </c>
      <c r="R1084">
        <f t="shared" si="101"/>
        <v>5</v>
      </c>
      <c r="S1084">
        <f>入力!AG1084</f>
        <v>0</v>
      </c>
      <c r="T1084">
        <f>入力!AH1084</f>
        <v>0</v>
      </c>
      <c r="U1084">
        <f>入力!AI1084</f>
        <v>0</v>
      </c>
    </row>
    <row r="1085" spans="1:21" x14ac:dyDescent="0.15">
      <c r="A1085" t="str">
        <f>入力!A1085</f>
        <v>クリニック1084</v>
      </c>
      <c r="B1085">
        <f>ROUND(5*(0.8*IF(入力!C1085="○",1,IF(入力!C1085="△",0.5,0))+0.2*IF(入力!B1085="○",1,IF(入力!B1085="△",0.5,0))),1)</f>
        <v>0</v>
      </c>
      <c r="C1085">
        <f>ROUND(5*(0.4*IF(入力!D1085="○",1,IF(入力!D1085="△",0.5,0))+0.3*IF(入力!E1085="○",1,IF(入力!E1085="△",0.5,0))+0.3*IF(入力!F1085="○",1,IF(入力!F1085="△",0.5,0))),1)</f>
        <v>0</v>
      </c>
      <c r="D1085">
        <f>MIN(5,IF(入力!G1085="○",3,IF(入力!G1085="△",1.5,0))+IF(入力!H1085="○",1,IF(入力!H1085="△",0.5,0))+IF(入力!I1085="○",1,IF(入力!I1085="△",0.5,0)))</f>
        <v>0</v>
      </c>
      <c r="E1085">
        <f>MIN(5,IF(入力!J1085="○",2,IF(入力!J1085="△",1,0))+IF(入力!K1085="○",2,IF(入力!K1085="△",1,0))+IF(入力!L1085="○",1,0))</f>
        <v>0</v>
      </c>
      <c r="F1085">
        <f>IF(ISNUMBER(入力!M1085),ROUND(MIN(5,0.8*(MIN(5,1+0.7*LOG10(MAX(1,入力!M1085))))+0.2*(IF(入力!N1085="○",5,IF(入力!N1085="△",3,1)))),1),ROUND(IF(入力!N1085="○",4,IF(入力!N1085="△",3,1)),1))</f>
        <v>1</v>
      </c>
      <c r="G1085">
        <f>ROUND(5*(0.4*IF(入力!O1085="○",1,IF(入力!O1085="△",0.5,0))+0.3*IF(入力!P1085="○",1,IF(入力!P1085="△",0.5,0))+0.3*IF(入力!Q1085="○",1,IF(入力!Q1085="△",0.5,0))),1)</f>
        <v>0</v>
      </c>
      <c r="H1085">
        <f>MIN(5,IF(入力!R1085="○",2,0)+IF(入力!S1085="○",2,0)+IF(入力!T1085="○",1,0))</f>
        <v>0</v>
      </c>
      <c r="I1085">
        <f>MIN(5,IF(入力!U1085="○",3,IF(入力!U1085="△",2,0))+IF(入力!V1085="○",2,IF(入力!V1085="△",1,0)))</f>
        <v>0</v>
      </c>
      <c r="J1085">
        <f>IF(入力!W1085="初診可",5,IF(入力!W1085="再診のみ",3,IF(入力!W1085="なし",1,0)))</f>
        <v>0</v>
      </c>
      <c r="K1085">
        <f>IF(AND(ISNUMBER(入力!X1085),ISNUMBER(入力!Y1085)),IF(AND(入力!X1085&gt;=4.3,入力!Y1085&gt;=100),5,IF(AND(入力!X1085&gt;=4,入力!Y1085&gt;=50),4,IF(AND(入力!X1085&gt;=3.7,入力!Y1085&gt;=20),3,IF(AND(入力!X1085&gt;=3.5,入力!Y1085&gt;=10),2,1)))),IF(入力!Z1085="○",4,IF(入力!Z1085="△",3,1)))</f>
        <v>1</v>
      </c>
      <c r="L1085">
        <f>MAX(0,IF(入力!AA1085="○",1,IF(入力!AA1085="△",0.5,0))+IF(入力!AB1085="○",1,IF(入力!AB1085="△",0.5,0))+IF(入力!AC1085="○",1,IF(入力!AC1085="△",0.5,0))+IF(入力!AD1085="○",1,IF(入力!AD1085="△",0.5,0))+IF(入力!AE1085="○",1,IF(入力!AE1085="△",0.5,0))-IF(入力!AF1085="あり",1,0))</f>
        <v>0</v>
      </c>
      <c r="M1085">
        <f t="shared" si="96"/>
        <v>0</v>
      </c>
      <c r="N1085">
        <f t="shared" si="97"/>
        <v>0</v>
      </c>
      <c r="O1085">
        <f t="shared" si="98"/>
        <v>2.8</v>
      </c>
      <c r="P1085">
        <f t="shared" si="99"/>
        <v>0</v>
      </c>
      <c r="Q1085">
        <f t="shared" si="100"/>
        <v>2.2000000000000002</v>
      </c>
      <c r="R1085">
        <f t="shared" si="101"/>
        <v>5</v>
      </c>
      <c r="S1085">
        <f>入力!AG1085</f>
        <v>0</v>
      </c>
      <c r="T1085">
        <f>入力!AH1085</f>
        <v>0</v>
      </c>
      <c r="U1085">
        <f>入力!AI1085</f>
        <v>0</v>
      </c>
    </row>
    <row r="1086" spans="1:21" x14ac:dyDescent="0.15">
      <c r="A1086" t="str">
        <f>入力!A1086</f>
        <v>クリニック1085</v>
      </c>
      <c r="B1086">
        <f>ROUND(5*(0.8*IF(入力!C1086="○",1,IF(入力!C1086="△",0.5,0))+0.2*IF(入力!B1086="○",1,IF(入力!B1086="△",0.5,0))),1)</f>
        <v>0</v>
      </c>
      <c r="C1086">
        <f>ROUND(5*(0.4*IF(入力!D1086="○",1,IF(入力!D1086="△",0.5,0))+0.3*IF(入力!E1086="○",1,IF(入力!E1086="△",0.5,0))+0.3*IF(入力!F1086="○",1,IF(入力!F1086="△",0.5,0))),1)</f>
        <v>0</v>
      </c>
      <c r="D1086">
        <f>MIN(5,IF(入力!G1086="○",3,IF(入力!G1086="△",1.5,0))+IF(入力!H1086="○",1,IF(入力!H1086="△",0.5,0))+IF(入力!I1086="○",1,IF(入力!I1086="△",0.5,0)))</f>
        <v>0</v>
      </c>
      <c r="E1086">
        <f>MIN(5,IF(入力!J1086="○",2,IF(入力!J1086="△",1,0))+IF(入力!K1086="○",2,IF(入力!K1086="△",1,0))+IF(入力!L1086="○",1,0))</f>
        <v>0</v>
      </c>
      <c r="F1086">
        <f>IF(ISNUMBER(入力!M1086),ROUND(MIN(5,0.8*(MIN(5,1+0.7*LOG10(MAX(1,入力!M1086))))+0.2*(IF(入力!N1086="○",5,IF(入力!N1086="△",3,1)))),1),ROUND(IF(入力!N1086="○",4,IF(入力!N1086="△",3,1)),1))</f>
        <v>1</v>
      </c>
      <c r="G1086">
        <f>ROUND(5*(0.4*IF(入力!O1086="○",1,IF(入力!O1086="△",0.5,0))+0.3*IF(入力!P1086="○",1,IF(入力!P1086="△",0.5,0))+0.3*IF(入力!Q1086="○",1,IF(入力!Q1086="△",0.5,0))),1)</f>
        <v>0</v>
      </c>
      <c r="H1086">
        <f>MIN(5,IF(入力!R1086="○",2,0)+IF(入力!S1086="○",2,0)+IF(入力!T1086="○",1,0))</f>
        <v>0</v>
      </c>
      <c r="I1086">
        <f>MIN(5,IF(入力!U1086="○",3,IF(入力!U1086="△",2,0))+IF(入力!V1086="○",2,IF(入力!V1086="△",1,0)))</f>
        <v>0</v>
      </c>
      <c r="J1086">
        <f>IF(入力!W1086="初診可",5,IF(入力!W1086="再診のみ",3,IF(入力!W1086="なし",1,0)))</f>
        <v>0</v>
      </c>
      <c r="K1086">
        <f>IF(AND(ISNUMBER(入力!X1086),ISNUMBER(入力!Y1086)),IF(AND(入力!X1086&gt;=4.3,入力!Y1086&gt;=100),5,IF(AND(入力!X1086&gt;=4,入力!Y1086&gt;=50),4,IF(AND(入力!X1086&gt;=3.7,入力!Y1086&gt;=20),3,IF(AND(入力!X1086&gt;=3.5,入力!Y1086&gt;=10),2,1)))),IF(入力!Z1086="○",4,IF(入力!Z1086="△",3,1)))</f>
        <v>1</v>
      </c>
      <c r="L1086">
        <f>MAX(0,IF(入力!AA1086="○",1,IF(入力!AA1086="△",0.5,0))+IF(入力!AB1086="○",1,IF(入力!AB1086="△",0.5,0))+IF(入力!AC1086="○",1,IF(入力!AC1086="△",0.5,0))+IF(入力!AD1086="○",1,IF(入力!AD1086="△",0.5,0))+IF(入力!AE1086="○",1,IF(入力!AE1086="△",0.5,0))-IF(入力!AF1086="あり",1,0))</f>
        <v>0</v>
      </c>
      <c r="M1086">
        <f t="shared" si="96"/>
        <v>0</v>
      </c>
      <c r="N1086">
        <f t="shared" si="97"/>
        <v>0</v>
      </c>
      <c r="O1086">
        <f t="shared" si="98"/>
        <v>2.8</v>
      </c>
      <c r="P1086">
        <f t="shared" si="99"/>
        <v>0</v>
      </c>
      <c r="Q1086">
        <f t="shared" si="100"/>
        <v>2.2000000000000002</v>
      </c>
      <c r="R1086">
        <f t="shared" si="101"/>
        <v>5</v>
      </c>
      <c r="S1086">
        <f>入力!AG1086</f>
        <v>0</v>
      </c>
      <c r="T1086">
        <f>入力!AH1086</f>
        <v>0</v>
      </c>
      <c r="U1086">
        <f>入力!AI1086</f>
        <v>0</v>
      </c>
    </row>
    <row r="1087" spans="1:21" x14ac:dyDescent="0.15">
      <c r="A1087" t="str">
        <f>入力!A1087</f>
        <v>クリニック1086</v>
      </c>
      <c r="B1087">
        <f>ROUND(5*(0.8*IF(入力!C1087="○",1,IF(入力!C1087="△",0.5,0))+0.2*IF(入力!B1087="○",1,IF(入力!B1087="△",0.5,0))),1)</f>
        <v>0</v>
      </c>
      <c r="C1087">
        <f>ROUND(5*(0.4*IF(入力!D1087="○",1,IF(入力!D1087="△",0.5,0))+0.3*IF(入力!E1087="○",1,IF(入力!E1087="△",0.5,0))+0.3*IF(入力!F1087="○",1,IF(入力!F1087="△",0.5,0))),1)</f>
        <v>0</v>
      </c>
      <c r="D1087">
        <f>MIN(5,IF(入力!G1087="○",3,IF(入力!G1087="△",1.5,0))+IF(入力!H1087="○",1,IF(入力!H1087="△",0.5,0))+IF(入力!I1087="○",1,IF(入力!I1087="△",0.5,0)))</f>
        <v>0</v>
      </c>
      <c r="E1087">
        <f>MIN(5,IF(入力!J1087="○",2,IF(入力!J1087="△",1,0))+IF(入力!K1087="○",2,IF(入力!K1087="△",1,0))+IF(入力!L1087="○",1,0))</f>
        <v>0</v>
      </c>
      <c r="F1087">
        <f>IF(ISNUMBER(入力!M1087),ROUND(MIN(5,0.8*(MIN(5,1+0.7*LOG10(MAX(1,入力!M1087))))+0.2*(IF(入力!N1087="○",5,IF(入力!N1087="△",3,1)))),1),ROUND(IF(入力!N1087="○",4,IF(入力!N1087="△",3,1)),1))</f>
        <v>1</v>
      </c>
      <c r="G1087">
        <f>ROUND(5*(0.4*IF(入力!O1087="○",1,IF(入力!O1087="△",0.5,0))+0.3*IF(入力!P1087="○",1,IF(入力!P1087="△",0.5,0))+0.3*IF(入力!Q1087="○",1,IF(入力!Q1087="△",0.5,0))),1)</f>
        <v>0</v>
      </c>
      <c r="H1087">
        <f>MIN(5,IF(入力!R1087="○",2,0)+IF(入力!S1087="○",2,0)+IF(入力!T1087="○",1,0))</f>
        <v>0</v>
      </c>
      <c r="I1087">
        <f>MIN(5,IF(入力!U1087="○",3,IF(入力!U1087="△",2,0))+IF(入力!V1087="○",2,IF(入力!V1087="△",1,0)))</f>
        <v>0</v>
      </c>
      <c r="J1087">
        <f>IF(入力!W1087="初診可",5,IF(入力!W1087="再診のみ",3,IF(入力!W1087="なし",1,0)))</f>
        <v>0</v>
      </c>
      <c r="K1087">
        <f>IF(AND(ISNUMBER(入力!X1087),ISNUMBER(入力!Y1087)),IF(AND(入力!X1087&gt;=4.3,入力!Y1087&gt;=100),5,IF(AND(入力!X1087&gt;=4,入力!Y1087&gt;=50),4,IF(AND(入力!X1087&gt;=3.7,入力!Y1087&gt;=20),3,IF(AND(入力!X1087&gt;=3.5,入力!Y1087&gt;=10),2,1)))),IF(入力!Z1087="○",4,IF(入力!Z1087="△",3,1)))</f>
        <v>1</v>
      </c>
      <c r="L1087">
        <f>MAX(0,IF(入力!AA1087="○",1,IF(入力!AA1087="△",0.5,0))+IF(入力!AB1087="○",1,IF(入力!AB1087="△",0.5,0))+IF(入力!AC1087="○",1,IF(入力!AC1087="△",0.5,0))+IF(入力!AD1087="○",1,IF(入力!AD1087="△",0.5,0))+IF(入力!AE1087="○",1,IF(入力!AE1087="△",0.5,0))-IF(入力!AF1087="あり",1,0))</f>
        <v>0</v>
      </c>
      <c r="M1087">
        <f t="shared" si="96"/>
        <v>0</v>
      </c>
      <c r="N1087">
        <f t="shared" si="97"/>
        <v>0</v>
      </c>
      <c r="O1087">
        <f t="shared" si="98"/>
        <v>2.8</v>
      </c>
      <c r="P1087">
        <f t="shared" si="99"/>
        <v>0</v>
      </c>
      <c r="Q1087">
        <f t="shared" si="100"/>
        <v>2.2000000000000002</v>
      </c>
      <c r="R1087">
        <f t="shared" si="101"/>
        <v>5</v>
      </c>
      <c r="S1087">
        <f>入力!AG1087</f>
        <v>0</v>
      </c>
      <c r="T1087">
        <f>入力!AH1087</f>
        <v>0</v>
      </c>
      <c r="U1087">
        <f>入力!AI1087</f>
        <v>0</v>
      </c>
    </row>
    <row r="1088" spans="1:21" x14ac:dyDescent="0.15">
      <c r="A1088" t="str">
        <f>入力!A1088</f>
        <v>クリニック1087</v>
      </c>
      <c r="B1088">
        <f>ROUND(5*(0.8*IF(入力!C1088="○",1,IF(入力!C1088="△",0.5,0))+0.2*IF(入力!B1088="○",1,IF(入力!B1088="△",0.5,0))),1)</f>
        <v>0</v>
      </c>
      <c r="C1088">
        <f>ROUND(5*(0.4*IF(入力!D1088="○",1,IF(入力!D1088="△",0.5,0))+0.3*IF(入力!E1088="○",1,IF(入力!E1088="△",0.5,0))+0.3*IF(入力!F1088="○",1,IF(入力!F1088="△",0.5,0))),1)</f>
        <v>0</v>
      </c>
      <c r="D1088">
        <f>MIN(5,IF(入力!G1088="○",3,IF(入力!G1088="△",1.5,0))+IF(入力!H1088="○",1,IF(入力!H1088="△",0.5,0))+IF(入力!I1088="○",1,IF(入力!I1088="△",0.5,0)))</f>
        <v>0</v>
      </c>
      <c r="E1088">
        <f>MIN(5,IF(入力!J1088="○",2,IF(入力!J1088="△",1,0))+IF(入力!K1088="○",2,IF(入力!K1088="△",1,0))+IF(入力!L1088="○",1,0))</f>
        <v>0</v>
      </c>
      <c r="F1088">
        <f>IF(ISNUMBER(入力!M1088),ROUND(MIN(5,0.8*(MIN(5,1+0.7*LOG10(MAX(1,入力!M1088))))+0.2*(IF(入力!N1088="○",5,IF(入力!N1088="△",3,1)))),1),ROUND(IF(入力!N1088="○",4,IF(入力!N1088="△",3,1)),1))</f>
        <v>1</v>
      </c>
      <c r="G1088">
        <f>ROUND(5*(0.4*IF(入力!O1088="○",1,IF(入力!O1088="△",0.5,0))+0.3*IF(入力!P1088="○",1,IF(入力!P1088="△",0.5,0))+0.3*IF(入力!Q1088="○",1,IF(入力!Q1088="△",0.5,0))),1)</f>
        <v>0</v>
      </c>
      <c r="H1088">
        <f>MIN(5,IF(入力!R1088="○",2,0)+IF(入力!S1088="○",2,0)+IF(入力!T1088="○",1,0))</f>
        <v>0</v>
      </c>
      <c r="I1088">
        <f>MIN(5,IF(入力!U1088="○",3,IF(入力!U1088="△",2,0))+IF(入力!V1088="○",2,IF(入力!V1088="△",1,0)))</f>
        <v>0</v>
      </c>
      <c r="J1088">
        <f>IF(入力!W1088="初診可",5,IF(入力!W1088="再診のみ",3,IF(入力!W1088="なし",1,0)))</f>
        <v>0</v>
      </c>
      <c r="K1088">
        <f>IF(AND(ISNUMBER(入力!X1088),ISNUMBER(入力!Y1088)),IF(AND(入力!X1088&gt;=4.3,入力!Y1088&gt;=100),5,IF(AND(入力!X1088&gt;=4,入力!Y1088&gt;=50),4,IF(AND(入力!X1088&gt;=3.7,入力!Y1088&gt;=20),3,IF(AND(入力!X1088&gt;=3.5,入力!Y1088&gt;=10),2,1)))),IF(入力!Z1088="○",4,IF(入力!Z1088="△",3,1)))</f>
        <v>1</v>
      </c>
      <c r="L1088">
        <f>MAX(0,IF(入力!AA1088="○",1,IF(入力!AA1088="△",0.5,0))+IF(入力!AB1088="○",1,IF(入力!AB1088="△",0.5,0))+IF(入力!AC1088="○",1,IF(入力!AC1088="△",0.5,0))+IF(入力!AD1088="○",1,IF(入力!AD1088="△",0.5,0))+IF(入力!AE1088="○",1,IF(入力!AE1088="△",0.5,0))-IF(入力!AF1088="あり",1,0))</f>
        <v>0</v>
      </c>
      <c r="M1088">
        <f t="shared" si="96"/>
        <v>0</v>
      </c>
      <c r="N1088">
        <f t="shared" si="97"/>
        <v>0</v>
      </c>
      <c r="O1088">
        <f t="shared" si="98"/>
        <v>2.8</v>
      </c>
      <c r="P1088">
        <f t="shared" si="99"/>
        <v>0</v>
      </c>
      <c r="Q1088">
        <f t="shared" si="100"/>
        <v>2.2000000000000002</v>
      </c>
      <c r="R1088">
        <f t="shared" si="101"/>
        <v>5</v>
      </c>
      <c r="S1088">
        <f>入力!AG1088</f>
        <v>0</v>
      </c>
      <c r="T1088">
        <f>入力!AH1088</f>
        <v>0</v>
      </c>
      <c r="U1088">
        <f>入力!AI1088</f>
        <v>0</v>
      </c>
    </row>
    <row r="1089" spans="1:21" x14ac:dyDescent="0.15">
      <c r="A1089" t="str">
        <f>入力!A1089</f>
        <v>クリニック1088</v>
      </c>
      <c r="B1089">
        <f>ROUND(5*(0.8*IF(入力!C1089="○",1,IF(入力!C1089="△",0.5,0))+0.2*IF(入力!B1089="○",1,IF(入力!B1089="△",0.5,0))),1)</f>
        <v>0</v>
      </c>
      <c r="C1089">
        <f>ROUND(5*(0.4*IF(入力!D1089="○",1,IF(入力!D1089="△",0.5,0))+0.3*IF(入力!E1089="○",1,IF(入力!E1089="△",0.5,0))+0.3*IF(入力!F1089="○",1,IF(入力!F1089="△",0.5,0))),1)</f>
        <v>0</v>
      </c>
      <c r="D1089">
        <f>MIN(5,IF(入力!G1089="○",3,IF(入力!G1089="△",1.5,0))+IF(入力!H1089="○",1,IF(入力!H1089="△",0.5,0))+IF(入力!I1089="○",1,IF(入力!I1089="△",0.5,0)))</f>
        <v>0</v>
      </c>
      <c r="E1089">
        <f>MIN(5,IF(入力!J1089="○",2,IF(入力!J1089="△",1,0))+IF(入力!K1089="○",2,IF(入力!K1089="△",1,0))+IF(入力!L1089="○",1,0))</f>
        <v>0</v>
      </c>
      <c r="F1089">
        <f>IF(ISNUMBER(入力!M1089),ROUND(MIN(5,0.8*(MIN(5,1+0.7*LOG10(MAX(1,入力!M1089))))+0.2*(IF(入力!N1089="○",5,IF(入力!N1089="△",3,1)))),1),ROUND(IF(入力!N1089="○",4,IF(入力!N1089="△",3,1)),1))</f>
        <v>1</v>
      </c>
      <c r="G1089">
        <f>ROUND(5*(0.4*IF(入力!O1089="○",1,IF(入力!O1089="△",0.5,0))+0.3*IF(入力!P1089="○",1,IF(入力!P1089="△",0.5,0))+0.3*IF(入力!Q1089="○",1,IF(入力!Q1089="△",0.5,0))),1)</f>
        <v>0</v>
      </c>
      <c r="H1089">
        <f>MIN(5,IF(入力!R1089="○",2,0)+IF(入力!S1089="○",2,0)+IF(入力!T1089="○",1,0))</f>
        <v>0</v>
      </c>
      <c r="I1089">
        <f>MIN(5,IF(入力!U1089="○",3,IF(入力!U1089="△",2,0))+IF(入力!V1089="○",2,IF(入力!V1089="△",1,0)))</f>
        <v>0</v>
      </c>
      <c r="J1089">
        <f>IF(入力!W1089="初診可",5,IF(入力!W1089="再診のみ",3,IF(入力!W1089="なし",1,0)))</f>
        <v>0</v>
      </c>
      <c r="K1089">
        <f>IF(AND(ISNUMBER(入力!X1089),ISNUMBER(入力!Y1089)),IF(AND(入力!X1089&gt;=4.3,入力!Y1089&gt;=100),5,IF(AND(入力!X1089&gt;=4,入力!Y1089&gt;=50),4,IF(AND(入力!X1089&gt;=3.7,入力!Y1089&gt;=20),3,IF(AND(入力!X1089&gt;=3.5,入力!Y1089&gt;=10),2,1)))),IF(入力!Z1089="○",4,IF(入力!Z1089="△",3,1)))</f>
        <v>1</v>
      </c>
      <c r="L1089">
        <f>MAX(0,IF(入力!AA1089="○",1,IF(入力!AA1089="△",0.5,0))+IF(入力!AB1089="○",1,IF(入力!AB1089="△",0.5,0))+IF(入力!AC1089="○",1,IF(入力!AC1089="△",0.5,0))+IF(入力!AD1089="○",1,IF(入力!AD1089="△",0.5,0))+IF(入力!AE1089="○",1,IF(入力!AE1089="△",0.5,0))-IF(入力!AF1089="あり",1,0))</f>
        <v>0</v>
      </c>
      <c r="M1089">
        <f t="shared" si="96"/>
        <v>0</v>
      </c>
      <c r="N1089">
        <f t="shared" si="97"/>
        <v>0</v>
      </c>
      <c r="O1089">
        <f t="shared" si="98"/>
        <v>2.8</v>
      </c>
      <c r="P1089">
        <f t="shared" si="99"/>
        <v>0</v>
      </c>
      <c r="Q1089">
        <f t="shared" si="100"/>
        <v>2.2000000000000002</v>
      </c>
      <c r="R1089">
        <f t="shared" si="101"/>
        <v>5</v>
      </c>
      <c r="S1089">
        <f>入力!AG1089</f>
        <v>0</v>
      </c>
      <c r="T1089">
        <f>入力!AH1089</f>
        <v>0</v>
      </c>
      <c r="U1089">
        <f>入力!AI1089</f>
        <v>0</v>
      </c>
    </row>
    <row r="1090" spans="1:21" x14ac:dyDescent="0.15">
      <c r="A1090" t="str">
        <f>入力!A1090</f>
        <v>クリニック1089</v>
      </c>
      <c r="B1090">
        <f>ROUND(5*(0.8*IF(入力!C1090="○",1,IF(入力!C1090="△",0.5,0))+0.2*IF(入力!B1090="○",1,IF(入力!B1090="△",0.5,0))),1)</f>
        <v>0</v>
      </c>
      <c r="C1090">
        <f>ROUND(5*(0.4*IF(入力!D1090="○",1,IF(入力!D1090="△",0.5,0))+0.3*IF(入力!E1090="○",1,IF(入力!E1090="△",0.5,0))+0.3*IF(入力!F1090="○",1,IF(入力!F1090="△",0.5,0))),1)</f>
        <v>0</v>
      </c>
      <c r="D1090">
        <f>MIN(5,IF(入力!G1090="○",3,IF(入力!G1090="△",1.5,0))+IF(入力!H1090="○",1,IF(入力!H1090="△",0.5,0))+IF(入力!I1090="○",1,IF(入力!I1090="△",0.5,0)))</f>
        <v>0</v>
      </c>
      <c r="E1090">
        <f>MIN(5,IF(入力!J1090="○",2,IF(入力!J1090="△",1,0))+IF(入力!K1090="○",2,IF(入力!K1090="△",1,0))+IF(入力!L1090="○",1,0))</f>
        <v>0</v>
      </c>
      <c r="F1090">
        <f>IF(ISNUMBER(入力!M1090),ROUND(MIN(5,0.8*(MIN(5,1+0.7*LOG10(MAX(1,入力!M1090))))+0.2*(IF(入力!N1090="○",5,IF(入力!N1090="△",3,1)))),1),ROUND(IF(入力!N1090="○",4,IF(入力!N1090="△",3,1)),1))</f>
        <v>1</v>
      </c>
      <c r="G1090">
        <f>ROUND(5*(0.4*IF(入力!O1090="○",1,IF(入力!O1090="△",0.5,0))+0.3*IF(入力!P1090="○",1,IF(入力!P1090="△",0.5,0))+0.3*IF(入力!Q1090="○",1,IF(入力!Q1090="△",0.5,0))),1)</f>
        <v>0</v>
      </c>
      <c r="H1090">
        <f>MIN(5,IF(入力!R1090="○",2,0)+IF(入力!S1090="○",2,0)+IF(入力!T1090="○",1,0))</f>
        <v>0</v>
      </c>
      <c r="I1090">
        <f>MIN(5,IF(入力!U1090="○",3,IF(入力!U1090="△",2,0))+IF(入力!V1090="○",2,IF(入力!V1090="△",1,0)))</f>
        <v>0</v>
      </c>
      <c r="J1090">
        <f>IF(入力!W1090="初診可",5,IF(入力!W1090="再診のみ",3,IF(入力!W1090="なし",1,0)))</f>
        <v>0</v>
      </c>
      <c r="K1090">
        <f>IF(AND(ISNUMBER(入力!X1090),ISNUMBER(入力!Y1090)),IF(AND(入力!X1090&gt;=4.3,入力!Y1090&gt;=100),5,IF(AND(入力!X1090&gt;=4,入力!Y1090&gt;=50),4,IF(AND(入力!X1090&gt;=3.7,入力!Y1090&gt;=20),3,IF(AND(入力!X1090&gt;=3.5,入力!Y1090&gt;=10),2,1)))),IF(入力!Z1090="○",4,IF(入力!Z1090="△",3,1)))</f>
        <v>1</v>
      </c>
      <c r="L1090">
        <f>MAX(0,IF(入力!AA1090="○",1,IF(入力!AA1090="△",0.5,0))+IF(入力!AB1090="○",1,IF(入力!AB1090="△",0.5,0))+IF(入力!AC1090="○",1,IF(入力!AC1090="△",0.5,0))+IF(入力!AD1090="○",1,IF(入力!AD1090="△",0.5,0))+IF(入力!AE1090="○",1,IF(入力!AE1090="△",0.5,0))-IF(入力!AF1090="あり",1,0))</f>
        <v>0</v>
      </c>
      <c r="M1090">
        <f t="shared" ref="M1090:M1153" si="102">ROUND(4*(0.6*B1090+0.4*C1090),1)</f>
        <v>0</v>
      </c>
      <c r="N1090">
        <f t="shared" ref="N1090:N1153" si="103">ROUND(5*(0.6*D1090+0.4*E1090),1)</f>
        <v>0</v>
      </c>
      <c r="O1090">
        <f t="shared" ref="O1090:O1153" si="104">ROUND(4*(0.7*F1090+0.3*J1090),1)</f>
        <v>2.8</v>
      </c>
      <c r="P1090">
        <f t="shared" ref="P1090:P1153" si="105">ROUND(3*(G1090),1)</f>
        <v>0</v>
      </c>
      <c r="Q1090">
        <f t="shared" ref="Q1090:Q1153" si="106">ROUND(4*(0.3*H1090+0.3*F1090+0.25*K1090+0.15*L1090),1)</f>
        <v>2.2000000000000002</v>
      </c>
      <c r="R1090">
        <f t="shared" ref="R1090:R1153" si="107">ROUND(SUM(M1090:Q1090),0)</f>
        <v>5</v>
      </c>
      <c r="S1090">
        <f>入力!AG1090</f>
        <v>0</v>
      </c>
      <c r="T1090">
        <f>入力!AH1090</f>
        <v>0</v>
      </c>
      <c r="U1090">
        <f>入力!AI1090</f>
        <v>0</v>
      </c>
    </row>
    <row r="1091" spans="1:21" x14ac:dyDescent="0.15">
      <c r="A1091" t="str">
        <f>入力!A1091</f>
        <v>クリニック1090</v>
      </c>
      <c r="B1091">
        <f>ROUND(5*(0.8*IF(入力!C1091="○",1,IF(入力!C1091="△",0.5,0))+0.2*IF(入力!B1091="○",1,IF(入力!B1091="△",0.5,0))),1)</f>
        <v>0</v>
      </c>
      <c r="C1091">
        <f>ROUND(5*(0.4*IF(入力!D1091="○",1,IF(入力!D1091="△",0.5,0))+0.3*IF(入力!E1091="○",1,IF(入力!E1091="△",0.5,0))+0.3*IF(入力!F1091="○",1,IF(入力!F1091="△",0.5,0))),1)</f>
        <v>0</v>
      </c>
      <c r="D1091">
        <f>MIN(5,IF(入力!G1091="○",3,IF(入力!G1091="△",1.5,0))+IF(入力!H1091="○",1,IF(入力!H1091="△",0.5,0))+IF(入力!I1091="○",1,IF(入力!I1091="△",0.5,0)))</f>
        <v>0</v>
      </c>
      <c r="E1091">
        <f>MIN(5,IF(入力!J1091="○",2,IF(入力!J1091="△",1,0))+IF(入力!K1091="○",2,IF(入力!K1091="△",1,0))+IF(入力!L1091="○",1,0))</f>
        <v>0</v>
      </c>
      <c r="F1091">
        <f>IF(ISNUMBER(入力!M1091),ROUND(MIN(5,0.8*(MIN(5,1+0.7*LOG10(MAX(1,入力!M1091))))+0.2*(IF(入力!N1091="○",5,IF(入力!N1091="△",3,1)))),1),ROUND(IF(入力!N1091="○",4,IF(入力!N1091="△",3,1)),1))</f>
        <v>1</v>
      </c>
      <c r="G1091">
        <f>ROUND(5*(0.4*IF(入力!O1091="○",1,IF(入力!O1091="△",0.5,0))+0.3*IF(入力!P1091="○",1,IF(入力!P1091="△",0.5,0))+0.3*IF(入力!Q1091="○",1,IF(入力!Q1091="△",0.5,0))),1)</f>
        <v>0</v>
      </c>
      <c r="H1091">
        <f>MIN(5,IF(入力!R1091="○",2,0)+IF(入力!S1091="○",2,0)+IF(入力!T1091="○",1,0))</f>
        <v>0</v>
      </c>
      <c r="I1091">
        <f>MIN(5,IF(入力!U1091="○",3,IF(入力!U1091="△",2,0))+IF(入力!V1091="○",2,IF(入力!V1091="△",1,0)))</f>
        <v>0</v>
      </c>
      <c r="J1091">
        <f>IF(入力!W1091="初診可",5,IF(入力!W1091="再診のみ",3,IF(入力!W1091="なし",1,0)))</f>
        <v>0</v>
      </c>
      <c r="K1091">
        <f>IF(AND(ISNUMBER(入力!X1091),ISNUMBER(入力!Y1091)),IF(AND(入力!X1091&gt;=4.3,入力!Y1091&gt;=100),5,IF(AND(入力!X1091&gt;=4,入力!Y1091&gt;=50),4,IF(AND(入力!X1091&gt;=3.7,入力!Y1091&gt;=20),3,IF(AND(入力!X1091&gt;=3.5,入力!Y1091&gt;=10),2,1)))),IF(入力!Z1091="○",4,IF(入力!Z1091="△",3,1)))</f>
        <v>1</v>
      </c>
      <c r="L1091">
        <f>MAX(0,IF(入力!AA1091="○",1,IF(入力!AA1091="△",0.5,0))+IF(入力!AB1091="○",1,IF(入力!AB1091="△",0.5,0))+IF(入力!AC1091="○",1,IF(入力!AC1091="△",0.5,0))+IF(入力!AD1091="○",1,IF(入力!AD1091="△",0.5,0))+IF(入力!AE1091="○",1,IF(入力!AE1091="△",0.5,0))-IF(入力!AF1091="あり",1,0))</f>
        <v>0</v>
      </c>
      <c r="M1091">
        <f t="shared" si="102"/>
        <v>0</v>
      </c>
      <c r="N1091">
        <f t="shared" si="103"/>
        <v>0</v>
      </c>
      <c r="O1091">
        <f t="shared" si="104"/>
        <v>2.8</v>
      </c>
      <c r="P1091">
        <f t="shared" si="105"/>
        <v>0</v>
      </c>
      <c r="Q1091">
        <f t="shared" si="106"/>
        <v>2.2000000000000002</v>
      </c>
      <c r="R1091">
        <f t="shared" si="107"/>
        <v>5</v>
      </c>
      <c r="S1091">
        <f>入力!AG1091</f>
        <v>0</v>
      </c>
      <c r="T1091">
        <f>入力!AH1091</f>
        <v>0</v>
      </c>
      <c r="U1091">
        <f>入力!AI1091</f>
        <v>0</v>
      </c>
    </row>
    <row r="1092" spans="1:21" x14ac:dyDescent="0.15">
      <c r="A1092" t="str">
        <f>入力!A1092</f>
        <v>クリニック1091</v>
      </c>
      <c r="B1092">
        <f>ROUND(5*(0.8*IF(入力!C1092="○",1,IF(入力!C1092="△",0.5,0))+0.2*IF(入力!B1092="○",1,IF(入力!B1092="△",0.5,0))),1)</f>
        <v>0</v>
      </c>
      <c r="C1092">
        <f>ROUND(5*(0.4*IF(入力!D1092="○",1,IF(入力!D1092="△",0.5,0))+0.3*IF(入力!E1092="○",1,IF(入力!E1092="△",0.5,0))+0.3*IF(入力!F1092="○",1,IF(入力!F1092="△",0.5,0))),1)</f>
        <v>0</v>
      </c>
      <c r="D1092">
        <f>MIN(5,IF(入力!G1092="○",3,IF(入力!G1092="△",1.5,0))+IF(入力!H1092="○",1,IF(入力!H1092="△",0.5,0))+IF(入力!I1092="○",1,IF(入力!I1092="△",0.5,0)))</f>
        <v>0</v>
      </c>
      <c r="E1092">
        <f>MIN(5,IF(入力!J1092="○",2,IF(入力!J1092="△",1,0))+IF(入力!K1092="○",2,IF(入力!K1092="△",1,0))+IF(入力!L1092="○",1,0))</f>
        <v>0</v>
      </c>
      <c r="F1092">
        <f>IF(ISNUMBER(入力!M1092),ROUND(MIN(5,0.8*(MIN(5,1+0.7*LOG10(MAX(1,入力!M1092))))+0.2*(IF(入力!N1092="○",5,IF(入力!N1092="△",3,1)))),1),ROUND(IF(入力!N1092="○",4,IF(入力!N1092="△",3,1)),1))</f>
        <v>1</v>
      </c>
      <c r="G1092">
        <f>ROUND(5*(0.4*IF(入力!O1092="○",1,IF(入力!O1092="△",0.5,0))+0.3*IF(入力!P1092="○",1,IF(入力!P1092="△",0.5,0))+0.3*IF(入力!Q1092="○",1,IF(入力!Q1092="△",0.5,0))),1)</f>
        <v>0</v>
      </c>
      <c r="H1092">
        <f>MIN(5,IF(入力!R1092="○",2,0)+IF(入力!S1092="○",2,0)+IF(入力!T1092="○",1,0))</f>
        <v>0</v>
      </c>
      <c r="I1092">
        <f>MIN(5,IF(入力!U1092="○",3,IF(入力!U1092="△",2,0))+IF(入力!V1092="○",2,IF(入力!V1092="△",1,0)))</f>
        <v>0</v>
      </c>
      <c r="J1092">
        <f>IF(入力!W1092="初診可",5,IF(入力!W1092="再診のみ",3,IF(入力!W1092="なし",1,0)))</f>
        <v>0</v>
      </c>
      <c r="K1092">
        <f>IF(AND(ISNUMBER(入力!X1092),ISNUMBER(入力!Y1092)),IF(AND(入力!X1092&gt;=4.3,入力!Y1092&gt;=100),5,IF(AND(入力!X1092&gt;=4,入力!Y1092&gt;=50),4,IF(AND(入力!X1092&gt;=3.7,入力!Y1092&gt;=20),3,IF(AND(入力!X1092&gt;=3.5,入力!Y1092&gt;=10),2,1)))),IF(入力!Z1092="○",4,IF(入力!Z1092="△",3,1)))</f>
        <v>1</v>
      </c>
      <c r="L1092">
        <f>MAX(0,IF(入力!AA1092="○",1,IF(入力!AA1092="△",0.5,0))+IF(入力!AB1092="○",1,IF(入力!AB1092="△",0.5,0))+IF(入力!AC1092="○",1,IF(入力!AC1092="△",0.5,0))+IF(入力!AD1092="○",1,IF(入力!AD1092="△",0.5,0))+IF(入力!AE1092="○",1,IF(入力!AE1092="△",0.5,0))-IF(入力!AF1092="あり",1,0))</f>
        <v>0</v>
      </c>
      <c r="M1092">
        <f t="shared" si="102"/>
        <v>0</v>
      </c>
      <c r="N1092">
        <f t="shared" si="103"/>
        <v>0</v>
      </c>
      <c r="O1092">
        <f t="shared" si="104"/>
        <v>2.8</v>
      </c>
      <c r="P1092">
        <f t="shared" si="105"/>
        <v>0</v>
      </c>
      <c r="Q1092">
        <f t="shared" si="106"/>
        <v>2.2000000000000002</v>
      </c>
      <c r="R1092">
        <f t="shared" si="107"/>
        <v>5</v>
      </c>
      <c r="S1092">
        <f>入力!AG1092</f>
        <v>0</v>
      </c>
      <c r="T1092">
        <f>入力!AH1092</f>
        <v>0</v>
      </c>
      <c r="U1092">
        <f>入力!AI1092</f>
        <v>0</v>
      </c>
    </row>
    <row r="1093" spans="1:21" x14ac:dyDescent="0.15">
      <c r="A1093" t="str">
        <f>入力!A1093</f>
        <v>クリニック1092</v>
      </c>
      <c r="B1093">
        <f>ROUND(5*(0.8*IF(入力!C1093="○",1,IF(入力!C1093="△",0.5,0))+0.2*IF(入力!B1093="○",1,IF(入力!B1093="△",0.5,0))),1)</f>
        <v>0</v>
      </c>
      <c r="C1093">
        <f>ROUND(5*(0.4*IF(入力!D1093="○",1,IF(入力!D1093="△",0.5,0))+0.3*IF(入力!E1093="○",1,IF(入力!E1093="△",0.5,0))+0.3*IF(入力!F1093="○",1,IF(入力!F1093="△",0.5,0))),1)</f>
        <v>0</v>
      </c>
      <c r="D1093">
        <f>MIN(5,IF(入力!G1093="○",3,IF(入力!G1093="△",1.5,0))+IF(入力!H1093="○",1,IF(入力!H1093="△",0.5,0))+IF(入力!I1093="○",1,IF(入力!I1093="△",0.5,0)))</f>
        <v>0</v>
      </c>
      <c r="E1093">
        <f>MIN(5,IF(入力!J1093="○",2,IF(入力!J1093="△",1,0))+IF(入力!K1093="○",2,IF(入力!K1093="△",1,0))+IF(入力!L1093="○",1,0))</f>
        <v>0</v>
      </c>
      <c r="F1093">
        <f>IF(ISNUMBER(入力!M1093),ROUND(MIN(5,0.8*(MIN(5,1+0.7*LOG10(MAX(1,入力!M1093))))+0.2*(IF(入力!N1093="○",5,IF(入力!N1093="△",3,1)))),1),ROUND(IF(入力!N1093="○",4,IF(入力!N1093="△",3,1)),1))</f>
        <v>1</v>
      </c>
      <c r="G1093">
        <f>ROUND(5*(0.4*IF(入力!O1093="○",1,IF(入力!O1093="△",0.5,0))+0.3*IF(入力!P1093="○",1,IF(入力!P1093="△",0.5,0))+0.3*IF(入力!Q1093="○",1,IF(入力!Q1093="△",0.5,0))),1)</f>
        <v>0</v>
      </c>
      <c r="H1093">
        <f>MIN(5,IF(入力!R1093="○",2,0)+IF(入力!S1093="○",2,0)+IF(入力!T1093="○",1,0))</f>
        <v>0</v>
      </c>
      <c r="I1093">
        <f>MIN(5,IF(入力!U1093="○",3,IF(入力!U1093="△",2,0))+IF(入力!V1093="○",2,IF(入力!V1093="△",1,0)))</f>
        <v>0</v>
      </c>
      <c r="J1093">
        <f>IF(入力!W1093="初診可",5,IF(入力!W1093="再診のみ",3,IF(入力!W1093="なし",1,0)))</f>
        <v>0</v>
      </c>
      <c r="K1093">
        <f>IF(AND(ISNUMBER(入力!X1093),ISNUMBER(入力!Y1093)),IF(AND(入力!X1093&gt;=4.3,入力!Y1093&gt;=100),5,IF(AND(入力!X1093&gt;=4,入力!Y1093&gt;=50),4,IF(AND(入力!X1093&gt;=3.7,入力!Y1093&gt;=20),3,IF(AND(入力!X1093&gt;=3.5,入力!Y1093&gt;=10),2,1)))),IF(入力!Z1093="○",4,IF(入力!Z1093="△",3,1)))</f>
        <v>1</v>
      </c>
      <c r="L1093">
        <f>MAX(0,IF(入力!AA1093="○",1,IF(入力!AA1093="△",0.5,0))+IF(入力!AB1093="○",1,IF(入力!AB1093="△",0.5,0))+IF(入力!AC1093="○",1,IF(入力!AC1093="△",0.5,0))+IF(入力!AD1093="○",1,IF(入力!AD1093="△",0.5,0))+IF(入力!AE1093="○",1,IF(入力!AE1093="△",0.5,0))-IF(入力!AF1093="あり",1,0))</f>
        <v>0</v>
      </c>
      <c r="M1093">
        <f t="shared" si="102"/>
        <v>0</v>
      </c>
      <c r="N1093">
        <f t="shared" si="103"/>
        <v>0</v>
      </c>
      <c r="O1093">
        <f t="shared" si="104"/>
        <v>2.8</v>
      </c>
      <c r="P1093">
        <f t="shared" si="105"/>
        <v>0</v>
      </c>
      <c r="Q1093">
        <f t="shared" si="106"/>
        <v>2.2000000000000002</v>
      </c>
      <c r="R1093">
        <f t="shared" si="107"/>
        <v>5</v>
      </c>
      <c r="S1093">
        <f>入力!AG1093</f>
        <v>0</v>
      </c>
      <c r="T1093">
        <f>入力!AH1093</f>
        <v>0</v>
      </c>
      <c r="U1093">
        <f>入力!AI1093</f>
        <v>0</v>
      </c>
    </row>
    <row r="1094" spans="1:21" x14ac:dyDescent="0.15">
      <c r="A1094" t="str">
        <f>入力!A1094</f>
        <v>クリニック1093</v>
      </c>
      <c r="B1094">
        <f>ROUND(5*(0.8*IF(入力!C1094="○",1,IF(入力!C1094="△",0.5,0))+0.2*IF(入力!B1094="○",1,IF(入力!B1094="△",0.5,0))),1)</f>
        <v>0</v>
      </c>
      <c r="C1094">
        <f>ROUND(5*(0.4*IF(入力!D1094="○",1,IF(入力!D1094="△",0.5,0))+0.3*IF(入力!E1094="○",1,IF(入力!E1094="△",0.5,0))+0.3*IF(入力!F1094="○",1,IF(入力!F1094="△",0.5,0))),1)</f>
        <v>0</v>
      </c>
      <c r="D1094">
        <f>MIN(5,IF(入力!G1094="○",3,IF(入力!G1094="△",1.5,0))+IF(入力!H1094="○",1,IF(入力!H1094="△",0.5,0))+IF(入力!I1094="○",1,IF(入力!I1094="△",0.5,0)))</f>
        <v>0</v>
      </c>
      <c r="E1094">
        <f>MIN(5,IF(入力!J1094="○",2,IF(入力!J1094="△",1,0))+IF(入力!K1094="○",2,IF(入力!K1094="△",1,0))+IF(入力!L1094="○",1,0))</f>
        <v>0</v>
      </c>
      <c r="F1094">
        <f>IF(ISNUMBER(入力!M1094),ROUND(MIN(5,0.8*(MIN(5,1+0.7*LOG10(MAX(1,入力!M1094))))+0.2*(IF(入力!N1094="○",5,IF(入力!N1094="△",3,1)))),1),ROUND(IF(入力!N1094="○",4,IF(入力!N1094="△",3,1)),1))</f>
        <v>1</v>
      </c>
      <c r="G1094">
        <f>ROUND(5*(0.4*IF(入力!O1094="○",1,IF(入力!O1094="△",0.5,0))+0.3*IF(入力!P1094="○",1,IF(入力!P1094="△",0.5,0))+0.3*IF(入力!Q1094="○",1,IF(入力!Q1094="△",0.5,0))),1)</f>
        <v>0</v>
      </c>
      <c r="H1094">
        <f>MIN(5,IF(入力!R1094="○",2,0)+IF(入力!S1094="○",2,0)+IF(入力!T1094="○",1,0))</f>
        <v>0</v>
      </c>
      <c r="I1094">
        <f>MIN(5,IF(入力!U1094="○",3,IF(入力!U1094="△",2,0))+IF(入力!V1094="○",2,IF(入力!V1094="△",1,0)))</f>
        <v>0</v>
      </c>
      <c r="J1094">
        <f>IF(入力!W1094="初診可",5,IF(入力!W1094="再診のみ",3,IF(入力!W1094="なし",1,0)))</f>
        <v>0</v>
      </c>
      <c r="K1094">
        <f>IF(AND(ISNUMBER(入力!X1094),ISNUMBER(入力!Y1094)),IF(AND(入力!X1094&gt;=4.3,入力!Y1094&gt;=100),5,IF(AND(入力!X1094&gt;=4,入力!Y1094&gt;=50),4,IF(AND(入力!X1094&gt;=3.7,入力!Y1094&gt;=20),3,IF(AND(入力!X1094&gt;=3.5,入力!Y1094&gt;=10),2,1)))),IF(入力!Z1094="○",4,IF(入力!Z1094="△",3,1)))</f>
        <v>1</v>
      </c>
      <c r="L1094">
        <f>MAX(0,IF(入力!AA1094="○",1,IF(入力!AA1094="△",0.5,0))+IF(入力!AB1094="○",1,IF(入力!AB1094="△",0.5,0))+IF(入力!AC1094="○",1,IF(入力!AC1094="△",0.5,0))+IF(入力!AD1094="○",1,IF(入力!AD1094="△",0.5,0))+IF(入力!AE1094="○",1,IF(入力!AE1094="△",0.5,0))-IF(入力!AF1094="あり",1,0))</f>
        <v>0</v>
      </c>
      <c r="M1094">
        <f t="shared" si="102"/>
        <v>0</v>
      </c>
      <c r="N1094">
        <f t="shared" si="103"/>
        <v>0</v>
      </c>
      <c r="O1094">
        <f t="shared" si="104"/>
        <v>2.8</v>
      </c>
      <c r="P1094">
        <f t="shared" si="105"/>
        <v>0</v>
      </c>
      <c r="Q1094">
        <f t="shared" si="106"/>
        <v>2.2000000000000002</v>
      </c>
      <c r="R1094">
        <f t="shared" si="107"/>
        <v>5</v>
      </c>
      <c r="S1094">
        <f>入力!AG1094</f>
        <v>0</v>
      </c>
      <c r="T1094">
        <f>入力!AH1094</f>
        <v>0</v>
      </c>
      <c r="U1094">
        <f>入力!AI1094</f>
        <v>0</v>
      </c>
    </row>
    <row r="1095" spans="1:21" x14ac:dyDescent="0.15">
      <c r="A1095" t="str">
        <f>入力!A1095</f>
        <v>クリニック1094</v>
      </c>
      <c r="B1095">
        <f>ROUND(5*(0.8*IF(入力!C1095="○",1,IF(入力!C1095="△",0.5,0))+0.2*IF(入力!B1095="○",1,IF(入力!B1095="△",0.5,0))),1)</f>
        <v>0</v>
      </c>
      <c r="C1095">
        <f>ROUND(5*(0.4*IF(入力!D1095="○",1,IF(入力!D1095="△",0.5,0))+0.3*IF(入力!E1095="○",1,IF(入力!E1095="△",0.5,0))+0.3*IF(入力!F1095="○",1,IF(入力!F1095="△",0.5,0))),1)</f>
        <v>0</v>
      </c>
      <c r="D1095">
        <f>MIN(5,IF(入力!G1095="○",3,IF(入力!G1095="△",1.5,0))+IF(入力!H1095="○",1,IF(入力!H1095="△",0.5,0))+IF(入力!I1095="○",1,IF(入力!I1095="△",0.5,0)))</f>
        <v>0</v>
      </c>
      <c r="E1095">
        <f>MIN(5,IF(入力!J1095="○",2,IF(入力!J1095="△",1,0))+IF(入力!K1095="○",2,IF(入力!K1095="△",1,0))+IF(入力!L1095="○",1,0))</f>
        <v>0</v>
      </c>
      <c r="F1095">
        <f>IF(ISNUMBER(入力!M1095),ROUND(MIN(5,0.8*(MIN(5,1+0.7*LOG10(MAX(1,入力!M1095))))+0.2*(IF(入力!N1095="○",5,IF(入力!N1095="△",3,1)))),1),ROUND(IF(入力!N1095="○",4,IF(入力!N1095="△",3,1)),1))</f>
        <v>1</v>
      </c>
      <c r="G1095">
        <f>ROUND(5*(0.4*IF(入力!O1095="○",1,IF(入力!O1095="△",0.5,0))+0.3*IF(入力!P1095="○",1,IF(入力!P1095="△",0.5,0))+0.3*IF(入力!Q1095="○",1,IF(入力!Q1095="△",0.5,0))),1)</f>
        <v>0</v>
      </c>
      <c r="H1095">
        <f>MIN(5,IF(入力!R1095="○",2,0)+IF(入力!S1095="○",2,0)+IF(入力!T1095="○",1,0))</f>
        <v>0</v>
      </c>
      <c r="I1095">
        <f>MIN(5,IF(入力!U1095="○",3,IF(入力!U1095="△",2,0))+IF(入力!V1095="○",2,IF(入力!V1095="△",1,0)))</f>
        <v>0</v>
      </c>
      <c r="J1095">
        <f>IF(入力!W1095="初診可",5,IF(入力!W1095="再診のみ",3,IF(入力!W1095="なし",1,0)))</f>
        <v>0</v>
      </c>
      <c r="K1095">
        <f>IF(AND(ISNUMBER(入力!X1095),ISNUMBER(入力!Y1095)),IF(AND(入力!X1095&gt;=4.3,入力!Y1095&gt;=100),5,IF(AND(入力!X1095&gt;=4,入力!Y1095&gt;=50),4,IF(AND(入力!X1095&gt;=3.7,入力!Y1095&gt;=20),3,IF(AND(入力!X1095&gt;=3.5,入力!Y1095&gt;=10),2,1)))),IF(入力!Z1095="○",4,IF(入力!Z1095="△",3,1)))</f>
        <v>1</v>
      </c>
      <c r="L1095">
        <f>MAX(0,IF(入力!AA1095="○",1,IF(入力!AA1095="△",0.5,0))+IF(入力!AB1095="○",1,IF(入力!AB1095="△",0.5,0))+IF(入力!AC1095="○",1,IF(入力!AC1095="△",0.5,0))+IF(入力!AD1095="○",1,IF(入力!AD1095="△",0.5,0))+IF(入力!AE1095="○",1,IF(入力!AE1095="△",0.5,0))-IF(入力!AF1095="あり",1,0))</f>
        <v>0</v>
      </c>
      <c r="M1095">
        <f t="shared" si="102"/>
        <v>0</v>
      </c>
      <c r="N1095">
        <f t="shared" si="103"/>
        <v>0</v>
      </c>
      <c r="O1095">
        <f t="shared" si="104"/>
        <v>2.8</v>
      </c>
      <c r="P1095">
        <f t="shared" si="105"/>
        <v>0</v>
      </c>
      <c r="Q1095">
        <f t="shared" si="106"/>
        <v>2.2000000000000002</v>
      </c>
      <c r="R1095">
        <f t="shared" si="107"/>
        <v>5</v>
      </c>
      <c r="S1095">
        <f>入力!AG1095</f>
        <v>0</v>
      </c>
      <c r="T1095">
        <f>入力!AH1095</f>
        <v>0</v>
      </c>
      <c r="U1095">
        <f>入力!AI1095</f>
        <v>0</v>
      </c>
    </row>
    <row r="1096" spans="1:21" x14ac:dyDescent="0.15">
      <c r="A1096" t="str">
        <f>入力!A1096</f>
        <v>クリニック1095</v>
      </c>
      <c r="B1096">
        <f>ROUND(5*(0.8*IF(入力!C1096="○",1,IF(入力!C1096="△",0.5,0))+0.2*IF(入力!B1096="○",1,IF(入力!B1096="△",0.5,0))),1)</f>
        <v>0</v>
      </c>
      <c r="C1096">
        <f>ROUND(5*(0.4*IF(入力!D1096="○",1,IF(入力!D1096="△",0.5,0))+0.3*IF(入力!E1096="○",1,IF(入力!E1096="△",0.5,0))+0.3*IF(入力!F1096="○",1,IF(入力!F1096="△",0.5,0))),1)</f>
        <v>0</v>
      </c>
      <c r="D1096">
        <f>MIN(5,IF(入力!G1096="○",3,IF(入力!G1096="△",1.5,0))+IF(入力!H1096="○",1,IF(入力!H1096="△",0.5,0))+IF(入力!I1096="○",1,IF(入力!I1096="△",0.5,0)))</f>
        <v>0</v>
      </c>
      <c r="E1096">
        <f>MIN(5,IF(入力!J1096="○",2,IF(入力!J1096="△",1,0))+IF(入力!K1096="○",2,IF(入力!K1096="△",1,0))+IF(入力!L1096="○",1,0))</f>
        <v>0</v>
      </c>
      <c r="F1096">
        <f>IF(ISNUMBER(入力!M1096),ROUND(MIN(5,0.8*(MIN(5,1+0.7*LOG10(MAX(1,入力!M1096))))+0.2*(IF(入力!N1096="○",5,IF(入力!N1096="△",3,1)))),1),ROUND(IF(入力!N1096="○",4,IF(入力!N1096="△",3,1)),1))</f>
        <v>1</v>
      </c>
      <c r="G1096">
        <f>ROUND(5*(0.4*IF(入力!O1096="○",1,IF(入力!O1096="△",0.5,0))+0.3*IF(入力!P1096="○",1,IF(入力!P1096="△",0.5,0))+0.3*IF(入力!Q1096="○",1,IF(入力!Q1096="△",0.5,0))),1)</f>
        <v>0</v>
      </c>
      <c r="H1096">
        <f>MIN(5,IF(入力!R1096="○",2,0)+IF(入力!S1096="○",2,0)+IF(入力!T1096="○",1,0))</f>
        <v>0</v>
      </c>
      <c r="I1096">
        <f>MIN(5,IF(入力!U1096="○",3,IF(入力!U1096="△",2,0))+IF(入力!V1096="○",2,IF(入力!V1096="△",1,0)))</f>
        <v>0</v>
      </c>
      <c r="J1096">
        <f>IF(入力!W1096="初診可",5,IF(入力!W1096="再診のみ",3,IF(入力!W1096="なし",1,0)))</f>
        <v>0</v>
      </c>
      <c r="K1096">
        <f>IF(AND(ISNUMBER(入力!X1096),ISNUMBER(入力!Y1096)),IF(AND(入力!X1096&gt;=4.3,入力!Y1096&gt;=100),5,IF(AND(入力!X1096&gt;=4,入力!Y1096&gt;=50),4,IF(AND(入力!X1096&gt;=3.7,入力!Y1096&gt;=20),3,IF(AND(入力!X1096&gt;=3.5,入力!Y1096&gt;=10),2,1)))),IF(入力!Z1096="○",4,IF(入力!Z1096="△",3,1)))</f>
        <v>1</v>
      </c>
      <c r="L1096">
        <f>MAX(0,IF(入力!AA1096="○",1,IF(入力!AA1096="△",0.5,0))+IF(入力!AB1096="○",1,IF(入力!AB1096="△",0.5,0))+IF(入力!AC1096="○",1,IF(入力!AC1096="△",0.5,0))+IF(入力!AD1096="○",1,IF(入力!AD1096="△",0.5,0))+IF(入力!AE1096="○",1,IF(入力!AE1096="△",0.5,0))-IF(入力!AF1096="あり",1,0))</f>
        <v>0</v>
      </c>
      <c r="M1096">
        <f t="shared" si="102"/>
        <v>0</v>
      </c>
      <c r="N1096">
        <f t="shared" si="103"/>
        <v>0</v>
      </c>
      <c r="O1096">
        <f t="shared" si="104"/>
        <v>2.8</v>
      </c>
      <c r="P1096">
        <f t="shared" si="105"/>
        <v>0</v>
      </c>
      <c r="Q1096">
        <f t="shared" si="106"/>
        <v>2.2000000000000002</v>
      </c>
      <c r="R1096">
        <f t="shared" si="107"/>
        <v>5</v>
      </c>
      <c r="S1096">
        <f>入力!AG1096</f>
        <v>0</v>
      </c>
      <c r="T1096">
        <f>入力!AH1096</f>
        <v>0</v>
      </c>
      <c r="U1096">
        <f>入力!AI1096</f>
        <v>0</v>
      </c>
    </row>
    <row r="1097" spans="1:21" x14ac:dyDescent="0.15">
      <c r="A1097" t="str">
        <f>入力!A1097</f>
        <v>クリニック1096</v>
      </c>
      <c r="B1097">
        <f>ROUND(5*(0.8*IF(入力!C1097="○",1,IF(入力!C1097="△",0.5,0))+0.2*IF(入力!B1097="○",1,IF(入力!B1097="△",0.5,0))),1)</f>
        <v>0</v>
      </c>
      <c r="C1097">
        <f>ROUND(5*(0.4*IF(入力!D1097="○",1,IF(入力!D1097="△",0.5,0))+0.3*IF(入力!E1097="○",1,IF(入力!E1097="△",0.5,0))+0.3*IF(入力!F1097="○",1,IF(入力!F1097="△",0.5,0))),1)</f>
        <v>0</v>
      </c>
      <c r="D1097">
        <f>MIN(5,IF(入力!G1097="○",3,IF(入力!G1097="△",1.5,0))+IF(入力!H1097="○",1,IF(入力!H1097="△",0.5,0))+IF(入力!I1097="○",1,IF(入力!I1097="△",0.5,0)))</f>
        <v>0</v>
      </c>
      <c r="E1097">
        <f>MIN(5,IF(入力!J1097="○",2,IF(入力!J1097="△",1,0))+IF(入力!K1097="○",2,IF(入力!K1097="△",1,0))+IF(入力!L1097="○",1,0))</f>
        <v>0</v>
      </c>
      <c r="F1097">
        <f>IF(ISNUMBER(入力!M1097),ROUND(MIN(5,0.8*(MIN(5,1+0.7*LOG10(MAX(1,入力!M1097))))+0.2*(IF(入力!N1097="○",5,IF(入力!N1097="△",3,1)))),1),ROUND(IF(入力!N1097="○",4,IF(入力!N1097="△",3,1)),1))</f>
        <v>1</v>
      </c>
      <c r="G1097">
        <f>ROUND(5*(0.4*IF(入力!O1097="○",1,IF(入力!O1097="△",0.5,0))+0.3*IF(入力!P1097="○",1,IF(入力!P1097="△",0.5,0))+0.3*IF(入力!Q1097="○",1,IF(入力!Q1097="△",0.5,0))),1)</f>
        <v>0</v>
      </c>
      <c r="H1097">
        <f>MIN(5,IF(入力!R1097="○",2,0)+IF(入力!S1097="○",2,0)+IF(入力!T1097="○",1,0))</f>
        <v>0</v>
      </c>
      <c r="I1097">
        <f>MIN(5,IF(入力!U1097="○",3,IF(入力!U1097="△",2,0))+IF(入力!V1097="○",2,IF(入力!V1097="△",1,0)))</f>
        <v>0</v>
      </c>
      <c r="J1097">
        <f>IF(入力!W1097="初診可",5,IF(入力!W1097="再診のみ",3,IF(入力!W1097="なし",1,0)))</f>
        <v>0</v>
      </c>
      <c r="K1097">
        <f>IF(AND(ISNUMBER(入力!X1097),ISNUMBER(入力!Y1097)),IF(AND(入力!X1097&gt;=4.3,入力!Y1097&gt;=100),5,IF(AND(入力!X1097&gt;=4,入力!Y1097&gt;=50),4,IF(AND(入力!X1097&gt;=3.7,入力!Y1097&gt;=20),3,IF(AND(入力!X1097&gt;=3.5,入力!Y1097&gt;=10),2,1)))),IF(入力!Z1097="○",4,IF(入力!Z1097="△",3,1)))</f>
        <v>1</v>
      </c>
      <c r="L1097">
        <f>MAX(0,IF(入力!AA1097="○",1,IF(入力!AA1097="△",0.5,0))+IF(入力!AB1097="○",1,IF(入力!AB1097="△",0.5,0))+IF(入力!AC1097="○",1,IF(入力!AC1097="△",0.5,0))+IF(入力!AD1097="○",1,IF(入力!AD1097="△",0.5,0))+IF(入力!AE1097="○",1,IF(入力!AE1097="△",0.5,0))-IF(入力!AF1097="あり",1,0))</f>
        <v>0</v>
      </c>
      <c r="M1097">
        <f t="shared" si="102"/>
        <v>0</v>
      </c>
      <c r="N1097">
        <f t="shared" si="103"/>
        <v>0</v>
      </c>
      <c r="O1097">
        <f t="shared" si="104"/>
        <v>2.8</v>
      </c>
      <c r="P1097">
        <f t="shared" si="105"/>
        <v>0</v>
      </c>
      <c r="Q1097">
        <f t="shared" si="106"/>
        <v>2.2000000000000002</v>
      </c>
      <c r="R1097">
        <f t="shared" si="107"/>
        <v>5</v>
      </c>
      <c r="S1097">
        <f>入力!AG1097</f>
        <v>0</v>
      </c>
      <c r="T1097">
        <f>入力!AH1097</f>
        <v>0</v>
      </c>
      <c r="U1097">
        <f>入力!AI1097</f>
        <v>0</v>
      </c>
    </row>
    <row r="1098" spans="1:21" x14ac:dyDescent="0.15">
      <c r="A1098" t="str">
        <f>入力!A1098</f>
        <v>クリニック1097</v>
      </c>
      <c r="B1098">
        <f>ROUND(5*(0.8*IF(入力!C1098="○",1,IF(入力!C1098="△",0.5,0))+0.2*IF(入力!B1098="○",1,IF(入力!B1098="△",0.5,0))),1)</f>
        <v>0</v>
      </c>
      <c r="C1098">
        <f>ROUND(5*(0.4*IF(入力!D1098="○",1,IF(入力!D1098="△",0.5,0))+0.3*IF(入力!E1098="○",1,IF(入力!E1098="△",0.5,0))+0.3*IF(入力!F1098="○",1,IF(入力!F1098="△",0.5,0))),1)</f>
        <v>0</v>
      </c>
      <c r="D1098">
        <f>MIN(5,IF(入力!G1098="○",3,IF(入力!G1098="△",1.5,0))+IF(入力!H1098="○",1,IF(入力!H1098="△",0.5,0))+IF(入力!I1098="○",1,IF(入力!I1098="△",0.5,0)))</f>
        <v>0</v>
      </c>
      <c r="E1098">
        <f>MIN(5,IF(入力!J1098="○",2,IF(入力!J1098="△",1,0))+IF(入力!K1098="○",2,IF(入力!K1098="△",1,0))+IF(入力!L1098="○",1,0))</f>
        <v>0</v>
      </c>
      <c r="F1098">
        <f>IF(ISNUMBER(入力!M1098),ROUND(MIN(5,0.8*(MIN(5,1+0.7*LOG10(MAX(1,入力!M1098))))+0.2*(IF(入力!N1098="○",5,IF(入力!N1098="△",3,1)))),1),ROUND(IF(入力!N1098="○",4,IF(入力!N1098="△",3,1)),1))</f>
        <v>1</v>
      </c>
      <c r="G1098">
        <f>ROUND(5*(0.4*IF(入力!O1098="○",1,IF(入力!O1098="△",0.5,0))+0.3*IF(入力!P1098="○",1,IF(入力!P1098="△",0.5,0))+0.3*IF(入力!Q1098="○",1,IF(入力!Q1098="△",0.5,0))),1)</f>
        <v>0</v>
      </c>
      <c r="H1098">
        <f>MIN(5,IF(入力!R1098="○",2,0)+IF(入力!S1098="○",2,0)+IF(入力!T1098="○",1,0))</f>
        <v>0</v>
      </c>
      <c r="I1098">
        <f>MIN(5,IF(入力!U1098="○",3,IF(入力!U1098="△",2,0))+IF(入力!V1098="○",2,IF(入力!V1098="△",1,0)))</f>
        <v>0</v>
      </c>
      <c r="J1098">
        <f>IF(入力!W1098="初診可",5,IF(入力!W1098="再診のみ",3,IF(入力!W1098="なし",1,0)))</f>
        <v>0</v>
      </c>
      <c r="K1098">
        <f>IF(AND(ISNUMBER(入力!X1098),ISNUMBER(入力!Y1098)),IF(AND(入力!X1098&gt;=4.3,入力!Y1098&gt;=100),5,IF(AND(入力!X1098&gt;=4,入力!Y1098&gt;=50),4,IF(AND(入力!X1098&gt;=3.7,入力!Y1098&gt;=20),3,IF(AND(入力!X1098&gt;=3.5,入力!Y1098&gt;=10),2,1)))),IF(入力!Z1098="○",4,IF(入力!Z1098="△",3,1)))</f>
        <v>1</v>
      </c>
      <c r="L1098">
        <f>MAX(0,IF(入力!AA1098="○",1,IF(入力!AA1098="△",0.5,0))+IF(入力!AB1098="○",1,IF(入力!AB1098="△",0.5,0))+IF(入力!AC1098="○",1,IF(入力!AC1098="△",0.5,0))+IF(入力!AD1098="○",1,IF(入力!AD1098="△",0.5,0))+IF(入力!AE1098="○",1,IF(入力!AE1098="△",0.5,0))-IF(入力!AF1098="あり",1,0))</f>
        <v>0</v>
      </c>
      <c r="M1098">
        <f t="shared" si="102"/>
        <v>0</v>
      </c>
      <c r="N1098">
        <f t="shared" si="103"/>
        <v>0</v>
      </c>
      <c r="O1098">
        <f t="shared" si="104"/>
        <v>2.8</v>
      </c>
      <c r="P1098">
        <f t="shared" si="105"/>
        <v>0</v>
      </c>
      <c r="Q1098">
        <f t="shared" si="106"/>
        <v>2.2000000000000002</v>
      </c>
      <c r="R1098">
        <f t="shared" si="107"/>
        <v>5</v>
      </c>
      <c r="S1098">
        <f>入力!AG1098</f>
        <v>0</v>
      </c>
      <c r="T1098">
        <f>入力!AH1098</f>
        <v>0</v>
      </c>
      <c r="U1098">
        <f>入力!AI1098</f>
        <v>0</v>
      </c>
    </row>
    <row r="1099" spans="1:21" x14ac:dyDescent="0.15">
      <c r="A1099" t="str">
        <f>入力!A1099</f>
        <v>クリニック1098</v>
      </c>
      <c r="B1099">
        <f>ROUND(5*(0.8*IF(入力!C1099="○",1,IF(入力!C1099="△",0.5,0))+0.2*IF(入力!B1099="○",1,IF(入力!B1099="△",0.5,0))),1)</f>
        <v>0</v>
      </c>
      <c r="C1099">
        <f>ROUND(5*(0.4*IF(入力!D1099="○",1,IF(入力!D1099="△",0.5,0))+0.3*IF(入力!E1099="○",1,IF(入力!E1099="△",0.5,0))+0.3*IF(入力!F1099="○",1,IF(入力!F1099="△",0.5,0))),1)</f>
        <v>0</v>
      </c>
      <c r="D1099">
        <f>MIN(5,IF(入力!G1099="○",3,IF(入力!G1099="△",1.5,0))+IF(入力!H1099="○",1,IF(入力!H1099="△",0.5,0))+IF(入力!I1099="○",1,IF(入力!I1099="△",0.5,0)))</f>
        <v>0</v>
      </c>
      <c r="E1099">
        <f>MIN(5,IF(入力!J1099="○",2,IF(入力!J1099="△",1,0))+IF(入力!K1099="○",2,IF(入力!K1099="△",1,0))+IF(入力!L1099="○",1,0))</f>
        <v>0</v>
      </c>
      <c r="F1099">
        <f>IF(ISNUMBER(入力!M1099),ROUND(MIN(5,0.8*(MIN(5,1+0.7*LOG10(MAX(1,入力!M1099))))+0.2*(IF(入力!N1099="○",5,IF(入力!N1099="△",3,1)))),1),ROUND(IF(入力!N1099="○",4,IF(入力!N1099="△",3,1)),1))</f>
        <v>1</v>
      </c>
      <c r="G1099">
        <f>ROUND(5*(0.4*IF(入力!O1099="○",1,IF(入力!O1099="△",0.5,0))+0.3*IF(入力!P1099="○",1,IF(入力!P1099="△",0.5,0))+0.3*IF(入力!Q1099="○",1,IF(入力!Q1099="△",0.5,0))),1)</f>
        <v>0</v>
      </c>
      <c r="H1099">
        <f>MIN(5,IF(入力!R1099="○",2,0)+IF(入力!S1099="○",2,0)+IF(入力!T1099="○",1,0))</f>
        <v>0</v>
      </c>
      <c r="I1099">
        <f>MIN(5,IF(入力!U1099="○",3,IF(入力!U1099="△",2,0))+IF(入力!V1099="○",2,IF(入力!V1099="△",1,0)))</f>
        <v>0</v>
      </c>
      <c r="J1099">
        <f>IF(入力!W1099="初診可",5,IF(入力!W1099="再診のみ",3,IF(入力!W1099="なし",1,0)))</f>
        <v>0</v>
      </c>
      <c r="K1099">
        <f>IF(AND(ISNUMBER(入力!X1099),ISNUMBER(入力!Y1099)),IF(AND(入力!X1099&gt;=4.3,入力!Y1099&gt;=100),5,IF(AND(入力!X1099&gt;=4,入力!Y1099&gt;=50),4,IF(AND(入力!X1099&gt;=3.7,入力!Y1099&gt;=20),3,IF(AND(入力!X1099&gt;=3.5,入力!Y1099&gt;=10),2,1)))),IF(入力!Z1099="○",4,IF(入力!Z1099="△",3,1)))</f>
        <v>1</v>
      </c>
      <c r="L1099">
        <f>MAX(0,IF(入力!AA1099="○",1,IF(入力!AA1099="△",0.5,0))+IF(入力!AB1099="○",1,IF(入力!AB1099="△",0.5,0))+IF(入力!AC1099="○",1,IF(入力!AC1099="△",0.5,0))+IF(入力!AD1099="○",1,IF(入力!AD1099="△",0.5,0))+IF(入力!AE1099="○",1,IF(入力!AE1099="△",0.5,0))-IF(入力!AF1099="あり",1,0))</f>
        <v>0</v>
      </c>
      <c r="M1099">
        <f t="shared" si="102"/>
        <v>0</v>
      </c>
      <c r="N1099">
        <f t="shared" si="103"/>
        <v>0</v>
      </c>
      <c r="O1099">
        <f t="shared" si="104"/>
        <v>2.8</v>
      </c>
      <c r="P1099">
        <f t="shared" si="105"/>
        <v>0</v>
      </c>
      <c r="Q1099">
        <f t="shared" si="106"/>
        <v>2.2000000000000002</v>
      </c>
      <c r="R1099">
        <f t="shared" si="107"/>
        <v>5</v>
      </c>
      <c r="S1099">
        <f>入力!AG1099</f>
        <v>0</v>
      </c>
      <c r="T1099">
        <f>入力!AH1099</f>
        <v>0</v>
      </c>
      <c r="U1099">
        <f>入力!AI1099</f>
        <v>0</v>
      </c>
    </row>
    <row r="1100" spans="1:21" x14ac:dyDescent="0.15">
      <c r="A1100" t="str">
        <f>入力!A1100</f>
        <v>クリニック1099</v>
      </c>
      <c r="B1100">
        <f>ROUND(5*(0.8*IF(入力!C1100="○",1,IF(入力!C1100="△",0.5,0))+0.2*IF(入力!B1100="○",1,IF(入力!B1100="△",0.5,0))),1)</f>
        <v>0</v>
      </c>
      <c r="C1100">
        <f>ROUND(5*(0.4*IF(入力!D1100="○",1,IF(入力!D1100="△",0.5,0))+0.3*IF(入力!E1100="○",1,IF(入力!E1100="△",0.5,0))+0.3*IF(入力!F1100="○",1,IF(入力!F1100="△",0.5,0))),1)</f>
        <v>0</v>
      </c>
      <c r="D1100">
        <f>MIN(5,IF(入力!G1100="○",3,IF(入力!G1100="△",1.5,0))+IF(入力!H1100="○",1,IF(入力!H1100="△",0.5,0))+IF(入力!I1100="○",1,IF(入力!I1100="△",0.5,0)))</f>
        <v>0</v>
      </c>
      <c r="E1100">
        <f>MIN(5,IF(入力!J1100="○",2,IF(入力!J1100="△",1,0))+IF(入力!K1100="○",2,IF(入力!K1100="△",1,0))+IF(入力!L1100="○",1,0))</f>
        <v>0</v>
      </c>
      <c r="F1100">
        <f>IF(ISNUMBER(入力!M1100),ROUND(MIN(5,0.8*(MIN(5,1+0.7*LOG10(MAX(1,入力!M1100))))+0.2*(IF(入力!N1100="○",5,IF(入力!N1100="△",3,1)))),1),ROUND(IF(入力!N1100="○",4,IF(入力!N1100="△",3,1)),1))</f>
        <v>1</v>
      </c>
      <c r="G1100">
        <f>ROUND(5*(0.4*IF(入力!O1100="○",1,IF(入力!O1100="△",0.5,0))+0.3*IF(入力!P1100="○",1,IF(入力!P1100="△",0.5,0))+0.3*IF(入力!Q1100="○",1,IF(入力!Q1100="△",0.5,0))),1)</f>
        <v>0</v>
      </c>
      <c r="H1100">
        <f>MIN(5,IF(入力!R1100="○",2,0)+IF(入力!S1100="○",2,0)+IF(入力!T1100="○",1,0))</f>
        <v>0</v>
      </c>
      <c r="I1100">
        <f>MIN(5,IF(入力!U1100="○",3,IF(入力!U1100="△",2,0))+IF(入力!V1100="○",2,IF(入力!V1100="△",1,0)))</f>
        <v>0</v>
      </c>
      <c r="J1100">
        <f>IF(入力!W1100="初診可",5,IF(入力!W1100="再診のみ",3,IF(入力!W1100="なし",1,0)))</f>
        <v>0</v>
      </c>
      <c r="K1100">
        <f>IF(AND(ISNUMBER(入力!X1100),ISNUMBER(入力!Y1100)),IF(AND(入力!X1100&gt;=4.3,入力!Y1100&gt;=100),5,IF(AND(入力!X1100&gt;=4,入力!Y1100&gt;=50),4,IF(AND(入力!X1100&gt;=3.7,入力!Y1100&gt;=20),3,IF(AND(入力!X1100&gt;=3.5,入力!Y1100&gt;=10),2,1)))),IF(入力!Z1100="○",4,IF(入力!Z1100="△",3,1)))</f>
        <v>1</v>
      </c>
      <c r="L1100">
        <f>MAX(0,IF(入力!AA1100="○",1,IF(入力!AA1100="△",0.5,0))+IF(入力!AB1100="○",1,IF(入力!AB1100="△",0.5,0))+IF(入力!AC1100="○",1,IF(入力!AC1100="△",0.5,0))+IF(入力!AD1100="○",1,IF(入力!AD1100="△",0.5,0))+IF(入力!AE1100="○",1,IF(入力!AE1100="△",0.5,0))-IF(入力!AF1100="あり",1,0))</f>
        <v>0</v>
      </c>
      <c r="M1100">
        <f t="shared" si="102"/>
        <v>0</v>
      </c>
      <c r="N1100">
        <f t="shared" si="103"/>
        <v>0</v>
      </c>
      <c r="O1100">
        <f t="shared" si="104"/>
        <v>2.8</v>
      </c>
      <c r="P1100">
        <f t="shared" si="105"/>
        <v>0</v>
      </c>
      <c r="Q1100">
        <f t="shared" si="106"/>
        <v>2.2000000000000002</v>
      </c>
      <c r="R1100">
        <f t="shared" si="107"/>
        <v>5</v>
      </c>
      <c r="S1100">
        <f>入力!AG1100</f>
        <v>0</v>
      </c>
      <c r="T1100">
        <f>入力!AH1100</f>
        <v>0</v>
      </c>
      <c r="U1100">
        <f>入力!AI1100</f>
        <v>0</v>
      </c>
    </row>
    <row r="1101" spans="1:21" x14ac:dyDescent="0.15">
      <c r="A1101" t="str">
        <f>入力!A1101</f>
        <v>クリニック1100</v>
      </c>
      <c r="B1101">
        <f>ROUND(5*(0.8*IF(入力!C1101="○",1,IF(入力!C1101="△",0.5,0))+0.2*IF(入力!B1101="○",1,IF(入力!B1101="△",0.5,0))),1)</f>
        <v>0</v>
      </c>
      <c r="C1101">
        <f>ROUND(5*(0.4*IF(入力!D1101="○",1,IF(入力!D1101="△",0.5,0))+0.3*IF(入力!E1101="○",1,IF(入力!E1101="△",0.5,0))+0.3*IF(入力!F1101="○",1,IF(入力!F1101="△",0.5,0))),1)</f>
        <v>0</v>
      </c>
      <c r="D1101">
        <f>MIN(5,IF(入力!G1101="○",3,IF(入力!G1101="△",1.5,0))+IF(入力!H1101="○",1,IF(入力!H1101="△",0.5,0))+IF(入力!I1101="○",1,IF(入力!I1101="△",0.5,0)))</f>
        <v>0</v>
      </c>
      <c r="E1101">
        <f>MIN(5,IF(入力!J1101="○",2,IF(入力!J1101="△",1,0))+IF(入力!K1101="○",2,IF(入力!K1101="△",1,0))+IF(入力!L1101="○",1,0))</f>
        <v>0</v>
      </c>
      <c r="F1101">
        <f>IF(ISNUMBER(入力!M1101),ROUND(MIN(5,0.8*(MIN(5,1+0.7*LOG10(MAX(1,入力!M1101))))+0.2*(IF(入力!N1101="○",5,IF(入力!N1101="△",3,1)))),1),ROUND(IF(入力!N1101="○",4,IF(入力!N1101="△",3,1)),1))</f>
        <v>1</v>
      </c>
      <c r="G1101">
        <f>ROUND(5*(0.4*IF(入力!O1101="○",1,IF(入力!O1101="△",0.5,0))+0.3*IF(入力!P1101="○",1,IF(入力!P1101="△",0.5,0))+0.3*IF(入力!Q1101="○",1,IF(入力!Q1101="△",0.5,0))),1)</f>
        <v>0</v>
      </c>
      <c r="H1101">
        <f>MIN(5,IF(入力!R1101="○",2,0)+IF(入力!S1101="○",2,0)+IF(入力!T1101="○",1,0))</f>
        <v>0</v>
      </c>
      <c r="I1101">
        <f>MIN(5,IF(入力!U1101="○",3,IF(入力!U1101="△",2,0))+IF(入力!V1101="○",2,IF(入力!V1101="△",1,0)))</f>
        <v>0</v>
      </c>
      <c r="J1101">
        <f>IF(入力!W1101="初診可",5,IF(入力!W1101="再診のみ",3,IF(入力!W1101="なし",1,0)))</f>
        <v>0</v>
      </c>
      <c r="K1101">
        <f>IF(AND(ISNUMBER(入力!X1101),ISNUMBER(入力!Y1101)),IF(AND(入力!X1101&gt;=4.3,入力!Y1101&gt;=100),5,IF(AND(入力!X1101&gt;=4,入力!Y1101&gt;=50),4,IF(AND(入力!X1101&gt;=3.7,入力!Y1101&gt;=20),3,IF(AND(入力!X1101&gt;=3.5,入力!Y1101&gt;=10),2,1)))),IF(入力!Z1101="○",4,IF(入力!Z1101="△",3,1)))</f>
        <v>1</v>
      </c>
      <c r="L1101">
        <f>MAX(0,IF(入力!AA1101="○",1,IF(入力!AA1101="△",0.5,0))+IF(入力!AB1101="○",1,IF(入力!AB1101="△",0.5,0))+IF(入力!AC1101="○",1,IF(入力!AC1101="△",0.5,0))+IF(入力!AD1101="○",1,IF(入力!AD1101="△",0.5,0))+IF(入力!AE1101="○",1,IF(入力!AE1101="△",0.5,0))-IF(入力!AF1101="あり",1,0))</f>
        <v>0</v>
      </c>
      <c r="M1101">
        <f t="shared" si="102"/>
        <v>0</v>
      </c>
      <c r="N1101">
        <f t="shared" si="103"/>
        <v>0</v>
      </c>
      <c r="O1101">
        <f t="shared" si="104"/>
        <v>2.8</v>
      </c>
      <c r="P1101">
        <f t="shared" si="105"/>
        <v>0</v>
      </c>
      <c r="Q1101">
        <f t="shared" si="106"/>
        <v>2.2000000000000002</v>
      </c>
      <c r="R1101">
        <f t="shared" si="107"/>
        <v>5</v>
      </c>
      <c r="S1101">
        <f>入力!AG1101</f>
        <v>0</v>
      </c>
      <c r="T1101">
        <f>入力!AH1101</f>
        <v>0</v>
      </c>
      <c r="U1101">
        <f>入力!AI1101</f>
        <v>0</v>
      </c>
    </row>
    <row r="1102" spans="1:21" x14ac:dyDescent="0.15">
      <c r="A1102" t="str">
        <f>入力!A1102</f>
        <v>クリニック1101</v>
      </c>
      <c r="B1102">
        <f>ROUND(5*(0.8*IF(入力!C1102="○",1,IF(入力!C1102="△",0.5,0))+0.2*IF(入力!B1102="○",1,IF(入力!B1102="△",0.5,0))),1)</f>
        <v>0</v>
      </c>
      <c r="C1102">
        <f>ROUND(5*(0.4*IF(入力!D1102="○",1,IF(入力!D1102="△",0.5,0))+0.3*IF(入力!E1102="○",1,IF(入力!E1102="△",0.5,0))+0.3*IF(入力!F1102="○",1,IF(入力!F1102="△",0.5,0))),1)</f>
        <v>0</v>
      </c>
      <c r="D1102">
        <f>MIN(5,IF(入力!G1102="○",3,IF(入力!G1102="△",1.5,0))+IF(入力!H1102="○",1,IF(入力!H1102="△",0.5,0))+IF(入力!I1102="○",1,IF(入力!I1102="△",0.5,0)))</f>
        <v>0</v>
      </c>
      <c r="E1102">
        <f>MIN(5,IF(入力!J1102="○",2,IF(入力!J1102="△",1,0))+IF(入力!K1102="○",2,IF(入力!K1102="△",1,0))+IF(入力!L1102="○",1,0))</f>
        <v>0</v>
      </c>
      <c r="F1102">
        <f>IF(ISNUMBER(入力!M1102),ROUND(MIN(5,0.8*(MIN(5,1+0.7*LOG10(MAX(1,入力!M1102))))+0.2*(IF(入力!N1102="○",5,IF(入力!N1102="△",3,1)))),1),ROUND(IF(入力!N1102="○",4,IF(入力!N1102="△",3,1)),1))</f>
        <v>1</v>
      </c>
      <c r="G1102">
        <f>ROUND(5*(0.4*IF(入力!O1102="○",1,IF(入力!O1102="△",0.5,0))+0.3*IF(入力!P1102="○",1,IF(入力!P1102="△",0.5,0))+0.3*IF(入力!Q1102="○",1,IF(入力!Q1102="△",0.5,0))),1)</f>
        <v>0</v>
      </c>
      <c r="H1102">
        <f>MIN(5,IF(入力!R1102="○",2,0)+IF(入力!S1102="○",2,0)+IF(入力!T1102="○",1,0))</f>
        <v>0</v>
      </c>
      <c r="I1102">
        <f>MIN(5,IF(入力!U1102="○",3,IF(入力!U1102="△",2,0))+IF(入力!V1102="○",2,IF(入力!V1102="△",1,0)))</f>
        <v>0</v>
      </c>
      <c r="J1102">
        <f>IF(入力!W1102="初診可",5,IF(入力!W1102="再診のみ",3,IF(入力!W1102="なし",1,0)))</f>
        <v>0</v>
      </c>
      <c r="K1102">
        <f>IF(AND(ISNUMBER(入力!X1102),ISNUMBER(入力!Y1102)),IF(AND(入力!X1102&gt;=4.3,入力!Y1102&gt;=100),5,IF(AND(入力!X1102&gt;=4,入力!Y1102&gt;=50),4,IF(AND(入力!X1102&gt;=3.7,入力!Y1102&gt;=20),3,IF(AND(入力!X1102&gt;=3.5,入力!Y1102&gt;=10),2,1)))),IF(入力!Z1102="○",4,IF(入力!Z1102="△",3,1)))</f>
        <v>1</v>
      </c>
      <c r="L1102">
        <f>MAX(0,IF(入力!AA1102="○",1,IF(入力!AA1102="△",0.5,0))+IF(入力!AB1102="○",1,IF(入力!AB1102="△",0.5,0))+IF(入力!AC1102="○",1,IF(入力!AC1102="△",0.5,0))+IF(入力!AD1102="○",1,IF(入力!AD1102="△",0.5,0))+IF(入力!AE1102="○",1,IF(入力!AE1102="△",0.5,0))-IF(入力!AF1102="あり",1,0))</f>
        <v>0</v>
      </c>
      <c r="M1102">
        <f t="shared" si="102"/>
        <v>0</v>
      </c>
      <c r="N1102">
        <f t="shared" si="103"/>
        <v>0</v>
      </c>
      <c r="O1102">
        <f t="shared" si="104"/>
        <v>2.8</v>
      </c>
      <c r="P1102">
        <f t="shared" si="105"/>
        <v>0</v>
      </c>
      <c r="Q1102">
        <f t="shared" si="106"/>
        <v>2.2000000000000002</v>
      </c>
      <c r="R1102">
        <f t="shared" si="107"/>
        <v>5</v>
      </c>
      <c r="S1102">
        <f>入力!AG1102</f>
        <v>0</v>
      </c>
      <c r="T1102">
        <f>入力!AH1102</f>
        <v>0</v>
      </c>
      <c r="U1102">
        <f>入力!AI1102</f>
        <v>0</v>
      </c>
    </row>
    <row r="1103" spans="1:21" x14ac:dyDescent="0.15">
      <c r="A1103" t="str">
        <f>入力!A1103</f>
        <v>クリニック1102</v>
      </c>
      <c r="B1103">
        <f>ROUND(5*(0.8*IF(入力!C1103="○",1,IF(入力!C1103="△",0.5,0))+0.2*IF(入力!B1103="○",1,IF(入力!B1103="△",0.5,0))),1)</f>
        <v>0</v>
      </c>
      <c r="C1103">
        <f>ROUND(5*(0.4*IF(入力!D1103="○",1,IF(入力!D1103="△",0.5,0))+0.3*IF(入力!E1103="○",1,IF(入力!E1103="△",0.5,0))+0.3*IF(入力!F1103="○",1,IF(入力!F1103="△",0.5,0))),1)</f>
        <v>0</v>
      </c>
      <c r="D1103">
        <f>MIN(5,IF(入力!G1103="○",3,IF(入力!G1103="△",1.5,0))+IF(入力!H1103="○",1,IF(入力!H1103="△",0.5,0))+IF(入力!I1103="○",1,IF(入力!I1103="△",0.5,0)))</f>
        <v>0</v>
      </c>
      <c r="E1103">
        <f>MIN(5,IF(入力!J1103="○",2,IF(入力!J1103="△",1,0))+IF(入力!K1103="○",2,IF(入力!K1103="△",1,0))+IF(入力!L1103="○",1,0))</f>
        <v>0</v>
      </c>
      <c r="F1103">
        <f>IF(ISNUMBER(入力!M1103),ROUND(MIN(5,0.8*(MIN(5,1+0.7*LOG10(MAX(1,入力!M1103))))+0.2*(IF(入力!N1103="○",5,IF(入力!N1103="△",3,1)))),1),ROUND(IF(入力!N1103="○",4,IF(入力!N1103="△",3,1)),1))</f>
        <v>1</v>
      </c>
      <c r="G1103">
        <f>ROUND(5*(0.4*IF(入力!O1103="○",1,IF(入力!O1103="△",0.5,0))+0.3*IF(入力!P1103="○",1,IF(入力!P1103="△",0.5,0))+0.3*IF(入力!Q1103="○",1,IF(入力!Q1103="△",0.5,0))),1)</f>
        <v>0</v>
      </c>
      <c r="H1103">
        <f>MIN(5,IF(入力!R1103="○",2,0)+IF(入力!S1103="○",2,0)+IF(入力!T1103="○",1,0))</f>
        <v>0</v>
      </c>
      <c r="I1103">
        <f>MIN(5,IF(入力!U1103="○",3,IF(入力!U1103="△",2,0))+IF(入力!V1103="○",2,IF(入力!V1103="△",1,0)))</f>
        <v>0</v>
      </c>
      <c r="J1103">
        <f>IF(入力!W1103="初診可",5,IF(入力!W1103="再診のみ",3,IF(入力!W1103="なし",1,0)))</f>
        <v>0</v>
      </c>
      <c r="K1103">
        <f>IF(AND(ISNUMBER(入力!X1103),ISNUMBER(入力!Y1103)),IF(AND(入力!X1103&gt;=4.3,入力!Y1103&gt;=100),5,IF(AND(入力!X1103&gt;=4,入力!Y1103&gt;=50),4,IF(AND(入力!X1103&gt;=3.7,入力!Y1103&gt;=20),3,IF(AND(入力!X1103&gt;=3.5,入力!Y1103&gt;=10),2,1)))),IF(入力!Z1103="○",4,IF(入力!Z1103="△",3,1)))</f>
        <v>1</v>
      </c>
      <c r="L1103">
        <f>MAX(0,IF(入力!AA1103="○",1,IF(入力!AA1103="△",0.5,0))+IF(入力!AB1103="○",1,IF(入力!AB1103="△",0.5,0))+IF(入力!AC1103="○",1,IF(入力!AC1103="△",0.5,0))+IF(入力!AD1103="○",1,IF(入力!AD1103="△",0.5,0))+IF(入力!AE1103="○",1,IF(入力!AE1103="△",0.5,0))-IF(入力!AF1103="あり",1,0))</f>
        <v>0</v>
      </c>
      <c r="M1103">
        <f t="shared" si="102"/>
        <v>0</v>
      </c>
      <c r="N1103">
        <f t="shared" si="103"/>
        <v>0</v>
      </c>
      <c r="O1103">
        <f t="shared" si="104"/>
        <v>2.8</v>
      </c>
      <c r="P1103">
        <f t="shared" si="105"/>
        <v>0</v>
      </c>
      <c r="Q1103">
        <f t="shared" si="106"/>
        <v>2.2000000000000002</v>
      </c>
      <c r="R1103">
        <f t="shared" si="107"/>
        <v>5</v>
      </c>
      <c r="S1103">
        <f>入力!AG1103</f>
        <v>0</v>
      </c>
      <c r="T1103">
        <f>入力!AH1103</f>
        <v>0</v>
      </c>
      <c r="U1103">
        <f>入力!AI1103</f>
        <v>0</v>
      </c>
    </row>
    <row r="1104" spans="1:21" x14ac:dyDescent="0.15">
      <c r="A1104" t="str">
        <f>入力!A1104</f>
        <v>クリニック1103</v>
      </c>
      <c r="B1104">
        <f>ROUND(5*(0.8*IF(入力!C1104="○",1,IF(入力!C1104="△",0.5,0))+0.2*IF(入力!B1104="○",1,IF(入力!B1104="△",0.5,0))),1)</f>
        <v>0</v>
      </c>
      <c r="C1104">
        <f>ROUND(5*(0.4*IF(入力!D1104="○",1,IF(入力!D1104="△",0.5,0))+0.3*IF(入力!E1104="○",1,IF(入力!E1104="△",0.5,0))+0.3*IF(入力!F1104="○",1,IF(入力!F1104="△",0.5,0))),1)</f>
        <v>0</v>
      </c>
      <c r="D1104">
        <f>MIN(5,IF(入力!G1104="○",3,IF(入力!G1104="△",1.5,0))+IF(入力!H1104="○",1,IF(入力!H1104="△",0.5,0))+IF(入力!I1104="○",1,IF(入力!I1104="△",0.5,0)))</f>
        <v>0</v>
      </c>
      <c r="E1104">
        <f>MIN(5,IF(入力!J1104="○",2,IF(入力!J1104="△",1,0))+IF(入力!K1104="○",2,IF(入力!K1104="△",1,0))+IF(入力!L1104="○",1,0))</f>
        <v>0</v>
      </c>
      <c r="F1104">
        <f>IF(ISNUMBER(入力!M1104),ROUND(MIN(5,0.8*(MIN(5,1+0.7*LOG10(MAX(1,入力!M1104))))+0.2*(IF(入力!N1104="○",5,IF(入力!N1104="△",3,1)))),1),ROUND(IF(入力!N1104="○",4,IF(入力!N1104="△",3,1)),1))</f>
        <v>1</v>
      </c>
      <c r="G1104">
        <f>ROUND(5*(0.4*IF(入力!O1104="○",1,IF(入力!O1104="△",0.5,0))+0.3*IF(入力!P1104="○",1,IF(入力!P1104="△",0.5,0))+0.3*IF(入力!Q1104="○",1,IF(入力!Q1104="△",0.5,0))),1)</f>
        <v>0</v>
      </c>
      <c r="H1104">
        <f>MIN(5,IF(入力!R1104="○",2,0)+IF(入力!S1104="○",2,0)+IF(入力!T1104="○",1,0))</f>
        <v>0</v>
      </c>
      <c r="I1104">
        <f>MIN(5,IF(入力!U1104="○",3,IF(入力!U1104="△",2,0))+IF(入力!V1104="○",2,IF(入力!V1104="△",1,0)))</f>
        <v>0</v>
      </c>
      <c r="J1104">
        <f>IF(入力!W1104="初診可",5,IF(入力!W1104="再診のみ",3,IF(入力!W1104="なし",1,0)))</f>
        <v>0</v>
      </c>
      <c r="K1104">
        <f>IF(AND(ISNUMBER(入力!X1104),ISNUMBER(入力!Y1104)),IF(AND(入力!X1104&gt;=4.3,入力!Y1104&gt;=100),5,IF(AND(入力!X1104&gt;=4,入力!Y1104&gt;=50),4,IF(AND(入力!X1104&gt;=3.7,入力!Y1104&gt;=20),3,IF(AND(入力!X1104&gt;=3.5,入力!Y1104&gt;=10),2,1)))),IF(入力!Z1104="○",4,IF(入力!Z1104="△",3,1)))</f>
        <v>1</v>
      </c>
      <c r="L1104">
        <f>MAX(0,IF(入力!AA1104="○",1,IF(入力!AA1104="△",0.5,0))+IF(入力!AB1104="○",1,IF(入力!AB1104="△",0.5,0))+IF(入力!AC1104="○",1,IF(入力!AC1104="△",0.5,0))+IF(入力!AD1104="○",1,IF(入力!AD1104="△",0.5,0))+IF(入力!AE1104="○",1,IF(入力!AE1104="△",0.5,0))-IF(入力!AF1104="あり",1,0))</f>
        <v>0</v>
      </c>
      <c r="M1104">
        <f t="shared" si="102"/>
        <v>0</v>
      </c>
      <c r="N1104">
        <f t="shared" si="103"/>
        <v>0</v>
      </c>
      <c r="O1104">
        <f t="shared" si="104"/>
        <v>2.8</v>
      </c>
      <c r="P1104">
        <f t="shared" si="105"/>
        <v>0</v>
      </c>
      <c r="Q1104">
        <f t="shared" si="106"/>
        <v>2.2000000000000002</v>
      </c>
      <c r="R1104">
        <f t="shared" si="107"/>
        <v>5</v>
      </c>
      <c r="S1104">
        <f>入力!AG1104</f>
        <v>0</v>
      </c>
      <c r="T1104">
        <f>入力!AH1104</f>
        <v>0</v>
      </c>
      <c r="U1104">
        <f>入力!AI1104</f>
        <v>0</v>
      </c>
    </row>
    <row r="1105" spans="1:21" x14ac:dyDescent="0.15">
      <c r="A1105" t="str">
        <f>入力!A1105</f>
        <v>クリニック1104</v>
      </c>
      <c r="B1105">
        <f>ROUND(5*(0.8*IF(入力!C1105="○",1,IF(入力!C1105="△",0.5,0))+0.2*IF(入力!B1105="○",1,IF(入力!B1105="△",0.5,0))),1)</f>
        <v>0</v>
      </c>
      <c r="C1105">
        <f>ROUND(5*(0.4*IF(入力!D1105="○",1,IF(入力!D1105="△",0.5,0))+0.3*IF(入力!E1105="○",1,IF(入力!E1105="△",0.5,0))+0.3*IF(入力!F1105="○",1,IF(入力!F1105="△",0.5,0))),1)</f>
        <v>0</v>
      </c>
      <c r="D1105">
        <f>MIN(5,IF(入力!G1105="○",3,IF(入力!G1105="△",1.5,0))+IF(入力!H1105="○",1,IF(入力!H1105="△",0.5,0))+IF(入力!I1105="○",1,IF(入力!I1105="△",0.5,0)))</f>
        <v>0</v>
      </c>
      <c r="E1105">
        <f>MIN(5,IF(入力!J1105="○",2,IF(入力!J1105="△",1,0))+IF(入力!K1105="○",2,IF(入力!K1105="△",1,0))+IF(入力!L1105="○",1,0))</f>
        <v>0</v>
      </c>
      <c r="F1105">
        <f>IF(ISNUMBER(入力!M1105),ROUND(MIN(5,0.8*(MIN(5,1+0.7*LOG10(MAX(1,入力!M1105))))+0.2*(IF(入力!N1105="○",5,IF(入力!N1105="△",3,1)))),1),ROUND(IF(入力!N1105="○",4,IF(入力!N1105="△",3,1)),1))</f>
        <v>1</v>
      </c>
      <c r="G1105">
        <f>ROUND(5*(0.4*IF(入力!O1105="○",1,IF(入力!O1105="△",0.5,0))+0.3*IF(入力!P1105="○",1,IF(入力!P1105="△",0.5,0))+0.3*IF(入力!Q1105="○",1,IF(入力!Q1105="△",0.5,0))),1)</f>
        <v>0</v>
      </c>
      <c r="H1105">
        <f>MIN(5,IF(入力!R1105="○",2,0)+IF(入力!S1105="○",2,0)+IF(入力!T1105="○",1,0))</f>
        <v>0</v>
      </c>
      <c r="I1105">
        <f>MIN(5,IF(入力!U1105="○",3,IF(入力!U1105="△",2,0))+IF(入力!V1105="○",2,IF(入力!V1105="△",1,0)))</f>
        <v>0</v>
      </c>
      <c r="J1105">
        <f>IF(入力!W1105="初診可",5,IF(入力!W1105="再診のみ",3,IF(入力!W1105="なし",1,0)))</f>
        <v>0</v>
      </c>
      <c r="K1105">
        <f>IF(AND(ISNUMBER(入力!X1105),ISNUMBER(入力!Y1105)),IF(AND(入力!X1105&gt;=4.3,入力!Y1105&gt;=100),5,IF(AND(入力!X1105&gt;=4,入力!Y1105&gt;=50),4,IF(AND(入力!X1105&gt;=3.7,入力!Y1105&gt;=20),3,IF(AND(入力!X1105&gt;=3.5,入力!Y1105&gt;=10),2,1)))),IF(入力!Z1105="○",4,IF(入力!Z1105="△",3,1)))</f>
        <v>1</v>
      </c>
      <c r="L1105">
        <f>MAX(0,IF(入力!AA1105="○",1,IF(入力!AA1105="△",0.5,0))+IF(入力!AB1105="○",1,IF(入力!AB1105="△",0.5,0))+IF(入力!AC1105="○",1,IF(入力!AC1105="△",0.5,0))+IF(入力!AD1105="○",1,IF(入力!AD1105="△",0.5,0))+IF(入力!AE1105="○",1,IF(入力!AE1105="△",0.5,0))-IF(入力!AF1105="あり",1,0))</f>
        <v>0</v>
      </c>
      <c r="M1105">
        <f t="shared" si="102"/>
        <v>0</v>
      </c>
      <c r="N1105">
        <f t="shared" si="103"/>
        <v>0</v>
      </c>
      <c r="O1105">
        <f t="shared" si="104"/>
        <v>2.8</v>
      </c>
      <c r="P1105">
        <f t="shared" si="105"/>
        <v>0</v>
      </c>
      <c r="Q1105">
        <f t="shared" si="106"/>
        <v>2.2000000000000002</v>
      </c>
      <c r="R1105">
        <f t="shared" si="107"/>
        <v>5</v>
      </c>
      <c r="S1105">
        <f>入力!AG1105</f>
        <v>0</v>
      </c>
      <c r="T1105">
        <f>入力!AH1105</f>
        <v>0</v>
      </c>
      <c r="U1105">
        <f>入力!AI1105</f>
        <v>0</v>
      </c>
    </row>
    <row r="1106" spans="1:21" x14ac:dyDescent="0.15">
      <c r="A1106" t="str">
        <f>入力!A1106</f>
        <v>クリニック1105</v>
      </c>
      <c r="B1106">
        <f>ROUND(5*(0.8*IF(入力!C1106="○",1,IF(入力!C1106="△",0.5,0))+0.2*IF(入力!B1106="○",1,IF(入力!B1106="△",0.5,0))),1)</f>
        <v>0</v>
      </c>
      <c r="C1106">
        <f>ROUND(5*(0.4*IF(入力!D1106="○",1,IF(入力!D1106="△",0.5,0))+0.3*IF(入力!E1106="○",1,IF(入力!E1106="△",0.5,0))+0.3*IF(入力!F1106="○",1,IF(入力!F1106="△",0.5,0))),1)</f>
        <v>0</v>
      </c>
      <c r="D1106">
        <f>MIN(5,IF(入力!G1106="○",3,IF(入力!G1106="△",1.5,0))+IF(入力!H1106="○",1,IF(入力!H1106="△",0.5,0))+IF(入力!I1106="○",1,IF(入力!I1106="△",0.5,0)))</f>
        <v>0</v>
      </c>
      <c r="E1106">
        <f>MIN(5,IF(入力!J1106="○",2,IF(入力!J1106="△",1,0))+IF(入力!K1106="○",2,IF(入力!K1106="△",1,0))+IF(入力!L1106="○",1,0))</f>
        <v>0</v>
      </c>
      <c r="F1106">
        <f>IF(ISNUMBER(入力!M1106),ROUND(MIN(5,0.8*(MIN(5,1+0.7*LOG10(MAX(1,入力!M1106))))+0.2*(IF(入力!N1106="○",5,IF(入力!N1106="△",3,1)))),1),ROUND(IF(入力!N1106="○",4,IF(入力!N1106="△",3,1)),1))</f>
        <v>1</v>
      </c>
      <c r="G1106">
        <f>ROUND(5*(0.4*IF(入力!O1106="○",1,IF(入力!O1106="△",0.5,0))+0.3*IF(入力!P1106="○",1,IF(入力!P1106="△",0.5,0))+0.3*IF(入力!Q1106="○",1,IF(入力!Q1106="△",0.5,0))),1)</f>
        <v>0</v>
      </c>
      <c r="H1106">
        <f>MIN(5,IF(入力!R1106="○",2,0)+IF(入力!S1106="○",2,0)+IF(入力!T1106="○",1,0))</f>
        <v>0</v>
      </c>
      <c r="I1106">
        <f>MIN(5,IF(入力!U1106="○",3,IF(入力!U1106="△",2,0))+IF(入力!V1106="○",2,IF(入力!V1106="△",1,0)))</f>
        <v>0</v>
      </c>
      <c r="J1106">
        <f>IF(入力!W1106="初診可",5,IF(入力!W1106="再診のみ",3,IF(入力!W1106="なし",1,0)))</f>
        <v>0</v>
      </c>
      <c r="K1106">
        <f>IF(AND(ISNUMBER(入力!X1106),ISNUMBER(入力!Y1106)),IF(AND(入力!X1106&gt;=4.3,入力!Y1106&gt;=100),5,IF(AND(入力!X1106&gt;=4,入力!Y1106&gt;=50),4,IF(AND(入力!X1106&gt;=3.7,入力!Y1106&gt;=20),3,IF(AND(入力!X1106&gt;=3.5,入力!Y1106&gt;=10),2,1)))),IF(入力!Z1106="○",4,IF(入力!Z1106="△",3,1)))</f>
        <v>1</v>
      </c>
      <c r="L1106">
        <f>MAX(0,IF(入力!AA1106="○",1,IF(入力!AA1106="△",0.5,0))+IF(入力!AB1106="○",1,IF(入力!AB1106="△",0.5,0))+IF(入力!AC1106="○",1,IF(入力!AC1106="△",0.5,0))+IF(入力!AD1106="○",1,IF(入力!AD1106="△",0.5,0))+IF(入力!AE1106="○",1,IF(入力!AE1106="△",0.5,0))-IF(入力!AF1106="あり",1,0))</f>
        <v>0</v>
      </c>
      <c r="M1106">
        <f t="shared" si="102"/>
        <v>0</v>
      </c>
      <c r="N1106">
        <f t="shared" si="103"/>
        <v>0</v>
      </c>
      <c r="O1106">
        <f t="shared" si="104"/>
        <v>2.8</v>
      </c>
      <c r="P1106">
        <f t="shared" si="105"/>
        <v>0</v>
      </c>
      <c r="Q1106">
        <f t="shared" si="106"/>
        <v>2.2000000000000002</v>
      </c>
      <c r="R1106">
        <f t="shared" si="107"/>
        <v>5</v>
      </c>
      <c r="S1106">
        <f>入力!AG1106</f>
        <v>0</v>
      </c>
      <c r="T1106">
        <f>入力!AH1106</f>
        <v>0</v>
      </c>
      <c r="U1106">
        <f>入力!AI1106</f>
        <v>0</v>
      </c>
    </row>
    <row r="1107" spans="1:21" x14ac:dyDescent="0.15">
      <c r="A1107" t="str">
        <f>入力!A1107</f>
        <v>クリニック1106</v>
      </c>
      <c r="B1107">
        <f>ROUND(5*(0.8*IF(入力!C1107="○",1,IF(入力!C1107="△",0.5,0))+0.2*IF(入力!B1107="○",1,IF(入力!B1107="△",0.5,0))),1)</f>
        <v>0</v>
      </c>
      <c r="C1107">
        <f>ROUND(5*(0.4*IF(入力!D1107="○",1,IF(入力!D1107="△",0.5,0))+0.3*IF(入力!E1107="○",1,IF(入力!E1107="△",0.5,0))+0.3*IF(入力!F1107="○",1,IF(入力!F1107="△",0.5,0))),1)</f>
        <v>0</v>
      </c>
      <c r="D1107">
        <f>MIN(5,IF(入力!G1107="○",3,IF(入力!G1107="△",1.5,0))+IF(入力!H1107="○",1,IF(入力!H1107="△",0.5,0))+IF(入力!I1107="○",1,IF(入力!I1107="△",0.5,0)))</f>
        <v>0</v>
      </c>
      <c r="E1107">
        <f>MIN(5,IF(入力!J1107="○",2,IF(入力!J1107="△",1,0))+IF(入力!K1107="○",2,IF(入力!K1107="△",1,0))+IF(入力!L1107="○",1,0))</f>
        <v>0</v>
      </c>
      <c r="F1107">
        <f>IF(ISNUMBER(入力!M1107),ROUND(MIN(5,0.8*(MIN(5,1+0.7*LOG10(MAX(1,入力!M1107))))+0.2*(IF(入力!N1107="○",5,IF(入力!N1107="△",3,1)))),1),ROUND(IF(入力!N1107="○",4,IF(入力!N1107="△",3,1)),1))</f>
        <v>1</v>
      </c>
      <c r="G1107">
        <f>ROUND(5*(0.4*IF(入力!O1107="○",1,IF(入力!O1107="△",0.5,0))+0.3*IF(入力!P1107="○",1,IF(入力!P1107="△",0.5,0))+0.3*IF(入力!Q1107="○",1,IF(入力!Q1107="△",0.5,0))),1)</f>
        <v>0</v>
      </c>
      <c r="H1107">
        <f>MIN(5,IF(入力!R1107="○",2,0)+IF(入力!S1107="○",2,0)+IF(入力!T1107="○",1,0))</f>
        <v>0</v>
      </c>
      <c r="I1107">
        <f>MIN(5,IF(入力!U1107="○",3,IF(入力!U1107="△",2,0))+IF(入力!V1107="○",2,IF(入力!V1107="△",1,0)))</f>
        <v>0</v>
      </c>
      <c r="J1107">
        <f>IF(入力!W1107="初診可",5,IF(入力!W1107="再診のみ",3,IF(入力!W1107="なし",1,0)))</f>
        <v>0</v>
      </c>
      <c r="K1107">
        <f>IF(AND(ISNUMBER(入力!X1107),ISNUMBER(入力!Y1107)),IF(AND(入力!X1107&gt;=4.3,入力!Y1107&gt;=100),5,IF(AND(入力!X1107&gt;=4,入力!Y1107&gt;=50),4,IF(AND(入力!X1107&gt;=3.7,入力!Y1107&gt;=20),3,IF(AND(入力!X1107&gt;=3.5,入力!Y1107&gt;=10),2,1)))),IF(入力!Z1107="○",4,IF(入力!Z1107="△",3,1)))</f>
        <v>1</v>
      </c>
      <c r="L1107">
        <f>MAX(0,IF(入力!AA1107="○",1,IF(入力!AA1107="△",0.5,0))+IF(入力!AB1107="○",1,IF(入力!AB1107="△",0.5,0))+IF(入力!AC1107="○",1,IF(入力!AC1107="△",0.5,0))+IF(入力!AD1107="○",1,IF(入力!AD1107="△",0.5,0))+IF(入力!AE1107="○",1,IF(入力!AE1107="△",0.5,0))-IF(入力!AF1107="あり",1,0))</f>
        <v>0</v>
      </c>
      <c r="M1107">
        <f t="shared" si="102"/>
        <v>0</v>
      </c>
      <c r="N1107">
        <f t="shared" si="103"/>
        <v>0</v>
      </c>
      <c r="O1107">
        <f t="shared" si="104"/>
        <v>2.8</v>
      </c>
      <c r="P1107">
        <f t="shared" si="105"/>
        <v>0</v>
      </c>
      <c r="Q1107">
        <f t="shared" si="106"/>
        <v>2.2000000000000002</v>
      </c>
      <c r="R1107">
        <f t="shared" si="107"/>
        <v>5</v>
      </c>
      <c r="S1107">
        <f>入力!AG1107</f>
        <v>0</v>
      </c>
      <c r="T1107">
        <f>入力!AH1107</f>
        <v>0</v>
      </c>
      <c r="U1107">
        <f>入力!AI1107</f>
        <v>0</v>
      </c>
    </row>
    <row r="1108" spans="1:21" x14ac:dyDescent="0.15">
      <c r="A1108" t="str">
        <f>入力!A1108</f>
        <v>クリニック1107</v>
      </c>
      <c r="B1108">
        <f>ROUND(5*(0.8*IF(入力!C1108="○",1,IF(入力!C1108="△",0.5,0))+0.2*IF(入力!B1108="○",1,IF(入力!B1108="△",0.5,0))),1)</f>
        <v>0</v>
      </c>
      <c r="C1108">
        <f>ROUND(5*(0.4*IF(入力!D1108="○",1,IF(入力!D1108="△",0.5,0))+0.3*IF(入力!E1108="○",1,IF(入力!E1108="△",0.5,0))+0.3*IF(入力!F1108="○",1,IF(入力!F1108="△",0.5,0))),1)</f>
        <v>0</v>
      </c>
      <c r="D1108">
        <f>MIN(5,IF(入力!G1108="○",3,IF(入力!G1108="△",1.5,0))+IF(入力!H1108="○",1,IF(入力!H1108="△",0.5,0))+IF(入力!I1108="○",1,IF(入力!I1108="△",0.5,0)))</f>
        <v>0</v>
      </c>
      <c r="E1108">
        <f>MIN(5,IF(入力!J1108="○",2,IF(入力!J1108="△",1,0))+IF(入力!K1108="○",2,IF(入力!K1108="△",1,0))+IF(入力!L1108="○",1,0))</f>
        <v>0</v>
      </c>
      <c r="F1108">
        <f>IF(ISNUMBER(入力!M1108),ROUND(MIN(5,0.8*(MIN(5,1+0.7*LOG10(MAX(1,入力!M1108))))+0.2*(IF(入力!N1108="○",5,IF(入力!N1108="△",3,1)))),1),ROUND(IF(入力!N1108="○",4,IF(入力!N1108="△",3,1)),1))</f>
        <v>1</v>
      </c>
      <c r="G1108">
        <f>ROUND(5*(0.4*IF(入力!O1108="○",1,IF(入力!O1108="△",0.5,0))+0.3*IF(入力!P1108="○",1,IF(入力!P1108="△",0.5,0))+0.3*IF(入力!Q1108="○",1,IF(入力!Q1108="△",0.5,0))),1)</f>
        <v>0</v>
      </c>
      <c r="H1108">
        <f>MIN(5,IF(入力!R1108="○",2,0)+IF(入力!S1108="○",2,0)+IF(入力!T1108="○",1,0))</f>
        <v>0</v>
      </c>
      <c r="I1108">
        <f>MIN(5,IF(入力!U1108="○",3,IF(入力!U1108="△",2,0))+IF(入力!V1108="○",2,IF(入力!V1108="△",1,0)))</f>
        <v>0</v>
      </c>
      <c r="J1108">
        <f>IF(入力!W1108="初診可",5,IF(入力!W1108="再診のみ",3,IF(入力!W1108="なし",1,0)))</f>
        <v>0</v>
      </c>
      <c r="K1108">
        <f>IF(AND(ISNUMBER(入力!X1108),ISNUMBER(入力!Y1108)),IF(AND(入力!X1108&gt;=4.3,入力!Y1108&gt;=100),5,IF(AND(入力!X1108&gt;=4,入力!Y1108&gt;=50),4,IF(AND(入力!X1108&gt;=3.7,入力!Y1108&gt;=20),3,IF(AND(入力!X1108&gt;=3.5,入力!Y1108&gt;=10),2,1)))),IF(入力!Z1108="○",4,IF(入力!Z1108="△",3,1)))</f>
        <v>1</v>
      </c>
      <c r="L1108">
        <f>MAX(0,IF(入力!AA1108="○",1,IF(入力!AA1108="△",0.5,0))+IF(入力!AB1108="○",1,IF(入力!AB1108="△",0.5,0))+IF(入力!AC1108="○",1,IF(入力!AC1108="△",0.5,0))+IF(入力!AD1108="○",1,IF(入力!AD1108="△",0.5,0))+IF(入力!AE1108="○",1,IF(入力!AE1108="△",0.5,0))-IF(入力!AF1108="あり",1,0))</f>
        <v>0</v>
      </c>
      <c r="M1108">
        <f t="shared" si="102"/>
        <v>0</v>
      </c>
      <c r="N1108">
        <f t="shared" si="103"/>
        <v>0</v>
      </c>
      <c r="O1108">
        <f t="shared" si="104"/>
        <v>2.8</v>
      </c>
      <c r="P1108">
        <f t="shared" si="105"/>
        <v>0</v>
      </c>
      <c r="Q1108">
        <f t="shared" si="106"/>
        <v>2.2000000000000002</v>
      </c>
      <c r="R1108">
        <f t="shared" si="107"/>
        <v>5</v>
      </c>
      <c r="S1108">
        <f>入力!AG1108</f>
        <v>0</v>
      </c>
      <c r="T1108">
        <f>入力!AH1108</f>
        <v>0</v>
      </c>
      <c r="U1108">
        <f>入力!AI1108</f>
        <v>0</v>
      </c>
    </row>
    <row r="1109" spans="1:21" x14ac:dyDescent="0.15">
      <c r="A1109" t="str">
        <f>入力!A1109</f>
        <v>クリニック1108</v>
      </c>
      <c r="B1109">
        <f>ROUND(5*(0.8*IF(入力!C1109="○",1,IF(入力!C1109="△",0.5,0))+0.2*IF(入力!B1109="○",1,IF(入力!B1109="△",0.5,0))),1)</f>
        <v>0</v>
      </c>
      <c r="C1109">
        <f>ROUND(5*(0.4*IF(入力!D1109="○",1,IF(入力!D1109="△",0.5,0))+0.3*IF(入力!E1109="○",1,IF(入力!E1109="△",0.5,0))+0.3*IF(入力!F1109="○",1,IF(入力!F1109="△",0.5,0))),1)</f>
        <v>0</v>
      </c>
      <c r="D1109">
        <f>MIN(5,IF(入力!G1109="○",3,IF(入力!G1109="△",1.5,0))+IF(入力!H1109="○",1,IF(入力!H1109="△",0.5,0))+IF(入力!I1109="○",1,IF(入力!I1109="△",0.5,0)))</f>
        <v>0</v>
      </c>
      <c r="E1109">
        <f>MIN(5,IF(入力!J1109="○",2,IF(入力!J1109="△",1,0))+IF(入力!K1109="○",2,IF(入力!K1109="△",1,0))+IF(入力!L1109="○",1,0))</f>
        <v>0</v>
      </c>
      <c r="F1109">
        <f>IF(ISNUMBER(入力!M1109),ROUND(MIN(5,0.8*(MIN(5,1+0.7*LOG10(MAX(1,入力!M1109))))+0.2*(IF(入力!N1109="○",5,IF(入力!N1109="△",3,1)))),1),ROUND(IF(入力!N1109="○",4,IF(入力!N1109="△",3,1)),1))</f>
        <v>1</v>
      </c>
      <c r="G1109">
        <f>ROUND(5*(0.4*IF(入力!O1109="○",1,IF(入力!O1109="△",0.5,0))+0.3*IF(入力!P1109="○",1,IF(入力!P1109="△",0.5,0))+0.3*IF(入力!Q1109="○",1,IF(入力!Q1109="△",0.5,0))),1)</f>
        <v>0</v>
      </c>
      <c r="H1109">
        <f>MIN(5,IF(入力!R1109="○",2,0)+IF(入力!S1109="○",2,0)+IF(入力!T1109="○",1,0))</f>
        <v>0</v>
      </c>
      <c r="I1109">
        <f>MIN(5,IF(入力!U1109="○",3,IF(入力!U1109="△",2,0))+IF(入力!V1109="○",2,IF(入力!V1109="△",1,0)))</f>
        <v>0</v>
      </c>
      <c r="J1109">
        <f>IF(入力!W1109="初診可",5,IF(入力!W1109="再診のみ",3,IF(入力!W1109="なし",1,0)))</f>
        <v>0</v>
      </c>
      <c r="K1109">
        <f>IF(AND(ISNUMBER(入力!X1109),ISNUMBER(入力!Y1109)),IF(AND(入力!X1109&gt;=4.3,入力!Y1109&gt;=100),5,IF(AND(入力!X1109&gt;=4,入力!Y1109&gt;=50),4,IF(AND(入力!X1109&gt;=3.7,入力!Y1109&gt;=20),3,IF(AND(入力!X1109&gt;=3.5,入力!Y1109&gt;=10),2,1)))),IF(入力!Z1109="○",4,IF(入力!Z1109="△",3,1)))</f>
        <v>1</v>
      </c>
      <c r="L1109">
        <f>MAX(0,IF(入力!AA1109="○",1,IF(入力!AA1109="△",0.5,0))+IF(入力!AB1109="○",1,IF(入力!AB1109="△",0.5,0))+IF(入力!AC1109="○",1,IF(入力!AC1109="△",0.5,0))+IF(入力!AD1109="○",1,IF(入力!AD1109="△",0.5,0))+IF(入力!AE1109="○",1,IF(入力!AE1109="△",0.5,0))-IF(入力!AF1109="あり",1,0))</f>
        <v>0</v>
      </c>
      <c r="M1109">
        <f t="shared" si="102"/>
        <v>0</v>
      </c>
      <c r="N1109">
        <f t="shared" si="103"/>
        <v>0</v>
      </c>
      <c r="O1109">
        <f t="shared" si="104"/>
        <v>2.8</v>
      </c>
      <c r="P1109">
        <f t="shared" si="105"/>
        <v>0</v>
      </c>
      <c r="Q1109">
        <f t="shared" si="106"/>
        <v>2.2000000000000002</v>
      </c>
      <c r="R1109">
        <f t="shared" si="107"/>
        <v>5</v>
      </c>
      <c r="S1109">
        <f>入力!AG1109</f>
        <v>0</v>
      </c>
      <c r="T1109">
        <f>入力!AH1109</f>
        <v>0</v>
      </c>
      <c r="U1109">
        <f>入力!AI1109</f>
        <v>0</v>
      </c>
    </row>
    <row r="1110" spans="1:21" x14ac:dyDescent="0.15">
      <c r="A1110" t="str">
        <f>入力!A1110</f>
        <v>クリニック1109</v>
      </c>
      <c r="B1110">
        <f>ROUND(5*(0.8*IF(入力!C1110="○",1,IF(入力!C1110="△",0.5,0))+0.2*IF(入力!B1110="○",1,IF(入力!B1110="△",0.5,0))),1)</f>
        <v>0</v>
      </c>
      <c r="C1110">
        <f>ROUND(5*(0.4*IF(入力!D1110="○",1,IF(入力!D1110="△",0.5,0))+0.3*IF(入力!E1110="○",1,IF(入力!E1110="△",0.5,0))+0.3*IF(入力!F1110="○",1,IF(入力!F1110="△",0.5,0))),1)</f>
        <v>0</v>
      </c>
      <c r="D1110">
        <f>MIN(5,IF(入力!G1110="○",3,IF(入力!G1110="△",1.5,0))+IF(入力!H1110="○",1,IF(入力!H1110="△",0.5,0))+IF(入力!I1110="○",1,IF(入力!I1110="△",0.5,0)))</f>
        <v>0</v>
      </c>
      <c r="E1110">
        <f>MIN(5,IF(入力!J1110="○",2,IF(入力!J1110="△",1,0))+IF(入力!K1110="○",2,IF(入力!K1110="△",1,0))+IF(入力!L1110="○",1,0))</f>
        <v>0</v>
      </c>
      <c r="F1110">
        <f>IF(ISNUMBER(入力!M1110),ROUND(MIN(5,0.8*(MIN(5,1+0.7*LOG10(MAX(1,入力!M1110))))+0.2*(IF(入力!N1110="○",5,IF(入力!N1110="△",3,1)))),1),ROUND(IF(入力!N1110="○",4,IF(入力!N1110="△",3,1)),1))</f>
        <v>1</v>
      </c>
      <c r="G1110">
        <f>ROUND(5*(0.4*IF(入力!O1110="○",1,IF(入力!O1110="△",0.5,0))+0.3*IF(入力!P1110="○",1,IF(入力!P1110="△",0.5,0))+0.3*IF(入力!Q1110="○",1,IF(入力!Q1110="△",0.5,0))),1)</f>
        <v>0</v>
      </c>
      <c r="H1110">
        <f>MIN(5,IF(入力!R1110="○",2,0)+IF(入力!S1110="○",2,0)+IF(入力!T1110="○",1,0))</f>
        <v>0</v>
      </c>
      <c r="I1110">
        <f>MIN(5,IF(入力!U1110="○",3,IF(入力!U1110="△",2,0))+IF(入力!V1110="○",2,IF(入力!V1110="△",1,0)))</f>
        <v>0</v>
      </c>
      <c r="J1110">
        <f>IF(入力!W1110="初診可",5,IF(入力!W1110="再診のみ",3,IF(入力!W1110="なし",1,0)))</f>
        <v>0</v>
      </c>
      <c r="K1110">
        <f>IF(AND(ISNUMBER(入力!X1110),ISNUMBER(入力!Y1110)),IF(AND(入力!X1110&gt;=4.3,入力!Y1110&gt;=100),5,IF(AND(入力!X1110&gt;=4,入力!Y1110&gt;=50),4,IF(AND(入力!X1110&gt;=3.7,入力!Y1110&gt;=20),3,IF(AND(入力!X1110&gt;=3.5,入力!Y1110&gt;=10),2,1)))),IF(入力!Z1110="○",4,IF(入力!Z1110="△",3,1)))</f>
        <v>1</v>
      </c>
      <c r="L1110">
        <f>MAX(0,IF(入力!AA1110="○",1,IF(入力!AA1110="△",0.5,0))+IF(入力!AB1110="○",1,IF(入力!AB1110="△",0.5,0))+IF(入力!AC1110="○",1,IF(入力!AC1110="△",0.5,0))+IF(入力!AD1110="○",1,IF(入力!AD1110="△",0.5,0))+IF(入力!AE1110="○",1,IF(入力!AE1110="△",0.5,0))-IF(入力!AF1110="あり",1,0))</f>
        <v>0</v>
      </c>
      <c r="M1110">
        <f t="shared" si="102"/>
        <v>0</v>
      </c>
      <c r="N1110">
        <f t="shared" si="103"/>
        <v>0</v>
      </c>
      <c r="O1110">
        <f t="shared" si="104"/>
        <v>2.8</v>
      </c>
      <c r="P1110">
        <f t="shared" si="105"/>
        <v>0</v>
      </c>
      <c r="Q1110">
        <f t="shared" si="106"/>
        <v>2.2000000000000002</v>
      </c>
      <c r="R1110">
        <f t="shared" si="107"/>
        <v>5</v>
      </c>
      <c r="S1110">
        <f>入力!AG1110</f>
        <v>0</v>
      </c>
      <c r="T1110">
        <f>入力!AH1110</f>
        <v>0</v>
      </c>
      <c r="U1110">
        <f>入力!AI1110</f>
        <v>0</v>
      </c>
    </row>
    <row r="1111" spans="1:21" x14ac:dyDescent="0.15">
      <c r="A1111" t="str">
        <f>入力!A1111</f>
        <v>クリニック1110</v>
      </c>
      <c r="B1111">
        <f>ROUND(5*(0.8*IF(入力!C1111="○",1,IF(入力!C1111="△",0.5,0))+0.2*IF(入力!B1111="○",1,IF(入力!B1111="△",0.5,0))),1)</f>
        <v>0</v>
      </c>
      <c r="C1111">
        <f>ROUND(5*(0.4*IF(入力!D1111="○",1,IF(入力!D1111="△",0.5,0))+0.3*IF(入力!E1111="○",1,IF(入力!E1111="△",0.5,0))+0.3*IF(入力!F1111="○",1,IF(入力!F1111="△",0.5,0))),1)</f>
        <v>0</v>
      </c>
      <c r="D1111">
        <f>MIN(5,IF(入力!G1111="○",3,IF(入力!G1111="△",1.5,0))+IF(入力!H1111="○",1,IF(入力!H1111="△",0.5,0))+IF(入力!I1111="○",1,IF(入力!I1111="△",0.5,0)))</f>
        <v>0</v>
      </c>
      <c r="E1111">
        <f>MIN(5,IF(入力!J1111="○",2,IF(入力!J1111="△",1,0))+IF(入力!K1111="○",2,IF(入力!K1111="△",1,0))+IF(入力!L1111="○",1,0))</f>
        <v>0</v>
      </c>
      <c r="F1111">
        <f>IF(ISNUMBER(入力!M1111),ROUND(MIN(5,0.8*(MIN(5,1+0.7*LOG10(MAX(1,入力!M1111))))+0.2*(IF(入力!N1111="○",5,IF(入力!N1111="△",3,1)))),1),ROUND(IF(入力!N1111="○",4,IF(入力!N1111="△",3,1)),1))</f>
        <v>1</v>
      </c>
      <c r="G1111">
        <f>ROUND(5*(0.4*IF(入力!O1111="○",1,IF(入力!O1111="△",0.5,0))+0.3*IF(入力!P1111="○",1,IF(入力!P1111="△",0.5,0))+0.3*IF(入力!Q1111="○",1,IF(入力!Q1111="△",0.5,0))),1)</f>
        <v>0</v>
      </c>
      <c r="H1111">
        <f>MIN(5,IF(入力!R1111="○",2,0)+IF(入力!S1111="○",2,0)+IF(入力!T1111="○",1,0))</f>
        <v>0</v>
      </c>
      <c r="I1111">
        <f>MIN(5,IF(入力!U1111="○",3,IF(入力!U1111="△",2,0))+IF(入力!V1111="○",2,IF(入力!V1111="△",1,0)))</f>
        <v>0</v>
      </c>
      <c r="J1111">
        <f>IF(入力!W1111="初診可",5,IF(入力!W1111="再診のみ",3,IF(入力!W1111="なし",1,0)))</f>
        <v>0</v>
      </c>
      <c r="K1111">
        <f>IF(AND(ISNUMBER(入力!X1111),ISNUMBER(入力!Y1111)),IF(AND(入力!X1111&gt;=4.3,入力!Y1111&gt;=100),5,IF(AND(入力!X1111&gt;=4,入力!Y1111&gt;=50),4,IF(AND(入力!X1111&gt;=3.7,入力!Y1111&gt;=20),3,IF(AND(入力!X1111&gt;=3.5,入力!Y1111&gt;=10),2,1)))),IF(入力!Z1111="○",4,IF(入力!Z1111="△",3,1)))</f>
        <v>1</v>
      </c>
      <c r="L1111">
        <f>MAX(0,IF(入力!AA1111="○",1,IF(入力!AA1111="△",0.5,0))+IF(入力!AB1111="○",1,IF(入力!AB1111="△",0.5,0))+IF(入力!AC1111="○",1,IF(入力!AC1111="△",0.5,0))+IF(入力!AD1111="○",1,IF(入力!AD1111="△",0.5,0))+IF(入力!AE1111="○",1,IF(入力!AE1111="△",0.5,0))-IF(入力!AF1111="あり",1,0))</f>
        <v>0</v>
      </c>
      <c r="M1111">
        <f t="shared" si="102"/>
        <v>0</v>
      </c>
      <c r="N1111">
        <f t="shared" si="103"/>
        <v>0</v>
      </c>
      <c r="O1111">
        <f t="shared" si="104"/>
        <v>2.8</v>
      </c>
      <c r="P1111">
        <f t="shared" si="105"/>
        <v>0</v>
      </c>
      <c r="Q1111">
        <f t="shared" si="106"/>
        <v>2.2000000000000002</v>
      </c>
      <c r="R1111">
        <f t="shared" si="107"/>
        <v>5</v>
      </c>
      <c r="S1111">
        <f>入力!AG1111</f>
        <v>0</v>
      </c>
      <c r="T1111">
        <f>入力!AH1111</f>
        <v>0</v>
      </c>
      <c r="U1111">
        <f>入力!AI1111</f>
        <v>0</v>
      </c>
    </row>
    <row r="1112" spans="1:21" x14ac:dyDescent="0.15">
      <c r="A1112" t="str">
        <f>入力!A1112</f>
        <v>クリニック1111</v>
      </c>
      <c r="B1112">
        <f>ROUND(5*(0.8*IF(入力!C1112="○",1,IF(入力!C1112="△",0.5,0))+0.2*IF(入力!B1112="○",1,IF(入力!B1112="△",0.5,0))),1)</f>
        <v>0</v>
      </c>
      <c r="C1112">
        <f>ROUND(5*(0.4*IF(入力!D1112="○",1,IF(入力!D1112="△",0.5,0))+0.3*IF(入力!E1112="○",1,IF(入力!E1112="△",0.5,0))+0.3*IF(入力!F1112="○",1,IF(入力!F1112="△",0.5,0))),1)</f>
        <v>0</v>
      </c>
      <c r="D1112">
        <f>MIN(5,IF(入力!G1112="○",3,IF(入力!G1112="△",1.5,0))+IF(入力!H1112="○",1,IF(入力!H1112="△",0.5,0))+IF(入力!I1112="○",1,IF(入力!I1112="△",0.5,0)))</f>
        <v>0</v>
      </c>
      <c r="E1112">
        <f>MIN(5,IF(入力!J1112="○",2,IF(入力!J1112="△",1,0))+IF(入力!K1112="○",2,IF(入力!K1112="△",1,0))+IF(入力!L1112="○",1,0))</f>
        <v>0</v>
      </c>
      <c r="F1112">
        <f>IF(ISNUMBER(入力!M1112),ROUND(MIN(5,0.8*(MIN(5,1+0.7*LOG10(MAX(1,入力!M1112))))+0.2*(IF(入力!N1112="○",5,IF(入力!N1112="△",3,1)))),1),ROUND(IF(入力!N1112="○",4,IF(入力!N1112="△",3,1)),1))</f>
        <v>1</v>
      </c>
      <c r="G1112">
        <f>ROUND(5*(0.4*IF(入力!O1112="○",1,IF(入力!O1112="△",0.5,0))+0.3*IF(入力!P1112="○",1,IF(入力!P1112="△",0.5,0))+0.3*IF(入力!Q1112="○",1,IF(入力!Q1112="△",0.5,0))),1)</f>
        <v>0</v>
      </c>
      <c r="H1112">
        <f>MIN(5,IF(入力!R1112="○",2,0)+IF(入力!S1112="○",2,0)+IF(入力!T1112="○",1,0))</f>
        <v>0</v>
      </c>
      <c r="I1112">
        <f>MIN(5,IF(入力!U1112="○",3,IF(入力!U1112="△",2,0))+IF(入力!V1112="○",2,IF(入力!V1112="△",1,0)))</f>
        <v>0</v>
      </c>
      <c r="J1112">
        <f>IF(入力!W1112="初診可",5,IF(入力!W1112="再診のみ",3,IF(入力!W1112="なし",1,0)))</f>
        <v>0</v>
      </c>
      <c r="K1112">
        <f>IF(AND(ISNUMBER(入力!X1112),ISNUMBER(入力!Y1112)),IF(AND(入力!X1112&gt;=4.3,入力!Y1112&gt;=100),5,IF(AND(入力!X1112&gt;=4,入力!Y1112&gt;=50),4,IF(AND(入力!X1112&gt;=3.7,入力!Y1112&gt;=20),3,IF(AND(入力!X1112&gt;=3.5,入力!Y1112&gt;=10),2,1)))),IF(入力!Z1112="○",4,IF(入力!Z1112="△",3,1)))</f>
        <v>1</v>
      </c>
      <c r="L1112">
        <f>MAX(0,IF(入力!AA1112="○",1,IF(入力!AA1112="△",0.5,0))+IF(入力!AB1112="○",1,IF(入力!AB1112="△",0.5,0))+IF(入力!AC1112="○",1,IF(入力!AC1112="△",0.5,0))+IF(入力!AD1112="○",1,IF(入力!AD1112="△",0.5,0))+IF(入力!AE1112="○",1,IF(入力!AE1112="△",0.5,0))-IF(入力!AF1112="あり",1,0))</f>
        <v>0</v>
      </c>
      <c r="M1112">
        <f t="shared" si="102"/>
        <v>0</v>
      </c>
      <c r="N1112">
        <f t="shared" si="103"/>
        <v>0</v>
      </c>
      <c r="O1112">
        <f t="shared" si="104"/>
        <v>2.8</v>
      </c>
      <c r="P1112">
        <f t="shared" si="105"/>
        <v>0</v>
      </c>
      <c r="Q1112">
        <f t="shared" si="106"/>
        <v>2.2000000000000002</v>
      </c>
      <c r="R1112">
        <f t="shared" si="107"/>
        <v>5</v>
      </c>
      <c r="S1112">
        <f>入力!AG1112</f>
        <v>0</v>
      </c>
      <c r="T1112">
        <f>入力!AH1112</f>
        <v>0</v>
      </c>
      <c r="U1112">
        <f>入力!AI1112</f>
        <v>0</v>
      </c>
    </row>
    <row r="1113" spans="1:21" x14ac:dyDescent="0.15">
      <c r="A1113" t="str">
        <f>入力!A1113</f>
        <v>クリニック1112</v>
      </c>
      <c r="B1113">
        <f>ROUND(5*(0.8*IF(入力!C1113="○",1,IF(入力!C1113="△",0.5,0))+0.2*IF(入力!B1113="○",1,IF(入力!B1113="△",0.5,0))),1)</f>
        <v>0</v>
      </c>
      <c r="C1113">
        <f>ROUND(5*(0.4*IF(入力!D1113="○",1,IF(入力!D1113="△",0.5,0))+0.3*IF(入力!E1113="○",1,IF(入力!E1113="△",0.5,0))+0.3*IF(入力!F1113="○",1,IF(入力!F1113="△",0.5,0))),1)</f>
        <v>0</v>
      </c>
      <c r="D1113">
        <f>MIN(5,IF(入力!G1113="○",3,IF(入力!G1113="△",1.5,0))+IF(入力!H1113="○",1,IF(入力!H1113="△",0.5,0))+IF(入力!I1113="○",1,IF(入力!I1113="△",0.5,0)))</f>
        <v>0</v>
      </c>
      <c r="E1113">
        <f>MIN(5,IF(入力!J1113="○",2,IF(入力!J1113="△",1,0))+IF(入力!K1113="○",2,IF(入力!K1113="△",1,0))+IF(入力!L1113="○",1,0))</f>
        <v>0</v>
      </c>
      <c r="F1113">
        <f>IF(ISNUMBER(入力!M1113),ROUND(MIN(5,0.8*(MIN(5,1+0.7*LOG10(MAX(1,入力!M1113))))+0.2*(IF(入力!N1113="○",5,IF(入力!N1113="△",3,1)))),1),ROUND(IF(入力!N1113="○",4,IF(入力!N1113="△",3,1)),1))</f>
        <v>1</v>
      </c>
      <c r="G1113">
        <f>ROUND(5*(0.4*IF(入力!O1113="○",1,IF(入力!O1113="△",0.5,0))+0.3*IF(入力!P1113="○",1,IF(入力!P1113="△",0.5,0))+0.3*IF(入力!Q1113="○",1,IF(入力!Q1113="△",0.5,0))),1)</f>
        <v>0</v>
      </c>
      <c r="H1113">
        <f>MIN(5,IF(入力!R1113="○",2,0)+IF(入力!S1113="○",2,0)+IF(入力!T1113="○",1,0))</f>
        <v>0</v>
      </c>
      <c r="I1113">
        <f>MIN(5,IF(入力!U1113="○",3,IF(入力!U1113="△",2,0))+IF(入力!V1113="○",2,IF(入力!V1113="△",1,0)))</f>
        <v>0</v>
      </c>
      <c r="J1113">
        <f>IF(入力!W1113="初診可",5,IF(入力!W1113="再診のみ",3,IF(入力!W1113="なし",1,0)))</f>
        <v>0</v>
      </c>
      <c r="K1113">
        <f>IF(AND(ISNUMBER(入力!X1113),ISNUMBER(入力!Y1113)),IF(AND(入力!X1113&gt;=4.3,入力!Y1113&gt;=100),5,IF(AND(入力!X1113&gt;=4,入力!Y1113&gt;=50),4,IF(AND(入力!X1113&gt;=3.7,入力!Y1113&gt;=20),3,IF(AND(入力!X1113&gt;=3.5,入力!Y1113&gt;=10),2,1)))),IF(入力!Z1113="○",4,IF(入力!Z1113="△",3,1)))</f>
        <v>1</v>
      </c>
      <c r="L1113">
        <f>MAX(0,IF(入力!AA1113="○",1,IF(入力!AA1113="△",0.5,0))+IF(入力!AB1113="○",1,IF(入力!AB1113="△",0.5,0))+IF(入力!AC1113="○",1,IF(入力!AC1113="△",0.5,0))+IF(入力!AD1113="○",1,IF(入力!AD1113="△",0.5,0))+IF(入力!AE1113="○",1,IF(入力!AE1113="△",0.5,0))-IF(入力!AF1113="あり",1,0))</f>
        <v>0</v>
      </c>
      <c r="M1113">
        <f t="shared" si="102"/>
        <v>0</v>
      </c>
      <c r="N1113">
        <f t="shared" si="103"/>
        <v>0</v>
      </c>
      <c r="O1113">
        <f t="shared" si="104"/>
        <v>2.8</v>
      </c>
      <c r="P1113">
        <f t="shared" si="105"/>
        <v>0</v>
      </c>
      <c r="Q1113">
        <f t="shared" si="106"/>
        <v>2.2000000000000002</v>
      </c>
      <c r="R1113">
        <f t="shared" si="107"/>
        <v>5</v>
      </c>
      <c r="S1113">
        <f>入力!AG1113</f>
        <v>0</v>
      </c>
      <c r="T1113">
        <f>入力!AH1113</f>
        <v>0</v>
      </c>
      <c r="U1113">
        <f>入力!AI1113</f>
        <v>0</v>
      </c>
    </row>
    <row r="1114" spans="1:21" x14ac:dyDescent="0.15">
      <c r="A1114" t="str">
        <f>入力!A1114</f>
        <v>クリニック1113</v>
      </c>
      <c r="B1114">
        <f>ROUND(5*(0.8*IF(入力!C1114="○",1,IF(入力!C1114="△",0.5,0))+0.2*IF(入力!B1114="○",1,IF(入力!B1114="△",0.5,0))),1)</f>
        <v>0</v>
      </c>
      <c r="C1114">
        <f>ROUND(5*(0.4*IF(入力!D1114="○",1,IF(入力!D1114="△",0.5,0))+0.3*IF(入力!E1114="○",1,IF(入力!E1114="△",0.5,0))+0.3*IF(入力!F1114="○",1,IF(入力!F1114="△",0.5,0))),1)</f>
        <v>0</v>
      </c>
      <c r="D1114">
        <f>MIN(5,IF(入力!G1114="○",3,IF(入力!G1114="△",1.5,0))+IF(入力!H1114="○",1,IF(入力!H1114="△",0.5,0))+IF(入力!I1114="○",1,IF(入力!I1114="△",0.5,0)))</f>
        <v>0</v>
      </c>
      <c r="E1114">
        <f>MIN(5,IF(入力!J1114="○",2,IF(入力!J1114="△",1,0))+IF(入力!K1114="○",2,IF(入力!K1114="△",1,0))+IF(入力!L1114="○",1,0))</f>
        <v>0</v>
      </c>
      <c r="F1114">
        <f>IF(ISNUMBER(入力!M1114),ROUND(MIN(5,0.8*(MIN(5,1+0.7*LOG10(MAX(1,入力!M1114))))+0.2*(IF(入力!N1114="○",5,IF(入力!N1114="△",3,1)))),1),ROUND(IF(入力!N1114="○",4,IF(入力!N1114="△",3,1)),1))</f>
        <v>1</v>
      </c>
      <c r="G1114">
        <f>ROUND(5*(0.4*IF(入力!O1114="○",1,IF(入力!O1114="△",0.5,0))+0.3*IF(入力!P1114="○",1,IF(入力!P1114="△",0.5,0))+0.3*IF(入力!Q1114="○",1,IF(入力!Q1114="△",0.5,0))),1)</f>
        <v>0</v>
      </c>
      <c r="H1114">
        <f>MIN(5,IF(入力!R1114="○",2,0)+IF(入力!S1114="○",2,0)+IF(入力!T1114="○",1,0))</f>
        <v>0</v>
      </c>
      <c r="I1114">
        <f>MIN(5,IF(入力!U1114="○",3,IF(入力!U1114="△",2,0))+IF(入力!V1114="○",2,IF(入力!V1114="△",1,0)))</f>
        <v>0</v>
      </c>
      <c r="J1114">
        <f>IF(入力!W1114="初診可",5,IF(入力!W1114="再診のみ",3,IF(入力!W1114="なし",1,0)))</f>
        <v>0</v>
      </c>
      <c r="K1114">
        <f>IF(AND(ISNUMBER(入力!X1114),ISNUMBER(入力!Y1114)),IF(AND(入力!X1114&gt;=4.3,入力!Y1114&gt;=100),5,IF(AND(入力!X1114&gt;=4,入力!Y1114&gt;=50),4,IF(AND(入力!X1114&gt;=3.7,入力!Y1114&gt;=20),3,IF(AND(入力!X1114&gt;=3.5,入力!Y1114&gt;=10),2,1)))),IF(入力!Z1114="○",4,IF(入力!Z1114="△",3,1)))</f>
        <v>1</v>
      </c>
      <c r="L1114">
        <f>MAX(0,IF(入力!AA1114="○",1,IF(入力!AA1114="△",0.5,0))+IF(入力!AB1114="○",1,IF(入力!AB1114="△",0.5,0))+IF(入力!AC1114="○",1,IF(入力!AC1114="△",0.5,0))+IF(入力!AD1114="○",1,IF(入力!AD1114="△",0.5,0))+IF(入力!AE1114="○",1,IF(入力!AE1114="△",0.5,0))-IF(入力!AF1114="あり",1,0))</f>
        <v>0</v>
      </c>
      <c r="M1114">
        <f t="shared" si="102"/>
        <v>0</v>
      </c>
      <c r="N1114">
        <f t="shared" si="103"/>
        <v>0</v>
      </c>
      <c r="O1114">
        <f t="shared" si="104"/>
        <v>2.8</v>
      </c>
      <c r="P1114">
        <f t="shared" si="105"/>
        <v>0</v>
      </c>
      <c r="Q1114">
        <f t="shared" si="106"/>
        <v>2.2000000000000002</v>
      </c>
      <c r="R1114">
        <f t="shared" si="107"/>
        <v>5</v>
      </c>
      <c r="S1114">
        <f>入力!AG1114</f>
        <v>0</v>
      </c>
      <c r="T1114">
        <f>入力!AH1114</f>
        <v>0</v>
      </c>
      <c r="U1114">
        <f>入力!AI1114</f>
        <v>0</v>
      </c>
    </row>
    <row r="1115" spans="1:21" x14ac:dyDescent="0.15">
      <c r="A1115" t="str">
        <f>入力!A1115</f>
        <v>クリニック1114</v>
      </c>
      <c r="B1115">
        <f>ROUND(5*(0.8*IF(入力!C1115="○",1,IF(入力!C1115="△",0.5,0))+0.2*IF(入力!B1115="○",1,IF(入力!B1115="△",0.5,0))),1)</f>
        <v>0</v>
      </c>
      <c r="C1115">
        <f>ROUND(5*(0.4*IF(入力!D1115="○",1,IF(入力!D1115="△",0.5,0))+0.3*IF(入力!E1115="○",1,IF(入力!E1115="△",0.5,0))+0.3*IF(入力!F1115="○",1,IF(入力!F1115="△",0.5,0))),1)</f>
        <v>0</v>
      </c>
      <c r="D1115">
        <f>MIN(5,IF(入力!G1115="○",3,IF(入力!G1115="△",1.5,0))+IF(入力!H1115="○",1,IF(入力!H1115="△",0.5,0))+IF(入力!I1115="○",1,IF(入力!I1115="△",0.5,0)))</f>
        <v>0</v>
      </c>
      <c r="E1115">
        <f>MIN(5,IF(入力!J1115="○",2,IF(入力!J1115="△",1,0))+IF(入力!K1115="○",2,IF(入力!K1115="△",1,0))+IF(入力!L1115="○",1,0))</f>
        <v>0</v>
      </c>
      <c r="F1115">
        <f>IF(ISNUMBER(入力!M1115),ROUND(MIN(5,0.8*(MIN(5,1+0.7*LOG10(MAX(1,入力!M1115))))+0.2*(IF(入力!N1115="○",5,IF(入力!N1115="△",3,1)))),1),ROUND(IF(入力!N1115="○",4,IF(入力!N1115="△",3,1)),1))</f>
        <v>1</v>
      </c>
      <c r="G1115">
        <f>ROUND(5*(0.4*IF(入力!O1115="○",1,IF(入力!O1115="△",0.5,0))+0.3*IF(入力!P1115="○",1,IF(入力!P1115="△",0.5,0))+0.3*IF(入力!Q1115="○",1,IF(入力!Q1115="△",0.5,0))),1)</f>
        <v>0</v>
      </c>
      <c r="H1115">
        <f>MIN(5,IF(入力!R1115="○",2,0)+IF(入力!S1115="○",2,0)+IF(入力!T1115="○",1,0))</f>
        <v>0</v>
      </c>
      <c r="I1115">
        <f>MIN(5,IF(入力!U1115="○",3,IF(入力!U1115="△",2,0))+IF(入力!V1115="○",2,IF(入力!V1115="△",1,0)))</f>
        <v>0</v>
      </c>
      <c r="J1115">
        <f>IF(入力!W1115="初診可",5,IF(入力!W1115="再診のみ",3,IF(入力!W1115="なし",1,0)))</f>
        <v>0</v>
      </c>
      <c r="K1115">
        <f>IF(AND(ISNUMBER(入力!X1115),ISNUMBER(入力!Y1115)),IF(AND(入力!X1115&gt;=4.3,入力!Y1115&gt;=100),5,IF(AND(入力!X1115&gt;=4,入力!Y1115&gt;=50),4,IF(AND(入力!X1115&gt;=3.7,入力!Y1115&gt;=20),3,IF(AND(入力!X1115&gt;=3.5,入力!Y1115&gt;=10),2,1)))),IF(入力!Z1115="○",4,IF(入力!Z1115="△",3,1)))</f>
        <v>1</v>
      </c>
      <c r="L1115">
        <f>MAX(0,IF(入力!AA1115="○",1,IF(入力!AA1115="△",0.5,0))+IF(入力!AB1115="○",1,IF(入力!AB1115="△",0.5,0))+IF(入力!AC1115="○",1,IF(入力!AC1115="△",0.5,0))+IF(入力!AD1115="○",1,IF(入力!AD1115="△",0.5,0))+IF(入力!AE1115="○",1,IF(入力!AE1115="△",0.5,0))-IF(入力!AF1115="あり",1,0))</f>
        <v>0</v>
      </c>
      <c r="M1115">
        <f t="shared" si="102"/>
        <v>0</v>
      </c>
      <c r="N1115">
        <f t="shared" si="103"/>
        <v>0</v>
      </c>
      <c r="O1115">
        <f t="shared" si="104"/>
        <v>2.8</v>
      </c>
      <c r="P1115">
        <f t="shared" si="105"/>
        <v>0</v>
      </c>
      <c r="Q1115">
        <f t="shared" si="106"/>
        <v>2.2000000000000002</v>
      </c>
      <c r="R1115">
        <f t="shared" si="107"/>
        <v>5</v>
      </c>
      <c r="S1115">
        <f>入力!AG1115</f>
        <v>0</v>
      </c>
      <c r="T1115">
        <f>入力!AH1115</f>
        <v>0</v>
      </c>
      <c r="U1115">
        <f>入力!AI1115</f>
        <v>0</v>
      </c>
    </row>
    <row r="1116" spans="1:21" x14ac:dyDescent="0.15">
      <c r="A1116" t="str">
        <f>入力!A1116</f>
        <v>クリニック1115</v>
      </c>
      <c r="B1116">
        <f>ROUND(5*(0.8*IF(入力!C1116="○",1,IF(入力!C1116="△",0.5,0))+0.2*IF(入力!B1116="○",1,IF(入力!B1116="△",0.5,0))),1)</f>
        <v>0</v>
      </c>
      <c r="C1116">
        <f>ROUND(5*(0.4*IF(入力!D1116="○",1,IF(入力!D1116="△",0.5,0))+0.3*IF(入力!E1116="○",1,IF(入力!E1116="△",0.5,0))+0.3*IF(入力!F1116="○",1,IF(入力!F1116="△",0.5,0))),1)</f>
        <v>0</v>
      </c>
      <c r="D1116">
        <f>MIN(5,IF(入力!G1116="○",3,IF(入力!G1116="△",1.5,0))+IF(入力!H1116="○",1,IF(入力!H1116="△",0.5,0))+IF(入力!I1116="○",1,IF(入力!I1116="△",0.5,0)))</f>
        <v>0</v>
      </c>
      <c r="E1116">
        <f>MIN(5,IF(入力!J1116="○",2,IF(入力!J1116="△",1,0))+IF(入力!K1116="○",2,IF(入力!K1116="△",1,0))+IF(入力!L1116="○",1,0))</f>
        <v>0</v>
      </c>
      <c r="F1116">
        <f>IF(ISNUMBER(入力!M1116),ROUND(MIN(5,0.8*(MIN(5,1+0.7*LOG10(MAX(1,入力!M1116))))+0.2*(IF(入力!N1116="○",5,IF(入力!N1116="△",3,1)))),1),ROUND(IF(入力!N1116="○",4,IF(入力!N1116="△",3,1)),1))</f>
        <v>1</v>
      </c>
      <c r="G1116">
        <f>ROUND(5*(0.4*IF(入力!O1116="○",1,IF(入力!O1116="△",0.5,0))+0.3*IF(入力!P1116="○",1,IF(入力!P1116="△",0.5,0))+0.3*IF(入力!Q1116="○",1,IF(入力!Q1116="△",0.5,0))),1)</f>
        <v>0</v>
      </c>
      <c r="H1116">
        <f>MIN(5,IF(入力!R1116="○",2,0)+IF(入力!S1116="○",2,0)+IF(入力!T1116="○",1,0))</f>
        <v>0</v>
      </c>
      <c r="I1116">
        <f>MIN(5,IF(入力!U1116="○",3,IF(入力!U1116="△",2,0))+IF(入力!V1116="○",2,IF(入力!V1116="△",1,0)))</f>
        <v>0</v>
      </c>
      <c r="J1116">
        <f>IF(入力!W1116="初診可",5,IF(入力!W1116="再診のみ",3,IF(入力!W1116="なし",1,0)))</f>
        <v>0</v>
      </c>
      <c r="K1116">
        <f>IF(AND(ISNUMBER(入力!X1116),ISNUMBER(入力!Y1116)),IF(AND(入力!X1116&gt;=4.3,入力!Y1116&gt;=100),5,IF(AND(入力!X1116&gt;=4,入力!Y1116&gt;=50),4,IF(AND(入力!X1116&gt;=3.7,入力!Y1116&gt;=20),3,IF(AND(入力!X1116&gt;=3.5,入力!Y1116&gt;=10),2,1)))),IF(入力!Z1116="○",4,IF(入力!Z1116="△",3,1)))</f>
        <v>1</v>
      </c>
      <c r="L1116">
        <f>MAX(0,IF(入力!AA1116="○",1,IF(入力!AA1116="△",0.5,0))+IF(入力!AB1116="○",1,IF(入力!AB1116="△",0.5,0))+IF(入力!AC1116="○",1,IF(入力!AC1116="△",0.5,0))+IF(入力!AD1116="○",1,IF(入力!AD1116="△",0.5,0))+IF(入力!AE1116="○",1,IF(入力!AE1116="△",0.5,0))-IF(入力!AF1116="あり",1,0))</f>
        <v>0</v>
      </c>
      <c r="M1116">
        <f t="shared" si="102"/>
        <v>0</v>
      </c>
      <c r="N1116">
        <f t="shared" si="103"/>
        <v>0</v>
      </c>
      <c r="O1116">
        <f t="shared" si="104"/>
        <v>2.8</v>
      </c>
      <c r="P1116">
        <f t="shared" si="105"/>
        <v>0</v>
      </c>
      <c r="Q1116">
        <f t="shared" si="106"/>
        <v>2.2000000000000002</v>
      </c>
      <c r="R1116">
        <f t="shared" si="107"/>
        <v>5</v>
      </c>
      <c r="S1116">
        <f>入力!AG1116</f>
        <v>0</v>
      </c>
      <c r="T1116">
        <f>入力!AH1116</f>
        <v>0</v>
      </c>
      <c r="U1116">
        <f>入力!AI1116</f>
        <v>0</v>
      </c>
    </row>
    <row r="1117" spans="1:21" x14ac:dyDescent="0.15">
      <c r="A1117" t="str">
        <f>入力!A1117</f>
        <v>クリニック1116</v>
      </c>
      <c r="B1117">
        <f>ROUND(5*(0.8*IF(入力!C1117="○",1,IF(入力!C1117="△",0.5,0))+0.2*IF(入力!B1117="○",1,IF(入力!B1117="△",0.5,0))),1)</f>
        <v>0</v>
      </c>
      <c r="C1117">
        <f>ROUND(5*(0.4*IF(入力!D1117="○",1,IF(入力!D1117="△",0.5,0))+0.3*IF(入力!E1117="○",1,IF(入力!E1117="△",0.5,0))+0.3*IF(入力!F1117="○",1,IF(入力!F1117="△",0.5,0))),1)</f>
        <v>0</v>
      </c>
      <c r="D1117">
        <f>MIN(5,IF(入力!G1117="○",3,IF(入力!G1117="△",1.5,0))+IF(入力!H1117="○",1,IF(入力!H1117="△",0.5,0))+IF(入力!I1117="○",1,IF(入力!I1117="△",0.5,0)))</f>
        <v>0</v>
      </c>
      <c r="E1117">
        <f>MIN(5,IF(入力!J1117="○",2,IF(入力!J1117="△",1,0))+IF(入力!K1117="○",2,IF(入力!K1117="△",1,0))+IF(入力!L1117="○",1,0))</f>
        <v>0</v>
      </c>
      <c r="F1117">
        <f>IF(ISNUMBER(入力!M1117),ROUND(MIN(5,0.8*(MIN(5,1+0.7*LOG10(MAX(1,入力!M1117))))+0.2*(IF(入力!N1117="○",5,IF(入力!N1117="△",3,1)))),1),ROUND(IF(入力!N1117="○",4,IF(入力!N1117="△",3,1)),1))</f>
        <v>1</v>
      </c>
      <c r="G1117">
        <f>ROUND(5*(0.4*IF(入力!O1117="○",1,IF(入力!O1117="△",0.5,0))+0.3*IF(入力!P1117="○",1,IF(入力!P1117="△",0.5,0))+0.3*IF(入力!Q1117="○",1,IF(入力!Q1117="△",0.5,0))),1)</f>
        <v>0</v>
      </c>
      <c r="H1117">
        <f>MIN(5,IF(入力!R1117="○",2,0)+IF(入力!S1117="○",2,0)+IF(入力!T1117="○",1,0))</f>
        <v>0</v>
      </c>
      <c r="I1117">
        <f>MIN(5,IF(入力!U1117="○",3,IF(入力!U1117="△",2,0))+IF(入力!V1117="○",2,IF(入力!V1117="△",1,0)))</f>
        <v>0</v>
      </c>
      <c r="J1117">
        <f>IF(入力!W1117="初診可",5,IF(入力!W1117="再診のみ",3,IF(入力!W1117="なし",1,0)))</f>
        <v>0</v>
      </c>
      <c r="K1117">
        <f>IF(AND(ISNUMBER(入力!X1117),ISNUMBER(入力!Y1117)),IF(AND(入力!X1117&gt;=4.3,入力!Y1117&gt;=100),5,IF(AND(入力!X1117&gt;=4,入力!Y1117&gt;=50),4,IF(AND(入力!X1117&gt;=3.7,入力!Y1117&gt;=20),3,IF(AND(入力!X1117&gt;=3.5,入力!Y1117&gt;=10),2,1)))),IF(入力!Z1117="○",4,IF(入力!Z1117="△",3,1)))</f>
        <v>1</v>
      </c>
      <c r="L1117">
        <f>MAX(0,IF(入力!AA1117="○",1,IF(入力!AA1117="△",0.5,0))+IF(入力!AB1117="○",1,IF(入力!AB1117="△",0.5,0))+IF(入力!AC1117="○",1,IF(入力!AC1117="△",0.5,0))+IF(入力!AD1117="○",1,IF(入力!AD1117="△",0.5,0))+IF(入力!AE1117="○",1,IF(入力!AE1117="△",0.5,0))-IF(入力!AF1117="あり",1,0))</f>
        <v>0</v>
      </c>
      <c r="M1117">
        <f t="shared" si="102"/>
        <v>0</v>
      </c>
      <c r="N1117">
        <f t="shared" si="103"/>
        <v>0</v>
      </c>
      <c r="O1117">
        <f t="shared" si="104"/>
        <v>2.8</v>
      </c>
      <c r="P1117">
        <f t="shared" si="105"/>
        <v>0</v>
      </c>
      <c r="Q1117">
        <f t="shared" si="106"/>
        <v>2.2000000000000002</v>
      </c>
      <c r="R1117">
        <f t="shared" si="107"/>
        <v>5</v>
      </c>
      <c r="S1117">
        <f>入力!AG1117</f>
        <v>0</v>
      </c>
      <c r="T1117">
        <f>入力!AH1117</f>
        <v>0</v>
      </c>
      <c r="U1117">
        <f>入力!AI1117</f>
        <v>0</v>
      </c>
    </row>
    <row r="1118" spans="1:21" x14ac:dyDescent="0.15">
      <c r="A1118" t="str">
        <f>入力!A1118</f>
        <v>クリニック1117</v>
      </c>
      <c r="B1118">
        <f>ROUND(5*(0.8*IF(入力!C1118="○",1,IF(入力!C1118="△",0.5,0))+0.2*IF(入力!B1118="○",1,IF(入力!B1118="△",0.5,0))),1)</f>
        <v>0</v>
      </c>
      <c r="C1118">
        <f>ROUND(5*(0.4*IF(入力!D1118="○",1,IF(入力!D1118="△",0.5,0))+0.3*IF(入力!E1118="○",1,IF(入力!E1118="△",0.5,0))+0.3*IF(入力!F1118="○",1,IF(入力!F1118="△",0.5,0))),1)</f>
        <v>0</v>
      </c>
      <c r="D1118">
        <f>MIN(5,IF(入力!G1118="○",3,IF(入力!G1118="△",1.5,0))+IF(入力!H1118="○",1,IF(入力!H1118="△",0.5,0))+IF(入力!I1118="○",1,IF(入力!I1118="△",0.5,0)))</f>
        <v>0</v>
      </c>
      <c r="E1118">
        <f>MIN(5,IF(入力!J1118="○",2,IF(入力!J1118="△",1,0))+IF(入力!K1118="○",2,IF(入力!K1118="△",1,0))+IF(入力!L1118="○",1,0))</f>
        <v>0</v>
      </c>
      <c r="F1118">
        <f>IF(ISNUMBER(入力!M1118),ROUND(MIN(5,0.8*(MIN(5,1+0.7*LOG10(MAX(1,入力!M1118))))+0.2*(IF(入力!N1118="○",5,IF(入力!N1118="△",3,1)))),1),ROUND(IF(入力!N1118="○",4,IF(入力!N1118="△",3,1)),1))</f>
        <v>1</v>
      </c>
      <c r="G1118">
        <f>ROUND(5*(0.4*IF(入力!O1118="○",1,IF(入力!O1118="△",0.5,0))+0.3*IF(入力!P1118="○",1,IF(入力!P1118="△",0.5,0))+0.3*IF(入力!Q1118="○",1,IF(入力!Q1118="△",0.5,0))),1)</f>
        <v>0</v>
      </c>
      <c r="H1118">
        <f>MIN(5,IF(入力!R1118="○",2,0)+IF(入力!S1118="○",2,0)+IF(入力!T1118="○",1,0))</f>
        <v>0</v>
      </c>
      <c r="I1118">
        <f>MIN(5,IF(入力!U1118="○",3,IF(入力!U1118="△",2,0))+IF(入力!V1118="○",2,IF(入力!V1118="△",1,0)))</f>
        <v>0</v>
      </c>
      <c r="J1118">
        <f>IF(入力!W1118="初診可",5,IF(入力!W1118="再診のみ",3,IF(入力!W1118="なし",1,0)))</f>
        <v>0</v>
      </c>
      <c r="K1118">
        <f>IF(AND(ISNUMBER(入力!X1118),ISNUMBER(入力!Y1118)),IF(AND(入力!X1118&gt;=4.3,入力!Y1118&gt;=100),5,IF(AND(入力!X1118&gt;=4,入力!Y1118&gt;=50),4,IF(AND(入力!X1118&gt;=3.7,入力!Y1118&gt;=20),3,IF(AND(入力!X1118&gt;=3.5,入力!Y1118&gt;=10),2,1)))),IF(入力!Z1118="○",4,IF(入力!Z1118="△",3,1)))</f>
        <v>1</v>
      </c>
      <c r="L1118">
        <f>MAX(0,IF(入力!AA1118="○",1,IF(入力!AA1118="△",0.5,0))+IF(入力!AB1118="○",1,IF(入力!AB1118="△",0.5,0))+IF(入力!AC1118="○",1,IF(入力!AC1118="△",0.5,0))+IF(入力!AD1118="○",1,IF(入力!AD1118="△",0.5,0))+IF(入力!AE1118="○",1,IF(入力!AE1118="△",0.5,0))-IF(入力!AF1118="あり",1,0))</f>
        <v>0</v>
      </c>
      <c r="M1118">
        <f t="shared" si="102"/>
        <v>0</v>
      </c>
      <c r="N1118">
        <f t="shared" si="103"/>
        <v>0</v>
      </c>
      <c r="O1118">
        <f t="shared" si="104"/>
        <v>2.8</v>
      </c>
      <c r="P1118">
        <f t="shared" si="105"/>
        <v>0</v>
      </c>
      <c r="Q1118">
        <f t="shared" si="106"/>
        <v>2.2000000000000002</v>
      </c>
      <c r="R1118">
        <f t="shared" si="107"/>
        <v>5</v>
      </c>
      <c r="S1118">
        <f>入力!AG1118</f>
        <v>0</v>
      </c>
      <c r="T1118">
        <f>入力!AH1118</f>
        <v>0</v>
      </c>
      <c r="U1118">
        <f>入力!AI1118</f>
        <v>0</v>
      </c>
    </row>
    <row r="1119" spans="1:21" x14ac:dyDescent="0.15">
      <c r="A1119" t="str">
        <f>入力!A1119</f>
        <v>クリニック1118</v>
      </c>
      <c r="B1119">
        <f>ROUND(5*(0.8*IF(入力!C1119="○",1,IF(入力!C1119="△",0.5,0))+0.2*IF(入力!B1119="○",1,IF(入力!B1119="△",0.5,0))),1)</f>
        <v>0</v>
      </c>
      <c r="C1119">
        <f>ROUND(5*(0.4*IF(入力!D1119="○",1,IF(入力!D1119="△",0.5,0))+0.3*IF(入力!E1119="○",1,IF(入力!E1119="△",0.5,0))+0.3*IF(入力!F1119="○",1,IF(入力!F1119="△",0.5,0))),1)</f>
        <v>0</v>
      </c>
      <c r="D1119">
        <f>MIN(5,IF(入力!G1119="○",3,IF(入力!G1119="△",1.5,0))+IF(入力!H1119="○",1,IF(入力!H1119="△",0.5,0))+IF(入力!I1119="○",1,IF(入力!I1119="△",0.5,0)))</f>
        <v>0</v>
      </c>
      <c r="E1119">
        <f>MIN(5,IF(入力!J1119="○",2,IF(入力!J1119="△",1,0))+IF(入力!K1119="○",2,IF(入力!K1119="△",1,0))+IF(入力!L1119="○",1,0))</f>
        <v>0</v>
      </c>
      <c r="F1119">
        <f>IF(ISNUMBER(入力!M1119),ROUND(MIN(5,0.8*(MIN(5,1+0.7*LOG10(MAX(1,入力!M1119))))+0.2*(IF(入力!N1119="○",5,IF(入力!N1119="△",3,1)))),1),ROUND(IF(入力!N1119="○",4,IF(入力!N1119="△",3,1)),1))</f>
        <v>1</v>
      </c>
      <c r="G1119">
        <f>ROUND(5*(0.4*IF(入力!O1119="○",1,IF(入力!O1119="△",0.5,0))+0.3*IF(入力!P1119="○",1,IF(入力!P1119="△",0.5,0))+0.3*IF(入力!Q1119="○",1,IF(入力!Q1119="△",0.5,0))),1)</f>
        <v>0</v>
      </c>
      <c r="H1119">
        <f>MIN(5,IF(入力!R1119="○",2,0)+IF(入力!S1119="○",2,0)+IF(入力!T1119="○",1,0))</f>
        <v>0</v>
      </c>
      <c r="I1119">
        <f>MIN(5,IF(入力!U1119="○",3,IF(入力!U1119="△",2,0))+IF(入力!V1119="○",2,IF(入力!V1119="△",1,0)))</f>
        <v>0</v>
      </c>
      <c r="J1119">
        <f>IF(入力!W1119="初診可",5,IF(入力!W1119="再診のみ",3,IF(入力!W1119="なし",1,0)))</f>
        <v>0</v>
      </c>
      <c r="K1119">
        <f>IF(AND(ISNUMBER(入力!X1119),ISNUMBER(入力!Y1119)),IF(AND(入力!X1119&gt;=4.3,入力!Y1119&gt;=100),5,IF(AND(入力!X1119&gt;=4,入力!Y1119&gt;=50),4,IF(AND(入力!X1119&gt;=3.7,入力!Y1119&gt;=20),3,IF(AND(入力!X1119&gt;=3.5,入力!Y1119&gt;=10),2,1)))),IF(入力!Z1119="○",4,IF(入力!Z1119="△",3,1)))</f>
        <v>1</v>
      </c>
      <c r="L1119">
        <f>MAX(0,IF(入力!AA1119="○",1,IF(入力!AA1119="△",0.5,0))+IF(入力!AB1119="○",1,IF(入力!AB1119="△",0.5,0))+IF(入力!AC1119="○",1,IF(入力!AC1119="△",0.5,0))+IF(入力!AD1119="○",1,IF(入力!AD1119="△",0.5,0))+IF(入力!AE1119="○",1,IF(入力!AE1119="△",0.5,0))-IF(入力!AF1119="あり",1,0))</f>
        <v>0</v>
      </c>
      <c r="M1119">
        <f t="shared" si="102"/>
        <v>0</v>
      </c>
      <c r="N1119">
        <f t="shared" si="103"/>
        <v>0</v>
      </c>
      <c r="O1119">
        <f t="shared" si="104"/>
        <v>2.8</v>
      </c>
      <c r="P1119">
        <f t="shared" si="105"/>
        <v>0</v>
      </c>
      <c r="Q1119">
        <f t="shared" si="106"/>
        <v>2.2000000000000002</v>
      </c>
      <c r="R1119">
        <f t="shared" si="107"/>
        <v>5</v>
      </c>
      <c r="S1119">
        <f>入力!AG1119</f>
        <v>0</v>
      </c>
      <c r="T1119">
        <f>入力!AH1119</f>
        <v>0</v>
      </c>
      <c r="U1119">
        <f>入力!AI1119</f>
        <v>0</v>
      </c>
    </row>
    <row r="1120" spans="1:21" x14ac:dyDescent="0.15">
      <c r="A1120" t="str">
        <f>入力!A1120</f>
        <v>クリニック1119</v>
      </c>
      <c r="B1120">
        <f>ROUND(5*(0.8*IF(入力!C1120="○",1,IF(入力!C1120="△",0.5,0))+0.2*IF(入力!B1120="○",1,IF(入力!B1120="△",0.5,0))),1)</f>
        <v>0</v>
      </c>
      <c r="C1120">
        <f>ROUND(5*(0.4*IF(入力!D1120="○",1,IF(入力!D1120="△",0.5,0))+0.3*IF(入力!E1120="○",1,IF(入力!E1120="△",0.5,0))+0.3*IF(入力!F1120="○",1,IF(入力!F1120="△",0.5,0))),1)</f>
        <v>0</v>
      </c>
      <c r="D1120">
        <f>MIN(5,IF(入力!G1120="○",3,IF(入力!G1120="△",1.5,0))+IF(入力!H1120="○",1,IF(入力!H1120="△",0.5,0))+IF(入力!I1120="○",1,IF(入力!I1120="△",0.5,0)))</f>
        <v>0</v>
      </c>
      <c r="E1120">
        <f>MIN(5,IF(入力!J1120="○",2,IF(入力!J1120="△",1,0))+IF(入力!K1120="○",2,IF(入力!K1120="△",1,0))+IF(入力!L1120="○",1,0))</f>
        <v>0</v>
      </c>
      <c r="F1120">
        <f>IF(ISNUMBER(入力!M1120),ROUND(MIN(5,0.8*(MIN(5,1+0.7*LOG10(MAX(1,入力!M1120))))+0.2*(IF(入力!N1120="○",5,IF(入力!N1120="△",3,1)))),1),ROUND(IF(入力!N1120="○",4,IF(入力!N1120="△",3,1)),1))</f>
        <v>1</v>
      </c>
      <c r="G1120">
        <f>ROUND(5*(0.4*IF(入力!O1120="○",1,IF(入力!O1120="△",0.5,0))+0.3*IF(入力!P1120="○",1,IF(入力!P1120="△",0.5,0))+0.3*IF(入力!Q1120="○",1,IF(入力!Q1120="△",0.5,0))),1)</f>
        <v>0</v>
      </c>
      <c r="H1120">
        <f>MIN(5,IF(入力!R1120="○",2,0)+IF(入力!S1120="○",2,0)+IF(入力!T1120="○",1,0))</f>
        <v>0</v>
      </c>
      <c r="I1120">
        <f>MIN(5,IF(入力!U1120="○",3,IF(入力!U1120="△",2,0))+IF(入力!V1120="○",2,IF(入力!V1120="△",1,0)))</f>
        <v>0</v>
      </c>
      <c r="J1120">
        <f>IF(入力!W1120="初診可",5,IF(入力!W1120="再診のみ",3,IF(入力!W1120="なし",1,0)))</f>
        <v>0</v>
      </c>
      <c r="K1120">
        <f>IF(AND(ISNUMBER(入力!X1120),ISNUMBER(入力!Y1120)),IF(AND(入力!X1120&gt;=4.3,入力!Y1120&gt;=100),5,IF(AND(入力!X1120&gt;=4,入力!Y1120&gt;=50),4,IF(AND(入力!X1120&gt;=3.7,入力!Y1120&gt;=20),3,IF(AND(入力!X1120&gt;=3.5,入力!Y1120&gt;=10),2,1)))),IF(入力!Z1120="○",4,IF(入力!Z1120="△",3,1)))</f>
        <v>1</v>
      </c>
      <c r="L1120">
        <f>MAX(0,IF(入力!AA1120="○",1,IF(入力!AA1120="△",0.5,0))+IF(入力!AB1120="○",1,IF(入力!AB1120="△",0.5,0))+IF(入力!AC1120="○",1,IF(入力!AC1120="△",0.5,0))+IF(入力!AD1120="○",1,IF(入力!AD1120="△",0.5,0))+IF(入力!AE1120="○",1,IF(入力!AE1120="△",0.5,0))-IF(入力!AF1120="あり",1,0))</f>
        <v>0</v>
      </c>
      <c r="M1120">
        <f t="shared" si="102"/>
        <v>0</v>
      </c>
      <c r="N1120">
        <f t="shared" si="103"/>
        <v>0</v>
      </c>
      <c r="O1120">
        <f t="shared" si="104"/>
        <v>2.8</v>
      </c>
      <c r="P1120">
        <f t="shared" si="105"/>
        <v>0</v>
      </c>
      <c r="Q1120">
        <f t="shared" si="106"/>
        <v>2.2000000000000002</v>
      </c>
      <c r="R1120">
        <f t="shared" si="107"/>
        <v>5</v>
      </c>
      <c r="S1120">
        <f>入力!AG1120</f>
        <v>0</v>
      </c>
      <c r="T1120">
        <f>入力!AH1120</f>
        <v>0</v>
      </c>
      <c r="U1120">
        <f>入力!AI1120</f>
        <v>0</v>
      </c>
    </row>
    <row r="1121" spans="1:21" x14ac:dyDescent="0.15">
      <c r="A1121" t="str">
        <f>入力!A1121</f>
        <v>クリニック1120</v>
      </c>
      <c r="B1121">
        <f>ROUND(5*(0.8*IF(入力!C1121="○",1,IF(入力!C1121="△",0.5,0))+0.2*IF(入力!B1121="○",1,IF(入力!B1121="△",0.5,0))),1)</f>
        <v>0</v>
      </c>
      <c r="C1121">
        <f>ROUND(5*(0.4*IF(入力!D1121="○",1,IF(入力!D1121="△",0.5,0))+0.3*IF(入力!E1121="○",1,IF(入力!E1121="△",0.5,0))+0.3*IF(入力!F1121="○",1,IF(入力!F1121="△",0.5,0))),1)</f>
        <v>0</v>
      </c>
      <c r="D1121">
        <f>MIN(5,IF(入力!G1121="○",3,IF(入力!G1121="△",1.5,0))+IF(入力!H1121="○",1,IF(入力!H1121="△",0.5,0))+IF(入力!I1121="○",1,IF(入力!I1121="△",0.5,0)))</f>
        <v>0</v>
      </c>
      <c r="E1121">
        <f>MIN(5,IF(入力!J1121="○",2,IF(入力!J1121="△",1,0))+IF(入力!K1121="○",2,IF(入力!K1121="△",1,0))+IF(入力!L1121="○",1,0))</f>
        <v>0</v>
      </c>
      <c r="F1121">
        <f>IF(ISNUMBER(入力!M1121),ROUND(MIN(5,0.8*(MIN(5,1+0.7*LOG10(MAX(1,入力!M1121))))+0.2*(IF(入力!N1121="○",5,IF(入力!N1121="△",3,1)))),1),ROUND(IF(入力!N1121="○",4,IF(入力!N1121="△",3,1)),1))</f>
        <v>1</v>
      </c>
      <c r="G1121">
        <f>ROUND(5*(0.4*IF(入力!O1121="○",1,IF(入力!O1121="△",0.5,0))+0.3*IF(入力!P1121="○",1,IF(入力!P1121="△",0.5,0))+0.3*IF(入力!Q1121="○",1,IF(入力!Q1121="△",0.5,0))),1)</f>
        <v>0</v>
      </c>
      <c r="H1121">
        <f>MIN(5,IF(入力!R1121="○",2,0)+IF(入力!S1121="○",2,0)+IF(入力!T1121="○",1,0))</f>
        <v>0</v>
      </c>
      <c r="I1121">
        <f>MIN(5,IF(入力!U1121="○",3,IF(入力!U1121="△",2,0))+IF(入力!V1121="○",2,IF(入力!V1121="△",1,0)))</f>
        <v>0</v>
      </c>
      <c r="J1121">
        <f>IF(入力!W1121="初診可",5,IF(入力!W1121="再診のみ",3,IF(入力!W1121="なし",1,0)))</f>
        <v>0</v>
      </c>
      <c r="K1121">
        <f>IF(AND(ISNUMBER(入力!X1121),ISNUMBER(入力!Y1121)),IF(AND(入力!X1121&gt;=4.3,入力!Y1121&gt;=100),5,IF(AND(入力!X1121&gt;=4,入力!Y1121&gt;=50),4,IF(AND(入力!X1121&gt;=3.7,入力!Y1121&gt;=20),3,IF(AND(入力!X1121&gt;=3.5,入力!Y1121&gt;=10),2,1)))),IF(入力!Z1121="○",4,IF(入力!Z1121="△",3,1)))</f>
        <v>1</v>
      </c>
      <c r="L1121">
        <f>MAX(0,IF(入力!AA1121="○",1,IF(入力!AA1121="△",0.5,0))+IF(入力!AB1121="○",1,IF(入力!AB1121="△",0.5,0))+IF(入力!AC1121="○",1,IF(入力!AC1121="△",0.5,0))+IF(入力!AD1121="○",1,IF(入力!AD1121="△",0.5,0))+IF(入力!AE1121="○",1,IF(入力!AE1121="△",0.5,0))-IF(入力!AF1121="あり",1,0))</f>
        <v>0</v>
      </c>
      <c r="M1121">
        <f t="shared" si="102"/>
        <v>0</v>
      </c>
      <c r="N1121">
        <f t="shared" si="103"/>
        <v>0</v>
      </c>
      <c r="O1121">
        <f t="shared" si="104"/>
        <v>2.8</v>
      </c>
      <c r="P1121">
        <f t="shared" si="105"/>
        <v>0</v>
      </c>
      <c r="Q1121">
        <f t="shared" si="106"/>
        <v>2.2000000000000002</v>
      </c>
      <c r="R1121">
        <f t="shared" si="107"/>
        <v>5</v>
      </c>
      <c r="S1121">
        <f>入力!AG1121</f>
        <v>0</v>
      </c>
      <c r="T1121">
        <f>入力!AH1121</f>
        <v>0</v>
      </c>
      <c r="U1121">
        <f>入力!AI1121</f>
        <v>0</v>
      </c>
    </row>
    <row r="1122" spans="1:21" x14ac:dyDescent="0.15">
      <c r="A1122" t="str">
        <f>入力!A1122</f>
        <v>クリニック1121</v>
      </c>
      <c r="B1122">
        <f>ROUND(5*(0.8*IF(入力!C1122="○",1,IF(入力!C1122="△",0.5,0))+0.2*IF(入力!B1122="○",1,IF(入力!B1122="△",0.5,0))),1)</f>
        <v>0</v>
      </c>
      <c r="C1122">
        <f>ROUND(5*(0.4*IF(入力!D1122="○",1,IF(入力!D1122="△",0.5,0))+0.3*IF(入力!E1122="○",1,IF(入力!E1122="△",0.5,0))+0.3*IF(入力!F1122="○",1,IF(入力!F1122="△",0.5,0))),1)</f>
        <v>0</v>
      </c>
      <c r="D1122">
        <f>MIN(5,IF(入力!G1122="○",3,IF(入力!G1122="△",1.5,0))+IF(入力!H1122="○",1,IF(入力!H1122="△",0.5,0))+IF(入力!I1122="○",1,IF(入力!I1122="△",0.5,0)))</f>
        <v>0</v>
      </c>
      <c r="E1122">
        <f>MIN(5,IF(入力!J1122="○",2,IF(入力!J1122="△",1,0))+IF(入力!K1122="○",2,IF(入力!K1122="△",1,0))+IF(入力!L1122="○",1,0))</f>
        <v>0</v>
      </c>
      <c r="F1122">
        <f>IF(ISNUMBER(入力!M1122),ROUND(MIN(5,0.8*(MIN(5,1+0.7*LOG10(MAX(1,入力!M1122))))+0.2*(IF(入力!N1122="○",5,IF(入力!N1122="△",3,1)))),1),ROUND(IF(入力!N1122="○",4,IF(入力!N1122="△",3,1)),1))</f>
        <v>1</v>
      </c>
      <c r="G1122">
        <f>ROUND(5*(0.4*IF(入力!O1122="○",1,IF(入力!O1122="△",0.5,0))+0.3*IF(入力!P1122="○",1,IF(入力!P1122="△",0.5,0))+0.3*IF(入力!Q1122="○",1,IF(入力!Q1122="△",0.5,0))),1)</f>
        <v>0</v>
      </c>
      <c r="H1122">
        <f>MIN(5,IF(入力!R1122="○",2,0)+IF(入力!S1122="○",2,0)+IF(入力!T1122="○",1,0))</f>
        <v>0</v>
      </c>
      <c r="I1122">
        <f>MIN(5,IF(入力!U1122="○",3,IF(入力!U1122="△",2,0))+IF(入力!V1122="○",2,IF(入力!V1122="△",1,0)))</f>
        <v>0</v>
      </c>
      <c r="J1122">
        <f>IF(入力!W1122="初診可",5,IF(入力!W1122="再診のみ",3,IF(入力!W1122="なし",1,0)))</f>
        <v>0</v>
      </c>
      <c r="K1122">
        <f>IF(AND(ISNUMBER(入力!X1122),ISNUMBER(入力!Y1122)),IF(AND(入力!X1122&gt;=4.3,入力!Y1122&gt;=100),5,IF(AND(入力!X1122&gt;=4,入力!Y1122&gt;=50),4,IF(AND(入力!X1122&gt;=3.7,入力!Y1122&gt;=20),3,IF(AND(入力!X1122&gt;=3.5,入力!Y1122&gt;=10),2,1)))),IF(入力!Z1122="○",4,IF(入力!Z1122="△",3,1)))</f>
        <v>1</v>
      </c>
      <c r="L1122">
        <f>MAX(0,IF(入力!AA1122="○",1,IF(入力!AA1122="△",0.5,0))+IF(入力!AB1122="○",1,IF(入力!AB1122="△",0.5,0))+IF(入力!AC1122="○",1,IF(入力!AC1122="△",0.5,0))+IF(入力!AD1122="○",1,IF(入力!AD1122="△",0.5,0))+IF(入力!AE1122="○",1,IF(入力!AE1122="△",0.5,0))-IF(入力!AF1122="あり",1,0))</f>
        <v>0</v>
      </c>
      <c r="M1122">
        <f t="shared" si="102"/>
        <v>0</v>
      </c>
      <c r="N1122">
        <f t="shared" si="103"/>
        <v>0</v>
      </c>
      <c r="O1122">
        <f t="shared" si="104"/>
        <v>2.8</v>
      </c>
      <c r="P1122">
        <f t="shared" si="105"/>
        <v>0</v>
      </c>
      <c r="Q1122">
        <f t="shared" si="106"/>
        <v>2.2000000000000002</v>
      </c>
      <c r="R1122">
        <f t="shared" si="107"/>
        <v>5</v>
      </c>
      <c r="S1122">
        <f>入力!AG1122</f>
        <v>0</v>
      </c>
      <c r="T1122">
        <f>入力!AH1122</f>
        <v>0</v>
      </c>
      <c r="U1122">
        <f>入力!AI1122</f>
        <v>0</v>
      </c>
    </row>
    <row r="1123" spans="1:21" x14ac:dyDescent="0.15">
      <c r="A1123" t="str">
        <f>入力!A1123</f>
        <v>クリニック1122</v>
      </c>
      <c r="B1123">
        <f>ROUND(5*(0.8*IF(入力!C1123="○",1,IF(入力!C1123="△",0.5,0))+0.2*IF(入力!B1123="○",1,IF(入力!B1123="△",0.5,0))),1)</f>
        <v>0</v>
      </c>
      <c r="C1123">
        <f>ROUND(5*(0.4*IF(入力!D1123="○",1,IF(入力!D1123="△",0.5,0))+0.3*IF(入力!E1123="○",1,IF(入力!E1123="△",0.5,0))+0.3*IF(入力!F1123="○",1,IF(入力!F1123="△",0.5,0))),1)</f>
        <v>0</v>
      </c>
      <c r="D1123">
        <f>MIN(5,IF(入力!G1123="○",3,IF(入力!G1123="△",1.5,0))+IF(入力!H1123="○",1,IF(入力!H1123="△",0.5,0))+IF(入力!I1123="○",1,IF(入力!I1123="△",0.5,0)))</f>
        <v>0</v>
      </c>
      <c r="E1123">
        <f>MIN(5,IF(入力!J1123="○",2,IF(入力!J1123="△",1,0))+IF(入力!K1123="○",2,IF(入力!K1123="△",1,0))+IF(入力!L1123="○",1,0))</f>
        <v>0</v>
      </c>
      <c r="F1123">
        <f>IF(ISNUMBER(入力!M1123),ROUND(MIN(5,0.8*(MIN(5,1+0.7*LOG10(MAX(1,入力!M1123))))+0.2*(IF(入力!N1123="○",5,IF(入力!N1123="△",3,1)))),1),ROUND(IF(入力!N1123="○",4,IF(入力!N1123="△",3,1)),1))</f>
        <v>1</v>
      </c>
      <c r="G1123">
        <f>ROUND(5*(0.4*IF(入力!O1123="○",1,IF(入力!O1123="△",0.5,0))+0.3*IF(入力!P1123="○",1,IF(入力!P1123="△",0.5,0))+0.3*IF(入力!Q1123="○",1,IF(入力!Q1123="△",0.5,0))),1)</f>
        <v>0</v>
      </c>
      <c r="H1123">
        <f>MIN(5,IF(入力!R1123="○",2,0)+IF(入力!S1123="○",2,0)+IF(入力!T1123="○",1,0))</f>
        <v>0</v>
      </c>
      <c r="I1123">
        <f>MIN(5,IF(入力!U1123="○",3,IF(入力!U1123="△",2,0))+IF(入力!V1123="○",2,IF(入力!V1123="△",1,0)))</f>
        <v>0</v>
      </c>
      <c r="J1123">
        <f>IF(入力!W1123="初診可",5,IF(入力!W1123="再診のみ",3,IF(入力!W1123="なし",1,0)))</f>
        <v>0</v>
      </c>
      <c r="K1123">
        <f>IF(AND(ISNUMBER(入力!X1123),ISNUMBER(入力!Y1123)),IF(AND(入力!X1123&gt;=4.3,入力!Y1123&gt;=100),5,IF(AND(入力!X1123&gt;=4,入力!Y1123&gt;=50),4,IF(AND(入力!X1123&gt;=3.7,入力!Y1123&gt;=20),3,IF(AND(入力!X1123&gt;=3.5,入力!Y1123&gt;=10),2,1)))),IF(入力!Z1123="○",4,IF(入力!Z1123="△",3,1)))</f>
        <v>1</v>
      </c>
      <c r="L1123">
        <f>MAX(0,IF(入力!AA1123="○",1,IF(入力!AA1123="△",0.5,0))+IF(入力!AB1123="○",1,IF(入力!AB1123="△",0.5,0))+IF(入力!AC1123="○",1,IF(入力!AC1123="△",0.5,0))+IF(入力!AD1123="○",1,IF(入力!AD1123="△",0.5,0))+IF(入力!AE1123="○",1,IF(入力!AE1123="△",0.5,0))-IF(入力!AF1123="あり",1,0))</f>
        <v>0</v>
      </c>
      <c r="M1123">
        <f t="shared" si="102"/>
        <v>0</v>
      </c>
      <c r="N1123">
        <f t="shared" si="103"/>
        <v>0</v>
      </c>
      <c r="O1123">
        <f t="shared" si="104"/>
        <v>2.8</v>
      </c>
      <c r="P1123">
        <f t="shared" si="105"/>
        <v>0</v>
      </c>
      <c r="Q1123">
        <f t="shared" si="106"/>
        <v>2.2000000000000002</v>
      </c>
      <c r="R1123">
        <f t="shared" si="107"/>
        <v>5</v>
      </c>
      <c r="S1123">
        <f>入力!AG1123</f>
        <v>0</v>
      </c>
      <c r="T1123">
        <f>入力!AH1123</f>
        <v>0</v>
      </c>
      <c r="U1123">
        <f>入力!AI1123</f>
        <v>0</v>
      </c>
    </row>
    <row r="1124" spans="1:21" x14ac:dyDescent="0.15">
      <c r="A1124" t="str">
        <f>入力!A1124</f>
        <v>クリニック1123</v>
      </c>
      <c r="B1124">
        <f>ROUND(5*(0.8*IF(入力!C1124="○",1,IF(入力!C1124="△",0.5,0))+0.2*IF(入力!B1124="○",1,IF(入力!B1124="△",0.5,0))),1)</f>
        <v>0</v>
      </c>
      <c r="C1124">
        <f>ROUND(5*(0.4*IF(入力!D1124="○",1,IF(入力!D1124="△",0.5,0))+0.3*IF(入力!E1124="○",1,IF(入力!E1124="△",0.5,0))+0.3*IF(入力!F1124="○",1,IF(入力!F1124="△",0.5,0))),1)</f>
        <v>0</v>
      </c>
      <c r="D1124">
        <f>MIN(5,IF(入力!G1124="○",3,IF(入力!G1124="△",1.5,0))+IF(入力!H1124="○",1,IF(入力!H1124="△",0.5,0))+IF(入力!I1124="○",1,IF(入力!I1124="△",0.5,0)))</f>
        <v>0</v>
      </c>
      <c r="E1124">
        <f>MIN(5,IF(入力!J1124="○",2,IF(入力!J1124="△",1,0))+IF(入力!K1124="○",2,IF(入力!K1124="△",1,0))+IF(入力!L1124="○",1,0))</f>
        <v>0</v>
      </c>
      <c r="F1124">
        <f>IF(ISNUMBER(入力!M1124),ROUND(MIN(5,0.8*(MIN(5,1+0.7*LOG10(MAX(1,入力!M1124))))+0.2*(IF(入力!N1124="○",5,IF(入力!N1124="△",3,1)))),1),ROUND(IF(入力!N1124="○",4,IF(入力!N1124="△",3,1)),1))</f>
        <v>1</v>
      </c>
      <c r="G1124">
        <f>ROUND(5*(0.4*IF(入力!O1124="○",1,IF(入力!O1124="△",0.5,0))+0.3*IF(入力!P1124="○",1,IF(入力!P1124="△",0.5,0))+0.3*IF(入力!Q1124="○",1,IF(入力!Q1124="△",0.5,0))),1)</f>
        <v>0</v>
      </c>
      <c r="H1124">
        <f>MIN(5,IF(入力!R1124="○",2,0)+IF(入力!S1124="○",2,0)+IF(入力!T1124="○",1,0))</f>
        <v>0</v>
      </c>
      <c r="I1124">
        <f>MIN(5,IF(入力!U1124="○",3,IF(入力!U1124="△",2,0))+IF(入力!V1124="○",2,IF(入力!V1124="△",1,0)))</f>
        <v>0</v>
      </c>
      <c r="J1124">
        <f>IF(入力!W1124="初診可",5,IF(入力!W1124="再診のみ",3,IF(入力!W1124="なし",1,0)))</f>
        <v>0</v>
      </c>
      <c r="K1124">
        <f>IF(AND(ISNUMBER(入力!X1124),ISNUMBER(入力!Y1124)),IF(AND(入力!X1124&gt;=4.3,入力!Y1124&gt;=100),5,IF(AND(入力!X1124&gt;=4,入力!Y1124&gt;=50),4,IF(AND(入力!X1124&gt;=3.7,入力!Y1124&gt;=20),3,IF(AND(入力!X1124&gt;=3.5,入力!Y1124&gt;=10),2,1)))),IF(入力!Z1124="○",4,IF(入力!Z1124="△",3,1)))</f>
        <v>1</v>
      </c>
      <c r="L1124">
        <f>MAX(0,IF(入力!AA1124="○",1,IF(入力!AA1124="△",0.5,0))+IF(入力!AB1124="○",1,IF(入力!AB1124="△",0.5,0))+IF(入力!AC1124="○",1,IF(入力!AC1124="△",0.5,0))+IF(入力!AD1124="○",1,IF(入力!AD1124="△",0.5,0))+IF(入力!AE1124="○",1,IF(入力!AE1124="△",0.5,0))-IF(入力!AF1124="あり",1,0))</f>
        <v>0</v>
      </c>
      <c r="M1124">
        <f t="shared" si="102"/>
        <v>0</v>
      </c>
      <c r="N1124">
        <f t="shared" si="103"/>
        <v>0</v>
      </c>
      <c r="O1124">
        <f t="shared" si="104"/>
        <v>2.8</v>
      </c>
      <c r="P1124">
        <f t="shared" si="105"/>
        <v>0</v>
      </c>
      <c r="Q1124">
        <f t="shared" si="106"/>
        <v>2.2000000000000002</v>
      </c>
      <c r="R1124">
        <f t="shared" si="107"/>
        <v>5</v>
      </c>
      <c r="S1124">
        <f>入力!AG1124</f>
        <v>0</v>
      </c>
      <c r="T1124">
        <f>入力!AH1124</f>
        <v>0</v>
      </c>
      <c r="U1124">
        <f>入力!AI1124</f>
        <v>0</v>
      </c>
    </row>
    <row r="1125" spans="1:21" x14ac:dyDescent="0.15">
      <c r="A1125" t="str">
        <f>入力!A1125</f>
        <v>クリニック1124</v>
      </c>
      <c r="B1125">
        <f>ROUND(5*(0.8*IF(入力!C1125="○",1,IF(入力!C1125="△",0.5,0))+0.2*IF(入力!B1125="○",1,IF(入力!B1125="△",0.5,0))),1)</f>
        <v>0</v>
      </c>
      <c r="C1125">
        <f>ROUND(5*(0.4*IF(入力!D1125="○",1,IF(入力!D1125="△",0.5,0))+0.3*IF(入力!E1125="○",1,IF(入力!E1125="△",0.5,0))+0.3*IF(入力!F1125="○",1,IF(入力!F1125="△",0.5,0))),1)</f>
        <v>0</v>
      </c>
      <c r="D1125">
        <f>MIN(5,IF(入力!G1125="○",3,IF(入力!G1125="△",1.5,0))+IF(入力!H1125="○",1,IF(入力!H1125="△",0.5,0))+IF(入力!I1125="○",1,IF(入力!I1125="△",0.5,0)))</f>
        <v>0</v>
      </c>
      <c r="E1125">
        <f>MIN(5,IF(入力!J1125="○",2,IF(入力!J1125="△",1,0))+IF(入力!K1125="○",2,IF(入力!K1125="△",1,0))+IF(入力!L1125="○",1,0))</f>
        <v>0</v>
      </c>
      <c r="F1125">
        <f>IF(ISNUMBER(入力!M1125),ROUND(MIN(5,0.8*(MIN(5,1+0.7*LOG10(MAX(1,入力!M1125))))+0.2*(IF(入力!N1125="○",5,IF(入力!N1125="△",3,1)))),1),ROUND(IF(入力!N1125="○",4,IF(入力!N1125="△",3,1)),1))</f>
        <v>1</v>
      </c>
      <c r="G1125">
        <f>ROUND(5*(0.4*IF(入力!O1125="○",1,IF(入力!O1125="△",0.5,0))+0.3*IF(入力!P1125="○",1,IF(入力!P1125="△",0.5,0))+0.3*IF(入力!Q1125="○",1,IF(入力!Q1125="△",0.5,0))),1)</f>
        <v>0</v>
      </c>
      <c r="H1125">
        <f>MIN(5,IF(入力!R1125="○",2,0)+IF(入力!S1125="○",2,0)+IF(入力!T1125="○",1,0))</f>
        <v>0</v>
      </c>
      <c r="I1125">
        <f>MIN(5,IF(入力!U1125="○",3,IF(入力!U1125="△",2,0))+IF(入力!V1125="○",2,IF(入力!V1125="△",1,0)))</f>
        <v>0</v>
      </c>
      <c r="J1125">
        <f>IF(入力!W1125="初診可",5,IF(入力!W1125="再診のみ",3,IF(入力!W1125="なし",1,0)))</f>
        <v>0</v>
      </c>
      <c r="K1125">
        <f>IF(AND(ISNUMBER(入力!X1125),ISNUMBER(入力!Y1125)),IF(AND(入力!X1125&gt;=4.3,入力!Y1125&gt;=100),5,IF(AND(入力!X1125&gt;=4,入力!Y1125&gt;=50),4,IF(AND(入力!X1125&gt;=3.7,入力!Y1125&gt;=20),3,IF(AND(入力!X1125&gt;=3.5,入力!Y1125&gt;=10),2,1)))),IF(入力!Z1125="○",4,IF(入力!Z1125="△",3,1)))</f>
        <v>1</v>
      </c>
      <c r="L1125">
        <f>MAX(0,IF(入力!AA1125="○",1,IF(入力!AA1125="△",0.5,0))+IF(入力!AB1125="○",1,IF(入力!AB1125="△",0.5,0))+IF(入力!AC1125="○",1,IF(入力!AC1125="△",0.5,0))+IF(入力!AD1125="○",1,IF(入力!AD1125="△",0.5,0))+IF(入力!AE1125="○",1,IF(入力!AE1125="△",0.5,0))-IF(入力!AF1125="あり",1,0))</f>
        <v>0</v>
      </c>
      <c r="M1125">
        <f t="shared" si="102"/>
        <v>0</v>
      </c>
      <c r="N1125">
        <f t="shared" si="103"/>
        <v>0</v>
      </c>
      <c r="O1125">
        <f t="shared" si="104"/>
        <v>2.8</v>
      </c>
      <c r="P1125">
        <f t="shared" si="105"/>
        <v>0</v>
      </c>
      <c r="Q1125">
        <f t="shared" si="106"/>
        <v>2.2000000000000002</v>
      </c>
      <c r="R1125">
        <f t="shared" si="107"/>
        <v>5</v>
      </c>
      <c r="S1125">
        <f>入力!AG1125</f>
        <v>0</v>
      </c>
      <c r="T1125">
        <f>入力!AH1125</f>
        <v>0</v>
      </c>
      <c r="U1125">
        <f>入力!AI1125</f>
        <v>0</v>
      </c>
    </row>
    <row r="1126" spans="1:21" x14ac:dyDescent="0.15">
      <c r="A1126" t="str">
        <f>入力!A1126</f>
        <v>クリニック1125</v>
      </c>
      <c r="B1126">
        <f>ROUND(5*(0.8*IF(入力!C1126="○",1,IF(入力!C1126="△",0.5,0))+0.2*IF(入力!B1126="○",1,IF(入力!B1126="△",0.5,0))),1)</f>
        <v>0</v>
      </c>
      <c r="C1126">
        <f>ROUND(5*(0.4*IF(入力!D1126="○",1,IF(入力!D1126="△",0.5,0))+0.3*IF(入力!E1126="○",1,IF(入力!E1126="△",0.5,0))+0.3*IF(入力!F1126="○",1,IF(入力!F1126="△",0.5,0))),1)</f>
        <v>0</v>
      </c>
      <c r="D1126">
        <f>MIN(5,IF(入力!G1126="○",3,IF(入力!G1126="△",1.5,0))+IF(入力!H1126="○",1,IF(入力!H1126="△",0.5,0))+IF(入力!I1126="○",1,IF(入力!I1126="△",0.5,0)))</f>
        <v>0</v>
      </c>
      <c r="E1126">
        <f>MIN(5,IF(入力!J1126="○",2,IF(入力!J1126="△",1,0))+IF(入力!K1126="○",2,IF(入力!K1126="△",1,0))+IF(入力!L1126="○",1,0))</f>
        <v>0</v>
      </c>
      <c r="F1126">
        <f>IF(ISNUMBER(入力!M1126),ROUND(MIN(5,0.8*(MIN(5,1+0.7*LOG10(MAX(1,入力!M1126))))+0.2*(IF(入力!N1126="○",5,IF(入力!N1126="△",3,1)))),1),ROUND(IF(入力!N1126="○",4,IF(入力!N1126="△",3,1)),1))</f>
        <v>1</v>
      </c>
      <c r="G1126">
        <f>ROUND(5*(0.4*IF(入力!O1126="○",1,IF(入力!O1126="△",0.5,0))+0.3*IF(入力!P1126="○",1,IF(入力!P1126="△",0.5,0))+0.3*IF(入力!Q1126="○",1,IF(入力!Q1126="△",0.5,0))),1)</f>
        <v>0</v>
      </c>
      <c r="H1126">
        <f>MIN(5,IF(入力!R1126="○",2,0)+IF(入力!S1126="○",2,0)+IF(入力!T1126="○",1,0))</f>
        <v>0</v>
      </c>
      <c r="I1126">
        <f>MIN(5,IF(入力!U1126="○",3,IF(入力!U1126="△",2,0))+IF(入力!V1126="○",2,IF(入力!V1126="△",1,0)))</f>
        <v>0</v>
      </c>
      <c r="J1126">
        <f>IF(入力!W1126="初診可",5,IF(入力!W1126="再診のみ",3,IF(入力!W1126="なし",1,0)))</f>
        <v>0</v>
      </c>
      <c r="K1126">
        <f>IF(AND(ISNUMBER(入力!X1126),ISNUMBER(入力!Y1126)),IF(AND(入力!X1126&gt;=4.3,入力!Y1126&gt;=100),5,IF(AND(入力!X1126&gt;=4,入力!Y1126&gt;=50),4,IF(AND(入力!X1126&gt;=3.7,入力!Y1126&gt;=20),3,IF(AND(入力!X1126&gt;=3.5,入力!Y1126&gt;=10),2,1)))),IF(入力!Z1126="○",4,IF(入力!Z1126="△",3,1)))</f>
        <v>1</v>
      </c>
      <c r="L1126">
        <f>MAX(0,IF(入力!AA1126="○",1,IF(入力!AA1126="△",0.5,0))+IF(入力!AB1126="○",1,IF(入力!AB1126="△",0.5,0))+IF(入力!AC1126="○",1,IF(入力!AC1126="△",0.5,0))+IF(入力!AD1126="○",1,IF(入力!AD1126="△",0.5,0))+IF(入力!AE1126="○",1,IF(入力!AE1126="△",0.5,0))-IF(入力!AF1126="あり",1,0))</f>
        <v>0</v>
      </c>
      <c r="M1126">
        <f t="shared" si="102"/>
        <v>0</v>
      </c>
      <c r="N1126">
        <f t="shared" si="103"/>
        <v>0</v>
      </c>
      <c r="O1126">
        <f t="shared" si="104"/>
        <v>2.8</v>
      </c>
      <c r="P1126">
        <f t="shared" si="105"/>
        <v>0</v>
      </c>
      <c r="Q1126">
        <f t="shared" si="106"/>
        <v>2.2000000000000002</v>
      </c>
      <c r="R1126">
        <f t="shared" si="107"/>
        <v>5</v>
      </c>
      <c r="S1126">
        <f>入力!AG1126</f>
        <v>0</v>
      </c>
      <c r="T1126">
        <f>入力!AH1126</f>
        <v>0</v>
      </c>
      <c r="U1126">
        <f>入力!AI1126</f>
        <v>0</v>
      </c>
    </row>
    <row r="1127" spans="1:21" x14ac:dyDescent="0.15">
      <c r="A1127" t="str">
        <f>入力!A1127</f>
        <v>クリニック1126</v>
      </c>
      <c r="B1127">
        <f>ROUND(5*(0.8*IF(入力!C1127="○",1,IF(入力!C1127="△",0.5,0))+0.2*IF(入力!B1127="○",1,IF(入力!B1127="△",0.5,0))),1)</f>
        <v>0</v>
      </c>
      <c r="C1127">
        <f>ROUND(5*(0.4*IF(入力!D1127="○",1,IF(入力!D1127="△",0.5,0))+0.3*IF(入力!E1127="○",1,IF(入力!E1127="△",0.5,0))+0.3*IF(入力!F1127="○",1,IF(入力!F1127="△",0.5,0))),1)</f>
        <v>0</v>
      </c>
      <c r="D1127">
        <f>MIN(5,IF(入力!G1127="○",3,IF(入力!G1127="△",1.5,0))+IF(入力!H1127="○",1,IF(入力!H1127="△",0.5,0))+IF(入力!I1127="○",1,IF(入力!I1127="△",0.5,0)))</f>
        <v>0</v>
      </c>
      <c r="E1127">
        <f>MIN(5,IF(入力!J1127="○",2,IF(入力!J1127="△",1,0))+IF(入力!K1127="○",2,IF(入力!K1127="△",1,0))+IF(入力!L1127="○",1,0))</f>
        <v>0</v>
      </c>
      <c r="F1127">
        <f>IF(ISNUMBER(入力!M1127),ROUND(MIN(5,0.8*(MIN(5,1+0.7*LOG10(MAX(1,入力!M1127))))+0.2*(IF(入力!N1127="○",5,IF(入力!N1127="△",3,1)))),1),ROUND(IF(入力!N1127="○",4,IF(入力!N1127="△",3,1)),1))</f>
        <v>1</v>
      </c>
      <c r="G1127">
        <f>ROUND(5*(0.4*IF(入力!O1127="○",1,IF(入力!O1127="△",0.5,0))+0.3*IF(入力!P1127="○",1,IF(入力!P1127="△",0.5,0))+0.3*IF(入力!Q1127="○",1,IF(入力!Q1127="△",0.5,0))),1)</f>
        <v>0</v>
      </c>
      <c r="H1127">
        <f>MIN(5,IF(入力!R1127="○",2,0)+IF(入力!S1127="○",2,0)+IF(入力!T1127="○",1,0))</f>
        <v>0</v>
      </c>
      <c r="I1127">
        <f>MIN(5,IF(入力!U1127="○",3,IF(入力!U1127="△",2,0))+IF(入力!V1127="○",2,IF(入力!V1127="△",1,0)))</f>
        <v>0</v>
      </c>
      <c r="J1127">
        <f>IF(入力!W1127="初診可",5,IF(入力!W1127="再診のみ",3,IF(入力!W1127="なし",1,0)))</f>
        <v>0</v>
      </c>
      <c r="K1127">
        <f>IF(AND(ISNUMBER(入力!X1127),ISNUMBER(入力!Y1127)),IF(AND(入力!X1127&gt;=4.3,入力!Y1127&gt;=100),5,IF(AND(入力!X1127&gt;=4,入力!Y1127&gt;=50),4,IF(AND(入力!X1127&gt;=3.7,入力!Y1127&gt;=20),3,IF(AND(入力!X1127&gt;=3.5,入力!Y1127&gt;=10),2,1)))),IF(入力!Z1127="○",4,IF(入力!Z1127="△",3,1)))</f>
        <v>1</v>
      </c>
      <c r="L1127">
        <f>MAX(0,IF(入力!AA1127="○",1,IF(入力!AA1127="△",0.5,0))+IF(入力!AB1127="○",1,IF(入力!AB1127="△",0.5,0))+IF(入力!AC1127="○",1,IF(入力!AC1127="△",0.5,0))+IF(入力!AD1127="○",1,IF(入力!AD1127="△",0.5,0))+IF(入力!AE1127="○",1,IF(入力!AE1127="△",0.5,0))-IF(入力!AF1127="あり",1,0))</f>
        <v>0</v>
      </c>
      <c r="M1127">
        <f t="shared" si="102"/>
        <v>0</v>
      </c>
      <c r="N1127">
        <f t="shared" si="103"/>
        <v>0</v>
      </c>
      <c r="O1127">
        <f t="shared" si="104"/>
        <v>2.8</v>
      </c>
      <c r="P1127">
        <f t="shared" si="105"/>
        <v>0</v>
      </c>
      <c r="Q1127">
        <f t="shared" si="106"/>
        <v>2.2000000000000002</v>
      </c>
      <c r="R1127">
        <f t="shared" si="107"/>
        <v>5</v>
      </c>
      <c r="S1127">
        <f>入力!AG1127</f>
        <v>0</v>
      </c>
      <c r="T1127">
        <f>入力!AH1127</f>
        <v>0</v>
      </c>
      <c r="U1127">
        <f>入力!AI1127</f>
        <v>0</v>
      </c>
    </row>
    <row r="1128" spans="1:21" x14ac:dyDescent="0.15">
      <c r="A1128" t="str">
        <f>入力!A1128</f>
        <v>クリニック1127</v>
      </c>
      <c r="B1128">
        <f>ROUND(5*(0.8*IF(入力!C1128="○",1,IF(入力!C1128="△",0.5,0))+0.2*IF(入力!B1128="○",1,IF(入力!B1128="△",0.5,0))),1)</f>
        <v>0</v>
      </c>
      <c r="C1128">
        <f>ROUND(5*(0.4*IF(入力!D1128="○",1,IF(入力!D1128="△",0.5,0))+0.3*IF(入力!E1128="○",1,IF(入力!E1128="△",0.5,0))+0.3*IF(入力!F1128="○",1,IF(入力!F1128="△",0.5,0))),1)</f>
        <v>0</v>
      </c>
      <c r="D1128">
        <f>MIN(5,IF(入力!G1128="○",3,IF(入力!G1128="△",1.5,0))+IF(入力!H1128="○",1,IF(入力!H1128="△",0.5,0))+IF(入力!I1128="○",1,IF(入力!I1128="△",0.5,0)))</f>
        <v>0</v>
      </c>
      <c r="E1128">
        <f>MIN(5,IF(入力!J1128="○",2,IF(入力!J1128="△",1,0))+IF(入力!K1128="○",2,IF(入力!K1128="△",1,0))+IF(入力!L1128="○",1,0))</f>
        <v>0</v>
      </c>
      <c r="F1128">
        <f>IF(ISNUMBER(入力!M1128),ROUND(MIN(5,0.8*(MIN(5,1+0.7*LOG10(MAX(1,入力!M1128))))+0.2*(IF(入力!N1128="○",5,IF(入力!N1128="△",3,1)))),1),ROUND(IF(入力!N1128="○",4,IF(入力!N1128="△",3,1)),1))</f>
        <v>1</v>
      </c>
      <c r="G1128">
        <f>ROUND(5*(0.4*IF(入力!O1128="○",1,IF(入力!O1128="△",0.5,0))+0.3*IF(入力!P1128="○",1,IF(入力!P1128="△",0.5,0))+0.3*IF(入力!Q1128="○",1,IF(入力!Q1128="△",0.5,0))),1)</f>
        <v>0</v>
      </c>
      <c r="H1128">
        <f>MIN(5,IF(入力!R1128="○",2,0)+IF(入力!S1128="○",2,0)+IF(入力!T1128="○",1,0))</f>
        <v>0</v>
      </c>
      <c r="I1128">
        <f>MIN(5,IF(入力!U1128="○",3,IF(入力!U1128="△",2,0))+IF(入力!V1128="○",2,IF(入力!V1128="△",1,0)))</f>
        <v>0</v>
      </c>
      <c r="J1128">
        <f>IF(入力!W1128="初診可",5,IF(入力!W1128="再診のみ",3,IF(入力!W1128="なし",1,0)))</f>
        <v>0</v>
      </c>
      <c r="K1128">
        <f>IF(AND(ISNUMBER(入力!X1128),ISNUMBER(入力!Y1128)),IF(AND(入力!X1128&gt;=4.3,入力!Y1128&gt;=100),5,IF(AND(入力!X1128&gt;=4,入力!Y1128&gt;=50),4,IF(AND(入力!X1128&gt;=3.7,入力!Y1128&gt;=20),3,IF(AND(入力!X1128&gt;=3.5,入力!Y1128&gt;=10),2,1)))),IF(入力!Z1128="○",4,IF(入力!Z1128="△",3,1)))</f>
        <v>1</v>
      </c>
      <c r="L1128">
        <f>MAX(0,IF(入力!AA1128="○",1,IF(入力!AA1128="△",0.5,0))+IF(入力!AB1128="○",1,IF(入力!AB1128="△",0.5,0))+IF(入力!AC1128="○",1,IF(入力!AC1128="△",0.5,0))+IF(入力!AD1128="○",1,IF(入力!AD1128="△",0.5,0))+IF(入力!AE1128="○",1,IF(入力!AE1128="△",0.5,0))-IF(入力!AF1128="あり",1,0))</f>
        <v>0</v>
      </c>
      <c r="M1128">
        <f t="shared" si="102"/>
        <v>0</v>
      </c>
      <c r="N1128">
        <f t="shared" si="103"/>
        <v>0</v>
      </c>
      <c r="O1128">
        <f t="shared" si="104"/>
        <v>2.8</v>
      </c>
      <c r="P1128">
        <f t="shared" si="105"/>
        <v>0</v>
      </c>
      <c r="Q1128">
        <f t="shared" si="106"/>
        <v>2.2000000000000002</v>
      </c>
      <c r="R1128">
        <f t="shared" si="107"/>
        <v>5</v>
      </c>
      <c r="S1128">
        <f>入力!AG1128</f>
        <v>0</v>
      </c>
      <c r="T1128">
        <f>入力!AH1128</f>
        <v>0</v>
      </c>
      <c r="U1128">
        <f>入力!AI1128</f>
        <v>0</v>
      </c>
    </row>
    <row r="1129" spans="1:21" x14ac:dyDescent="0.15">
      <c r="A1129" t="str">
        <f>入力!A1129</f>
        <v>クリニック1128</v>
      </c>
      <c r="B1129">
        <f>ROUND(5*(0.8*IF(入力!C1129="○",1,IF(入力!C1129="△",0.5,0))+0.2*IF(入力!B1129="○",1,IF(入力!B1129="△",0.5,0))),1)</f>
        <v>0</v>
      </c>
      <c r="C1129">
        <f>ROUND(5*(0.4*IF(入力!D1129="○",1,IF(入力!D1129="△",0.5,0))+0.3*IF(入力!E1129="○",1,IF(入力!E1129="△",0.5,0))+0.3*IF(入力!F1129="○",1,IF(入力!F1129="△",0.5,0))),1)</f>
        <v>0</v>
      </c>
      <c r="D1129">
        <f>MIN(5,IF(入力!G1129="○",3,IF(入力!G1129="△",1.5,0))+IF(入力!H1129="○",1,IF(入力!H1129="△",0.5,0))+IF(入力!I1129="○",1,IF(入力!I1129="△",0.5,0)))</f>
        <v>0</v>
      </c>
      <c r="E1129">
        <f>MIN(5,IF(入力!J1129="○",2,IF(入力!J1129="△",1,0))+IF(入力!K1129="○",2,IF(入力!K1129="△",1,0))+IF(入力!L1129="○",1,0))</f>
        <v>0</v>
      </c>
      <c r="F1129">
        <f>IF(ISNUMBER(入力!M1129),ROUND(MIN(5,0.8*(MIN(5,1+0.7*LOG10(MAX(1,入力!M1129))))+0.2*(IF(入力!N1129="○",5,IF(入力!N1129="△",3,1)))),1),ROUND(IF(入力!N1129="○",4,IF(入力!N1129="△",3,1)),1))</f>
        <v>1</v>
      </c>
      <c r="G1129">
        <f>ROUND(5*(0.4*IF(入力!O1129="○",1,IF(入力!O1129="△",0.5,0))+0.3*IF(入力!P1129="○",1,IF(入力!P1129="△",0.5,0))+0.3*IF(入力!Q1129="○",1,IF(入力!Q1129="△",0.5,0))),1)</f>
        <v>0</v>
      </c>
      <c r="H1129">
        <f>MIN(5,IF(入力!R1129="○",2,0)+IF(入力!S1129="○",2,0)+IF(入力!T1129="○",1,0))</f>
        <v>0</v>
      </c>
      <c r="I1129">
        <f>MIN(5,IF(入力!U1129="○",3,IF(入力!U1129="△",2,0))+IF(入力!V1129="○",2,IF(入力!V1129="△",1,0)))</f>
        <v>0</v>
      </c>
      <c r="J1129">
        <f>IF(入力!W1129="初診可",5,IF(入力!W1129="再診のみ",3,IF(入力!W1129="なし",1,0)))</f>
        <v>0</v>
      </c>
      <c r="K1129">
        <f>IF(AND(ISNUMBER(入力!X1129),ISNUMBER(入力!Y1129)),IF(AND(入力!X1129&gt;=4.3,入力!Y1129&gt;=100),5,IF(AND(入力!X1129&gt;=4,入力!Y1129&gt;=50),4,IF(AND(入力!X1129&gt;=3.7,入力!Y1129&gt;=20),3,IF(AND(入力!X1129&gt;=3.5,入力!Y1129&gt;=10),2,1)))),IF(入力!Z1129="○",4,IF(入力!Z1129="△",3,1)))</f>
        <v>1</v>
      </c>
      <c r="L1129">
        <f>MAX(0,IF(入力!AA1129="○",1,IF(入力!AA1129="△",0.5,0))+IF(入力!AB1129="○",1,IF(入力!AB1129="△",0.5,0))+IF(入力!AC1129="○",1,IF(入力!AC1129="△",0.5,0))+IF(入力!AD1129="○",1,IF(入力!AD1129="△",0.5,0))+IF(入力!AE1129="○",1,IF(入力!AE1129="△",0.5,0))-IF(入力!AF1129="あり",1,0))</f>
        <v>0</v>
      </c>
      <c r="M1129">
        <f t="shared" si="102"/>
        <v>0</v>
      </c>
      <c r="N1129">
        <f t="shared" si="103"/>
        <v>0</v>
      </c>
      <c r="O1129">
        <f t="shared" si="104"/>
        <v>2.8</v>
      </c>
      <c r="P1129">
        <f t="shared" si="105"/>
        <v>0</v>
      </c>
      <c r="Q1129">
        <f t="shared" si="106"/>
        <v>2.2000000000000002</v>
      </c>
      <c r="R1129">
        <f t="shared" si="107"/>
        <v>5</v>
      </c>
      <c r="S1129">
        <f>入力!AG1129</f>
        <v>0</v>
      </c>
      <c r="T1129">
        <f>入力!AH1129</f>
        <v>0</v>
      </c>
      <c r="U1129">
        <f>入力!AI1129</f>
        <v>0</v>
      </c>
    </row>
    <row r="1130" spans="1:21" x14ac:dyDescent="0.15">
      <c r="A1130" t="str">
        <f>入力!A1130</f>
        <v>クリニック1129</v>
      </c>
      <c r="B1130">
        <f>ROUND(5*(0.8*IF(入力!C1130="○",1,IF(入力!C1130="△",0.5,0))+0.2*IF(入力!B1130="○",1,IF(入力!B1130="△",0.5,0))),1)</f>
        <v>0</v>
      </c>
      <c r="C1130">
        <f>ROUND(5*(0.4*IF(入力!D1130="○",1,IF(入力!D1130="△",0.5,0))+0.3*IF(入力!E1130="○",1,IF(入力!E1130="△",0.5,0))+0.3*IF(入力!F1130="○",1,IF(入力!F1130="△",0.5,0))),1)</f>
        <v>0</v>
      </c>
      <c r="D1130">
        <f>MIN(5,IF(入力!G1130="○",3,IF(入力!G1130="△",1.5,0))+IF(入力!H1130="○",1,IF(入力!H1130="△",0.5,0))+IF(入力!I1130="○",1,IF(入力!I1130="△",0.5,0)))</f>
        <v>0</v>
      </c>
      <c r="E1130">
        <f>MIN(5,IF(入力!J1130="○",2,IF(入力!J1130="△",1,0))+IF(入力!K1130="○",2,IF(入力!K1130="△",1,0))+IF(入力!L1130="○",1,0))</f>
        <v>0</v>
      </c>
      <c r="F1130">
        <f>IF(ISNUMBER(入力!M1130),ROUND(MIN(5,0.8*(MIN(5,1+0.7*LOG10(MAX(1,入力!M1130))))+0.2*(IF(入力!N1130="○",5,IF(入力!N1130="△",3,1)))),1),ROUND(IF(入力!N1130="○",4,IF(入力!N1130="△",3,1)),1))</f>
        <v>1</v>
      </c>
      <c r="G1130">
        <f>ROUND(5*(0.4*IF(入力!O1130="○",1,IF(入力!O1130="△",0.5,0))+0.3*IF(入力!P1130="○",1,IF(入力!P1130="△",0.5,0))+0.3*IF(入力!Q1130="○",1,IF(入力!Q1130="△",0.5,0))),1)</f>
        <v>0</v>
      </c>
      <c r="H1130">
        <f>MIN(5,IF(入力!R1130="○",2,0)+IF(入力!S1130="○",2,0)+IF(入力!T1130="○",1,0))</f>
        <v>0</v>
      </c>
      <c r="I1130">
        <f>MIN(5,IF(入力!U1130="○",3,IF(入力!U1130="△",2,0))+IF(入力!V1130="○",2,IF(入力!V1130="△",1,0)))</f>
        <v>0</v>
      </c>
      <c r="J1130">
        <f>IF(入力!W1130="初診可",5,IF(入力!W1130="再診のみ",3,IF(入力!W1130="なし",1,0)))</f>
        <v>0</v>
      </c>
      <c r="K1130">
        <f>IF(AND(ISNUMBER(入力!X1130),ISNUMBER(入力!Y1130)),IF(AND(入力!X1130&gt;=4.3,入力!Y1130&gt;=100),5,IF(AND(入力!X1130&gt;=4,入力!Y1130&gt;=50),4,IF(AND(入力!X1130&gt;=3.7,入力!Y1130&gt;=20),3,IF(AND(入力!X1130&gt;=3.5,入力!Y1130&gt;=10),2,1)))),IF(入力!Z1130="○",4,IF(入力!Z1130="△",3,1)))</f>
        <v>1</v>
      </c>
      <c r="L1130">
        <f>MAX(0,IF(入力!AA1130="○",1,IF(入力!AA1130="△",0.5,0))+IF(入力!AB1130="○",1,IF(入力!AB1130="△",0.5,0))+IF(入力!AC1130="○",1,IF(入力!AC1130="△",0.5,0))+IF(入力!AD1130="○",1,IF(入力!AD1130="△",0.5,0))+IF(入力!AE1130="○",1,IF(入力!AE1130="△",0.5,0))-IF(入力!AF1130="あり",1,0))</f>
        <v>0</v>
      </c>
      <c r="M1130">
        <f t="shared" si="102"/>
        <v>0</v>
      </c>
      <c r="N1130">
        <f t="shared" si="103"/>
        <v>0</v>
      </c>
      <c r="O1130">
        <f t="shared" si="104"/>
        <v>2.8</v>
      </c>
      <c r="P1130">
        <f t="shared" si="105"/>
        <v>0</v>
      </c>
      <c r="Q1130">
        <f t="shared" si="106"/>
        <v>2.2000000000000002</v>
      </c>
      <c r="R1130">
        <f t="shared" si="107"/>
        <v>5</v>
      </c>
      <c r="S1130">
        <f>入力!AG1130</f>
        <v>0</v>
      </c>
      <c r="T1130">
        <f>入力!AH1130</f>
        <v>0</v>
      </c>
      <c r="U1130">
        <f>入力!AI1130</f>
        <v>0</v>
      </c>
    </row>
    <row r="1131" spans="1:21" x14ac:dyDescent="0.15">
      <c r="A1131" t="str">
        <f>入力!A1131</f>
        <v>クリニック1130</v>
      </c>
      <c r="B1131">
        <f>ROUND(5*(0.8*IF(入力!C1131="○",1,IF(入力!C1131="△",0.5,0))+0.2*IF(入力!B1131="○",1,IF(入力!B1131="△",0.5,0))),1)</f>
        <v>0</v>
      </c>
      <c r="C1131">
        <f>ROUND(5*(0.4*IF(入力!D1131="○",1,IF(入力!D1131="△",0.5,0))+0.3*IF(入力!E1131="○",1,IF(入力!E1131="△",0.5,0))+0.3*IF(入力!F1131="○",1,IF(入力!F1131="△",0.5,0))),1)</f>
        <v>0</v>
      </c>
      <c r="D1131">
        <f>MIN(5,IF(入力!G1131="○",3,IF(入力!G1131="△",1.5,0))+IF(入力!H1131="○",1,IF(入力!H1131="△",0.5,0))+IF(入力!I1131="○",1,IF(入力!I1131="△",0.5,0)))</f>
        <v>0</v>
      </c>
      <c r="E1131">
        <f>MIN(5,IF(入力!J1131="○",2,IF(入力!J1131="△",1,0))+IF(入力!K1131="○",2,IF(入力!K1131="△",1,0))+IF(入力!L1131="○",1,0))</f>
        <v>0</v>
      </c>
      <c r="F1131">
        <f>IF(ISNUMBER(入力!M1131),ROUND(MIN(5,0.8*(MIN(5,1+0.7*LOG10(MAX(1,入力!M1131))))+0.2*(IF(入力!N1131="○",5,IF(入力!N1131="△",3,1)))),1),ROUND(IF(入力!N1131="○",4,IF(入力!N1131="△",3,1)),1))</f>
        <v>1</v>
      </c>
      <c r="G1131">
        <f>ROUND(5*(0.4*IF(入力!O1131="○",1,IF(入力!O1131="△",0.5,0))+0.3*IF(入力!P1131="○",1,IF(入力!P1131="△",0.5,0))+0.3*IF(入力!Q1131="○",1,IF(入力!Q1131="△",0.5,0))),1)</f>
        <v>0</v>
      </c>
      <c r="H1131">
        <f>MIN(5,IF(入力!R1131="○",2,0)+IF(入力!S1131="○",2,0)+IF(入力!T1131="○",1,0))</f>
        <v>0</v>
      </c>
      <c r="I1131">
        <f>MIN(5,IF(入力!U1131="○",3,IF(入力!U1131="△",2,0))+IF(入力!V1131="○",2,IF(入力!V1131="△",1,0)))</f>
        <v>0</v>
      </c>
      <c r="J1131">
        <f>IF(入力!W1131="初診可",5,IF(入力!W1131="再診のみ",3,IF(入力!W1131="なし",1,0)))</f>
        <v>0</v>
      </c>
      <c r="K1131">
        <f>IF(AND(ISNUMBER(入力!X1131),ISNUMBER(入力!Y1131)),IF(AND(入力!X1131&gt;=4.3,入力!Y1131&gt;=100),5,IF(AND(入力!X1131&gt;=4,入力!Y1131&gt;=50),4,IF(AND(入力!X1131&gt;=3.7,入力!Y1131&gt;=20),3,IF(AND(入力!X1131&gt;=3.5,入力!Y1131&gt;=10),2,1)))),IF(入力!Z1131="○",4,IF(入力!Z1131="△",3,1)))</f>
        <v>1</v>
      </c>
      <c r="L1131">
        <f>MAX(0,IF(入力!AA1131="○",1,IF(入力!AA1131="△",0.5,0))+IF(入力!AB1131="○",1,IF(入力!AB1131="△",0.5,0))+IF(入力!AC1131="○",1,IF(入力!AC1131="△",0.5,0))+IF(入力!AD1131="○",1,IF(入力!AD1131="△",0.5,0))+IF(入力!AE1131="○",1,IF(入力!AE1131="△",0.5,0))-IF(入力!AF1131="あり",1,0))</f>
        <v>0</v>
      </c>
      <c r="M1131">
        <f t="shared" si="102"/>
        <v>0</v>
      </c>
      <c r="N1131">
        <f t="shared" si="103"/>
        <v>0</v>
      </c>
      <c r="O1131">
        <f t="shared" si="104"/>
        <v>2.8</v>
      </c>
      <c r="P1131">
        <f t="shared" si="105"/>
        <v>0</v>
      </c>
      <c r="Q1131">
        <f t="shared" si="106"/>
        <v>2.2000000000000002</v>
      </c>
      <c r="R1131">
        <f t="shared" si="107"/>
        <v>5</v>
      </c>
      <c r="S1131">
        <f>入力!AG1131</f>
        <v>0</v>
      </c>
      <c r="T1131">
        <f>入力!AH1131</f>
        <v>0</v>
      </c>
      <c r="U1131">
        <f>入力!AI1131</f>
        <v>0</v>
      </c>
    </row>
    <row r="1132" spans="1:21" x14ac:dyDescent="0.15">
      <c r="A1132" t="str">
        <f>入力!A1132</f>
        <v>クリニック1131</v>
      </c>
      <c r="B1132">
        <f>ROUND(5*(0.8*IF(入力!C1132="○",1,IF(入力!C1132="△",0.5,0))+0.2*IF(入力!B1132="○",1,IF(入力!B1132="△",0.5,0))),1)</f>
        <v>0</v>
      </c>
      <c r="C1132">
        <f>ROUND(5*(0.4*IF(入力!D1132="○",1,IF(入力!D1132="△",0.5,0))+0.3*IF(入力!E1132="○",1,IF(入力!E1132="△",0.5,0))+0.3*IF(入力!F1132="○",1,IF(入力!F1132="△",0.5,0))),1)</f>
        <v>0</v>
      </c>
      <c r="D1132">
        <f>MIN(5,IF(入力!G1132="○",3,IF(入力!G1132="△",1.5,0))+IF(入力!H1132="○",1,IF(入力!H1132="△",0.5,0))+IF(入力!I1132="○",1,IF(入力!I1132="△",0.5,0)))</f>
        <v>0</v>
      </c>
      <c r="E1132">
        <f>MIN(5,IF(入力!J1132="○",2,IF(入力!J1132="△",1,0))+IF(入力!K1132="○",2,IF(入力!K1132="△",1,0))+IF(入力!L1132="○",1,0))</f>
        <v>0</v>
      </c>
      <c r="F1132">
        <f>IF(ISNUMBER(入力!M1132),ROUND(MIN(5,0.8*(MIN(5,1+0.7*LOG10(MAX(1,入力!M1132))))+0.2*(IF(入力!N1132="○",5,IF(入力!N1132="△",3,1)))),1),ROUND(IF(入力!N1132="○",4,IF(入力!N1132="△",3,1)),1))</f>
        <v>1</v>
      </c>
      <c r="G1132">
        <f>ROUND(5*(0.4*IF(入力!O1132="○",1,IF(入力!O1132="△",0.5,0))+0.3*IF(入力!P1132="○",1,IF(入力!P1132="△",0.5,0))+0.3*IF(入力!Q1132="○",1,IF(入力!Q1132="△",0.5,0))),1)</f>
        <v>0</v>
      </c>
      <c r="H1132">
        <f>MIN(5,IF(入力!R1132="○",2,0)+IF(入力!S1132="○",2,0)+IF(入力!T1132="○",1,0))</f>
        <v>0</v>
      </c>
      <c r="I1132">
        <f>MIN(5,IF(入力!U1132="○",3,IF(入力!U1132="△",2,0))+IF(入力!V1132="○",2,IF(入力!V1132="△",1,0)))</f>
        <v>0</v>
      </c>
      <c r="J1132">
        <f>IF(入力!W1132="初診可",5,IF(入力!W1132="再診のみ",3,IF(入力!W1132="なし",1,0)))</f>
        <v>0</v>
      </c>
      <c r="K1132">
        <f>IF(AND(ISNUMBER(入力!X1132),ISNUMBER(入力!Y1132)),IF(AND(入力!X1132&gt;=4.3,入力!Y1132&gt;=100),5,IF(AND(入力!X1132&gt;=4,入力!Y1132&gt;=50),4,IF(AND(入力!X1132&gt;=3.7,入力!Y1132&gt;=20),3,IF(AND(入力!X1132&gt;=3.5,入力!Y1132&gt;=10),2,1)))),IF(入力!Z1132="○",4,IF(入力!Z1132="△",3,1)))</f>
        <v>1</v>
      </c>
      <c r="L1132">
        <f>MAX(0,IF(入力!AA1132="○",1,IF(入力!AA1132="△",0.5,0))+IF(入力!AB1132="○",1,IF(入力!AB1132="△",0.5,0))+IF(入力!AC1132="○",1,IF(入力!AC1132="△",0.5,0))+IF(入力!AD1132="○",1,IF(入力!AD1132="△",0.5,0))+IF(入力!AE1132="○",1,IF(入力!AE1132="△",0.5,0))-IF(入力!AF1132="あり",1,0))</f>
        <v>0</v>
      </c>
      <c r="M1132">
        <f t="shared" si="102"/>
        <v>0</v>
      </c>
      <c r="N1132">
        <f t="shared" si="103"/>
        <v>0</v>
      </c>
      <c r="O1132">
        <f t="shared" si="104"/>
        <v>2.8</v>
      </c>
      <c r="P1132">
        <f t="shared" si="105"/>
        <v>0</v>
      </c>
      <c r="Q1132">
        <f t="shared" si="106"/>
        <v>2.2000000000000002</v>
      </c>
      <c r="R1132">
        <f t="shared" si="107"/>
        <v>5</v>
      </c>
      <c r="S1132">
        <f>入力!AG1132</f>
        <v>0</v>
      </c>
      <c r="T1132">
        <f>入力!AH1132</f>
        <v>0</v>
      </c>
      <c r="U1132">
        <f>入力!AI1132</f>
        <v>0</v>
      </c>
    </row>
    <row r="1133" spans="1:21" x14ac:dyDescent="0.15">
      <c r="A1133" t="str">
        <f>入力!A1133</f>
        <v>クリニック1132</v>
      </c>
      <c r="B1133">
        <f>ROUND(5*(0.8*IF(入力!C1133="○",1,IF(入力!C1133="△",0.5,0))+0.2*IF(入力!B1133="○",1,IF(入力!B1133="△",0.5,0))),1)</f>
        <v>0</v>
      </c>
      <c r="C1133">
        <f>ROUND(5*(0.4*IF(入力!D1133="○",1,IF(入力!D1133="△",0.5,0))+0.3*IF(入力!E1133="○",1,IF(入力!E1133="△",0.5,0))+0.3*IF(入力!F1133="○",1,IF(入力!F1133="△",0.5,0))),1)</f>
        <v>0</v>
      </c>
      <c r="D1133">
        <f>MIN(5,IF(入力!G1133="○",3,IF(入力!G1133="△",1.5,0))+IF(入力!H1133="○",1,IF(入力!H1133="△",0.5,0))+IF(入力!I1133="○",1,IF(入力!I1133="△",0.5,0)))</f>
        <v>0</v>
      </c>
      <c r="E1133">
        <f>MIN(5,IF(入力!J1133="○",2,IF(入力!J1133="△",1,0))+IF(入力!K1133="○",2,IF(入力!K1133="△",1,0))+IF(入力!L1133="○",1,0))</f>
        <v>0</v>
      </c>
      <c r="F1133">
        <f>IF(ISNUMBER(入力!M1133),ROUND(MIN(5,0.8*(MIN(5,1+0.7*LOG10(MAX(1,入力!M1133))))+0.2*(IF(入力!N1133="○",5,IF(入力!N1133="△",3,1)))),1),ROUND(IF(入力!N1133="○",4,IF(入力!N1133="△",3,1)),1))</f>
        <v>1</v>
      </c>
      <c r="G1133">
        <f>ROUND(5*(0.4*IF(入力!O1133="○",1,IF(入力!O1133="△",0.5,0))+0.3*IF(入力!P1133="○",1,IF(入力!P1133="△",0.5,0))+0.3*IF(入力!Q1133="○",1,IF(入力!Q1133="△",0.5,0))),1)</f>
        <v>0</v>
      </c>
      <c r="H1133">
        <f>MIN(5,IF(入力!R1133="○",2,0)+IF(入力!S1133="○",2,0)+IF(入力!T1133="○",1,0))</f>
        <v>0</v>
      </c>
      <c r="I1133">
        <f>MIN(5,IF(入力!U1133="○",3,IF(入力!U1133="△",2,0))+IF(入力!V1133="○",2,IF(入力!V1133="△",1,0)))</f>
        <v>0</v>
      </c>
      <c r="J1133">
        <f>IF(入力!W1133="初診可",5,IF(入力!W1133="再診のみ",3,IF(入力!W1133="なし",1,0)))</f>
        <v>0</v>
      </c>
      <c r="K1133">
        <f>IF(AND(ISNUMBER(入力!X1133),ISNUMBER(入力!Y1133)),IF(AND(入力!X1133&gt;=4.3,入力!Y1133&gt;=100),5,IF(AND(入力!X1133&gt;=4,入力!Y1133&gt;=50),4,IF(AND(入力!X1133&gt;=3.7,入力!Y1133&gt;=20),3,IF(AND(入力!X1133&gt;=3.5,入力!Y1133&gt;=10),2,1)))),IF(入力!Z1133="○",4,IF(入力!Z1133="△",3,1)))</f>
        <v>1</v>
      </c>
      <c r="L1133">
        <f>MAX(0,IF(入力!AA1133="○",1,IF(入力!AA1133="△",0.5,0))+IF(入力!AB1133="○",1,IF(入力!AB1133="△",0.5,0))+IF(入力!AC1133="○",1,IF(入力!AC1133="△",0.5,0))+IF(入力!AD1133="○",1,IF(入力!AD1133="△",0.5,0))+IF(入力!AE1133="○",1,IF(入力!AE1133="△",0.5,0))-IF(入力!AF1133="あり",1,0))</f>
        <v>0</v>
      </c>
      <c r="M1133">
        <f t="shared" si="102"/>
        <v>0</v>
      </c>
      <c r="N1133">
        <f t="shared" si="103"/>
        <v>0</v>
      </c>
      <c r="O1133">
        <f t="shared" si="104"/>
        <v>2.8</v>
      </c>
      <c r="P1133">
        <f t="shared" si="105"/>
        <v>0</v>
      </c>
      <c r="Q1133">
        <f t="shared" si="106"/>
        <v>2.2000000000000002</v>
      </c>
      <c r="R1133">
        <f t="shared" si="107"/>
        <v>5</v>
      </c>
      <c r="S1133">
        <f>入力!AG1133</f>
        <v>0</v>
      </c>
      <c r="T1133">
        <f>入力!AH1133</f>
        <v>0</v>
      </c>
      <c r="U1133">
        <f>入力!AI1133</f>
        <v>0</v>
      </c>
    </row>
    <row r="1134" spans="1:21" x14ac:dyDescent="0.15">
      <c r="A1134" t="str">
        <f>入力!A1134</f>
        <v>クリニック1133</v>
      </c>
      <c r="B1134">
        <f>ROUND(5*(0.8*IF(入力!C1134="○",1,IF(入力!C1134="△",0.5,0))+0.2*IF(入力!B1134="○",1,IF(入力!B1134="△",0.5,0))),1)</f>
        <v>0</v>
      </c>
      <c r="C1134">
        <f>ROUND(5*(0.4*IF(入力!D1134="○",1,IF(入力!D1134="△",0.5,0))+0.3*IF(入力!E1134="○",1,IF(入力!E1134="△",0.5,0))+0.3*IF(入力!F1134="○",1,IF(入力!F1134="△",0.5,0))),1)</f>
        <v>0</v>
      </c>
      <c r="D1134">
        <f>MIN(5,IF(入力!G1134="○",3,IF(入力!G1134="△",1.5,0))+IF(入力!H1134="○",1,IF(入力!H1134="△",0.5,0))+IF(入力!I1134="○",1,IF(入力!I1134="△",0.5,0)))</f>
        <v>0</v>
      </c>
      <c r="E1134">
        <f>MIN(5,IF(入力!J1134="○",2,IF(入力!J1134="△",1,0))+IF(入力!K1134="○",2,IF(入力!K1134="△",1,0))+IF(入力!L1134="○",1,0))</f>
        <v>0</v>
      </c>
      <c r="F1134">
        <f>IF(ISNUMBER(入力!M1134),ROUND(MIN(5,0.8*(MIN(5,1+0.7*LOG10(MAX(1,入力!M1134))))+0.2*(IF(入力!N1134="○",5,IF(入力!N1134="△",3,1)))),1),ROUND(IF(入力!N1134="○",4,IF(入力!N1134="△",3,1)),1))</f>
        <v>1</v>
      </c>
      <c r="G1134">
        <f>ROUND(5*(0.4*IF(入力!O1134="○",1,IF(入力!O1134="△",0.5,0))+0.3*IF(入力!P1134="○",1,IF(入力!P1134="△",0.5,0))+0.3*IF(入力!Q1134="○",1,IF(入力!Q1134="△",0.5,0))),1)</f>
        <v>0</v>
      </c>
      <c r="H1134">
        <f>MIN(5,IF(入力!R1134="○",2,0)+IF(入力!S1134="○",2,0)+IF(入力!T1134="○",1,0))</f>
        <v>0</v>
      </c>
      <c r="I1134">
        <f>MIN(5,IF(入力!U1134="○",3,IF(入力!U1134="△",2,0))+IF(入力!V1134="○",2,IF(入力!V1134="△",1,0)))</f>
        <v>0</v>
      </c>
      <c r="J1134">
        <f>IF(入力!W1134="初診可",5,IF(入力!W1134="再診のみ",3,IF(入力!W1134="なし",1,0)))</f>
        <v>0</v>
      </c>
      <c r="K1134">
        <f>IF(AND(ISNUMBER(入力!X1134),ISNUMBER(入力!Y1134)),IF(AND(入力!X1134&gt;=4.3,入力!Y1134&gt;=100),5,IF(AND(入力!X1134&gt;=4,入力!Y1134&gt;=50),4,IF(AND(入力!X1134&gt;=3.7,入力!Y1134&gt;=20),3,IF(AND(入力!X1134&gt;=3.5,入力!Y1134&gt;=10),2,1)))),IF(入力!Z1134="○",4,IF(入力!Z1134="△",3,1)))</f>
        <v>1</v>
      </c>
      <c r="L1134">
        <f>MAX(0,IF(入力!AA1134="○",1,IF(入力!AA1134="△",0.5,0))+IF(入力!AB1134="○",1,IF(入力!AB1134="△",0.5,0))+IF(入力!AC1134="○",1,IF(入力!AC1134="△",0.5,0))+IF(入力!AD1134="○",1,IF(入力!AD1134="△",0.5,0))+IF(入力!AE1134="○",1,IF(入力!AE1134="△",0.5,0))-IF(入力!AF1134="あり",1,0))</f>
        <v>0</v>
      </c>
      <c r="M1134">
        <f t="shared" si="102"/>
        <v>0</v>
      </c>
      <c r="N1134">
        <f t="shared" si="103"/>
        <v>0</v>
      </c>
      <c r="O1134">
        <f t="shared" si="104"/>
        <v>2.8</v>
      </c>
      <c r="P1134">
        <f t="shared" si="105"/>
        <v>0</v>
      </c>
      <c r="Q1134">
        <f t="shared" si="106"/>
        <v>2.2000000000000002</v>
      </c>
      <c r="R1134">
        <f t="shared" si="107"/>
        <v>5</v>
      </c>
      <c r="S1134">
        <f>入力!AG1134</f>
        <v>0</v>
      </c>
      <c r="T1134">
        <f>入力!AH1134</f>
        <v>0</v>
      </c>
      <c r="U1134">
        <f>入力!AI1134</f>
        <v>0</v>
      </c>
    </row>
    <row r="1135" spans="1:21" x14ac:dyDescent="0.15">
      <c r="A1135" t="str">
        <f>入力!A1135</f>
        <v>クリニック1134</v>
      </c>
      <c r="B1135">
        <f>ROUND(5*(0.8*IF(入力!C1135="○",1,IF(入力!C1135="△",0.5,0))+0.2*IF(入力!B1135="○",1,IF(入力!B1135="△",0.5,0))),1)</f>
        <v>0</v>
      </c>
      <c r="C1135">
        <f>ROUND(5*(0.4*IF(入力!D1135="○",1,IF(入力!D1135="△",0.5,0))+0.3*IF(入力!E1135="○",1,IF(入力!E1135="△",0.5,0))+0.3*IF(入力!F1135="○",1,IF(入力!F1135="△",0.5,0))),1)</f>
        <v>0</v>
      </c>
      <c r="D1135">
        <f>MIN(5,IF(入力!G1135="○",3,IF(入力!G1135="△",1.5,0))+IF(入力!H1135="○",1,IF(入力!H1135="△",0.5,0))+IF(入力!I1135="○",1,IF(入力!I1135="△",0.5,0)))</f>
        <v>0</v>
      </c>
      <c r="E1135">
        <f>MIN(5,IF(入力!J1135="○",2,IF(入力!J1135="△",1,0))+IF(入力!K1135="○",2,IF(入力!K1135="△",1,0))+IF(入力!L1135="○",1,0))</f>
        <v>0</v>
      </c>
      <c r="F1135">
        <f>IF(ISNUMBER(入力!M1135),ROUND(MIN(5,0.8*(MIN(5,1+0.7*LOG10(MAX(1,入力!M1135))))+0.2*(IF(入力!N1135="○",5,IF(入力!N1135="△",3,1)))),1),ROUND(IF(入力!N1135="○",4,IF(入力!N1135="△",3,1)),1))</f>
        <v>1</v>
      </c>
      <c r="G1135">
        <f>ROUND(5*(0.4*IF(入力!O1135="○",1,IF(入力!O1135="△",0.5,0))+0.3*IF(入力!P1135="○",1,IF(入力!P1135="△",0.5,0))+0.3*IF(入力!Q1135="○",1,IF(入力!Q1135="△",0.5,0))),1)</f>
        <v>0</v>
      </c>
      <c r="H1135">
        <f>MIN(5,IF(入力!R1135="○",2,0)+IF(入力!S1135="○",2,0)+IF(入力!T1135="○",1,0))</f>
        <v>0</v>
      </c>
      <c r="I1135">
        <f>MIN(5,IF(入力!U1135="○",3,IF(入力!U1135="△",2,0))+IF(入力!V1135="○",2,IF(入力!V1135="△",1,0)))</f>
        <v>0</v>
      </c>
      <c r="J1135">
        <f>IF(入力!W1135="初診可",5,IF(入力!W1135="再診のみ",3,IF(入力!W1135="なし",1,0)))</f>
        <v>0</v>
      </c>
      <c r="K1135">
        <f>IF(AND(ISNUMBER(入力!X1135),ISNUMBER(入力!Y1135)),IF(AND(入力!X1135&gt;=4.3,入力!Y1135&gt;=100),5,IF(AND(入力!X1135&gt;=4,入力!Y1135&gt;=50),4,IF(AND(入力!X1135&gt;=3.7,入力!Y1135&gt;=20),3,IF(AND(入力!X1135&gt;=3.5,入力!Y1135&gt;=10),2,1)))),IF(入力!Z1135="○",4,IF(入力!Z1135="△",3,1)))</f>
        <v>1</v>
      </c>
      <c r="L1135">
        <f>MAX(0,IF(入力!AA1135="○",1,IF(入力!AA1135="△",0.5,0))+IF(入力!AB1135="○",1,IF(入力!AB1135="△",0.5,0))+IF(入力!AC1135="○",1,IF(入力!AC1135="△",0.5,0))+IF(入力!AD1135="○",1,IF(入力!AD1135="△",0.5,0))+IF(入力!AE1135="○",1,IF(入力!AE1135="△",0.5,0))-IF(入力!AF1135="あり",1,0))</f>
        <v>0</v>
      </c>
      <c r="M1135">
        <f t="shared" si="102"/>
        <v>0</v>
      </c>
      <c r="N1135">
        <f t="shared" si="103"/>
        <v>0</v>
      </c>
      <c r="O1135">
        <f t="shared" si="104"/>
        <v>2.8</v>
      </c>
      <c r="P1135">
        <f t="shared" si="105"/>
        <v>0</v>
      </c>
      <c r="Q1135">
        <f t="shared" si="106"/>
        <v>2.2000000000000002</v>
      </c>
      <c r="R1135">
        <f t="shared" si="107"/>
        <v>5</v>
      </c>
      <c r="S1135">
        <f>入力!AG1135</f>
        <v>0</v>
      </c>
      <c r="T1135">
        <f>入力!AH1135</f>
        <v>0</v>
      </c>
      <c r="U1135">
        <f>入力!AI1135</f>
        <v>0</v>
      </c>
    </row>
    <row r="1136" spans="1:21" x14ac:dyDescent="0.15">
      <c r="A1136" t="str">
        <f>入力!A1136</f>
        <v>クリニック1135</v>
      </c>
      <c r="B1136">
        <f>ROUND(5*(0.8*IF(入力!C1136="○",1,IF(入力!C1136="△",0.5,0))+0.2*IF(入力!B1136="○",1,IF(入力!B1136="△",0.5,0))),1)</f>
        <v>0</v>
      </c>
      <c r="C1136">
        <f>ROUND(5*(0.4*IF(入力!D1136="○",1,IF(入力!D1136="△",0.5,0))+0.3*IF(入力!E1136="○",1,IF(入力!E1136="△",0.5,0))+0.3*IF(入力!F1136="○",1,IF(入力!F1136="△",0.5,0))),1)</f>
        <v>0</v>
      </c>
      <c r="D1136">
        <f>MIN(5,IF(入力!G1136="○",3,IF(入力!G1136="△",1.5,0))+IF(入力!H1136="○",1,IF(入力!H1136="△",0.5,0))+IF(入力!I1136="○",1,IF(入力!I1136="△",0.5,0)))</f>
        <v>0</v>
      </c>
      <c r="E1136">
        <f>MIN(5,IF(入力!J1136="○",2,IF(入力!J1136="△",1,0))+IF(入力!K1136="○",2,IF(入力!K1136="△",1,0))+IF(入力!L1136="○",1,0))</f>
        <v>0</v>
      </c>
      <c r="F1136">
        <f>IF(ISNUMBER(入力!M1136),ROUND(MIN(5,0.8*(MIN(5,1+0.7*LOG10(MAX(1,入力!M1136))))+0.2*(IF(入力!N1136="○",5,IF(入力!N1136="△",3,1)))),1),ROUND(IF(入力!N1136="○",4,IF(入力!N1136="△",3,1)),1))</f>
        <v>1</v>
      </c>
      <c r="G1136">
        <f>ROUND(5*(0.4*IF(入力!O1136="○",1,IF(入力!O1136="△",0.5,0))+0.3*IF(入力!P1136="○",1,IF(入力!P1136="△",0.5,0))+0.3*IF(入力!Q1136="○",1,IF(入力!Q1136="△",0.5,0))),1)</f>
        <v>0</v>
      </c>
      <c r="H1136">
        <f>MIN(5,IF(入力!R1136="○",2,0)+IF(入力!S1136="○",2,0)+IF(入力!T1136="○",1,0))</f>
        <v>0</v>
      </c>
      <c r="I1136">
        <f>MIN(5,IF(入力!U1136="○",3,IF(入力!U1136="△",2,0))+IF(入力!V1136="○",2,IF(入力!V1136="△",1,0)))</f>
        <v>0</v>
      </c>
      <c r="J1136">
        <f>IF(入力!W1136="初診可",5,IF(入力!W1136="再診のみ",3,IF(入力!W1136="なし",1,0)))</f>
        <v>0</v>
      </c>
      <c r="K1136">
        <f>IF(AND(ISNUMBER(入力!X1136),ISNUMBER(入力!Y1136)),IF(AND(入力!X1136&gt;=4.3,入力!Y1136&gt;=100),5,IF(AND(入力!X1136&gt;=4,入力!Y1136&gt;=50),4,IF(AND(入力!X1136&gt;=3.7,入力!Y1136&gt;=20),3,IF(AND(入力!X1136&gt;=3.5,入力!Y1136&gt;=10),2,1)))),IF(入力!Z1136="○",4,IF(入力!Z1136="△",3,1)))</f>
        <v>1</v>
      </c>
      <c r="L1136">
        <f>MAX(0,IF(入力!AA1136="○",1,IF(入力!AA1136="△",0.5,0))+IF(入力!AB1136="○",1,IF(入力!AB1136="△",0.5,0))+IF(入力!AC1136="○",1,IF(入力!AC1136="△",0.5,0))+IF(入力!AD1136="○",1,IF(入力!AD1136="△",0.5,0))+IF(入力!AE1136="○",1,IF(入力!AE1136="△",0.5,0))-IF(入力!AF1136="あり",1,0))</f>
        <v>0</v>
      </c>
      <c r="M1136">
        <f t="shared" si="102"/>
        <v>0</v>
      </c>
      <c r="N1136">
        <f t="shared" si="103"/>
        <v>0</v>
      </c>
      <c r="O1136">
        <f t="shared" si="104"/>
        <v>2.8</v>
      </c>
      <c r="P1136">
        <f t="shared" si="105"/>
        <v>0</v>
      </c>
      <c r="Q1136">
        <f t="shared" si="106"/>
        <v>2.2000000000000002</v>
      </c>
      <c r="R1136">
        <f t="shared" si="107"/>
        <v>5</v>
      </c>
      <c r="S1136">
        <f>入力!AG1136</f>
        <v>0</v>
      </c>
      <c r="T1136">
        <f>入力!AH1136</f>
        <v>0</v>
      </c>
      <c r="U1136">
        <f>入力!AI1136</f>
        <v>0</v>
      </c>
    </row>
    <row r="1137" spans="1:21" x14ac:dyDescent="0.15">
      <c r="A1137" t="str">
        <f>入力!A1137</f>
        <v>クリニック1136</v>
      </c>
      <c r="B1137">
        <f>ROUND(5*(0.8*IF(入力!C1137="○",1,IF(入力!C1137="△",0.5,0))+0.2*IF(入力!B1137="○",1,IF(入力!B1137="△",0.5,0))),1)</f>
        <v>0</v>
      </c>
      <c r="C1137">
        <f>ROUND(5*(0.4*IF(入力!D1137="○",1,IF(入力!D1137="△",0.5,0))+0.3*IF(入力!E1137="○",1,IF(入力!E1137="△",0.5,0))+0.3*IF(入力!F1137="○",1,IF(入力!F1137="△",0.5,0))),1)</f>
        <v>0</v>
      </c>
      <c r="D1137">
        <f>MIN(5,IF(入力!G1137="○",3,IF(入力!G1137="△",1.5,0))+IF(入力!H1137="○",1,IF(入力!H1137="△",0.5,0))+IF(入力!I1137="○",1,IF(入力!I1137="△",0.5,0)))</f>
        <v>0</v>
      </c>
      <c r="E1137">
        <f>MIN(5,IF(入力!J1137="○",2,IF(入力!J1137="△",1,0))+IF(入力!K1137="○",2,IF(入力!K1137="△",1,0))+IF(入力!L1137="○",1,0))</f>
        <v>0</v>
      </c>
      <c r="F1137">
        <f>IF(ISNUMBER(入力!M1137),ROUND(MIN(5,0.8*(MIN(5,1+0.7*LOG10(MAX(1,入力!M1137))))+0.2*(IF(入力!N1137="○",5,IF(入力!N1137="△",3,1)))),1),ROUND(IF(入力!N1137="○",4,IF(入力!N1137="△",3,1)),1))</f>
        <v>1</v>
      </c>
      <c r="G1137">
        <f>ROUND(5*(0.4*IF(入力!O1137="○",1,IF(入力!O1137="△",0.5,0))+0.3*IF(入力!P1137="○",1,IF(入力!P1137="△",0.5,0))+0.3*IF(入力!Q1137="○",1,IF(入力!Q1137="△",0.5,0))),1)</f>
        <v>0</v>
      </c>
      <c r="H1137">
        <f>MIN(5,IF(入力!R1137="○",2,0)+IF(入力!S1137="○",2,0)+IF(入力!T1137="○",1,0))</f>
        <v>0</v>
      </c>
      <c r="I1137">
        <f>MIN(5,IF(入力!U1137="○",3,IF(入力!U1137="△",2,0))+IF(入力!V1137="○",2,IF(入力!V1137="△",1,0)))</f>
        <v>0</v>
      </c>
      <c r="J1137">
        <f>IF(入力!W1137="初診可",5,IF(入力!W1137="再診のみ",3,IF(入力!W1137="なし",1,0)))</f>
        <v>0</v>
      </c>
      <c r="K1137">
        <f>IF(AND(ISNUMBER(入力!X1137),ISNUMBER(入力!Y1137)),IF(AND(入力!X1137&gt;=4.3,入力!Y1137&gt;=100),5,IF(AND(入力!X1137&gt;=4,入力!Y1137&gt;=50),4,IF(AND(入力!X1137&gt;=3.7,入力!Y1137&gt;=20),3,IF(AND(入力!X1137&gt;=3.5,入力!Y1137&gt;=10),2,1)))),IF(入力!Z1137="○",4,IF(入力!Z1137="△",3,1)))</f>
        <v>1</v>
      </c>
      <c r="L1137">
        <f>MAX(0,IF(入力!AA1137="○",1,IF(入力!AA1137="△",0.5,0))+IF(入力!AB1137="○",1,IF(入力!AB1137="△",0.5,0))+IF(入力!AC1137="○",1,IF(入力!AC1137="△",0.5,0))+IF(入力!AD1137="○",1,IF(入力!AD1137="△",0.5,0))+IF(入力!AE1137="○",1,IF(入力!AE1137="△",0.5,0))-IF(入力!AF1137="あり",1,0))</f>
        <v>0</v>
      </c>
      <c r="M1137">
        <f t="shared" si="102"/>
        <v>0</v>
      </c>
      <c r="N1137">
        <f t="shared" si="103"/>
        <v>0</v>
      </c>
      <c r="O1137">
        <f t="shared" si="104"/>
        <v>2.8</v>
      </c>
      <c r="P1137">
        <f t="shared" si="105"/>
        <v>0</v>
      </c>
      <c r="Q1137">
        <f t="shared" si="106"/>
        <v>2.2000000000000002</v>
      </c>
      <c r="R1137">
        <f t="shared" si="107"/>
        <v>5</v>
      </c>
      <c r="S1137">
        <f>入力!AG1137</f>
        <v>0</v>
      </c>
      <c r="T1137">
        <f>入力!AH1137</f>
        <v>0</v>
      </c>
      <c r="U1137">
        <f>入力!AI1137</f>
        <v>0</v>
      </c>
    </row>
    <row r="1138" spans="1:21" x14ac:dyDescent="0.15">
      <c r="A1138" t="str">
        <f>入力!A1138</f>
        <v>クリニック1137</v>
      </c>
      <c r="B1138">
        <f>ROUND(5*(0.8*IF(入力!C1138="○",1,IF(入力!C1138="△",0.5,0))+0.2*IF(入力!B1138="○",1,IF(入力!B1138="△",0.5,0))),1)</f>
        <v>0</v>
      </c>
      <c r="C1138">
        <f>ROUND(5*(0.4*IF(入力!D1138="○",1,IF(入力!D1138="△",0.5,0))+0.3*IF(入力!E1138="○",1,IF(入力!E1138="△",0.5,0))+0.3*IF(入力!F1138="○",1,IF(入力!F1138="△",0.5,0))),1)</f>
        <v>0</v>
      </c>
      <c r="D1138">
        <f>MIN(5,IF(入力!G1138="○",3,IF(入力!G1138="△",1.5,0))+IF(入力!H1138="○",1,IF(入力!H1138="△",0.5,0))+IF(入力!I1138="○",1,IF(入力!I1138="△",0.5,0)))</f>
        <v>0</v>
      </c>
      <c r="E1138">
        <f>MIN(5,IF(入力!J1138="○",2,IF(入力!J1138="△",1,0))+IF(入力!K1138="○",2,IF(入力!K1138="△",1,0))+IF(入力!L1138="○",1,0))</f>
        <v>0</v>
      </c>
      <c r="F1138">
        <f>IF(ISNUMBER(入力!M1138),ROUND(MIN(5,0.8*(MIN(5,1+0.7*LOG10(MAX(1,入力!M1138))))+0.2*(IF(入力!N1138="○",5,IF(入力!N1138="△",3,1)))),1),ROUND(IF(入力!N1138="○",4,IF(入力!N1138="△",3,1)),1))</f>
        <v>1</v>
      </c>
      <c r="G1138">
        <f>ROUND(5*(0.4*IF(入力!O1138="○",1,IF(入力!O1138="△",0.5,0))+0.3*IF(入力!P1138="○",1,IF(入力!P1138="△",0.5,0))+0.3*IF(入力!Q1138="○",1,IF(入力!Q1138="△",0.5,0))),1)</f>
        <v>0</v>
      </c>
      <c r="H1138">
        <f>MIN(5,IF(入力!R1138="○",2,0)+IF(入力!S1138="○",2,0)+IF(入力!T1138="○",1,0))</f>
        <v>0</v>
      </c>
      <c r="I1138">
        <f>MIN(5,IF(入力!U1138="○",3,IF(入力!U1138="△",2,0))+IF(入力!V1138="○",2,IF(入力!V1138="△",1,0)))</f>
        <v>0</v>
      </c>
      <c r="J1138">
        <f>IF(入力!W1138="初診可",5,IF(入力!W1138="再診のみ",3,IF(入力!W1138="なし",1,0)))</f>
        <v>0</v>
      </c>
      <c r="K1138">
        <f>IF(AND(ISNUMBER(入力!X1138),ISNUMBER(入力!Y1138)),IF(AND(入力!X1138&gt;=4.3,入力!Y1138&gt;=100),5,IF(AND(入力!X1138&gt;=4,入力!Y1138&gt;=50),4,IF(AND(入力!X1138&gt;=3.7,入力!Y1138&gt;=20),3,IF(AND(入力!X1138&gt;=3.5,入力!Y1138&gt;=10),2,1)))),IF(入力!Z1138="○",4,IF(入力!Z1138="△",3,1)))</f>
        <v>1</v>
      </c>
      <c r="L1138">
        <f>MAX(0,IF(入力!AA1138="○",1,IF(入力!AA1138="△",0.5,0))+IF(入力!AB1138="○",1,IF(入力!AB1138="△",0.5,0))+IF(入力!AC1138="○",1,IF(入力!AC1138="△",0.5,0))+IF(入力!AD1138="○",1,IF(入力!AD1138="△",0.5,0))+IF(入力!AE1138="○",1,IF(入力!AE1138="△",0.5,0))-IF(入力!AF1138="あり",1,0))</f>
        <v>0</v>
      </c>
      <c r="M1138">
        <f t="shared" si="102"/>
        <v>0</v>
      </c>
      <c r="N1138">
        <f t="shared" si="103"/>
        <v>0</v>
      </c>
      <c r="O1138">
        <f t="shared" si="104"/>
        <v>2.8</v>
      </c>
      <c r="P1138">
        <f t="shared" si="105"/>
        <v>0</v>
      </c>
      <c r="Q1138">
        <f t="shared" si="106"/>
        <v>2.2000000000000002</v>
      </c>
      <c r="R1138">
        <f t="shared" si="107"/>
        <v>5</v>
      </c>
      <c r="S1138">
        <f>入力!AG1138</f>
        <v>0</v>
      </c>
      <c r="T1138">
        <f>入力!AH1138</f>
        <v>0</v>
      </c>
      <c r="U1138">
        <f>入力!AI1138</f>
        <v>0</v>
      </c>
    </row>
    <row r="1139" spans="1:21" x14ac:dyDescent="0.15">
      <c r="A1139" t="str">
        <f>入力!A1139</f>
        <v>クリニック1138</v>
      </c>
      <c r="B1139">
        <f>ROUND(5*(0.8*IF(入力!C1139="○",1,IF(入力!C1139="△",0.5,0))+0.2*IF(入力!B1139="○",1,IF(入力!B1139="△",0.5,0))),1)</f>
        <v>0</v>
      </c>
      <c r="C1139">
        <f>ROUND(5*(0.4*IF(入力!D1139="○",1,IF(入力!D1139="△",0.5,0))+0.3*IF(入力!E1139="○",1,IF(入力!E1139="△",0.5,0))+0.3*IF(入力!F1139="○",1,IF(入力!F1139="△",0.5,0))),1)</f>
        <v>0</v>
      </c>
      <c r="D1139">
        <f>MIN(5,IF(入力!G1139="○",3,IF(入力!G1139="△",1.5,0))+IF(入力!H1139="○",1,IF(入力!H1139="△",0.5,0))+IF(入力!I1139="○",1,IF(入力!I1139="△",0.5,0)))</f>
        <v>0</v>
      </c>
      <c r="E1139">
        <f>MIN(5,IF(入力!J1139="○",2,IF(入力!J1139="△",1,0))+IF(入力!K1139="○",2,IF(入力!K1139="△",1,0))+IF(入力!L1139="○",1,0))</f>
        <v>0</v>
      </c>
      <c r="F1139">
        <f>IF(ISNUMBER(入力!M1139),ROUND(MIN(5,0.8*(MIN(5,1+0.7*LOG10(MAX(1,入力!M1139))))+0.2*(IF(入力!N1139="○",5,IF(入力!N1139="△",3,1)))),1),ROUND(IF(入力!N1139="○",4,IF(入力!N1139="△",3,1)),1))</f>
        <v>1</v>
      </c>
      <c r="G1139">
        <f>ROUND(5*(0.4*IF(入力!O1139="○",1,IF(入力!O1139="△",0.5,0))+0.3*IF(入力!P1139="○",1,IF(入力!P1139="△",0.5,0))+0.3*IF(入力!Q1139="○",1,IF(入力!Q1139="△",0.5,0))),1)</f>
        <v>0</v>
      </c>
      <c r="H1139">
        <f>MIN(5,IF(入力!R1139="○",2,0)+IF(入力!S1139="○",2,0)+IF(入力!T1139="○",1,0))</f>
        <v>0</v>
      </c>
      <c r="I1139">
        <f>MIN(5,IF(入力!U1139="○",3,IF(入力!U1139="△",2,0))+IF(入力!V1139="○",2,IF(入力!V1139="△",1,0)))</f>
        <v>0</v>
      </c>
      <c r="J1139">
        <f>IF(入力!W1139="初診可",5,IF(入力!W1139="再診のみ",3,IF(入力!W1139="なし",1,0)))</f>
        <v>0</v>
      </c>
      <c r="K1139">
        <f>IF(AND(ISNUMBER(入力!X1139),ISNUMBER(入力!Y1139)),IF(AND(入力!X1139&gt;=4.3,入力!Y1139&gt;=100),5,IF(AND(入力!X1139&gt;=4,入力!Y1139&gt;=50),4,IF(AND(入力!X1139&gt;=3.7,入力!Y1139&gt;=20),3,IF(AND(入力!X1139&gt;=3.5,入力!Y1139&gt;=10),2,1)))),IF(入力!Z1139="○",4,IF(入力!Z1139="△",3,1)))</f>
        <v>1</v>
      </c>
      <c r="L1139">
        <f>MAX(0,IF(入力!AA1139="○",1,IF(入力!AA1139="△",0.5,0))+IF(入力!AB1139="○",1,IF(入力!AB1139="△",0.5,0))+IF(入力!AC1139="○",1,IF(入力!AC1139="△",0.5,0))+IF(入力!AD1139="○",1,IF(入力!AD1139="△",0.5,0))+IF(入力!AE1139="○",1,IF(入力!AE1139="△",0.5,0))-IF(入力!AF1139="あり",1,0))</f>
        <v>0</v>
      </c>
      <c r="M1139">
        <f t="shared" si="102"/>
        <v>0</v>
      </c>
      <c r="N1139">
        <f t="shared" si="103"/>
        <v>0</v>
      </c>
      <c r="O1139">
        <f t="shared" si="104"/>
        <v>2.8</v>
      </c>
      <c r="P1139">
        <f t="shared" si="105"/>
        <v>0</v>
      </c>
      <c r="Q1139">
        <f t="shared" si="106"/>
        <v>2.2000000000000002</v>
      </c>
      <c r="R1139">
        <f t="shared" si="107"/>
        <v>5</v>
      </c>
      <c r="S1139">
        <f>入力!AG1139</f>
        <v>0</v>
      </c>
      <c r="T1139">
        <f>入力!AH1139</f>
        <v>0</v>
      </c>
      <c r="U1139">
        <f>入力!AI1139</f>
        <v>0</v>
      </c>
    </row>
    <row r="1140" spans="1:21" x14ac:dyDescent="0.15">
      <c r="A1140" t="str">
        <f>入力!A1140</f>
        <v>クリニック1139</v>
      </c>
      <c r="B1140">
        <f>ROUND(5*(0.8*IF(入力!C1140="○",1,IF(入力!C1140="△",0.5,0))+0.2*IF(入力!B1140="○",1,IF(入力!B1140="△",0.5,0))),1)</f>
        <v>0</v>
      </c>
      <c r="C1140">
        <f>ROUND(5*(0.4*IF(入力!D1140="○",1,IF(入力!D1140="△",0.5,0))+0.3*IF(入力!E1140="○",1,IF(入力!E1140="△",0.5,0))+0.3*IF(入力!F1140="○",1,IF(入力!F1140="△",0.5,0))),1)</f>
        <v>0</v>
      </c>
      <c r="D1140">
        <f>MIN(5,IF(入力!G1140="○",3,IF(入力!G1140="△",1.5,0))+IF(入力!H1140="○",1,IF(入力!H1140="△",0.5,0))+IF(入力!I1140="○",1,IF(入力!I1140="△",0.5,0)))</f>
        <v>0</v>
      </c>
      <c r="E1140">
        <f>MIN(5,IF(入力!J1140="○",2,IF(入力!J1140="△",1,0))+IF(入力!K1140="○",2,IF(入力!K1140="△",1,0))+IF(入力!L1140="○",1,0))</f>
        <v>0</v>
      </c>
      <c r="F1140">
        <f>IF(ISNUMBER(入力!M1140),ROUND(MIN(5,0.8*(MIN(5,1+0.7*LOG10(MAX(1,入力!M1140))))+0.2*(IF(入力!N1140="○",5,IF(入力!N1140="△",3,1)))),1),ROUND(IF(入力!N1140="○",4,IF(入力!N1140="△",3,1)),1))</f>
        <v>1</v>
      </c>
      <c r="G1140">
        <f>ROUND(5*(0.4*IF(入力!O1140="○",1,IF(入力!O1140="△",0.5,0))+0.3*IF(入力!P1140="○",1,IF(入力!P1140="△",0.5,0))+0.3*IF(入力!Q1140="○",1,IF(入力!Q1140="△",0.5,0))),1)</f>
        <v>0</v>
      </c>
      <c r="H1140">
        <f>MIN(5,IF(入力!R1140="○",2,0)+IF(入力!S1140="○",2,0)+IF(入力!T1140="○",1,0))</f>
        <v>0</v>
      </c>
      <c r="I1140">
        <f>MIN(5,IF(入力!U1140="○",3,IF(入力!U1140="△",2,0))+IF(入力!V1140="○",2,IF(入力!V1140="△",1,0)))</f>
        <v>0</v>
      </c>
      <c r="J1140">
        <f>IF(入力!W1140="初診可",5,IF(入力!W1140="再診のみ",3,IF(入力!W1140="なし",1,0)))</f>
        <v>0</v>
      </c>
      <c r="K1140">
        <f>IF(AND(ISNUMBER(入力!X1140),ISNUMBER(入力!Y1140)),IF(AND(入力!X1140&gt;=4.3,入力!Y1140&gt;=100),5,IF(AND(入力!X1140&gt;=4,入力!Y1140&gt;=50),4,IF(AND(入力!X1140&gt;=3.7,入力!Y1140&gt;=20),3,IF(AND(入力!X1140&gt;=3.5,入力!Y1140&gt;=10),2,1)))),IF(入力!Z1140="○",4,IF(入力!Z1140="△",3,1)))</f>
        <v>1</v>
      </c>
      <c r="L1140">
        <f>MAX(0,IF(入力!AA1140="○",1,IF(入力!AA1140="△",0.5,0))+IF(入力!AB1140="○",1,IF(入力!AB1140="△",0.5,0))+IF(入力!AC1140="○",1,IF(入力!AC1140="△",0.5,0))+IF(入力!AD1140="○",1,IF(入力!AD1140="△",0.5,0))+IF(入力!AE1140="○",1,IF(入力!AE1140="△",0.5,0))-IF(入力!AF1140="あり",1,0))</f>
        <v>0</v>
      </c>
      <c r="M1140">
        <f t="shared" si="102"/>
        <v>0</v>
      </c>
      <c r="N1140">
        <f t="shared" si="103"/>
        <v>0</v>
      </c>
      <c r="O1140">
        <f t="shared" si="104"/>
        <v>2.8</v>
      </c>
      <c r="P1140">
        <f t="shared" si="105"/>
        <v>0</v>
      </c>
      <c r="Q1140">
        <f t="shared" si="106"/>
        <v>2.2000000000000002</v>
      </c>
      <c r="R1140">
        <f t="shared" si="107"/>
        <v>5</v>
      </c>
      <c r="S1140">
        <f>入力!AG1140</f>
        <v>0</v>
      </c>
      <c r="T1140">
        <f>入力!AH1140</f>
        <v>0</v>
      </c>
      <c r="U1140">
        <f>入力!AI1140</f>
        <v>0</v>
      </c>
    </row>
    <row r="1141" spans="1:21" x14ac:dyDescent="0.15">
      <c r="A1141" t="str">
        <f>入力!A1141</f>
        <v>クリニック1140</v>
      </c>
      <c r="B1141">
        <f>ROUND(5*(0.8*IF(入力!C1141="○",1,IF(入力!C1141="△",0.5,0))+0.2*IF(入力!B1141="○",1,IF(入力!B1141="△",0.5,0))),1)</f>
        <v>0</v>
      </c>
      <c r="C1141">
        <f>ROUND(5*(0.4*IF(入力!D1141="○",1,IF(入力!D1141="△",0.5,0))+0.3*IF(入力!E1141="○",1,IF(入力!E1141="△",0.5,0))+0.3*IF(入力!F1141="○",1,IF(入力!F1141="△",0.5,0))),1)</f>
        <v>0</v>
      </c>
      <c r="D1141">
        <f>MIN(5,IF(入力!G1141="○",3,IF(入力!G1141="△",1.5,0))+IF(入力!H1141="○",1,IF(入力!H1141="△",0.5,0))+IF(入力!I1141="○",1,IF(入力!I1141="△",0.5,0)))</f>
        <v>0</v>
      </c>
      <c r="E1141">
        <f>MIN(5,IF(入力!J1141="○",2,IF(入力!J1141="△",1,0))+IF(入力!K1141="○",2,IF(入力!K1141="△",1,0))+IF(入力!L1141="○",1,0))</f>
        <v>0</v>
      </c>
      <c r="F1141">
        <f>IF(ISNUMBER(入力!M1141),ROUND(MIN(5,0.8*(MIN(5,1+0.7*LOG10(MAX(1,入力!M1141))))+0.2*(IF(入力!N1141="○",5,IF(入力!N1141="△",3,1)))),1),ROUND(IF(入力!N1141="○",4,IF(入力!N1141="△",3,1)),1))</f>
        <v>1</v>
      </c>
      <c r="G1141">
        <f>ROUND(5*(0.4*IF(入力!O1141="○",1,IF(入力!O1141="△",0.5,0))+0.3*IF(入力!P1141="○",1,IF(入力!P1141="△",0.5,0))+0.3*IF(入力!Q1141="○",1,IF(入力!Q1141="△",0.5,0))),1)</f>
        <v>0</v>
      </c>
      <c r="H1141">
        <f>MIN(5,IF(入力!R1141="○",2,0)+IF(入力!S1141="○",2,0)+IF(入力!T1141="○",1,0))</f>
        <v>0</v>
      </c>
      <c r="I1141">
        <f>MIN(5,IF(入力!U1141="○",3,IF(入力!U1141="△",2,0))+IF(入力!V1141="○",2,IF(入力!V1141="△",1,0)))</f>
        <v>0</v>
      </c>
      <c r="J1141">
        <f>IF(入力!W1141="初診可",5,IF(入力!W1141="再診のみ",3,IF(入力!W1141="なし",1,0)))</f>
        <v>0</v>
      </c>
      <c r="K1141">
        <f>IF(AND(ISNUMBER(入力!X1141),ISNUMBER(入力!Y1141)),IF(AND(入力!X1141&gt;=4.3,入力!Y1141&gt;=100),5,IF(AND(入力!X1141&gt;=4,入力!Y1141&gt;=50),4,IF(AND(入力!X1141&gt;=3.7,入力!Y1141&gt;=20),3,IF(AND(入力!X1141&gt;=3.5,入力!Y1141&gt;=10),2,1)))),IF(入力!Z1141="○",4,IF(入力!Z1141="△",3,1)))</f>
        <v>1</v>
      </c>
      <c r="L1141">
        <f>MAX(0,IF(入力!AA1141="○",1,IF(入力!AA1141="△",0.5,0))+IF(入力!AB1141="○",1,IF(入力!AB1141="△",0.5,0))+IF(入力!AC1141="○",1,IF(入力!AC1141="△",0.5,0))+IF(入力!AD1141="○",1,IF(入力!AD1141="△",0.5,0))+IF(入力!AE1141="○",1,IF(入力!AE1141="△",0.5,0))-IF(入力!AF1141="あり",1,0))</f>
        <v>0</v>
      </c>
      <c r="M1141">
        <f t="shared" si="102"/>
        <v>0</v>
      </c>
      <c r="N1141">
        <f t="shared" si="103"/>
        <v>0</v>
      </c>
      <c r="O1141">
        <f t="shared" si="104"/>
        <v>2.8</v>
      </c>
      <c r="P1141">
        <f t="shared" si="105"/>
        <v>0</v>
      </c>
      <c r="Q1141">
        <f t="shared" si="106"/>
        <v>2.2000000000000002</v>
      </c>
      <c r="R1141">
        <f t="shared" si="107"/>
        <v>5</v>
      </c>
      <c r="S1141">
        <f>入力!AG1141</f>
        <v>0</v>
      </c>
      <c r="T1141">
        <f>入力!AH1141</f>
        <v>0</v>
      </c>
      <c r="U1141">
        <f>入力!AI1141</f>
        <v>0</v>
      </c>
    </row>
    <row r="1142" spans="1:21" x14ac:dyDescent="0.15">
      <c r="A1142" t="str">
        <f>入力!A1142</f>
        <v>クリニック1141</v>
      </c>
      <c r="B1142">
        <f>ROUND(5*(0.8*IF(入力!C1142="○",1,IF(入力!C1142="△",0.5,0))+0.2*IF(入力!B1142="○",1,IF(入力!B1142="△",0.5,0))),1)</f>
        <v>0</v>
      </c>
      <c r="C1142">
        <f>ROUND(5*(0.4*IF(入力!D1142="○",1,IF(入力!D1142="△",0.5,0))+0.3*IF(入力!E1142="○",1,IF(入力!E1142="△",0.5,0))+0.3*IF(入力!F1142="○",1,IF(入力!F1142="△",0.5,0))),1)</f>
        <v>0</v>
      </c>
      <c r="D1142">
        <f>MIN(5,IF(入力!G1142="○",3,IF(入力!G1142="△",1.5,0))+IF(入力!H1142="○",1,IF(入力!H1142="△",0.5,0))+IF(入力!I1142="○",1,IF(入力!I1142="△",0.5,0)))</f>
        <v>0</v>
      </c>
      <c r="E1142">
        <f>MIN(5,IF(入力!J1142="○",2,IF(入力!J1142="△",1,0))+IF(入力!K1142="○",2,IF(入力!K1142="△",1,0))+IF(入力!L1142="○",1,0))</f>
        <v>0</v>
      </c>
      <c r="F1142">
        <f>IF(ISNUMBER(入力!M1142),ROUND(MIN(5,0.8*(MIN(5,1+0.7*LOG10(MAX(1,入力!M1142))))+0.2*(IF(入力!N1142="○",5,IF(入力!N1142="△",3,1)))),1),ROUND(IF(入力!N1142="○",4,IF(入力!N1142="△",3,1)),1))</f>
        <v>1</v>
      </c>
      <c r="G1142">
        <f>ROUND(5*(0.4*IF(入力!O1142="○",1,IF(入力!O1142="△",0.5,0))+0.3*IF(入力!P1142="○",1,IF(入力!P1142="△",0.5,0))+0.3*IF(入力!Q1142="○",1,IF(入力!Q1142="△",0.5,0))),1)</f>
        <v>0</v>
      </c>
      <c r="H1142">
        <f>MIN(5,IF(入力!R1142="○",2,0)+IF(入力!S1142="○",2,0)+IF(入力!T1142="○",1,0))</f>
        <v>0</v>
      </c>
      <c r="I1142">
        <f>MIN(5,IF(入力!U1142="○",3,IF(入力!U1142="△",2,0))+IF(入力!V1142="○",2,IF(入力!V1142="△",1,0)))</f>
        <v>0</v>
      </c>
      <c r="J1142">
        <f>IF(入力!W1142="初診可",5,IF(入力!W1142="再診のみ",3,IF(入力!W1142="なし",1,0)))</f>
        <v>0</v>
      </c>
      <c r="K1142">
        <f>IF(AND(ISNUMBER(入力!X1142),ISNUMBER(入力!Y1142)),IF(AND(入力!X1142&gt;=4.3,入力!Y1142&gt;=100),5,IF(AND(入力!X1142&gt;=4,入力!Y1142&gt;=50),4,IF(AND(入力!X1142&gt;=3.7,入力!Y1142&gt;=20),3,IF(AND(入力!X1142&gt;=3.5,入力!Y1142&gt;=10),2,1)))),IF(入力!Z1142="○",4,IF(入力!Z1142="△",3,1)))</f>
        <v>1</v>
      </c>
      <c r="L1142">
        <f>MAX(0,IF(入力!AA1142="○",1,IF(入力!AA1142="△",0.5,0))+IF(入力!AB1142="○",1,IF(入力!AB1142="△",0.5,0))+IF(入力!AC1142="○",1,IF(入力!AC1142="△",0.5,0))+IF(入力!AD1142="○",1,IF(入力!AD1142="△",0.5,0))+IF(入力!AE1142="○",1,IF(入力!AE1142="△",0.5,0))-IF(入力!AF1142="あり",1,0))</f>
        <v>0</v>
      </c>
      <c r="M1142">
        <f t="shared" si="102"/>
        <v>0</v>
      </c>
      <c r="N1142">
        <f t="shared" si="103"/>
        <v>0</v>
      </c>
      <c r="O1142">
        <f t="shared" si="104"/>
        <v>2.8</v>
      </c>
      <c r="P1142">
        <f t="shared" si="105"/>
        <v>0</v>
      </c>
      <c r="Q1142">
        <f t="shared" si="106"/>
        <v>2.2000000000000002</v>
      </c>
      <c r="R1142">
        <f t="shared" si="107"/>
        <v>5</v>
      </c>
      <c r="S1142">
        <f>入力!AG1142</f>
        <v>0</v>
      </c>
      <c r="T1142">
        <f>入力!AH1142</f>
        <v>0</v>
      </c>
      <c r="U1142">
        <f>入力!AI1142</f>
        <v>0</v>
      </c>
    </row>
    <row r="1143" spans="1:21" x14ac:dyDescent="0.15">
      <c r="A1143" t="str">
        <f>入力!A1143</f>
        <v>クリニック1142</v>
      </c>
      <c r="B1143">
        <f>ROUND(5*(0.8*IF(入力!C1143="○",1,IF(入力!C1143="△",0.5,0))+0.2*IF(入力!B1143="○",1,IF(入力!B1143="△",0.5,0))),1)</f>
        <v>0</v>
      </c>
      <c r="C1143">
        <f>ROUND(5*(0.4*IF(入力!D1143="○",1,IF(入力!D1143="△",0.5,0))+0.3*IF(入力!E1143="○",1,IF(入力!E1143="△",0.5,0))+0.3*IF(入力!F1143="○",1,IF(入力!F1143="△",0.5,0))),1)</f>
        <v>0</v>
      </c>
      <c r="D1143">
        <f>MIN(5,IF(入力!G1143="○",3,IF(入力!G1143="△",1.5,0))+IF(入力!H1143="○",1,IF(入力!H1143="△",0.5,0))+IF(入力!I1143="○",1,IF(入力!I1143="△",0.5,0)))</f>
        <v>0</v>
      </c>
      <c r="E1143">
        <f>MIN(5,IF(入力!J1143="○",2,IF(入力!J1143="△",1,0))+IF(入力!K1143="○",2,IF(入力!K1143="△",1,0))+IF(入力!L1143="○",1,0))</f>
        <v>0</v>
      </c>
      <c r="F1143">
        <f>IF(ISNUMBER(入力!M1143),ROUND(MIN(5,0.8*(MIN(5,1+0.7*LOG10(MAX(1,入力!M1143))))+0.2*(IF(入力!N1143="○",5,IF(入力!N1143="△",3,1)))),1),ROUND(IF(入力!N1143="○",4,IF(入力!N1143="△",3,1)),1))</f>
        <v>1</v>
      </c>
      <c r="G1143">
        <f>ROUND(5*(0.4*IF(入力!O1143="○",1,IF(入力!O1143="△",0.5,0))+0.3*IF(入力!P1143="○",1,IF(入力!P1143="△",0.5,0))+0.3*IF(入力!Q1143="○",1,IF(入力!Q1143="△",0.5,0))),1)</f>
        <v>0</v>
      </c>
      <c r="H1143">
        <f>MIN(5,IF(入力!R1143="○",2,0)+IF(入力!S1143="○",2,0)+IF(入力!T1143="○",1,0))</f>
        <v>0</v>
      </c>
      <c r="I1143">
        <f>MIN(5,IF(入力!U1143="○",3,IF(入力!U1143="△",2,0))+IF(入力!V1143="○",2,IF(入力!V1143="△",1,0)))</f>
        <v>0</v>
      </c>
      <c r="J1143">
        <f>IF(入力!W1143="初診可",5,IF(入力!W1143="再診のみ",3,IF(入力!W1143="なし",1,0)))</f>
        <v>0</v>
      </c>
      <c r="K1143">
        <f>IF(AND(ISNUMBER(入力!X1143),ISNUMBER(入力!Y1143)),IF(AND(入力!X1143&gt;=4.3,入力!Y1143&gt;=100),5,IF(AND(入力!X1143&gt;=4,入力!Y1143&gt;=50),4,IF(AND(入力!X1143&gt;=3.7,入力!Y1143&gt;=20),3,IF(AND(入力!X1143&gt;=3.5,入力!Y1143&gt;=10),2,1)))),IF(入力!Z1143="○",4,IF(入力!Z1143="△",3,1)))</f>
        <v>1</v>
      </c>
      <c r="L1143">
        <f>MAX(0,IF(入力!AA1143="○",1,IF(入力!AA1143="△",0.5,0))+IF(入力!AB1143="○",1,IF(入力!AB1143="△",0.5,0))+IF(入力!AC1143="○",1,IF(入力!AC1143="△",0.5,0))+IF(入力!AD1143="○",1,IF(入力!AD1143="△",0.5,0))+IF(入力!AE1143="○",1,IF(入力!AE1143="△",0.5,0))-IF(入力!AF1143="あり",1,0))</f>
        <v>0</v>
      </c>
      <c r="M1143">
        <f t="shared" si="102"/>
        <v>0</v>
      </c>
      <c r="N1143">
        <f t="shared" si="103"/>
        <v>0</v>
      </c>
      <c r="O1143">
        <f t="shared" si="104"/>
        <v>2.8</v>
      </c>
      <c r="P1143">
        <f t="shared" si="105"/>
        <v>0</v>
      </c>
      <c r="Q1143">
        <f t="shared" si="106"/>
        <v>2.2000000000000002</v>
      </c>
      <c r="R1143">
        <f t="shared" si="107"/>
        <v>5</v>
      </c>
      <c r="S1143">
        <f>入力!AG1143</f>
        <v>0</v>
      </c>
      <c r="T1143">
        <f>入力!AH1143</f>
        <v>0</v>
      </c>
      <c r="U1143">
        <f>入力!AI1143</f>
        <v>0</v>
      </c>
    </row>
    <row r="1144" spans="1:21" x14ac:dyDescent="0.15">
      <c r="A1144" t="str">
        <f>入力!A1144</f>
        <v>クリニック1143</v>
      </c>
      <c r="B1144">
        <f>ROUND(5*(0.8*IF(入力!C1144="○",1,IF(入力!C1144="△",0.5,0))+0.2*IF(入力!B1144="○",1,IF(入力!B1144="△",0.5,0))),1)</f>
        <v>0</v>
      </c>
      <c r="C1144">
        <f>ROUND(5*(0.4*IF(入力!D1144="○",1,IF(入力!D1144="△",0.5,0))+0.3*IF(入力!E1144="○",1,IF(入力!E1144="△",0.5,0))+0.3*IF(入力!F1144="○",1,IF(入力!F1144="△",0.5,0))),1)</f>
        <v>0</v>
      </c>
      <c r="D1144">
        <f>MIN(5,IF(入力!G1144="○",3,IF(入力!G1144="△",1.5,0))+IF(入力!H1144="○",1,IF(入力!H1144="△",0.5,0))+IF(入力!I1144="○",1,IF(入力!I1144="△",0.5,0)))</f>
        <v>0</v>
      </c>
      <c r="E1144">
        <f>MIN(5,IF(入力!J1144="○",2,IF(入力!J1144="△",1,0))+IF(入力!K1144="○",2,IF(入力!K1144="△",1,0))+IF(入力!L1144="○",1,0))</f>
        <v>0</v>
      </c>
      <c r="F1144">
        <f>IF(ISNUMBER(入力!M1144),ROUND(MIN(5,0.8*(MIN(5,1+0.7*LOG10(MAX(1,入力!M1144))))+0.2*(IF(入力!N1144="○",5,IF(入力!N1144="△",3,1)))),1),ROUND(IF(入力!N1144="○",4,IF(入力!N1144="△",3,1)),1))</f>
        <v>1</v>
      </c>
      <c r="G1144">
        <f>ROUND(5*(0.4*IF(入力!O1144="○",1,IF(入力!O1144="△",0.5,0))+0.3*IF(入力!P1144="○",1,IF(入力!P1144="△",0.5,0))+0.3*IF(入力!Q1144="○",1,IF(入力!Q1144="△",0.5,0))),1)</f>
        <v>0</v>
      </c>
      <c r="H1144">
        <f>MIN(5,IF(入力!R1144="○",2,0)+IF(入力!S1144="○",2,0)+IF(入力!T1144="○",1,0))</f>
        <v>0</v>
      </c>
      <c r="I1144">
        <f>MIN(5,IF(入力!U1144="○",3,IF(入力!U1144="△",2,0))+IF(入力!V1144="○",2,IF(入力!V1144="△",1,0)))</f>
        <v>0</v>
      </c>
      <c r="J1144">
        <f>IF(入力!W1144="初診可",5,IF(入力!W1144="再診のみ",3,IF(入力!W1144="なし",1,0)))</f>
        <v>0</v>
      </c>
      <c r="K1144">
        <f>IF(AND(ISNUMBER(入力!X1144),ISNUMBER(入力!Y1144)),IF(AND(入力!X1144&gt;=4.3,入力!Y1144&gt;=100),5,IF(AND(入力!X1144&gt;=4,入力!Y1144&gt;=50),4,IF(AND(入力!X1144&gt;=3.7,入力!Y1144&gt;=20),3,IF(AND(入力!X1144&gt;=3.5,入力!Y1144&gt;=10),2,1)))),IF(入力!Z1144="○",4,IF(入力!Z1144="△",3,1)))</f>
        <v>1</v>
      </c>
      <c r="L1144">
        <f>MAX(0,IF(入力!AA1144="○",1,IF(入力!AA1144="△",0.5,0))+IF(入力!AB1144="○",1,IF(入力!AB1144="△",0.5,0))+IF(入力!AC1144="○",1,IF(入力!AC1144="△",0.5,0))+IF(入力!AD1144="○",1,IF(入力!AD1144="△",0.5,0))+IF(入力!AE1144="○",1,IF(入力!AE1144="△",0.5,0))-IF(入力!AF1144="あり",1,0))</f>
        <v>0</v>
      </c>
      <c r="M1144">
        <f t="shared" si="102"/>
        <v>0</v>
      </c>
      <c r="N1144">
        <f t="shared" si="103"/>
        <v>0</v>
      </c>
      <c r="O1144">
        <f t="shared" si="104"/>
        <v>2.8</v>
      </c>
      <c r="P1144">
        <f t="shared" si="105"/>
        <v>0</v>
      </c>
      <c r="Q1144">
        <f t="shared" si="106"/>
        <v>2.2000000000000002</v>
      </c>
      <c r="R1144">
        <f t="shared" si="107"/>
        <v>5</v>
      </c>
      <c r="S1144">
        <f>入力!AG1144</f>
        <v>0</v>
      </c>
      <c r="T1144">
        <f>入力!AH1144</f>
        <v>0</v>
      </c>
      <c r="U1144">
        <f>入力!AI1144</f>
        <v>0</v>
      </c>
    </row>
    <row r="1145" spans="1:21" x14ac:dyDescent="0.15">
      <c r="A1145" t="str">
        <f>入力!A1145</f>
        <v>クリニック1144</v>
      </c>
      <c r="B1145">
        <f>ROUND(5*(0.8*IF(入力!C1145="○",1,IF(入力!C1145="△",0.5,0))+0.2*IF(入力!B1145="○",1,IF(入力!B1145="△",0.5,0))),1)</f>
        <v>0</v>
      </c>
      <c r="C1145">
        <f>ROUND(5*(0.4*IF(入力!D1145="○",1,IF(入力!D1145="△",0.5,0))+0.3*IF(入力!E1145="○",1,IF(入力!E1145="△",0.5,0))+0.3*IF(入力!F1145="○",1,IF(入力!F1145="△",0.5,0))),1)</f>
        <v>0</v>
      </c>
      <c r="D1145">
        <f>MIN(5,IF(入力!G1145="○",3,IF(入力!G1145="△",1.5,0))+IF(入力!H1145="○",1,IF(入力!H1145="△",0.5,0))+IF(入力!I1145="○",1,IF(入力!I1145="△",0.5,0)))</f>
        <v>0</v>
      </c>
      <c r="E1145">
        <f>MIN(5,IF(入力!J1145="○",2,IF(入力!J1145="△",1,0))+IF(入力!K1145="○",2,IF(入力!K1145="△",1,0))+IF(入力!L1145="○",1,0))</f>
        <v>0</v>
      </c>
      <c r="F1145">
        <f>IF(ISNUMBER(入力!M1145),ROUND(MIN(5,0.8*(MIN(5,1+0.7*LOG10(MAX(1,入力!M1145))))+0.2*(IF(入力!N1145="○",5,IF(入力!N1145="△",3,1)))),1),ROUND(IF(入力!N1145="○",4,IF(入力!N1145="△",3,1)),1))</f>
        <v>1</v>
      </c>
      <c r="G1145">
        <f>ROUND(5*(0.4*IF(入力!O1145="○",1,IF(入力!O1145="△",0.5,0))+0.3*IF(入力!P1145="○",1,IF(入力!P1145="△",0.5,0))+0.3*IF(入力!Q1145="○",1,IF(入力!Q1145="△",0.5,0))),1)</f>
        <v>0</v>
      </c>
      <c r="H1145">
        <f>MIN(5,IF(入力!R1145="○",2,0)+IF(入力!S1145="○",2,0)+IF(入力!T1145="○",1,0))</f>
        <v>0</v>
      </c>
      <c r="I1145">
        <f>MIN(5,IF(入力!U1145="○",3,IF(入力!U1145="△",2,0))+IF(入力!V1145="○",2,IF(入力!V1145="△",1,0)))</f>
        <v>0</v>
      </c>
      <c r="J1145">
        <f>IF(入力!W1145="初診可",5,IF(入力!W1145="再診のみ",3,IF(入力!W1145="なし",1,0)))</f>
        <v>0</v>
      </c>
      <c r="K1145">
        <f>IF(AND(ISNUMBER(入力!X1145),ISNUMBER(入力!Y1145)),IF(AND(入力!X1145&gt;=4.3,入力!Y1145&gt;=100),5,IF(AND(入力!X1145&gt;=4,入力!Y1145&gt;=50),4,IF(AND(入力!X1145&gt;=3.7,入力!Y1145&gt;=20),3,IF(AND(入力!X1145&gt;=3.5,入力!Y1145&gt;=10),2,1)))),IF(入力!Z1145="○",4,IF(入力!Z1145="△",3,1)))</f>
        <v>1</v>
      </c>
      <c r="L1145">
        <f>MAX(0,IF(入力!AA1145="○",1,IF(入力!AA1145="△",0.5,0))+IF(入力!AB1145="○",1,IF(入力!AB1145="△",0.5,0))+IF(入力!AC1145="○",1,IF(入力!AC1145="△",0.5,0))+IF(入力!AD1145="○",1,IF(入力!AD1145="△",0.5,0))+IF(入力!AE1145="○",1,IF(入力!AE1145="△",0.5,0))-IF(入力!AF1145="あり",1,0))</f>
        <v>0</v>
      </c>
      <c r="M1145">
        <f t="shared" si="102"/>
        <v>0</v>
      </c>
      <c r="N1145">
        <f t="shared" si="103"/>
        <v>0</v>
      </c>
      <c r="O1145">
        <f t="shared" si="104"/>
        <v>2.8</v>
      </c>
      <c r="P1145">
        <f t="shared" si="105"/>
        <v>0</v>
      </c>
      <c r="Q1145">
        <f t="shared" si="106"/>
        <v>2.2000000000000002</v>
      </c>
      <c r="R1145">
        <f t="shared" si="107"/>
        <v>5</v>
      </c>
      <c r="S1145">
        <f>入力!AG1145</f>
        <v>0</v>
      </c>
      <c r="T1145">
        <f>入力!AH1145</f>
        <v>0</v>
      </c>
      <c r="U1145">
        <f>入力!AI1145</f>
        <v>0</v>
      </c>
    </row>
    <row r="1146" spans="1:21" x14ac:dyDescent="0.15">
      <c r="A1146" t="str">
        <f>入力!A1146</f>
        <v>クリニック1145</v>
      </c>
      <c r="B1146">
        <f>ROUND(5*(0.8*IF(入力!C1146="○",1,IF(入力!C1146="△",0.5,0))+0.2*IF(入力!B1146="○",1,IF(入力!B1146="△",0.5,0))),1)</f>
        <v>0</v>
      </c>
      <c r="C1146">
        <f>ROUND(5*(0.4*IF(入力!D1146="○",1,IF(入力!D1146="△",0.5,0))+0.3*IF(入力!E1146="○",1,IF(入力!E1146="△",0.5,0))+0.3*IF(入力!F1146="○",1,IF(入力!F1146="△",0.5,0))),1)</f>
        <v>0</v>
      </c>
      <c r="D1146">
        <f>MIN(5,IF(入力!G1146="○",3,IF(入力!G1146="△",1.5,0))+IF(入力!H1146="○",1,IF(入力!H1146="△",0.5,0))+IF(入力!I1146="○",1,IF(入力!I1146="△",0.5,0)))</f>
        <v>0</v>
      </c>
      <c r="E1146">
        <f>MIN(5,IF(入力!J1146="○",2,IF(入力!J1146="△",1,0))+IF(入力!K1146="○",2,IF(入力!K1146="△",1,0))+IF(入力!L1146="○",1,0))</f>
        <v>0</v>
      </c>
      <c r="F1146">
        <f>IF(ISNUMBER(入力!M1146),ROUND(MIN(5,0.8*(MIN(5,1+0.7*LOG10(MAX(1,入力!M1146))))+0.2*(IF(入力!N1146="○",5,IF(入力!N1146="△",3,1)))),1),ROUND(IF(入力!N1146="○",4,IF(入力!N1146="△",3,1)),1))</f>
        <v>1</v>
      </c>
      <c r="G1146">
        <f>ROUND(5*(0.4*IF(入力!O1146="○",1,IF(入力!O1146="△",0.5,0))+0.3*IF(入力!P1146="○",1,IF(入力!P1146="△",0.5,0))+0.3*IF(入力!Q1146="○",1,IF(入力!Q1146="△",0.5,0))),1)</f>
        <v>0</v>
      </c>
      <c r="H1146">
        <f>MIN(5,IF(入力!R1146="○",2,0)+IF(入力!S1146="○",2,0)+IF(入力!T1146="○",1,0))</f>
        <v>0</v>
      </c>
      <c r="I1146">
        <f>MIN(5,IF(入力!U1146="○",3,IF(入力!U1146="△",2,0))+IF(入力!V1146="○",2,IF(入力!V1146="△",1,0)))</f>
        <v>0</v>
      </c>
      <c r="J1146">
        <f>IF(入力!W1146="初診可",5,IF(入力!W1146="再診のみ",3,IF(入力!W1146="なし",1,0)))</f>
        <v>0</v>
      </c>
      <c r="K1146">
        <f>IF(AND(ISNUMBER(入力!X1146),ISNUMBER(入力!Y1146)),IF(AND(入力!X1146&gt;=4.3,入力!Y1146&gt;=100),5,IF(AND(入力!X1146&gt;=4,入力!Y1146&gt;=50),4,IF(AND(入力!X1146&gt;=3.7,入力!Y1146&gt;=20),3,IF(AND(入力!X1146&gt;=3.5,入力!Y1146&gt;=10),2,1)))),IF(入力!Z1146="○",4,IF(入力!Z1146="△",3,1)))</f>
        <v>1</v>
      </c>
      <c r="L1146">
        <f>MAX(0,IF(入力!AA1146="○",1,IF(入力!AA1146="△",0.5,0))+IF(入力!AB1146="○",1,IF(入力!AB1146="△",0.5,0))+IF(入力!AC1146="○",1,IF(入力!AC1146="△",0.5,0))+IF(入力!AD1146="○",1,IF(入力!AD1146="△",0.5,0))+IF(入力!AE1146="○",1,IF(入力!AE1146="△",0.5,0))-IF(入力!AF1146="あり",1,0))</f>
        <v>0</v>
      </c>
      <c r="M1146">
        <f t="shared" si="102"/>
        <v>0</v>
      </c>
      <c r="N1146">
        <f t="shared" si="103"/>
        <v>0</v>
      </c>
      <c r="O1146">
        <f t="shared" si="104"/>
        <v>2.8</v>
      </c>
      <c r="P1146">
        <f t="shared" si="105"/>
        <v>0</v>
      </c>
      <c r="Q1146">
        <f t="shared" si="106"/>
        <v>2.2000000000000002</v>
      </c>
      <c r="R1146">
        <f t="shared" si="107"/>
        <v>5</v>
      </c>
      <c r="S1146">
        <f>入力!AG1146</f>
        <v>0</v>
      </c>
      <c r="T1146">
        <f>入力!AH1146</f>
        <v>0</v>
      </c>
      <c r="U1146">
        <f>入力!AI1146</f>
        <v>0</v>
      </c>
    </row>
    <row r="1147" spans="1:21" x14ac:dyDescent="0.15">
      <c r="A1147" t="str">
        <f>入力!A1147</f>
        <v>クリニック1146</v>
      </c>
      <c r="B1147">
        <f>ROUND(5*(0.8*IF(入力!C1147="○",1,IF(入力!C1147="△",0.5,0))+0.2*IF(入力!B1147="○",1,IF(入力!B1147="△",0.5,0))),1)</f>
        <v>0</v>
      </c>
      <c r="C1147">
        <f>ROUND(5*(0.4*IF(入力!D1147="○",1,IF(入力!D1147="△",0.5,0))+0.3*IF(入力!E1147="○",1,IF(入力!E1147="△",0.5,0))+0.3*IF(入力!F1147="○",1,IF(入力!F1147="△",0.5,0))),1)</f>
        <v>0</v>
      </c>
      <c r="D1147">
        <f>MIN(5,IF(入力!G1147="○",3,IF(入力!G1147="△",1.5,0))+IF(入力!H1147="○",1,IF(入力!H1147="△",0.5,0))+IF(入力!I1147="○",1,IF(入力!I1147="△",0.5,0)))</f>
        <v>0</v>
      </c>
      <c r="E1147">
        <f>MIN(5,IF(入力!J1147="○",2,IF(入力!J1147="△",1,0))+IF(入力!K1147="○",2,IF(入力!K1147="△",1,0))+IF(入力!L1147="○",1,0))</f>
        <v>0</v>
      </c>
      <c r="F1147">
        <f>IF(ISNUMBER(入力!M1147),ROUND(MIN(5,0.8*(MIN(5,1+0.7*LOG10(MAX(1,入力!M1147))))+0.2*(IF(入力!N1147="○",5,IF(入力!N1147="△",3,1)))),1),ROUND(IF(入力!N1147="○",4,IF(入力!N1147="△",3,1)),1))</f>
        <v>1</v>
      </c>
      <c r="G1147">
        <f>ROUND(5*(0.4*IF(入力!O1147="○",1,IF(入力!O1147="△",0.5,0))+0.3*IF(入力!P1147="○",1,IF(入力!P1147="△",0.5,0))+0.3*IF(入力!Q1147="○",1,IF(入力!Q1147="△",0.5,0))),1)</f>
        <v>0</v>
      </c>
      <c r="H1147">
        <f>MIN(5,IF(入力!R1147="○",2,0)+IF(入力!S1147="○",2,0)+IF(入力!T1147="○",1,0))</f>
        <v>0</v>
      </c>
      <c r="I1147">
        <f>MIN(5,IF(入力!U1147="○",3,IF(入力!U1147="△",2,0))+IF(入力!V1147="○",2,IF(入力!V1147="△",1,0)))</f>
        <v>0</v>
      </c>
      <c r="J1147">
        <f>IF(入力!W1147="初診可",5,IF(入力!W1147="再診のみ",3,IF(入力!W1147="なし",1,0)))</f>
        <v>0</v>
      </c>
      <c r="K1147">
        <f>IF(AND(ISNUMBER(入力!X1147),ISNUMBER(入力!Y1147)),IF(AND(入力!X1147&gt;=4.3,入力!Y1147&gt;=100),5,IF(AND(入力!X1147&gt;=4,入力!Y1147&gt;=50),4,IF(AND(入力!X1147&gt;=3.7,入力!Y1147&gt;=20),3,IF(AND(入力!X1147&gt;=3.5,入力!Y1147&gt;=10),2,1)))),IF(入力!Z1147="○",4,IF(入力!Z1147="△",3,1)))</f>
        <v>1</v>
      </c>
      <c r="L1147">
        <f>MAX(0,IF(入力!AA1147="○",1,IF(入力!AA1147="△",0.5,0))+IF(入力!AB1147="○",1,IF(入力!AB1147="△",0.5,0))+IF(入力!AC1147="○",1,IF(入力!AC1147="△",0.5,0))+IF(入力!AD1147="○",1,IF(入力!AD1147="△",0.5,0))+IF(入力!AE1147="○",1,IF(入力!AE1147="△",0.5,0))-IF(入力!AF1147="あり",1,0))</f>
        <v>0</v>
      </c>
      <c r="M1147">
        <f t="shared" si="102"/>
        <v>0</v>
      </c>
      <c r="N1147">
        <f t="shared" si="103"/>
        <v>0</v>
      </c>
      <c r="O1147">
        <f t="shared" si="104"/>
        <v>2.8</v>
      </c>
      <c r="P1147">
        <f t="shared" si="105"/>
        <v>0</v>
      </c>
      <c r="Q1147">
        <f t="shared" si="106"/>
        <v>2.2000000000000002</v>
      </c>
      <c r="R1147">
        <f t="shared" si="107"/>
        <v>5</v>
      </c>
      <c r="S1147">
        <f>入力!AG1147</f>
        <v>0</v>
      </c>
      <c r="T1147">
        <f>入力!AH1147</f>
        <v>0</v>
      </c>
      <c r="U1147">
        <f>入力!AI1147</f>
        <v>0</v>
      </c>
    </row>
    <row r="1148" spans="1:21" x14ac:dyDescent="0.15">
      <c r="A1148" t="str">
        <f>入力!A1148</f>
        <v>クリニック1147</v>
      </c>
      <c r="B1148">
        <f>ROUND(5*(0.8*IF(入力!C1148="○",1,IF(入力!C1148="△",0.5,0))+0.2*IF(入力!B1148="○",1,IF(入力!B1148="△",0.5,0))),1)</f>
        <v>0</v>
      </c>
      <c r="C1148">
        <f>ROUND(5*(0.4*IF(入力!D1148="○",1,IF(入力!D1148="△",0.5,0))+0.3*IF(入力!E1148="○",1,IF(入力!E1148="△",0.5,0))+0.3*IF(入力!F1148="○",1,IF(入力!F1148="△",0.5,0))),1)</f>
        <v>0</v>
      </c>
      <c r="D1148">
        <f>MIN(5,IF(入力!G1148="○",3,IF(入力!G1148="△",1.5,0))+IF(入力!H1148="○",1,IF(入力!H1148="△",0.5,0))+IF(入力!I1148="○",1,IF(入力!I1148="△",0.5,0)))</f>
        <v>0</v>
      </c>
      <c r="E1148">
        <f>MIN(5,IF(入力!J1148="○",2,IF(入力!J1148="△",1,0))+IF(入力!K1148="○",2,IF(入力!K1148="△",1,0))+IF(入力!L1148="○",1,0))</f>
        <v>0</v>
      </c>
      <c r="F1148">
        <f>IF(ISNUMBER(入力!M1148),ROUND(MIN(5,0.8*(MIN(5,1+0.7*LOG10(MAX(1,入力!M1148))))+0.2*(IF(入力!N1148="○",5,IF(入力!N1148="△",3,1)))),1),ROUND(IF(入力!N1148="○",4,IF(入力!N1148="△",3,1)),1))</f>
        <v>1</v>
      </c>
      <c r="G1148">
        <f>ROUND(5*(0.4*IF(入力!O1148="○",1,IF(入力!O1148="△",0.5,0))+0.3*IF(入力!P1148="○",1,IF(入力!P1148="△",0.5,0))+0.3*IF(入力!Q1148="○",1,IF(入力!Q1148="△",0.5,0))),1)</f>
        <v>0</v>
      </c>
      <c r="H1148">
        <f>MIN(5,IF(入力!R1148="○",2,0)+IF(入力!S1148="○",2,0)+IF(入力!T1148="○",1,0))</f>
        <v>0</v>
      </c>
      <c r="I1148">
        <f>MIN(5,IF(入力!U1148="○",3,IF(入力!U1148="△",2,0))+IF(入力!V1148="○",2,IF(入力!V1148="△",1,0)))</f>
        <v>0</v>
      </c>
      <c r="J1148">
        <f>IF(入力!W1148="初診可",5,IF(入力!W1148="再診のみ",3,IF(入力!W1148="なし",1,0)))</f>
        <v>0</v>
      </c>
      <c r="K1148">
        <f>IF(AND(ISNUMBER(入力!X1148),ISNUMBER(入力!Y1148)),IF(AND(入力!X1148&gt;=4.3,入力!Y1148&gt;=100),5,IF(AND(入力!X1148&gt;=4,入力!Y1148&gt;=50),4,IF(AND(入力!X1148&gt;=3.7,入力!Y1148&gt;=20),3,IF(AND(入力!X1148&gt;=3.5,入力!Y1148&gt;=10),2,1)))),IF(入力!Z1148="○",4,IF(入力!Z1148="△",3,1)))</f>
        <v>1</v>
      </c>
      <c r="L1148">
        <f>MAX(0,IF(入力!AA1148="○",1,IF(入力!AA1148="△",0.5,0))+IF(入力!AB1148="○",1,IF(入力!AB1148="△",0.5,0))+IF(入力!AC1148="○",1,IF(入力!AC1148="△",0.5,0))+IF(入力!AD1148="○",1,IF(入力!AD1148="△",0.5,0))+IF(入力!AE1148="○",1,IF(入力!AE1148="△",0.5,0))-IF(入力!AF1148="あり",1,0))</f>
        <v>0</v>
      </c>
      <c r="M1148">
        <f t="shared" si="102"/>
        <v>0</v>
      </c>
      <c r="N1148">
        <f t="shared" si="103"/>
        <v>0</v>
      </c>
      <c r="O1148">
        <f t="shared" si="104"/>
        <v>2.8</v>
      </c>
      <c r="P1148">
        <f t="shared" si="105"/>
        <v>0</v>
      </c>
      <c r="Q1148">
        <f t="shared" si="106"/>
        <v>2.2000000000000002</v>
      </c>
      <c r="R1148">
        <f t="shared" si="107"/>
        <v>5</v>
      </c>
      <c r="S1148">
        <f>入力!AG1148</f>
        <v>0</v>
      </c>
      <c r="T1148">
        <f>入力!AH1148</f>
        <v>0</v>
      </c>
      <c r="U1148">
        <f>入力!AI1148</f>
        <v>0</v>
      </c>
    </row>
    <row r="1149" spans="1:21" x14ac:dyDescent="0.15">
      <c r="A1149" t="str">
        <f>入力!A1149</f>
        <v>クリニック1148</v>
      </c>
      <c r="B1149">
        <f>ROUND(5*(0.8*IF(入力!C1149="○",1,IF(入力!C1149="△",0.5,0))+0.2*IF(入力!B1149="○",1,IF(入力!B1149="△",0.5,0))),1)</f>
        <v>0</v>
      </c>
      <c r="C1149">
        <f>ROUND(5*(0.4*IF(入力!D1149="○",1,IF(入力!D1149="△",0.5,0))+0.3*IF(入力!E1149="○",1,IF(入力!E1149="△",0.5,0))+0.3*IF(入力!F1149="○",1,IF(入力!F1149="△",0.5,0))),1)</f>
        <v>0</v>
      </c>
      <c r="D1149">
        <f>MIN(5,IF(入力!G1149="○",3,IF(入力!G1149="△",1.5,0))+IF(入力!H1149="○",1,IF(入力!H1149="△",0.5,0))+IF(入力!I1149="○",1,IF(入力!I1149="△",0.5,0)))</f>
        <v>0</v>
      </c>
      <c r="E1149">
        <f>MIN(5,IF(入力!J1149="○",2,IF(入力!J1149="△",1,0))+IF(入力!K1149="○",2,IF(入力!K1149="△",1,0))+IF(入力!L1149="○",1,0))</f>
        <v>0</v>
      </c>
      <c r="F1149">
        <f>IF(ISNUMBER(入力!M1149),ROUND(MIN(5,0.8*(MIN(5,1+0.7*LOG10(MAX(1,入力!M1149))))+0.2*(IF(入力!N1149="○",5,IF(入力!N1149="△",3,1)))),1),ROUND(IF(入力!N1149="○",4,IF(入力!N1149="△",3,1)),1))</f>
        <v>1</v>
      </c>
      <c r="G1149">
        <f>ROUND(5*(0.4*IF(入力!O1149="○",1,IF(入力!O1149="△",0.5,0))+0.3*IF(入力!P1149="○",1,IF(入力!P1149="△",0.5,0))+0.3*IF(入力!Q1149="○",1,IF(入力!Q1149="△",0.5,0))),1)</f>
        <v>0</v>
      </c>
      <c r="H1149">
        <f>MIN(5,IF(入力!R1149="○",2,0)+IF(入力!S1149="○",2,0)+IF(入力!T1149="○",1,0))</f>
        <v>0</v>
      </c>
      <c r="I1149">
        <f>MIN(5,IF(入力!U1149="○",3,IF(入力!U1149="△",2,0))+IF(入力!V1149="○",2,IF(入力!V1149="△",1,0)))</f>
        <v>0</v>
      </c>
      <c r="J1149">
        <f>IF(入力!W1149="初診可",5,IF(入力!W1149="再診のみ",3,IF(入力!W1149="なし",1,0)))</f>
        <v>0</v>
      </c>
      <c r="K1149">
        <f>IF(AND(ISNUMBER(入力!X1149),ISNUMBER(入力!Y1149)),IF(AND(入力!X1149&gt;=4.3,入力!Y1149&gt;=100),5,IF(AND(入力!X1149&gt;=4,入力!Y1149&gt;=50),4,IF(AND(入力!X1149&gt;=3.7,入力!Y1149&gt;=20),3,IF(AND(入力!X1149&gt;=3.5,入力!Y1149&gt;=10),2,1)))),IF(入力!Z1149="○",4,IF(入力!Z1149="△",3,1)))</f>
        <v>1</v>
      </c>
      <c r="L1149">
        <f>MAX(0,IF(入力!AA1149="○",1,IF(入力!AA1149="△",0.5,0))+IF(入力!AB1149="○",1,IF(入力!AB1149="△",0.5,0))+IF(入力!AC1149="○",1,IF(入力!AC1149="△",0.5,0))+IF(入力!AD1149="○",1,IF(入力!AD1149="△",0.5,0))+IF(入力!AE1149="○",1,IF(入力!AE1149="△",0.5,0))-IF(入力!AF1149="あり",1,0))</f>
        <v>0</v>
      </c>
      <c r="M1149">
        <f t="shared" si="102"/>
        <v>0</v>
      </c>
      <c r="N1149">
        <f t="shared" si="103"/>
        <v>0</v>
      </c>
      <c r="O1149">
        <f t="shared" si="104"/>
        <v>2.8</v>
      </c>
      <c r="P1149">
        <f t="shared" si="105"/>
        <v>0</v>
      </c>
      <c r="Q1149">
        <f t="shared" si="106"/>
        <v>2.2000000000000002</v>
      </c>
      <c r="R1149">
        <f t="shared" si="107"/>
        <v>5</v>
      </c>
      <c r="S1149">
        <f>入力!AG1149</f>
        <v>0</v>
      </c>
      <c r="T1149">
        <f>入力!AH1149</f>
        <v>0</v>
      </c>
      <c r="U1149">
        <f>入力!AI1149</f>
        <v>0</v>
      </c>
    </row>
    <row r="1150" spans="1:21" x14ac:dyDescent="0.15">
      <c r="A1150" t="str">
        <f>入力!A1150</f>
        <v>クリニック1149</v>
      </c>
      <c r="B1150">
        <f>ROUND(5*(0.8*IF(入力!C1150="○",1,IF(入力!C1150="△",0.5,0))+0.2*IF(入力!B1150="○",1,IF(入力!B1150="△",0.5,0))),1)</f>
        <v>0</v>
      </c>
      <c r="C1150">
        <f>ROUND(5*(0.4*IF(入力!D1150="○",1,IF(入力!D1150="△",0.5,0))+0.3*IF(入力!E1150="○",1,IF(入力!E1150="△",0.5,0))+0.3*IF(入力!F1150="○",1,IF(入力!F1150="△",0.5,0))),1)</f>
        <v>0</v>
      </c>
      <c r="D1150">
        <f>MIN(5,IF(入力!G1150="○",3,IF(入力!G1150="△",1.5,0))+IF(入力!H1150="○",1,IF(入力!H1150="△",0.5,0))+IF(入力!I1150="○",1,IF(入力!I1150="△",0.5,0)))</f>
        <v>0</v>
      </c>
      <c r="E1150">
        <f>MIN(5,IF(入力!J1150="○",2,IF(入力!J1150="△",1,0))+IF(入力!K1150="○",2,IF(入力!K1150="△",1,0))+IF(入力!L1150="○",1,0))</f>
        <v>0</v>
      </c>
      <c r="F1150">
        <f>IF(ISNUMBER(入力!M1150),ROUND(MIN(5,0.8*(MIN(5,1+0.7*LOG10(MAX(1,入力!M1150))))+0.2*(IF(入力!N1150="○",5,IF(入力!N1150="△",3,1)))),1),ROUND(IF(入力!N1150="○",4,IF(入力!N1150="△",3,1)),1))</f>
        <v>1</v>
      </c>
      <c r="G1150">
        <f>ROUND(5*(0.4*IF(入力!O1150="○",1,IF(入力!O1150="△",0.5,0))+0.3*IF(入力!P1150="○",1,IF(入力!P1150="△",0.5,0))+0.3*IF(入力!Q1150="○",1,IF(入力!Q1150="△",0.5,0))),1)</f>
        <v>0</v>
      </c>
      <c r="H1150">
        <f>MIN(5,IF(入力!R1150="○",2,0)+IF(入力!S1150="○",2,0)+IF(入力!T1150="○",1,0))</f>
        <v>0</v>
      </c>
      <c r="I1150">
        <f>MIN(5,IF(入力!U1150="○",3,IF(入力!U1150="△",2,0))+IF(入力!V1150="○",2,IF(入力!V1150="△",1,0)))</f>
        <v>0</v>
      </c>
      <c r="J1150">
        <f>IF(入力!W1150="初診可",5,IF(入力!W1150="再診のみ",3,IF(入力!W1150="なし",1,0)))</f>
        <v>0</v>
      </c>
      <c r="K1150">
        <f>IF(AND(ISNUMBER(入力!X1150),ISNUMBER(入力!Y1150)),IF(AND(入力!X1150&gt;=4.3,入力!Y1150&gt;=100),5,IF(AND(入力!X1150&gt;=4,入力!Y1150&gt;=50),4,IF(AND(入力!X1150&gt;=3.7,入力!Y1150&gt;=20),3,IF(AND(入力!X1150&gt;=3.5,入力!Y1150&gt;=10),2,1)))),IF(入力!Z1150="○",4,IF(入力!Z1150="△",3,1)))</f>
        <v>1</v>
      </c>
      <c r="L1150">
        <f>MAX(0,IF(入力!AA1150="○",1,IF(入力!AA1150="△",0.5,0))+IF(入力!AB1150="○",1,IF(入力!AB1150="△",0.5,0))+IF(入力!AC1150="○",1,IF(入力!AC1150="△",0.5,0))+IF(入力!AD1150="○",1,IF(入力!AD1150="△",0.5,0))+IF(入力!AE1150="○",1,IF(入力!AE1150="△",0.5,0))-IF(入力!AF1150="あり",1,0))</f>
        <v>0</v>
      </c>
      <c r="M1150">
        <f t="shared" si="102"/>
        <v>0</v>
      </c>
      <c r="N1150">
        <f t="shared" si="103"/>
        <v>0</v>
      </c>
      <c r="O1150">
        <f t="shared" si="104"/>
        <v>2.8</v>
      </c>
      <c r="P1150">
        <f t="shared" si="105"/>
        <v>0</v>
      </c>
      <c r="Q1150">
        <f t="shared" si="106"/>
        <v>2.2000000000000002</v>
      </c>
      <c r="R1150">
        <f t="shared" si="107"/>
        <v>5</v>
      </c>
      <c r="S1150">
        <f>入力!AG1150</f>
        <v>0</v>
      </c>
      <c r="T1150">
        <f>入力!AH1150</f>
        <v>0</v>
      </c>
      <c r="U1150">
        <f>入力!AI1150</f>
        <v>0</v>
      </c>
    </row>
    <row r="1151" spans="1:21" x14ac:dyDescent="0.15">
      <c r="A1151" t="str">
        <f>入力!A1151</f>
        <v>クリニック1150</v>
      </c>
      <c r="B1151">
        <f>ROUND(5*(0.8*IF(入力!C1151="○",1,IF(入力!C1151="△",0.5,0))+0.2*IF(入力!B1151="○",1,IF(入力!B1151="△",0.5,0))),1)</f>
        <v>0</v>
      </c>
      <c r="C1151">
        <f>ROUND(5*(0.4*IF(入力!D1151="○",1,IF(入力!D1151="△",0.5,0))+0.3*IF(入力!E1151="○",1,IF(入力!E1151="△",0.5,0))+0.3*IF(入力!F1151="○",1,IF(入力!F1151="△",0.5,0))),1)</f>
        <v>0</v>
      </c>
      <c r="D1151">
        <f>MIN(5,IF(入力!G1151="○",3,IF(入力!G1151="△",1.5,0))+IF(入力!H1151="○",1,IF(入力!H1151="△",0.5,0))+IF(入力!I1151="○",1,IF(入力!I1151="△",0.5,0)))</f>
        <v>0</v>
      </c>
      <c r="E1151">
        <f>MIN(5,IF(入力!J1151="○",2,IF(入力!J1151="△",1,0))+IF(入力!K1151="○",2,IF(入力!K1151="△",1,0))+IF(入力!L1151="○",1,0))</f>
        <v>0</v>
      </c>
      <c r="F1151">
        <f>IF(ISNUMBER(入力!M1151),ROUND(MIN(5,0.8*(MIN(5,1+0.7*LOG10(MAX(1,入力!M1151))))+0.2*(IF(入力!N1151="○",5,IF(入力!N1151="△",3,1)))),1),ROUND(IF(入力!N1151="○",4,IF(入力!N1151="△",3,1)),1))</f>
        <v>1</v>
      </c>
      <c r="G1151">
        <f>ROUND(5*(0.4*IF(入力!O1151="○",1,IF(入力!O1151="△",0.5,0))+0.3*IF(入力!P1151="○",1,IF(入力!P1151="△",0.5,0))+0.3*IF(入力!Q1151="○",1,IF(入力!Q1151="△",0.5,0))),1)</f>
        <v>0</v>
      </c>
      <c r="H1151">
        <f>MIN(5,IF(入力!R1151="○",2,0)+IF(入力!S1151="○",2,0)+IF(入力!T1151="○",1,0))</f>
        <v>0</v>
      </c>
      <c r="I1151">
        <f>MIN(5,IF(入力!U1151="○",3,IF(入力!U1151="△",2,0))+IF(入力!V1151="○",2,IF(入力!V1151="△",1,0)))</f>
        <v>0</v>
      </c>
      <c r="J1151">
        <f>IF(入力!W1151="初診可",5,IF(入力!W1151="再診のみ",3,IF(入力!W1151="なし",1,0)))</f>
        <v>0</v>
      </c>
      <c r="K1151">
        <f>IF(AND(ISNUMBER(入力!X1151),ISNUMBER(入力!Y1151)),IF(AND(入力!X1151&gt;=4.3,入力!Y1151&gt;=100),5,IF(AND(入力!X1151&gt;=4,入力!Y1151&gt;=50),4,IF(AND(入力!X1151&gt;=3.7,入力!Y1151&gt;=20),3,IF(AND(入力!X1151&gt;=3.5,入力!Y1151&gt;=10),2,1)))),IF(入力!Z1151="○",4,IF(入力!Z1151="△",3,1)))</f>
        <v>1</v>
      </c>
      <c r="L1151">
        <f>MAX(0,IF(入力!AA1151="○",1,IF(入力!AA1151="△",0.5,0))+IF(入力!AB1151="○",1,IF(入力!AB1151="△",0.5,0))+IF(入力!AC1151="○",1,IF(入力!AC1151="△",0.5,0))+IF(入力!AD1151="○",1,IF(入力!AD1151="△",0.5,0))+IF(入力!AE1151="○",1,IF(入力!AE1151="△",0.5,0))-IF(入力!AF1151="あり",1,0))</f>
        <v>0</v>
      </c>
      <c r="M1151">
        <f t="shared" si="102"/>
        <v>0</v>
      </c>
      <c r="N1151">
        <f t="shared" si="103"/>
        <v>0</v>
      </c>
      <c r="O1151">
        <f t="shared" si="104"/>
        <v>2.8</v>
      </c>
      <c r="P1151">
        <f t="shared" si="105"/>
        <v>0</v>
      </c>
      <c r="Q1151">
        <f t="shared" si="106"/>
        <v>2.2000000000000002</v>
      </c>
      <c r="R1151">
        <f t="shared" si="107"/>
        <v>5</v>
      </c>
      <c r="S1151">
        <f>入力!AG1151</f>
        <v>0</v>
      </c>
      <c r="T1151">
        <f>入力!AH1151</f>
        <v>0</v>
      </c>
      <c r="U1151">
        <f>入力!AI1151</f>
        <v>0</v>
      </c>
    </row>
    <row r="1152" spans="1:21" x14ac:dyDescent="0.15">
      <c r="A1152" t="str">
        <f>入力!A1152</f>
        <v>クリニック1151</v>
      </c>
      <c r="B1152">
        <f>ROUND(5*(0.8*IF(入力!C1152="○",1,IF(入力!C1152="△",0.5,0))+0.2*IF(入力!B1152="○",1,IF(入力!B1152="△",0.5,0))),1)</f>
        <v>0</v>
      </c>
      <c r="C1152">
        <f>ROUND(5*(0.4*IF(入力!D1152="○",1,IF(入力!D1152="△",0.5,0))+0.3*IF(入力!E1152="○",1,IF(入力!E1152="△",0.5,0))+0.3*IF(入力!F1152="○",1,IF(入力!F1152="△",0.5,0))),1)</f>
        <v>0</v>
      </c>
      <c r="D1152">
        <f>MIN(5,IF(入力!G1152="○",3,IF(入力!G1152="△",1.5,0))+IF(入力!H1152="○",1,IF(入力!H1152="△",0.5,0))+IF(入力!I1152="○",1,IF(入力!I1152="△",0.5,0)))</f>
        <v>0</v>
      </c>
      <c r="E1152">
        <f>MIN(5,IF(入力!J1152="○",2,IF(入力!J1152="△",1,0))+IF(入力!K1152="○",2,IF(入力!K1152="△",1,0))+IF(入力!L1152="○",1,0))</f>
        <v>0</v>
      </c>
      <c r="F1152">
        <f>IF(ISNUMBER(入力!M1152),ROUND(MIN(5,0.8*(MIN(5,1+0.7*LOG10(MAX(1,入力!M1152))))+0.2*(IF(入力!N1152="○",5,IF(入力!N1152="△",3,1)))),1),ROUND(IF(入力!N1152="○",4,IF(入力!N1152="△",3,1)),1))</f>
        <v>1</v>
      </c>
      <c r="G1152">
        <f>ROUND(5*(0.4*IF(入力!O1152="○",1,IF(入力!O1152="△",0.5,0))+0.3*IF(入力!P1152="○",1,IF(入力!P1152="△",0.5,0))+0.3*IF(入力!Q1152="○",1,IF(入力!Q1152="△",0.5,0))),1)</f>
        <v>0</v>
      </c>
      <c r="H1152">
        <f>MIN(5,IF(入力!R1152="○",2,0)+IF(入力!S1152="○",2,0)+IF(入力!T1152="○",1,0))</f>
        <v>0</v>
      </c>
      <c r="I1152">
        <f>MIN(5,IF(入力!U1152="○",3,IF(入力!U1152="△",2,0))+IF(入力!V1152="○",2,IF(入力!V1152="△",1,0)))</f>
        <v>0</v>
      </c>
      <c r="J1152">
        <f>IF(入力!W1152="初診可",5,IF(入力!W1152="再診のみ",3,IF(入力!W1152="なし",1,0)))</f>
        <v>0</v>
      </c>
      <c r="K1152">
        <f>IF(AND(ISNUMBER(入力!X1152),ISNUMBER(入力!Y1152)),IF(AND(入力!X1152&gt;=4.3,入力!Y1152&gt;=100),5,IF(AND(入力!X1152&gt;=4,入力!Y1152&gt;=50),4,IF(AND(入力!X1152&gt;=3.7,入力!Y1152&gt;=20),3,IF(AND(入力!X1152&gt;=3.5,入力!Y1152&gt;=10),2,1)))),IF(入力!Z1152="○",4,IF(入力!Z1152="△",3,1)))</f>
        <v>1</v>
      </c>
      <c r="L1152">
        <f>MAX(0,IF(入力!AA1152="○",1,IF(入力!AA1152="△",0.5,0))+IF(入力!AB1152="○",1,IF(入力!AB1152="△",0.5,0))+IF(入力!AC1152="○",1,IF(入力!AC1152="△",0.5,0))+IF(入力!AD1152="○",1,IF(入力!AD1152="△",0.5,0))+IF(入力!AE1152="○",1,IF(入力!AE1152="△",0.5,0))-IF(入力!AF1152="あり",1,0))</f>
        <v>0</v>
      </c>
      <c r="M1152">
        <f t="shared" si="102"/>
        <v>0</v>
      </c>
      <c r="N1152">
        <f t="shared" si="103"/>
        <v>0</v>
      </c>
      <c r="O1152">
        <f t="shared" si="104"/>
        <v>2.8</v>
      </c>
      <c r="P1152">
        <f t="shared" si="105"/>
        <v>0</v>
      </c>
      <c r="Q1152">
        <f t="shared" si="106"/>
        <v>2.2000000000000002</v>
      </c>
      <c r="R1152">
        <f t="shared" si="107"/>
        <v>5</v>
      </c>
      <c r="S1152">
        <f>入力!AG1152</f>
        <v>0</v>
      </c>
      <c r="T1152">
        <f>入力!AH1152</f>
        <v>0</v>
      </c>
      <c r="U1152">
        <f>入力!AI1152</f>
        <v>0</v>
      </c>
    </row>
    <row r="1153" spans="1:21" x14ac:dyDescent="0.15">
      <c r="A1153" t="str">
        <f>入力!A1153</f>
        <v>クリニック1152</v>
      </c>
      <c r="B1153">
        <f>ROUND(5*(0.8*IF(入力!C1153="○",1,IF(入力!C1153="△",0.5,0))+0.2*IF(入力!B1153="○",1,IF(入力!B1153="△",0.5,0))),1)</f>
        <v>0</v>
      </c>
      <c r="C1153">
        <f>ROUND(5*(0.4*IF(入力!D1153="○",1,IF(入力!D1153="△",0.5,0))+0.3*IF(入力!E1153="○",1,IF(入力!E1153="△",0.5,0))+0.3*IF(入力!F1153="○",1,IF(入力!F1153="△",0.5,0))),1)</f>
        <v>0</v>
      </c>
      <c r="D1153">
        <f>MIN(5,IF(入力!G1153="○",3,IF(入力!G1153="△",1.5,0))+IF(入力!H1153="○",1,IF(入力!H1153="△",0.5,0))+IF(入力!I1153="○",1,IF(入力!I1153="△",0.5,0)))</f>
        <v>0</v>
      </c>
      <c r="E1153">
        <f>MIN(5,IF(入力!J1153="○",2,IF(入力!J1153="△",1,0))+IF(入力!K1153="○",2,IF(入力!K1153="△",1,0))+IF(入力!L1153="○",1,0))</f>
        <v>0</v>
      </c>
      <c r="F1153">
        <f>IF(ISNUMBER(入力!M1153),ROUND(MIN(5,0.8*(MIN(5,1+0.7*LOG10(MAX(1,入力!M1153))))+0.2*(IF(入力!N1153="○",5,IF(入力!N1153="△",3,1)))),1),ROUND(IF(入力!N1153="○",4,IF(入力!N1153="△",3,1)),1))</f>
        <v>1</v>
      </c>
      <c r="G1153">
        <f>ROUND(5*(0.4*IF(入力!O1153="○",1,IF(入力!O1153="△",0.5,0))+0.3*IF(入力!P1153="○",1,IF(入力!P1153="△",0.5,0))+0.3*IF(入力!Q1153="○",1,IF(入力!Q1153="△",0.5,0))),1)</f>
        <v>0</v>
      </c>
      <c r="H1153">
        <f>MIN(5,IF(入力!R1153="○",2,0)+IF(入力!S1153="○",2,0)+IF(入力!T1153="○",1,0))</f>
        <v>0</v>
      </c>
      <c r="I1153">
        <f>MIN(5,IF(入力!U1153="○",3,IF(入力!U1153="△",2,0))+IF(入力!V1153="○",2,IF(入力!V1153="△",1,0)))</f>
        <v>0</v>
      </c>
      <c r="J1153">
        <f>IF(入力!W1153="初診可",5,IF(入力!W1153="再診のみ",3,IF(入力!W1153="なし",1,0)))</f>
        <v>0</v>
      </c>
      <c r="K1153">
        <f>IF(AND(ISNUMBER(入力!X1153),ISNUMBER(入力!Y1153)),IF(AND(入力!X1153&gt;=4.3,入力!Y1153&gt;=100),5,IF(AND(入力!X1153&gt;=4,入力!Y1153&gt;=50),4,IF(AND(入力!X1153&gt;=3.7,入力!Y1153&gt;=20),3,IF(AND(入力!X1153&gt;=3.5,入力!Y1153&gt;=10),2,1)))),IF(入力!Z1153="○",4,IF(入力!Z1153="△",3,1)))</f>
        <v>1</v>
      </c>
      <c r="L1153">
        <f>MAX(0,IF(入力!AA1153="○",1,IF(入力!AA1153="△",0.5,0))+IF(入力!AB1153="○",1,IF(入力!AB1153="△",0.5,0))+IF(入力!AC1153="○",1,IF(入力!AC1153="△",0.5,0))+IF(入力!AD1153="○",1,IF(入力!AD1153="△",0.5,0))+IF(入力!AE1153="○",1,IF(入力!AE1153="△",0.5,0))-IF(入力!AF1153="あり",1,0))</f>
        <v>0</v>
      </c>
      <c r="M1153">
        <f t="shared" si="102"/>
        <v>0</v>
      </c>
      <c r="N1153">
        <f t="shared" si="103"/>
        <v>0</v>
      </c>
      <c r="O1153">
        <f t="shared" si="104"/>
        <v>2.8</v>
      </c>
      <c r="P1153">
        <f t="shared" si="105"/>
        <v>0</v>
      </c>
      <c r="Q1153">
        <f t="shared" si="106"/>
        <v>2.2000000000000002</v>
      </c>
      <c r="R1153">
        <f t="shared" si="107"/>
        <v>5</v>
      </c>
      <c r="S1153">
        <f>入力!AG1153</f>
        <v>0</v>
      </c>
      <c r="T1153">
        <f>入力!AH1153</f>
        <v>0</v>
      </c>
      <c r="U1153">
        <f>入力!AI1153</f>
        <v>0</v>
      </c>
    </row>
    <row r="1154" spans="1:21" x14ac:dyDescent="0.15">
      <c r="A1154" t="str">
        <f>入力!A1154</f>
        <v>クリニック1153</v>
      </c>
      <c r="B1154">
        <f>ROUND(5*(0.8*IF(入力!C1154="○",1,IF(入力!C1154="△",0.5,0))+0.2*IF(入力!B1154="○",1,IF(入力!B1154="△",0.5,0))),1)</f>
        <v>0</v>
      </c>
      <c r="C1154">
        <f>ROUND(5*(0.4*IF(入力!D1154="○",1,IF(入力!D1154="△",0.5,0))+0.3*IF(入力!E1154="○",1,IF(入力!E1154="△",0.5,0))+0.3*IF(入力!F1154="○",1,IF(入力!F1154="△",0.5,0))),1)</f>
        <v>0</v>
      </c>
      <c r="D1154">
        <f>MIN(5,IF(入力!G1154="○",3,IF(入力!G1154="△",1.5,0))+IF(入力!H1154="○",1,IF(入力!H1154="△",0.5,0))+IF(入力!I1154="○",1,IF(入力!I1154="△",0.5,0)))</f>
        <v>0</v>
      </c>
      <c r="E1154">
        <f>MIN(5,IF(入力!J1154="○",2,IF(入力!J1154="△",1,0))+IF(入力!K1154="○",2,IF(入力!K1154="△",1,0))+IF(入力!L1154="○",1,0))</f>
        <v>0</v>
      </c>
      <c r="F1154">
        <f>IF(ISNUMBER(入力!M1154),ROUND(MIN(5,0.8*(MIN(5,1+0.7*LOG10(MAX(1,入力!M1154))))+0.2*(IF(入力!N1154="○",5,IF(入力!N1154="△",3,1)))),1),ROUND(IF(入力!N1154="○",4,IF(入力!N1154="△",3,1)),1))</f>
        <v>1</v>
      </c>
      <c r="G1154">
        <f>ROUND(5*(0.4*IF(入力!O1154="○",1,IF(入力!O1154="△",0.5,0))+0.3*IF(入力!P1154="○",1,IF(入力!P1154="△",0.5,0))+0.3*IF(入力!Q1154="○",1,IF(入力!Q1154="△",0.5,0))),1)</f>
        <v>0</v>
      </c>
      <c r="H1154">
        <f>MIN(5,IF(入力!R1154="○",2,0)+IF(入力!S1154="○",2,0)+IF(入力!T1154="○",1,0))</f>
        <v>0</v>
      </c>
      <c r="I1154">
        <f>MIN(5,IF(入力!U1154="○",3,IF(入力!U1154="△",2,0))+IF(入力!V1154="○",2,IF(入力!V1154="△",1,0)))</f>
        <v>0</v>
      </c>
      <c r="J1154">
        <f>IF(入力!W1154="初診可",5,IF(入力!W1154="再診のみ",3,IF(入力!W1154="なし",1,0)))</f>
        <v>0</v>
      </c>
      <c r="K1154">
        <f>IF(AND(ISNUMBER(入力!X1154),ISNUMBER(入力!Y1154)),IF(AND(入力!X1154&gt;=4.3,入力!Y1154&gt;=100),5,IF(AND(入力!X1154&gt;=4,入力!Y1154&gt;=50),4,IF(AND(入力!X1154&gt;=3.7,入力!Y1154&gt;=20),3,IF(AND(入力!X1154&gt;=3.5,入力!Y1154&gt;=10),2,1)))),IF(入力!Z1154="○",4,IF(入力!Z1154="△",3,1)))</f>
        <v>1</v>
      </c>
      <c r="L1154">
        <f>MAX(0,IF(入力!AA1154="○",1,IF(入力!AA1154="△",0.5,0))+IF(入力!AB1154="○",1,IF(入力!AB1154="△",0.5,0))+IF(入力!AC1154="○",1,IF(入力!AC1154="△",0.5,0))+IF(入力!AD1154="○",1,IF(入力!AD1154="△",0.5,0))+IF(入力!AE1154="○",1,IF(入力!AE1154="△",0.5,0))-IF(入力!AF1154="あり",1,0))</f>
        <v>0</v>
      </c>
      <c r="M1154">
        <f t="shared" ref="M1154:M1217" si="108">ROUND(4*(0.6*B1154+0.4*C1154),1)</f>
        <v>0</v>
      </c>
      <c r="N1154">
        <f t="shared" ref="N1154:N1217" si="109">ROUND(5*(0.6*D1154+0.4*E1154),1)</f>
        <v>0</v>
      </c>
      <c r="O1154">
        <f t="shared" ref="O1154:O1217" si="110">ROUND(4*(0.7*F1154+0.3*J1154),1)</f>
        <v>2.8</v>
      </c>
      <c r="P1154">
        <f t="shared" ref="P1154:P1217" si="111">ROUND(3*(G1154),1)</f>
        <v>0</v>
      </c>
      <c r="Q1154">
        <f t="shared" ref="Q1154:Q1217" si="112">ROUND(4*(0.3*H1154+0.3*F1154+0.25*K1154+0.15*L1154),1)</f>
        <v>2.2000000000000002</v>
      </c>
      <c r="R1154">
        <f t="shared" ref="R1154:R1217" si="113">ROUND(SUM(M1154:Q1154),0)</f>
        <v>5</v>
      </c>
      <c r="S1154">
        <f>入力!AG1154</f>
        <v>0</v>
      </c>
      <c r="T1154">
        <f>入力!AH1154</f>
        <v>0</v>
      </c>
      <c r="U1154">
        <f>入力!AI1154</f>
        <v>0</v>
      </c>
    </row>
    <row r="1155" spans="1:21" x14ac:dyDescent="0.15">
      <c r="A1155" t="str">
        <f>入力!A1155</f>
        <v>クリニック1154</v>
      </c>
      <c r="B1155">
        <f>ROUND(5*(0.8*IF(入力!C1155="○",1,IF(入力!C1155="△",0.5,0))+0.2*IF(入力!B1155="○",1,IF(入力!B1155="△",0.5,0))),1)</f>
        <v>0</v>
      </c>
      <c r="C1155">
        <f>ROUND(5*(0.4*IF(入力!D1155="○",1,IF(入力!D1155="△",0.5,0))+0.3*IF(入力!E1155="○",1,IF(入力!E1155="△",0.5,0))+0.3*IF(入力!F1155="○",1,IF(入力!F1155="△",0.5,0))),1)</f>
        <v>0</v>
      </c>
      <c r="D1155">
        <f>MIN(5,IF(入力!G1155="○",3,IF(入力!G1155="△",1.5,0))+IF(入力!H1155="○",1,IF(入力!H1155="△",0.5,0))+IF(入力!I1155="○",1,IF(入力!I1155="△",0.5,0)))</f>
        <v>0</v>
      </c>
      <c r="E1155">
        <f>MIN(5,IF(入力!J1155="○",2,IF(入力!J1155="△",1,0))+IF(入力!K1155="○",2,IF(入力!K1155="△",1,0))+IF(入力!L1155="○",1,0))</f>
        <v>0</v>
      </c>
      <c r="F1155">
        <f>IF(ISNUMBER(入力!M1155),ROUND(MIN(5,0.8*(MIN(5,1+0.7*LOG10(MAX(1,入力!M1155))))+0.2*(IF(入力!N1155="○",5,IF(入力!N1155="△",3,1)))),1),ROUND(IF(入力!N1155="○",4,IF(入力!N1155="△",3,1)),1))</f>
        <v>1</v>
      </c>
      <c r="G1155">
        <f>ROUND(5*(0.4*IF(入力!O1155="○",1,IF(入力!O1155="△",0.5,0))+0.3*IF(入力!P1155="○",1,IF(入力!P1155="△",0.5,0))+0.3*IF(入力!Q1155="○",1,IF(入力!Q1155="△",0.5,0))),1)</f>
        <v>0</v>
      </c>
      <c r="H1155">
        <f>MIN(5,IF(入力!R1155="○",2,0)+IF(入力!S1155="○",2,0)+IF(入力!T1155="○",1,0))</f>
        <v>0</v>
      </c>
      <c r="I1155">
        <f>MIN(5,IF(入力!U1155="○",3,IF(入力!U1155="△",2,0))+IF(入力!V1155="○",2,IF(入力!V1155="△",1,0)))</f>
        <v>0</v>
      </c>
      <c r="J1155">
        <f>IF(入力!W1155="初診可",5,IF(入力!W1155="再診のみ",3,IF(入力!W1155="なし",1,0)))</f>
        <v>0</v>
      </c>
      <c r="K1155">
        <f>IF(AND(ISNUMBER(入力!X1155),ISNUMBER(入力!Y1155)),IF(AND(入力!X1155&gt;=4.3,入力!Y1155&gt;=100),5,IF(AND(入力!X1155&gt;=4,入力!Y1155&gt;=50),4,IF(AND(入力!X1155&gt;=3.7,入力!Y1155&gt;=20),3,IF(AND(入力!X1155&gt;=3.5,入力!Y1155&gt;=10),2,1)))),IF(入力!Z1155="○",4,IF(入力!Z1155="△",3,1)))</f>
        <v>1</v>
      </c>
      <c r="L1155">
        <f>MAX(0,IF(入力!AA1155="○",1,IF(入力!AA1155="△",0.5,0))+IF(入力!AB1155="○",1,IF(入力!AB1155="△",0.5,0))+IF(入力!AC1155="○",1,IF(入力!AC1155="△",0.5,0))+IF(入力!AD1155="○",1,IF(入力!AD1155="△",0.5,0))+IF(入力!AE1155="○",1,IF(入力!AE1155="△",0.5,0))-IF(入力!AF1155="あり",1,0))</f>
        <v>0</v>
      </c>
      <c r="M1155">
        <f t="shared" si="108"/>
        <v>0</v>
      </c>
      <c r="N1155">
        <f t="shared" si="109"/>
        <v>0</v>
      </c>
      <c r="O1155">
        <f t="shared" si="110"/>
        <v>2.8</v>
      </c>
      <c r="P1155">
        <f t="shared" si="111"/>
        <v>0</v>
      </c>
      <c r="Q1155">
        <f t="shared" si="112"/>
        <v>2.2000000000000002</v>
      </c>
      <c r="R1155">
        <f t="shared" si="113"/>
        <v>5</v>
      </c>
      <c r="S1155">
        <f>入力!AG1155</f>
        <v>0</v>
      </c>
      <c r="T1155">
        <f>入力!AH1155</f>
        <v>0</v>
      </c>
      <c r="U1155">
        <f>入力!AI1155</f>
        <v>0</v>
      </c>
    </row>
    <row r="1156" spans="1:21" x14ac:dyDescent="0.15">
      <c r="A1156" t="str">
        <f>入力!A1156</f>
        <v>クリニック1155</v>
      </c>
      <c r="B1156">
        <f>ROUND(5*(0.8*IF(入力!C1156="○",1,IF(入力!C1156="△",0.5,0))+0.2*IF(入力!B1156="○",1,IF(入力!B1156="△",0.5,0))),1)</f>
        <v>0</v>
      </c>
      <c r="C1156">
        <f>ROUND(5*(0.4*IF(入力!D1156="○",1,IF(入力!D1156="△",0.5,0))+0.3*IF(入力!E1156="○",1,IF(入力!E1156="△",0.5,0))+0.3*IF(入力!F1156="○",1,IF(入力!F1156="△",0.5,0))),1)</f>
        <v>0</v>
      </c>
      <c r="D1156">
        <f>MIN(5,IF(入力!G1156="○",3,IF(入力!G1156="△",1.5,0))+IF(入力!H1156="○",1,IF(入力!H1156="△",0.5,0))+IF(入力!I1156="○",1,IF(入力!I1156="△",0.5,0)))</f>
        <v>0</v>
      </c>
      <c r="E1156">
        <f>MIN(5,IF(入力!J1156="○",2,IF(入力!J1156="△",1,0))+IF(入力!K1156="○",2,IF(入力!K1156="△",1,0))+IF(入力!L1156="○",1,0))</f>
        <v>0</v>
      </c>
      <c r="F1156">
        <f>IF(ISNUMBER(入力!M1156),ROUND(MIN(5,0.8*(MIN(5,1+0.7*LOG10(MAX(1,入力!M1156))))+0.2*(IF(入力!N1156="○",5,IF(入力!N1156="△",3,1)))),1),ROUND(IF(入力!N1156="○",4,IF(入力!N1156="△",3,1)),1))</f>
        <v>1</v>
      </c>
      <c r="G1156">
        <f>ROUND(5*(0.4*IF(入力!O1156="○",1,IF(入力!O1156="△",0.5,0))+0.3*IF(入力!P1156="○",1,IF(入力!P1156="△",0.5,0))+0.3*IF(入力!Q1156="○",1,IF(入力!Q1156="△",0.5,0))),1)</f>
        <v>0</v>
      </c>
      <c r="H1156">
        <f>MIN(5,IF(入力!R1156="○",2,0)+IF(入力!S1156="○",2,0)+IF(入力!T1156="○",1,0))</f>
        <v>0</v>
      </c>
      <c r="I1156">
        <f>MIN(5,IF(入力!U1156="○",3,IF(入力!U1156="△",2,0))+IF(入力!V1156="○",2,IF(入力!V1156="△",1,0)))</f>
        <v>0</v>
      </c>
      <c r="J1156">
        <f>IF(入力!W1156="初診可",5,IF(入力!W1156="再診のみ",3,IF(入力!W1156="なし",1,0)))</f>
        <v>0</v>
      </c>
      <c r="K1156">
        <f>IF(AND(ISNUMBER(入力!X1156),ISNUMBER(入力!Y1156)),IF(AND(入力!X1156&gt;=4.3,入力!Y1156&gt;=100),5,IF(AND(入力!X1156&gt;=4,入力!Y1156&gt;=50),4,IF(AND(入力!X1156&gt;=3.7,入力!Y1156&gt;=20),3,IF(AND(入力!X1156&gt;=3.5,入力!Y1156&gt;=10),2,1)))),IF(入力!Z1156="○",4,IF(入力!Z1156="△",3,1)))</f>
        <v>1</v>
      </c>
      <c r="L1156">
        <f>MAX(0,IF(入力!AA1156="○",1,IF(入力!AA1156="△",0.5,0))+IF(入力!AB1156="○",1,IF(入力!AB1156="△",0.5,0))+IF(入力!AC1156="○",1,IF(入力!AC1156="△",0.5,0))+IF(入力!AD1156="○",1,IF(入力!AD1156="△",0.5,0))+IF(入力!AE1156="○",1,IF(入力!AE1156="△",0.5,0))-IF(入力!AF1156="あり",1,0))</f>
        <v>0</v>
      </c>
      <c r="M1156">
        <f t="shared" si="108"/>
        <v>0</v>
      </c>
      <c r="N1156">
        <f t="shared" si="109"/>
        <v>0</v>
      </c>
      <c r="O1156">
        <f t="shared" si="110"/>
        <v>2.8</v>
      </c>
      <c r="P1156">
        <f t="shared" si="111"/>
        <v>0</v>
      </c>
      <c r="Q1156">
        <f t="shared" si="112"/>
        <v>2.2000000000000002</v>
      </c>
      <c r="R1156">
        <f t="shared" si="113"/>
        <v>5</v>
      </c>
      <c r="S1156">
        <f>入力!AG1156</f>
        <v>0</v>
      </c>
      <c r="T1156">
        <f>入力!AH1156</f>
        <v>0</v>
      </c>
      <c r="U1156">
        <f>入力!AI1156</f>
        <v>0</v>
      </c>
    </row>
    <row r="1157" spans="1:21" x14ac:dyDescent="0.15">
      <c r="A1157" t="str">
        <f>入力!A1157</f>
        <v>クリニック1156</v>
      </c>
      <c r="B1157">
        <f>ROUND(5*(0.8*IF(入力!C1157="○",1,IF(入力!C1157="△",0.5,0))+0.2*IF(入力!B1157="○",1,IF(入力!B1157="△",0.5,0))),1)</f>
        <v>0</v>
      </c>
      <c r="C1157">
        <f>ROUND(5*(0.4*IF(入力!D1157="○",1,IF(入力!D1157="△",0.5,0))+0.3*IF(入力!E1157="○",1,IF(入力!E1157="△",0.5,0))+0.3*IF(入力!F1157="○",1,IF(入力!F1157="△",0.5,0))),1)</f>
        <v>0</v>
      </c>
      <c r="D1157">
        <f>MIN(5,IF(入力!G1157="○",3,IF(入力!G1157="△",1.5,0))+IF(入力!H1157="○",1,IF(入力!H1157="△",0.5,0))+IF(入力!I1157="○",1,IF(入力!I1157="△",0.5,0)))</f>
        <v>0</v>
      </c>
      <c r="E1157">
        <f>MIN(5,IF(入力!J1157="○",2,IF(入力!J1157="△",1,0))+IF(入力!K1157="○",2,IF(入力!K1157="△",1,0))+IF(入力!L1157="○",1,0))</f>
        <v>0</v>
      </c>
      <c r="F1157">
        <f>IF(ISNUMBER(入力!M1157),ROUND(MIN(5,0.8*(MIN(5,1+0.7*LOG10(MAX(1,入力!M1157))))+0.2*(IF(入力!N1157="○",5,IF(入力!N1157="△",3,1)))),1),ROUND(IF(入力!N1157="○",4,IF(入力!N1157="△",3,1)),1))</f>
        <v>1</v>
      </c>
      <c r="G1157">
        <f>ROUND(5*(0.4*IF(入力!O1157="○",1,IF(入力!O1157="△",0.5,0))+0.3*IF(入力!P1157="○",1,IF(入力!P1157="△",0.5,0))+0.3*IF(入力!Q1157="○",1,IF(入力!Q1157="△",0.5,0))),1)</f>
        <v>0</v>
      </c>
      <c r="H1157">
        <f>MIN(5,IF(入力!R1157="○",2,0)+IF(入力!S1157="○",2,0)+IF(入力!T1157="○",1,0))</f>
        <v>0</v>
      </c>
      <c r="I1157">
        <f>MIN(5,IF(入力!U1157="○",3,IF(入力!U1157="△",2,0))+IF(入力!V1157="○",2,IF(入力!V1157="△",1,0)))</f>
        <v>0</v>
      </c>
      <c r="J1157">
        <f>IF(入力!W1157="初診可",5,IF(入力!W1157="再診のみ",3,IF(入力!W1157="なし",1,0)))</f>
        <v>0</v>
      </c>
      <c r="K1157">
        <f>IF(AND(ISNUMBER(入力!X1157),ISNUMBER(入力!Y1157)),IF(AND(入力!X1157&gt;=4.3,入力!Y1157&gt;=100),5,IF(AND(入力!X1157&gt;=4,入力!Y1157&gt;=50),4,IF(AND(入力!X1157&gt;=3.7,入力!Y1157&gt;=20),3,IF(AND(入力!X1157&gt;=3.5,入力!Y1157&gt;=10),2,1)))),IF(入力!Z1157="○",4,IF(入力!Z1157="△",3,1)))</f>
        <v>1</v>
      </c>
      <c r="L1157">
        <f>MAX(0,IF(入力!AA1157="○",1,IF(入力!AA1157="△",0.5,0))+IF(入力!AB1157="○",1,IF(入力!AB1157="△",0.5,0))+IF(入力!AC1157="○",1,IF(入力!AC1157="△",0.5,0))+IF(入力!AD1157="○",1,IF(入力!AD1157="△",0.5,0))+IF(入力!AE1157="○",1,IF(入力!AE1157="△",0.5,0))-IF(入力!AF1157="あり",1,0))</f>
        <v>0</v>
      </c>
      <c r="M1157">
        <f t="shared" si="108"/>
        <v>0</v>
      </c>
      <c r="N1157">
        <f t="shared" si="109"/>
        <v>0</v>
      </c>
      <c r="O1157">
        <f t="shared" si="110"/>
        <v>2.8</v>
      </c>
      <c r="P1157">
        <f t="shared" si="111"/>
        <v>0</v>
      </c>
      <c r="Q1157">
        <f t="shared" si="112"/>
        <v>2.2000000000000002</v>
      </c>
      <c r="R1157">
        <f t="shared" si="113"/>
        <v>5</v>
      </c>
      <c r="S1157">
        <f>入力!AG1157</f>
        <v>0</v>
      </c>
      <c r="T1157">
        <f>入力!AH1157</f>
        <v>0</v>
      </c>
      <c r="U1157">
        <f>入力!AI1157</f>
        <v>0</v>
      </c>
    </row>
    <row r="1158" spans="1:21" x14ac:dyDescent="0.15">
      <c r="A1158" t="str">
        <f>入力!A1158</f>
        <v>クリニック1157</v>
      </c>
      <c r="B1158">
        <f>ROUND(5*(0.8*IF(入力!C1158="○",1,IF(入力!C1158="△",0.5,0))+0.2*IF(入力!B1158="○",1,IF(入力!B1158="△",0.5,0))),1)</f>
        <v>0</v>
      </c>
      <c r="C1158">
        <f>ROUND(5*(0.4*IF(入力!D1158="○",1,IF(入力!D1158="△",0.5,0))+0.3*IF(入力!E1158="○",1,IF(入力!E1158="△",0.5,0))+0.3*IF(入力!F1158="○",1,IF(入力!F1158="△",0.5,0))),1)</f>
        <v>0</v>
      </c>
      <c r="D1158">
        <f>MIN(5,IF(入力!G1158="○",3,IF(入力!G1158="△",1.5,0))+IF(入力!H1158="○",1,IF(入力!H1158="△",0.5,0))+IF(入力!I1158="○",1,IF(入力!I1158="△",0.5,0)))</f>
        <v>0</v>
      </c>
      <c r="E1158">
        <f>MIN(5,IF(入力!J1158="○",2,IF(入力!J1158="△",1,0))+IF(入力!K1158="○",2,IF(入力!K1158="△",1,0))+IF(入力!L1158="○",1,0))</f>
        <v>0</v>
      </c>
      <c r="F1158">
        <f>IF(ISNUMBER(入力!M1158),ROUND(MIN(5,0.8*(MIN(5,1+0.7*LOG10(MAX(1,入力!M1158))))+0.2*(IF(入力!N1158="○",5,IF(入力!N1158="△",3,1)))),1),ROUND(IF(入力!N1158="○",4,IF(入力!N1158="△",3,1)),1))</f>
        <v>1</v>
      </c>
      <c r="G1158">
        <f>ROUND(5*(0.4*IF(入力!O1158="○",1,IF(入力!O1158="△",0.5,0))+0.3*IF(入力!P1158="○",1,IF(入力!P1158="△",0.5,0))+0.3*IF(入力!Q1158="○",1,IF(入力!Q1158="△",0.5,0))),1)</f>
        <v>0</v>
      </c>
      <c r="H1158">
        <f>MIN(5,IF(入力!R1158="○",2,0)+IF(入力!S1158="○",2,0)+IF(入力!T1158="○",1,0))</f>
        <v>0</v>
      </c>
      <c r="I1158">
        <f>MIN(5,IF(入力!U1158="○",3,IF(入力!U1158="△",2,0))+IF(入力!V1158="○",2,IF(入力!V1158="△",1,0)))</f>
        <v>0</v>
      </c>
      <c r="J1158">
        <f>IF(入力!W1158="初診可",5,IF(入力!W1158="再診のみ",3,IF(入力!W1158="なし",1,0)))</f>
        <v>0</v>
      </c>
      <c r="K1158">
        <f>IF(AND(ISNUMBER(入力!X1158),ISNUMBER(入力!Y1158)),IF(AND(入力!X1158&gt;=4.3,入力!Y1158&gt;=100),5,IF(AND(入力!X1158&gt;=4,入力!Y1158&gt;=50),4,IF(AND(入力!X1158&gt;=3.7,入力!Y1158&gt;=20),3,IF(AND(入力!X1158&gt;=3.5,入力!Y1158&gt;=10),2,1)))),IF(入力!Z1158="○",4,IF(入力!Z1158="△",3,1)))</f>
        <v>1</v>
      </c>
      <c r="L1158">
        <f>MAX(0,IF(入力!AA1158="○",1,IF(入力!AA1158="△",0.5,0))+IF(入力!AB1158="○",1,IF(入力!AB1158="△",0.5,0))+IF(入力!AC1158="○",1,IF(入力!AC1158="△",0.5,0))+IF(入力!AD1158="○",1,IF(入力!AD1158="△",0.5,0))+IF(入力!AE1158="○",1,IF(入力!AE1158="△",0.5,0))-IF(入力!AF1158="あり",1,0))</f>
        <v>0</v>
      </c>
      <c r="M1158">
        <f t="shared" si="108"/>
        <v>0</v>
      </c>
      <c r="N1158">
        <f t="shared" si="109"/>
        <v>0</v>
      </c>
      <c r="O1158">
        <f t="shared" si="110"/>
        <v>2.8</v>
      </c>
      <c r="P1158">
        <f t="shared" si="111"/>
        <v>0</v>
      </c>
      <c r="Q1158">
        <f t="shared" si="112"/>
        <v>2.2000000000000002</v>
      </c>
      <c r="R1158">
        <f t="shared" si="113"/>
        <v>5</v>
      </c>
      <c r="S1158">
        <f>入力!AG1158</f>
        <v>0</v>
      </c>
      <c r="T1158">
        <f>入力!AH1158</f>
        <v>0</v>
      </c>
      <c r="U1158">
        <f>入力!AI1158</f>
        <v>0</v>
      </c>
    </row>
    <row r="1159" spans="1:21" x14ac:dyDescent="0.15">
      <c r="A1159" t="str">
        <f>入力!A1159</f>
        <v>クリニック1158</v>
      </c>
      <c r="B1159">
        <f>ROUND(5*(0.8*IF(入力!C1159="○",1,IF(入力!C1159="△",0.5,0))+0.2*IF(入力!B1159="○",1,IF(入力!B1159="△",0.5,0))),1)</f>
        <v>0</v>
      </c>
      <c r="C1159">
        <f>ROUND(5*(0.4*IF(入力!D1159="○",1,IF(入力!D1159="△",0.5,0))+0.3*IF(入力!E1159="○",1,IF(入力!E1159="△",0.5,0))+0.3*IF(入力!F1159="○",1,IF(入力!F1159="△",0.5,0))),1)</f>
        <v>0</v>
      </c>
      <c r="D1159">
        <f>MIN(5,IF(入力!G1159="○",3,IF(入力!G1159="△",1.5,0))+IF(入力!H1159="○",1,IF(入力!H1159="△",0.5,0))+IF(入力!I1159="○",1,IF(入力!I1159="△",0.5,0)))</f>
        <v>0</v>
      </c>
      <c r="E1159">
        <f>MIN(5,IF(入力!J1159="○",2,IF(入力!J1159="△",1,0))+IF(入力!K1159="○",2,IF(入力!K1159="△",1,0))+IF(入力!L1159="○",1,0))</f>
        <v>0</v>
      </c>
      <c r="F1159">
        <f>IF(ISNUMBER(入力!M1159),ROUND(MIN(5,0.8*(MIN(5,1+0.7*LOG10(MAX(1,入力!M1159))))+0.2*(IF(入力!N1159="○",5,IF(入力!N1159="△",3,1)))),1),ROUND(IF(入力!N1159="○",4,IF(入力!N1159="△",3,1)),1))</f>
        <v>1</v>
      </c>
      <c r="G1159">
        <f>ROUND(5*(0.4*IF(入力!O1159="○",1,IF(入力!O1159="△",0.5,0))+0.3*IF(入力!P1159="○",1,IF(入力!P1159="△",0.5,0))+0.3*IF(入力!Q1159="○",1,IF(入力!Q1159="△",0.5,0))),1)</f>
        <v>0</v>
      </c>
      <c r="H1159">
        <f>MIN(5,IF(入力!R1159="○",2,0)+IF(入力!S1159="○",2,0)+IF(入力!T1159="○",1,0))</f>
        <v>0</v>
      </c>
      <c r="I1159">
        <f>MIN(5,IF(入力!U1159="○",3,IF(入力!U1159="△",2,0))+IF(入力!V1159="○",2,IF(入力!V1159="△",1,0)))</f>
        <v>0</v>
      </c>
      <c r="J1159">
        <f>IF(入力!W1159="初診可",5,IF(入力!W1159="再診のみ",3,IF(入力!W1159="なし",1,0)))</f>
        <v>0</v>
      </c>
      <c r="K1159">
        <f>IF(AND(ISNUMBER(入力!X1159),ISNUMBER(入力!Y1159)),IF(AND(入力!X1159&gt;=4.3,入力!Y1159&gt;=100),5,IF(AND(入力!X1159&gt;=4,入力!Y1159&gt;=50),4,IF(AND(入力!X1159&gt;=3.7,入力!Y1159&gt;=20),3,IF(AND(入力!X1159&gt;=3.5,入力!Y1159&gt;=10),2,1)))),IF(入力!Z1159="○",4,IF(入力!Z1159="△",3,1)))</f>
        <v>1</v>
      </c>
      <c r="L1159">
        <f>MAX(0,IF(入力!AA1159="○",1,IF(入力!AA1159="△",0.5,0))+IF(入力!AB1159="○",1,IF(入力!AB1159="△",0.5,0))+IF(入力!AC1159="○",1,IF(入力!AC1159="△",0.5,0))+IF(入力!AD1159="○",1,IF(入力!AD1159="△",0.5,0))+IF(入力!AE1159="○",1,IF(入力!AE1159="△",0.5,0))-IF(入力!AF1159="あり",1,0))</f>
        <v>0</v>
      </c>
      <c r="M1159">
        <f t="shared" si="108"/>
        <v>0</v>
      </c>
      <c r="N1159">
        <f t="shared" si="109"/>
        <v>0</v>
      </c>
      <c r="O1159">
        <f t="shared" si="110"/>
        <v>2.8</v>
      </c>
      <c r="P1159">
        <f t="shared" si="111"/>
        <v>0</v>
      </c>
      <c r="Q1159">
        <f t="shared" si="112"/>
        <v>2.2000000000000002</v>
      </c>
      <c r="R1159">
        <f t="shared" si="113"/>
        <v>5</v>
      </c>
      <c r="S1159">
        <f>入力!AG1159</f>
        <v>0</v>
      </c>
      <c r="T1159">
        <f>入力!AH1159</f>
        <v>0</v>
      </c>
      <c r="U1159">
        <f>入力!AI1159</f>
        <v>0</v>
      </c>
    </row>
    <row r="1160" spans="1:21" x14ac:dyDescent="0.15">
      <c r="A1160" t="str">
        <f>入力!A1160</f>
        <v>クリニック1159</v>
      </c>
      <c r="B1160">
        <f>ROUND(5*(0.8*IF(入力!C1160="○",1,IF(入力!C1160="△",0.5,0))+0.2*IF(入力!B1160="○",1,IF(入力!B1160="△",0.5,0))),1)</f>
        <v>0</v>
      </c>
      <c r="C1160">
        <f>ROUND(5*(0.4*IF(入力!D1160="○",1,IF(入力!D1160="△",0.5,0))+0.3*IF(入力!E1160="○",1,IF(入力!E1160="△",0.5,0))+0.3*IF(入力!F1160="○",1,IF(入力!F1160="△",0.5,0))),1)</f>
        <v>0</v>
      </c>
      <c r="D1160">
        <f>MIN(5,IF(入力!G1160="○",3,IF(入力!G1160="△",1.5,0))+IF(入力!H1160="○",1,IF(入力!H1160="△",0.5,0))+IF(入力!I1160="○",1,IF(入力!I1160="△",0.5,0)))</f>
        <v>0</v>
      </c>
      <c r="E1160">
        <f>MIN(5,IF(入力!J1160="○",2,IF(入力!J1160="△",1,0))+IF(入力!K1160="○",2,IF(入力!K1160="△",1,0))+IF(入力!L1160="○",1,0))</f>
        <v>0</v>
      </c>
      <c r="F1160">
        <f>IF(ISNUMBER(入力!M1160),ROUND(MIN(5,0.8*(MIN(5,1+0.7*LOG10(MAX(1,入力!M1160))))+0.2*(IF(入力!N1160="○",5,IF(入力!N1160="△",3,1)))),1),ROUND(IF(入力!N1160="○",4,IF(入力!N1160="△",3,1)),1))</f>
        <v>1</v>
      </c>
      <c r="G1160">
        <f>ROUND(5*(0.4*IF(入力!O1160="○",1,IF(入力!O1160="△",0.5,0))+0.3*IF(入力!P1160="○",1,IF(入力!P1160="△",0.5,0))+0.3*IF(入力!Q1160="○",1,IF(入力!Q1160="△",0.5,0))),1)</f>
        <v>0</v>
      </c>
      <c r="H1160">
        <f>MIN(5,IF(入力!R1160="○",2,0)+IF(入力!S1160="○",2,0)+IF(入力!T1160="○",1,0))</f>
        <v>0</v>
      </c>
      <c r="I1160">
        <f>MIN(5,IF(入力!U1160="○",3,IF(入力!U1160="△",2,0))+IF(入力!V1160="○",2,IF(入力!V1160="△",1,0)))</f>
        <v>0</v>
      </c>
      <c r="J1160">
        <f>IF(入力!W1160="初診可",5,IF(入力!W1160="再診のみ",3,IF(入力!W1160="なし",1,0)))</f>
        <v>0</v>
      </c>
      <c r="K1160">
        <f>IF(AND(ISNUMBER(入力!X1160),ISNUMBER(入力!Y1160)),IF(AND(入力!X1160&gt;=4.3,入力!Y1160&gt;=100),5,IF(AND(入力!X1160&gt;=4,入力!Y1160&gt;=50),4,IF(AND(入力!X1160&gt;=3.7,入力!Y1160&gt;=20),3,IF(AND(入力!X1160&gt;=3.5,入力!Y1160&gt;=10),2,1)))),IF(入力!Z1160="○",4,IF(入力!Z1160="△",3,1)))</f>
        <v>1</v>
      </c>
      <c r="L1160">
        <f>MAX(0,IF(入力!AA1160="○",1,IF(入力!AA1160="△",0.5,0))+IF(入力!AB1160="○",1,IF(入力!AB1160="△",0.5,0))+IF(入力!AC1160="○",1,IF(入力!AC1160="△",0.5,0))+IF(入力!AD1160="○",1,IF(入力!AD1160="△",0.5,0))+IF(入力!AE1160="○",1,IF(入力!AE1160="△",0.5,0))-IF(入力!AF1160="あり",1,0))</f>
        <v>0</v>
      </c>
      <c r="M1160">
        <f t="shared" si="108"/>
        <v>0</v>
      </c>
      <c r="N1160">
        <f t="shared" si="109"/>
        <v>0</v>
      </c>
      <c r="O1160">
        <f t="shared" si="110"/>
        <v>2.8</v>
      </c>
      <c r="P1160">
        <f t="shared" si="111"/>
        <v>0</v>
      </c>
      <c r="Q1160">
        <f t="shared" si="112"/>
        <v>2.2000000000000002</v>
      </c>
      <c r="R1160">
        <f t="shared" si="113"/>
        <v>5</v>
      </c>
      <c r="S1160">
        <f>入力!AG1160</f>
        <v>0</v>
      </c>
      <c r="T1160">
        <f>入力!AH1160</f>
        <v>0</v>
      </c>
      <c r="U1160">
        <f>入力!AI1160</f>
        <v>0</v>
      </c>
    </row>
    <row r="1161" spans="1:21" x14ac:dyDescent="0.15">
      <c r="A1161" t="str">
        <f>入力!A1161</f>
        <v>クリニック1160</v>
      </c>
      <c r="B1161">
        <f>ROUND(5*(0.8*IF(入力!C1161="○",1,IF(入力!C1161="△",0.5,0))+0.2*IF(入力!B1161="○",1,IF(入力!B1161="△",0.5,0))),1)</f>
        <v>0</v>
      </c>
      <c r="C1161">
        <f>ROUND(5*(0.4*IF(入力!D1161="○",1,IF(入力!D1161="△",0.5,0))+0.3*IF(入力!E1161="○",1,IF(入力!E1161="△",0.5,0))+0.3*IF(入力!F1161="○",1,IF(入力!F1161="△",0.5,0))),1)</f>
        <v>0</v>
      </c>
      <c r="D1161">
        <f>MIN(5,IF(入力!G1161="○",3,IF(入力!G1161="△",1.5,0))+IF(入力!H1161="○",1,IF(入力!H1161="△",0.5,0))+IF(入力!I1161="○",1,IF(入力!I1161="△",0.5,0)))</f>
        <v>0</v>
      </c>
      <c r="E1161">
        <f>MIN(5,IF(入力!J1161="○",2,IF(入力!J1161="△",1,0))+IF(入力!K1161="○",2,IF(入力!K1161="△",1,0))+IF(入力!L1161="○",1,0))</f>
        <v>0</v>
      </c>
      <c r="F1161">
        <f>IF(ISNUMBER(入力!M1161),ROUND(MIN(5,0.8*(MIN(5,1+0.7*LOG10(MAX(1,入力!M1161))))+0.2*(IF(入力!N1161="○",5,IF(入力!N1161="△",3,1)))),1),ROUND(IF(入力!N1161="○",4,IF(入力!N1161="△",3,1)),1))</f>
        <v>1</v>
      </c>
      <c r="G1161">
        <f>ROUND(5*(0.4*IF(入力!O1161="○",1,IF(入力!O1161="△",0.5,0))+0.3*IF(入力!P1161="○",1,IF(入力!P1161="△",0.5,0))+0.3*IF(入力!Q1161="○",1,IF(入力!Q1161="△",0.5,0))),1)</f>
        <v>0</v>
      </c>
      <c r="H1161">
        <f>MIN(5,IF(入力!R1161="○",2,0)+IF(入力!S1161="○",2,0)+IF(入力!T1161="○",1,0))</f>
        <v>0</v>
      </c>
      <c r="I1161">
        <f>MIN(5,IF(入力!U1161="○",3,IF(入力!U1161="△",2,0))+IF(入力!V1161="○",2,IF(入力!V1161="△",1,0)))</f>
        <v>0</v>
      </c>
      <c r="J1161">
        <f>IF(入力!W1161="初診可",5,IF(入力!W1161="再診のみ",3,IF(入力!W1161="なし",1,0)))</f>
        <v>0</v>
      </c>
      <c r="K1161">
        <f>IF(AND(ISNUMBER(入力!X1161),ISNUMBER(入力!Y1161)),IF(AND(入力!X1161&gt;=4.3,入力!Y1161&gt;=100),5,IF(AND(入力!X1161&gt;=4,入力!Y1161&gt;=50),4,IF(AND(入力!X1161&gt;=3.7,入力!Y1161&gt;=20),3,IF(AND(入力!X1161&gt;=3.5,入力!Y1161&gt;=10),2,1)))),IF(入力!Z1161="○",4,IF(入力!Z1161="△",3,1)))</f>
        <v>1</v>
      </c>
      <c r="L1161">
        <f>MAX(0,IF(入力!AA1161="○",1,IF(入力!AA1161="△",0.5,0))+IF(入力!AB1161="○",1,IF(入力!AB1161="△",0.5,0))+IF(入力!AC1161="○",1,IF(入力!AC1161="△",0.5,0))+IF(入力!AD1161="○",1,IF(入力!AD1161="△",0.5,0))+IF(入力!AE1161="○",1,IF(入力!AE1161="△",0.5,0))-IF(入力!AF1161="あり",1,0))</f>
        <v>0</v>
      </c>
      <c r="M1161">
        <f t="shared" si="108"/>
        <v>0</v>
      </c>
      <c r="N1161">
        <f t="shared" si="109"/>
        <v>0</v>
      </c>
      <c r="O1161">
        <f t="shared" si="110"/>
        <v>2.8</v>
      </c>
      <c r="P1161">
        <f t="shared" si="111"/>
        <v>0</v>
      </c>
      <c r="Q1161">
        <f t="shared" si="112"/>
        <v>2.2000000000000002</v>
      </c>
      <c r="R1161">
        <f t="shared" si="113"/>
        <v>5</v>
      </c>
      <c r="S1161">
        <f>入力!AG1161</f>
        <v>0</v>
      </c>
      <c r="T1161">
        <f>入力!AH1161</f>
        <v>0</v>
      </c>
      <c r="U1161">
        <f>入力!AI1161</f>
        <v>0</v>
      </c>
    </row>
    <row r="1162" spans="1:21" x14ac:dyDescent="0.15">
      <c r="A1162" t="str">
        <f>入力!A1162</f>
        <v>クリニック1161</v>
      </c>
      <c r="B1162">
        <f>ROUND(5*(0.8*IF(入力!C1162="○",1,IF(入力!C1162="△",0.5,0))+0.2*IF(入力!B1162="○",1,IF(入力!B1162="△",0.5,0))),1)</f>
        <v>0</v>
      </c>
      <c r="C1162">
        <f>ROUND(5*(0.4*IF(入力!D1162="○",1,IF(入力!D1162="△",0.5,0))+0.3*IF(入力!E1162="○",1,IF(入力!E1162="△",0.5,0))+0.3*IF(入力!F1162="○",1,IF(入力!F1162="△",0.5,0))),1)</f>
        <v>0</v>
      </c>
      <c r="D1162">
        <f>MIN(5,IF(入力!G1162="○",3,IF(入力!G1162="△",1.5,0))+IF(入力!H1162="○",1,IF(入力!H1162="△",0.5,0))+IF(入力!I1162="○",1,IF(入力!I1162="△",0.5,0)))</f>
        <v>0</v>
      </c>
      <c r="E1162">
        <f>MIN(5,IF(入力!J1162="○",2,IF(入力!J1162="△",1,0))+IF(入力!K1162="○",2,IF(入力!K1162="△",1,0))+IF(入力!L1162="○",1,0))</f>
        <v>0</v>
      </c>
      <c r="F1162">
        <f>IF(ISNUMBER(入力!M1162),ROUND(MIN(5,0.8*(MIN(5,1+0.7*LOG10(MAX(1,入力!M1162))))+0.2*(IF(入力!N1162="○",5,IF(入力!N1162="△",3,1)))),1),ROUND(IF(入力!N1162="○",4,IF(入力!N1162="△",3,1)),1))</f>
        <v>1</v>
      </c>
      <c r="G1162">
        <f>ROUND(5*(0.4*IF(入力!O1162="○",1,IF(入力!O1162="△",0.5,0))+0.3*IF(入力!P1162="○",1,IF(入力!P1162="△",0.5,0))+0.3*IF(入力!Q1162="○",1,IF(入力!Q1162="△",0.5,0))),1)</f>
        <v>0</v>
      </c>
      <c r="H1162">
        <f>MIN(5,IF(入力!R1162="○",2,0)+IF(入力!S1162="○",2,0)+IF(入力!T1162="○",1,0))</f>
        <v>0</v>
      </c>
      <c r="I1162">
        <f>MIN(5,IF(入力!U1162="○",3,IF(入力!U1162="△",2,0))+IF(入力!V1162="○",2,IF(入力!V1162="△",1,0)))</f>
        <v>0</v>
      </c>
      <c r="J1162">
        <f>IF(入力!W1162="初診可",5,IF(入力!W1162="再診のみ",3,IF(入力!W1162="なし",1,0)))</f>
        <v>0</v>
      </c>
      <c r="K1162">
        <f>IF(AND(ISNUMBER(入力!X1162),ISNUMBER(入力!Y1162)),IF(AND(入力!X1162&gt;=4.3,入力!Y1162&gt;=100),5,IF(AND(入力!X1162&gt;=4,入力!Y1162&gt;=50),4,IF(AND(入力!X1162&gt;=3.7,入力!Y1162&gt;=20),3,IF(AND(入力!X1162&gt;=3.5,入力!Y1162&gt;=10),2,1)))),IF(入力!Z1162="○",4,IF(入力!Z1162="△",3,1)))</f>
        <v>1</v>
      </c>
      <c r="L1162">
        <f>MAX(0,IF(入力!AA1162="○",1,IF(入力!AA1162="△",0.5,0))+IF(入力!AB1162="○",1,IF(入力!AB1162="△",0.5,0))+IF(入力!AC1162="○",1,IF(入力!AC1162="△",0.5,0))+IF(入力!AD1162="○",1,IF(入力!AD1162="△",0.5,0))+IF(入力!AE1162="○",1,IF(入力!AE1162="△",0.5,0))-IF(入力!AF1162="あり",1,0))</f>
        <v>0</v>
      </c>
      <c r="M1162">
        <f t="shared" si="108"/>
        <v>0</v>
      </c>
      <c r="N1162">
        <f t="shared" si="109"/>
        <v>0</v>
      </c>
      <c r="O1162">
        <f t="shared" si="110"/>
        <v>2.8</v>
      </c>
      <c r="P1162">
        <f t="shared" si="111"/>
        <v>0</v>
      </c>
      <c r="Q1162">
        <f t="shared" si="112"/>
        <v>2.2000000000000002</v>
      </c>
      <c r="R1162">
        <f t="shared" si="113"/>
        <v>5</v>
      </c>
      <c r="S1162">
        <f>入力!AG1162</f>
        <v>0</v>
      </c>
      <c r="T1162">
        <f>入力!AH1162</f>
        <v>0</v>
      </c>
      <c r="U1162">
        <f>入力!AI1162</f>
        <v>0</v>
      </c>
    </row>
    <row r="1163" spans="1:21" x14ac:dyDescent="0.15">
      <c r="A1163" t="str">
        <f>入力!A1163</f>
        <v>クリニック1162</v>
      </c>
      <c r="B1163">
        <f>ROUND(5*(0.8*IF(入力!C1163="○",1,IF(入力!C1163="△",0.5,0))+0.2*IF(入力!B1163="○",1,IF(入力!B1163="△",0.5,0))),1)</f>
        <v>0</v>
      </c>
      <c r="C1163">
        <f>ROUND(5*(0.4*IF(入力!D1163="○",1,IF(入力!D1163="△",0.5,0))+0.3*IF(入力!E1163="○",1,IF(入力!E1163="△",0.5,0))+0.3*IF(入力!F1163="○",1,IF(入力!F1163="△",0.5,0))),1)</f>
        <v>0</v>
      </c>
      <c r="D1163">
        <f>MIN(5,IF(入力!G1163="○",3,IF(入力!G1163="△",1.5,0))+IF(入力!H1163="○",1,IF(入力!H1163="△",0.5,0))+IF(入力!I1163="○",1,IF(入力!I1163="△",0.5,0)))</f>
        <v>0</v>
      </c>
      <c r="E1163">
        <f>MIN(5,IF(入力!J1163="○",2,IF(入力!J1163="△",1,0))+IF(入力!K1163="○",2,IF(入力!K1163="△",1,0))+IF(入力!L1163="○",1,0))</f>
        <v>0</v>
      </c>
      <c r="F1163">
        <f>IF(ISNUMBER(入力!M1163),ROUND(MIN(5,0.8*(MIN(5,1+0.7*LOG10(MAX(1,入力!M1163))))+0.2*(IF(入力!N1163="○",5,IF(入力!N1163="△",3,1)))),1),ROUND(IF(入力!N1163="○",4,IF(入力!N1163="△",3,1)),1))</f>
        <v>1</v>
      </c>
      <c r="G1163">
        <f>ROUND(5*(0.4*IF(入力!O1163="○",1,IF(入力!O1163="△",0.5,0))+0.3*IF(入力!P1163="○",1,IF(入力!P1163="△",0.5,0))+0.3*IF(入力!Q1163="○",1,IF(入力!Q1163="△",0.5,0))),1)</f>
        <v>0</v>
      </c>
      <c r="H1163">
        <f>MIN(5,IF(入力!R1163="○",2,0)+IF(入力!S1163="○",2,0)+IF(入力!T1163="○",1,0))</f>
        <v>0</v>
      </c>
      <c r="I1163">
        <f>MIN(5,IF(入力!U1163="○",3,IF(入力!U1163="△",2,0))+IF(入力!V1163="○",2,IF(入力!V1163="△",1,0)))</f>
        <v>0</v>
      </c>
      <c r="J1163">
        <f>IF(入力!W1163="初診可",5,IF(入力!W1163="再診のみ",3,IF(入力!W1163="なし",1,0)))</f>
        <v>0</v>
      </c>
      <c r="K1163">
        <f>IF(AND(ISNUMBER(入力!X1163),ISNUMBER(入力!Y1163)),IF(AND(入力!X1163&gt;=4.3,入力!Y1163&gt;=100),5,IF(AND(入力!X1163&gt;=4,入力!Y1163&gt;=50),4,IF(AND(入力!X1163&gt;=3.7,入力!Y1163&gt;=20),3,IF(AND(入力!X1163&gt;=3.5,入力!Y1163&gt;=10),2,1)))),IF(入力!Z1163="○",4,IF(入力!Z1163="△",3,1)))</f>
        <v>1</v>
      </c>
      <c r="L1163">
        <f>MAX(0,IF(入力!AA1163="○",1,IF(入力!AA1163="△",0.5,0))+IF(入力!AB1163="○",1,IF(入力!AB1163="△",0.5,0))+IF(入力!AC1163="○",1,IF(入力!AC1163="△",0.5,0))+IF(入力!AD1163="○",1,IF(入力!AD1163="△",0.5,0))+IF(入力!AE1163="○",1,IF(入力!AE1163="△",0.5,0))-IF(入力!AF1163="あり",1,0))</f>
        <v>0</v>
      </c>
      <c r="M1163">
        <f t="shared" si="108"/>
        <v>0</v>
      </c>
      <c r="N1163">
        <f t="shared" si="109"/>
        <v>0</v>
      </c>
      <c r="O1163">
        <f t="shared" si="110"/>
        <v>2.8</v>
      </c>
      <c r="P1163">
        <f t="shared" si="111"/>
        <v>0</v>
      </c>
      <c r="Q1163">
        <f t="shared" si="112"/>
        <v>2.2000000000000002</v>
      </c>
      <c r="R1163">
        <f t="shared" si="113"/>
        <v>5</v>
      </c>
      <c r="S1163">
        <f>入力!AG1163</f>
        <v>0</v>
      </c>
      <c r="T1163">
        <f>入力!AH1163</f>
        <v>0</v>
      </c>
      <c r="U1163">
        <f>入力!AI1163</f>
        <v>0</v>
      </c>
    </row>
    <row r="1164" spans="1:21" x14ac:dyDescent="0.15">
      <c r="A1164" t="str">
        <f>入力!A1164</f>
        <v>クリニック1163</v>
      </c>
      <c r="B1164">
        <f>ROUND(5*(0.8*IF(入力!C1164="○",1,IF(入力!C1164="△",0.5,0))+0.2*IF(入力!B1164="○",1,IF(入力!B1164="△",0.5,0))),1)</f>
        <v>0</v>
      </c>
      <c r="C1164">
        <f>ROUND(5*(0.4*IF(入力!D1164="○",1,IF(入力!D1164="△",0.5,0))+0.3*IF(入力!E1164="○",1,IF(入力!E1164="△",0.5,0))+0.3*IF(入力!F1164="○",1,IF(入力!F1164="△",0.5,0))),1)</f>
        <v>0</v>
      </c>
      <c r="D1164">
        <f>MIN(5,IF(入力!G1164="○",3,IF(入力!G1164="△",1.5,0))+IF(入力!H1164="○",1,IF(入力!H1164="△",0.5,0))+IF(入力!I1164="○",1,IF(入力!I1164="△",0.5,0)))</f>
        <v>0</v>
      </c>
      <c r="E1164">
        <f>MIN(5,IF(入力!J1164="○",2,IF(入力!J1164="△",1,0))+IF(入力!K1164="○",2,IF(入力!K1164="△",1,0))+IF(入力!L1164="○",1,0))</f>
        <v>0</v>
      </c>
      <c r="F1164">
        <f>IF(ISNUMBER(入力!M1164),ROUND(MIN(5,0.8*(MIN(5,1+0.7*LOG10(MAX(1,入力!M1164))))+0.2*(IF(入力!N1164="○",5,IF(入力!N1164="△",3,1)))),1),ROUND(IF(入力!N1164="○",4,IF(入力!N1164="△",3,1)),1))</f>
        <v>1</v>
      </c>
      <c r="G1164">
        <f>ROUND(5*(0.4*IF(入力!O1164="○",1,IF(入力!O1164="△",0.5,0))+0.3*IF(入力!P1164="○",1,IF(入力!P1164="△",0.5,0))+0.3*IF(入力!Q1164="○",1,IF(入力!Q1164="△",0.5,0))),1)</f>
        <v>0</v>
      </c>
      <c r="H1164">
        <f>MIN(5,IF(入力!R1164="○",2,0)+IF(入力!S1164="○",2,0)+IF(入力!T1164="○",1,0))</f>
        <v>0</v>
      </c>
      <c r="I1164">
        <f>MIN(5,IF(入力!U1164="○",3,IF(入力!U1164="△",2,0))+IF(入力!V1164="○",2,IF(入力!V1164="△",1,0)))</f>
        <v>0</v>
      </c>
      <c r="J1164">
        <f>IF(入力!W1164="初診可",5,IF(入力!W1164="再診のみ",3,IF(入力!W1164="なし",1,0)))</f>
        <v>0</v>
      </c>
      <c r="K1164">
        <f>IF(AND(ISNUMBER(入力!X1164),ISNUMBER(入力!Y1164)),IF(AND(入力!X1164&gt;=4.3,入力!Y1164&gt;=100),5,IF(AND(入力!X1164&gt;=4,入力!Y1164&gt;=50),4,IF(AND(入力!X1164&gt;=3.7,入力!Y1164&gt;=20),3,IF(AND(入力!X1164&gt;=3.5,入力!Y1164&gt;=10),2,1)))),IF(入力!Z1164="○",4,IF(入力!Z1164="△",3,1)))</f>
        <v>1</v>
      </c>
      <c r="L1164">
        <f>MAX(0,IF(入力!AA1164="○",1,IF(入力!AA1164="△",0.5,0))+IF(入力!AB1164="○",1,IF(入力!AB1164="△",0.5,0))+IF(入力!AC1164="○",1,IF(入力!AC1164="△",0.5,0))+IF(入力!AD1164="○",1,IF(入力!AD1164="△",0.5,0))+IF(入力!AE1164="○",1,IF(入力!AE1164="△",0.5,0))-IF(入力!AF1164="あり",1,0))</f>
        <v>0</v>
      </c>
      <c r="M1164">
        <f t="shared" si="108"/>
        <v>0</v>
      </c>
      <c r="N1164">
        <f t="shared" si="109"/>
        <v>0</v>
      </c>
      <c r="O1164">
        <f t="shared" si="110"/>
        <v>2.8</v>
      </c>
      <c r="P1164">
        <f t="shared" si="111"/>
        <v>0</v>
      </c>
      <c r="Q1164">
        <f t="shared" si="112"/>
        <v>2.2000000000000002</v>
      </c>
      <c r="R1164">
        <f t="shared" si="113"/>
        <v>5</v>
      </c>
      <c r="S1164">
        <f>入力!AG1164</f>
        <v>0</v>
      </c>
      <c r="T1164">
        <f>入力!AH1164</f>
        <v>0</v>
      </c>
      <c r="U1164">
        <f>入力!AI1164</f>
        <v>0</v>
      </c>
    </row>
    <row r="1165" spans="1:21" x14ac:dyDescent="0.15">
      <c r="A1165" t="str">
        <f>入力!A1165</f>
        <v>クリニック1164</v>
      </c>
      <c r="B1165">
        <f>ROUND(5*(0.8*IF(入力!C1165="○",1,IF(入力!C1165="△",0.5,0))+0.2*IF(入力!B1165="○",1,IF(入力!B1165="△",0.5,0))),1)</f>
        <v>0</v>
      </c>
      <c r="C1165">
        <f>ROUND(5*(0.4*IF(入力!D1165="○",1,IF(入力!D1165="△",0.5,0))+0.3*IF(入力!E1165="○",1,IF(入力!E1165="△",0.5,0))+0.3*IF(入力!F1165="○",1,IF(入力!F1165="△",0.5,0))),1)</f>
        <v>0</v>
      </c>
      <c r="D1165">
        <f>MIN(5,IF(入力!G1165="○",3,IF(入力!G1165="△",1.5,0))+IF(入力!H1165="○",1,IF(入力!H1165="△",0.5,0))+IF(入力!I1165="○",1,IF(入力!I1165="△",0.5,0)))</f>
        <v>0</v>
      </c>
      <c r="E1165">
        <f>MIN(5,IF(入力!J1165="○",2,IF(入力!J1165="△",1,0))+IF(入力!K1165="○",2,IF(入力!K1165="△",1,0))+IF(入力!L1165="○",1,0))</f>
        <v>0</v>
      </c>
      <c r="F1165">
        <f>IF(ISNUMBER(入力!M1165),ROUND(MIN(5,0.8*(MIN(5,1+0.7*LOG10(MAX(1,入力!M1165))))+0.2*(IF(入力!N1165="○",5,IF(入力!N1165="△",3,1)))),1),ROUND(IF(入力!N1165="○",4,IF(入力!N1165="△",3,1)),1))</f>
        <v>1</v>
      </c>
      <c r="G1165">
        <f>ROUND(5*(0.4*IF(入力!O1165="○",1,IF(入力!O1165="△",0.5,0))+0.3*IF(入力!P1165="○",1,IF(入力!P1165="△",0.5,0))+0.3*IF(入力!Q1165="○",1,IF(入力!Q1165="△",0.5,0))),1)</f>
        <v>0</v>
      </c>
      <c r="H1165">
        <f>MIN(5,IF(入力!R1165="○",2,0)+IF(入力!S1165="○",2,0)+IF(入力!T1165="○",1,0))</f>
        <v>0</v>
      </c>
      <c r="I1165">
        <f>MIN(5,IF(入力!U1165="○",3,IF(入力!U1165="△",2,0))+IF(入力!V1165="○",2,IF(入力!V1165="△",1,0)))</f>
        <v>0</v>
      </c>
      <c r="J1165">
        <f>IF(入力!W1165="初診可",5,IF(入力!W1165="再診のみ",3,IF(入力!W1165="なし",1,0)))</f>
        <v>0</v>
      </c>
      <c r="K1165">
        <f>IF(AND(ISNUMBER(入力!X1165),ISNUMBER(入力!Y1165)),IF(AND(入力!X1165&gt;=4.3,入力!Y1165&gt;=100),5,IF(AND(入力!X1165&gt;=4,入力!Y1165&gt;=50),4,IF(AND(入力!X1165&gt;=3.7,入力!Y1165&gt;=20),3,IF(AND(入力!X1165&gt;=3.5,入力!Y1165&gt;=10),2,1)))),IF(入力!Z1165="○",4,IF(入力!Z1165="△",3,1)))</f>
        <v>1</v>
      </c>
      <c r="L1165">
        <f>MAX(0,IF(入力!AA1165="○",1,IF(入力!AA1165="△",0.5,0))+IF(入力!AB1165="○",1,IF(入力!AB1165="△",0.5,0))+IF(入力!AC1165="○",1,IF(入力!AC1165="△",0.5,0))+IF(入力!AD1165="○",1,IF(入力!AD1165="△",0.5,0))+IF(入力!AE1165="○",1,IF(入力!AE1165="△",0.5,0))-IF(入力!AF1165="あり",1,0))</f>
        <v>0</v>
      </c>
      <c r="M1165">
        <f t="shared" si="108"/>
        <v>0</v>
      </c>
      <c r="N1165">
        <f t="shared" si="109"/>
        <v>0</v>
      </c>
      <c r="O1165">
        <f t="shared" si="110"/>
        <v>2.8</v>
      </c>
      <c r="P1165">
        <f t="shared" si="111"/>
        <v>0</v>
      </c>
      <c r="Q1165">
        <f t="shared" si="112"/>
        <v>2.2000000000000002</v>
      </c>
      <c r="R1165">
        <f t="shared" si="113"/>
        <v>5</v>
      </c>
      <c r="S1165">
        <f>入力!AG1165</f>
        <v>0</v>
      </c>
      <c r="T1165">
        <f>入力!AH1165</f>
        <v>0</v>
      </c>
      <c r="U1165">
        <f>入力!AI1165</f>
        <v>0</v>
      </c>
    </row>
    <row r="1166" spans="1:21" x14ac:dyDescent="0.15">
      <c r="A1166" t="str">
        <f>入力!A1166</f>
        <v>クリニック1165</v>
      </c>
      <c r="B1166">
        <f>ROUND(5*(0.8*IF(入力!C1166="○",1,IF(入力!C1166="△",0.5,0))+0.2*IF(入力!B1166="○",1,IF(入力!B1166="△",0.5,0))),1)</f>
        <v>0</v>
      </c>
      <c r="C1166">
        <f>ROUND(5*(0.4*IF(入力!D1166="○",1,IF(入力!D1166="△",0.5,0))+0.3*IF(入力!E1166="○",1,IF(入力!E1166="△",0.5,0))+0.3*IF(入力!F1166="○",1,IF(入力!F1166="△",0.5,0))),1)</f>
        <v>0</v>
      </c>
      <c r="D1166">
        <f>MIN(5,IF(入力!G1166="○",3,IF(入力!G1166="△",1.5,0))+IF(入力!H1166="○",1,IF(入力!H1166="△",0.5,0))+IF(入力!I1166="○",1,IF(入力!I1166="△",0.5,0)))</f>
        <v>0</v>
      </c>
      <c r="E1166">
        <f>MIN(5,IF(入力!J1166="○",2,IF(入力!J1166="△",1,0))+IF(入力!K1166="○",2,IF(入力!K1166="△",1,0))+IF(入力!L1166="○",1,0))</f>
        <v>0</v>
      </c>
      <c r="F1166">
        <f>IF(ISNUMBER(入力!M1166),ROUND(MIN(5,0.8*(MIN(5,1+0.7*LOG10(MAX(1,入力!M1166))))+0.2*(IF(入力!N1166="○",5,IF(入力!N1166="△",3,1)))),1),ROUND(IF(入力!N1166="○",4,IF(入力!N1166="△",3,1)),1))</f>
        <v>1</v>
      </c>
      <c r="G1166">
        <f>ROUND(5*(0.4*IF(入力!O1166="○",1,IF(入力!O1166="△",0.5,0))+0.3*IF(入力!P1166="○",1,IF(入力!P1166="△",0.5,0))+0.3*IF(入力!Q1166="○",1,IF(入力!Q1166="△",0.5,0))),1)</f>
        <v>0</v>
      </c>
      <c r="H1166">
        <f>MIN(5,IF(入力!R1166="○",2,0)+IF(入力!S1166="○",2,0)+IF(入力!T1166="○",1,0))</f>
        <v>0</v>
      </c>
      <c r="I1166">
        <f>MIN(5,IF(入力!U1166="○",3,IF(入力!U1166="△",2,0))+IF(入力!V1166="○",2,IF(入力!V1166="△",1,0)))</f>
        <v>0</v>
      </c>
      <c r="J1166">
        <f>IF(入力!W1166="初診可",5,IF(入力!W1166="再診のみ",3,IF(入力!W1166="なし",1,0)))</f>
        <v>0</v>
      </c>
      <c r="K1166">
        <f>IF(AND(ISNUMBER(入力!X1166),ISNUMBER(入力!Y1166)),IF(AND(入力!X1166&gt;=4.3,入力!Y1166&gt;=100),5,IF(AND(入力!X1166&gt;=4,入力!Y1166&gt;=50),4,IF(AND(入力!X1166&gt;=3.7,入力!Y1166&gt;=20),3,IF(AND(入力!X1166&gt;=3.5,入力!Y1166&gt;=10),2,1)))),IF(入力!Z1166="○",4,IF(入力!Z1166="△",3,1)))</f>
        <v>1</v>
      </c>
      <c r="L1166">
        <f>MAX(0,IF(入力!AA1166="○",1,IF(入力!AA1166="△",0.5,0))+IF(入力!AB1166="○",1,IF(入力!AB1166="△",0.5,0))+IF(入力!AC1166="○",1,IF(入力!AC1166="△",0.5,0))+IF(入力!AD1166="○",1,IF(入力!AD1166="△",0.5,0))+IF(入力!AE1166="○",1,IF(入力!AE1166="△",0.5,0))-IF(入力!AF1166="あり",1,0))</f>
        <v>0</v>
      </c>
      <c r="M1166">
        <f t="shared" si="108"/>
        <v>0</v>
      </c>
      <c r="N1166">
        <f t="shared" si="109"/>
        <v>0</v>
      </c>
      <c r="O1166">
        <f t="shared" si="110"/>
        <v>2.8</v>
      </c>
      <c r="P1166">
        <f t="shared" si="111"/>
        <v>0</v>
      </c>
      <c r="Q1166">
        <f t="shared" si="112"/>
        <v>2.2000000000000002</v>
      </c>
      <c r="R1166">
        <f t="shared" si="113"/>
        <v>5</v>
      </c>
      <c r="S1166">
        <f>入力!AG1166</f>
        <v>0</v>
      </c>
      <c r="T1166">
        <f>入力!AH1166</f>
        <v>0</v>
      </c>
      <c r="U1166">
        <f>入力!AI1166</f>
        <v>0</v>
      </c>
    </row>
    <row r="1167" spans="1:21" x14ac:dyDescent="0.15">
      <c r="A1167" t="str">
        <f>入力!A1167</f>
        <v>クリニック1166</v>
      </c>
      <c r="B1167">
        <f>ROUND(5*(0.8*IF(入力!C1167="○",1,IF(入力!C1167="△",0.5,0))+0.2*IF(入力!B1167="○",1,IF(入力!B1167="△",0.5,0))),1)</f>
        <v>0</v>
      </c>
      <c r="C1167">
        <f>ROUND(5*(0.4*IF(入力!D1167="○",1,IF(入力!D1167="△",0.5,0))+0.3*IF(入力!E1167="○",1,IF(入力!E1167="△",0.5,0))+0.3*IF(入力!F1167="○",1,IF(入力!F1167="△",0.5,0))),1)</f>
        <v>0</v>
      </c>
      <c r="D1167">
        <f>MIN(5,IF(入力!G1167="○",3,IF(入力!G1167="△",1.5,0))+IF(入力!H1167="○",1,IF(入力!H1167="△",0.5,0))+IF(入力!I1167="○",1,IF(入力!I1167="△",0.5,0)))</f>
        <v>0</v>
      </c>
      <c r="E1167">
        <f>MIN(5,IF(入力!J1167="○",2,IF(入力!J1167="△",1,0))+IF(入力!K1167="○",2,IF(入力!K1167="△",1,0))+IF(入力!L1167="○",1,0))</f>
        <v>0</v>
      </c>
      <c r="F1167">
        <f>IF(ISNUMBER(入力!M1167),ROUND(MIN(5,0.8*(MIN(5,1+0.7*LOG10(MAX(1,入力!M1167))))+0.2*(IF(入力!N1167="○",5,IF(入力!N1167="△",3,1)))),1),ROUND(IF(入力!N1167="○",4,IF(入力!N1167="△",3,1)),1))</f>
        <v>1</v>
      </c>
      <c r="G1167">
        <f>ROUND(5*(0.4*IF(入力!O1167="○",1,IF(入力!O1167="△",0.5,0))+0.3*IF(入力!P1167="○",1,IF(入力!P1167="△",0.5,0))+0.3*IF(入力!Q1167="○",1,IF(入力!Q1167="△",0.5,0))),1)</f>
        <v>0</v>
      </c>
      <c r="H1167">
        <f>MIN(5,IF(入力!R1167="○",2,0)+IF(入力!S1167="○",2,0)+IF(入力!T1167="○",1,0))</f>
        <v>0</v>
      </c>
      <c r="I1167">
        <f>MIN(5,IF(入力!U1167="○",3,IF(入力!U1167="△",2,0))+IF(入力!V1167="○",2,IF(入力!V1167="△",1,0)))</f>
        <v>0</v>
      </c>
      <c r="J1167">
        <f>IF(入力!W1167="初診可",5,IF(入力!W1167="再診のみ",3,IF(入力!W1167="なし",1,0)))</f>
        <v>0</v>
      </c>
      <c r="K1167">
        <f>IF(AND(ISNUMBER(入力!X1167),ISNUMBER(入力!Y1167)),IF(AND(入力!X1167&gt;=4.3,入力!Y1167&gt;=100),5,IF(AND(入力!X1167&gt;=4,入力!Y1167&gt;=50),4,IF(AND(入力!X1167&gt;=3.7,入力!Y1167&gt;=20),3,IF(AND(入力!X1167&gt;=3.5,入力!Y1167&gt;=10),2,1)))),IF(入力!Z1167="○",4,IF(入力!Z1167="△",3,1)))</f>
        <v>1</v>
      </c>
      <c r="L1167">
        <f>MAX(0,IF(入力!AA1167="○",1,IF(入力!AA1167="△",0.5,0))+IF(入力!AB1167="○",1,IF(入力!AB1167="△",0.5,0))+IF(入力!AC1167="○",1,IF(入力!AC1167="△",0.5,0))+IF(入力!AD1167="○",1,IF(入力!AD1167="△",0.5,0))+IF(入力!AE1167="○",1,IF(入力!AE1167="△",0.5,0))-IF(入力!AF1167="あり",1,0))</f>
        <v>0</v>
      </c>
      <c r="M1167">
        <f t="shared" si="108"/>
        <v>0</v>
      </c>
      <c r="N1167">
        <f t="shared" si="109"/>
        <v>0</v>
      </c>
      <c r="O1167">
        <f t="shared" si="110"/>
        <v>2.8</v>
      </c>
      <c r="P1167">
        <f t="shared" si="111"/>
        <v>0</v>
      </c>
      <c r="Q1167">
        <f t="shared" si="112"/>
        <v>2.2000000000000002</v>
      </c>
      <c r="R1167">
        <f t="shared" si="113"/>
        <v>5</v>
      </c>
      <c r="S1167">
        <f>入力!AG1167</f>
        <v>0</v>
      </c>
      <c r="T1167">
        <f>入力!AH1167</f>
        <v>0</v>
      </c>
      <c r="U1167">
        <f>入力!AI1167</f>
        <v>0</v>
      </c>
    </row>
    <row r="1168" spans="1:21" x14ac:dyDescent="0.15">
      <c r="A1168" t="str">
        <f>入力!A1168</f>
        <v>クリニック1167</v>
      </c>
      <c r="B1168">
        <f>ROUND(5*(0.8*IF(入力!C1168="○",1,IF(入力!C1168="△",0.5,0))+0.2*IF(入力!B1168="○",1,IF(入力!B1168="△",0.5,0))),1)</f>
        <v>0</v>
      </c>
      <c r="C1168">
        <f>ROUND(5*(0.4*IF(入力!D1168="○",1,IF(入力!D1168="△",0.5,0))+0.3*IF(入力!E1168="○",1,IF(入力!E1168="△",0.5,0))+0.3*IF(入力!F1168="○",1,IF(入力!F1168="△",0.5,0))),1)</f>
        <v>0</v>
      </c>
      <c r="D1168">
        <f>MIN(5,IF(入力!G1168="○",3,IF(入力!G1168="△",1.5,0))+IF(入力!H1168="○",1,IF(入力!H1168="△",0.5,0))+IF(入力!I1168="○",1,IF(入力!I1168="△",0.5,0)))</f>
        <v>0</v>
      </c>
      <c r="E1168">
        <f>MIN(5,IF(入力!J1168="○",2,IF(入力!J1168="△",1,0))+IF(入力!K1168="○",2,IF(入力!K1168="△",1,0))+IF(入力!L1168="○",1,0))</f>
        <v>0</v>
      </c>
      <c r="F1168">
        <f>IF(ISNUMBER(入力!M1168),ROUND(MIN(5,0.8*(MIN(5,1+0.7*LOG10(MAX(1,入力!M1168))))+0.2*(IF(入力!N1168="○",5,IF(入力!N1168="△",3,1)))),1),ROUND(IF(入力!N1168="○",4,IF(入力!N1168="△",3,1)),1))</f>
        <v>1</v>
      </c>
      <c r="G1168">
        <f>ROUND(5*(0.4*IF(入力!O1168="○",1,IF(入力!O1168="△",0.5,0))+0.3*IF(入力!P1168="○",1,IF(入力!P1168="△",0.5,0))+0.3*IF(入力!Q1168="○",1,IF(入力!Q1168="△",0.5,0))),1)</f>
        <v>0</v>
      </c>
      <c r="H1168">
        <f>MIN(5,IF(入力!R1168="○",2,0)+IF(入力!S1168="○",2,0)+IF(入力!T1168="○",1,0))</f>
        <v>0</v>
      </c>
      <c r="I1168">
        <f>MIN(5,IF(入力!U1168="○",3,IF(入力!U1168="△",2,0))+IF(入力!V1168="○",2,IF(入力!V1168="△",1,0)))</f>
        <v>0</v>
      </c>
      <c r="J1168">
        <f>IF(入力!W1168="初診可",5,IF(入力!W1168="再診のみ",3,IF(入力!W1168="なし",1,0)))</f>
        <v>0</v>
      </c>
      <c r="K1168">
        <f>IF(AND(ISNUMBER(入力!X1168),ISNUMBER(入力!Y1168)),IF(AND(入力!X1168&gt;=4.3,入力!Y1168&gt;=100),5,IF(AND(入力!X1168&gt;=4,入力!Y1168&gt;=50),4,IF(AND(入力!X1168&gt;=3.7,入力!Y1168&gt;=20),3,IF(AND(入力!X1168&gt;=3.5,入力!Y1168&gt;=10),2,1)))),IF(入力!Z1168="○",4,IF(入力!Z1168="△",3,1)))</f>
        <v>1</v>
      </c>
      <c r="L1168">
        <f>MAX(0,IF(入力!AA1168="○",1,IF(入力!AA1168="△",0.5,0))+IF(入力!AB1168="○",1,IF(入力!AB1168="△",0.5,0))+IF(入力!AC1168="○",1,IF(入力!AC1168="△",0.5,0))+IF(入力!AD1168="○",1,IF(入力!AD1168="△",0.5,0))+IF(入力!AE1168="○",1,IF(入力!AE1168="△",0.5,0))-IF(入力!AF1168="あり",1,0))</f>
        <v>0</v>
      </c>
      <c r="M1168">
        <f t="shared" si="108"/>
        <v>0</v>
      </c>
      <c r="N1168">
        <f t="shared" si="109"/>
        <v>0</v>
      </c>
      <c r="O1168">
        <f t="shared" si="110"/>
        <v>2.8</v>
      </c>
      <c r="P1168">
        <f t="shared" si="111"/>
        <v>0</v>
      </c>
      <c r="Q1168">
        <f t="shared" si="112"/>
        <v>2.2000000000000002</v>
      </c>
      <c r="R1168">
        <f t="shared" si="113"/>
        <v>5</v>
      </c>
      <c r="S1168">
        <f>入力!AG1168</f>
        <v>0</v>
      </c>
      <c r="T1168">
        <f>入力!AH1168</f>
        <v>0</v>
      </c>
      <c r="U1168">
        <f>入力!AI1168</f>
        <v>0</v>
      </c>
    </row>
    <row r="1169" spans="1:21" x14ac:dyDescent="0.15">
      <c r="A1169" t="str">
        <f>入力!A1169</f>
        <v>クリニック1168</v>
      </c>
      <c r="B1169">
        <f>ROUND(5*(0.8*IF(入力!C1169="○",1,IF(入力!C1169="△",0.5,0))+0.2*IF(入力!B1169="○",1,IF(入力!B1169="△",0.5,0))),1)</f>
        <v>0</v>
      </c>
      <c r="C1169">
        <f>ROUND(5*(0.4*IF(入力!D1169="○",1,IF(入力!D1169="△",0.5,0))+0.3*IF(入力!E1169="○",1,IF(入力!E1169="△",0.5,0))+0.3*IF(入力!F1169="○",1,IF(入力!F1169="△",0.5,0))),1)</f>
        <v>0</v>
      </c>
      <c r="D1169">
        <f>MIN(5,IF(入力!G1169="○",3,IF(入力!G1169="△",1.5,0))+IF(入力!H1169="○",1,IF(入力!H1169="△",0.5,0))+IF(入力!I1169="○",1,IF(入力!I1169="△",0.5,0)))</f>
        <v>0</v>
      </c>
      <c r="E1169">
        <f>MIN(5,IF(入力!J1169="○",2,IF(入力!J1169="△",1,0))+IF(入力!K1169="○",2,IF(入力!K1169="△",1,0))+IF(入力!L1169="○",1,0))</f>
        <v>0</v>
      </c>
      <c r="F1169">
        <f>IF(ISNUMBER(入力!M1169),ROUND(MIN(5,0.8*(MIN(5,1+0.7*LOG10(MAX(1,入力!M1169))))+0.2*(IF(入力!N1169="○",5,IF(入力!N1169="△",3,1)))),1),ROUND(IF(入力!N1169="○",4,IF(入力!N1169="△",3,1)),1))</f>
        <v>1</v>
      </c>
      <c r="G1169">
        <f>ROUND(5*(0.4*IF(入力!O1169="○",1,IF(入力!O1169="△",0.5,0))+0.3*IF(入力!P1169="○",1,IF(入力!P1169="△",0.5,0))+0.3*IF(入力!Q1169="○",1,IF(入力!Q1169="△",0.5,0))),1)</f>
        <v>0</v>
      </c>
      <c r="H1169">
        <f>MIN(5,IF(入力!R1169="○",2,0)+IF(入力!S1169="○",2,0)+IF(入力!T1169="○",1,0))</f>
        <v>0</v>
      </c>
      <c r="I1169">
        <f>MIN(5,IF(入力!U1169="○",3,IF(入力!U1169="△",2,0))+IF(入力!V1169="○",2,IF(入力!V1169="△",1,0)))</f>
        <v>0</v>
      </c>
      <c r="J1169">
        <f>IF(入力!W1169="初診可",5,IF(入力!W1169="再診のみ",3,IF(入力!W1169="なし",1,0)))</f>
        <v>0</v>
      </c>
      <c r="K1169">
        <f>IF(AND(ISNUMBER(入力!X1169),ISNUMBER(入力!Y1169)),IF(AND(入力!X1169&gt;=4.3,入力!Y1169&gt;=100),5,IF(AND(入力!X1169&gt;=4,入力!Y1169&gt;=50),4,IF(AND(入力!X1169&gt;=3.7,入力!Y1169&gt;=20),3,IF(AND(入力!X1169&gt;=3.5,入力!Y1169&gt;=10),2,1)))),IF(入力!Z1169="○",4,IF(入力!Z1169="△",3,1)))</f>
        <v>1</v>
      </c>
      <c r="L1169">
        <f>MAX(0,IF(入力!AA1169="○",1,IF(入力!AA1169="△",0.5,0))+IF(入力!AB1169="○",1,IF(入力!AB1169="△",0.5,0))+IF(入力!AC1169="○",1,IF(入力!AC1169="△",0.5,0))+IF(入力!AD1169="○",1,IF(入力!AD1169="△",0.5,0))+IF(入力!AE1169="○",1,IF(入力!AE1169="△",0.5,0))-IF(入力!AF1169="あり",1,0))</f>
        <v>0</v>
      </c>
      <c r="M1169">
        <f t="shared" si="108"/>
        <v>0</v>
      </c>
      <c r="N1169">
        <f t="shared" si="109"/>
        <v>0</v>
      </c>
      <c r="O1169">
        <f t="shared" si="110"/>
        <v>2.8</v>
      </c>
      <c r="P1169">
        <f t="shared" si="111"/>
        <v>0</v>
      </c>
      <c r="Q1169">
        <f t="shared" si="112"/>
        <v>2.2000000000000002</v>
      </c>
      <c r="R1169">
        <f t="shared" si="113"/>
        <v>5</v>
      </c>
      <c r="S1169">
        <f>入力!AG1169</f>
        <v>0</v>
      </c>
      <c r="T1169">
        <f>入力!AH1169</f>
        <v>0</v>
      </c>
      <c r="U1169">
        <f>入力!AI1169</f>
        <v>0</v>
      </c>
    </row>
    <row r="1170" spans="1:21" x14ac:dyDescent="0.15">
      <c r="A1170" t="str">
        <f>入力!A1170</f>
        <v>クリニック1169</v>
      </c>
      <c r="B1170">
        <f>ROUND(5*(0.8*IF(入力!C1170="○",1,IF(入力!C1170="△",0.5,0))+0.2*IF(入力!B1170="○",1,IF(入力!B1170="△",0.5,0))),1)</f>
        <v>0</v>
      </c>
      <c r="C1170">
        <f>ROUND(5*(0.4*IF(入力!D1170="○",1,IF(入力!D1170="△",0.5,0))+0.3*IF(入力!E1170="○",1,IF(入力!E1170="△",0.5,0))+0.3*IF(入力!F1170="○",1,IF(入力!F1170="△",0.5,0))),1)</f>
        <v>0</v>
      </c>
      <c r="D1170">
        <f>MIN(5,IF(入力!G1170="○",3,IF(入力!G1170="△",1.5,0))+IF(入力!H1170="○",1,IF(入力!H1170="△",0.5,0))+IF(入力!I1170="○",1,IF(入力!I1170="△",0.5,0)))</f>
        <v>0</v>
      </c>
      <c r="E1170">
        <f>MIN(5,IF(入力!J1170="○",2,IF(入力!J1170="△",1,0))+IF(入力!K1170="○",2,IF(入力!K1170="△",1,0))+IF(入力!L1170="○",1,0))</f>
        <v>0</v>
      </c>
      <c r="F1170">
        <f>IF(ISNUMBER(入力!M1170),ROUND(MIN(5,0.8*(MIN(5,1+0.7*LOG10(MAX(1,入力!M1170))))+0.2*(IF(入力!N1170="○",5,IF(入力!N1170="△",3,1)))),1),ROUND(IF(入力!N1170="○",4,IF(入力!N1170="△",3,1)),1))</f>
        <v>1</v>
      </c>
      <c r="G1170">
        <f>ROUND(5*(0.4*IF(入力!O1170="○",1,IF(入力!O1170="△",0.5,0))+0.3*IF(入力!P1170="○",1,IF(入力!P1170="△",0.5,0))+0.3*IF(入力!Q1170="○",1,IF(入力!Q1170="△",0.5,0))),1)</f>
        <v>0</v>
      </c>
      <c r="H1170">
        <f>MIN(5,IF(入力!R1170="○",2,0)+IF(入力!S1170="○",2,0)+IF(入力!T1170="○",1,0))</f>
        <v>0</v>
      </c>
      <c r="I1170">
        <f>MIN(5,IF(入力!U1170="○",3,IF(入力!U1170="△",2,0))+IF(入力!V1170="○",2,IF(入力!V1170="△",1,0)))</f>
        <v>0</v>
      </c>
      <c r="J1170">
        <f>IF(入力!W1170="初診可",5,IF(入力!W1170="再診のみ",3,IF(入力!W1170="なし",1,0)))</f>
        <v>0</v>
      </c>
      <c r="K1170">
        <f>IF(AND(ISNUMBER(入力!X1170),ISNUMBER(入力!Y1170)),IF(AND(入力!X1170&gt;=4.3,入力!Y1170&gt;=100),5,IF(AND(入力!X1170&gt;=4,入力!Y1170&gt;=50),4,IF(AND(入力!X1170&gt;=3.7,入力!Y1170&gt;=20),3,IF(AND(入力!X1170&gt;=3.5,入力!Y1170&gt;=10),2,1)))),IF(入力!Z1170="○",4,IF(入力!Z1170="△",3,1)))</f>
        <v>1</v>
      </c>
      <c r="L1170">
        <f>MAX(0,IF(入力!AA1170="○",1,IF(入力!AA1170="△",0.5,0))+IF(入力!AB1170="○",1,IF(入力!AB1170="△",0.5,0))+IF(入力!AC1170="○",1,IF(入力!AC1170="△",0.5,0))+IF(入力!AD1170="○",1,IF(入力!AD1170="△",0.5,0))+IF(入力!AE1170="○",1,IF(入力!AE1170="△",0.5,0))-IF(入力!AF1170="あり",1,0))</f>
        <v>0</v>
      </c>
      <c r="M1170">
        <f t="shared" si="108"/>
        <v>0</v>
      </c>
      <c r="N1170">
        <f t="shared" si="109"/>
        <v>0</v>
      </c>
      <c r="O1170">
        <f t="shared" si="110"/>
        <v>2.8</v>
      </c>
      <c r="P1170">
        <f t="shared" si="111"/>
        <v>0</v>
      </c>
      <c r="Q1170">
        <f t="shared" si="112"/>
        <v>2.2000000000000002</v>
      </c>
      <c r="R1170">
        <f t="shared" si="113"/>
        <v>5</v>
      </c>
      <c r="S1170">
        <f>入力!AG1170</f>
        <v>0</v>
      </c>
      <c r="T1170">
        <f>入力!AH1170</f>
        <v>0</v>
      </c>
      <c r="U1170">
        <f>入力!AI1170</f>
        <v>0</v>
      </c>
    </row>
    <row r="1171" spans="1:21" x14ac:dyDescent="0.15">
      <c r="A1171" t="str">
        <f>入力!A1171</f>
        <v>クリニック1170</v>
      </c>
      <c r="B1171">
        <f>ROUND(5*(0.8*IF(入力!C1171="○",1,IF(入力!C1171="△",0.5,0))+0.2*IF(入力!B1171="○",1,IF(入力!B1171="△",0.5,0))),1)</f>
        <v>0</v>
      </c>
      <c r="C1171">
        <f>ROUND(5*(0.4*IF(入力!D1171="○",1,IF(入力!D1171="△",0.5,0))+0.3*IF(入力!E1171="○",1,IF(入力!E1171="△",0.5,0))+0.3*IF(入力!F1171="○",1,IF(入力!F1171="△",0.5,0))),1)</f>
        <v>0</v>
      </c>
      <c r="D1171">
        <f>MIN(5,IF(入力!G1171="○",3,IF(入力!G1171="△",1.5,0))+IF(入力!H1171="○",1,IF(入力!H1171="△",0.5,0))+IF(入力!I1171="○",1,IF(入力!I1171="△",0.5,0)))</f>
        <v>0</v>
      </c>
      <c r="E1171">
        <f>MIN(5,IF(入力!J1171="○",2,IF(入力!J1171="△",1,0))+IF(入力!K1171="○",2,IF(入力!K1171="△",1,0))+IF(入力!L1171="○",1,0))</f>
        <v>0</v>
      </c>
      <c r="F1171">
        <f>IF(ISNUMBER(入力!M1171),ROUND(MIN(5,0.8*(MIN(5,1+0.7*LOG10(MAX(1,入力!M1171))))+0.2*(IF(入力!N1171="○",5,IF(入力!N1171="△",3,1)))),1),ROUND(IF(入力!N1171="○",4,IF(入力!N1171="△",3,1)),1))</f>
        <v>1</v>
      </c>
      <c r="G1171">
        <f>ROUND(5*(0.4*IF(入力!O1171="○",1,IF(入力!O1171="△",0.5,0))+0.3*IF(入力!P1171="○",1,IF(入力!P1171="△",0.5,0))+0.3*IF(入力!Q1171="○",1,IF(入力!Q1171="△",0.5,0))),1)</f>
        <v>0</v>
      </c>
      <c r="H1171">
        <f>MIN(5,IF(入力!R1171="○",2,0)+IF(入力!S1171="○",2,0)+IF(入力!T1171="○",1,0))</f>
        <v>0</v>
      </c>
      <c r="I1171">
        <f>MIN(5,IF(入力!U1171="○",3,IF(入力!U1171="△",2,0))+IF(入力!V1171="○",2,IF(入力!V1171="△",1,0)))</f>
        <v>0</v>
      </c>
      <c r="J1171">
        <f>IF(入力!W1171="初診可",5,IF(入力!W1171="再診のみ",3,IF(入力!W1171="なし",1,0)))</f>
        <v>0</v>
      </c>
      <c r="K1171">
        <f>IF(AND(ISNUMBER(入力!X1171),ISNUMBER(入力!Y1171)),IF(AND(入力!X1171&gt;=4.3,入力!Y1171&gt;=100),5,IF(AND(入力!X1171&gt;=4,入力!Y1171&gt;=50),4,IF(AND(入力!X1171&gt;=3.7,入力!Y1171&gt;=20),3,IF(AND(入力!X1171&gt;=3.5,入力!Y1171&gt;=10),2,1)))),IF(入力!Z1171="○",4,IF(入力!Z1171="△",3,1)))</f>
        <v>1</v>
      </c>
      <c r="L1171">
        <f>MAX(0,IF(入力!AA1171="○",1,IF(入力!AA1171="△",0.5,0))+IF(入力!AB1171="○",1,IF(入力!AB1171="△",0.5,0))+IF(入力!AC1171="○",1,IF(入力!AC1171="△",0.5,0))+IF(入力!AD1171="○",1,IF(入力!AD1171="△",0.5,0))+IF(入力!AE1171="○",1,IF(入力!AE1171="△",0.5,0))-IF(入力!AF1171="あり",1,0))</f>
        <v>0</v>
      </c>
      <c r="M1171">
        <f t="shared" si="108"/>
        <v>0</v>
      </c>
      <c r="N1171">
        <f t="shared" si="109"/>
        <v>0</v>
      </c>
      <c r="O1171">
        <f t="shared" si="110"/>
        <v>2.8</v>
      </c>
      <c r="P1171">
        <f t="shared" si="111"/>
        <v>0</v>
      </c>
      <c r="Q1171">
        <f t="shared" si="112"/>
        <v>2.2000000000000002</v>
      </c>
      <c r="R1171">
        <f t="shared" si="113"/>
        <v>5</v>
      </c>
      <c r="S1171">
        <f>入力!AG1171</f>
        <v>0</v>
      </c>
      <c r="T1171">
        <f>入力!AH1171</f>
        <v>0</v>
      </c>
      <c r="U1171">
        <f>入力!AI1171</f>
        <v>0</v>
      </c>
    </row>
    <row r="1172" spans="1:21" x14ac:dyDescent="0.15">
      <c r="A1172" t="str">
        <f>入力!A1172</f>
        <v>クリニック1171</v>
      </c>
      <c r="B1172">
        <f>ROUND(5*(0.8*IF(入力!C1172="○",1,IF(入力!C1172="△",0.5,0))+0.2*IF(入力!B1172="○",1,IF(入力!B1172="△",0.5,0))),1)</f>
        <v>0</v>
      </c>
      <c r="C1172">
        <f>ROUND(5*(0.4*IF(入力!D1172="○",1,IF(入力!D1172="△",0.5,0))+0.3*IF(入力!E1172="○",1,IF(入力!E1172="△",0.5,0))+0.3*IF(入力!F1172="○",1,IF(入力!F1172="△",0.5,0))),1)</f>
        <v>0</v>
      </c>
      <c r="D1172">
        <f>MIN(5,IF(入力!G1172="○",3,IF(入力!G1172="△",1.5,0))+IF(入力!H1172="○",1,IF(入力!H1172="△",0.5,0))+IF(入力!I1172="○",1,IF(入力!I1172="△",0.5,0)))</f>
        <v>0</v>
      </c>
      <c r="E1172">
        <f>MIN(5,IF(入力!J1172="○",2,IF(入力!J1172="△",1,0))+IF(入力!K1172="○",2,IF(入力!K1172="△",1,0))+IF(入力!L1172="○",1,0))</f>
        <v>0</v>
      </c>
      <c r="F1172">
        <f>IF(ISNUMBER(入力!M1172),ROUND(MIN(5,0.8*(MIN(5,1+0.7*LOG10(MAX(1,入力!M1172))))+0.2*(IF(入力!N1172="○",5,IF(入力!N1172="△",3,1)))),1),ROUND(IF(入力!N1172="○",4,IF(入力!N1172="△",3,1)),1))</f>
        <v>1</v>
      </c>
      <c r="G1172">
        <f>ROUND(5*(0.4*IF(入力!O1172="○",1,IF(入力!O1172="△",0.5,0))+0.3*IF(入力!P1172="○",1,IF(入力!P1172="△",0.5,0))+0.3*IF(入力!Q1172="○",1,IF(入力!Q1172="△",0.5,0))),1)</f>
        <v>0</v>
      </c>
      <c r="H1172">
        <f>MIN(5,IF(入力!R1172="○",2,0)+IF(入力!S1172="○",2,0)+IF(入力!T1172="○",1,0))</f>
        <v>0</v>
      </c>
      <c r="I1172">
        <f>MIN(5,IF(入力!U1172="○",3,IF(入力!U1172="△",2,0))+IF(入力!V1172="○",2,IF(入力!V1172="△",1,0)))</f>
        <v>0</v>
      </c>
      <c r="J1172">
        <f>IF(入力!W1172="初診可",5,IF(入力!W1172="再診のみ",3,IF(入力!W1172="なし",1,0)))</f>
        <v>0</v>
      </c>
      <c r="K1172">
        <f>IF(AND(ISNUMBER(入力!X1172),ISNUMBER(入力!Y1172)),IF(AND(入力!X1172&gt;=4.3,入力!Y1172&gt;=100),5,IF(AND(入力!X1172&gt;=4,入力!Y1172&gt;=50),4,IF(AND(入力!X1172&gt;=3.7,入力!Y1172&gt;=20),3,IF(AND(入力!X1172&gt;=3.5,入力!Y1172&gt;=10),2,1)))),IF(入力!Z1172="○",4,IF(入力!Z1172="△",3,1)))</f>
        <v>1</v>
      </c>
      <c r="L1172">
        <f>MAX(0,IF(入力!AA1172="○",1,IF(入力!AA1172="△",0.5,0))+IF(入力!AB1172="○",1,IF(入力!AB1172="△",0.5,0))+IF(入力!AC1172="○",1,IF(入力!AC1172="△",0.5,0))+IF(入力!AD1172="○",1,IF(入力!AD1172="△",0.5,0))+IF(入力!AE1172="○",1,IF(入力!AE1172="△",0.5,0))-IF(入力!AF1172="あり",1,0))</f>
        <v>0</v>
      </c>
      <c r="M1172">
        <f t="shared" si="108"/>
        <v>0</v>
      </c>
      <c r="N1172">
        <f t="shared" si="109"/>
        <v>0</v>
      </c>
      <c r="O1172">
        <f t="shared" si="110"/>
        <v>2.8</v>
      </c>
      <c r="P1172">
        <f t="shared" si="111"/>
        <v>0</v>
      </c>
      <c r="Q1172">
        <f t="shared" si="112"/>
        <v>2.2000000000000002</v>
      </c>
      <c r="R1172">
        <f t="shared" si="113"/>
        <v>5</v>
      </c>
      <c r="S1172">
        <f>入力!AG1172</f>
        <v>0</v>
      </c>
      <c r="T1172">
        <f>入力!AH1172</f>
        <v>0</v>
      </c>
      <c r="U1172">
        <f>入力!AI1172</f>
        <v>0</v>
      </c>
    </row>
    <row r="1173" spans="1:21" x14ac:dyDescent="0.15">
      <c r="A1173" t="str">
        <f>入力!A1173</f>
        <v>クリニック1172</v>
      </c>
      <c r="B1173">
        <f>ROUND(5*(0.8*IF(入力!C1173="○",1,IF(入力!C1173="△",0.5,0))+0.2*IF(入力!B1173="○",1,IF(入力!B1173="△",0.5,0))),1)</f>
        <v>0</v>
      </c>
      <c r="C1173">
        <f>ROUND(5*(0.4*IF(入力!D1173="○",1,IF(入力!D1173="△",0.5,0))+0.3*IF(入力!E1173="○",1,IF(入力!E1173="△",0.5,0))+0.3*IF(入力!F1173="○",1,IF(入力!F1173="△",0.5,0))),1)</f>
        <v>0</v>
      </c>
      <c r="D1173">
        <f>MIN(5,IF(入力!G1173="○",3,IF(入力!G1173="△",1.5,0))+IF(入力!H1173="○",1,IF(入力!H1173="△",0.5,0))+IF(入力!I1173="○",1,IF(入力!I1173="△",0.5,0)))</f>
        <v>0</v>
      </c>
      <c r="E1173">
        <f>MIN(5,IF(入力!J1173="○",2,IF(入力!J1173="△",1,0))+IF(入力!K1173="○",2,IF(入力!K1173="△",1,0))+IF(入力!L1173="○",1,0))</f>
        <v>0</v>
      </c>
      <c r="F1173">
        <f>IF(ISNUMBER(入力!M1173),ROUND(MIN(5,0.8*(MIN(5,1+0.7*LOG10(MAX(1,入力!M1173))))+0.2*(IF(入力!N1173="○",5,IF(入力!N1173="△",3,1)))),1),ROUND(IF(入力!N1173="○",4,IF(入力!N1173="△",3,1)),1))</f>
        <v>1</v>
      </c>
      <c r="G1173">
        <f>ROUND(5*(0.4*IF(入力!O1173="○",1,IF(入力!O1173="△",0.5,0))+0.3*IF(入力!P1173="○",1,IF(入力!P1173="△",0.5,0))+0.3*IF(入力!Q1173="○",1,IF(入力!Q1173="△",0.5,0))),1)</f>
        <v>0</v>
      </c>
      <c r="H1173">
        <f>MIN(5,IF(入力!R1173="○",2,0)+IF(入力!S1173="○",2,0)+IF(入力!T1173="○",1,0))</f>
        <v>0</v>
      </c>
      <c r="I1173">
        <f>MIN(5,IF(入力!U1173="○",3,IF(入力!U1173="△",2,0))+IF(入力!V1173="○",2,IF(入力!V1173="△",1,0)))</f>
        <v>0</v>
      </c>
      <c r="J1173">
        <f>IF(入力!W1173="初診可",5,IF(入力!W1173="再診のみ",3,IF(入力!W1173="なし",1,0)))</f>
        <v>0</v>
      </c>
      <c r="K1173">
        <f>IF(AND(ISNUMBER(入力!X1173),ISNUMBER(入力!Y1173)),IF(AND(入力!X1173&gt;=4.3,入力!Y1173&gt;=100),5,IF(AND(入力!X1173&gt;=4,入力!Y1173&gt;=50),4,IF(AND(入力!X1173&gt;=3.7,入力!Y1173&gt;=20),3,IF(AND(入力!X1173&gt;=3.5,入力!Y1173&gt;=10),2,1)))),IF(入力!Z1173="○",4,IF(入力!Z1173="△",3,1)))</f>
        <v>1</v>
      </c>
      <c r="L1173">
        <f>MAX(0,IF(入力!AA1173="○",1,IF(入力!AA1173="△",0.5,0))+IF(入力!AB1173="○",1,IF(入力!AB1173="△",0.5,0))+IF(入力!AC1173="○",1,IF(入力!AC1173="△",0.5,0))+IF(入力!AD1173="○",1,IF(入力!AD1173="△",0.5,0))+IF(入力!AE1173="○",1,IF(入力!AE1173="△",0.5,0))-IF(入力!AF1173="あり",1,0))</f>
        <v>0</v>
      </c>
      <c r="M1173">
        <f t="shared" si="108"/>
        <v>0</v>
      </c>
      <c r="N1173">
        <f t="shared" si="109"/>
        <v>0</v>
      </c>
      <c r="O1173">
        <f t="shared" si="110"/>
        <v>2.8</v>
      </c>
      <c r="P1173">
        <f t="shared" si="111"/>
        <v>0</v>
      </c>
      <c r="Q1173">
        <f t="shared" si="112"/>
        <v>2.2000000000000002</v>
      </c>
      <c r="R1173">
        <f t="shared" si="113"/>
        <v>5</v>
      </c>
      <c r="S1173">
        <f>入力!AG1173</f>
        <v>0</v>
      </c>
      <c r="T1173">
        <f>入力!AH1173</f>
        <v>0</v>
      </c>
      <c r="U1173">
        <f>入力!AI1173</f>
        <v>0</v>
      </c>
    </row>
    <row r="1174" spans="1:21" x14ac:dyDescent="0.15">
      <c r="A1174" t="str">
        <f>入力!A1174</f>
        <v>クリニック1173</v>
      </c>
      <c r="B1174">
        <f>ROUND(5*(0.8*IF(入力!C1174="○",1,IF(入力!C1174="△",0.5,0))+0.2*IF(入力!B1174="○",1,IF(入力!B1174="△",0.5,0))),1)</f>
        <v>0</v>
      </c>
      <c r="C1174">
        <f>ROUND(5*(0.4*IF(入力!D1174="○",1,IF(入力!D1174="△",0.5,0))+0.3*IF(入力!E1174="○",1,IF(入力!E1174="△",0.5,0))+0.3*IF(入力!F1174="○",1,IF(入力!F1174="△",0.5,0))),1)</f>
        <v>0</v>
      </c>
      <c r="D1174">
        <f>MIN(5,IF(入力!G1174="○",3,IF(入力!G1174="△",1.5,0))+IF(入力!H1174="○",1,IF(入力!H1174="△",0.5,0))+IF(入力!I1174="○",1,IF(入力!I1174="△",0.5,0)))</f>
        <v>0</v>
      </c>
      <c r="E1174">
        <f>MIN(5,IF(入力!J1174="○",2,IF(入力!J1174="△",1,0))+IF(入力!K1174="○",2,IF(入力!K1174="△",1,0))+IF(入力!L1174="○",1,0))</f>
        <v>0</v>
      </c>
      <c r="F1174">
        <f>IF(ISNUMBER(入力!M1174),ROUND(MIN(5,0.8*(MIN(5,1+0.7*LOG10(MAX(1,入力!M1174))))+0.2*(IF(入力!N1174="○",5,IF(入力!N1174="△",3,1)))),1),ROUND(IF(入力!N1174="○",4,IF(入力!N1174="△",3,1)),1))</f>
        <v>1</v>
      </c>
      <c r="G1174">
        <f>ROUND(5*(0.4*IF(入力!O1174="○",1,IF(入力!O1174="△",0.5,0))+0.3*IF(入力!P1174="○",1,IF(入力!P1174="△",0.5,0))+0.3*IF(入力!Q1174="○",1,IF(入力!Q1174="△",0.5,0))),1)</f>
        <v>0</v>
      </c>
      <c r="H1174">
        <f>MIN(5,IF(入力!R1174="○",2,0)+IF(入力!S1174="○",2,0)+IF(入力!T1174="○",1,0))</f>
        <v>0</v>
      </c>
      <c r="I1174">
        <f>MIN(5,IF(入力!U1174="○",3,IF(入力!U1174="△",2,0))+IF(入力!V1174="○",2,IF(入力!V1174="△",1,0)))</f>
        <v>0</v>
      </c>
      <c r="J1174">
        <f>IF(入力!W1174="初診可",5,IF(入力!W1174="再診のみ",3,IF(入力!W1174="なし",1,0)))</f>
        <v>0</v>
      </c>
      <c r="K1174">
        <f>IF(AND(ISNUMBER(入力!X1174),ISNUMBER(入力!Y1174)),IF(AND(入力!X1174&gt;=4.3,入力!Y1174&gt;=100),5,IF(AND(入力!X1174&gt;=4,入力!Y1174&gt;=50),4,IF(AND(入力!X1174&gt;=3.7,入力!Y1174&gt;=20),3,IF(AND(入力!X1174&gt;=3.5,入力!Y1174&gt;=10),2,1)))),IF(入力!Z1174="○",4,IF(入力!Z1174="△",3,1)))</f>
        <v>1</v>
      </c>
      <c r="L1174">
        <f>MAX(0,IF(入力!AA1174="○",1,IF(入力!AA1174="△",0.5,0))+IF(入力!AB1174="○",1,IF(入力!AB1174="△",0.5,0))+IF(入力!AC1174="○",1,IF(入力!AC1174="△",0.5,0))+IF(入力!AD1174="○",1,IF(入力!AD1174="△",0.5,0))+IF(入力!AE1174="○",1,IF(入力!AE1174="△",0.5,0))-IF(入力!AF1174="あり",1,0))</f>
        <v>0</v>
      </c>
      <c r="M1174">
        <f t="shared" si="108"/>
        <v>0</v>
      </c>
      <c r="N1174">
        <f t="shared" si="109"/>
        <v>0</v>
      </c>
      <c r="O1174">
        <f t="shared" si="110"/>
        <v>2.8</v>
      </c>
      <c r="P1174">
        <f t="shared" si="111"/>
        <v>0</v>
      </c>
      <c r="Q1174">
        <f t="shared" si="112"/>
        <v>2.2000000000000002</v>
      </c>
      <c r="R1174">
        <f t="shared" si="113"/>
        <v>5</v>
      </c>
      <c r="S1174">
        <f>入力!AG1174</f>
        <v>0</v>
      </c>
      <c r="T1174">
        <f>入力!AH1174</f>
        <v>0</v>
      </c>
      <c r="U1174">
        <f>入力!AI1174</f>
        <v>0</v>
      </c>
    </row>
    <row r="1175" spans="1:21" x14ac:dyDescent="0.15">
      <c r="A1175" t="str">
        <f>入力!A1175</f>
        <v>クリニック1174</v>
      </c>
      <c r="B1175">
        <f>ROUND(5*(0.8*IF(入力!C1175="○",1,IF(入力!C1175="△",0.5,0))+0.2*IF(入力!B1175="○",1,IF(入力!B1175="△",0.5,0))),1)</f>
        <v>0</v>
      </c>
      <c r="C1175">
        <f>ROUND(5*(0.4*IF(入力!D1175="○",1,IF(入力!D1175="△",0.5,0))+0.3*IF(入力!E1175="○",1,IF(入力!E1175="△",0.5,0))+0.3*IF(入力!F1175="○",1,IF(入力!F1175="△",0.5,0))),1)</f>
        <v>0</v>
      </c>
      <c r="D1175">
        <f>MIN(5,IF(入力!G1175="○",3,IF(入力!G1175="△",1.5,0))+IF(入力!H1175="○",1,IF(入力!H1175="△",0.5,0))+IF(入力!I1175="○",1,IF(入力!I1175="△",0.5,0)))</f>
        <v>0</v>
      </c>
      <c r="E1175">
        <f>MIN(5,IF(入力!J1175="○",2,IF(入力!J1175="△",1,0))+IF(入力!K1175="○",2,IF(入力!K1175="△",1,0))+IF(入力!L1175="○",1,0))</f>
        <v>0</v>
      </c>
      <c r="F1175">
        <f>IF(ISNUMBER(入力!M1175),ROUND(MIN(5,0.8*(MIN(5,1+0.7*LOG10(MAX(1,入力!M1175))))+0.2*(IF(入力!N1175="○",5,IF(入力!N1175="△",3,1)))),1),ROUND(IF(入力!N1175="○",4,IF(入力!N1175="△",3,1)),1))</f>
        <v>1</v>
      </c>
      <c r="G1175">
        <f>ROUND(5*(0.4*IF(入力!O1175="○",1,IF(入力!O1175="△",0.5,0))+0.3*IF(入力!P1175="○",1,IF(入力!P1175="△",0.5,0))+0.3*IF(入力!Q1175="○",1,IF(入力!Q1175="△",0.5,0))),1)</f>
        <v>0</v>
      </c>
      <c r="H1175">
        <f>MIN(5,IF(入力!R1175="○",2,0)+IF(入力!S1175="○",2,0)+IF(入力!T1175="○",1,0))</f>
        <v>0</v>
      </c>
      <c r="I1175">
        <f>MIN(5,IF(入力!U1175="○",3,IF(入力!U1175="△",2,0))+IF(入力!V1175="○",2,IF(入力!V1175="△",1,0)))</f>
        <v>0</v>
      </c>
      <c r="J1175">
        <f>IF(入力!W1175="初診可",5,IF(入力!W1175="再診のみ",3,IF(入力!W1175="なし",1,0)))</f>
        <v>0</v>
      </c>
      <c r="K1175">
        <f>IF(AND(ISNUMBER(入力!X1175),ISNUMBER(入力!Y1175)),IF(AND(入力!X1175&gt;=4.3,入力!Y1175&gt;=100),5,IF(AND(入力!X1175&gt;=4,入力!Y1175&gt;=50),4,IF(AND(入力!X1175&gt;=3.7,入力!Y1175&gt;=20),3,IF(AND(入力!X1175&gt;=3.5,入力!Y1175&gt;=10),2,1)))),IF(入力!Z1175="○",4,IF(入力!Z1175="△",3,1)))</f>
        <v>1</v>
      </c>
      <c r="L1175">
        <f>MAX(0,IF(入力!AA1175="○",1,IF(入力!AA1175="△",0.5,0))+IF(入力!AB1175="○",1,IF(入力!AB1175="△",0.5,0))+IF(入力!AC1175="○",1,IF(入力!AC1175="△",0.5,0))+IF(入力!AD1175="○",1,IF(入力!AD1175="△",0.5,0))+IF(入力!AE1175="○",1,IF(入力!AE1175="△",0.5,0))-IF(入力!AF1175="あり",1,0))</f>
        <v>0</v>
      </c>
      <c r="M1175">
        <f t="shared" si="108"/>
        <v>0</v>
      </c>
      <c r="N1175">
        <f t="shared" si="109"/>
        <v>0</v>
      </c>
      <c r="O1175">
        <f t="shared" si="110"/>
        <v>2.8</v>
      </c>
      <c r="P1175">
        <f t="shared" si="111"/>
        <v>0</v>
      </c>
      <c r="Q1175">
        <f t="shared" si="112"/>
        <v>2.2000000000000002</v>
      </c>
      <c r="R1175">
        <f t="shared" si="113"/>
        <v>5</v>
      </c>
      <c r="S1175">
        <f>入力!AG1175</f>
        <v>0</v>
      </c>
      <c r="T1175">
        <f>入力!AH1175</f>
        <v>0</v>
      </c>
      <c r="U1175">
        <f>入力!AI1175</f>
        <v>0</v>
      </c>
    </row>
    <row r="1176" spans="1:21" x14ac:dyDescent="0.15">
      <c r="A1176" t="str">
        <f>入力!A1176</f>
        <v>クリニック1175</v>
      </c>
      <c r="B1176">
        <f>ROUND(5*(0.8*IF(入力!C1176="○",1,IF(入力!C1176="△",0.5,0))+0.2*IF(入力!B1176="○",1,IF(入力!B1176="△",0.5,0))),1)</f>
        <v>0</v>
      </c>
      <c r="C1176">
        <f>ROUND(5*(0.4*IF(入力!D1176="○",1,IF(入力!D1176="△",0.5,0))+0.3*IF(入力!E1176="○",1,IF(入力!E1176="△",0.5,0))+0.3*IF(入力!F1176="○",1,IF(入力!F1176="△",0.5,0))),1)</f>
        <v>0</v>
      </c>
      <c r="D1176">
        <f>MIN(5,IF(入力!G1176="○",3,IF(入力!G1176="△",1.5,0))+IF(入力!H1176="○",1,IF(入力!H1176="△",0.5,0))+IF(入力!I1176="○",1,IF(入力!I1176="△",0.5,0)))</f>
        <v>0</v>
      </c>
      <c r="E1176">
        <f>MIN(5,IF(入力!J1176="○",2,IF(入力!J1176="△",1,0))+IF(入力!K1176="○",2,IF(入力!K1176="△",1,0))+IF(入力!L1176="○",1,0))</f>
        <v>0</v>
      </c>
      <c r="F1176">
        <f>IF(ISNUMBER(入力!M1176),ROUND(MIN(5,0.8*(MIN(5,1+0.7*LOG10(MAX(1,入力!M1176))))+0.2*(IF(入力!N1176="○",5,IF(入力!N1176="△",3,1)))),1),ROUND(IF(入力!N1176="○",4,IF(入力!N1176="△",3,1)),1))</f>
        <v>1</v>
      </c>
      <c r="G1176">
        <f>ROUND(5*(0.4*IF(入力!O1176="○",1,IF(入力!O1176="△",0.5,0))+0.3*IF(入力!P1176="○",1,IF(入力!P1176="△",0.5,0))+0.3*IF(入力!Q1176="○",1,IF(入力!Q1176="△",0.5,0))),1)</f>
        <v>0</v>
      </c>
      <c r="H1176">
        <f>MIN(5,IF(入力!R1176="○",2,0)+IF(入力!S1176="○",2,0)+IF(入力!T1176="○",1,0))</f>
        <v>0</v>
      </c>
      <c r="I1176">
        <f>MIN(5,IF(入力!U1176="○",3,IF(入力!U1176="△",2,0))+IF(入力!V1176="○",2,IF(入力!V1176="△",1,0)))</f>
        <v>0</v>
      </c>
      <c r="J1176">
        <f>IF(入力!W1176="初診可",5,IF(入力!W1176="再診のみ",3,IF(入力!W1176="なし",1,0)))</f>
        <v>0</v>
      </c>
      <c r="K1176">
        <f>IF(AND(ISNUMBER(入力!X1176),ISNUMBER(入力!Y1176)),IF(AND(入力!X1176&gt;=4.3,入力!Y1176&gt;=100),5,IF(AND(入力!X1176&gt;=4,入力!Y1176&gt;=50),4,IF(AND(入力!X1176&gt;=3.7,入力!Y1176&gt;=20),3,IF(AND(入力!X1176&gt;=3.5,入力!Y1176&gt;=10),2,1)))),IF(入力!Z1176="○",4,IF(入力!Z1176="△",3,1)))</f>
        <v>1</v>
      </c>
      <c r="L1176">
        <f>MAX(0,IF(入力!AA1176="○",1,IF(入力!AA1176="△",0.5,0))+IF(入力!AB1176="○",1,IF(入力!AB1176="△",0.5,0))+IF(入力!AC1176="○",1,IF(入力!AC1176="△",0.5,0))+IF(入力!AD1176="○",1,IF(入力!AD1176="△",0.5,0))+IF(入力!AE1176="○",1,IF(入力!AE1176="△",0.5,0))-IF(入力!AF1176="あり",1,0))</f>
        <v>0</v>
      </c>
      <c r="M1176">
        <f t="shared" si="108"/>
        <v>0</v>
      </c>
      <c r="N1176">
        <f t="shared" si="109"/>
        <v>0</v>
      </c>
      <c r="O1176">
        <f t="shared" si="110"/>
        <v>2.8</v>
      </c>
      <c r="P1176">
        <f t="shared" si="111"/>
        <v>0</v>
      </c>
      <c r="Q1176">
        <f t="shared" si="112"/>
        <v>2.2000000000000002</v>
      </c>
      <c r="R1176">
        <f t="shared" si="113"/>
        <v>5</v>
      </c>
      <c r="S1176">
        <f>入力!AG1176</f>
        <v>0</v>
      </c>
      <c r="T1176">
        <f>入力!AH1176</f>
        <v>0</v>
      </c>
      <c r="U1176">
        <f>入力!AI1176</f>
        <v>0</v>
      </c>
    </row>
    <row r="1177" spans="1:21" x14ac:dyDescent="0.15">
      <c r="A1177" t="str">
        <f>入力!A1177</f>
        <v>クリニック1176</v>
      </c>
      <c r="B1177">
        <f>ROUND(5*(0.8*IF(入力!C1177="○",1,IF(入力!C1177="△",0.5,0))+0.2*IF(入力!B1177="○",1,IF(入力!B1177="△",0.5,0))),1)</f>
        <v>0</v>
      </c>
      <c r="C1177">
        <f>ROUND(5*(0.4*IF(入力!D1177="○",1,IF(入力!D1177="△",0.5,0))+0.3*IF(入力!E1177="○",1,IF(入力!E1177="△",0.5,0))+0.3*IF(入力!F1177="○",1,IF(入力!F1177="△",0.5,0))),1)</f>
        <v>0</v>
      </c>
      <c r="D1177">
        <f>MIN(5,IF(入力!G1177="○",3,IF(入力!G1177="△",1.5,0))+IF(入力!H1177="○",1,IF(入力!H1177="△",0.5,0))+IF(入力!I1177="○",1,IF(入力!I1177="△",0.5,0)))</f>
        <v>0</v>
      </c>
      <c r="E1177">
        <f>MIN(5,IF(入力!J1177="○",2,IF(入力!J1177="△",1,0))+IF(入力!K1177="○",2,IF(入力!K1177="△",1,0))+IF(入力!L1177="○",1,0))</f>
        <v>0</v>
      </c>
      <c r="F1177">
        <f>IF(ISNUMBER(入力!M1177),ROUND(MIN(5,0.8*(MIN(5,1+0.7*LOG10(MAX(1,入力!M1177))))+0.2*(IF(入力!N1177="○",5,IF(入力!N1177="△",3,1)))),1),ROUND(IF(入力!N1177="○",4,IF(入力!N1177="△",3,1)),1))</f>
        <v>1</v>
      </c>
      <c r="G1177">
        <f>ROUND(5*(0.4*IF(入力!O1177="○",1,IF(入力!O1177="△",0.5,0))+0.3*IF(入力!P1177="○",1,IF(入力!P1177="△",0.5,0))+0.3*IF(入力!Q1177="○",1,IF(入力!Q1177="△",0.5,0))),1)</f>
        <v>0</v>
      </c>
      <c r="H1177">
        <f>MIN(5,IF(入力!R1177="○",2,0)+IF(入力!S1177="○",2,0)+IF(入力!T1177="○",1,0))</f>
        <v>0</v>
      </c>
      <c r="I1177">
        <f>MIN(5,IF(入力!U1177="○",3,IF(入力!U1177="△",2,0))+IF(入力!V1177="○",2,IF(入力!V1177="△",1,0)))</f>
        <v>0</v>
      </c>
      <c r="J1177">
        <f>IF(入力!W1177="初診可",5,IF(入力!W1177="再診のみ",3,IF(入力!W1177="なし",1,0)))</f>
        <v>0</v>
      </c>
      <c r="K1177">
        <f>IF(AND(ISNUMBER(入力!X1177),ISNUMBER(入力!Y1177)),IF(AND(入力!X1177&gt;=4.3,入力!Y1177&gt;=100),5,IF(AND(入力!X1177&gt;=4,入力!Y1177&gt;=50),4,IF(AND(入力!X1177&gt;=3.7,入力!Y1177&gt;=20),3,IF(AND(入力!X1177&gt;=3.5,入力!Y1177&gt;=10),2,1)))),IF(入力!Z1177="○",4,IF(入力!Z1177="△",3,1)))</f>
        <v>1</v>
      </c>
      <c r="L1177">
        <f>MAX(0,IF(入力!AA1177="○",1,IF(入力!AA1177="△",0.5,0))+IF(入力!AB1177="○",1,IF(入力!AB1177="△",0.5,0))+IF(入力!AC1177="○",1,IF(入力!AC1177="△",0.5,0))+IF(入力!AD1177="○",1,IF(入力!AD1177="△",0.5,0))+IF(入力!AE1177="○",1,IF(入力!AE1177="△",0.5,0))-IF(入力!AF1177="あり",1,0))</f>
        <v>0</v>
      </c>
      <c r="M1177">
        <f t="shared" si="108"/>
        <v>0</v>
      </c>
      <c r="N1177">
        <f t="shared" si="109"/>
        <v>0</v>
      </c>
      <c r="O1177">
        <f t="shared" si="110"/>
        <v>2.8</v>
      </c>
      <c r="P1177">
        <f t="shared" si="111"/>
        <v>0</v>
      </c>
      <c r="Q1177">
        <f t="shared" si="112"/>
        <v>2.2000000000000002</v>
      </c>
      <c r="R1177">
        <f t="shared" si="113"/>
        <v>5</v>
      </c>
      <c r="S1177">
        <f>入力!AG1177</f>
        <v>0</v>
      </c>
      <c r="T1177">
        <f>入力!AH1177</f>
        <v>0</v>
      </c>
      <c r="U1177">
        <f>入力!AI1177</f>
        <v>0</v>
      </c>
    </row>
    <row r="1178" spans="1:21" x14ac:dyDescent="0.15">
      <c r="A1178" t="str">
        <f>入力!A1178</f>
        <v>クリニック1177</v>
      </c>
      <c r="B1178">
        <f>ROUND(5*(0.8*IF(入力!C1178="○",1,IF(入力!C1178="△",0.5,0))+0.2*IF(入力!B1178="○",1,IF(入力!B1178="△",0.5,0))),1)</f>
        <v>0</v>
      </c>
      <c r="C1178">
        <f>ROUND(5*(0.4*IF(入力!D1178="○",1,IF(入力!D1178="△",0.5,0))+0.3*IF(入力!E1178="○",1,IF(入力!E1178="△",0.5,0))+0.3*IF(入力!F1178="○",1,IF(入力!F1178="△",0.5,0))),1)</f>
        <v>0</v>
      </c>
      <c r="D1178">
        <f>MIN(5,IF(入力!G1178="○",3,IF(入力!G1178="△",1.5,0))+IF(入力!H1178="○",1,IF(入力!H1178="△",0.5,0))+IF(入力!I1178="○",1,IF(入力!I1178="△",0.5,0)))</f>
        <v>0</v>
      </c>
      <c r="E1178">
        <f>MIN(5,IF(入力!J1178="○",2,IF(入力!J1178="△",1,0))+IF(入力!K1178="○",2,IF(入力!K1178="△",1,0))+IF(入力!L1178="○",1,0))</f>
        <v>0</v>
      </c>
      <c r="F1178">
        <f>IF(ISNUMBER(入力!M1178),ROUND(MIN(5,0.8*(MIN(5,1+0.7*LOG10(MAX(1,入力!M1178))))+0.2*(IF(入力!N1178="○",5,IF(入力!N1178="△",3,1)))),1),ROUND(IF(入力!N1178="○",4,IF(入力!N1178="△",3,1)),1))</f>
        <v>1</v>
      </c>
      <c r="G1178">
        <f>ROUND(5*(0.4*IF(入力!O1178="○",1,IF(入力!O1178="△",0.5,0))+0.3*IF(入力!P1178="○",1,IF(入力!P1178="△",0.5,0))+0.3*IF(入力!Q1178="○",1,IF(入力!Q1178="△",0.5,0))),1)</f>
        <v>0</v>
      </c>
      <c r="H1178">
        <f>MIN(5,IF(入力!R1178="○",2,0)+IF(入力!S1178="○",2,0)+IF(入力!T1178="○",1,0))</f>
        <v>0</v>
      </c>
      <c r="I1178">
        <f>MIN(5,IF(入力!U1178="○",3,IF(入力!U1178="△",2,0))+IF(入力!V1178="○",2,IF(入力!V1178="△",1,0)))</f>
        <v>0</v>
      </c>
      <c r="J1178">
        <f>IF(入力!W1178="初診可",5,IF(入力!W1178="再診のみ",3,IF(入力!W1178="なし",1,0)))</f>
        <v>0</v>
      </c>
      <c r="K1178">
        <f>IF(AND(ISNUMBER(入力!X1178),ISNUMBER(入力!Y1178)),IF(AND(入力!X1178&gt;=4.3,入力!Y1178&gt;=100),5,IF(AND(入力!X1178&gt;=4,入力!Y1178&gt;=50),4,IF(AND(入力!X1178&gt;=3.7,入力!Y1178&gt;=20),3,IF(AND(入力!X1178&gt;=3.5,入力!Y1178&gt;=10),2,1)))),IF(入力!Z1178="○",4,IF(入力!Z1178="△",3,1)))</f>
        <v>1</v>
      </c>
      <c r="L1178">
        <f>MAX(0,IF(入力!AA1178="○",1,IF(入力!AA1178="△",0.5,0))+IF(入力!AB1178="○",1,IF(入力!AB1178="△",0.5,0))+IF(入力!AC1178="○",1,IF(入力!AC1178="△",0.5,0))+IF(入力!AD1178="○",1,IF(入力!AD1178="△",0.5,0))+IF(入力!AE1178="○",1,IF(入力!AE1178="△",0.5,0))-IF(入力!AF1178="あり",1,0))</f>
        <v>0</v>
      </c>
      <c r="M1178">
        <f t="shared" si="108"/>
        <v>0</v>
      </c>
      <c r="N1178">
        <f t="shared" si="109"/>
        <v>0</v>
      </c>
      <c r="O1178">
        <f t="shared" si="110"/>
        <v>2.8</v>
      </c>
      <c r="P1178">
        <f t="shared" si="111"/>
        <v>0</v>
      </c>
      <c r="Q1178">
        <f t="shared" si="112"/>
        <v>2.2000000000000002</v>
      </c>
      <c r="R1178">
        <f t="shared" si="113"/>
        <v>5</v>
      </c>
      <c r="S1178">
        <f>入力!AG1178</f>
        <v>0</v>
      </c>
      <c r="T1178">
        <f>入力!AH1178</f>
        <v>0</v>
      </c>
      <c r="U1178">
        <f>入力!AI1178</f>
        <v>0</v>
      </c>
    </row>
    <row r="1179" spans="1:21" x14ac:dyDescent="0.15">
      <c r="A1179" t="str">
        <f>入力!A1179</f>
        <v>クリニック1178</v>
      </c>
      <c r="B1179">
        <f>ROUND(5*(0.8*IF(入力!C1179="○",1,IF(入力!C1179="△",0.5,0))+0.2*IF(入力!B1179="○",1,IF(入力!B1179="△",0.5,0))),1)</f>
        <v>0</v>
      </c>
      <c r="C1179">
        <f>ROUND(5*(0.4*IF(入力!D1179="○",1,IF(入力!D1179="△",0.5,0))+0.3*IF(入力!E1179="○",1,IF(入力!E1179="△",0.5,0))+0.3*IF(入力!F1179="○",1,IF(入力!F1179="△",0.5,0))),1)</f>
        <v>0</v>
      </c>
      <c r="D1179">
        <f>MIN(5,IF(入力!G1179="○",3,IF(入力!G1179="△",1.5,0))+IF(入力!H1179="○",1,IF(入力!H1179="△",0.5,0))+IF(入力!I1179="○",1,IF(入力!I1179="△",0.5,0)))</f>
        <v>0</v>
      </c>
      <c r="E1179">
        <f>MIN(5,IF(入力!J1179="○",2,IF(入力!J1179="△",1,0))+IF(入力!K1179="○",2,IF(入力!K1179="△",1,0))+IF(入力!L1179="○",1,0))</f>
        <v>0</v>
      </c>
      <c r="F1179">
        <f>IF(ISNUMBER(入力!M1179),ROUND(MIN(5,0.8*(MIN(5,1+0.7*LOG10(MAX(1,入力!M1179))))+0.2*(IF(入力!N1179="○",5,IF(入力!N1179="△",3,1)))),1),ROUND(IF(入力!N1179="○",4,IF(入力!N1179="△",3,1)),1))</f>
        <v>1</v>
      </c>
      <c r="G1179">
        <f>ROUND(5*(0.4*IF(入力!O1179="○",1,IF(入力!O1179="△",0.5,0))+0.3*IF(入力!P1179="○",1,IF(入力!P1179="△",0.5,0))+0.3*IF(入力!Q1179="○",1,IF(入力!Q1179="△",0.5,0))),1)</f>
        <v>0</v>
      </c>
      <c r="H1179">
        <f>MIN(5,IF(入力!R1179="○",2,0)+IF(入力!S1179="○",2,0)+IF(入力!T1179="○",1,0))</f>
        <v>0</v>
      </c>
      <c r="I1179">
        <f>MIN(5,IF(入力!U1179="○",3,IF(入力!U1179="△",2,0))+IF(入力!V1179="○",2,IF(入力!V1179="△",1,0)))</f>
        <v>0</v>
      </c>
      <c r="J1179">
        <f>IF(入力!W1179="初診可",5,IF(入力!W1179="再診のみ",3,IF(入力!W1179="なし",1,0)))</f>
        <v>0</v>
      </c>
      <c r="K1179">
        <f>IF(AND(ISNUMBER(入力!X1179),ISNUMBER(入力!Y1179)),IF(AND(入力!X1179&gt;=4.3,入力!Y1179&gt;=100),5,IF(AND(入力!X1179&gt;=4,入力!Y1179&gt;=50),4,IF(AND(入力!X1179&gt;=3.7,入力!Y1179&gt;=20),3,IF(AND(入力!X1179&gt;=3.5,入力!Y1179&gt;=10),2,1)))),IF(入力!Z1179="○",4,IF(入力!Z1179="△",3,1)))</f>
        <v>1</v>
      </c>
      <c r="L1179">
        <f>MAX(0,IF(入力!AA1179="○",1,IF(入力!AA1179="△",0.5,0))+IF(入力!AB1179="○",1,IF(入力!AB1179="△",0.5,0))+IF(入力!AC1179="○",1,IF(入力!AC1179="△",0.5,0))+IF(入力!AD1179="○",1,IF(入力!AD1179="△",0.5,0))+IF(入力!AE1179="○",1,IF(入力!AE1179="△",0.5,0))-IF(入力!AF1179="あり",1,0))</f>
        <v>0</v>
      </c>
      <c r="M1179">
        <f t="shared" si="108"/>
        <v>0</v>
      </c>
      <c r="N1179">
        <f t="shared" si="109"/>
        <v>0</v>
      </c>
      <c r="O1179">
        <f t="shared" si="110"/>
        <v>2.8</v>
      </c>
      <c r="P1179">
        <f t="shared" si="111"/>
        <v>0</v>
      </c>
      <c r="Q1179">
        <f t="shared" si="112"/>
        <v>2.2000000000000002</v>
      </c>
      <c r="R1179">
        <f t="shared" si="113"/>
        <v>5</v>
      </c>
      <c r="S1179">
        <f>入力!AG1179</f>
        <v>0</v>
      </c>
      <c r="T1179">
        <f>入力!AH1179</f>
        <v>0</v>
      </c>
      <c r="U1179">
        <f>入力!AI1179</f>
        <v>0</v>
      </c>
    </row>
    <row r="1180" spans="1:21" x14ac:dyDescent="0.15">
      <c r="A1180" t="str">
        <f>入力!A1180</f>
        <v>クリニック1179</v>
      </c>
      <c r="B1180">
        <f>ROUND(5*(0.8*IF(入力!C1180="○",1,IF(入力!C1180="△",0.5,0))+0.2*IF(入力!B1180="○",1,IF(入力!B1180="△",0.5,0))),1)</f>
        <v>0</v>
      </c>
      <c r="C1180">
        <f>ROUND(5*(0.4*IF(入力!D1180="○",1,IF(入力!D1180="△",0.5,0))+0.3*IF(入力!E1180="○",1,IF(入力!E1180="△",0.5,0))+0.3*IF(入力!F1180="○",1,IF(入力!F1180="△",0.5,0))),1)</f>
        <v>0</v>
      </c>
      <c r="D1180">
        <f>MIN(5,IF(入力!G1180="○",3,IF(入力!G1180="△",1.5,0))+IF(入力!H1180="○",1,IF(入力!H1180="△",0.5,0))+IF(入力!I1180="○",1,IF(入力!I1180="△",0.5,0)))</f>
        <v>0</v>
      </c>
      <c r="E1180">
        <f>MIN(5,IF(入力!J1180="○",2,IF(入力!J1180="△",1,0))+IF(入力!K1180="○",2,IF(入力!K1180="△",1,0))+IF(入力!L1180="○",1,0))</f>
        <v>0</v>
      </c>
      <c r="F1180">
        <f>IF(ISNUMBER(入力!M1180),ROUND(MIN(5,0.8*(MIN(5,1+0.7*LOG10(MAX(1,入力!M1180))))+0.2*(IF(入力!N1180="○",5,IF(入力!N1180="△",3,1)))),1),ROUND(IF(入力!N1180="○",4,IF(入力!N1180="△",3,1)),1))</f>
        <v>1</v>
      </c>
      <c r="G1180">
        <f>ROUND(5*(0.4*IF(入力!O1180="○",1,IF(入力!O1180="△",0.5,0))+0.3*IF(入力!P1180="○",1,IF(入力!P1180="△",0.5,0))+0.3*IF(入力!Q1180="○",1,IF(入力!Q1180="△",0.5,0))),1)</f>
        <v>0</v>
      </c>
      <c r="H1180">
        <f>MIN(5,IF(入力!R1180="○",2,0)+IF(入力!S1180="○",2,0)+IF(入力!T1180="○",1,0))</f>
        <v>0</v>
      </c>
      <c r="I1180">
        <f>MIN(5,IF(入力!U1180="○",3,IF(入力!U1180="△",2,0))+IF(入力!V1180="○",2,IF(入力!V1180="△",1,0)))</f>
        <v>0</v>
      </c>
      <c r="J1180">
        <f>IF(入力!W1180="初診可",5,IF(入力!W1180="再診のみ",3,IF(入力!W1180="なし",1,0)))</f>
        <v>0</v>
      </c>
      <c r="K1180">
        <f>IF(AND(ISNUMBER(入力!X1180),ISNUMBER(入力!Y1180)),IF(AND(入力!X1180&gt;=4.3,入力!Y1180&gt;=100),5,IF(AND(入力!X1180&gt;=4,入力!Y1180&gt;=50),4,IF(AND(入力!X1180&gt;=3.7,入力!Y1180&gt;=20),3,IF(AND(入力!X1180&gt;=3.5,入力!Y1180&gt;=10),2,1)))),IF(入力!Z1180="○",4,IF(入力!Z1180="△",3,1)))</f>
        <v>1</v>
      </c>
      <c r="L1180">
        <f>MAX(0,IF(入力!AA1180="○",1,IF(入力!AA1180="△",0.5,0))+IF(入力!AB1180="○",1,IF(入力!AB1180="△",0.5,0))+IF(入力!AC1180="○",1,IF(入力!AC1180="△",0.5,0))+IF(入力!AD1180="○",1,IF(入力!AD1180="△",0.5,0))+IF(入力!AE1180="○",1,IF(入力!AE1180="△",0.5,0))-IF(入力!AF1180="あり",1,0))</f>
        <v>0</v>
      </c>
      <c r="M1180">
        <f t="shared" si="108"/>
        <v>0</v>
      </c>
      <c r="N1180">
        <f t="shared" si="109"/>
        <v>0</v>
      </c>
      <c r="O1180">
        <f t="shared" si="110"/>
        <v>2.8</v>
      </c>
      <c r="P1180">
        <f t="shared" si="111"/>
        <v>0</v>
      </c>
      <c r="Q1180">
        <f t="shared" si="112"/>
        <v>2.2000000000000002</v>
      </c>
      <c r="R1180">
        <f t="shared" si="113"/>
        <v>5</v>
      </c>
      <c r="S1180">
        <f>入力!AG1180</f>
        <v>0</v>
      </c>
      <c r="T1180">
        <f>入力!AH1180</f>
        <v>0</v>
      </c>
      <c r="U1180">
        <f>入力!AI1180</f>
        <v>0</v>
      </c>
    </row>
    <row r="1181" spans="1:21" x14ac:dyDescent="0.15">
      <c r="A1181" t="str">
        <f>入力!A1181</f>
        <v>クリニック1180</v>
      </c>
      <c r="B1181">
        <f>ROUND(5*(0.8*IF(入力!C1181="○",1,IF(入力!C1181="△",0.5,0))+0.2*IF(入力!B1181="○",1,IF(入力!B1181="△",0.5,0))),1)</f>
        <v>0</v>
      </c>
      <c r="C1181">
        <f>ROUND(5*(0.4*IF(入力!D1181="○",1,IF(入力!D1181="△",0.5,0))+0.3*IF(入力!E1181="○",1,IF(入力!E1181="△",0.5,0))+0.3*IF(入力!F1181="○",1,IF(入力!F1181="△",0.5,0))),1)</f>
        <v>0</v>
      </c>
      <c r="D1181">
        <f>MIN(5,IF(入力!G1181="○",3,IF(入力!G1181="△",1.5,0))+IF(入力!H1181="○",1,IF(入力!H1181="△",0.5,0))+IF(入力!I1181="○",1,IF(入力!I1181="△",0.5,0)))</f>
        <v>0</v>
      </c>
      <c r="E1181">
        <f>MIN(5,IF(入力!J1181="○",2,IF(入力!J1181="△",1,0))+IF(入力!K1181="○",2,IF(入力!K1181="△",1,0))+IF(入力!L1181="○",1,0))</f>
        <v>0</v>
      </c>
      <c r="F1181">
        <f>IF(ISNUMBER(入力!M1181),ROUND(MIN(5,0.8*(MIN(5,1+0.7*LOG10(MAX(1,入力!M1181))))+0.2*(IF(入力!N1181="○",5,IF(入力!N1181="△",3,1)))),1),ROUND(IF(入力!N1181="○",4,IF(入力!N1181="△",3,1)),1))</f>
        <v>1</v>
      </c>
      <c r="G1181">
        <f>ROUND(5*(0.4*IF(入力!O1181="○",1,IF(入力!O1181="△",0.5,0))+0.3*IF(入力!P1181="○",1,IF(入力!P1181="△",0.5,0))+0.3*IF(入力!Q1181="○",1,IF(入力!Q1181="△",0.5,0))),1)</f>
        <v>0</v>
      </c>
      <c r="H1181">
        <f>MIN(5,IF(入力!R1181="○",2,0)+IF(入力!S1181="○",2,0)+IF(入力!T1181="○",1,0))</f>
        <v>0</v>
      </c>
      <c r="I1181">
        <f>MIN(5,IF(入力!U1181="○",3,IF(入力!U1181="△",2,0))+IF(入力!V1181="○",2,IF(入力!V1181="△",1,0)))</f>
        <v>0</v>
      </c>
      <c r="J1181">
        <f>IF(入力!W1181="初診可",5,IF(入力!W1181="再診のみ",3,IF(入力!W1181="なし",1,0)))</f>
        <v>0</v>
      </c>
      <c r="K1181">
        <f>IF(AND(ISNUMBER(入力!X1181),ISNUMBER(入力!Y1181)),IF(AND(入力!X1181&gt;=4.3,入力!Y1181&gt;=100),5,IF(AND(入力!X1181&gt;=4,入力!Y1181&gt;=50),4,IF(AND(入力!X1181&gt;=3.7,入力!Y1181&gt;=20),3,IF(AND(入力!X1181&gt;=3.5,入力!Y1181&gt;=10),2,1)))),IF(入力!Z1181="○",4,IF(入力!Z1181="△",3,1)))</f>
        <v>1</v>
      </c>
      <c r="L1181">
        <f>MAX(0,IF(入力!AA1181="○",1,IF(入力!AA1181="△",0.5,0))+IF(入力!AB1181="○",1,IF(入力!AB1181="△",0.5,0))+IF(入力!AC1181="○",1,IF(入力!AC1181="△",0.5,0))+IF(入力!AD1181="○",1,IF(入力!AD1181="△",0.5,0))+IF(入力!AE1181="○",1,IF(入力!AE1181="△",0.5,0))-IF(入力!AF1181="あり",1,0))</f>
        <v>0</v>
      </c>
      <c r="M1181">
        <f t="shared" si="108"/>
        <v>0</v>
      </c>
      <c r="N1181">
        <f t="shared" si="109"/>
        <v>0</v>
      </c>
      <c r="O1181">
        <f t="shared" si="110"/>
        <v>2.8</v>
      </c>
      <c r="P1181">
        <f t="shared" si="111"/>
        <v>0</v>
      </c>
      <c r="Q1181">
        <f t="shared" si="112"/>
        <v>2.2000000000000002</v>
      </c>
      <c r="R1181">
        <f t="shared" si="113"/>
        <v>5</v>
      </c>
      <c r="S1181">
        <f>入力!AG1181</f>
        <v>0</v>
      </c>
      <c r="T1181">
        <f>入力!AH1181</f>
        <v>0</v>
      </c>
      <c r="U1181">
        <f>入力!AI1181</f>
        <v>0</v>
      </c>
    </row>
    <row r="1182" spans="1:21" x14ac:dyDescent="0.15">
      <c r="A1182" t="str">
        <f>入力!A1182</f>
        <v>クリニック1181</v>
      </c>
      <c r="B1182">
        <f>ROUND(5*(0.8*IF(入力!C1182="○",1,IF(入力!C1182="△",0.5,0))+0.2*IF(入力!B1182="○",1,IF(入力!B1182="△",0.5,0))),1)</f>
        <v>0</v>
      </c>
      <c r="C1182">
        <f>ROUND(5*(0.4*IF(入力!D1182="○",1,IF(入力!D1182="△",0.5,0))+0.3*IF(入力!E1182="○",1,IF(入力!E1182="△",0.5,0))+0.3*IF(入力!F1182="○",1,IF(入力!F1182="△",0.5,0))),1)</f>
        <v>0</v>
      </c>
      <c r="D1182">
        <f>MIN(5,IF(入力!G1182="○",3,IF(入力!G1182="△",1.5,0))+IF(入力!H1182="○",1,IF(入力!H1182="△",0.5,0))+IF(入力!I1182="○",1,IF(入力!I1182="△",0.5,0)))</f>
        <v>0</v>
      </c>
      <c r="E1182">
        <f>MIN(5,IF(入力!J1182="○",2,IF(入力!J1182="△",1,0))+IF(入力!K1182="○",2,IF(入力!K1182="△",1,0))+IF(入力!L1182="○",1,0))</f>
        <v>0</v>
      </c>
      <c r="F1182">
        <f>IF(ISNUMBER(入力!M1182),ROUND(MIN(5,0.8*(MIN(5,1+0.7*LOG10(MAX(1,入力!M1182))))+0.2*(IF(入力!N1182="○",5,IF(入力!N1182="△",3,1)))),1),ROUND(IF(入力!N1182="○",4,IF(入力!N1182="△",3,1)),1))</f>
        <v>1</v>
      </c>
      <c r="G1182">
        <f>ROUND(5*(0.4*IF(入力!O1182="○",1,IF(入力!O1182="△",0.5,0))+0.3*IF(入力!P1182="○",1,IF(入力!P1182="△",0.5,0))+0.3*IF(入力!Q1182="○",1,IF(入力!Q1182="△",0.5,0))),1)</f>
        <v>0</v>
      </c>
      <c r="H1182">
        <f>MIN(5,IF(入力!R1182="○",2,0)+IF(入力!S1182="○",2,0)+IF(入力!T1182="○",1,0))</f>
        <v>0</v>
      </c>
      <c r="I1182">
        <f>MIN(5,IF(入力!U1182="○",3,IF(入力!U1182="△",2,0))+IF(入力!V1182="○",2,IF(入力!V1182="△",1,0)))</f>
        <v>0</v>
      </c>
      <c r="J1182">
        <f>IF(入力!W1182="初診可",5,IF(入力!W1182="再診のみ",3,IF(入力!W1182="なし",1,0)))</f>
        <v>0</v>
      </c>
      <c r="K1182">
        <f>IF(AND(ISNUMBER(入力!X1182),ISNUMBER(入力!Y1182)),IF(AND(入力!X1182&gt;=4.3,入力!Y1182&gt;=100),5,IF(AND(入力!X1182&gt;=4,入力!Y1182&gt;=50),4,IF(AND(入力!X1182&gt;=3.7,入力!Y1182&gt;=20),3,IF(AND(入力!X1182&gt;=3.5,入力!Y1182&gt;=10),2,1)))),IF(入力!Z1182="○",4,IF(入力!Z1182="△",3,1)))</f>
        <v>1</v>
      </c>
      <c r="L1182">
        <f>MAX(0,IF(入力!AA1182="○",1,IF(入力!AA1182="△",0.5,0))+IF(入力!AB1182="○",1,IF(入力!AB1182="△",0.5,0))+IF(入力!AC1182="○",1,IF(入力!AC1182="△",0.5,0))+IF(入力!AD1182="○",1,IF(入力!AD1182="△",0.5,0))+IF(入力!AE1182="○",1,IF(入力!AE1182="△",0.5,0))-IF(入力!AF1182="あり",1,0))</f>
        <v>0</v>
      </c>
      <c r="M1182">
        <f t="shared" si="108"/>
        <v>0</v>
      </c>
      <c r="N1182">
        <f t="shared" si="109"/>
        <v>0</v>
      </c>
      <c r="O1182">
        <f t="shared" si="110"/>
        <v>2.8</v>
      </c>
      <c r="P1182">
        <f t="shared" si="111"/>
        <v>0</v>
      </c>
      <c r="Q1182">
        <f t="shared" si="112"/>
        <v>2.2000000000000002</v>
      </c>
      <c r="R1182">
        <f t="shared" si="113"/>
        <v>5</v>
      </c>
      <c r="S1182">
        <f>入力!AG1182</f>
        <v>0</v>
      </c>
      <c r="T1182">
        <f>入力!AH1182</f>
        <v>0</v>
      </c>
      <c r="U1182">
        <f>入力!AI1182</f>
        <v>0</v>
      </c>
    </row>
    <row r="1183" spans="1:21" x14ac:dyDescent="0.15">
      <c r="A1183" t="str">
        <f>入力!A1183</f>
        <v>クリニック1182</v>
      </c>
      <c r="B1183">
        <f>ROUND(5*(0.8*IF(入力!C1183="○",1,IF(入力!C1183="△",0.5,0))+0.2*IF(入力!B1183="○",1,IF(入力!B1183="△",0.5,0))),1)</f>
        <v>0</v>
      </c>
      <c r="C1183">
        <f>ROUND(5*(0.4*IF(入力!D1183="○",1,IF(入力!D1183="△",0.5,0))+0.3*IF(入力!E1183="○",1,IF(入力!E1183="△",0.5,0))+0.3*IF(入力!F1183="○",1,IF(入力!F1183="△",0.5,0))),1)</f>
        <v>0</v>
      </c>
      <c r="D1183">
        <f>MIN(5,IF(入力!G1183="○",3,IF(入力!G1183="△",1.5,0))+IF(入力!H1183="○",1,IF(入力!H1183="△",0.5,0))+IF(入力!I1183="○",1,IF(入力!I1183="△",0.5,0)))</f>
        <v>0</v>
      </c>
      <c r="E1183">
        <f>MIN(5,IF(入力!J1183="○",2,IF(入力!J1183="△",1,0))+IF(入力!K1183="○",2,IF(入力!K1183="△",1,0))+IF(入力!L1183="○",1,0))</f>
        <v>0</v>
      </c>
      <c r="F1183">
        <f>IF(ISNUMBER(入力!M1183),ROUND(MIN(5,0.8*(MIN(5,1+0.7*LOG10(MAX(1,入力!M1183))))+0.2*(IF(入力!N1183="○",5,IF(入力!N1183="△",3,1)))),1),ROUND(IF(入力!N1183="○",4,IF(入力!N1183="△",3,1)),1))</f>
        <v>1</v>
      </c>
      <c r="G1183">
        <f>ROUND(5*(0.4*IF(入力!O1183="○",1,IF(入力!O1183="△",0.5,0))+0.3*IF(入力!P1183="○",1,IF(入力!P1183="△",0.5,0))+0.3*IF(入力!Q1183="○",1,IF(入力!Q1183="△",0.5,0))),1)</f>
        <v>0</v>
      </c>
      <c r="H1183">
        <f>MIN(5,IF(入力!R1183="○",2,0)+IF(入力!S1183="○",2,0)+IF(入力!T1183="○",1,0))</f>
        <v>0</v>
      </c>
      <c r="I1183">
        <f>MIN(5,IF(入力!U1183="○",3,IF(入力!U1183="△",2,0))+IF(入力!V1183="○",2,IF(入力!V1183="△",1,0)))</f>
        <v>0</v>
      </c>
      <c r="J1183">
        <f>IF(入力!W1183="初診可",5,IF(入力!W1183="再診のみ",3,IF(入力!W1183="なし",1,0)))</f>
        <v>0</v>
      </c>
      <c r="K1183">
        <f>IF(AND(ISNUMBER(入力!X1183),ISNUMBER(入力!Y1183)),IF(AND(入力!X1183&gt;=4.3,入力!Y1183&gt;=100),5,IF(AND(入力!X1183&gt;=4,入力!Y1183&gt;=50),4,IF(AND(入力!X1183&gt;=3.7,入力!Y1183&gt;=20),3,IF(AND(入力!X1183&gt;=3.5,入力!Y1183&gt;=10),2,1)))),IF(入力!Z1183="○",4,IF(入力!Z1183="△",3,1)))</f>
        <v>1</v>
      </c>
      <c r="L1183">
        <f>MAX(0,IF(入力!AA1183="○",1,IF(入力!AA1183="△",0.5,0))+IF(入力!AB1183="○",1,IF(入力!AB1183="△",0.5,0))+IF(入力!AC1183="○",1,IF(入力!AC1183="△",0.5,0))+IF(入力!AD1183="○",1,IF(入力!AD1183="△",0.5,0))+IF(入力!AE1183="○",1,IF(入力!AE1183="△",0.5,0))-IF(入力!AF1183="あり",1,0))</f>
        <v>0</v>
      </c>
      <c r="M1183">
        <f t="shared" si="108"/>
        <v>0</v>
      </c>
      <c r="N1183">
        <f t="shared" si="109"/>
        <v>0</v>
      </c>
      <c r="O1183">
        <f t="shared" si="110"/>
        <v>2.8</v>
      </c>
      <c r="P1183">
        <f t="shared" si="111"/>
        <v>0</v>
      </c>
      <c r="Q1183">
        <f t="shared" si="112"/>
        <v>2.2000000000000002</v>
      </c>
      <c r="R1183">
        <f t="shared" si="113"/>
        <v>5</v>
      </c>
      <c r="S1183">
        <f>入力!AG1183</f>
        <v>0</v>
      </c>
      <c r="T1183">
        <f>入力!AH1183</f>
        <v>0</v>
      </c>
      <c r="U1183">
        <f>入力!AI1183</f>
        <v>0</v>
      </c>
    </row>
    <row r="1184" spans="1:21" x14ac:dyDescent="0.15">
      <c r="A1184" t="str">
        <f>入力!A1184</f>
        <v>クリニック1183</v>
      </c>
      <c r="B1184">
        <f>ROUND(5*(0.8*IF(入力!C1184="○",1,IF(入力!C1184="△",0.5,0))+0.2*IF(入力!B1184="○",1,IF(入力!B1184="△",0.5,0))),1)</f>
        <v>0</v>
      </c>
      <c r="C1184">
        <f>ROUND(5*(0.4*IF(入力!D1184="○",1,IF(入力!D1184="△",0.5,0))+0.3*IF(入力!E1184="○",1,IF(入力!E1184="△",0.5,0))+0.3*IF(入力!F1184="○",1,IF(入力!F1184="△",0.5,0))),1)</f>
        <v>0</v>
      </c>
      <c r="D1184">
        <f>MIN(5,IF(入力!G1184="○",3,IF(入力!G1184="△",1.5,0))+IF(入力!H1184="○",1,IF(入力!H1184="△",0.5,0))+IF(入力!I1184="○",1,IF(入力!I1184="△",0.5,0)))</f>
        <v>0</v>
      </c>
      <c r="E1184">
        <f>MIN(5,IF(入力!J1184="○",2,IF(入力!J1184="△",1,0))+IF(入力!K1184="○",2,IF(入力!K1184="△",1,0))+IF(入力!L1184="○",1,0))</f>
        <v>0</v>
      </c>
      <c r="F1184">
        <f>IF(ISNUMBER(入力!M1184),ROUND(MIN(5,0.8*(MIN(5,1+0.7*LOG10(MAX(1,入力!M1184))))+0.2*(IF(入力!N1184="○",5,IF(入力!N1184="△",3,1)))),1),ROUND(IF(入力!N1184="○",4,IF(入力!N1184="△",3,1)),1))</f>
        <v>1</v>
      </c>
      <c r="G1184">
        <f>ROUND(5*(0.4*IF(入力!O1184="○",1,IF(入力!O1184="△",0.5,0))+0.3*IF(入力!P1184="○",1,IF(入力!P1184="△",0.5,0))+0.3*IF(入力!Q1184="○",1,IF(入力!Q1184="△",0.5,0))),1)</f>
        <v>0</v>
      </c>
      <c r="H1184">
        <f>MIN(5,IF(入力!R1184="○",2,0)+IF(入力!S1184="○",2,0)+IF(入力!T1184="○",1,0))</f>
        <v>0</v>
      </c>
      <c r="I1184">
        <f>MIN(5,IF(入力!U1184="○",3,IF(入力!U1184="△",2,0))+IF(入力!V1184="○",2,IF(入力!V1184="△",1,0)))</f>
        <v>0</v>
      </c>
      <c r="J1184">
        <f>IF(入力!W1184="初診可",5,IF(入力!W1184="再診のみ",3,IF(入力!W1184="なし",1,0)))</f>
        <v>0</v>
      </c>
      <c r="K1184">
        <f>IF(AND(ISNUMBER(入力!X1184),ISNUMBER(入力!Y1184)),IF(AND(入力!X1184&gt;=4.3,入力!Y1184&gt;=100),5,IF(AND(入力!X1184&gt;=4,入力!Y1184&gt;=50),4,IF(AND(入力!X1184&gt;=3.7,入力!Y1184&gt;=20),3,IF(AND(入力!X1184&gt;=3.5,入力!Y1184&gt;=10),2,1)))),IF(入力!Z1184="○",4,IF(入力!Z1184="△",3,1)))</f>
        <v>1</v>
      </c>
      <c r="L1184">
        <f>MAX(0,IF(入力!AA1184="○",1,IF(入力!AA1184="△",0.5,0))+IF(入力!AB1184="○",1,IF(入力!AB1184="△",0.5,0))+IF(入力!AC1184="○",1,IF(入力!AC1184="△",0.5,0))+IF(入力!AD1184="○",1,IF(入力!AD1184="△",0.5,0))+IF(入力!AE1184="○",1,IF(入力!AE1184="△",0.5,0))-IF(入力!AF1184="あり",1,0))</f>
        <v>0</v>
      </c>
      <c r="M1184">
        <f t="shared" si="108"/>
        <v>0</v>
      </c>
      <c r="N1184">
        <f t="shared" si="109"/>
        <v>0</v>
      </c>
      <c r="O1184">
        <f t="shared" si="110"/>
        <v>2.8</v>
      </c>
      <c r="P1184">
        <f t="shared" si="111"/>
        <v>0</v>
      </c>
      <c r="Q1184">
        <f t="shared" si="112"/>
        <v>2.2000000000000002</v>
      </c>
      <c r="R1184">
        <f t="shared" si="113"/>
        <v>5</v>
      </c>
      <c r="S1184">
        <f>入力!AG1184</f>
        <v>0</v>
      </c>
      <c r="T1184">
        <f>入力!AH1184</f>
        <v>0</v>
      </c>
      <c r="U1184">
        <f>入力!AI1184</f>
        <v>0</v>
      </c>
    </row>
    <row r="1185" spans="1:21" x14ac:dyDescent="0.15">
      <c r="A1185" t="str">
        <f>入力!A1185</f>
        <v>クリニック1184</v>
      </c>
      <c r="B1185">
        <f>ROUND(5*(0.8*IF(入力!C1185="○",1,IF(入力!C1185="△",0.5,0))+0.2*IF(入力!B1185="○",1,IF(入力!B1185="△",0.5,0))),1)</f>
        <v>0</v>
      </c>
      <c r="C1185">
        <f>ROUND(5*(0.4*IF(入力!D1185="○",1,IF(入力!D1185="△",0.5,0))+0.3*IF(入力!E1185="○",1,IF(入力!E1185="△",0.5,0))+0.3*IF(入力!F1185="○",1,IF(入力!F1185="△",0.5,0))),1)</f>
        <v>0</v>
      </c>
      <c r="D1185">
        <f>MIN(5,IF(入力!G1185="○",3,IF(入力!G1185="△",1.5,0))+IF(入力!H1185="○",1,IF(入力!H1185="△",0.5,0))+IF(入力!I1185="○",1,IF(入力!I1185="△",0.5,0)))</f>
        <v>0</v>
      </c>
      <c r="E1185">
        <f>MIN(5,IF(入力!J1185="○",2,IF(入力!J1185="△",1,0))+IF(入力!K1185="○",2,IF(入力!K1185="△",1,0))+IF(入力!L1185="○",1,0))</f>
        <v>0</v>
      </c>
      <c r="F1185">
        <f>IF(ISNUMBER(入力!M1185),ROUND(MIN(5,0.8*(MIN(5,1+0.7*LOG10(MAX(1,入力!M1185))))+0.2*(IF(入力!N1185="○",5,IF(入力!N1185="△",3,1)))),1),ROUND(IF(入力!N1185="○",4,IF(入力!N1185="△",3,1)),1))</f>
        <v>1</v>
      </c>
      <c r="G1185">
        <f>ROUND(5*(0.4*IF(入力!O1185="○",1,IF(入力!O1185="△",0.5,0))+0.3*IF(入力!P1185="○",1,IF(入力!P1185="△",0.5,0))+0.3*IF(入力!Q1185="○",1,IF(入力!Q1185="△",0.5,0))),1)</f>
        <v>0</v>
      </c>
      <c r="H1185">
        <f>MIN(5,IF(入力!R1185="○",2,0)+IF(入力!S1185="○",2,0)+IF(入力!T1185="○",1,0))</f>
        <v>0</v>
      </c>
      <c r="I1185">
        <f>MIN(5,IF(入力!U1185="○",3,IF(入力!U1185="△",2,0))+IF(入力!V1185="○",2,IF(入力!V1185="△",1,0)))</f>
        <v>0</v>
      </c>
      <c r="J1185">
        <f>IF(入力!W1185="初診可",5,IF(入力!W1185="再診のみ",3,IF(入力!W1185="なし",1,0)))</f>
        <v>0</v>
      </c>
      <c r="K1185">
        <f>IF(AND(ISNUMBER(入力!X1185),ISNUMBER(入力!Y1185)),IF(AND(入力!X1185&gt;=4.3,入力!Y1185&gt;=100),5,IF(AND(入力!X1185&gt;=4,入力!Y1185&gt;=50),4,IF(AND(入力!X1185&gt;=3.7,入力!Y1185&gt;=20),3,IF(AND(入力!X1185&gt;=3.5,入力!Y1185&gt;=10),2,1)))),IF(入力!Z1185="○",4,IF(入力!Z1185="△",3,1)))</f>
        <v>1</v>
      </c>
      <c r="L1185">
        <f>MAX(0,IF(入力!AA1185="○",1,IF(入力!AA1185="△",0.5,0))+IF(入力!AB1185="○",1,IF(入力!AB1185="△",0.5,0))+IF(入力!AC1185="○",1,IF(入力!AC1185="△",0.5,0))+IF(入力!AD1185="○",1,IF(入力!AD1185="△",0.5,0))+IF(入力!AE1185="○",1,IF(入力!AE1185="△",0.5,0))-IF(入力!AF1185="あり",1,0))</f>
        <v>0</v>
      </c>
      <c r="M1185">
        <f t="shared" si="108"/>
        <v>0</v>
      </c>
      <c r="N1185">
        <f t="shared" si="109"/>
        <v>0</v>
      </c>
      <c r="O1185">
        <f t="shared" si="110"/>
        <v>2.8</v>
      </c>
      <c r="P1185">
        <f t="shared" si="111"/>
        <v>0</v>
      </c>
      <c r="Q1185">
        <f t="shared" si="112"/>
        <v>2.2000000000000002</v>
      </c>
      <c r="R1185">
        <f t="shared" si="113"/>
        <v>5</v>
      </c>
      <c r="S1185">
        <f>入力!AG1185</f>
        <v>0</v>
      </c>
      <c r="T1185">
        <f>入力!AH1185</f>
        <v>0</v>
      </c>
      <c r="U1185">
        <f>入力!AI1185</f>
        <v>0</v>
      </c>
    </row>
    <row r="1186" spans="1:21" x14ac:dyDescent="0.15">
      <c r="A1186" t="str">
        <f>入力!A1186</f>
        <v>クリニック1185</v>
      </c>
      <c r="B1186">
        <f>ROUND(5*(0.8*IF(入力!C1186="○",1,IF(入力!C1186="△",0.5,0))+0.2*IF(入力!B1186="○",1,IF(入力!B1186="△",0.5,0))),1)</f>
        <v>0</v>
      </c>
      <c r="C1186">
        <f>ROUND(5*(0.4*IF(入力!D1186="○",1,IF(入力!D1186="△",0.5,0))+0.3*IF(入力!E1186="○",1,IF(入力!E1186="△",0.5,0))+0.3*IF(入力!F1186="○",1,IF(入力!F1186="△",0.5,0))),1)</f>
        <v>0</v>
      </c>
      <c r="D1186">
        <f>MIN(5,IF(入力!G1186="○",3,IF(入力!G1186="△",1.5,0))+IF(入力!H1186="○",1,IF(入力!H1186="△",0.5,0))+IF(入力!I1186="○",1,IF(入力!I1186="△",0.5,0)))</f>
        <v>0</v>
      </c>
      <c r="E1186">
        <f>MIN(5,IF(入力!J1186="○",2,IF(入力!J1186="△",1,0))+IF(入力!K1186="○",2,IF(入力!K1186="△",1,0))+IF(入力!L1186="○",1,0))</f>
        <v>0</v>
      </c>
      <c r="F1186">
        <f>IF(ISNUMBER(入力!M1186),ROUND(MIN(5,0.8*(MIN(5,1+0.7*LOG10(MAX(1,入力!M1186))))+0.2*(IF(入力!N1186="○",5,IF(入力!N1186="△",3,1)))),1),ROUND(IF(入力!N1186="○",4,IF(入力!N1186="△",3,1)),1))</f>
        <v>1</v>
      </c>
      <c r="G1186">
        <f>ROUND(5*(0.4*IF(入力!O1186="○",1,IF(入力!O1186="△",0.5,0))+0.3*IF(入力!P1186="○",1,IF(入力!P1186="△",0.5,0))+0.3*IF(入力!Q1186="○",1,IF(入力!Q1186="△",0.5,0))),1)</f>
        <v>0</v>
      </c>
      <c r="H1186">
        <f>MIN(5,IF(入力!R1186="○",2,0)+IF(入力!S1186="○",2,0)+IF(入力!T1186="○",1,0))</f>
        <v>0</v>
      </c>
      <c r="I1186">
        <f>MIN(5,IF(入力!U1186="○",3,IF(入力!U1186="△",2,0))+IF(入力!V1186="○",2,IF(入力!V1186="△",1,0)))</f>
        <v>0</v>
      </c>
      <c r="J1186">
        <f>IF(入力!W1186="初診可",5,IF(入力!W1186="再診のみ",3,IF(入力!W1186="なし",1,0)))</f>
        <v>0</v>
      </c>
      <c r="K1186">
        <f>IF(AND(ISNUMBER(入力!X1186),ISNUMBER(入力!Y1186)),IF(AND(入力!X1186&gt;=4.3,入力!Y1186&gt;=100),5,IF(AND(入力!X1186&gt;=4,入力!Y1186&gt;=50),4,IF(AND(入力!X1186&gt;=3.7,入力!Y1186&gt;=20),3,IF(AND(入力!X1186&gt;=3.5,入力!Y1186&gt;=10),2,1)))),IF(入力!Z1186="○",4,IF(入力!Z1186="△",3,1)))</f>
        <v>1</v>
      </c>
      <c r="L1186">
        <f>MAX(0,IF(入力!AA1186="○",1,IF(入力!AA1186="△",0.5,0))+IF(入力!AB1186="○",1,IF(入力!AB1186="△",0.5,0))+IF(入力!AC1186="○",1,IF(入力!AC1186="△",0.5,0))+IF(入力!AD1186="○",1,IF(入力!AD1186="△",0.5,0))+IF(入力!AE1186="○",1,IF(入力!AE1186="△",0.5,0))-IF(入力!AF1186="あり",1,0))</f>
        <v>0</v>
      </c>
      <c r="M1186">
        <f t="shared" si="108"/>
        <v>0</v>
      </c>
      <c r="N1186">
        <f t="shared" si="109"/>
        <v>0</v>
      </c>
      <c r="O1186">
        <f t="shared" si="110"/>
        <v>2.8</v>
      </c>
      <c r="P1186">
        <f t="shared" si="111"/>
        <v>0</v>
      </c>
      <c r="Q1186">
        <f t="shared" si="112"/>
        <v>2.2000000000000002</v>
      </c>
      <c r="R1186">
        <f t="shared" si="113"/>
        <v>5</v>
      </c>
      <c r="S1186">
        <f>入力!AG1186</f>
        <v>0</v>
      </c>
      <c r="T1186">
        <f>入力!AH1186</f>
        <v>0</v>
      </c>
      <c r="U1186">
        <f>入力!AI1186</f>
        <v>0</v>
      </c>
    </row>
    <row r="1187" spans="1:21" x14ac:dyDescent="0.15">
      <c r="A1187" t="str">
        <f>入力!A1187</f>
        <v>クリニック1186</v>
      </c>
      <c r="B1187">
        <f>ROUND(5*(0.8*IF(入力!C1187="○",1,IF(入力!C1187="△",0.5,0))+0.2*IF(入力!B1187="○",1,IF(入力!B1187="△",0.5,0))),1)</f>
        <v>0</v>
      </c>
      <c r="C1187">
        <f>ROUND(5*(0.4*IF(入力!D1187="○",1,IF(入力!D1187="△",0.5,0))+0.3*IF(入力!E1187="○",1,IF(入力!E1187="△",0.5,0))+0.3*IF(入力!F1187="○",1,IF(入力!F1187="△",0.5,0))),1)</f>
        <v>0</v>
      </c>
      <c r="D1187">
        <f>MIN(5,IF(入力!G1187="○",3,IF(入力!G1187="△",1.5,0))+IF(入力!H1187="○",1,IF(入力!H1187="△",0.5,0))+IF(入力!I1187="○",1,IF(入力!I1187="△",0.5,0)))</f>
        <v>0</v>
      </c>
      <c r="E1187">
        <f>MIN(5,IF(入力!J1187="○",2,IF(入力!J1187="△",1,0))+IF(入力!K1187="○",2,IF(入力!K1187="△",1,0))+IF(入力!L1187="○",1,0))</f>
        <v>0</v>
      </c>
      <c r="F1187">
        <f>IF(ISNUMBER(入力!M1187),ROUND(MIN(5,0.8*(MIN(5,1+0.7*LOG10(MAX(1,入力!M1187))))+0.2*(IF(入力!N1187="○",5,IF(入力!N1187="△",3,1)))),1),ROUND(IF(入力!N1187="○",4,IF(入力!N1187="△",3,1)),1))</f>
        <v>1</v>
      </c>
      <c r="G1187">
        <f>ROUND(5*(0.4*IF(入力!O1187="○",1,IF(入力!O1187="△",0.5,0))+0.3*IF(入力!P1187="○",1,IF(入力!P1187="△",0.5,0))+0.3*IF(入力!Q1187="○",1,IF(入力!Q1187="△",0.5,0))),1)</f>
        <v>0</v>
      </c>
      <c r="H1187">
        <f>MIN(5,IF(入力!R1187="○",2,0)+IF(入力!S1187="○",2,0)+IF(入力!T1187="○",1,0))</f>
        <v>0</v>
      </c>
      <c r="I1187">
        <f>MIN(5,IF(入力!U1187="○",3,IF(入力!U1187="△",2,0))+IF(入力!V1187="○",2,IF(入力!V1187="△",1,0)))</f>
        <v>0</v>
      </c>
      <c r="J1187">
        <f>IF(入力!W1187="初診可",5,IF(入力!W1187="再診のみ",3,IF(入力!W1187="なし",1,0)))</f>
        <v>0</v>
      </c>
      <c r="K1187">
        <f>IF(AND(ISNUMBER(入力!X1187),ISNUMBER(入力!Y1187)),IF(AND(入力!X1187&gt;=4.3,入力!Y1187&gt;=100),5,IF(AND(入力!X1187&gt;=4,入力!Y1187&gt;=50),4,IF(AND(入力!X1187&gt;=3.7,入力!Y1187&gt;=20),3,IF(AND(入力!X1187&gt;=3.5,入力!Y1187&gt;=10),2,1)))),IF(入力!Z1187="○",4,IF(入力!Z1187="△",3,1)))</f>
        <v>1</v>
      </c>
      <c r="L1187">
        <f>MAX(0,IF(入力!AA1187="○",1,IF(入力!AA1187="△",0.5,0))+IF(入力!AB1187="○",1,IF(入力!AB1187="△",0.5,0))+IF(入力!AC1187="○",1,IF(入力!AC1187="△",0.5,0))+IF(入力!AD1187="○",1,IF(入力!AD1187="△",0.5,0))+IF(入力!AE1187="○",1,IF(入力!AE1187="△",0.5,0))-IF(入力!AF1187="あり",1,0))</f>
        <v>0</v>
      </c>
      <c r="M1187">
        <f t="shared" si="108"/>
        <v>0</v>
      </c>
      <c r="N1187">
        <f t="shared" si="109"/>
        <v>0</v>
      </c>
      <c r="O1187">
        <f t="shared" si="110"/>
        <v>2.8</v>
      </c>
      <c r="P1187">
        <f t="shared" si="111"/>
        <v>0</v>
      </c>
      <c r="Q1187">
        <f t="shared" si="112"/>
        <v>2.2000000000000002</v>
      </c>
      <c r="R1187">
        <f t="shared" si="113"/>
        <v>5</v>
      </c>
      <c r="S1187">
        <f>入力!AG1187</f>
        <v>0</v>
      </c>
      <c r="T1187">
        <f>入力!AH1187</f>
        <v>0</v>
      </c>
      <c r="U1187">
        <f>入力!AI1187</f>
        <v>0</v>
      </c>
    </row>
    <row r="1188" spans="1:21" x14ac:dyDescent="0.15">
      <c r="A1188" t="str">
        <f>入力!A1188</f>
        <v>クリニック1187</v>
      </c>
      <c r="B1188">
        <f>ROUND(5*(0.8*IF(入力!C1188="○",1,IF(入力!C1188="△",0.5,0))+0.2*IF(入力!B1188="○",1,IF(入力!B1188="△",0.5,0))),1)</f>
        <v>0</v>
      </c>
      <c r="C1188">
        <f>ROUND(5*(0.4*IF(入力!D1188="○",1,IF(入力!D1188="△",0.5,0))+0.3*IF(入力!E1188="○",1,IF(入力!E1188="△",0.5,0))+0.3*IF(入力!F1188="○",1,IF(入力!F1188="△",0.5,0))),1)</f>
        <v>0</v>
      </c>
      <c r="D1188">
        <f>MIN(5,IF(入力!G1188="○",3,IF(入力!G1188="△",1.5,0))+IF(入力!H1188="○",1,IF(入力!H1188="△",0.5,0))+IF(入力!I1188="○",1,IF(入力!I1188="△",0.5,0)))</f>
        <v>0</v>
      </c>
      <c r="E1188">
        <f>MIN(5,IF(入力!J1188="○",2,IF(入力!J1188="△",1,0))+IF(入力!K1188="○",2,IF(入力!K1188="△",1,0))+IF(入力!L1188="○",1,0))</f>
        <v>0</v>
      </c>
      <c r="F1188">
        <f>IF(ISNUMBER(入力!M1188),ROUND(MIN(5,0.8*(MIN(5,1+0.7*LOG10(MAX(1,入力!M1188))))+0.2*(IF(入力!N1188="○",5,IF(入力!N1188="△",3,1)))),1),ROUND(IF(入力!N1188="○",4,IF(入力!N1188="△",3,1)),1))</f>
        <v>1</v>
      </c>
      <c r="G1188">
        <f>ROUND(5*(0.4*IF(入力!O1188="○",1,IF(入力!O1188="△",0.5,0))+0.3*IF(入力!P1188="○",1,IF(入力!P1188="△",0.5,0))+0.3*IF(入力!Q1188="○",1,IF(入力!Q1188="△",0.5,0))),1)</f>
        <v>0</v>
      </c>
      <c r="H1188">
        <f>MIN(5,IF(入力!R1188="○",2,0)+IF(入力!S1188="○",2,0)+IF(入力!T1188="○",1,0))</f>
        <v>0</v>
      </c>
      <c r="I1188">
        <f>MIN(5,IF(入力!U1188="○",3,IF(入力!U1188="△",2,0))+IF(入力!V1188="○",2,IF(入力!V1188="△",1,0)))</f>
        <v>0</v>
      </c>
      <c r="J1188">
        <f>IF(入力!W1188="初診可",5,IF(入力!W1188="再診のみ",3,IF(入力!W1188="なし",1,0)))</f>
        <v>0</v>
      </c>
      <c r="K1188">
        <f>IF(AND(ISNUMBER(入力!X1188),ISNUMBER(入力!Y1188)),IF(AND(入力!X1188&gt;=4.3,入力!Y1188&gt;=100),5,IF(AND(入力!X1188&gt;=4,入力!Y1188&gt;=50),4,IF(AND(入力!X1188&gt;=3.7,入力!Y1188&gt;=20),3,IF(AND(入力!X1188&gt;=3.5,入力!Y1188&gt;=10),2,1)))),IF(入力!Z1188="○",4,IF(入力!Z1188="△",3,1)))</f>
        <v>1</v>
      </c>
      <c r="L1188">
        <f>MAX(0,IF(入力!AA1188="○",1,IF(入力!AA1188="△",0.5,0))+IF(入力!AB1188="○",1,IF(入力!AB1188="△",0.5,0))+IF(入力!AC1188="○",1,IF(入力!AC1188="△",0.5,0))+IF(入力!AD1188="○",1,IF(入力!AD1188="△",0.5,0))+IF(入力!AE1188="○",1,IF(入力!AE1188="△",0.5,0))-IF(入力!AF1188="あり",1,0))</f>
        <v>0</v>
      </c>
      <c r="M1188">
        <f t="shared" si="108"/>
        <v>0</v>
      </c>
      <c r="N1188">
        <f t="shared" si="109"/>
        <v>0</v>
      </c>
      <c r="O1188">
        <f t="shared" si="110"/>
        <v>2.8</v>
      </c>
      <c r="P1188">
        <f t="shared" si="111"/>
        <v>0</v>
      </c>
      <c r="Q1188">
        <f t="shared" si="112"/>
        <v>2.2000000000000002</v>
      </c>
      <c r="R1188">
        <f t="shared" si="113"/>
        <v>5</v>
      </c>
      <c r="S1188">
        <f>入力!AG1188</f>
        <v>0</v>
      </c>
      <c r="T1188">
        <f>入力!AH1188</f>
        <v>0</v>
      </c>
      <c r="U1188">
        <f>入力!AI1188</f>
        <v>0</v>
      </c>
    </row>
    <row r="1189" spans="1:21" x14ac:dyDescent="0.15">
      <c r="A1189" t="str">
        <f>入力!A1189</f>
        <v>クリニック1188</v>
      </c>
      <c r="B1189">
        <f>ROUND(5*(0.8*IF(入力!C1189="○",1,IF(入力!C1189="△",0.5,0))+0.2*IF(入力!B1189="○",1,IF(入力!B1189="△",0.5,0))),1)</f>
        <v>0</v>
      </c>
      <c r="C1189">
        <f>ROUND(5*(0.4*IF(入力!D1189="○",1,IF(入力!D1189="△",0.5,0))+0.3*IF(入力!E1189="○",1,IF(入力!E1189="△",0.5,0))+0.3*IF(入力!F1189="○",1,IF(入力!F1189="△",0.5,0))),1)</f>
        <v>0</v>
      </c>
      <c r="D1189">
        <f>MIN(5,IF(入力!G1189="○",3,IF(入力!G1189="△",1.5,0))+IF(入力!H1189="○",1,IF(入力!H1189="△",0.5,0))+IF(入力!I1189="○",1,IF(入力!I1189="△",0.5,0)))</f>
        <v>0</v>
      </c>
      <c r="E1189">
        <f>MIN(5,IF(入力!J1189="○",2,IF(入力!J1189="△",1,0))+IF(入力!K1189="○",2,IF(入力!K1189="△",1,0))+IF(入力!L1189="○",1,0))</f>
        <v>0</v>
      </c>
      <c r="F1189">
        <f>IF(ISNUMBER(入力!M1189),ROUND(MIN(5,0.8*(MIN(5,1+0.7*LOG10(MAX(1,入力!M1189))))+0.2*(IF(入力!N1189="○",5,IF(入力!N1189="△",3,1)))),1),ROUND(IF(入力!N1189="○",4,IF(入力!N1189="△",3,1)),1))</f>
        <v>1</v>
      </c>
      <c r="G1189">
        <f>ROUND(5*(0.4*IF(入力!O1189="○",1,IF(入力!O1189="△",0.5,0))+0.3*IF(入力!P1189="○",1,IF(入力!P1189="△",0.5,0))+0.3*IF(入力!Q1189="○",1,IF(入力!Q1189="△",0.5,0))),1)</f>
        <v>0</v>
      </c>
      <c r="H1189">
        <f>MIN(5,IF(入力!R1189="○",2,0)+IF(入力!S1189="○",2,0)+IF(入力!T1189="○",1,0))</f>
        <v>0</v>
      </c>
      <c r="I1189">
        <f>MIN(5,IF(入力!U1189="○",3,IF(入力!U1189="△",2,0))+IF(入力!V1189="○",2,IF(入力!V1189="△",1,0)))</f>
        <v>0</v>
      </c>
      <c r="J1189">
        <f>IF(入力!W1189="初診可",5,IF(入力!W1189="再診のみ",3,IF(入力!W1189="なし",1,0)))</f>
        <v>0</v>
      </c>
      <c r="K1189">
        <f>IF(AND(ISNUMBER(入力!X1189),ISNUMBER(入力!Y1189)),IF(AND(入力!X1189&gt;=4.3,入力!Y1189&gt;=100),5,IF(AND(入力!X1189&gt;=4,入力!Y1189&gt;=50),4,IF(AND(入力!X1189&gt;=3.7,入力!Y1189&gt;=20),3,IF(AND(入力!X1189&gt;=3.5,入力!Y1189&gt;=10),2,1)))),IF(入力!Z1189="○",4,IF(入力!Z1189="△",3,1)))</f>
        <v>1</v>
      </c>
      <c r="L1189">
        <f>MAX(0,IF(入力!AA1189="○",1,IF(入力!AA1189="△",0.5,0))+IF(入力!AB1189="○",1,IF(入力!AB1189="△",0.5,0))+IF(入力!AC1189="○",1,IF(入力!AC1189="△",0.5,0))+IF(入力!AD1189="○",1,IF(入力!AD1189="△",0.5,0))+IF(入力!AE1189="○",1,IF(入力!AE1189="△",0.5,0))-IF(入力!AF1189="あり",1,0))</f>
        <v>0</v>
      </c>
      <c r="M1189">
        <f t="shared" si="108"/>
        <v>0</v>
      </c>
      <c r="N1189">
        <f t="shared" si="109"/>
        <v>0</v>
      </c>
      <c r="O1189">
        <f t="shared" si="110"/>
        <v>2.8</v>
      </c>
      <c r="P1189">
        <f t="shared" si="111"/>
        <v>0</v>
      </c>
      <c r="Q1189">
        <f t="shared" si="112"/>
        <v>2.2000000000000002</v>
      </c>
      <c r="R1189">
        <f t="shared" si="113"/>
        <v>5</v>
      </c>
      <c r="S1189">
        <f>入力!AG1189</f>
        <v>0</v>
      </c>
      <c r="T1189">
        <f>入力!AH1189</f>
        <v>0</v>
      </c>
      <c r="U1189">
        <f>入力!AI1189</f>
        <v>0</v>
      </c>
    </row>
    <row r="1190" spans="1:21" x14ac:dyDescent="0.15">
      <c r="A1190" t="str">
        <f>入力!A1190</f>
        <v>クリニック1189</v>
      </c>
      <c r="B1190">
        <f>ROUND(5*(0.8*IF(入力!C1190="○",1,IF(入力!C1190="△",0.5,0))+0.2*IF(入力!B1190="○",1,IF(入力!B1190="△",0.5,0))),1)</f>
        <v>0</v>
      </c>
      <c r="C1190">
        <f>ROUND(5*(0.4*IF(入力!D1190="○",1,IF(入力!D1190="△",0.5,0))+0.3*IF(入力!E1190="○",1,IF(入力!E1190="△",0.5,0))+0.3*IF(入力!F1190="○",1,IF(入力!F1190="△",0.5,0))),1)</f>
        <v>0</v>
      </c>
      <c r="D1190">
        <f>MIN(5,IF(入力!G1190="○",3,IF(入力!G1190="△",1.5,0))+IF(入力!H1190="○",1,IF(入力!H1190="△",0.5,0))+IF(入力!I1190="○",1,IF(入力!I1190="△",0.5,0)))</f>
        <v>0</v>
      </c>
      <c r="E1190">
        <f>MIN(5,IF(入力!J1190="○",2,IF(入力!J1190="△",1,0))+IF(入力!K1190="○",2,IF(入力!K1190="△",1,0))+IF(入力!L1190="○",1,0))</f>
        <v>0</v>
      </c>
      <c r="F1190">
        <f>IF(ISNUMBER(入力!M1190),ROUND(MIN(5,0.8*(MIN(5,1+0.7*LOG10(MAX(1,入力!M1190))))+0.2*(IF(入力!N1190="○",5,IF(入力!N1190="△",3,1)))),1),ROUND(IF(入力!N1190="○",4,IF(入力!N1190="△",3,1)),1))</f>
        <v>1</v>
      </c>
      <c r="G1190">
        <f>ROUND(5*(0.4*IF(入力!O1190="○",1,IF(入力!O1190="△",0.5,0))+0.3*IF(入力!P1190="○",1,IF(入力!P1190="△",0.5,0))+0.3*IF(入力!Q1190="○",1,IF(入力!Q1190="△",0.5,0))),1)</f>
        <v>0</v>
      </c>
      <c r="H1190">
        <f>MIN(5,IF(入力!R1190="○",2,0)+IF(入力!S1190="○",2,0)+IF(入力!T1190="○",1,0))</f>
        <v>0</v>
      </c>
      <c r="I1190">
        <f>MIN(5,IF(入力!U1190="○",3,IF(入力!U1190="△",2,0))+IF(入力!V1190="○",2,IF(入力!V1190="△",1,0)))</f>
        <v>0</v>
      </c>
      <c r="J1190">
        <f>IF(入力!W1190="初診可",5,IF(入力!W1190="再診のみ",3,IF(入力!W1190="なし",1,0)))</f>
        <v>0</v>
      </c>
      <c r="K1190">
        <f>IF(AND(ISNUMBER(入力!X1190),ISNUMBER(入力!Y1190)),IF(AND(入力!X1190&gt;=4.3,入力!Y1190&gt;=100),5,IF(AND(入力!X1190&gt;=4,入力!Y1190&gt;=50),4,IF(AND(入力!X1190&gt;=3.7,入力!Y1190&gt;=20),3,IF(AND(入力!X1190&gt;=3.5,入力!Y1190&gt;=10),2,1)))),IF(入力!Z1190="○",4,IF(入力!Z1190="△",3,1)))</f>
        <v>1</v>
      </c>
      <c r="L1190">
        <f>MAX(0,IF(入力!AA1190="○",1,IF(入力!AA1190="△",0.5,0))+IF(入力!AB1190="○",1,IF(入力!AB1190="△",0.5,0))+IF(入力!AC1190="○",1,IF(入力!AC1190="△",0.5,0))+IF(入力!AD1190="○",1,IF(入力!AD1190="△",0.5,0))+IF(入力!AE1190="○",1,IF(入力!AE1190="△",0.5,0))-IF(入力!AF1190="あり",1,0))</f>
        <v>0</v>
      </c>
      <c r="M1190">
        <f t="shared" si="108"/>
        <v>0</v>
      </c>
      <c r="N1190">
        <f t="shared" si="109"/>
        <v>0</v>
      </c>
      <c r="O1190">
        <f t="shared" si="110"/>
        <v>2.8</v>
      </c>
      <c r="P1190">
        <f t="shared" si="111"/>
        <v>0</v>
      </c>
      <c r="Q1190">
        <f t="shared" si="112"/>
        <v>2.2000000000000002</v>
      </c>
      <c r="R1190">
        <f t="shared" si="113"/>
        <v>5</v>
      </c>
      <c r="S1190">
        <f>入力!AG1190</f>
        <v>0</v>
      </c>
      <c r="T1190">
        <f>入力!AH1190</f>
        <v>0</v>
      </c>
      <c r="U1190">
        <f>入力!AI1190</f>
        <v>0</v>
      </c>
    </row>
    <row r="1191" spans="1:21" x14ac:dyDescent="0.15">
      <c r="A1191" t="str">
        <f>入力!A1191</f>
        <v>クリニック1190</v>
      </c>
      <c r="B1191">
        <f>ROUND(5*(0.8*IF(入力!C1191="○",1,IF(入力!C1191="△",0.5,0))+0.2*IF(入力!B1191="○",1,IF(入力!B1191="△",0.5,0))),1)</f>
        <v>0</v>
      </c>
      <c r="C1191">
        <f>ROUND(5*(0.4*IF(入力!D1191="○",1,IF(入力!D1191="△",0.5,0))+0.3*IF(入力!E1191="○",1,IF(入力!E1191="△",0.5,0))+0.3*IF(入力!F1191="○",1,IF(入力!F1191="△",0.5,0))),1)</f>
        <v>0</v>
      </c>
      <c r="D1191">
        <f>MIN(5,IF(入力!G1191="○",3,IF(入力!G1191="△",1.5,0))+IF(入力!H1191="○",1,IF(入力!H1191="△",0.5,0))+IF(入力!I1191="○",1,IF(入力!I1191="△",0.5,0)))</f>
        <v>0</v>
      </c>
      <c r="E1191">
        <f>MIN(5,IF(入力!J1191="○",2,IF(入力!J1191="△",1,0))+IF(入力!K1191="○",2,IF(入力!K1191="△",1,0))+IF(入力!L1191="○",1,0))</f>
        <v>0</v>
      </c>
      <c r="F1191">
        <f>IF(ISNUMBER(入力!M1191),ROUND(MIN(5,0.8*(MIN(5,1+0.7*LOG10(MAX(1,入力!M1191))))+0.2*(IF(入力!N1191="○",5,IF(入力!N1191="△",3,1)))),1),ROUND(IF(入力!N1191="○",4,IF(入力!N1191="△",3,1)),1))</f>
        <v>1</v>
      </c>
      <c r="G1191">
        <f>ROUND(5*(0.4*IF(入力!O1191="○",1,IF(入力!O1191="△",0.5,0))+0.3*IF(入力!P1191="○",1,IF(入力!P1191="△",0.5,0))+0.3*IF(入力!Q1191="○",1,IF(入力!Q1191="△",0.5,0))),1)</f>
        <v>0</v>
      </c>
      <c r="H1191">
        <f>MIN(5,IF(入力!R1191="○",2,0)+IF(入力!S1191="○",2,0)+IF(入力!T1191="○",1,0))</f>
        <v>0</v>
      </c>
      <c r="I1191">
        <f>MIN(5,IF(入力!U1191="○",3,IF(入力!U1191="△",2,0))+IF(入力!V1191="○",2,IF(入力!V1191="△",1,0)))</f>
        <v>0</v>
      </c>
      <c r="J1191">
        <f>IF(入力!W1191="初診可",5,IF(入力!W1191="再診のみ",3,IF(入力!W1191="なし",1,0)))</f>
        <v>0</v>
      </c>
      <c r="K1191">
        <f>IF(AND(ISNUMBER(入力!X1191),ISNUMBER(入力!Y1191)),IF(AND(入力!X1191&gt;=4.3,入力!Y1191&gt;=100),5,IF(AND(入力!X1191&gt;=4,入力!Y1191&gt;=50),4,IF(AND(入力!X1191&gt;=3.7,入力!Y1191&gt;=20),3,IF(AND(入力!X1191&gt;=3.5,入力!Y1191&gt;=10),2,1)))),IF(入力!Z1191="○",4,IF(入力!Z1191="△",3,1)))</f>
        <v>1</v>
      </c>
      <c r="L1191">
        <f>MAX(0,IF(入力!AA1191="○",1,IF(入力!AA1191="△",0.5,0))+IF(入力!AB1191="○",1,IF(入力!AB1191="△",0.5,0))+IF(入力!AC1191="○",1,IF(入力!AC1191="△",0.5,0))+IF(入力!AD1191="○",1,IF(入力!AD1191="△",0.5,0))+IF(入力!AE1191="○",1,IF(入力!AE1191="△",0.5,0))-IF(入力!AF1191="あり",1,0))</f>
        <v>0</v>
      </c>
      <c r="M1191">
        <f t="shared" si="108"/>
        <v>0</v>
      </c>
      <c r="N1191">
        <f t="shared" si="109"/>
        <v>0</v>
      </c>
      <c r="O1191">
        <f t="shared" si="110"/>
        <v>2.8</v>
      </c>
      <c r="P1191">
        <f t="shared" si="111"/>
        <v>0</v>
      </c>
      <c r="Q1191">
        <f t="shared" si="112"/>
        <v>2.2000000000000002</v>
      </c>
      <c r="R1191">
        <f t="shared" si="113"/>
        <v>5</v>
      </c>
      <c r="S1191">
        <f>入力!AG1191</f>
        <v>0</v>
      </c>
      <c r="T1191">
        <f>入力!AH1191</f>
        <v>0</v>
      </c>
      <c r="U1191">
        <f>入力!AI1191</f>
        <v>0</v>
      </c>
    </row>
    <row r="1192" spans="1:21" x14ac:dyDescent="0.15">
      <c r="A1192" t="str">
        <f>入力!A1192</f>
        <v>クリニック1191</v>
      </c>
      <c r="B1192">
        <f>ROUND(5*(0.8*IF(入力!C1192="○",1,IF(入力!C1192="△",0.5,0))+0.2*IF(入力!B1192="○",1,IF(入力!B1192="△",0.5,0))),1)</f>
        <v>0</v>
      </c>
      <c r="C1192">
        <f>ROUND(5*(0.4*IF(入力!D1192="○",1,IF(入力!D1192="△",0.5,0))+0.3*IF(入力!E1192="○",1,IF(入力!E1192="△",0.5,0))+0.3*IF(入力!F1192="○",1,IF(入力!F1192="△",0.5,0))),1)</f>
        <v>0</v>
      </c>
      <c r="D1192">
        <f>MIN(5,IF(入力!G1192="○",3,IF(入力!G1192="△",1.5,0))+IF(入力!H1192="○",1,IF(入力!H1192="△",0.5,0))+IF(入力!I1192="○",1,IF(入力!I1192="△",0.5,0)))</f>
        <v>0</v>
      </c>
      <c r="E1192">
        <f>MIN(5,IF(入力!J1192="○",2,IF(入力!J1192="△",1,0))+IF(入力!K1192="○",2,IF(入力!K1192="△",1,0))+IF(入力!L1192="○",1,0))</f>
        <v>0</v>
      </c>
      <c r="F1192">
        <f>IF(ISNUMBER(入力!M1192),ROUND(MIN(5,0.8*(MIN(5,1+0.7*LOG10(MAX(1,入力!M1192))))+0.2*(IF(入力!N1192="○",5,IF(入力!N1192="△",3,1)))),1),ROUND(IF(入力!N1192="○",4,IF(入力!N1192="△",3,1)),1))</f>
        <v>1</v>
      </c>
      <c r="G1192">
        <f>ROUND(5*(0.4*IF(入力!O1192="○",1,IF(入力!O1192="△",0.5,0))+0.3*IF(入力!P1192="○",1,IF(入力!P1192="△",0.5,0))+0.3*IF(入力!Q1192="○",1,IF(入力!Q1192="△",0.5,0))),1)</f>
        <v>0</v>
      </c>
      <c r="H1192">
        <f>MIN(5,IF(入力!R1192="○",2,0)+IF(入力!S1192="○",2,0)+IF(入力!T1192="○",1,0))</f>
        <v>0</v>
      </c>
      <c r="I1192">
        <f>MIN(5,IF(入力!U1192="○",3,IF(入力!U1192="△",2,0))+IF(入力!V1192="○",2,IF(入力!V1192="△",1,0)))</f>
        <v>0</v>
      </c>
      <c r="J1192">
        <f>IF(入力!W1192="初診可",5,IF(入力!W1192="再診のみ",3,IF(入力!W1192="なし",1,0)))</f>
        <v>0</v>
      </c>
      <c r="K1192">
        <f>IF(AND(ISNUMBER(入力!X1192),ISNUMBER(入力!Y1192)),IF(AND(入力!X1192&gt;=4.3,入力!Y1192&gt;=100),5,IF(AND(入力!X1192&gt;=4,入力!Y1192&gt;=50),4,IF(AND(入力!X1192&gt;=3.7,入力!Y1192&gt;=20),3,IF(AND(入力!X1192&gt;=3.5,入力!Y1192&gt;=10),2,1)))),IF(入力!Z1192="○",4,IF(入力!Z1192="△",3,1)))</f>
        <v>1</v>
      </c>
      <c r="L1192">
        <f>MAX(0,IF(入力!AA1192="○",1,IF(入力!AA1192="△",0.5,0))+IF(入力!AB1192="○",1,IF(入力!AB1192="△",0.5,0))+IF(入力!AC1192="○",1,IF(入力!AC1192="△",0.5,0))+IF(入力!AD1192="○",1,IF(入力!AD1192="△",0.5,0))+IF(入力!AE1192="○",1,IF(入力!AE1192="△",0.5,0))-IF(入力!AF1192="あり",1,0))</f>
        <v>0</v>
      </c>
      <c r="M1192">
        <f t="shared" si="108"/>
        <v>0</v>
      </c>
      <c r="N1192">
        <f t="shared" si="109"/>
        <v>0</v>
      </c>
      <c r="O1192">
        <f t="shared" si="110"/>
        <v>2.8</v>
      </c>
      <c r="P1192">
        <f t="shared" si="111"/>
        <v>0</v>
      </c>
      <c r="Q1192">
        <f t="shared" si="112"/>
        <v>2.2000000000000002</v>
      </c>
      <c r="R1192">
        <f t="shared" si="113"/>
        <v>5</v>
      </c>
      <c r="S1192">
        <f>入力!AG1192</f>
        <v>0</v>
      </c>
      <c r="T1192">
        <f>入力!AH1192</f>
        <v>0</v>
      </c>
      <c r="U1192">
        <f>入力!AI1192</f>
        <v>0</v>
      </c>
    </row>
    <row r="1193" spans="1:21" x14ac:dyDescent="0.15">
      <c r="A1193" t="str">
        <f>入力!A1193</f>
        <v>クリニック1192</v>
      </c>
      <c r="B1193">
        <f>ROUND(5*(0.8*IF(入力!C1193="○",1,IF(入力!C1193="△",0.5,0))+0.2*IF(入力!B1193="○",1,IF(入力!B1193="△",0.5,0))),1)</f>
        <v>0</v>
      </c>
      <c r="C1193">
        <f>ROUND(5*(0.4*IF(入力!D1193="○",1,IF(入力!D1193="△",0.5,0))+0.3*IF(入力!E1193="○",1,IF(入力!E1193="△",0.5,0))+0.3*IF(入力!F1193="○",1,IF(入力!F1193="△",0.5,0))),1)</f>
        <v>0</v>
      </c>
      <c r="D1193">
        <f>MIN(5,IF(入力!G1193="○",3,IF(入力!G1193="△",1.5,0))+IF(入力!H1193="○",1,IF(入力!H1193="△",0.5,0))+IF(入力!I1193="○",1,IF(入力!I1193="△",0.5,0)))</f>
        <v>0</v>
      </c>
      <c r="E1193">
        <f>MIN(5,IF(入力!J1193="○",2,IF(入力!J1193="△",1,0))+IF(入力!K1193="○",2,IF(入力!K1193="△",1,0))+IF(入力!L1193="○",1,0))</f>
        <v>0</v>
      </c>
      <c r="F1193">
        <f>IF(ISNUMBER(入力!M1193),ROUND(MIN(5,0.8*(MIN(5,1+0.7*LOG10(MAX(1,入力!M1193))))+0.2*(IF(入力!N1193="○",5,IF(入力!N1193="△",3,1)))),1),ROUND(IF(入力!N1193="○",4,IF(入力!N1193="△",3,1)),1))</f>
        <v>1</v>
      </c>
      <c r="G1193">
        <f>ROUND(5*(0.4*IF(入力!O1193="○",1,IF(入力!O1193="△",0.5,0))+0.3*IF(入力!P1193="○",1,IF(入力!P1193="△",0.5,0))+0.3*IF(入力!Q1193="○",1,IF(入力!Q1193="△",0.5,0))),1)</f>
        <v>0</v>
      </c>
      <c r="H1193">
        <f>MIN(5,IF(入力!R1193="○",2,0)+IF(入力!S1193="○",2,0)+IF(入力!T1193="○",1,0))</f>
        <v>0</v>
      </c>
      <c r="I1193">
        <f>MIN(5,IF(入力!U1193="○",3,IF(入力!U1193="△",2,0))+IF(入力!V1193="○",2,IF(入力!V1193="△",1,0)))</f>
        <v>0</v>
      </c>
      <c r="J1193">
        <f>IF(入力!W1193="初診可",5,IF(入力!W1193="再診のみ",3,IF(入力!W1193="なし",1,0)))</f>
        <v>0</v>
      </c>
      <c r="K1193">
        <f>IF(AND(ISNUMBER(入力!X1193),ISNUMBER(入力!Y1193)),IF(AND(入力!X1193&gt;=4.3,入力!Y1193&gt;=100),5,IF(AND(入力!X1193&gt;=4,入力!Y1193&gt;=50),4,IF(AND(入力!X1193&gt;=3.7,入力!Y1193&gt;=20),3,IF(AND(入力!X1193&gt;=3.5,入力!Y1193&gt;=10),2,1)))),IF(入力!Z1193="○",4,IF(入力!Z1193="△",3,1)))</f>
        <v>1</v>
      </c>
      <c r="L1193">
        <f>MAX(0,IF(入力!AA1193="○",1,IF(入力!AA1193="△",0.5,0))+IF(入力!AB1193="○",1,IF(入力!AB1193="△",0.5,0))+IF(入力!AC1193="○",1,IF(入力!AC1193="△",0.5,0))+IF(入力!AD1193="○",1,IF(入力!AD1193="△",0.5,0))+IF(入力!AE1193="○",1,IF(入力!AE1193="△",0.5,0))-IF(入力!AF1193="あり",1,0))</f>
        <v>0</v>
      </c>
      <c r="M1193">
        <f t="shared" si="108"/>
        <v>0</v>
      </c>
      <c r="N1193">
        <f t="shared" si="109"/>
        <v>0</v>
      </c>
      <c r="O1193">
        <f t="shared" si="110"/>
        <v>2.8</v>
      </c>
      <c r="P1193">
        <f t="shared" si="111"/>
        <v>0</v>
      </c>
      <c r="Q1193">
        <f t="shared" si="112"/>
        <v>2.2000000000000002</v>
      </c>
      <c r="R1193">
        <f t="shared" si="113"/>
        <v>5</v>
      </c>
      <c r="S1193">
        <f>入力!AG1193</f>
        <v>0</v>
      </c>
      <c r="T1193">
        <f>入力!AH1193</f>
        <v>0</v>
      </c>
      <c r="U1193">
        <f>入力!AI1193</f>
        <v>0</v>
      </c>
    </row>
    <row r="1194" spans="1:21" x14ac:dyDescent="0.15">
      <c r="A1194" t="str">
        <f>入力!A1194</f>
        <v>クリニック1193</v>
      </c>
      <c r="B1194">
        <f>ROUND(5*(0.8*IF(入力!C1194="○",1,IF(入力!C1194="△",0.5,0))+0.2*IF(入力!B1194="○",1,IF(入力!B1194="△",0.5,0))),1)</f>
        <v>0</v>
      </c>
      <c r="C1194">
        <f>ROUND(5*(0.4*IF(入力!D1194="○",1,IF(入力!D1194="△",0.5,0))+0.3*IF(入力!E1194="○",1,IF(入力!E1194="△",0.5,0))+0.3*IF(入力!F1194="○",1,IF(入力!F1194="△",0.5,0))),1)</f>
        <v>0</v>
      </c>
      <c r="D1194">
        <f>MIN(5,IF(入力!G1194="○",3,IF(入力!G1194="△",1.5,0))+IF(入力!H1194="○",1,IF(入力!H1194="△",0.5,0))+IF(入力!I1194="○",1,IF(入力!I1194="△",0.5,0)))</f>
        <v>0</v>
      </c>
      <c r="E1194">
        <f>MIN(5,IF(入力!J1194="○",2,IF(入力!J1194="△",1,0))+IF(入力!K1194="○",2,IF(入力!K1194="△",1,0))+IF(入力!L1194="○",1,0))</f>
        <v>0</v>
      </c>
      <c r="F1194">
        <f>IF(ISNUMBER(入力!M1194),ROUND(MIN(5,0.8*(MIN(5,1+0.7*LOG10(MAX(1,入力!M1194))))+0.2*(IF(入力!N1194="○",5,IF(入力!N1194="△",3,1)))),1),ROUND(IF(入力!N1194="○",4,IF(入力!N1194="△",3,1)),1))</f>
        <v>1</v>
      </c>
      <c r="G1194">
        <f>ROUND(5*(0.4*IF(入力!O1194="○",1,IF(入力!O1194="△",0.5,0))+0.3*IF(入力!P1194="○",1,IF(入力!P1194="△",0.5,0))+0.3*IF(入力!Q1194="○",1,IF(入力!Q1194="△",0.5,0))),1)</f>
        <v>0</v>
      </c>
      <c r="H1194">
        <f>MIN(5,IF(入力!R1194="○",2,0)+IF(入力!S1194="○",2,0)+IF(入力!T1194="○",1,0))</f>
        <v>0</v>
      </c>
      <c r="I1194">
        <f>MIN(5,IF(入力!U1194="○",3,IF(入力!U1194="△",2,0))+IF(入力!V1194="○",2,IF(入力!V1194="△",1,0)))</f>
        <v>0</v>
      </c>
      <c r="J1194">
        <f>IF(入力!W1194="初診可",5,IF(入力!W1194="再診のみ",3,IF(入力!W1194="なし",1,0)))</f>
        <v>0</v>
      </c>
      <c r="K1194">
        <f>IF(AND(ISNUMBER(入力!X1194),ISNUMBER(入力!Y1194)),IF(AND(入力!X1194&gt;=4.3,入力!Y1194&gt;=100),5,IF(AND(入力!X1194&gt;=4,入力!Y1194&gt;=50),4,IF(AND(入力!X1194&gt;=3.7,入力!Y1194&gt;=20),3,IF(AND(入力!X1194&gt;=3.5,入力!Y1194&gt;=10),2,1)))),IF(入力!Z1194="○",4,IF(入力!Z1194="△",3,1)))</f>
        <v>1</v>
      </c>
      <c r="L1194">
        <f>MAX(0,IF(入力!AA1194="○",1,IF(入力!AA1194="△",0.5,0))+IF(入力!AB1194="○",1,IF(入力!AB1194="△",0.5,0))+IF(入力!AC1194="○",1,IF(入力!AC1194="△",0.5,0))+IF(入力!AD1194="○",1,IF(入力!AD1194="△",0.5,0))+IF(入力!AE1194="○",1,IF(入力!AE1194="△",0.5,0))-IF(入力!AF1194="あり",1,0))</f>
        <v>0</v>
      </c>
      <c r="M1194">
        <f t="shared" si="108"/>
        <v>0</v>
      </c>
      <c r="N1194">
        <f t="shared" si="109"/>
        <v>0</v>
      </c>
      <c r="O1194">
        <f t="shared" si="110"/>
        <v>2.8</v>
      </c>
      <c r="P1194">
        <f t="shared" si="111"/>
        <v>0</v>
      </c>
      <c r="Q1194">
        <f t="shared" si="112"/>
        <v>2.2000000000000002</v>
      </c>
      <c r="R1194">
        <f t="shared" si="113"/>
        <v>5</v>
      </c>
      <c r="S1194">
        <f>入力!AG1194</f>
        <v>0</v>
      </c>
      <c r="T1194">
        <f>入力!AH1194</f>
        <v>0</v>
      </c>
      <c r="U1194">
        <f>入力!AI1194</f>
        <v>0</v>
      </c>
    </row>
    <row r="1195" spans="1:21" x14ac:dyDescent="0.15">
      <c r="A1195" t="str">
        <f>入力!A1195</f>
        <v>クリニック1194</v>
      </c>
      <c r="B1195">
        <f>ROUND(5*(0.8*IF(入力!C1195="○",1,IF(入力!C1195="△",0.5,0))+0.2*IF(入力!B1195="○",1,IF(入力!B1195="△",0.5,0))),1)</f>
        <v>0</v>
      </c>
      <c r="C1195">
        <f>ROUND(5*(0.4*IF(入力!D1195="○",1,IF(入力!D1195="△",0.5,0))+0.3*IF(入力!E1195="○",1,IF(入力!E1195="△",0.5,0))+0.3*IF(入力!F1195="○",1,IF(入力!F1195="△",0.5,0))),1)</f>
        <v>0</v>
      </c>
      <c r="D1195">
        <f>MIN(5,IF(入力!G1195="○",3,IF(入力!G1195="△",1.5,0))+IF(入力!H1195="○",1,IF(入力!H1195="△",0.5,0))+IF(入力!I1195="○",1,IF(入力!I1195="△",0.5,0)))</f>
        <v>0</v>
      </c>
      <c r="E1195">
        <f>MIN(5,IF(入力!J1195="○",2,IF(入力!J1195="△",1,0))+IF(入力!K1195="○",2,IF(入力!K1195="△",1,0))+IF(入力!L1195="○",1,0))</f>
        <v>0</v>
      </c>
      <c r="F1195">
        <f>IF(ISNUMBER(入力!M1195),ROUND(MIN(5,0.8*(MIN(5,1+0.7*LOG10(MAX(1,入力!M1195))))+0.2*(IF(入力!N1195="○",5,IF(入力!N1195="△",3,1)))),1),ROUND(IF(入力!N1195="○",4,IF(入力!N1195="△",3,1)),1))</f>
        <v>1</v>
      </c>
      <c r="G1195">
        <f>ROUND(5*(0.4*IF(入力!O1195="○",1,IF(入力!O1195="△",0.5,0))+0.3*IF(入力!P1195="○",1,IF(入力!P1195="△",0.5,0))+0.3*IF(入力!Q1195="○",1,IF(入力!Q1195="△",0.5,0))),1)</f>
        <v>0</v>
      </c>
      <c r="H1195">
        <f>MIN(5,IF(入力!R1195="○",2,0)+IF(入力!S1195="○",2,0)+IF(入力!T1195="○",1,0))</f>
        <v>0</v>
      </c>
      <c r="I1195">
        <f>MIN(5,IF(入力!U1195="○",3,IF(入力!U1195="△",2,0))+IF(入力!V1195="○",2,IF(入力!V1195="△",1,0)))</f>
        <v>0</v>
      </c>
      <c r="J1195">
        <f>IF(入力!W1195="初診可",5,IF(入力!W1195="再診のみ",3,IF(入力!W1195="なし",1,0)))</f>
        <v>0</v>
      </c>
      <c r="K1195">
        <f>IF(AND(ISNUMBER(入力!X1195),ISNUMBER(入力!Y1195)),IF(AND(入力!X1195&gt;=4.3,入力!Y1195&gt;=100),5,IF(AND(入力!X1195&gt;=4,入力!Y1195&gt;=50),4,IF(AND(入力!X1195&gt;=3.7,入力!Y1195&gt;=20),3,IF(AND(入力!X1195&gt;=3.5,入力!Y1195&gt;=10),2,1)))),IF(入力!Z1195="○",4,IF(入力!Z1195="△",3,1)))</f>
        <v>1</v>
      </c>
      <c r="L1195">
        <f>MAX(0,IF(入力!AA1195="○",1,IF(入力!AA1195="△",0.5,0))+IF(入力!AB1195="○",1,IF(入力!AB1195="△",0.5,0))+IF(入力!AC1195="○",1,IF(入力!AC1195="△",0.5,0))+IF(入力!AD1195="○",1,IF(入力!AD1195="△",0.5,0))+IF(入力!AE1195="○",1,IF(入力!AE1195="△",0.5,0))-IF(入力!AF1195="あり",1,0))</f>
        <v>0</v>
      </c>
      <c r="M1195">
        <f t="shared" si="108"/>
        <v>0</v>
      </c>
      <c r="N1195">
        <f t="shared" si="109"/>
        <v>0</v>
      </c>
      <c r="O1195">
        <f t="shared" si="110"/>
        <v>2.8</v>
      </c>
      <c r="P1195">
        <f t="shared" si="111"/>
        <v>0</v>
      </c>
      <c r="Q1195">
        <f t="shared" si="112"/>
        <v>2.2000000000000002</v>
      </c>
      <c r="R1195">
        <f t="shared" si="113"/>
        <v>5</v>
      </c>
      <c r="S1195">
        <f>入力!AG1195</f>
        <v>0</v>
      </c>
      <c r="T1195">
        <f>入力!AH1195</f>
        <v>0</v>
      </c>
      <c r="U1195">
        <f>入力!AI1195</f>
        <v>0</v>
      </c>
    </row>
    <row r="1196" spans="1:21" x14ac:dyDescent="0.15">
      <c r="A1196" t="str">
        <f>入力!A1196</f>
        <v>クリニック1195</v>
      </c>
      <c r="B1196">
        <f>ROUND(5*(0.8*IF(入力!C1196="○",1,IF(入力!C1196="△",0.5,0))+0.2*IF(入力!B1196="○",1,IF(入力!B1196="△",0.5,0))),1)</f>
        <v>0</v>
      </c>
      <c r="C1196">
        <f>ROUND(5*(0.4*IF(入力!D1196="○",1,IF(入力!D1196="△",0.5,0))+0.3*IF(入力!E1196="○",1,IF(入力!E1196="△",0.5,0))+0.3*IF(入力!F1196="○",1,IF(入力!F1196="△",0.5,0))),1)</f>
        <v>0</v>
      </c>
      <c r="D1196">
        <f>MIN(5,IF(入力!G1196="○",3,IF(入力!G1196="△",1.5,0))+IF(入力!H1196="○",1,IF(入力!H1196="△",0.5,0))+IF(入力!I1196="○",1,IF(入力!I1196="△",0.5,0)))</f>
        <v>0</v>
      </c>
      <c r="E1196">
        <f>MIN(5,IF(入力!J1196="○",2,IF(入力!J1196="△",1,0))+IF(入力!K1196="○",2,IF(入力!K1196="△",1,0))+IF(入力!L1196="○",1,0))</f>
        <v>0</v>
      </c>
      <c r="F1196">
        <f>IF(ISNUMBER(入力!M1196),ROUND(MIN(5,0.8*(MIN(5,1+0.7*LOG10(MAX(1,入力!M1196))))+0.2*(IF(入力!N1196="○",5,IF(入力!N1196="△",3,1)))),1),ROUND(IF(入力!N1196="○",4,IF(入力!N1196="△",3,1)),1))</f>
        <v>1</v>
      </c>
      <c r="G1196">
        <f>ROUND(5*(0.4*IF(入力!O1196="○",1,IF(入力!O1196="△",0.5,0))+0.3*IF(入力!P1196="○",1,IF(入力!P1196="△",0.5,0))+0.3*IF(入力!Q1196="○",1,IF(入力!Q1196="△",0.5,0))),1)</f>
        <v>0</v>
      </c>
      <c r="H1196">
        <f>MIN(5,IF(入力!R1196="○",2,0)+IF(入力!S1196="○",2,0)+IF(入力!T1196="○",1,0))</f>
        <v>0</v>
      </c>
      <c r="I1196">
        <f>MIN(5,IF(入力!U1196="○",3,IF(入力!U1196="△",2,0))+IF(入力!V1196="○",2,IF(入力!V1196="△",1,0)))</f>
        <v>0</v>
      </c>
      <c r="J1196">
        <f>IF(入力!W1196="初診可",5,IF(入力!W1196="再診のみ",3,IF(入力!W1196="なし",1,0)))</f>
        <v>0</v>
      </c>
      <c r="K1196">
        <f>IF(AND(ISNUMBER(入力!X1196),ISNUMBER(入力!Y1196)),IF(AND(入力!X1196&gt;=4.3,入力!Y1196&gt;=100),5,IF(AND(入力!X1196&gt;=4,入力!Y1196&gt;=50),4,IF(AND(入力!X1196&gt;=3.7,入力!Y1196&gt;=20),3,IF(AND(入力!X1196&gt;=3.5,入力!Y1196&gt;=10),2,1)))),IF(入力!Z1196="○",4,IF(入力!Z1196="△",3,1)))</f>
        <v>1</v>
      </c>
      <c r="L1196">
        <f>MAX(0,IF(入力!AA1196="○",1,IF(入力!AA1196="△",0.5,0))+IF(入力!AB1196="○",1,IF(入力!AB1196="△",0.5,0))+IF(入力!AC1196="○",1,IF(入力!AC1196="△",0.5,0))+IF(入力!AD1196="○",1,IF(入力!AD1196="△",0.5,0))+IF(入力!AE1196="○",1,IF(入力!AE1196="△",0.5,0))-IF(入力!AF1196="あり",1,0))</f>
        <v>0</v>
      </c>
      <c r="M1196">
        <f t="shared" si="108"/>
        <v>0</v>
      </c>
      <c r="N1196">
        <f t="shared" si="109"/>
        <v>0</v>
      </c>
      <c r="O1196">
        <f t="shared" si="110"/>
        <v>2.8</v>
      </c>
      <c r="P1196">
        <f t="shared" si="111"/>
        <v>0</v>
      </c>
      <c r="Q1196">
        <f t="shared" si="112"/>
        <v>2.2000000000000002</v>
      </c>
      <c r="R1196">
        <f t="shared" si="113"/>
        <v>5</v>
      </c>
      <c r="S1196">
        <f>入力!AG1196</f>
        <v>0</v>
      </c>
      <c r="T1196">
        <f>入力!AH1196</f>
        <v>0</v>
      </c>
      <c r="U1196">
        <f>入力!AI1196</f>
        <v>0</v>
      </c>
    </row>
    <row r="1197" spans="1:21" x14ac:dyDescent="0.15">
      <c r="A1197" t="str">
        <f>入力!A1197</f>
        <v>クリニック1196</v>
      </c>
      <c r="B1197">
        <f>ROUND(5*(0.8*IF(入力!C1197="○",1,IF(入力!C1197="△",0.5,0))+0.2*IF(入力!B1197="○",1,IF(入力!B1197="△",0.5,0))),1)</f>
        <v>0</v>
      </c>
      <c r="C1197">
        <f>ROUND(5*(0.4*IF(入力!D1197="○",1,IF(入力!D1197="△",0.5,0))+0.3*IF(入力!E1197="○",1,IF(入力!E1197="△",0.5,0))+0.3*IF(入力!F1197="○",1,IF(入力!F1197="△",0.5,0))),1)</f>
        <v>0</v>
      </c>
      <c r="D1197">
        <f>MIN(5,IF(入力!G1197="○",3,IF(入力!G1197="△",1.5,0))+IF(入力!H1197="○",1,IF(入力!H1197="△",0.5,0))+IF(入力!I1197="○",1,IF(入力!I1197="△",0.5,0)))</f>
        <v>0</v>
      </c>
      <c r="E1197">
        <f>MIN(5,IF(入力!J1197="○",2,IF(入力!J1197="△",1,0))+IF(入力!K1197="○",2,IF(入力!K1197="△",1,0))+IF(入力!L1197="○",1,0))</f>
        <v>0</v>
      </c>
      <c r="F1197">
        <f>IF(ISNUMBER(入力!M1197),ROUND(MIN(5,0.8*(MIN(5,1+0.7*LOG10(MAX(1,入力!M1197))))+0.2*(IF(入力!N1197="○",5,IF(入力!N1197="△",3,1)))),1),ROUND(IF(入力!N1197="○",4,IF(入力!N1197="△",3,1)),1))</f>
        <v>1</v>
      </c>
      <c r="G1197">
        <f>ROUND(5*(0.4*IF(入力!O1197="○",1,IF(入力!O1197="△",0.5,0))+0.3*IF(入力!P1197="○",1,IF(入力!P1197="△",0.5,0))+0.3*IF(入力!Q1197="○",1,IF(入力!Q1197="△",0.5,0))),1)</f>
        <v>0</v>
      </c>
      <c r="H1197">
        <f>MIN(5,IF(入力!R1197="○",2,0)+IF(入力!S1197="○",2,0)+IF(入力!T1197="○",1,0))</f>
        <v>0</v>
      </c>
      <c r="I1197">
        <f>MIN(5,IF(入力!U1197="○",3,IF(入力!U1197="△",2,0))+IF(入力!V1197="○",2,IF(入力!V1197="△",1,0)))</f>
        <v>0</v>
      </c>
      <c r="J1197">
        <f>IF(入力!W1197="初診可",5,IF(入力!W1197="再診のみ",3,IF(入力!W1197="なし",1,0)))</f>
        <v>0</v>
      </c>
      <c r="K1197">
        <f>IF(AND(ISNUMBER(入力!X1197),ISNUMBER(入力!Y1197)),IF(AND(入力!X1197&gt;=4.3,入力!Y1197&gt;=100),5,IF(AND(入力!X1197&gt;=4,入力!Y1197&gt;=50),4,IF(AND(入力!X1197&gt;=3.7,入力!Y1197&gt;=20),3,IF(AND(入力!X1197&gt;=3.5,入力!Y1197&gt;=10),2,1)))),IF(入力!Z1197="○",4,IF(入力!Z1197="△",3,1)))</f>
        <v>1</v>
      </c>
      <c r="L1197">
        <f>MAX(0,IF(入力!AA1197="○",1,IF(入力!AA1197="△",0.5,0))+IF(入力!AB1197="○",1,IF(入力!AB1197="△",0.5,0))+IF(入力!AC1197="○",1,IF(入力!AC1197="△",0.5,0))+IF(入力!AD1197="○",1,IF(入力!AD1197="△",0.5,0))+IF(入力!AE1197="○",1,IF(入力!AE1197="△",0.5,0))-IF(入力!AF1197="あり",1,0))</f>
        <v>0</v>
      </c>
      <c r="M1197">
        <f t="shared" si="108"/>
        <v>0</v>
      </c>
      <c r="N1197">
        <f t="shared" si="109"/>
        <v>0</v>
      </c>
      <c r="O1197">
        <f t="shared" si="110"/>
        <v>2.8</v>
      </c>
      <c r="P1197">
        <f t="shared" si="111"/>
        <v>0</v>
      </c>
      <c r="Q1197">
        <f t="shared" si="112"/>
        <v>2.2000000000000002</v>
      </c>
      <c r="R1197">
        <f t="shared" si="113"/>
        <v>5</v>
      </c>
      <c r="S1197">
        <f>入力!AG1197</f>
        <v>0</v>
      </c>
      <c r="T1197">
        <f>入力!AH1197</f>
        <v>0</v>
      </c>
      <c r="U1197">
        <f>入力!AI1197</f>
        <v>0</v>
      </c>
    </row>
    <row r="1198" spans="1:21" x14ac:dyDescent="0.15">
      <c r="A1198" t="str">
        <f>入力!A1198</f>
        <v>クリニック1197</v>
      </c>
      <c r="B1198">
        <f>ROUND(5*(0.8*IF(入力!C1198="○",1,IF(入力!C1198="△",0.5,0))+0.2*IF(入力!B1198="○",1,IF(入力!B1198="△",0.5,0))),1)</f>
        <v>0</v>
      </c>
      <c r="C1198">
        <f>ROUND(5*(0.4*IF(入力!D1198="○",1,IF(入力!D1198="△",0.5,0))+0.3*IF(入力!E1198="○",1,IF(入力!E1198="△",0.5,0))+0.3*IF(入力!F1198="○",1,IF(入力!F1198="△",0.5,0))),1)</f>
        <v>0</v>
      </c>
      <c r="D1198">
        <f>MIN(5,IF(入力!G1198="○",3,IF(入力!G1198="△",1.5,0))+IF(入力!H1198="○",1,IF(入力!H1198="△",0.5,0))+IF(入力!I1198="○",1,IF(入力!I1198="△",0.5,0)))</f>
        <v>0</v>
      </c>
      <c r="E1198">
        <f>MIN(5,IF(入力!J1198="○",2,IF(入力!J1198="△",1,0))+IF(入力!K1198="○",2,IF(入力!K1198="△",1,0))+IF(入力!L1198="○",1,0))</f>
        <v>0</v>
      </c>
      <c r="F1198">
        <f>IF(ISNUMBER(入力!M1198),ROUND(MIN(5,0.8*(MIN(5,1+0.7*LOG10(MAX(1,入力!M1198))))+0.2*(IF(入力!N1198="○",5,IF(入力!N1198="△",3,1)))),1),ROUND(IF(入力!N1198="○",4,IF(入力!N1198="△",3,1)),1))</f>
        <v>1</v>
      </c>
      <c r="G1198">
        <f>ROUND(5*(0.4*IF(入力!O1198="○",1,IF(入力!O1198="△",0.5,0))+0.3*IF(入力!P1198="○",1,IF(入力!P1198="△",0.5,0))+0.3*IF(入力!Q1198="○",1,IF(入力!Q1198="△",0.5,0))),1)</f>
        <v>0</v>
      </c>
      <c r="H1198">
        <f>MIN(5,IF(入力!R1198="○",2,0)+IF(入力!S1198="○",2,0)+IF(入力!T1198="○",1,0))</f>
        <v>0</v>
      </c>
      <c r="I1198">
        <f>MIN(5,IF(入力!U1198="○",3,IF(入力!U1198="△",2,0))+IF(入力!V1198="○",2,IF(入力!V1198="△",1,0)))</f>
        <v>0</v>
      </c>
      <c r="J1198">
        <f>IF(入力!W1198="初診可",5,IF(入力!W1198="再診のみ",3,IF(入力!W1198="なし",1,0)))</f>
        <v>0</v>
      </c>
      <c r="K1198">
        <f>IF(AND(ISNUMBER(入力!X1198),ISNUMBER(入力!Y1198)),IF(AND(入力!X1198&gt;=4.3,入力!Y1198&gt;=100),5,IF(AND(入力!X1198&gt;=4,入力!Y1198&gt;=50),4,IF(AND(入力!X1198&gt;=3.7,入力!Y1198&gt;=20),3,IF(AND(入力!X1198&gt;=3.5,入力!Y1198&gt;=10),2,1)))),IF(入力!Z1198="○",4,IF(入力!Z1198="△",3,1)))</f>
        <v>1</v>
      </c>
      <c r="L1198">
        <f>MAX(0,IF(入力!AA1198="○",1,IF(入力!AA1198="△",0.5,0))+IF(入力!AB1198="○",1,IF(入力!AB1198="△",0.5,0))+IF(入力!AC1198="○",1,IF(入力!AC1198="△",0.5,0))+IF(入力!AD1198="○",1,IF(入力!AD1198="△",0.5,0))+IF(入力!AE1198="○",1,IF(入力!AE1198="△",0.5,0))-IF(入力!AF1198="あり",1,0))</f>
        <v>0</v>
      </c>
      <c r="M1198">
        <f t="shared" si="108"/>
        <v>0</v>
      </c>
      <c r="N1198">
        <f t="shared" si="109"/>
        <v>0</v>
      </c>
      <c r="O1198">
        <f t="shared" si="110"/>
        <v>2.8</v>
      </c>
      <c r="P1198">
        <f t="shared" si="111"/>
        <v>0</v>
      </c>
      <c r="Q1198">
        <f t="shared" si="112"/>
        <v>2.2000000000000002</v>
      </c>
      <c r="R1198">
        <f t="shared" si="113"/>
        <v>5</v>
      </c>
      <c r="S1198">
        <f>入力!AG1198</f>
        <v>0</v>
      </c>
      <c r="T1198">
        <f>入力!AH1198</f>
        <v>0</v>
      </c>
      <c r="U1198">
        <f>入力!AI1198</f>
        <v>0</v>
      </c>
    </row>
    <row r="1199" spans="1:21" x14ac:dyDescent="0.15">
      <c r="A1199" t="str">
        <f>入力!A1199</f>
        <v>クリニック1198</v>
      </c>
      <c r="B1199">
        <f>ROUND(5*(0.8*IF(入力!C1199="○",1,IF(入力!C1199="△",0.5,0))+0.2*IF(入力!B1199="○",1,IF(入力!B1199="△",0.5,0))),1)</f>
        <v>0</v>
      </c>
      <c r="C1199">
        <f>ROUND(5*(0.4*IF(入力!D1199="○",1,IF(入力!D1199="△",0.5,0))+0.3*IF(入力!E1199="○",1,IF(入力!E1199="△",0.5,0))+0.3*IF(入力!F1199="○",1,IF(入力!F1199="△",0.5,0))),1)</f>
        <v>0</v>
      </c>
      <c r="D1199">
        <f>MIN(5,IF(入力!G1199="○",3,IF(入力!G1199="△",1.5,0))+IF(入力!H1199="○",1,IF(入力!H1199="△",0.5,0))+IF(入力!I1199="○",1,IF(入力!I1199="△",0.5,0)))</f>
        <v>0</v>
      </c>
      <c r="E1199">
        <f>MIN(5,IF(入力!J1199="○",2,IF(入力!J1199="△",1,0))+IF(入力!K1199="○",2,IF(入力!K1199="△",1,0))+IF(入力!L1199="○",1,0))</f>
        <v>0</v>
      </c>
      <c r="F1199">
        <f>IF(ISNUMBER(入力!M1199),ROUND(MIN(5,0.8*(MIN(5,1+0.7*LOG10(MAX(1,入力!M1199))))+0.2*(IF(入力!N1199="○",5,IF(入力!N1199="△",3,1)))),1),ROUND(IF(入力!N1199="○",4,IF(入力!N1199="△",3,1)),1))</f>
        <v>1</v>
      </c>
      <c r="G1199">
        <f>ROUND(5*(0.4*IF(入力!O1199="○",1,IF(入力!O1199="△",0.5,0))+0.3*IF(入力!P1199="○",1,IF(入力!P1199="△",0.5,0))+0.3*IF(入力!Q1199="○",1,IF(入力!Q1199="△",0.5,0))),1)</f>
        <v>0</v>
      </c>
      <c r="H1199">
        <f>MIN(5,IF(入力!R1199="○",2,0)+IF(入力!S1199="○",2,0)+IF(入力!T1199="○",1,0))</f>
        <v>0</v>
      </c>
      <c r="I1199">
        <f>MIN(5,IF(入力!U1199="○",3,IF(入力!U1199="△",2,0))+IF(入力!V1199="○",2,IF(入力!V1199="△",1,0)))</f>
        <v>0</v>
      </c>
      <c r="J1199">
        <f>IF(入力!W1199="初診可",5,IF(入力!W1199="再診のみ",3,IF(入力!W1199="なし",1,0)))</f>
        <v>0</v>
      </c>
      <c r="K1199">
        <f>IF(AND(ISNUMBER(入力!X1199),ISNUMBER(入力!Y1199)),IF(AND(入力!X1199&gt;=4.3,入力!Y1199&gt;=100),5,IF(AND(入力!X1199&gt;=4,入力!Y1199&gt;=50),4,IF(AND(入力!X1199&gt;=3.7,入力!Y1199&gt;=20),3,IF(AND(入力!X1199&gt;=3.5,入力!Y1199&gt;=10),2,1)))),IF(入力!Z1199="○",4,IF(入力!Z1199="△",3,1)))</f>
        <v>1</v>
      </c>
      <c r="L1199">
        <f>MAX(0,IF(入力!AA1199="○",1,IF(入力!AA1199="△",0.5,0))+IF(入力!AB1199="○",1,IF(入力!AB1199="△",0.5,0))+IF(入力!AC1199="○",1,IF(入力!AC1199="△",0.5,0))+IF(入力!AD1199="○",1,IF(入力!AD1199="△",0.5,0))+IF(入力!AE1199="○",1,IF(入力!AE1199="△",0.5,0))-IF(入力!AF1199="あり",1,0))</f>
        <v>0</v>
      </c>
      <c r="M1199">
        <f t="shared" si="108"/>
        <v>0</v>
      </c>
      <c r="N1199">
        <f t="shared" si="109"/>
        <v>0</v>
      </c>
      <c r="O1199">
        <f t="shared" si="110"/>
        <v>2.8</v>
      </c>
      <c r="P1199">
        <f t="shared" si="111"/>
        <v>0</v>
      </c>
      <c r="Q1199">
        <f t="shared" si="112"/>
        <v>2.2000000000000002</v>
      </c>
      <c r="R1199">
        <f t="shared" si="113"/>
        <v>5</v>
      </c>
      <c r="S1199">
        <f>入力!AG1199</f>
        <v>0</v>
      </c>
      <c r="T1199">
        <f>入力!AH1199</f>
        <v>0</v>
      </c>
      <c r="U1199">
        <f>入力!AI1199</f>
        <v>0</v>
      </c>
    </row>
    <row r="1200" spans="1:21" x14ac:dyDescent="0.15">
      <c r="A1200" t="str">
        <f>入力!A1200</f>
        <v>クリニック1199</v>
      </c>
      <c r="B1200">
        <f>ROUND(5*(0.8*IF(入力!C1200="○",1,IF(入力!C1200="△",0.5,0))+0.2*IF(入力!B1200="○",1,IF(入力!B1200="△",0.5,0))),1)</f>
        <v>0</v>
      </c>
      <c r="C1200">
        <f>ROUND(5*(0.4*IF(入力!D1200="○",1,IF(入力!D1200="△",0.5,0))+0.3*IF(入力!E1200="○",1,IF(入力!E1200="△",0.5,0))+0.3*IF(入力!F1200="○",1,IF(入力!F1200="△",0.5,0))),1)</f>
        <v>0</v>
      </c>
      <c r="D1200">
        <f>MIN(5,IF(入力!G1200="○",3,IF(入力!G1200="△",1.5,0))+IF(入力!H1200="○",1,IF(入力!H1200="△",0.5,0))+IF(入力!I1200="○",1,IF(入力!I1200="△",0.5,0)))</f>
        <v>0</v>
      </c>
      <c r="E1200">
        <f>MIN(5,IF(入力!J1200="○",2,IF(入力!J1200="△",1,0))+IF(入力!K1200="○",2,IF(入力!K1200="△",1,0))+IF(入力!L1200="○",1,0))</f>
        <v>0</v>
      </c>
      <c r="F1200">
        <f>IF(ISNUMBER(入力!M1200),ROUND(MIN(5,0.8*(MIN(5,1+0.7*LOG10(MAX(1,入力!M1200))))+0.2*(IF(入力!N1200="○",5,IF(入力!N1200="△",3,1)))),1),ROUND(IF(入力!N1200="○",4,IF(入力!N1200="△",3,1)),1))</f>
        <v>1</v>
      </c>
      <c r="G1200">
        <f>ROUND(5*(0.4*IF(入力!O1200="○",1,IF(入力!O1200="△",0.5,0))+0.3*IF(入力!P1200="○",1,IF(入力!P1200="△",0.5,0))+0.3*IF(入力!Q1200="○",1,IF(入力!Q1200="△",0.5,0))),1)</f>
        <v>0</v>
      </c>
      <c r="H1200">
        <f>MIN(5,IF(入力!R1200="○",2,0)+IF(入力!S1200="○",2,0)+IF(入力!T1200="○",1,0))</f>
        <v>0</v>
      </c>
      <c r="I1200">
        <f>MIN(5,IF(入力!U1200="○",3,IF(入力!U1200="△",2,0))+IF(入力!V1200="○",2,IF(入力!V1200="△",1,0)))</f>
        <v>0</v>
      </c>
      <c r="J1200">
        <f>IF(入力!W1200="初診可",5,IF(入力!W1200="再診のみ",3,IF(入力!W1200="なし",1,0)))</f>
        <v>0</v>
      </c>
      <c r="K1200">
        <f>IF(AND(ISNUMBER(入力!X1200),ISNUMBER(入力!Y1200)),IF(AND(入力!X1200&gt;=4.3,入力!Y1200&gt;=100),5,IF(AND(入力!X1200&gt;=4,入力!Y1200&gt;=50),4,IF(AND(入力!X1200&gt;=3.7,入力!Y1200&gt;=20),3,IF(AND(入力!X1200&gt;=3.5,入力!Y1200&gt;=10),2,1)))),IF(入力!Z1200="○",4,IF(入力!Z1200="△",3,1)))</f>
        <v>1</v>
      </c>
      <c r="L1200">
        <f>MAX(0,IF(入力!AA1200="○",1,IF(入力!AA1200="△",0.5,0))+IF(入力!AB1200="○",1,IF(入力!AB1200="△",0.5,0))+IF(入力!AC1200="○",1,IF(入力!AC1200="△",0.5,0))+IF(入力!AD1200="○",1,IF(入力!AD1200="△",0.5,0))+IF(入力!AE1200="○",1,IF(入力!AE1200="△",0.5,0))-IF(入力!AF1200="あり",1,0))</f>
        <v>0</v>
      </c>
      <c r="M1200">
        <f t="shared" si="108"/>
        <v>0</v>
      </c>
      <c r="N1200">
        <f t="shared" si="109"/>
        <v>0</v>
      </c>
      <c r="O1200">
        <f t="shared" si="110"/>
        <v>2.8</v>
      </c>
      <c r="P1200">
        <f t="shared" si="111"/>
        <v>0</v>
      </c>
      <c r="Q1200">
        <f t="shared" si="112"/>
        <v>2.2000000000000002</v>
      </c>
      <c r="R1200">
        <f t="shared" si="113"/>
        <v>5</v>
      </c>
      <c r="S1200">
        <f>入力!AG1200</f>
        <v>0</v>
      </c>
      <c r="T1200">
        <f>入力!AH1200</f>
        <v>0</v>
      </c>
      <c r="U1200">
        <f>入力!AI1200</f>
        <v>0</v>
      </c>
    </row>
    <row r="1201" spans="1:21" x14ac:dyDescent="0.15">
      <c r="A1201" t="str">
        <f>入力!A1201</f>
        <v>クリニック1200</v>
      </c>
      <c r="B1201">
        <f>ROUND(5*(0.8*IF(入力!C1201="○",1,IF(入力!C1201="△",0.5,0))+0.2*IF(入力!B1201="○",1,IF(入力!B1201="△",0.5,0))),1)</f>
        <v>0</v>
      </c>
      <c r="C1201">
        <f>ROUND(5*(0.4*IF(入力!D1201="○",1,IF(入力!D1201="△",0.5,0))+0.3*IF(入力!E1201="○",1,IF(入力!E1201="△",0.5,0))+0.3*IF(入力!F1201="○",1,IF(入力!F1201="△",0.5,0))),1)</f>
        <v>0</v>
      </c>
      <c r="D1201">
        <f>MIN(5,IF(入力!G1201="○",3,IF(入力!G1201="△",1.5,0))+IF(入力!H1201="○",1,IF(入力!H1201="△",0.5,0))+IF(入力!I1201="○",1,IF(入力!I1201="△",0.5,0)))</f>
        <v>0</v>
      </c>
      <c r="E1201">
        <f>MIN(5,IF(入力!J1201="○",2,IF(入力!J1201="△",1,0))+IF(入力!K1201="○",2,IF(入力!K1201="△",1,0))+IF(入力!L1201="○",1,0))</f>
        <v>0</v>
      </c>
      <c r="F1201">
        <f>IF(ISNUMBER(入力!M1201),ROUND(MIN(5,0.8*(MIN(5,1+0.7*LOG10(MAX(1,入力!M1201))))+0.2*(IF(入力!N1201="○",5,IF(入力!N1201="△",3,1)))),1),ROUND(IF(入力!N1201="○",4,IF(入力!N1201="△",3,1)),1))</f>
        <v>1</v>
      </c>
      <c r="G1201">
        <f>ROUND(5*(0.4*IF(入力!O1201="○",1,IF(入力!O1201="△",0.5,0))+0.3*IF(入力!P1201="○",1,IF(入力!P1201="△",0.5,0))+0.3*IF(入力!Q1201="○",1,IF(入力!Q1201="△",0.5,0))),1)</f>
        <v>0</v>
      </c>
      <c r="H1201">
        <f>MIN(5,IF(入力!R1201="○",2,0)+IF(入力!S1201="○",2,0)+IF(入力!T1201="○",1,0))</f>
        <v>0</v>
      </c>
      <c r="I1201">
        <f>MIN(5,IF(入力!U1201="○",3,IF(入力!U1201="△",2,0))+IF(入力!V1201="○",2,IF(入力!V1201="△",1,0)))</f>
        <v>0</v>
      </c>
      <c r="J1201">
        <f>IF(入力!W1201="初診可",5,IF(入力!W1201="再診のみ",3,IF(入力!W1201="なし",1,0)))</f>
        <v>0</v>
      </c>
      <c r="K1201">
        <f>IF(AND(ISNUMBER(入力!X1201),ISNUMBER(入力!Y1201)),IF(AND(入力!X1201&gt;=4.3,入力!Y1201&gt;=100),5,IF(AND(入力!X1201&gt;=4,入力!Y1201&gt;=50),4,IF(AND(入力!X1201&gt;=3.7,入力!Y1201&gt;=20),3,IF(AND(入力!X1201&gt;=3.5,入力!Y1201&gt;=10),2,1)))),IF(入力!Z1201="○",4,IF(入力!Z1201="△",3,1)))</f>
        <v>1</v>
      </c>
      <c r="L1201">
        <f>MAX(0,IF(入力!AA1201="○",1,IF(入力!AA1201="△",0.5,0))+IF(入力!AB1201="○",1,IF(入力!AB1201="△",0.5,0))+IF(入力!AC1201="○",1,IF(入力!AC1201="△",0.5,0))+IF(入力!AD1201="○",1,IF(入力!AD1201="△",0.5,0))+IF(入力!AE1201="○",1,IF(入力!AE1201="△",0.5,0))-IF(入力!AF1201="あり",1,0))</f>
        <v>0</v>
      </c>
      <c r="M1201">
        <f t="shared" si="108"/>
        <v>0</v>
      </c>
      <c r="N1201">
        <f t="shared" si="109"/>
        <v>0</v>
      </c>
      <c r="O1201">
        <f t="shared" si="110"/>
        <v>2.8</v>
      </c>
      <c r="P1201">
        <f t="shared" si="111"/>
        <v>0</v>
      </c>
      <c r="Q1201">
        <f t="shared" si="112"/>
        <v>2.2000000000000002</v>
      </c>
      <c r="R1201">
        <f t="shared" si="113"/>
        <v>5</v>
      </c>
      <c r="S1201">
        <f>入力!AG1201</f>
        <v>0</v>
      </c>
      <c r="T1201">
        <f>入力!AH1201</f>
        <v>0</v>
      </c>
      <c r="U1201">
        <f>入力!AI1201</f>
        <v>0</v>
      </c>
    </row>
    <row r="1202" spans="1:21" x14ac:dyDescent="0.15">
      <c r="A1202" t="str">
        <f>入力!A1202</f>
        <v>クリニック1201</v>
      </c>
      <c r="B1202">
        <f>ROUND(5*(0.8*IF(入力!C1202="○",1,IF(入力!C1202="△",0.5,0))+0.2*IF(入力!B1202="○",1,IF(入力!B1202="△",0.5,0))),1)</f>
        <v>0</v>
      </c>
      <c r="C1202">
        <f>ROUND(5*(0.4*IF(入力!D1202="○",1,IF(入力!D1202="△",0.5,0))+0.3*IF(入力!E1202="○",1,IF(入力!E1202="△",0.5,0))+0.3*IF(入力!F1202="○",1,IF(入力!F1202="△",0.5,0))),1)</f>
        <v>0</v>
      </c>
      <c r="D1202">
        <f>MIN(5,IF(入力!G1202="○",3,IF(入力!G1202="△",1.5,0))+IF(入力!H1202="○",1,IF(入力!H1202="△",0.5,0))+IF(入力!I1202="○",1,IF(入力!I1202="△",0.5,0)))</f>
        <v>0</v>
      </c>
      <c r="E1202">
        <f>MIN(5,IF(入力!J1202="○",2,IF(入力!J1202="△",1,0))+IF(入力!K1202="○",2,IF(入力!K1202="△",1,0))+IF(入力!L1202="○",1,0))</f>
        <v>0</v>
      </c>
      <c r="F1202">
        <f>IF(ISNUMBER(入力!M1202),ROUND(MIN(5,0.8*(MIN(5,1+0.7*LOG10(MAX(1,入力!M1202))))+0.2*(IF(入力!N1202="○",5,IF(入力!N1202="△",3,1)))),1),ROUND(IF(入力!N1202="○",4,IF(入力!N1202="△",3,1)),1))</f>
        <v>1</v>
      </c>
      <c r="G1202">
        <f>ROUND(5*(0.4*IF(入力!O1202="○",1,IF(入力!O1202="△",0.5,0))+0.3*IF(入力!P1202="○",1,IF(入力!P1202="△",0.5,0))+0.3*IF(入力!Q1202="○",1,IF(入力!Q1202="△",0.5,0))),1)</f>
        <v>0</v>
      </c>
      <c r="H1202">
        <f>MIN(5,IF(入力!R1202="○",2,0)+IF(入力!S1202="○",2,0)+IF(入力!T1202="○",1,0))</f>
        <v>0</v>
      </c>
      <c r="I1202">
        <f>MIN(5,IF(入力!U1202="○",3,IF(入力!U1202="△",2,0))+IF(入力!V1202="○",2,IF(入力!V1202="△",1,0)))</f>
        <v>0</v>
      </c>
      <c r="J1202">
        <f>IF(入力!W1202="初診可",5,IF(入力!W1202="再診のみ",3,IF(入力!W1202="なし",1,0)))</f>
        <v>0</v>
      </c>
      <c r="K1202">
        <f>IF(AND(ISNUMBER(入力!X1202),ISNUMBER(入力!Y1202)),IF(AND(入力!X1202&gt;=4.3,入力!Y1202&gt;=100),5,IF(AND(入力!X1202&gt;=4,入力!Y1202&gt;=50),4,IF(AND(入力!X1202&gt;=3.7,入力!Y1202&gt;=20),3,IF(AND(入力!X1202&gt;=3.5,入力!Y1202&gt;=10),2,1)))),IF(入力!Z1202="○",4,IF(入力!Z1202="△",3,1)))</f>
        <v>1</v>
      </c>
      <c r="L1202">
        <f>MAX(0,IF(入力!AA1202="○",1,IF(入力!AA1202="△",0.5,0))+IF(入力!AB1202="○",1,IF(入力!AB1202="△",0.5,0))+IF(入力!AC1202="○",1,IF(入力!AC1202="△",0.5,0))+IF(入力!AD1202="○",1,IF(入力!AD1202="△",0.5,0))+IF(入力!AE1202="○",1,IF(入力!AE1202="△",0.5,0))-IF(入力!AF1202="あり",1,0))</f>
        <v>0</v>
      </c>
      <c r="M1202">
        <f t="shared" si="108"/>
        <v>0</v>
      </c>
      <c r="N1202">
        <f t="shared" si="109"/>
        <v>0</v>
      </c>
      <c r="O1202">
        <f t="shared" si="110"/>
        <v>2.8</v>
      </c>
      <c r="P1202">
        <f t="shared" si="111"/>
        <v>0</v>
      </c>
      <c r="Q1202">
        <f t="shared" si="112"/>
        <v>2.2000000000000002</v>
      </c>
      <c r="R1202">
        <f t="shared" si="113"/>
        <v>5</v>
      </c>
      <c r="S1202">
        <f>入力!AG1202</f>
        <v>0</v>
      </c>
      <c r="T1202">
        <f>入力!AH1202</f>
        <v>0</v>
      </c>
      <c r="U1202">
        <f>入力!AI1202</f>
        <v>0</v>
      </c>
    </row>
    <row r="1203" spans="1:21" x14ac:dyDescent="0.15">
      <c r="A1203" t="str">
        <f>入力!A1203</f>
        <v>クリニック1202</v>
      </c>
      <c r="B1203">
        <f>ROUND(5*(0.8*IF(入力!C1203="○",1,IF(入力!C1203="△",0.5,0))+0.2*IF(入力!B1203="○",1,IF(入力!B1203="△",0.5,0))),1)</f>
        <v>0</v>
      </c>
      <c r="C1203">
        <f>ROUND(5*(0.4*IF(入力!D1203="○",1,IF(入力!D1203="△",0.5,0))+0.3*IF(入力!E1203="○",1,IF(入力!E1203="△",0.5,0))+0.3*IF(入力!F1203="○",1,IF(入力!F1203="△",0.5,0))),1)</f>
        <v>0</v>
      </c>
      <c r="D1203">
        <f>MIN(5,IF(入力!G1203="○",3,IF(入力!G1203="△",1.5,0))+IF(入力!H1203="○",1,IF(入力!H1203="△",0.5,0))+IF(入力!I1203="○",1,IF(入力!I1203="△",0.5,0)))</f>
        <v>0</v>
      </c>
      <c r="E1203">
        <f>MIN(5,IF(入力!J1203="○",2,IF(入力!J1203="△",1,0))+IF(入力!K1203="○",2,IF(入力!K1203="△",1,0))+IF(入力!L1203="○",1,0))</f>
        <v>0</v>
      </c>
      <c r="F1203">
        <f>IF(ISNUMBER(入力!M1203),ROUND(MIN(5,0.8*(MIN(5,1+0.7*LOG10(MAX(1,入力!M1203))))+0.2*(IF(入力!N1203="○",5,IF(入力!N1203="△",3,1)))),1),ROUND(IF(入力!N1203="○",4,IF(入力!N1203="△",3,1)),1))</f>
        <v>1</v>
      </c>
      <c r="G1203">
        <f>ROUND(5*(0.4*IF(入力!O1203="○",1,IF(入力!O1203="△",0.5,0))+0.3*IF(入力!P1203="○",1,IF(入力!P1203="△",0.5,0))+0.3*IF(入力!Q1203="○",1,IF(入力!Q1203="△",0.5,0))),1)</f>
        <v>0</v>
      </c>
      <c r="H1203">
        <f>MIN(5,IF(入力!R1203="○",2,0)+IF(入力!S1203="○",2,0)+IF(入力!T1203="○",1,0))</f>
        <v>0</v>
      </c>
      <c r="I1203">
        <f>MIN(5,IF(入力!U1203="○",3,IF(入力!U1203="△",2,0))+IF(入力!V1203="○",2,IF(入力!V1203="△",1,0)))</f>
        <v>0</v>
      </c>
      <c r="J1203">
        <f>IF(入力!W1203="初診可",5,IF(入力!W1203="再診のみ",3,IF(入力!W1203="なし",1,0)))</f>
        <v>0</v>
      </c>
      <c r="K1203">
        <f>IF(AND(ISNUMBER(入力!X1203),ISNUMBER(入力!Y1203)),IF(AND(入力!X1203&gt;=4.3,入力!Y1203&gt;=100),5,IF(AND(入力!X1203&gt;=4,入力!Y1203&gt;=50),4,IF(AND(入力!X1203&gt;=3.7,入力!Y1203&gt;=20),3,IF(AND(入力!X1203&gt;=3.5,入力!Y1203&gt;=10),2,1)))),IF(入力!Z1203="○",4,IF(入力!Z1203="△",3,1)))</f>
        <v>1</v>
      </c>
      <c r="L1203">
        <f>MAX(0,IF(入力!AA1203="○",1,IF(入力!AA1203="△",0.5,0))+IF(入力!AB1203="○",1,IF(入力!AB1203="△",0.5,0))+IF(入力!AC1203="○",1,IF(入力!AC1203="△",0.5,0))+IF(入力!AD1203="○",1,IF(入力!AD1203="△",0.5,0))+IF(入力!AE1203="○",1,IF(入力!AE1203="△",0.5,0))-IF(入力!AF1203="あり",1,0))</f>
        <v>0</v>
      </c>
      <c r="M1203">
        <f t="shared" si="108"/>
        <v>0</v>
      </c>
      <c r="N1203">
        <f t="shared" si="109"/>
        <v>0</v>
      </c>
      <c r="O1203">
        <f t="shared" si="110"/>
        <v>2.8</v>
      </c>
      <c r="P1203">
        <f t="shared" si="111"/>
        <v>0</v>
      </c>
      <c r="Q1203">
        <f t="shared" si="112"/>
        <v>2.2000000000000002</v>
      </c>
      <c r="R1203">
        <f t="shared" si="113"/>
        <v>5</v>
      </c>
      <c r="S1203">
        <f>入力!AG1203</f>
        <v>0</v>
      </c>
      <c r="T1203">
        <f>入力!AH1203</f>
        <v>0</v>
      </c>
      <c r="U1203">
        <f>入力!AI1203</f>
        <v>0</v>
      </c>
    </row>
    <row r="1204" spans="1:21" x14ac:dyDescent="0.15">
      <c r="A1204" t="str">
        <f>入力!A1204</f>
        <v>クリニック1203</v>
      </c>
      <c r="B1204">
        <f>ROUND(5*(0.8*IF(入力!C1204="○",1,IF(入力!C1204="△",0.5,0))+0.2*IF(入力!B1204="○",1,IF(入力!B1204="△",0.5,0))),1)</f>
        <v>0</v>
      </c>
      <c r="C1204">
        <f>ROUND(5*(0.4*IF(入力!D1204="○",1,IF(入力!D1204="△",0.5,0))+0.3*IF(入力!E1204="○",1,IF(入力!E1204="△",0.5,0))+0.3*IF(入力!F1204="○",1,IF(入力!F1204="△",0.5,0))),1)</f>
        <v>0</v>
      </c>
      <c r="D1204">
        <f>MIN(5,IF(入力!G1204="○",3,IF(入力!G1204="△",1.5,0))+IF(入力!H1204="○",1,IF(入力!H1204="△",0.5,0))+IF(入力!I1204="○",1,IF(入力!I1204="△",0.5,0)))</f>
        <v>0</v>
      </c>
      <c r="E1204">
        <f>MIN(5,IF(入力!J1204="○",2,IF(入力!J1204="△",1,0))+IF(入力!K1204="○",2,IF(入力!K1204="△",1,0))+IF(入力!L1204="○",1,0))</f>
        <v>0</v>
      </c>
      <c r="F1204">
        <f>IF(ISNUMBER(入力!M1204),ROUND(MIN(5,0.8*(MIN(5,1+0.7*LOG10(MAX(1,入力!M1204))))+0.2*(IF(入力!N1204="○",5,IF(入力!N1204="△",3,1)))),1),ROUND(IF(入力!N1204="○",4,IF(入力!N1204="△",3,1)),1))</f>
        <v>1</v>
      </c>
      <c r="G1204">
        <f>ROUND(5*(0.4*IF(入力!O1204="○",1,IF(入力!O1204="△",0.5,0))+0.3*IF(入力!P1204="○",1,IF(入力!P1204="△",0.5,0))+0.3*IF(入力!Q1204="○",1,IF(入力!Q1204="△",0.5,0))),1)</f>
        <v>0</v>
      </c>
      <c r="H1204">
        <f>MIN(5,IF(入力!R1204="○",2,0)+IF(入力!S1204="○",2,0)+IF(入力!T1204="○",1,0))</f>
        <v>0</v>
      </c>
      <c r="I1204">
        <f>MIN(5,IF(入力!U1204="○",3,IF(入力!U1204="△",2,0))+IF(入力!V1204="○",2,IF(入力!V1204="△",1,0)))</f>
        <v>0</v>
      </c>
      <c r="J1204">
        <f>IF(入力!W1204="初診可",5,IF(入力!W1204="再診のみ",3,IF(入力!W1204="なし",1,0)))</f>
        <v>0</v>
      </c>
      <c r="K1204">
        <f>IF(AND(ISNUMBER(入力!X1204),ISNUMBER(入力!Y1204)),IF(AND(入力!X1204&gt;=4.3,入力!Y1204&gt;=100),5,IF(AND(入力!X1204&gt;=4,入力!Y1204&gt;=50),4,IF(AND(入力!X1204&gt;=3.7,入力!Y1204&gt;=20),3,IF(AND(入力!X1204&gt;=3.5,入力!Y1204&gt;=10),2,1)))),IF(入力!Z1204="○",4,IF(入力!Z1204="△",3,1)))</f>
        <v>1</v>
      </c>
      <c r="L1204">
        <f>MAX(0,IF(入力!AA1204="○",1,IF(入力!AA1204="△",0.5,0))+IF(入力!AB1204="○",1,IF(入力!AB1204="△",0.5,0))+IF(入力!AC1204="○",1,IF(入力!AC1204="△",0.5,0))+IF(入力!AD1204="○",1,IF(入力!AD1204="△",0.5,0))+IF(入力!AE1204="○",1,IF(入力!AE1204="△",0.5,0))-IF(入力!AF1204="あり",1,0))</f>
        <v>0</v>
      </c>
      <c r="M1204">
        <f t="shared" si="108"/>
        <v>0</v>
      </c>
      <c r="N1204">
        <f t="shared" si="109"/>
        <v>0</v>
      </c>
      <c r="O1204">
        <f t="shared" si="110"/>
        <v>2.8</v>
      </c>
      <c r="P1204">
        <f t="shared" si="111"/>
        <v>0</v>
      </c>
      <c r="Q1204">
        <f t="shared" si="112"/>
        <v>2.2000000000000002</v>
      </c>
      <c r="R1204">
        <f t="shared" si="113"/>
        <v>5</v>
      </c>
      <c r="S1204">
        <f>入力!AG1204</f>
        <v>0</v>
      </c>
      <c r="T1204">
        <f>入力!AH1204</f>
        <v>0</v>
      </c>
      <c r="U1204">
        <f>入力!AI1204</f>
        <v>0</v>
      </c>
    </row>
    <row r="1205" spans="1:21" x14ac:dyDescent="0.15">
      <c r="A1205" t="str">
        <f>入力!A1205</f>
        <v>クリニック1204</v>
      </c>
      <c r="B1205">
        <f>ROUND(5*(0.8*IF(入力!C1205="○",1,IF(入力!C1205="△",0.5,0))+0.2*IF(入力!B1205="○",1,IF(入力!B1205="△",0.5,0))),1)</f>
        <v>0</v>
      </c>
      <c r="C1205">
        <f>ROUND(5*(0.4*IF(入力!D1205="○",1,IF(入力!D1205="△",0.5,0))+0.3*IF(入力!E1205="○",1,IF(入力!E1205="△",0.5,0))+0.3*IF(入力!F1205="○",1,IF(入力!F1205="△",0.5,0))),1)</f>
        <v>0</v>
      </c>
      <c r="D1205">
        <f>MIN(5,IF(入力!G1205="○",3,IF(入力!G1205="△",1.5,0))+IF(入力!H1205="○",1,IF(入力!H1205="△",0.5,0))+IF(入力!I1205="○",1,IF(入力!I1205="△",0.5,0)))</f>
        <v>0</v>
      </c>
      <c r="E1205">
        <f>MIN(5,IF(入力!J1205="○",2,IF(入力!J1205="△",1,0))+IF(入力!K1205="○",2,IF(入力!K1205="△",1,0))+IF(入力!L1205="○",1,0))</f>
        <v>0</v>
      </c>
      <c r="F1205">
        <f>IF(ISNUMBER(入力!M1205),ROUND(MIN(5,0.8*(MIN(5,1+0.7*LOG10(MAX(1,入力!M1205))))+0.2*(IF(入力!N1205="○",5,IF(入力!N1205="△",3,1)))),1),ROUND(IF(入力!N1205="○",4,IF(入力!N1205="△",3,1)),1))</f>
        <v>1</v>
      </c>
      <c r="G1205">
        <f>ROUND(5*(0.4*IF(入力!O1205="○",1,IF(入力!O1205="△",0.5,0))+0.3*IF(入力!P1205="○",1,IF(入力!P1205="△",0.5,0))+0.3*IF(入力!Q1205="○",1,IF(入力!Q1205="△",0.5,0))),1)</f>
        <v>0</v>
      </c>
      <c r="H1205">
        <f>MIN(5,IF(入力!R1205="○",2,0)+IF(入力!S1205="○",2,0)+IF(入力!T1205="○",1,0))</f>
        <v>0</v>
      </c>
      <c r="I1205">
        <f>MIN(5,IF(入力!U1205="○",3,IF(入力!U1205="△",2,0))+IF(入力!V1205="○",2,IF(入力!V1205="△",1,0)))</f>
        <v>0</v>
      </c>
      <c r="J1205">
        <f>IF(入力!W1205="初診可",5,IF(入力!W1205="再診のみ",3,IF(入力!W1205="なし",1,0)))</f>
        <v>0</v>
      </c>
      <c r="K1205">
        <f>IF(AND(ISNUMBER(入力!X1205),ISNUMBER(入力!Y1205)),IF(AND(入力!X1205&gt;=4.3,入力!Y1205&gt;=100),5,IF(AND(入力!X1205&gt;=4,入力!Y1205&gt;=50),4,IF(AND(入力!X1205&gt;=3.7,入力!Y1205&gt;=20),3,IF(AND(入力!X1205&gt;=3.5,入力!Y1205&gt;=10),2,1)))),IF(入力!Z1205="○",4,IF(入力!Z1205="△",3,1)))</f>
        <v>1</v>
      </c>
      <c r="L1205">
        <f>MAX(0,IF(入力!AA1205="○",1,IF(入力!AA1205="△",0.5,0))+IF(入力!AB1205="○",1,IF(入力!AB1205="△",0.5,0))+IF(入力!AC1205="○",1,IF(入力!AC1205="△",0.5,0))+IF(入力!AD1205="○",1,IF(入力!AD1205="△",0.5,0))+IF(入力!AE1205="○",1,IF(入力!AE1205="△",0.5,0))-IF(入力!AF1205="あり",1,0))</f>
        <v>0</v>
      </c>
      <c r="M1205">
        <f t="shared" si="108"/>
        <v>0</v>
      </c>
      <c r="N1205">
        <f t="shared" si="109"/>
        <v>0</v>
      </c>
      <c r="O1205">
        <f t="shared" si="110"/>
        <v>2.8</v>
      </c>
      <c r="P1205">
        <f t="shared" si="111"/>
        <v>0</v>
      </c>
      <c r="Q1205">
        <f t="shared" si="112"/>
        <v>2.2000000000000002</v>
      </c>
      <c r="R1205">
        <f t="shared" si="113"/>
        <v>5</v>
      </c>
      <c r="S1205">
        <f>入力!AG1205</f>
        <v>0</v>
      </c>
      <c r="T1205">
        <f>入力!AH1205</f>
        <v>0</v>
      </c>
      <c r="U1205">
        <f>入力!AI1205</f>
        <v>0</v>
      </c>
    </row>
    <row r="1206" spans="1:21" x14ac:dyDescent="0.15">
      <c r="A1206" t="str">
        <f>入力!A1206</f>
        <v>クリニック1205</v>
      </c>
      <c r="B1206">
        <f>ROUND(5*(0.8*IF(入力!C1206="○",1,IF(入力!C1206="△",0.5,0))+0.2*IF(入力!B1206="○",1,IF(入力!B1206="△",0.5,0))),1)</f>
        <v>0</v>
      </c>
      <c r="C1206">
        <f>ROUND(5*(0.4*IF(入力!D1206="○",1,IF(入力!D1206="△",0.5,0))+0.3*IF(入力!E1206="○",1,IF(入力!E1206="△",0.5,0))+0.3*IF(入力!F1206="○",1,IF(入力!F1206="△",0.5,0))),1)</f>
        <v>0</v>
      </c>
      <c r="D1206">
        <f>MIN(5,IF(入力!G1206="○",3,IF(入力!G1206="△",1.5,0))+IF(入力!H1206="○",1,IF(入力!H1206="△",0.5,0))+IF(入力!I1206="○",1,IF(入力!I1206="△",0.5,0)))</f>
        <v>0</v>
      </c>
      <c r="E1206">
        <f>MIN(5,IF(入力!J1206="○",2,IF(入力!J1206="△",1,0))+IF(入力!K1206="○",2,IF(入力!K1206="△",1,0))+IF(入力!L1206="○",1,0))</f>
        <v>0</v>
      </c>
      <c r="F1206">
        <f>IF(ISNUMBER(入力!M1206),ROUND(MIN(5,0.8*(MIN(5,1+0.7*LOG10(MAX(1,入力!M1206))))+0.2*(IF(入力!N1206="○",5,IF(入力!N1206="△",3,1)))),1),ROUND(IF(入力!N1206="○",4,IF(入力!N1206="△",3,1)),1))</f>
        <v>1</v>
      </c>
      <c r="G1206">
        <f>ROUND(5*(0.4*IF(入力!O1206="○",1,IF(入力!O1206="△",0.5,0))+0.3*IF(入力!P1206="○",1,IF(入力!P1206="△",0.5,0))+0.3*IF(入力!Q1206="○",1,IF(入力!Q1206="△",0.5,0))),1)</f>
        <v>0</v>
      </c>
      <c r="H1206">
        <f>MIN(5,IF(入力!R1206="○",2,0)+IF(入力!S1206="○",2,0)+IF(入力!T1206="○",1,0))</f>
        <v>0</v>
      </c>
      <c r="I1206">
        <f>MIN(5,IF(入力!U1206="○",3,IF(入力!U1206="△",2,0))+IF(入力!V1206="○",2,IF(入力!V1206="△",1,0)))</f>
        <v>0</v>
      </c>
      <c r="J1206">
        <f>IF(入力!W1206="初診可",5,IF(入力!W1206="再診のみ",3,IF(入力!W1206="なし",1,0)))</f>
        <v>0</v>
      </c>
      <c r="K1206">
        <f>IF(AND(ISNUMBER(入力!X1206),ISNUMBER(入力!Y1206)),IF(AND(入力!X1206&gt;=4.3,入力!Y1206&gt;=100),5,IF(AND(入力!X1206&gt;=4,入力!Y1206&gt;=50),4,IF(AND(入力!X1206&gt;=3.7,入力!Y1206&gt;=20),3,IF(AND(入力!X1206&gt;=3.5,入力!Y1206&gt;=10),2,1)))),IF(入力!Z1206="○",4,IF(入力!Z1206="△",3,1)))</f>
        <v>1</v>
      </c>
      <c r="L1206">
        <f>MAX(0,IF(入力!AA1206="○",1,IF(入力!AA1206="△",0.5,0))+IF(入力!AB1206="○",1,IF(入力!AB1206="△",0.5,0))+IF(入力!AC1206="○",1,IF(入力!AC1206="△",0.5,0))+IF(入力!AD1206="○",1,IF(入力!AD1206="△",0.5,0))+IF(入力!AE1206="○",1,IF(入力!AE1206="△",0.5,0))-IF(入力!AF1206="あり",1,0))</f>
        <v>0</v>
      </c>
      <c r="M1206">
        <f t="shared" si="108"/>
        <v>0</v>
      </c>
      <c r="N1206">
        <f t="shared" si="109"/>
        <v>0</v>
      </c>
      <c r="O1206">
        <f t="shared" si="110"/>
        <v>2.8</v>
      </c>
      <c r="P1206">
        <f t="shared" si="111"/>
        <v>0</v>
      </c>
      <c r="Q1206">
        <f t="shared" si="112"/>
        <v>2.2000000000000002</v>
      </c>
      <c r="R1206">
        <f t="shared" si="113"/>
        <v>5</v>
      </c>
      <c r="S1206">
        <f>入力!AG1206</f>
        <v>0</v>
      </c>
      <c r="T1206">
        <f>入力!AH1206</f>
        <v>0</v>
      </c>
      <c r="U1206">
        <f>入力!AI1206</f>
        <v>0</v>
      </c>
    </row>
    <row r="1207" spans="1:21" x14ac:dyDescent="0.15">
      <c r="A1207" t="str">
        <f>入力!A1207</f>
        <v>クリニック1206</v>
      </c>
      <c r="B1207">
        <f>ROUND(5*(0.8*IF(入力!C1207="○",1,IF(入力!C1207="△",0.5,0))+0.2*IF(入力!B1207="○",1,IF(入力!B1207="△",0.5,0))),1)</f>
        <v>0</v>
      </c>
      <c r="C1207">
        <f>ROUND(5*(0.4*IF(入力!D1207="○",1,IF(入力!D1207="△",0.5,0))+0.3*IF(入力!E1207="○",1,IF(入力!E1207="△",0.5,0))+0.3*IF(入力!F1207="○",1,IF(入力!F1207="△",0.5,0))),1)</f>
        <v>0</v>
      </c>
      <c r="D1207">
        <f>MIN(5,IF(入力!G1207="○",3,IF(入力!G1207="△",1.5,0))+IF(入力!H1207="○",1,IF(入力!H1207="△",0.5,0))+IF(入力!I1207="○",1,IF(入力!I1207="△",0.5,0)))</f>
        <v>0</v>
      </c>
      <c r="E1207">
        <f>MIN(5,IF(入力!J1207="○",2,IF(入力!J1207="△",1,0))+IF(入力!K1207="○",2,IF(入力!K1207="△",1,0))+IF(入力!L1207="○",1,0))</f>
        <v>0</v>
      </c>
      <c r="F1207">
        <f>IF(ISNUMBER(入力!M1207),ROUND(MIN(5,0.8*(MIN(5,1+0.7*LOG10(MAX(1,入力!M1207))))+0.2*(IF(入力!N1207="○",5,IF(入力!N1207="△",3,1)))),1),ROUND(IF(入力!N1207="○",4,IF(入力!N1207="△",3,1)),1))</f>
        <v>1</v>
      </c>
      <c r="G1207">
        <f>ROUND(5*(0.4*IF(入力!O1207="○",1,IF(入力!O1207="△",0.5,0))+0.3*IF(入力!P1207="○",1,IF(入力!P1207="△",0.5,0))+0.3*IF(入力!Q1207="○",1,IF(入力!Q1207="△",0.5,0))),1)</f>
        <v>0</v>
      </c>
      <c r="H1207">
        <f>MIN(5,IF(入力!R1207="○",2,0)+IF(入力!S1207="○",2,0)+IF(入力!T1207="○",1,0))</f>
        <v>0</v>
      </c>
      <c r="I1207">
        <f>MIN(5,IF(入力!U1207="○",3,IF(入力!U1207="△",2,0))+IF(入力!V1207="○",2,IF(入力!V1207="△",1,0)))</f>
        <v>0</v>
      </c>
      <c r="J1207">
        <f>IF(入力!W1207="初診可",5,IF(入力!W1207="再診のみ",3,IF(入力!W1207="なし",1,0)))</f>
        <v>0</v>
      </c>
      <c r="K1207">
        <f>IF(AND(ISNUMBER(入力!X1207),ISNUMBER(入力!Y1207)),IF(AND(入力!X1207&gt;=4.3,入力!Y1207&gt;=100),5,IF(AND(入力!X1207&gt;=4,入力!Y1207&gt;=50),4,IF(AND(入力!X1207&gt;=3.7,入力!Y1207&gt;=20),3,IF(AND(入力!X1207&gt;=3.5,入力!Y1207&gt;=10),2,1)))),IF(入力!Z1207="○",4,IF(入力!Z1207="△",3,1)))</f>
        <v>1</v>
      </c>
      <c r="L1207">
        <f>MAX(0,IF(入力!AA1207="○",1,IF(入力!AA1207="△",0.5,0))+IF(入力!AB1207="○",1,IF(入力!AB1207="△",0.5,0))+IF(入力!AC1207="○",1,IF(入力!AC1207="△",0.5,0))+IF(入力!AD1207="○",1,IF(入力!AD1207="△",0.5,0))+IF(入力!AE1207="○",1,IF(入力!AE1207="△",0.5,0))-IF(入力!AF1207="あり",1,0))</f>
        <v>0</v>
      </c>
      <c r="M1207">
        <f t="shared" si="108"/>
        <v>0</v>
      </c>
      <c r="N1207">
        <f t="shared" si="109"/>
        <v>0</v>
      </c>
      <c r="O1207">
        <f t="shared" si="110"/>
        <v>2.8</v>
      </c>
      <c r="P1207">
        <f t="shared" si="111"/>
        <v>0</v>
      </c>
      <c r="Q1207">
        <f t="shared" si="112"/>
        <v>2.2000000000000002</v>
      </c>
      <c r="R1207">
        <f t="shared" si="113"/>
        <v>5</v>
      </c>
      <c r="S1207">
        <f>入力!AG1207</f>
        <v>0</v>
      </c>
      <c r="T1207">
        <f>入力!AH1207</f>
        <v>0</v>
      </c>
      <c r="U1207">
        <f>入力!AI1207</f>
        <v>0</v>
      </c>
    </row>
    <row r="1208" spans="1:21" x14ac:dyDescent="0.15">
      <c r="A1208" t="str">
        <f>入力!A1208</f>
        <v>クリニック1207</v>
      </c>
      <c r="B1208">
        <f>ROUND(5*(0.8*IF(入力!C1208="○",1,IF(入力!C1208="△",0.5,0))+0.2*IF(入力!B1208="○",1,IF(入力!B1208="△",0.5,0))),1)</f>
        <v>0</v>
      </c>
      <c r="C1208">
        <f>ROUND(5*(0.4*IF(入力!D1208="○",1,IF(入力!D1208="△",0.5,0))+0.3*IF(入力!E1208="○",1,IF(入力!E1208="△",0.5,0))+0.3*IF(入力!F1208="○",1,IF(入力!F1208="△",0.5,0))),1)</f>
        <v>0</v>
      </c>
      <c r="D1208">
        <f>MIN(5,IF(入力!G1208="○",3,IF(入力!G1208="△",1.5,0))+IF(入力!H1208="○",1,IF(入力!H1208="△",0.5,0))+IF(入力!I1208="○",1,IF(入力!I1208="△",0.5,0)))</f>
        <v>0</v>
      </c>
      <c r="E1208">
        <f>MIN(5,IF(入力!J1208="○",2,IF(入力!J1208="△",1,0))+IF(入力!K1208="○",2,IF(入力!K1208="△",1,0))+IF(入力!L1208="○",1,0))</f>
        <v>0</v>
      </c>
      <c r="F1208">
        <f>IF(ISNUMBER(入力!M1208),ROUND(MIN(5,0.8*(MIN(5,1+0.7*LOG10(MAX(1,入力!M1208))))+0.2*(IF(入力!N1208="○",5,IF(入力!N1208="△",3,1)))),1),ROUND(IF(入力!N1208="○",4,IF(入力!N1208="△",3,1)),1))</f>
        <v>1</v>
      </c>
      <c r="G1208">
        <f>ROUND(5*(0.4*IF(入力!O1208="○",1,IF(入力!O1208="△",0.5,0))+0.3*IF(入力!P1208="○",1,IF(入力!P1208="△",0.5,0))+0.3*IF(入力!Q1208="○",1,IF(入力!Q1208="△",0.5,0))),1)</f>
        <v>0</v>
      </c>
      <c r="H1208">
        <f>MIN(5,IF(入力!R1208="○",2,0)+IF(入力!S1208="○",2,0)+IF(入力!T1208="○",1,0))</f>
        <v>0</v>
      </c>
      <c r="I1208">
        <f>MIN(5,IF(入力!U1208="○",3,IF(入力!U1208="△",2,0))+IF(入力!V1208="○",2,IF(入力!V1208="△",1,0)))</f>
        <v>0</v>
      </c>
      <c r="J1208">
        <f>IF(入力!W1208="初診可",5,IF(入力!W1208="再診のみ",3,IF(入力!W1208="なし",1,0)))</f>
        <v>0</v>
      </c>
      <c r="K1208">
        <f>IF(AND(ISNUMBER(入力!X1208),ISNUMBER(入力!Y1208)),IF(AND(入力!X1208&gt;=4.3,入力!Y1208&gt;=100),5,IF(AND(入力!X1208&gt;=4,入力!Y1208&gt;=50),4,IF(AND(入力!X1208&gt;=3.7,入力!Y1208&gt;=20),3,IF(AND(入力!X1208&gt;=3.5,入力!Y1208&gt;=10),2,1)))),IF(入力!Z1208="○",4,IF(入力!Z1208="△",3,1)))</f>
        <v>1</v>
      </c>
      <c r="L1208">
        <f>MAX(0,IF(入力!AA1208="○",1,IF(入力!AA1208="△",0.5,0))+IF(入力!AB1208="○",1,IF(入力!AB1208="△",0.5,0))+IF(入力!AC1208="○",1,IF(入力!AC1208="△",0.5,0))+IF(入力!AD1208="○",1,IF(入力!AD1208="△",0.5,0))+IF(入力!AE1208="○",1,IF(入力!AE1208="△",0.5,0))-IF(入力!AF1208="あり",1,0))</f>
        <v>0</v>
      </c>
      <c r="M1208">
        <f t="shared" si="108"/>
        <v>0</v>
      </c>
      <c r="N1208">
        <f t="shared" si="109"/>
        <v>0</v>
      </c>
      <c r="O1208">
        <f t="shared" si="110"/>
        <v>2.8</v>
      </c>
      <c r="P1208">
        <f t="shared" si="111"/>
        <v>0</v>
      </c>
      <c r="Q1208">
        <f t="shared" si="112"/>
        <v>2.2000000000000002</v>
      </c>
      <c r="R1208">
        <f t="shared" si="113"/>
        <v>5</v>
      </c>
      <c r="S1208">
        <f>入力!AG1208</f>
        <v>0</v>
      </c>
      <c r="T1208">
        <f>入力!AH1208</f>
        <v>0</v>
      </c>
      <c r="U1208">
        <f>入力!AI1208</f>
        <v>0</v>
      </c>
    </row>
    <row r="1209" spans="1:21" x14ac:dyDescent="0.15">
      <c r="A1209" t="str">
        <f>入力!A1209</f>
        <v>クリニック1208</v>
      </c>
      <c r="B1209">
        <f>ROUND(5*(0.8*IF(入力!C1209="○",1,IF(入力!C1209="△",0.5,0))+0.2*IF(入力!B1209="○",1,IF(入力!B1209="△",0.5,0))),1)</f>
        <v>0</v>
      </c>
      <c r="C1209">
        <f>ROUND(5*(0.4*IF(入力!D1209="○",1,IF(入力!D1209="△",0.5,0))+0.3*IF(入力!E1209="○",1,IF(入力!E1209="△",0.5,0))+0.3*IF(入力!F1209="○",1,IF(入力!F1209="△",0.5,0))),1)</f>
        <v>0</v>
      </c>
      <c r="D1209">
        <f>MIN(5,IF(入力!G1209="○",3,IF(入力!G1209="△",1.5,0))+IF(入力!H1209="○",1,IF(入力!H1209="△",0.5,0))+IF(入力!I1209="○",1,IF(入力!I1209="△",0.5,0)))</f>
        <v>0</v>
      </c>
      <c r="E1209">
        <f>MIN(5,IF(入力!J1209="○",2,IF(入力!J1209="△",1,0))+IF(入力!K1209="○",2,IF(入力!K1209="△",1,0))+IF(入力!L1209="○",1,0))</f>
        <v>0</v>
      </c>
      <c r="F1209">
        <f>IF(ISNUMBER(入力!M1209),ROUND(MIN(5,0.8*(MIN(5,1+0.7*LOG10(MAX(1,入力!M1209))))+0.2*(IF(入力!N1209="○",5,IF(入力!N1209="△",3,1)))),1),ROUND(IF(入力!N1209="○",4,IF(入力!N1209="△",3,1)),1))</f>
        <v>1</v>
      </c>
      <c r="G1209">
        <f>ROUND(5*(0.4*IF(入力!O1209="○",1,IF(入力!O1209="△",0.5,0))+0.3*IF(入力!P1209="○",1,IF(入力!P1209="△",0.5,0))+0.3*IF(入力!Q1209="○",1,IF(入力!Q1209="△",0.5,0))),1)</f>
        <v>0</v>
      </c>
      <c r="H1209">
        <f>MIN(5,IF(入力!R1209="○",2,0)+IF(入力!S1209="○",2,0)+IF(入力!T1209="○",1,0))</f>
        <v>0</v>
      </c>
      <c r="I1209">
        <f>MIN(5,IF(入力!U1209="○",3,IF(入力!U1209="△",2,0))+IF(入力!V1209="○",2,IF(入力!V1209="△",1,0)))</f>
        <v>0</v>
      </c>
      <c r="J1209">
        <f>IF(入力!W1209="初診可",5,IF(入力!W1209="再診のみ",3,IF(入力!W1209="なし",1,0)))</f>
        <v>0</v>
      </c>
      <c r="K1209">
        <f>IF(AND(ISNUMBER(入力!X1209),ISNUMBER(入力!Y1209)),IF(AND(入力!X1209&gt;=4.3,入力!Y1209&gt;=100),5,IF(AND(入力!X1209&gt;=4,入力!Y1209&gt;=50),4,IF(AND(入力!X1209&gt;=3.7,入力!Y1209&gt;=20),3,IF(AND(入力!X1209&gt;=3.5,入力!Y1209&gt;=10),2,1)))),IF(入力!Z1209="○",4,IF(入力!Z1209="△",3,1)))</f>
        <v>1</v>
      </c>
      <c r="L1209">
        <f>MAX(0,IF(入力!AA1209="○",1,IF(入力!AA1209="△",0.5,0))+IF(入力!AB1209="○",1,IF(入力!AB1209="△",0.5,0))+IF(入力!AC1209="○",1,IF(入力!AC1209="△",0.5,0))+IF(入力!AD1209="○",1,IF(入力!AD1209="△",0.5,0))+IF(入力!AE1209="○",1,IF(入力!AE1209="△",0.5,0))-IF(入力!AF1209="あり",1,0))</f>
        <v>0</v>
      </c>
      <c r="M1209">
        <f t="shared" si="108"/>
        <v>0</v>
      </c>
      <c r="N1209">
        <f t="shared" si="109"/>
        <v>0</v>
      </c>
      <c r="O1209">
        <f t="shared" si="110"/>
        <v>2.8</v>
      </c>
      <c r="P1209">
        <f t="shared" si="111"/>
        <v>0</v>
      </c>
      <c r="Q1209">
        <f t="shared" si="112"/>
        <v>2.2000000000000002</v>
      </c>
      <c r="R1209">
        <f t="shared" si="113"/>
        <v>5</v>
      </c>
      <c r="S1209">
        <f>入力!AG1209</f>
        <v>0</v>
      </c>
      <c r="T1209">
        <f>入力!AH1209</f>
        <v>0</v>
      </c>
      <c r="U1209">
        <f>入力!AI1209</f>
        <v>0</v>
      </c>
    </row>
    <row r="1210" spans="1:21" x14ac:dyDescent="0.15">
      <c r="A1210" t="str">
        <f>入力!A1210</f>
        <v>クリニック1209</v>
      </c>
      <c r="B1210">
        <f>ROUND(5*(0.8*IF(入力!C1210="○",1,IF(入力!C1210="△",0.5,0))+0.2*IF(入力!B1210="○",1,IF(入力!B1210="△",0.5,0))),1)</f>
        <v>0</v>
      </c>
      <c r="C1210">
        <f>ROUND(5*(0.4*IF(入力!D1210="○",1,IF(入力!D1210="△",0.5,0))+0.3*IF(入力!E1210="○",1,IF(入力!E1210="△",0.5,0))+0.3*IF(入力!F1210="○",1,IF(入力!F1210="△",0.5,0))),1)</f>
        <v>0</v>
      </c>
      <c r="D1210">
        <f>MIN(5,IF(入力!G1210="○",3,IF(入力!G1210="△",1.5,0))+IF(入力!H1210="○",1,IF(入力!H1210="△",0.5,0))+IF(入力!I1210="○",1,IF(入力!I1210="△",0.5,0)))</f>
        <v>0</v>
      </c>
      <c r="E1210">
        <f>MIN(5,IF(入力!J1210="○",2,IF(入力!J1210="△",1,0))+IF(入力!K1210="○",2,IF(入力!K1210="△",1,0))+IF(入力!L1210="○",1,0))</f>
        <v>0</v>
      </c>
      <c r="F1210">
        <f>IF(ISNUMBER(入力!M1210),ROUND(MIN(5,0.8*(MIN(5,1+0.7*LOG10(MAX(1,入力!M1210))))+0.2*(IF(入力!N1210="○",5,IF(入力!N1210="△",3,1)))),1),ROUND(IF(入力!N1210="○",4,IF(入力!N1210="△",3,1)),1))</f>
        <v>1</v>
      </c>
      <c r="G1210">
        <f>ROUND(5*(0.4*IF(入力!O1210="○",1,IF(入力!O1210="△",0.5,0))+0.3*IF(入力!P1210="○",1,IF(入力!P1210="△",0.5,0))+0.3*IF(入力!Q1210="○",1,IF(入力!Q1210="△",0.5,0))),1)</f>
        <v>0</v>
      </c>
      <c r="H1210">
        <f>MIN(5,IF(入力!R1210="○",2,0)+IF(入力!S1210="○",2,0)+IF(入力!T1210="○",1,0))</f>
        <v>0</v>
      </c>
      <c r="I1210">
        <f>MIN(5,IF(入力!U1210="○",3,IF(入力!U1210="△",2,0))+IF(入力!V1210="○",2,IF(入力!V1210="△",1,0)))</f>
        <v>0</v>
      </c>
      <c r="J1210">
        <f>IF(入力!W1210="初診可",5,IF(入力!W1210="再診のみ",3,IF(入力!W1210="なし",1,0)))</f>
        <v>0</v>
      </c>
      <c r="K1210">
        <f>IF(AND(ISNUMBER(入力!X1210),ISNUMBER(入力!Y1210)),IF(AND(入力!X1210&gt;=4.3,入力!Y1210&gt;=100),5,IF(AND(入力!X1210&gt;=4,入力!Y1210&gt;=50),4,IF(AND(入力!X1210&gt;=3.7,入力!Y1210&gt;=20),3,IF(AND(入力!X1210&gt;=3.5,入力!Y1210&gt;=10),2,1)))),IF(入力!Z1210="○",4,IF(入力!Z1210="△",3,1)))</f>
        <v>1</v>
      </c>
      <c r="L1210">
        <f>MAX(0,IF(入力!AA1210="○",1,IF(入力!AA1210="△",0.5,0))+IF(入力!AB1210="○",1,IF(入力!AB1210="△",0.5,0))+IF(入力!AC1210="○",1,IF(入力!AC1210="△",0.5,0))+IF(入力!AD1210="○",1,IF(入力!AD1210="△",0.5,0))+IF(入力!AE1210="○",1,IF(入力!AE1210="△",0.5,0))-IF(入力!AF1210="あり",1,0))</f>
        <v>0</v>
      </c>
      <c r="M1210">
        <f t="shared" si="108"/>
        <v>0</v>
      </c>
      <c r="N1210">
        <f t="shared" si="109"/>
        <v>0</v>
      </c>
      <c r="O1210">
        <f t="shared" si="110"/>
        <v>2.8</v>
      </c>
      <c r="P1210">
        <f t="shared" si="111"/>
        <v>0</v>
      </c>
      <c r="Q1210">
        <f t="shared" si="112"/>
        <v>2.2000000000000002</v>
      </c>
      <c r="R1210">
        <f t="shared" si="113"/>
        <v>5</v>
      </c>
      <c r="S1210">
        <f>入力!AG1210</f>
        <v>0</v>
      </c>
      <c r="T1210">
        <f>入力!AH1210</f>
        <v>0</v>
      </c>
      <c r="U1210">
        <f>入力!AI1210</f>
        <v>0</v>
      </c>
    </row>
    <row r="1211" spans="1:21" x14ac:dyDescent="0.15">
      <c r="A1211" t="str">
        <f>入力!A1211</f>
        <v>クリニック1210</v>
      </c>
      <c r="B1211">
        <f>ROUND(5*(0.8*IF(入力!C1211="○",1,IF(入力!C1211="△",0.5,0))+0.2*IF(入力!B1211="○",1,IF(入力!B1211="△",0.5,0))),1)</f>
        <v>0</v>
      </c>
      <c r="C1211">
        <f>ROUND(5*(0.4*IF(入力!D1211="○",1,IF(入力!D1211="△",0.5,0))+0.3*IF(入力!E1211="○",1,IF(入力!E1211="△",0.5,0))+0.3*IF(入力!F1211="○",1,IF(入力!F1211="△",0.5,0))),1)</f>
        <v>0</v>
      </c>
      <c r="D1211">
        <f>MIN(5,IF(入力!G1211="○",3,IF(入力!G1211="△",1.5,0))+IF(入力!H1211="○",1,IF(入力!H1211="△",0.5,0))+IF(入力!I1211="○",1,IF(入力!I1211="△",0.5,0)))</f>
        <v>0</v>
      </c>
      <c r="E1211">
        <f>MIN(5,IF(入力!J1211="○",2,IF(入力!J1211="△",1,0))+IF(入力!K1211="○",2,IF(入力!K1211="△",1,0))+IF(入力!L1211="○",1,0))</f>
        <v>0</v>
      </c>
      <c r="F1211">
        <f>IF(ISNUMBER(入力!M1211),ROUND(MIN(5,0.8*(MIN(5,1+0.7*LOG10(MAX(1,入力!M1211))))+0.2*(IF(入力!N1211="○",5,IF(入力!N1211="△",3,1)))),1),ROUND(IF(入力!N1211="○",4,IF(入力!N1211="△",3,1)),1))</f>
        <v>1</v>
      </c>
      <c r="G1211">
        <f>ROUND(5*(0.4*IF(入力!O1211="○",1,IF(入力!O1211="△",0.5,0))+0.3*IF(入力!P1211="○",1,IF(入力!P1211="△",0.5,0))+0.3*IF(入力!Q1211="○",1,IF(入力!Q1211="△",0.5,0))),1)</f>
        <v>0</v>
      </c>
      <c r="H1211">
        <f>MIN(5,IF(入力!R1211="○",2,0)+IF(入力!S1211="○",2,0)+IF(入力!T1211="○",1,0))</f>
        <v>0</v>
      </c>
      <c r="I1211">
        <f>MIN(5,IF(入力!U1211="○",3,IF(入力!U1211="△",2,0))+IF(入力!V1211="○",2,IF(入力!V1211="△",1,0)))</f>
        <v>0</v>
      </c>
      <c r="J1211">
        <f>IF(入力!W1211="初診可",5,IF(入力!W1211="再診のみ",3,IF(入力!W1211="なし",1,0)))</f>
        <v>0</v>
      </c>
      <c r="K1211">
        <f>IF(AND(ISNUMBER(入力!X1211),ISNUMBER(入力!Y1211)),IF(AND(入力!X1211&gt;=4.3,入力!Y1211&gt;=100),5,IF(AND(入力!X1211&gt;=4,入力!Y1211&gt;=50),4,IF(AND(入力!X1211&gt;=3.7,入力!Y1211&gt;=20),3,IF(AND(入力!X1211&gt;=3.5,入力!Y1211&gt;=10),2,1)))),IF(入力!Z1211="○",4,IF(入力!Z1211="△",3,1)))</f>
        <v>1</v>
      </c>
      <c r="L1211">
        <f>MAX(0,IF(入力!AA1211="○",1,IF(入力!AA1211="△",0.5,0))+IF(入力!AB1211="○",1,IF(入力!AB1211="△",0.5,0))+IF(入力!AC1211="○",1,IF(入力!AC1211="△",0.5,0))+IF(入力!AD1211="○",1,IF(入力!AD1211="△",0.5,0))+IF(入力!AE1211="○",1,IF(入力!AE1211="△",0.5,0))-IF(入力!AF1211="あり",1,0))</f>
        <v>0</v>
      </c>
      <c r="M1211">
        <f t="shared" si="108"/>
        <v>0</v>
      </c>
      <c r="N1211">
        <f t="shared" si="109"/>
        <v>0</v>
      </c>
      <c r="O1211">
        <f t="shared" si="110"/>
        <v>2.8</v>
      </c>
      <c r="P1211">
        <f t="shared" si="111"/>
        <v>0</v>
      </c>
      <c r="Q1211">
        <f t="shared" si="112"/>
        <v>2.2000000000000002</v>
      </c>
      <c r="R1211">
        <f t="shared" si="113"/>
        <v>5</v>
      </c>
      <c r="S1211">
        <f>入力!AG1211</f>
        <v>0</v>
      </c>
      <c r="T1211">
        <f>入力!AH1211</f>
        <v>0</v>
      </c>
      <c r="U1211">
        <f>入力!AI1211</f>
        <v>0</v>
      </c>
    </row>
    <row r="1212" spans="1:21" x14ac:dyDescent="0.15">
      <c r="A1212" t="str">
        <f>入力!A1212</f>
        <v>クリニック1211</v>
      </c>
      <c r="B1212">
        <f>ROUND(5*(0.8*IF(入力!C1212="○",1,IF(入力!C1212="△",0.5,0))+0.2*IF(入力!B1212="○",1,IF(入力!B1212="△",0.5,0))),1)</f>
        <v>0</v>
      </c>
      <c r="C1212">
        <f>ROUND(5*(0.4*IF(入力!D1212="○",1,IF(入力!D1212="△",0.5,0))+0.3*IF(入力!E1212="○",1,IF(入力!E1212="△",0.5,0))+0.3*IF(入力!F1212="○",1,IF(入力!F1212="△",0.5,0))),1)</f>
        <v>0</v>
      </c>
      <c r="D1212">
        <f>MIN(5,IF(入力!G1212="○",3,IF(入力!G1212="△",1.5,0))+IF(入力!H1212="○",1,IF(入力!H1212="△",0.5,0))+IF(入力!I1212="○",1,IF(入力!I1212="△",0.5,0)))</f>
        <v>0</v>
      </c>
      <c r="E1212">
        <f>MIN(5,IF(入力!J1212="○",2,IF(入力!J1212="△",1,0))+IF(入力!K1212="○",2,IF(入力!K1212="△",1,0))+IF(入力!L1212="○",1,0))</f>
        <v>0</v>
      </c>
      <c r="F1212">
        <f>IF(ISNUMBER(入力!M1212),ROUND(MIN(5,0.8*(MIN(5,1+0.7*LOG10(MAX(1,入力!M1212))))+0.2*(IF(入力!N1212="○",5,IF(入力!N1212="△",3,1)))),1),ROUND(IF(入力!N1212="○",4,IF(入力!N1212="△",3,1)),1))</f>
        <v>1</v>
      </c>
      <c r="G1212">
        <f>ROUND(5*(0.4*IF(入力!O1212="○",1,IF(入力!O1212="△",0.5,0))+0.3*IF(入力!P1212="○",1,IF(入力!P1212="△",0.5,0))+0.3*IF(入力!Q1212="○",1,IF(入力!Q1212="△",0.5,0))),1)</f>
        <v>0</v>
      </c>
      <c r="H1212">
        <f>MIN(5,IF(入力!R1212="○",2,0)+IF(入力!S1212="○",2,0)+IF(入力!T1212="○",1,0))</f>
        <v>0</v>
      </c>
      <c r="I1212">
        <f>MIN(5,IF(入力!U1212="○",3,IF(入力!U1212="△",2,0))+IF(入力!V1212="○",2,IF(入力!V1212="△",1,0)))</f>
        <v>0</v>
      </c>
      <c r="J1212">
        <f>IF(入力!W1212="初診可",5,IF(入力!W1212="再診のみ",3,IF(入力!W1212="なし",1,0)))</f>
        <v>0</v>
      </c>
      <c r="K1212">
        <f>IF(AND(ISNUMBER(入力!X1212),ISNUMBER(入力!Y1212)),IF(AND(入力!X1212&gt;=4.3,入力!Y1212&gt;=100),5,IF(AND(入力!X1212&gt;=4,入力!Y1212&gt;=50),4,IF(AND(入力!X1212&gt;=3.7,入力!Y1212&gt;=20),3,IF(AND(入力!X1212&gt;=3.5,入力!Y1212&gt;=10),2,1)))),IF(入力!Z1212="○",4,IF(入力!Z1212="△",3,1)))</f>
        <v>1</v>
      </c>
      <c r="L1212">
        <f>MAX(0,IF(入力!AA1212="○",1,IF(入力!AA1212="△",0.5,0))+IF(入力!AB1212="○",1,IF(入力!AB1212="△",0.5,0))+IF(入力!AC1212="○",1,IF(入力!AC1212="△",0.5,0))+IF(入力!AD1212="○",1,IF(入力!AD1212="△",0.5,0))+IF(入力!AE1212="○",1,IF(入力!AE1212="△",0.5,0))-IF(入力!AF1212="あり",1,0))</f>
        <v>0</v>
      </c>
      <c r="M1212">
        <f t="shared" si="108"/>
        <v>0</v>
      </c>
      <c r="N1212">
        <f t="shared" si="109"/>
        <v>0</v>
      </c>
      <c r="O1212">
        <f t="shared" si="110"/>
        <v>2.8</v>
      </c>
      <c r="P1212">
        <f t="shared" si="111"/>
        <v>0</v>
      </c>
      <c r="Q1212">
        <f t="shared" si="112"/>
        <v>2.2000000000000002</v>
      </c>
      <c r="R1212">
        <f t="shared" si="113"/>
        <v>5</v>
      </c>
      <c r="S1212">
        <f>入力!AG1212</f>
        <v>0</v>
      </c>
      <c r="T1212">
        <f>入力!AH1212</f>
        <v>0</v>
      </c>
      <c r="U1212">
        <f>入力!AI1212</f>
        <v>0</v>
      </c>
    </row>
    <row r="1213" spans="1:21" x14ac:dyDescent="0.15">
      <c r="A1213" t="str">
        <f>入力!A1213</f>
        <v>クリニック1212</v>
      </c>
      <c r="B1213">
        <f>ROUND(5*(0.8*IF(入力!C1213="○",1,IF(入力!C1213="△",0.5,0))+0.2*IF(入力!B1213="○",1,IF(入力!B1213="△",0.5,0))),1)</f>
        <v>0</v>
      </c>
      <c r="C1213">
        <f>ROUND(5*(0.4*IF(入力!D1213="○",1,IF(入力!D1213="△",0.5,0))+0.3*IF(入力!E1213="○",1,IF(入力!E1213="△",0.5,0))+0.3*IF(入力!F1213="○",1,IF(入力!F1213="△",0.5,0))),1)</f>
        <v>0</v>
      </c>
      <c r="D1213">
        <f>MIN(5,IF(入力!G1213="○",3,IF(入力!G1213="△",1.5,0))+IF(入力!H1213="○",1,IF(入力!H1213="△",0.5,0))+IF(入力!I1213="○",1,IF(入力!I1213="△",0.5,0)))</f>
        <v>0</v>
      </c>
      <c r="E1213">
        <f>MIN(5,IF(入力!J1213="○",2,IF(入力!J1213="△",1,0))+IF(入力!K1213="○",2,IF(入力!K1213="△",1,0))+IF(入力!L1213="○",1,0))</f>
        <v>0</v>
      </c>
      <c r="F1213">
        <f>IF(ISNUMBER(入力!M1213),ROUND(MIN(5,0.8*(MIN(5,1+0.7*LOG10(MAX(1,入力!M1213))))+0.2*(IF(入力!N1213="○",5,IF(入力!N1213="△",3,1)))),1),ROUND(IF(入力!N1213="○",4,IF(入力!N1213="△",3,1)),1))</f>
        <v>1</v>
      </c>
      <c r="G1213">
        <f>ROUND(5*(0.4*IF(入力!O1213="○",1,IF(入力!O1213="△",0.5,0))+0.3*IF(入力!P1213="○",1,IF(入力!P1213="△",0.5,0))+0.3*IF(入力!Q1213="○",1,IF(入力!Q1213="△",0.5,0))),1)</f>
        <v>0</v>
      </c>
      <c r="H1213">
        <f>MIN(5,IF(入力!R1213="○",2,0)+IF(入力!S1213="○",2,0)+IF(入力!T1213="○",1,0))</f>
        <v>0</v>
      </c>
      <c r="I1213">
        <f>MIN(5,IF(入力!U1213="○",3,IF(入力!U1213="△",2,0))+IF(入力!V1213="○",2,IF(入力!V1213="△",1,0)))</f>
        <v>0</v>
      </c>
      <c r="J1213">
        <f>IF(入力!W1213="初診可",5,IF(入力!W1213="再診のみ",3,IF(入力!W1213="なし",1,0)))</f>
        <v>0</v>
      </c>
      <c r="K1213">
        <f>IF(AND(ISNUMBER(入力!X1213),ISNUMBER(入力!Y1213)),IF(AND(入力!X1213&gt;=4.3,入力!Y1213&gt;=100),5,IF(AND(入力!X1213&gt;=4,入力!Y1213&gt;=50),4,IF(AND(入力!X1213&gt;=3.7,入力!Y1213&gt;=20),3,IF(AND(入力!X1213&gt;=3.5,入力!Y1213&gt;=10),2,1)))),IF(入力!Z1213="○",4,IF(入力!Z1213="△",3,1)))</f>
        <v>1</v>
      </c>
      <c r="L1213">
        <f>MAX(0,IF(入力!AA1213="○",1,IF(入力!AA1213="△",0.5,0))+IF(入力!AB1213="○",1,IF(入力!AB1213="△",0.5,0))+IF(入力!AC1213="○",1,IF(入力!AC1213="△",0.5,0))+IF(入力!AD1213="○",1,IF(入力!AD1213="△",0.5,0))+IF(入力!AE1213="○",1,IF(入力!AE1213="△",0.5,0))-IF(入力!AF1213="あり",1,0))</f>
        <v>0</v>
      </c>
      <c r="M1213">
        <f t="shared" si="108"/>
        <v>0</v>
      </c>
      <c r="N1213">
        <f t="shared" si="109"/>
        <v>0</v>
      </c>
      <c r="O1213">
        <f t="shared" si="110"/>
        <v>2.8</v>
      </c>
      <c r="P1213">
        <f t="shared" si="111"/>
        <v>0</v>
      </c>
      <c r="Q1213">
        <f t="shared" si="112"/>
        <v>2.2000000000000002</v>
      </c>
      <c r="R1213">
        <f t="shared" si="113"/>
        <v>5</v>
      </c>
      <c r="S1213">
        <f>入力!AG1213</f>
        <v>0</v>
      </c>
      <c r="T1213">
        <f>入力!AH1213</f>
        <v>0</v>
      </c>
      <c r="U1213">
        <f>入力!AI1213</f>
        <v>0</v>
      </c>
    </row>
    <row r="1214" spans="1:21" x14ac:dyDescent="0.15">
      <c r="A1214" t="str">
        <f>入力!A1214</f>
        <v>クリニック1213</v>
      </c>
      <c r="B1214">
        <f>ROUND(5*(0.8*IF(入力!C1214="○",1,IF(入力!C1214="△",0.5,0))+0.2*IF(入力!B1214="○",1,IF(入力!B1214="△",0.5,0))),1)</f>
        <v>0</v>
      </c>
      <c r="C1214">
        <f>ROUND(5*(0.4*IF(入力!D1214="○",1,IF(入力!D1214="△",0.5,0))+0.3*IF(入力!E1214="○",1,IF(入力!E1214="△",0.5,0))+0.3*IF(入力!F1214="○",1,IF(入力!F1214="△",0.5,0))),1)</f>
        <v>0</v>
      </c>
      <c r="D1214">
        <f>MIN(5,IF(入力!G1214="○",3,IF(入力!G1214="△",1.5,0))+IF(入力!H1214="○",1,IF(入力!H1214="△",0.5,0))+IF(入力!I1214="○",1,IF(入力!I1214="△",0.5,0)))</f>
        <v>0</v>
      </c>
      <c r="E1214">
        <f>MIN(5,IF(入力!J1214="○",2,IF(入力!J1214="△",1,0))+IF(入力!K1214="○",2,IF(入力!K1214="△",1,0))+IF(入力!L1214="○",1,0))</f>
        <v>0</v>
      </c>
      <c r="F1214">
        <f>IF(ISNUMBER(入力!M1214),ROUND(MIN(5,0.8*(MIN(5,1+0.7*LOG10(MAX(1,入力!M1214))))+0.2*(IF(入力!N1214="○",5,IF(入力!N1214="△",3,1)))),1),ROUND(IF(入力!N1214="○",4,IF(入力!N1214="△",3,1)),1))</f>
        <v>1</v>
      </c>
      <c r="G1214">
        <f>ROUND(5*(0.4*IF(入力!O1214="○",1,IF(入力!O1214="△",0.5,0))+0.3*IF(入力!P1214="○",1,IF(入力!P1214="△",0.5,0))+0.3*IF(入力!Q1214="○",1,IF(入力!Q1214="△",0.5,0))),1)</f>
        <v>0</v>
      </c>
      <c r="H1214">
        <f>MIN(5,IF(入力!R1214="○",2,0)+IF(入力!S1214="○",2,0)+IF(入力!T1214="○",1,0))</f>
        <v>0</v>
      </c>
      <c r="I1214">
        <f>MIN(5,IF(入力!U1214="○",3,IF(入力!U1214="△",2,0))+IF(入力!V1214="○",2,IF(入力!V1214="△",1,0)))</f>
        <v>0</v>
      </c>
      <c r="J1214">
        <f>IF(入力!W1214="初診可",5,IF(入力!W1214="再診のみ",3,IF(入力!W1214="なし",1,0)))</f>
        <v>0</v>
      </c>
      <c r="K1214">
        <f>IF(AND(ISNUMBER(入力!X1214),ISNUMBER(入力!Y1214)),IF(AND(入力!X1214&gt;=4.3,入力!Y1214&gt;=100),5,IF(AND(入力!X1214&gt;=4,入力!Y1214&gt;=50),4,IF(AND(入力!X1214&gt;=3.7,入力!Y1214&gt;=20),3,IF(AND(入力!X1214&gt;=3.5,入力!Y1214&gt;=10),2,1)))),IF(入力!Z1214="○",4,IF(入力!Z1214="△",3,1)))</f>
        <v>1</v>
      </c>
      <c r="L1214">
        <f>MAX(0,IF(入力!AA1214="○",1,IF(入力!AA1214="△",0.5,0))+IF(入力!AB1214="○",1,IF(入力!AB1214="△",0.5,0))+IF(入力!AC1214="○",1,IF(入力!AC1214="△",0.5,0))+IF(入力!AD1214="○",1,IF(入力!AD1214="△",0.5,0))+IF(入力!AE1214="○",1,IF(入力!AE1214="△",0.5,0))-IF(入力!AF1214="あり",1,0))</f>
        <v>0</v>
      </c>
      <c r="M1214">
        <f t="shared" si="108"/>
        <v>0</v>
      </c>
      <c r="N1214">
        <f t="shared" si="109"/>
        <v>0</v>
      </c>
      <c r="O1214">
        <f t="shared" si="110"/>
        <v>2.8</v>
      </c>
      <c r="P1214">
        <f t="shared" si="111"/>
        <v>0</v>
      </c>
      <c r="Q1214">
        <f t="shared" si="112"/>
        <v>2.2000000000000002</v>
      </c>
      <c r="R1214">
        <f t="shared" si="113"/>
        <v>5</v>
      </c>
      <c r="S1214">
        <f>入力!AG1214</f>
        <v>0</v>
      </c>
      <c r="T1214">
        <f>入力!AH1214</f>
        <v>0</v>
      </c>
      <c r="U1214">
        <f>入力!AI1214</f>
        <v>0</v>
      </c>
    </row>
    <row r="1215" spans="1:21" x14ac:dyDescent="0.15">
      <c r="A1215" t="str">
        <f>入力!A1215</f>
        <v>クリニック1214</v>
      </c>
      <c r="B1215">
        <f>ROUND(5*(0.8*IF(入力!C1215="○",1,IF(入力!C1215="△",0.5,0))+0.2*IF(入力!B1215="○",1,IF(入力!B1215="△",0.5,0))),1)</f>
        <v>0</v>
      </c>
      <c r="C1215">
        <f>ROUND(5*(0.4*IF(入力!D1215="○",1,IF(入力!D1215="△",0.5,0))+0.3*IF(入力!E1215="○",1,IF(入力!E1215="△",0.5,0))+0.3*IF(入力!F1215="○",1,IF(入力!F1215="△",0.5,0))),1)</f>
        <v>0</v>
      </c>
      <c r="D1215">
        <f>MIN(5,IF(入力!G1215="○",3,IF(入力!G1215="△",1.5,0))+IF(入力!H1215="○",1,IF(入力!H1215="△",0.5,0))+IF(入力!I1215="○",1,IF(入力!I1215="△",0.5,0)))</f>
        <v>0</v>
      </c>
      <c r="E1215">
        <f>MIN(5,IF(入力!J1215="○",2,IF(入力!J1215="△",1,0))+IF(入力!K1215="○",2,IF(入力!K1215="△",1,0))+IF(入力!L1215="○",1,0))</f>
        <v>0</v>
      </c>
      <c r="F1215">
        <f>IF(ISNUMBER(入力!M1215),ROUND(MIN(5,0.8*(MIN(5,1+0.7*LOG10(MAX(1,入力!M1215))))+0.2*(IF(入力!N1215="○",5,IF(入力!N1215="△",3,1)))),1),ROUND(IF(入力!N1215="○",4,IF(入力!N1215="△",3,1)),1))</f>
        <v>1</v>
      </c>
      <c r="G1215">
        <f>ROUND(5*(0.4*IF(入力!O1215="○",1,IF(入力!O1215="△",0.5,0))+0.3*IF(入力!P1215="○",1,IF(入力!P1215="△",0.5,0))+0.3*IF(入力!Q1215="○",1,IF(入力!Q1215="△",0.5,0))),1)</f>
        <v>0</v>
      </c>
      <c r="H1215">
        <f>MIN(5,IF(入力!R1215="○",2,0)+IF(入力!S1215="○",2,0)+IF(入力!T1215="○",1,0))</f>
        <v>0</v>
      </c>
      <c r="I1215">
        <f>MIN(5,IF(入力!U1215="○",3,IF(入力!U1215="△",2,0))+IF(入力!V1215="○",2,IF(入力!V1215="△",1,0)))</f>
        <v>0</v>
      </c>
      <c r="J1215">
        <f>IF(入力!W1215="初診可",5,IF(入力!W1215="再診のみ",3,IF(入力!W1215="なし",1,0)))</f>
        <v>0</v>
      </c>
      <c r="K1215">
        <f>IF(AND(ISNUMBER(入力!X1215),ISNUMBER(入力!Y1215)),IF(AND(入力!X1215&gt;=4.3,入力!Y1215&gt;=100),5,IF(AND(入力!X1215&gt;=4,入力!Y1215&gt;=50),4,IF(AND(入力!X1215&gt;=3.7,入力!Y1215&gt;=20),3,IF(AND(入力!X1215&gt;=3.5,入力!Y1215&gt;=10),2,1)))),IF(入力!Z1215="○",4,IF(入力!Z1215="△",3,1)))</f>
        <v>1</v>
      </c>
      <c r="L1215">
        <f>MAX(0,IF(入力!AA1215="○",1,IF(入力!AA1215="△",0.5,0))+IF(入力!AB1215="○",1,IF(入力!AB1215="△",0.5,0))+IF(入力!AC1215="○",1,IF(入力!AC1215="△",0.5,0))+IF(入力!AD1215="○",1,IF(入力!AD1215="△",0.5,0))+IF(入力!AE1215="○",1,IF(入力!AE1215="△",0.5,0))-IF(入力!AF1215="あり",1,0))</f>
        <v>0</v>
      </c>
      <c r="M1215">
        <f t="shared" si="108"/>
        <v>0</v>
      </c>
      <c r="N1215">
        <f t="shared" si="109"/>
        <v>0</v>
      </c>
      <c r="O1215">
        <f t="shared" si="110"/>
        <v>2.8</v>
      </c>
      <c r="P1215">
        <f t="shared" si="111"/>
        <v>0</v>
      </c>
      <c r="Q1215">
        <f t="shared" si="112"/>
        <v>2.2000000000000002</v>
      </c>
      <c r="R1215">
        <f t="shared" si="113"/>
        <v>5</v>
      </c>
      <c r="S1215">
        <f>入力!AG1215</f>
        <v>0</v>
      </c>
      <c r="T1215">
        <f>入力!AH1215</f>
        <v>0</v>
      </c>
      <c r="U1215">
        <f>入力!AI1215</f>
        <v>0</v>
      </c>
    </row>
    <row r="1216" spans="1:21" x14ac:dyDescent="0.15">
      <c r="A1216" t="str">
        <f>入力!A1216</f>
        <v>クリニック1215</v>
      </c>
      <c r="B1216">
        <f>ROUND(5*(0.8*IF(入力!C1216="○",1,IF(入力!C1216="△",0.5,0))+0.2*IF(入力!B1216="○",1,IF(入力!B1216="△",0.5,0))),1)</f>
        <v>0</v>
      </c>
      <c r="C1216">
        <f>ROUND(5*(0.4*IF(入力!D1216="○",1,IF(入力!D1216="△",0.5,0))+0.3*IF(入力!E1216="○",1,IF(入力!E1216="△",0.5,0))+0.3*IF(入力!F1216="○",1,IF(入力!F1216="△",0.5,0))),1)</f>
        <v>0</v>
      </c>
      <c r="D1216">
        <f>MIN(5,IF(入力!G1216="○",3,IF(入力!G1216="△",1.5,0))+IF(入力!H1216="○",1,IF(入力!H1216="△",0.5,0))+IF(入力!I1216="○",1,IF(入力!I1216="△",0.5,0)))</f>
        <v>0</v>
      </c>
      <c r="E1216">
        <f>MIN(5,IF(入力!J1216="○",2,IF(入力!J1216="△",1,0))+IF(入力!K1216="○",2,IF(入力!K1216="△",1,0))+IF(入力!L1216="○",1,0))</f>
        <v>0</v>
      </c>
      <c r="F1216">
        <f>IF(ISNUMBER(入力!M1216),ROUND(MIN(5,0.8*(MIN(5,1+0.7*LOG10(MAX(1,入力!M1216))))+0.2*(IF(入力!N1216="○",5,IF(入力!N1216="△",3,1)))),1),ROUND(IF(入力!N1216="○",4,IF(入力!N1216="△",3,1)),1))</f>
        <v>1</v>
      </c>
      <c r="G1216">
        <f>ROUND(5*(0.4*IF(入力!O1216="○",1,IF(入力!O1216="△",0.5,0))+0.3*IF(入力!P1216="○",1,IF(入力!P1216="△",0.5,0))+0.3*IF(入力!Q1216="○",1,IF(入力!Q1216="△",0.5,0))),1)</f>
        <v>0</v>
      </c>
      <c r="H1216">
        <f>MIN(5,IF(入力!R1216="○",2,0)+IF(入力!S1216="○",2,0)+IF(入力!T1216="○",1,0))</f>
        <v>0</v>
      </c>
      <c r="I1216">
        <f>MIN(5,IF(入力!U1216="○",3,IF(入力!U1216="△",2,0))+IF(入力!V1216="○",2,IF(入力!V1216="△",1,0)))</f>
        <v>0</v>
      </c>
      <c r="J1216">
        <f>IF(入力!W1216="初診可",5,IF(入力!W1216="再診のみ",3,IF(入力!W1216="なし",1,0)))</f>
        <v>0</v>
      </c>
      <c r="K1216">
        <f>IF(AND(ISNUMBER(入力!X1216),ISNUMBER(入力!Y1216)),IF(AND(入力!X1216&gt;=4.3,入力!Y1216&gt;=100),5,IF(AND(入力!X1216&gt;=4,入力!Y1216&gt;=50),4,IF(AND(入力!X1216&gt;=3.7,入力!Y1216&gt;=20),3,IF(AND(入力!X1216&gt;=3.5,入力!Y1216&gt;=10),2,1)))),IF(入力!Z1216="○",4,IF(入力!Z1216="△",3,1)))</f>
        <v>1</v>
      </c>
      <c r="L1216">
        <f>MAX(0,IF(入力!AA1216="○",1,IF(入力!AA1216="△",0.5,0))+IF(入力!AB1216="○",1,IF(入力!AB1216="△",0.5,0))+IF(入力!AC1216="○",1,IF(入力!AC1216="△",0.5,0))+IF(入力!AD1216="○",1,IF(入力!AD1216="△",0.5,0))+IF(入力!AE1216="○",1,IF(入力!AE1216="△",0.5,0))-IF(入力!AF1216="あり",1,0))</f>
        <v>0</v>
      </c>
      <c r="M1216">
        <f t="shared" si="108"/>
        <v>0</v>
      </c>
      <c r="N1216">
        <f t="shared" si="109"/>
        <v>0</v>
      </c>
      <c r="O1216">
        <f t="shared" si="110"/>
        <v>2.8</v>
      </c>
      <c r="P1216">
        <f t="shared" si="111"/>
        <v>0</v>
      </c>
      <c r="Q1216">
        <f t="shared" si="112"/>
        <v>2.2000000000000002</v>
      </c>
      <c r="R1216">
        <f t="shared" si="113"/>
        <v>5</v>
      </c>
      <c r="S1216">
        <f>入力!AG1216</f>
        <v>0</v>
      </c>
      <c r="T1216">
        <f>入力!AH1216</f>
        <v>0</v>
      </c>
      <c r="U1216">
        <f>入力!AI1216</f>
        <v>0</v>
      </c>
    </row>
    <row r="1217" spans="1:21" x14ac:dyDescent="0.15">
      <c r="A1217" t="str">
        <f>入力!A1217</f>
        <v>クリニック1216</v>
      </c>
      <c r="B1217">
        <f>ROUND(5*(0.8*IF(入力!C1217="○",1,IF(入力!C1217="△",0.5,0))+0.2*IF(入力!B1217="○",1,IF(入力!B1217="△",0.5,0))),1)</f>
        <v>0</v>
      </c>
      <c r="C1217">
        <f>ROUND(5*(0.4*IF(入力!D1217="○",1,IF(入力!D1217="△",0.5,0))+0.3*IF(入力!E1217="○",1,IF(入力!E1217="△",0.5,0))+0.3*IF(入力!F1217="○",1,IF(入力!F1217="△",0.5,0))),1)</f>
        <v>0</v>
      </c>
      <c r="D1217">
        <f>MIN(5,IF(入力!G1217="○",3,IF(入力!G1217="△",1.5,0))+IF(入力!H1217="○",1,IF(入力!H1217="△",0.5,0))+IF(入力!I1217="○",1,IF(入力!I1217="△",0.5,0)))</f>
        <v>0</v>
      </c>
      <c r="E1217">
        <f>MIN(5,IF(入力!J1217="○",2,IF(入力!J1217="△",1,0))+IF(入力!K1217="○",2,IF(入力!K1217="△",1,0))+IF(入力!L1217="○",1,0))</f>
        <v>0</v>
      </c>
      <c r="F1217">
        <f>IF(ISNUMBER(入力!M1217),ROUND(MIN(5,0.8*(MIN(5,1+0.7*LOG10(MAX(1,入力!M1217))))+0.2*(IF(入力!N1217="○",5,IF(入力!N1217="△",3,1)))),1),ROUND(IF(入力!N1217="○",4,IF(入力!N1217="△",3,1)),1))</f>
        <v>1</v>
      </c>
      <c r="G1217">
        <f>ROUND(5*(0.4*IF(入力!O1217="○",1,IF(入力!O1217="△",0.5,0))+0.3*IF(入力!P1217="○",1,IF(入力!P1217="△",0.5,0))+0.3*IF(入力!Q1217="○",1,IF(入力!Q1217="△",0.5,0))),1)</f>
        <v>0</v>
      </c>
      <c r="H1217">
        <f>MIN(5,IF(入力!R1217="○",2,0)+IF(入力!S1217="○",2,0)+IF(入力!T1217="○",1,0))</f>
        <v>0</v>
      </c>
      <c r="I1217">
        <f>MIN(5,IF(入力!U1217="○",3,IF(入力!U1217="△",2,0))+IF(入力!V1217="○",2,IF(入力!V1217="△",1,0)))</f>
        <v>0</v>
      </c>
      <c r="J1217">
        <f>IF(入力!W1217="初診可",5,IF(入力!W1217="再診のみ",3,IF(入力!W1217="なし",1,0)))</f>
        <v>0</v>
      </c>
      <c r="K1217">
        <f>IF(AND(ISNUMBER(入力!X1217),ISNUMBER(入力!Y1217)),IF(AND(入力!X1217&gt;=4.3,入力!Y1217&gt;=100),5,IF(AND(入力!X1217&gt;=4,入力!Y1217&gt;=50),4,IF(AND(入力!X1217&gt;=3.7,入力!Y1217&gt;=20),3,IF(AND(入力!X1217&gt;=3.5,入力!Y1217&gt;=10),2,1)))),IF(入力!Z1217="○",4,IF(入力!Z1217="△",3,1)))</f>
        <v>1</v>
      </c>
      <c r="L1217">
        <f>MAX(0,IF(入力!AA1217="○",1,IF(入力!AA1217="△",0.5,0))+IF(入力!AB1217="○",1,IF(入力!AB1217="△",0.5,0))+IF(入力!AC1217="○",1,IF(入力!AC1217="△",0.5,0))+IF(入力!AD1217="○",1,IF(入力!AD1217="△",0.5,0))+IF(入力!AE1217="○",1,IF(入力!AE1217="△",0.5,0))-IF(入力!AF1217="あり",1,0))</f>
        <v>0</v>
      </c>
      <c r="M1217">
        <f t="shared" si="108"/>
        <v>0</v>
      </c>
      <c r="N1217">
        <f t="shared" si="109"/>
        <v>0</v>
      </c>
      <c r="O1217">
        <f t="shared" si="110"/>
        <v>2.8</v>
      </c>
      <c r="P1217">
        <f t="shared" si="111"/>
        <v>0</v>
      </c>
      <c r="Q1217">
        <f t="shared" si="112"/>
        <v>2.2000000000000002</v>
      </c>
      <c r="R1217">
        <f t="shared" si="113"/>
        <v>5</v>
      </c>
      <c r="S1217">
        <f>入力!AG1217</f>
        <v>0</v>
      </c>
      <c r="T1217">
        <f>入力!AH1217</f>
        <v>0</v>
      </c>
      <c r="U1217">
        <f>入力!AI1217</f>
        <v>0</v>
      </c>
    </row>
    <row r="1218" spans="1:21" x14ac:dyDescent="0.15">
      <c r="A1218" t="str">
        <f>入力!A1218</f>
        <v>クリニック1217</v>
      </c>
      <c r="B1218">
        <f>ROUND(5*(0.8*IF(入力!C1218="○",1,IF(入力!C1218="△",0.5,0))+0.2*IF(入力!B1218="○",1,IF(入力!B1218="△",0.5,0))),1)</f>
        <v>0</v>
      </c>
      <c r="C1218">
        <f>ROUND(5*(0.4*IF(入力!D1218="○",1,IF(入力!D1218="△",0.5,0))+0.3*IF(入力!E1218="○",1,IF(入力!E1218="△",0.5,0))+0.3*IF(入力!F1218="○",1,IF(入力!F1218="△",0.5,0))),1)</f>
        <v>0</v>
      </c>
      <c r="D1218">
        <f>MIN(5,IF(入力!G1218="○",3,IF(入力!G1218="△",1.5,0))+IF(入力!H1218="○",1,IF(入力!H1218="△",0.5,0))+IF(入力!I1218="○",1,IF(入力!I1218="△",0.5,0)))</f>
        <v>0</v>
      </c>
      <c r="E1218">
        <f>MIN(5,IF(入力!J1218="○",2,IF(入力!J1218="△",1,0))+IF(入力!K1218="○",2,IF(入力!K1218="△",1,0))+IF(入力!L1218="○",1,0))</f>
        <v>0</v>
      </c>
      <c r="F1218">
        <f>IF(ISNUMBER(入力!M1218),ROUND(MIN(5,0.8*(MIN(5,1+0.7*LOG10(MAX(1,入力!M1218))))+0.2*(IF(入力!N1218="○",5,IF(入力!N1218="△",3,1)))),1),ROUND(IF(入力!N1218="○",4,IF(入力!N1218="△",3,1)),1))</f>
        <v>1</v>
      </c>
      <c r="G1218">
        <f>ROUND(5*(0.4*IF(入力!O1218="○",1,IF(入力!O1218="△",0.5,0))+0.3*IF(入力!P1218="○",1,IF(入力!P1218="△",0.5,0))+0.3*IF(入力!Q1218="○",1,IF(入力!Q1218="△",0.5,0))),1)</f>
        <v>0</v>
      </c>
      <c r="H1218">
        <f>MIN(5,IF(入力!R1218="○",2,0)+IF(入力!S1218="○",2,0)+IF(入力!T1218="○",1,0))</f>
        <v>0</v>
      </c>
      <c r="I1218">
        <f>MIN(5,IF(入力!U1218="○",3,IF(入力!U1218="△",2,0))+IF(入力!V1218="○",2,IF(入力!V1218="△",1,0)))</f>
        <v>0</v>
      </c>
      <c r="J1218">
        <f>IF(入力!W1218="初診可",5,IF(入力!W1218="再診のみ",3,IF(入力!W1218="なし",1,0)))</f>
        <v>0</v>
      </c>
      <c r="K1218">
        <f>IF(AND(ISNUMBER(入力!X1218),ISNUMBER(入力!Y1218)),IF(AND(入力!X1218&gt;=4.3,入力!Y1218&gt;=100),5,IF(AND(入力!X1218&gt;=4,入力!Y1218&gt;=50),4,IF(AND(入力!X1218&gt;=3.7,入力!Y1218&gt;=20),3,IF(AND(入力!X1218&gt;=3.5,入力!Y1218&gt;=10),2,1)))),IF(入力!Z1218="○",4,IF(入力!Z1218="△",3,1)))</f>
        <v>1</v>
      </c>
      <c r="L1218">
        <f>MAX(0,IF(入力!AA1218="○",1,IF(入力!AA1218="△",0.5,0))+IF(入力!AB1218="○",1,IF(入力!AB1218="△",0.5,0))+IF(入力!AC1218="○",1,IF(入力!AC1218="△",0.5,0))+IF(入力!AD1218="○",1,IF(入力!AD1218="△",0.5,0))+IF(入力!AE1218="○",1,IF(入力!AE1218="△",0.5,0))-IF(入力!AF1218="あり",1,0))</f>
        <v>0</v>
      </c>
      <c r="M1218">
        <f t="shared" ref="M1218:M1281" si="114">ROUND(4*(0.6*B1218+0.4*C1218),1)</f>
        <v>0</v>
      </c>
      <c r="N1218">
        <f t="shared" ref="N1218:N1281" si="115">ROUND(5*(0.6*D1218+0.4*E1218),1)</f>
        <v>0</v>
      </c>
      <c r="O1218">
        <f t="shared" ref="O1218:O1281" si="116">ROUND(4*(0.7*F1218+0.3*J1218),1)</f>
        <v>2.8</v>
      </c>
      <c r="P1218">
        <f t="shared" ref="P1218:P1281" si="117">ROUND(3*(G1218),1)</f>
        <v>0</v>
      </c>
      <c r="Q1218">
        <f t="shared" ref="Q1218:Q1281" si="118">ROUND(4*(0.3*H1218+0.3*F1218+0.25*K1218+0.15*L1218),1)</f>
        <v>2.2000000000000002</v>
      </c>
      <c r="R1218">
        <f t="shared" ref="R1218:R1281" si="119">ROUND(SUM(M1218:Q1218),0)</f>
        <v>5</v>
      </c>
      <c r="S1218">
        <f>入力!AG1218</f>
        <v>0</v>
      </c>
      <c r="T1218">
        <f>入力!AH1218</f>
        <v>0</v>
      </c>
      <c r="U1218">
        <f>入力!AI1218</f>
        <v>0</v>
      </c>
    </row>
    <row r="1219" spans="1:21" x14ac:dyDescent="0.15">
      <c r="A1219" t="str">
        <f>入力!A1219</f>
        <v>クリニック1218</v>
      </c>
      <c r="B1219">
        <f>ROUND(5*(0.8*IF(入力!C1219="○",1,IF(入力!C1219="△",0.5,0))+0.2*IF(入力!B1219="○",1,IF(入力!B1219="△",0.5,0))),1)</f>
        <v>0</v>
      </c>
      <c r="C1219">
        <f>ROUND(5*(0.4*IF(入力!D1219="○",1,IF(入力!D1219="△",0.5,0))+0.3*IF(入力!E1219="○",1,IF(入力!E1219="△",0.5,0))+0.3*IF(入力!F1219="○",1,IF(入力!F1219="△",0.5,0))),1)</f>
        <v>0</v>
      </c>
      <c r="D1219">
        <f>MIN(5,IF(入力!G1219="○",3,IF(入力!G1219="△",1.5,0))+IF(入力!H1219="○",1,IF(入力!H1219="△",0.5,0))+IF(入力!I1219="○",1,IF(入力!I1219="△",0.5,0)))</f>
        <v>0</v>
      </c>
      <c r="E1219">
        <f>MIN(5,IF(入力!J1219="○",2,IF(入力!J1219="△",1,0))+IF(入力!K1219="○",2,IF(入力!K1219="△",1,0))+IF(入力!L1219="○",1,0))</f>
        <v>0</v>
      </c>
      <c r="F1219">
        <f>IF(ISNUMBER(入力!M1219),ROUND(MIN(5,0.8*(MIN(5,1+0.7*LOG10(MAX(1,入力!M1219))))+0.2*(IF(入力!N1219="○",5,IF(入力!N1219="△",3,1)))),1),ROUND(IF(入力!N1219="○",4,IF(入力!N1219="△",3,1)),1))</f>
        <v>1</v>
      </c>
      <c r="G1219">
        <f>ROUND(5*(0.4*IF(入力!O1219="○",1,IF(入力!O1219="△",0.5,0))+0.3*IF(入力!P1219="○",1,IF(入力!P1219="△",0.5,0))+0.3*IF(入力!Q1219="○",1,IF(入力!Q1219="△",0.5,0))),1)</f>
        <v>0</v>
      </c>
      <c r="H1219">
        <f>MIN(5,IF(入力!R1219="○",2,0)+IF(入力!S1219="○",2,0)+IF(入力!T1219="○",1,0))</f>
        <v>0</v>
      </c>
      <c r="I1219">
        <f>MIN(5,IF(入力!U1219="○",3,IF(入力!U1219="△",2,0))+IF(入力!V1219="○",2,IF(入力!V1219="△",1,0)))</f>
        <v>0</v>
      </c>
      <c r="J1219">
        <f>IF(入力!W1219="初診可",5,IF(入力!W1219="再診のみ",3,IF(入力!W1219="なし",1,0)))</f>
        <v>0</v>
      </c>
      <c r="K1219">
        <f>IF(AND(ISNUMBER(入力!X1219),ISNUMBER(入力!Y1219)),IF(AND(入力!X1219&gt;=4.3,入力!Y1219&gt;=100),5,IF(AND(入力!X1219&gt;=4,入力!Y1219&gt;=50),4,IF(AND(入力!X1219&gt;=3.7,入力!Y1219&gt;=20),3,IF(AND(入力!X1219&gt;=3.5,入力!Y1219&gt;=10),2,1)))),IF(入力!Z1219="○",4,IF(入力!Z1219="△",3,1)))</f>
        <v>1</v>
      </c>
      <c r="L1219">
        <f>MAX(0,IF(入力!AA1219="○",1,IF(入力!AA1219="△",0.5,0))+IF(入力!AB1219="○",1,IF(入力!AB1219="△",0.5,0))+IF(入力!AC1219="○",1,IF(入力!AC1219="△",0.5,0))+IF(入力!AD1219="○",1,IF(入力!AD1219="△",0.5,0))+IF(入力!AE1219="○",1,IF(入力!AE1219="△",0.5,0))-IF(入力!AF1219="あり",1,0))</f>
        <v>0</v>
      </c>
      <c r="M1219">
        <f t="shared" si="114"/>
        <v>0</v>
      </c>
      <c r="N1219">
        <f t="shared" si="115"/>
        <v>0</v>
      </c>
      <c r="O1219">
        <f t="shared" si="116"/>
        <v>2.8</v>
      </c>
      <c r="P1219">
        <f t="shared" si="117"/>
        <v>0</v>
      </c>
      <c r="Q1219">
        <f t="shared" si="118"/>
        <v>2.2000000000000002</v>
      </c>
      <c r="R1219">
        <f t="shared" si="119"/>
        <v>5</v>
      </c>
      <c r="S1219">
        <f>入力!AG1219</f>
        <v>0</v>
      </c>
      <c r="T1219">
        <f>入力!AH1219</f>
        <v>0</v>
      </c>
      <c r="U1219">
        <f>入力!AI1219</f>
        <v>0</v>
      </c>
    </row>
    <row r="1220" spans="1:21" x14ac:dyDescent="0.15">
      <c r="A1220" t="str">
        <f>入力!A1220</f>
        <v>クリニック1219</v>
      </c>
      <c r="B1220">
        <f>ROUND(5*(0.8*IF(入力!C1220="○",1,IF(入力!C1220="△",0.5,0))+0.2*IF(入力!B1220="○",1,IF(入力!B1220="△",0.5,0))),1)</f>
        <v>0</v>
      </c>
      <c r="C1220">
        <f>ROUND(5*(0.4*IF(入力!D1220="○",1,IF(入力!D1220="△",0.5,0))+0.3*IF(入力!E1220="○",1,IF(入力!E1220="△",0.5,0))+0.3*IF(入力!F1220="○",1,IF(入力!F1220="△",0.5,0))),1)</f>
        <v>0</v>
      </c>
      <c r="D1220">
        <f>MIN(5,IF(入力!G1220="○",3,IF(入力!G1220="△",1.5,0))+IF(入力!H1220="○",1,IF(入力!H1220="△",0.5,0))+IF(入力!I1220="○",1,IF(入力!I1220="△",0.5,0)))</f>
        <v>0</v>
      </c>
      <c r="E1220">
        <f>MIN(5,IF(入力!J1220="○",2,IF(入力!J1220="△",1,0))+IF(入力!K1220="○",2,IF(入力!K1220="△",1,0))+IF(入力!L1220="○",1,0))</f>
        <v>0</v>
      </c>
      <c r="F1220">
        <f>IF(ISNUMBER(入力!M1220),ROUND(MIN(5,0.8*(MIN(5,1+0.7*LOG10(MAX(1,入力!M1220))))+0.2*(IF(入力!N1220="○",5,IF(入力!N1220="△",3,1)))),1),ROUND(IF(入力!N1220="○",4,IF(入力!N1220="△",3,1)),1))</f>
        <v>1</v>
      </c>
      <c r="G1220">
        <f>ROUND(5*(0.4*IF(入力!O1220="○",1,IF(入力!O1220="△",0.5,0))+0.3*IF(入力!P1220="○",1,IF(入力!P1220="△",0.5,0))+0.3*IF(入力!Q1220="○",1,IF(入力!Q1220="△",0.5,0))),1)</f>
        <v>0</v>
      </c>
      <c r="H1220">
        <f>MIN(5,IF(入力!R1220="○",2,0)+IF(入力!S1220="○",2,0)+IF(入力!T1220="○",1,0))</f>
        <v>0</v>
      </c>
      <c r="I1220">
        <f>MIN(5,IF(入力!U1220="○",3,IF(入力!U1220="△",2,0))+IF(入力!V1220="○",2,IF(入力!V1220="△",1,0)))</f>
        <v>0</v>
      </c>
      <c r="J1220">
        <f>IF(入力!W1220="初診可",5,IF(入力!W1220="再診のみ",3,IF(入力!W1220="なし",1,0)))</f>
        <v>0</v>
      </c>
      <c r="K1220">
        <f>IF(AND(ISNUMBER(入力!X1220),ISNUMBER(入力!Y1220)),IF(AND(入力!X1220&gt;=4.3,入力!Y1220&gt;=100),5,IF(AND(入力!X1220&gt;=4,入力!Y1220&gt;=50),4,IF(AND(入力!X1220&gt;=3.7,入力!Y1220&gt;=20),3,IF(AND(入力!X1220&gt;=3.5,入力!Y1220&gt;=10),2,1)))),IF(入力!Z1220="○",4,IF(入力!Z1220="△",3,1)))</f>
        <v>1</v>
      </c>
      <c r="L1220">
        <f>MAX(0,IF(入力!AA1220="○",1,IF(入力!AA1220="△",0.5,0))+IF(入力!AB1220="○",1,IF(入力!AB1220="△",0.5,0))+IF(入力!AC1220="○",1,IF(入力!AC1220="△",0.5,0))+IF(入力!AD1220="○",1,IF(入力!AD1220="△",0.5,0))+IF(入力!AE1220="○",1,IF(入力!AE1220="△",0.5,0))-IF(入力!AF1220="あり",1,0))</f>
        <v>0</v>
      </c>
      <c r="M1220">
        <f t="shared" si="114"/>
        <v>0</v>
      </c>
      <c r="N1220">
        <f t="shared" si="115"/>
        <v>0</v>
      </c>
      <c r="O1220">
        <f t="shared" si="116"/>
        <v>2.8</v>
      </c>
      <c r="P1220">
        <f t="shared" si="117"/>
        <v>0</v>
      </c>
      <c r="Q1220">
        <f t="shared" si="118"/>
        <v>2.2000000000000002</v>
      </c>
      <c r="R1220">
        <f t="shared" si="119"/>
        <v>5</v>
      </c>
      <c r="S1220">
        <f>入力!AG1220</f>
        <v>0</v>
      </c>
      <c r="T1220">
        <f>入力!AH1220</f>
        <v>0</v>
      </c>
      <c r="U1220">
        <f>入力!AI1220</f>
        <v>0</v>
      </c>
    </row>
    <row r="1221" spans="1:21" x14ac:dyDescent="0.15">
      <c r="A1221" t="str">
        <f>入力!A1221</f>
        <v>クリニック1220</v>
      </c>
      <c r="B1221">
        <f>ROUND(5*(0.8*IF(入力!C1221="○",1,IF(入力!C1221="△",0.5,0))+0.2*IF(入力!B1221="○",1,IF(入力!B1221="△",0.5,0))),1)</f>
        <v>0</v>
      </c>
      <c r="C1221">
        <f>ROUND(5*(0.4*IF(入力!D1221="○",1,IF(入力!D1221="△",0.5,0))+0.3*IF(入力!E1221="○",1,IF(入力!E1221="△",0.5,0))+0.3*IF(入力!F1221="○",1,IF(入力!F1221="△",0.5,0))),1)</f>
        <v>0</v>
      </c>
      <c r="D1221">
        <f>MIN(5,IF(入力!G1221="○",3,IF(入力!G1221="△",1.5,0))+IF(入力!H1221="○",1,IF(入力!H1221="△",0.5,0))+IF(入力!I1221="○",1,IF(入力!I1221="△",0.5,0)))</f>
        <v>0</v>
      </c>
      <c r="E1221">
        <f>MIN(5,IF(入力!J1221="○",2,IF(入力!J1221="△",1,0))+IF(入力!K1221="○",2,IF(入力!K1221="△",1,0))+IF(入力!L1221="○",1,0))</f>
        <v>0</v>
      </c>
      <c r="F1221">
        <f>IF(ISNUMBER(入力!M1221),ROUND(MIN(5,0.8*(MIN(5,1+0.7*LOG10(MAX(1,入力!M1221))))+0.2*(IF(入力!N1221="○",5,IF(入力!N1221="△",3,1)))),1),ROUND(IF(入力!N1221="○",4,IF(入力!N1221="△",3,1)),1))</f>
        <v>1</v>
      </c>
      <c r="G1221">
        <f>ROUND(5*(0.4*IF(入力!O1221="○",1,IF(入力!O1221="△",0.5,0))+0.3*IF(入力!P1221="○",1,IF(入力!P1221="△",0.5,0))+0.3*IF(入力!Q1221="○",1,IF(入力!Q1221="△",0.5,0))),1)</f>
        <v>0</v>
      </c>
      <c r="H1221">
        <f>MIN(5,IF(入力!R1221="○",2,0)+IF(入力!S1221="○",2,0)+IF(入力!T1221="○",1,0))</f>
        <v>0</v>
      </c>
      <c r="I1221">
        <f>MIN(5,IF(入力!U1221="○",3,IF(入力!U1221="△",2,0))+IF(入力!V1221="○",2,IF(入力!V1221="△",1,0)))</f>
        <v>0</v>
      </c>
      <c r="J1221">
        <f>IF(入力!W1221="初診可",5,IF(入力!W1221="再診のみ",3,IF(入力!W1221="なし",1,0)))</f>
        <v>0</v>
      </c>
      <c r="K1221">
        <f>IF(AND(ISNUMBER(入力!X1221),ISNUMBER(入力!Y1221)),IF(AND(入力!X1221&gt;=4.3,入力!Y1221&gt;=100),5,IF(AND(入力!X1221&gt;=4,入力!Y1221&gt;=50),4,IF(AND(入力!X1221&gt;=3.7,入力!Y1221&gt;=20),3,IF(AND(入力!X1221&gt;=3.5,入力!Y1221&gt;=10),2,1)))),IF(入力!Z1221="○",4,IF(入力!Z1221="△",3,1)))</f>
        <v>1</v>
      </c>
      <c r="L1221">
        <f>MAX(0,IF(入力!AA1221="○",1,IF(入力!AA1221="△",0.5,0))+IF(入力!AB1221="○",1,IF(入力!AB1221="△",0.5,0))+IF(入力!AC1221="○",1,IF(入力!AC1221="△",0.5,0))+IF(入力!AD1221="○",1,IF(入力!AD1221="△",0.5,0))+IF(入力!AE1221="○",1,IF(入力!AE1221="△",0.5,0))-IF(入力!AF1221="あり",1,0))</f>
        <v>0</v>
      </c>
      <c r="M1221">
        <f t="shared" si="114"/>
        <v>0</v>
      </c>
      <c r="N1221">
        <f t="shared" si="115"/>
        <v>0</v>
      </c>
      <c r="O1221">
        <f t="shared" si="116"/>
        <v>2.8</v>
      </c>
      <c r="P1221">
        <f t="shared" si="117"/>
        <v>0</v>
      </c>
      <c r="Q1221">
        <f t="shared" si="118"/>
        <v>2.2000000000000002</v>
      </c>
      <c r="R1221">
        <f t="shared" si="119"/>
        <v>5</v>
      </c>
      <c r="S1221">
        <f>入力!AG1221</f>
        <v>0</v>
      </c>
      <c r="T1221">
        <f>入力!AH1221</f>
        <v>0</v>
      </c>
      <c r="U1221">
        <f>入力!AI1221</f>
        <v>0</v>
      </c>
    </row>
    <row r="1222" spans="1:21" x14ac:dyDescent="0.15">
      <c r="A1222" t="str">
        <f>入力!A1222</f>
        <v>クリニック1221</v>
      </c>
      <c r="B1222">
        <f>ROUND(5*(0.8*IF(入力!C1222="○",1,IF(入力!C1222="△",0.5,0))+0.2*IF(入力!B1222="○",1,IF(入力!B1222="△",0.5,0))),1)</f>
        <v>0</v>
      </c>
      <c r="C1222">
        <f>ROUND(5*(0.4*IF(入力!D1222="○",1,IF(入力!D1222="△",0.5,0))+0.3*IF(入力!E1222="○",1,IF(入力!E1222="△",0.5,0))+0.3*IF(入力!F1222="○",1,IF(入力!F1222="△",0.5,0))),1)</f>
        <v>0</v>
      </c>
      <c r="D1222">
        <f>MIN(5,IF(入力!G1222="○",3,IF(入力!G1222="△",1.5,0))+IF(入力!H1222="○",1,IF(入力!H1222="△",0.5,0))+IF(入力!I1222="○",1,IF(入力!I1222="△",0.5,0)))</f>
        <v>0</v>
      </c>
      <c r="E1222">
        <f>MIN(5,IF(入力!J1222="○",2,IF(入力!J1222="△",1,0))+IF(入力!K1222="○",2,IF(入力!K1222="△",1,0))+IF(入力!L1222="○",1,0))</f>
        <v>0</v>
      </c>
      <c r="F1222">
        <f>IF(ISNUMBER(入力!M1222),ROUND(MIN(5,0.8*(MIN(5,1+0.7*LOG10(MAX(1,入力!M1222))))+0.2*(IF(入力!N1222="○",5,IF(入力!N1222="△",3,1)))),1),ROUND(IF(入力!N1222="○",4,IF(入力!N1222="△",3,1)),1))</f>
        <v>1</v>
      </c>
      <c r="G1222">
        <f>ROUND(5*(0.4*IF(入力!O1222="○",1,IF(入力!O1222="△",0.5,0))+0.3*IF(入力!P1222="○",1,IF(入力!P1222="△",0.5,0))+0.3*IF(入力!Q1222="○",1,IF(入力!Q1222="△",0.5,0))),1)</f>
        <v>0</v>
      </c>
      <c r="H1222">
        <f>MIN(5,IF(入力!R1222="○",2,0)+IF(入力!S1222="○",2,0)+IF(入力!T1222="○",1,0))</f>
        <v>0</v>
      </c>
      <c r="I1222">
        <f>MIN(5,IF(入力!U1222="○",3,IF(入力!U1222="△",2,0))+IF(入力!V1222="○",2,IF(入力!V1222="△",1,0)))</f>
        <v>0</v>
      </c>
      <c r="J1222">
        <f>IF(入力!W1222="初診可",5,IF(入力!W1222="再診のみ",3,IF(入力!W1222="なし",1,0)))</f>
        <v>0</v>
      </c>
      <c r="K1222">
        <f>IF(AND(ISNUMBER(入力!X1222),ISNUMBER(入力!Y1222)),IF(AND(入力!X1222&gt;=4.3,入力!Y1222&gt;=100),5,IF(AND(入力!X1222&gt;=4,入力!Y1222&gt;=50),4,IF(AND(入力!X1222&gt;=3.7,入力!Y1222&gt;=20),3,IF(AND(入力!X1222&gt;=3.5,入力!Y1222&gt;=10),2,1)))),IF(入力!Z1222="○",4,IF(入力!Z1222="△",3,1)))</f>
        <v>1</v>
      </c>
      <c r="L1222">
        <f>MAX(0,IF(入力!AA1222="○",1,IF(入力!AA1222="△",0.5,0))+IF(入力!AB1222="○",1,IF(入力!AB1222="△",0.5,0))+IF(入力!AC1222="○",1,IF(入力!AC1222="△",0.5,0))+IF(入力!AD1222="○",1,IF(入力!AD1222="△",0.5,0))+IF(入力!AE1222="○",1,IF(入力!AE1222="△",0.5,0))-IF(入力!AF1222="あり",1,0))</f>
        <v>0</v>
      </c>
      <c r="M1222">
        <f t="shared" si="114"/>
        <v>0</v>
      </c>
      <c r="N1222">
        <f t="shared" si="115"/>
        <v>0</v>
      </c>
      <c r="O1222">
        <f t="shared" si="116"/>
        <v>2.8</v>
      </c>
      <c r="P1222">
        <f t="shared" si="117"/>
        <v>0</v>
      </c>
      <c r="Q1222">
        <f t="shared" si="118"/>
        <v>2.2000000000000002</v>
      </c>
      <c r="R1222">
        <f t="shared" si="119"/>
        <v>5</v>
      </c>
      <c r="S1222">
        <f>入力!AG1222</f>
        <v>0</v>
      </c>
      <c r="T1222">
        <f>入力!AH1222</f>
        <v>0</v>
      </c>
      <c r="U1222">
        <f>入力!AI1222</f>
        <v>0</v>
      </c>
    </row>
    <row r="1223" spans="1:21" x14ac:dyDescent="0.15">
      <c r="A1223" t="str">
        <f>入力!A1223</f>
        <v>クリニック1222</v>
      </c>
      <c r="B1223">
        <f>ROUND(5*(0.8*IF(入力!C1223="○",1,IF(入力!C1223="△",0.5,0))+0.2*IF(入力!B1223="○",1,IF(入力!B1223="△",0.5,0))),1)</f>
        <v>0</v>
      </c>
      <c r="C1223">
        <f>ROUND(5*(0.4*IF(入力!D1223="○",1,IF(入力!D1223="△",0.5,0))+0.3*IF(入力!E1223="○",1,IF(入力!E1223="△",0.5,0))+0.3*IF(入力!F1223="○",1,IF(入力!F1223="△",0.5,0))),1)</f>
        <v>0</v>
      </c>
      <c r="D1223">
        <f>MIN(5,IF(入力!G1223="○",3,IF(入力!G1223="△",1.5,0))+IF(入力!H1223="○",1,IF(入力!H1223="△",0.5,0))+IF(入力!I1223="○",1,IF(入力!I1223="△",0.5,0)))</f>
        <v>0</v>
      </c>
      <c r="E1223">
        <f>MIN(5,IF(入力!J1223="○",2,IF(入力!J1223="△",1,0))+IF(入力!K1223="○",2,IF(入力!K1223="△",1,0))+IF(入力!L1223="○",1,0))</f>
        <v>0</v>
      </c>
      <c r="F1223">
        <f>IF(ISNUMBER(入力!M1223),ROUND(MIN(5,0.8*(MIN(5,1+0.7*LOG10(MAX(1,入力!M1223))))+0.2*(IF(入力!N1223="○",5,IF(入力!N1223="△",3,1)))),1),ROUND(IF(入力!N1223="○",4,IF(入力!N1223="△",3,1)),1))</f>
        <v>1</v>
      </c>
      <c r="G1223">
        <f>ROUND(5*(0.4*IF(入力!O1223="○",1,IF(入力!O1223="△",0.5,0))+0.3*IF(入力!P1223="○",1,IF(入力!P1223="△",0.5,0))+0.3*IF(入力!Q1223="○",1,IF(入力!Q1223="△",0.5,0))),1)</f>
        <v>0</v>
      </c>
      <c r="H1223">
        <f>MIN(5,IF(入力!R1223="○",2,0)+IF(入力!S1223="○",2,0)+IF(入力!T1223="○",1,0))</f>
        <v>0</v>
      </c>
      <c r="I1223">
        <f>MIN(5,IF(入力!U1223="○",3,IF(入力!U1223="△",2,0))+IF(入力!V1223="○",2,IF(入力!V1223="△",1,0)))</f>
        <v>0</v>
      </c>
      <c r="J1223">
        <f>IF(入力!W1223="初診可",5,IF(入力!W1223="再診のみ",3,IF(入力!W1223="なし",1,0)))</f>
        <v>0</v>
      </c>
      <c r="K1223">
        <f>IF(AND(ISNUMBER(入力!X1223),ISNUMBER(入力!Y1223)),IF(AND(入力!X1223&gt;=4.3,入力!Y1223&gt;=100),5,IF(AND(入力!X1223&gt;=4,入力!Y1223&gt;=50),4,IF(AND(入力!X1223&gt;=3.7,入力!Y1223&gt;=20),3,IF(AND(入力!X1223&gt;=3.5,入力!Y1223&gt;=10),2,1)))),IF(入力!Z1223="○",4,IF(入力!Z1223="△",3,1)))</f>
        <v>1</v>
      </c>
      <c r="L1223">
        <f>MAX(0,IF(入力!AA1223="○",1,IF(入力!AA1223="△",0.5,0))+IF(入力!AB1223="○",1,IF(入力!AB1223="△",0.5,0))+IF(入力!AC1223="○",1,IF(入力!AC1223="△",0.5,0))+IF(入力!AD1223="○",1,IF(入力!AD1223="△",0.5,0))+IF(入力!AE1223="○",1,IF(入力!AE1223="△",0.5,0))-IF(入力!AF1223="あり",1,0))</f>
        <v>0</v>
      </c>
      <c r="M1223">
        <f t="shared" si="114"/>
        <v>0</v>
      </c>
      <c r="N1223">
        <f t="shared" si="115"/>
        <v>0</v>
      </c>
      <c r="O1223">
        <f t="shared" si="116"/>
        <v>2.8</v>
      </c>
      <c r="P1223">
        <f t="shared" si="117"/>
        <v>0</v>
      </c>
      <c r="Q1223">
        <f t="shared" si="118"/>
        <v>2.2000000000000002</v>
      </c>
      <c r="R1223">
        <f t="shared" si="119"/>
        <v>5</v>
      </c>
      <c r="S1223">
        <f>入力!AG1223</f>
        <v>0</v>
      </c>
      <c r="T1223">
        <f>入力!AH1223</f>
        <v>0</v>
      </c>
      <c r="U1223">
        <f>入力!AI1223</f>
        <v>0</v>
      </c>
    </row>
    <row r="1224" spans="1:21" x14ac:dyDescent="0.15">
      <c r="A1224" t="str">
        <f>入力!A1224</f>
        <v>クリニック1223</v>
      </c>
      <c r="B1224">
        <f>ROUND(5*(0.8*IF(入力!C1224="○",1,IF(入力!C1224="△",0.5,0))+0.2*IF(入力!B1224="○",1,IF(入力!B1224="△",0.5,0))),1)</f>
        <v>0</v>
      </c>
      <c r="C1224">
        <f>ROUND(5*(0.4*IF(入力!D1224="○",1,IF(入力!D1224="△",0.5,0))+0.3*IF(入力!E1224="○",1,IF(入力!E1224="△",0.5,0))+0.3*IF(入力!F1224="○",1,IF(入力!F1224="△",0.5,0))),1)</f>
        <v>0</v>
      </c>
      <c r="D1224">
        <f>MIN(5,IF(入力!G1224="○",3,IF(入力!G1224="△",1.5,0))+IF(入力!H1224="○",1,IF(入力!H1224="△",0.5,0))+IF(入力!I1224="○",1,IF(入力!I1224="△",0.5,0)))</f>
        <v>0</v>
      </c>
      <c r="E1224">
        <f>MIN(5,IF(入力!J1224="○",2,IF(入力!J1224="△",1,0))+IF(入力!K1224="○",2,IF(入力!K1224="△",1,0))+IF(入力!L1224="○",1,0))</f>
        <v>0</v>
      </c>
      <c r="F1224">
        <f>IF(ISNUMBER(入力!M1224),ROUND(MIN(5,0.8*(MIN(5,1+0.7*LOG10(MAX(1,入力!M1224))))+0.2*(IF(入力!N1224="○",5,IF(入力!N1224="△",3,1)))),1),ROUND(IF(入力!N1224="○",4,IF(入力!N1224="△",3,1)),1))</f>
        <v>1</v>
      </c>
      <c r="G1224">
        <f>ROUND(5*(0.4*IF(入力!O1224="○",1,IF(入力!O1224="△",0.5,0))+0.3*IF(入力!P1224="○",1,IF(入力!P1224="△",0.5,0))+0.3*IF(入力!Q1224="○",1,IF(入力!Q1224="△",0.5,0))),1)</f>
        <v>0</v>
      </c>
      <c r="H1224">
        <f>MIN(5,IF(入力!R1224="○",2,0)+IF(入力!S1224="○",2,0)+IF(入力!T1224="○",1,0))</f>
        <v>0</v>
      </c>
      <c r="I1224">
        <f>MIN(5,IF(入力!U1224="○",3,IF(入力!U1224="△",2,0))+IF(入力!V1224="○",2,IF(入力!V1224="△",1,0)))</f>
        <v>0</v>
      </c>
      <c r="J1224">
        <f>IF(入力!W1224="初診可",5,IF(入力!W1224="再診のみ",3,IF(入力!W1224="なし",1,0)))</f>
        <v>0</v>
      </c>
      <c r="K1224">
        <f>IF(AND(ISNUMBER(入力!X1224),ISNUMBER(入力!Y1224)),IF(AND(入力!X1224&gt;=4.3,入力!Y1224&gt;=100),5,IF(AND(入力!X1224&gt;=4,入力!Y1224&gt;=50),4,IF(AND(入力!X1224&gt;=3.7,入力!Y1224&gt;=20),3,IF(AND(入力!X1224&gt;=3.5,入力!Y1224&gt;=10),2,1)))),IF(入力!Z1224="○",4,IF(入力!Z1224="△",3,1)))</f>
        <v>1</v>
      </c>
      <c r="L1224">
        <f>MAX(0,IF(入力!AA1224="○",1,IF(入力!AA1224="△",0.5,0))+IF(入力!AB1224="○",1,IF(入力!AB1224="△",0.5,0))+IF(入力!AC1224="○",1,IF(入力!AC1224="△",0.5,0))+IF(入力!AD1224="○",1,IF(入力!AD1224="△",0.5,0))+IF(入力!AE1224="○",1,IF(入力!AE1224="△",0.5,0))-IF(入力!AF1224="あり",1,0))</f>
        <v>0</v>
      </c>
      <c r="M1224">
        <f t="shared" si="114"/>
        <v>0</v>
      </c>
      <c r="N1224">
        <f t="shared" si="115"/>
        <v>0</v>
      </c>
      <c r="O1224">
        <f t="shared" si="116"/>
        <v>2.8</v>
      </c>
      <c r="P1224">
        <f t="shared" si="117"/>
        <v>0</v>
      </c>
      <c r="Q1224">
        <f t="shared" si="118"/>
        <v>2.2000000000000002</v>
      </c>
      <c r="R1224">
        <f t="shared" si="119"/>
        <v>5</v>
      </c>
      <c r="S1224">
        <f>入力!AG1224</f>
        <v>0</v>
      </c>
      <c r="T1224">
        <f>入力!AH1224</f>
        <v>0</v>
      </c>
      <c r="U1224">
        <f>入力!AI1224</f>
        <v>0</v>
      </c>
    </row>
    <row r="1225" spans="1:21" x14ac:dyDescent="0.15">
      <c r="A1225" t="str">
        <f>入力!A1225</f>
        <v>クリニック1224</v>
      </c>
      <c r="B1225">
        <f>ROUND(5*(0.8*IF(入力!C1225="○",1,IF(入力!C1225="△",0.5,0))+0.2*IF(入力!B1225="○",1,IF(入力!B1225="△",0.5,0))),1)</f>
        <v>0</v>
      </c>
      <c r="C1225">
        <f>ROUND(5*(0.4*IF(入力!D1225="○",1,IF(入力!D1225="△",0.5,0))+0.3*IF(入力!E1225="○",1,IF(入力!E1225="△",0.5,0))+0.3*IF(入力!F1225="○",1,IF(入力!F1225="△",0.5,0))),1)</f>
        <v>0</v>
      </c>
      <c r="D1225">
        <f>MIN(5,IF(入力!G1225="○",3,IF(入力!G1225="△",1.5,0))+IF(入力!H1225="○",1,IF(入力!H1225="△",0.5,0))+IF(入力!I1225="○",1,IF(入力!I1225="△",0.5,0)))</f>
        <v>0</v>
      </c>
      <c r="E1225">
        <f>MIN(5,IF(入力!J1225="○",2,IF(入力!J1225="△",1,0))+IF(入力!K1225="○",2,IF(入力!K1225="△",1,0))+IF(入力!L1225="○",1,0))</f>
        <v>0</v>
      </c>
      <c r="F1225">
        <f>IF(ISNUMBER(入力!M1225),ROUND(MIN(5,0.8*(MIN(5,1+0.7*LOG10(MAX(1,入力!M1225))))+0.2*(IF(入力!N1225="○",5,IF(入力!N1225="△",3,1)))),1),ROUND(IF(入力!N1225="○",4,IF(入力!N1225="△",3,1)),1))</f>
        <v>1</v>
      </c>
      <c r="G1225">
        <f>ROUND(5*(0.4*IF(入力!O1225="○",1,IF(入力!O1225="△",0.5,0))+0.3*IF(入力!P1225="○",1,IF(入力!P1225="△",0.5,0))+0.3*IF(入力!Q1225="○",1,IF(入力!Q1225="△",0.5,0))),1)</f>
        <v>0</v>
      </c>
      <c r="H1225">
        <f>MIN(5,IF(入力!R1225="○",2,0)+IF(入力!S1225="○",2,0)+IF(入力!T1225="○",1,0))</f>
        <v>0</v>
      </c>
      <c r="I1225">
        <f>MIN(5,IF(入力!U1225="○",3,IF(入力!U1225="△",2,0))+IF(入力!V1225="○",2,IF(入力!V1225="△",1,0)))</f>
        <v>0</v>
      </c>
      <c r="J1225">
        <f>IF(入力!W1225="初診可",5,IF(入力!W1225="再診のみ",3,IF(入力!W1225="なし",1,0)))</f>
        <v>0</v>
      </c>
      <c r="K1225">
        <f>IF(AND(ISNUMBER(入力!X1225),ISNUMBER(入力!Y1225)),IF(AND(入力!X1225&gt;=4.3,入力!Y1225&gt;=100),5,IF(AND(入力!X1225&gt;=4,入力!Y1225&gt;=50),4,IF(AND(入力!X1225&gt;=3.7,入力!Y1225&gt;=20),3,IF(AND(入力!X1225&gt;=3.5,入力!Y1225&gt;=10),2,1)))),IF(入力!Z1225="○",4,IF(入力!Z1225="△",3,1)))</f>
        <v>1</v>
      </c>
      <c r="L1225">
        <f>MAX(0,IF(入力!AA1225="○",1,IF(入力!AA1225="△",0.5,0))+IF(入力!AB1225="○",1,IF(入力!AB1225="△",0.5,0))+IF(入力!AC1225="○",1,IF(入力!AC1225="△",0.5,0))+IF(入力!AD1225="○",1,IF(入力!AD1225="△",0.5,0))+IF(入力!AE1225="○",1,IF(入力!AE1225="△",0.5,0))-IF(入力!AF1225="あり",1,0))</f>
        <v>0</v>
      </c>
      <c r="M1225">
        <f t="shared" si="114"/>
        <v>0</v>
      </c>
      <c r="N1225">
        <f t="shared" si="115"/>
        <v>0</v>
      </c>
      <c r="O1225">
        <f t="shared" si="116"/>
        <v>2.8</v>
      </c>
      <c r="P1225">
        <f t="shared" si="117"/>
        <v>0</v>
      </c>
      <c r="Q1225">
        <f t="shared" si="118"/>
        <v>2.2000000000000002</v>
      </c>
      <c r="R1225">
        <f t="shared" si="119"/>
        <v>5</v>
      </c>
      <c r="S1225">
        <f>入力!AG1225</f>
        <v>0</v>
      </c>
      <c r="T1225">
        <f>入力!AH1225</f>
        <v>0</v>
      </c>
      <c r="U1225">
        <f>入力!AI1225</f>
        <v>0</v>
      </c>
    </row>
    <row r="1226" spans="1:21" x14ac:dyDescent="0.15">
      <c r="A1226" t="str">
        <f>入力!A1226</f>
        <v>クリニック1225</v>
      </c>
      <c r="B1226">
        <f>ROUND(5*(0.8*IF(入力!C1226="○",1,IF(入力!C1226="△",0.5,0))+0.2*IF(入力!B1226="○",1,IF(入力!B1226="△",0.5,0))),1)</f>
        <v>0</v>
      </c>
      <c r="C1226">
        <f>ROUND(5*(0.4*IF(入力!D1226="○",1,IF(入力!D1226="△",0.5,0))+0.3*IF(入力!E1226="○",1,IF(入力!E1226="△",0.5,0))+0.3*IF(入力!F1226="○",1,IF(入力!F1226="△",0.5,0))),1)</f>
        <v>0</v>
      </c>
      <c r="D1226">
        <f>MIN(5,IF(入力!G1226="○",3,IF(入力!G1226="△",1.5,0))+IF(入力!H1226="○",1,IF(入力!H1226="△",0.5,0))+IF(入力!I1226="○",1,IF(入力!I1226="△",0.5,0)))</f>
        <v>0</v>
      </c>
      <c r="E1226">
        <f>MIN(5,IF(入力!J1226="○",2,IF(入力!J1226="△",1,0))+IF(入力!K1226="○",2,IF(入力!K1226="△",1,0))+IF(入力!L1226="○",1,0))</f>
        <v>0</v>
      </c>
      <c r="F1226">
        <f>IF(ISNUMBER(入力!M1226),ROUND(MIN(5,0.8*(MIN(5,1+0.7*LOG10(MAX(1,入力!M1226))))+0.2*(IF(入力!N1226="○",5,IF(入力!N1226="△",3,1)))),1),ROUND(IF(入力!N1226="○",4,IF(入力!N1226="△",3,1)),1))</f>
        <v>1</v>
      </c>
      <c r="G1226">
        <f>ROUND(5*(0.4*IF(入力!O1226="○",1,IF(入力!O1226="△",0.5,0))+0.3*IF(入力!P1226="○",1,IF(入力!P1226="△",0.5,0))+0.3*IF(入力!Q1226="○",1,IF(入力!Q1226="△",0.5,0))),1)</f>
        <v>0</v>
      </c>
      <c r="H1226">
        <f>MIN(5,IF(入力!R1226="○",2,0)+IF(入力!S1226="○",2,0)+IF(入力!T1226="○",1,0))</f>
        <v>0</v>
      </c>
      <c r="I1226">
        <f>MIN(5,IF(入力!U1226="○",3,IF(入力!U1226="△",2,0))+IF(入力!V1226="○",2,IF(入力!V1226="△",1,0)))</f>
        <v>0</v>
      </c>
      <c r="J1226">
        <f>IF(入力!W1226="初診可",5,IF(入力!W1226="再診のみ",3,IF(入力!W1226="なし",1,0)))</f>
        <v>0</v>
      </c>
      <c r="K1226">
        <f>IF(AND(ISNUMBER(入力!X1226),ISNUMBER(入力!Y1226)),IF(AND(入力!X1226&gt;=4.3,入力!Y1226&gt;=100),5,IF(AND(入力!X1226&gt;=4,入力!Y1226&gt;=50),4,IF(AND(入力!X1226&gt;=3.7,入力!Y1226&gt;=20),3,IF(AND(入力!X1226&gt;=3.5,入力!Y1226&gt;=10),2,1)))),IF(入力!Z1226="○",4,IF(入力!Z1226="△",3,1)))</f>
        <v>1</v>
      </c>
      <c r="L1226">
        <f>MAX(0,IF(入力!AA1226="○",1,IF(入力!AA1226="△",0.5,0))+IF(入力!AB1226="○",1,IF(入力!AB1226="△",0.5,0))+IF(入力!AC1226="○",1,IF(入力!AC1226="△",0.5,0))+IF(入力!AD1226="○",1,IF(入力!AD1226="△",0.5,0))+IF(入力!AE1226="○",1,IF(入力!AE1226="△",0.5,0))-IF(入力!AF1226="あり",1,0))</f>
        <v>0</v>
      </c>
      <c r="M1226">
        <f t="shared" si="114"/>
        <v>0</v>
      </c>
      <c r="N1226">
        <f t="shared" si="115"/>
        <v>0</v>
      </c>
      <c r="O1226">
        <f t="shared" si="116"/>
        <v>2.8</v>
      </c>
      <c r="P1226">
        <f t="shared" si="117"/>
        <v>0</v>
      </c>
      <c r="Q1226">
        <f t="shared" si="118"/>
        <v>2.2000000000000002</v>
      </c>
      <c r="R1226">
        <f t="shared" si="119"/>
        <v>5</v>
      </c>
      <c r="S1226">
        <f>入力!AG1226</f>
        <v>0</v>
      </c>
      <c r="T1226">
        <f>入力!AH1226</f>
        <v>0</v>
      </c>
      <c r="U1226">
        <f>入力!AI1226</f>
        <v>0</v>
      </c>
    </row>
    <row r="1227" spans="1:21" x14ac:dyDescent="0.15">
      <c r="A1227" t="str">
        <f>入力!A1227</f>
        <v>クリニック1226</v>
      </c>
      <c r="B1227">
        <f>ROUND(5*(0.8*IF(入力!C1227="○",1,IF(入力!C1227="△",0.5,0))+0.2*IF(入力!B1227="○",1,IF(入力!B1227="△",0.5,0))),1)</f>
        <v>0</v>
      </c>
      <c r="C1227">
        <f>ROUND(5*(0.4*IF(入力!D1227="○",1,IF(入力!D1227="△",0.5,0))+0.3*IF(入力!E1227="○",1,IF(入力!E1227="△",0.5,0))+0.3*IF(入力!F1227="○",1,IF(入力!F1227="△",0.5,0))),1)</f>
        <v>0</v>
      </c>
      <c r="D1227">
        <f>MIN(5,IF(入力!G1227="○",3,IF(入力!G1227="△",1.5,0))+IF(入力!H1227="○",1,IF(入力!H1227="△",0.5,0))+IF(入力!I1227="○",1,IF(入力!I1227="△",0.5,0)))</f>
        <v>0</v>
      </c>
      <c r="E1227">
        <f>MIN(5,IF(入力!J1227="○",2,IF(入力!J1227="△",1,0))+IF(入力!K1227="○",2,IF(入力!K1227="△",1,0))+IF(入力!L1227="○",1,0))</f>
        <v>0</v>
      </c>
      <c r="F1227">
        <f>IF(ISNUMBER(入力!M1227),ROUND(MIN(5,0.8*(MIN(5,1+0.7*LOG10(MAX(1,入力!M1227))))+0.2*(IF(入力!N1227="○",5,IF(入力!N1227="△",3,1)))),1),ROUND(IF(入力!N1227="○",4,IF(入力!N1227="△",3,1)),1))</f>
        <v>1</v>
      </c>
      <c r="G1227">
        <f>ROUND(5*(0.4*IF(入力!O1227="○",1,IF(入力!O1227="△",0.5,0))+0.3*IF(入力!P1227="○",1,IF(入力!P1227="△",0.5,0))+0.3*IF(入力!Q1227="○",1,IF(入力!Q1227="△",0.5,0))),1)</f>
        <v>0</v>
      </c>
      <c r="H1227">
        <f>MIN(5,IF(入力!R1227="○",2,0)+IF(入力!S1227="○",2,0)+IF(入力!T1227="○",1,0))</f>
        <v>0</v>
      </c>
      <c r="I1227">
        <f>MIN(5,IF(入力!U1227="○",3,IF(入力!U1227="△",2,0))+IF(入力!V1227="○",2,IF(入力!V1227="△",1,0)))</f>
        <v>0</v>
      </c>
      <c r="J1227">
        <f>IF(入力!W1227="初診可",5,IF(入力!W1227="再診のみ",3,IF(入力!W1227="なし",1,0)))</f>
        <v>0</v>
      </c>
      <c r="K1227">
        <f>IF(AND(ISNUMBER(入力!X1227),ISNUMBER(入力!Y1227)),IF(AND(入力!X1227&gt;=4.3,入力!Y1227&gt;=100),5,IF(AND(入力!X1227&gt;=4,入力!Y1227&gt;=50),4,IF(AND(入力!X1227&gt;=3.7,入力!Y1227&gt;=20),3,IF(AND(入力!X1227&gt;=3.5,入力!Y1227&gt;=10),2,1)))),IF(入力!Z1227="○",4,IF(入力!Z1227="△",3,1)))</f>
        <v>1</v>
      </c>
      <c r="L1227">
        <f>MAX(0,IF(入力!AA1227="○",1,IF(入力!AA1227="△",0.5,0))+IF(入力!AB1227="○",1,IF(入力!AB1227="△",0.5,0))+IF(入力!AC1227="○",1,IF(入力!AC1227="△",0.5,0))+IF(入力!AD1227="○",1,IF(入力!AD1227="△",0.5,0))+IF(入力!AE1227="○",1,IF(入力!AE1227="△",0.5,0))-IF(入力!AF1227="あり",1,0))</f>
        <v>0</v>
      </c>
      <c r="M1227">
        <f t="shared" si="114"/>
        <v>0</v>
      </c>
      <c r="N1227">
        <f t="shared" si="115"/>
        <v>0</v>
      </c>
      <c r="O1227">
        <f t="shared" si="116"/>
        <v>2.8</v>
      </c>
      <c r="P1227">
        <f t="shared" si="117"/>
        <v>0</v>
      </c>
      <c r="Q1227">
        <f t="shared" si="118"/>
        <v>2.2000000000000002</v>
      </c>
      <c r="R1227">
        <f t="shared" si="119"/>
        <v>5</v>
      </c>
      <c r="S1227">
        <f>入力!AG1227</f>
        <v>0</v>
      </c>
      <c r="T1227">
        <f>入力!AH1227</f>
        <v>0</v>
      </c>
      <c r="U1227">
        <f>入力!AI1227</f>
        <v>0</v>
      </c>
    </row>
    <row r="1228" spans="1:21" x14ac:dyDescent="0.15">
      <c r="A1228" t="str">
        <f>入力!A1228</f>
        <v>クリニック1227</v>
      </c>
      <c r="B1228">
        <f>ROUND(5*(0.8*IF(入力!C1228="○",1,IF(入力!C1228="△",0.5,0))+0.2*IF(入力!B1228="○",1,IF(入力!B1228="△",0.5,0))),1)</f>
        <v>0</v>
      </c>
      <c r="C1228">
        <f>ROUND(5*(0.4*IF(入力!D1228="○",1,IF(入力!D1228="△",0.5,0))+0.3*IF(入力!E1228="○",1,IF(入力!E1228="△",0.5,0))+0.3*IF(入力!F1228="○",1,IF(入力!F1228="△",0.5,0))),1)</f>
        <v>0</v>
      </c>
      <c r="D1228">
        <f>MIN(5,IF(入力!G1228="○",3,IF(入力!G1228="△",1.5,0))+IF(入力!H1228="○",1,IF(入力!H1228="△",0.5,0))+IF(入力!I1228="○",1,IF(入力!I1228="△",0.5,0)))</f>
        <v>0</v>
      </c>
      <c r="E1228">
        <f>MIN(5,IF(入力!J1228="○",2,IF(入力!J1228="△",1,0))+IF(入力!K1228="○",2,IF(入力!K1228="△",1,0))+IF(入力!L1228="○",1,0))</f>
        <v>0</v>
      </c>
      <c r="F1228">
        <f>IF(ISNUMBER(入力!M1228),ROUND(MIN(5,0.8*(MIN(5,1+0.7*LOG10(MAX(1,入力!M1228))))+0.2*(IF(入力!N1228="○",5,IF(入力!N1228="△",3,1)))),1),ROUND(IF(入力!N1228="○",4,IF(入力!N1228="△",3,1)),1))</f>
        <v>1</v>
      </c>
      <c r="G1228">
        <f>ROUND(5*(0.4*IF(入力!O1228="○",1,IF(入力!O1228="△",0.5,0))+0.3*IF(入力!P1228="○",1,IF(入力!P1228="△",0.5,0))+0.3*IF(入力!Q1228="○",1,IF(入力!Q1228="△",0.5,0))),1)</f>
        <v>0</v>
      </c>
      <c r="H1228">
        <f>MIN(5,IF(入力!R1228="○",2,0)+IF(入力!S1228="○",2,0)+IF(入力!T1228="○",1,0))</f>
        <v>0</v>
      </c>
      <c r="I1228">
        <f>MIN(5,IF(入力!U1228="○",3,IF(入力!U1228="△",2,0))+IF(入力!V1228="○",2,IF(入力!V1228="△",1,0)))</f>
        <v>0</v>
      </c>
      <c r="J1228">
        <f>IF(入力!W1228="初診可",5,IF(入力!W1228="再診のみ",3,IF(入力!W1228="なし",1,0)))</f>
        <v>0</v>
      </c>
      <c r="K1228">
        <f>IF(AND(ISNUMBER(入力!X1228),ISNUMBER(入力!Y1228)),IF(AND(入力!X1228&gt;=4.3,入力!Y1228&gt;=100),5,IF(AND(入力!X1228&gt;=4,入力!Y1228&gt;=50),4,IF(AND(入力!X1228&gt;=3.7,入力!Y1228&gt;=20),3,IF(AND(入力!X1228&gt;=3.5,入力!Y1228&gt;=10),2,1)))),IF(入力!Z1228="○",4,IF(入力!Z1228="△",3,1)))</f>
        <v>1</v>
      </c>
      <c r="L1228">
        <f>MAX(0,IF(入力!AA1228="○",1,IF(入力!AA1228="△",0.5,0))+IF(入力!AB1228="○",1,IF(入力!AB1228="△",0.5,0))+IF(入力!AC1228="○",1,IF(入力!AC1228="△",0.5,0))+IF(入力!AD1228="○",1,IF(入力!AD1228="△",0.5,0))+IF(入力!AE1228="○",1,IF(入力!AE1228="△",0.5,0))-IF(入力!AF1228="あり",1,0))</f>
        <v>0</v>
      </c>
      <c r="M1228">
        <f t="shared" si="114"/>
        <v>0</v>
      </c>
      <c r="N1228">
        <f t="shared" si="115"/>
        <v>0</v>
      </c>
      <c r="O1228">
        <f t="shared" si="116"/>
        <v>2.8</v>
      </c>
      <c r="P1228">
        <f t="shared" si="117"/>
        <v>0</v>
      </c>
      <c r="Q1228">
        <f t="shared" si="118"/>
        <v>2.2000000000000002</v>
      </c>
      <c r="R1228">
        <f t="shared" si="119"/>
        <v>5</v>
      </c>
      <c r="S1228">
        <f>入力!AG1228</f>
        <v>0</v>
      </c>
      <c r="T1228">
        <f>入力!AH1228</f>
        <v>0</v>
      </c>
      <c r="U1228">
        <f>入力!AI1228</f>
        <v>0</v>
      </c>
    </row>
    <row r="1229" spans="1:21" x14ac:dyDescent="0.15">
      <c r="A1229" t="str">
        <f>入力!A1229</f>
        <v>クリニック1228</v>
      </c>
      <c r="B1229">
        <f>ROUND(5*(0.8*IF(入力!C1229="○",1,IF(入力!C1229="△",0.5,0))+0.2*IF(入力!B1229="○",1,IF(入力!B1229="△",0.5,0))),1)</f>
        <v>0</v>
      </c>
      <c r="C1229">
        <f>ROUND(5*(0.4*IF(入力!D1229="○",1,IF(入力!D1229="△",0.5,0))+0.3*IF(入力!E1229="○",1,IF(入力!E1229="△",0.5,0))+0.3*IF(入力!F1229="○",1,IF(入力!F1229="△",0.5,0))),1)</f>
        <v>0</v>
      </c>
      <c r="D1229">
        <f>MIN(5,IF(入力!G1229="○",3,IF(入力!G1229="△",1.5,0))+IF(入力!H1229="○",1,IF(入力!H1229="△",0.5,0))+IF(入力!I1229="○",1,IF(入力!I1229="△",0.5,0)))</f>
        <v>0</v>
      </c>
      <c r="E1229">
        <f>MIN(5,IF(入力!J1229="○",2,IF(入力!J1229="△",1,0))+IF(入力!K1229="○",2,IF(入力!K1229="△",1,0))+IF(入力!L1229="○",1,0))</f>
        <v>0</v>
      </c>
      <c r="F1229">
        <f>IF(ISNUMBER(入力!M1229),ROUND(MIN(5,0.8*(MIN(5,1+0.7*LOG10(MAX(1,入力!M1229))))+0.2*(IF(入力!N1229="○",5,IF(入力!N1229="△",3,1)))),1),ROUND(IF(入力!N1229="○",4,IF(入力!N1229="△",3,1)),1))</f>
        <v>1</v>
      </c>
      <c r="G1229">
        <f>ROUND(5*(0.4*IF(入力!O1229="○",1,IF(入力!O1229="△",0.5,0))+0.3*IF(入力!P1229="○",1,IF(入力!P1229="△",0.5,0))+0.3*IF(入力!Q1229="○",1,IF(入力!Q1229="△",0.5,0))),1)</f>
        <v>0</v>
      </c>
      <c r="H1229">
        <f>MIN(5,IF(入力!R1229="○",2,0)+IF(入力!S1229="○",2,0)+IF(入力!T1229="○",1,0))</f>
        <v>0</v>
      </c>
      <c r="I1229">
        <f>MIN(5,IF(入力!U1229="○",3,IF(入力!U1229="△",2,0))+IF(入力!V1229="○",2,IF(入力!V1229="△",1,0)))</f>
        <v>0</v>
      </c>
      <c r="J1229">
        <f>IF(入力!W1229="初診可",5,IF(入力!W1229="再診のみ",3,IF(入力!W1229="なし",1,0)))</f>
        <v>0</v>
      </c>
      <c r="K1229">
        <f>IF(AND(ISNUMBER(入力!X1229),ISNUMBER(入力!Y1229)),IF(AND(入力!X1229&gt;=4.3,入力!Y1229&gt;=100),5,IF(AND(入力!X1229&gt;=4,入力!Y1229&gt;=50),4,IF(AND(入力!X1229&gt;=3.7,入力!Y1229&gt;=20),3,IF(AND(入力!X1229&gt;=3.5,入力!Y1229&gt;=10),2,1)))),IF(入力!Z1229="○",4,IF(入力!Z1229="△",3,1)))</f>
        <v>1</v>
      </c>
      <c r="L1229">
        <f>MAX(0,IF(入力!AA1229="○",1,IF(入力!AA1229="△",0.5,0))+IF(入力!AB1229="○",1,IF(入力!AB1229="△",0.5,0))+IF(入力!AC1229="○",1,IF(入力!AC1229="△",0.5,0))+IF(入力!AD1229="○",1,IF(入力!AD1229="△",0.5,0))+IF(入力!AE1229="○",1,IF(入力!AE1229="△",0.5,0))-IF(入力!AF1229="あり",1,0))</f>
        <v>0</v>
      </c>
      <c r="M1229">
        <f t="shared" si="114"/>
        <v>0</v>
      </c>
      <c r="N1229">
        <f t="shared" si="115"/>
        <v>0</v>
      </c>
      <c r="O1229">
        <f t="shared" si="116"/>
        <v>2.8</v>
      </c>
      <c r="P1229">
        <f t="shared" si="117"/>
        <v>0</v>
      </c>
      <c r="Q1229">
        <f t="shared" si="118"/>
        <v>2.2000000000000002</v>
      </c>
      <c r="R1229">
        <f t="shared" si="119"/>
        <v>5</v>
      </c>
      <c r="S1229">
        <f>入力!AG1229</f>
        <v>0</v>
      </c>
      <c r="T1229">
        <f>入力!AH1229</f>
        <v>0</v>
      </c>
      <c r="U1229">
        <f>入力!AI1229</f>
        <v>0</v>
      </c>
    </row>
    <row r="1230" spans="1:21" x14ac:dyDescent="0.15">
      <c r="A1230" t="str">
        <f>入力!A1230</f>
        <v>クリニック1229</v>
      </c>
      <c r="B1230">
        <f>ROUND(5*(0.8*IF(入力!C1230="○",1,IF(入力!C1230="△",0.5,0))+0.2*IF(入力!B1230="○",1,IF(入力!B1230="△",0.5,0))),1)</f>
        <v>0</v>
      </c>
      <c r="C1230">
        <f>ROUND(5*(0.4*IF(入力!D1230="○",1,IF(入力!D1230="△",0.5,0))+0.3*IF(入力!E1230="○",1,IF(入力!E1230="△",0.5,0))+0.3*IF(入力!F1230="○",1,IF(入力!F1230="△",0.5,0))),1)</f>
        <v>0</v>
      </c>
      <c r="D1230">
        <f>MIN(5,IF(入力!G1230="○",3,IF(入力!G1230="△",1.5,0))+IF(入力!H1230="○",1,IF(入力!H1230="△",0.5,0))+IF(入力!I1230="○",1,IF(入力!I1230="△",0.5,0)))</f>
        <v>0</v>
      </c>
      <c r="E1230">
        <f>MIN(5,IF(入力!J1230="○",2,IF(入力!J1230="△",1,0))+IF(入力!K1230="○",2,IF(入力!K1230="△",1,0))+IF(入力!L1230="○",1,0))</f>
        <v>0</v>
      </c>
      <c r="F1230">
        <f>IF(ISNUMBER(入力!M1230),ROUND(MIN(5,0.8*(MIN(5,1+0.7*LOG10(MAX(1,入力!M1230))))+0.2*(IF(入力!N1230="○",5,IF(入力!N1230="△",3,1)))),1),ROUND(IF(入力!N1230="○",4,IF(入力!N1230="△",3,1)),1))</f>
        <v>1</v>
      </c>
      <c r="G1230">
        <f>ROUND(5*(0.4*IF(入力!O1230="○",1,IF(入力!O1230="△",0.5,0))+0.3*IF(入力!P1230="○",1,IF(入力!P1230="△",0.5,0))+0.3*IF(入力!Q1230="○",1,IF(入力!Q1230="△",0.5,0))),1)</f>
        <v>0</v>
      </c>
      <c r="H1230">
        <f>MIN(5,IF(入力!R1230="○",2,0)+IF(入力!S1230="○",2,0)+IF(入力!T1230="○",1,0))</f>
        <v>0</v>
      </c>
      <c r="I1230">
        <f>MIN(5,IF(入力!U1230="○",3,IF(入力!U1230="△",2,0))+IF(入力!V1230="○",2,IF(入力!V1230="△",1,0)))</f>
        <v>0</v>
      </c>
      <c r="J1230">
        <f>IF(入力!W1230="初診可",5,IF(入力!W1230="再診のみ",3,IF(入力!W1230="なし",1,0)))</f>
        <v>0</v>
      </c>
      <c r="K1230">
        <f>IF(AND(ISNUMBER(入力!X1230),ISNUMBER(入力!Y1230)),IF(AND(入力!X1230&gt;=4.3,入力!Y1230&gt;=100),5,IF(AND(入力!X1230&gt;=4,入力!Y1230&gt;=50),4,IF(AND(入力!X1230&gt;=3.7,入力!Y1230&gt;=20),3,IF(AND(入力!X1230&gt;=3.5,入力!Y1230&gt;=10),2,1)))),IF(入力!Z1230="○",4,IF(入力!Z1230="△",3,1)))</f>
        <v>1</v>
      </c>
      <c r="L1230">
        <f>MAX(0,IF(入力!AA1230="○",1,IF(入力!AA1230="△",0.5,0))+IF(入力!AB1230="○",1,IF(入力!AB1230="△",0.5,0))+IF(入力!AC1230="○",1,IF(入力!AC1230="△",0.5,0))+IF(入力!AD1230="○",1,IF(入力!AD1230="△",0.5,0))+IF(入力!AE1230="○",1,IF(入力!AE1230="△",0.5,0))-IF(入力!AF1230="あり",1,0))</f>
        <v>0</v>
      </c>
      <c r="M1230">
        <f t="shared" si="114"/>
        <v>0</v>
      </c>
      <c r="N1230">
        <f t="shared" si="115"/>
        <v>0</v>
      </c>
      <c r="O1230">
        <f t="shared" si="116"/>
        <v>2.8</v>
      </c>
      <c r="P1230">
        <f t="shared" si="117"/>
        <v>0</v>
      </c>
      <c r="Q1230">
        <f t="shared" si="118"/>
        <v>2.2000000000000002</v>
      </c>
      <c r="R1230">
        <f t="shared" si="119"/>
        <v>5</v>
      </c>
      <c r="S1230">
        <f>入力!AG1230</f>
        <v>0</v>
      </c>
      <c r="T1230">
        <f>入力!AH1230</f>
        <v>0</v>
      </c>
      <c r="U1230">
        <f>入力!AI1230</f>
        <v>0</v>
      </c>
    </row>
    <row r="1231" spans="1:21" x14ac:dyDescent="0.15">
      <c r="A1231" t="str">
        <f>入力!A1231</f>
        <v>クリニック1230</v>
      </c>
      <c r="B1231">
        <f>ROUND(5*(0.8*IF(入力!C1231="○",1,IF(入力!C1231="△",0.5,0))+0.2*IF(入力!B1231="○",1,IF(入力!B1231="△",0.5,0))),1)</f>
        <v>0</v>
      </c>
      <c r="C1231">
        <f>ROUND(5*(0.4*IF(入力!D1231="○",1,IF(入力!D1231="△",0.5,0))+0.3*IF(入力!E1231="○",1,IF(入力!E1231="△",0.5,0))+0.3*IF(入力!F1231="○",1,IF(入力!F1231="△",0.5,0))),1)</f>
        <v>0</v>
      </c>
      <c r="D1231">
        <f>MIN(5,IF(入力!G1231="○",3,IF(入力!G1231="△",1.5,0))+IF(入力!H1231="○",1,IF(入力!H1231="△",0.5,0))+IF(入力!I1231="○",1,IF(入力!I1231="△",0.5,0)))</f>
        <v>0</v>
      </c>
      <c r="E1231">
        <f>MIN(5,IF(入力!J1231="○",2,IF(入力!J1231="△",1,0))+IF(入力!K1231="○",2,IF(入力!K1231="△",1,0))+IF(入力!L1231="○",1,0))</f>
        <v>0</v>
      </c>
      <c r="F1231">
        <f>IF(ISNUMBER(入力!M1231),ROUND(MIN(5,0.8*(MIN(5,1+0.7*LOG10(MAX(1,入力!M1231))))+0.2*(IF(入力!N1231="○",5,IF(入力!N1231="△",3,1)))),1),ROUND(IF(入力!N1231="○",4,IF(入力!N1231="△",3,1)),1))</f>
        <v>1</v>
      </c>
      <c r="G1231">
        <f>ROUND(5*(0.4*IF(入力!O1231="○",1,IF(入力!O1231="△",0.5,0))+0.3*IF(入力!P1231="○",1,IF(入力!P1231="△",0.5,0))+0.3*IF(入力!Q1231="○",1,IF(入力!Q1231="△",0.5,0))),1)</f>
        <v>0</v>
      </c>
      <c r="H1231">
        <f>MIN(5,IF(入力!R1231="○",2,0)+IF(入力!S1231="○",2,0)+IF(入力!T1231="○",1,0))</f>
        <v>0</v>
      </c>
      <c r="I1231">
        <f>MIN(5,IF(入力!U1231="○",3,IF(入力!U1231="△",2,0))+IF(入力!V1231="○",2,IF(入力!V1231="△",1,0)))</f>
        <v>0</v>
      </c>
      <c r="J1231">
        <f>IF(入力!W1231="初診可",5,IF(入力!W1231="再診のみ",3,IF(入力!W1231="なし",1,0)))</f>
        <v>0</v>
      </c>
      <c r="K1231">
        <f>IF(AND(ISNUMBER(入力!X1231),ISNUMBER(入力!Y1231)),IF(AND(入力!X1231&gt;=4.3,入力!Y1231&gt;=100),5,IF(AND(入力!X1231&gt;=4,入力!Y1231&gt;=50),4,IF(AND(入力!X1231&gt;=3.7,入力!Y1231&gt;=20),3,IF(AND(入力!X1231&gt;=3.5,入力!Y1231&gt;=10),2,1)))),IF(入力!Z1231="○",4,IF(入力!Z1231="△",3,1)))</f>
        <v>1</v>
      </c>
      <c r="L1231">
        <f>MAX(0,IF(入力!AA1231="○",1,IF(入力!AA1231="△",0.5,0))+IF(入力!AB1231="○",1,IF(入力!AB1231="△",0.5,0))+IF(入力!AC1231="○",1,IF(入力!AC1231="△",0.5,0))+IF(入力!AD1231="○",1,IF(入力!AD1231="△",0.5,0))+IF(入力!AE1231="○",1,IF(入力!AE1231="△",0.5,0))-IF(入力!AF1231="あり",1,0))</f>
        <v>0</v>
      </c>
      <c r="M1231">
        <f t="shared" si="114"/>
        <v>0</v>
      </c>
      <c r="N1231">
        <f t="shared" si="115"/>
        <v>0</v>
      </c>
      <c r="O1231">
        <f t="shared" si="116"/>
        <v>2.8</v>
      </c>
      <c r="P1231">
        <f t="shared" si="117"/>
        <v>0</v>
      </c>
      <c r="Q1231">
        <f t="shared" si="118"/>
        <v>2.2000000000000002</v>
      </c>
      <c r="R1231">
        <f t="shared" si="119"/>
        <v>5</v>
      </c>
      <c r="S1231">
        <f>入力!AG1231</f>
        <v>0</v>
      </c>
      <c r="T1231">
        <f>入力!AH1231</f>
        <v>0</v>
      </c>
      <c r="U1231">
        <f>入力!AI1231</f>
        <v>0</v>
      </c>
    </row>
    <row r="1232" spans="1:21" x14ac:dyDescent="0.15">
      <c r="A1232" t="str">
        <f>入力!A1232</f>
        <v>クリニック1231</v>
      </c>
      <c r="B1232">
        <f>ROUND(5*(0.8*IF(入力!C1232="○",1,IF(入力!C1232="△",0.5,0))+0.2*IF(入力!B1232="○",1,IF(入力!B1232="△",0.5,0))),1)</f>
        <v>0</v>
      </c>
      <c r="C1232">
        <f>ROUND(5*(0.4*IF(入力!D1232="○",1,IF(入力!D1232="△",0.5,0))+0.3*IF(入力!E1232="○",1,IF(入力!E1232="△",0.5,0))+0.3*IF(入力!F1232="○",1,IF(入力!F1232="△",0.5,0))),1)</f>
        <v>0</v>
      </c>
      <c r="D1232">
        <f>MIN(5,IF(入力!G1232="○",3,IF(入力!G1232="△",1.5,0))+IF(入力!H1232="○",1,IF(入力!H1232="△",0.5,0))+IF(入力!I1232="○",1,IF(入力!I1232="△",0.5,0)))</f>
        <v>0</v>
      </c>
      <c r="E1232">
        <f>MIN(5,IF(入力!J1232="○",2,IF(入力!J1232="△",1,0))+IF(入力!K1232="○",2,IF(入力!K1232="△",1,0))+IF(入力!L1232="○",1,0))</f>
        <v>0</v>
      </c>
      <c r="F1232">
        <f>IF(ISNUMBER(入力!M1232),ROUND(MIN(5,0.8*(MIN(5,1+0.7*LOG10(MAX(1,入力!M1232))))+0.2*(IF(入力!N1232="○",5,IF(入力!N1232="△",3,1)))),1),ROUND(IF(入力!N1232="○",4,IF(入力!N1232="△",3,1)),1))</f>
        <v>1</v>
      </c>
      <c r="G1232">
        <f>ROUND(5*(0.4*IF(入力!O1232="○",1,IF(入力!O1232="△",0.5,0))+0.3*IF(入力!P1232="○",1,IF(入力!P1232="△",0.5,0))+0.3*IF(入力!Q1232="○",1,IF(入力!Q1232="△",0.5,0))),1)</f>
        <v>0</v>
      </c>
      <c r="H1232">
        <f>MIN(5,IF(入力!R1232="○",2,0)+IF(入力!S1232="○",2,0)+IF(入力!T1232="○",1,0))</f>
        <v>0</v>
      </c>
      <c r="I1232">
        <f>MIN(5,IF(入力!U1232="○",3,IF(入力!U1232="△",2,0))+IF(入力!V1232="○",2,IF(入力!V1232="△",1,0)))</f>
        <v>0</v>
      </c>
      <c r="J1232">
        <f>IF(入力!W1232="初診可",5,IF(入力!W1232="再診のみ",3,IF(入力!W1232="なし",1,0)))</f>
        <v>0</v>
      </c>
      <c r="K1232">
        <f>IF(AND(ISNUMBER(入力!X1232),ISNUMBER(入力!Y1232)),IF(AND(入力!X1232&gt;=4.3,入力!Y1232&gt;=100),5,IF(AND(入力!X1232&gt;=4,入力!Y1232&gt;=50),4,IF(AND(入力!X1232&gt;=3.7,入力!Y1232&gt;=20),3,IF(AND(入力!X1232&gt;=3.5,入力!Y1232&gt;=10),2,1)))),IF(入力!Z1232="○",4,IF(入力!Z1232="△",3,1)))</f>
        <v>1</v>
      </c>
      <c r="L1232">
        <f>MAX(0,IF(入力!AA1232="○",1,IF(入力!AA1232="△",0.5,0))+IF(入力!AB1232="○",1,IF(入力!AB1232="△",0.5,0))+IF(入力!AC1232="○",1,IF(入力!AC1232="△",0.5,0))+IF(入力!AD1232="○",1,IF(入力!AD1232="△",0.5,0))+IF(入力!AE1232="○",1,IF(入力!AE1232="△",0.5,0))-IF(入力!AF1232="あり",1,0))</f>
        <v>0</v>
      </c>
      <c r="M1232">
        <f t="shared" si="114"/>
        <v>0</v>
      </c>
      <c r="N1232">
        <f t="shared" si="115"/>
        <v>0</v>
      </c>
      <c r="O1232">
        <f t="shared" si="116"/>
        <v>2.8</v>
      </c>
      <c r="P1232">
        <f t="shared" si="117"/>
        <v>0</v>
      </c>
      <c r="Q1232">
        <f t="shared" si="118"/>
        <v>2.2000000000000002</v>
      </c>
      <c r="R1232">
        <f t="shared" si="119"/>
        <v>5</v>
      </c>
      <c r="S1232">
        <f>入力!AG1232</f>
        <v>0</v>
      </c>
      <c r="T1232">
        <f>入力!AH1232</f>
        <v>0</v>
      </c>
      <c r="U1232">
        <f>入力!AI1232</f>
        <v>0</v>
      </c>
    </row>
    <row r="1233" spans="1:21" x14ac:dyDescent="0.15">
      <c r="A1233" t="str">
        <f>入力!A1233</f>
        <v>クリニック1232</v>
      </c>
      <c r="B1233">
        <f>ROUND(5*(0.8*IF(入力!C1233="○",1,IF(入力!C1233="△",0.5,0))+0.2*IF(入力!B1233="○",1,IF(入力!B1233="△",0.5,0))),1)</f>
        <v>0</v>
      </c>
      <c r="C1233">
        <f>ROUND(5*(0.4*IF(入力!D1233="○",1,IF(入力!D1233="△",0.5,0))+0.3*IF(入力!E1233="○",1,IF(入力!E1233="△",0.5,0))+0.3*IF(入力!F1233="○",1,IF(入力!F1233="△",0.5,0))),1)</f>
        <v>0</v>
      </c>
      <c r="D1233">
        <f>MIN(5,IF(入力!G1233="○",3,IF(入力!G1233="△",1.5,0))+IF(入力!H1233="○",1,IF(入力!H1233="△",0.5,0))+IF(入力!I1233="○",1,IF(入力!I1233="△",0.5,0)))</f>
        <v>0</v>
      </c>
      <c r="E1233">
        <f>MIN(5,IF(入力!J1233="○",2,IF(入力!J1233="△",1,0))+IF(入力!K1233="○",2,IF(入力!K1233="△",1,0))+IF(入力!L1233="○",1,0))</f>
        <v>0</v>
      </c>
      <c r="F1233">
        <f>IF(ISNUMBER(入力!M1233),ROUND(MIN(5,0.8*(MIN(5,1+0.7*LOG10(MAX(1,入力!M1233))))+0.2*(IF(入力!N1233="○",5,IF(入力!N1233="△",3,1)))),1),ROUND(IF(入力!N1233="○",4,IF(入力!N1233="△",3,1)),1))</f>
        <v>1</v>
      </c>
      <c r="G1233">
        <f>ROUND(5*(0.4*IF(入力!O1233="○",1,IF(入力!O1233="△",0.5,0))+0.3*IF(入力!P1233="○",1,IF(入力!P1233="△",0.5,0))+0.3*IF(入力!Q1233="○",1,IF(入力!Q1233="△",0.5,0))),1)</f>
        <v>0</v>
      </c>
      <c r="H1233">
        <f>MIN(5,IF(入力!R1233="○",2,0)+IF(入力!S1233="○",2,0)+IF(入力!T1233="○",1,0))</f>
        <v>0</v>
      </c>
      <c r="I1233">
        <f>MIN(5,IF(入力!U1233="○",3,IF(入力!U1233="△",2,0))+IF(入力!V1233="○",2,IF(入力!V1233="△",1,0)))</f>
        <v>0</v>
      </c>
      <c r="J1233">
        <f>IF(入力!W1233="初診可",5,IF(入力!W1233="再診のみ",3,IF(入力!W1233="なし",1,0)))</f>
        <v>0</v>
      </c>
      <c r="K1233">
        <f>IF(AND(ISNUMBER(入力!X1233),ISNUMBER(入力!Y1233)),IF(AND(入力!X1233&gt;=4.3,入力!Y1233&gt;=100),5,IF(AND(入力!X1233&gt;=4,入力!Y1233&gt;=50),4,IF(AND(入力!X1233&gt;=3.7,入力!Y1233&gt;=20),3,IF(AND(入力!X1233&gt;=3.5,入力!Y1233&gt;=10),2,1)))),IF(入力!Z1233="○",4,IF(入力!Z1233="△",3,1)))</f>
        <v>1</v>
      </c>
      <c r="L1233">
        <f>MAX(0,IF(入力!AA1233="○",1,IF(入力!AA1233="△",0.5,0))+IF(入力!AB1233="○",1,IF(入力!AB1233="△",0.5,0))+IF(入力!AC1233="○",1,IF(入力!AC1233="△",0.5,0))+IF(入力!AD1233="○",1,IF(入力!AD1233="△",0.5,0))+IF(入力!AE1233="○",1,IF(入力!AE1233="△",0.5,0))-IF(入力!AF1233="あり",1,0))</f>
        <v>0</v>
      </c>
      <c r="M1233">
        <f t="shared" si="114"/>
        <v>0</v>
      </c>
      <c r="N1233">
        <f t="shared" si="115"/>
        <v>0</v>
      </c>
      <c r="O1233">
        <f t="shared" si="116"/>
        <v>2.8</v>
      </c>
      <c r="P1233">
        <f t="shared" si="117"/>
        <v>0</v>
      </c>
      <c r="Q1233">
        <f t="shared" si="118"/>
        <v>2.2000000000000002</v>
      </c>
      <c r="R1233">
        <f t="shared" si="119"/>
        <v>5</v>
      </c>
      <c r="S1233">
        <f>入力!AG1233</f>
        <v>0</v>
      </c>
      <c r="T1233">
        <f>入力!AH1233</f>
        <v>0</v>
      </c>
      <c r="U1233">
        <f>入力!AI1233</f>
        <v>0</v>
      </c>
    </row>
    <row r="1234" spans="1:21" x14ac:dyDescent="0.15">
      <c r="A1234" t="str">
        <f>入力!A1234</f>
        <v>クリニック1233</v>
      </c>
      <c r="B1234">
        <f>ROUND(5*(0.8*IF(入力!C1234="○",1,IF(入力!C1234="△",0.5,0))+0.2*IF(入力!B1234="○",1,IF(入力!B1234="△",0.5,0))),1)</f>
        <v>0</v>
      </c>
      <c r="C1234">
        <f>ROUND(5*(0.4*IF(入力!D1234="○",1,IF(入力!D1234="△",0.5,0))+0.3*IF(入力!E1234="○",1,IF(入力!E1234="△",0.5,0))+0.3*IF(入力!F1234="○",1,IF(入力!F1234="△",0.5,0))),1)</f>
        <v>0</v>
      </c>
      <c r="D1234">
        <f>MIN(5,IF(入力!G1234="○",3,IF(入力!G1234="△",1.5,0))+IF(入力!H1234="○",1,IF(入力!H1234="△",0.5,0))+IF(入力!I1234="○",1,IF(入力!I1234="△",0.5,0)))</f>
        <v>0</v>
      </c>
      <c r="E1234">
        <f>MIN(5,IF(入力!J1234="○",2,IF(入力!J1234="△",1,0))+IF(入力!K1234="○",2,IF(入力!K1234="△",1,0))+IF(入力!L1234="○",1,0))</f>
        <v>0</v>
      </c>
      <c r="F1234">
        <f>IF(ISNUMBER(入力!M1234),ROUND(MIN(5,0.8*(MIN(5,1+0.7*LOG10(MAX(1,入力!M1234))))+0.2*(IF(入力!N1234="○",5,IF(入力!N1234="△",3,1)))),1),ROUND(IF(入力!N1234="○",4,IF(入力!N1234="△",3,1)),1))</f>
        <v>1</v>
      </c>
      <c r="G1234">
        <f>ROUND(5*(0.4*IF(入力!O1234="○",1,IF(入力!O1234="△",0.5,0))+0.3*IF(入力!P1234="○",1,IF(入力!P1234="△",0.5,0))+0.3*IF(入力!Q1234="○",1,IF(入力!Q1234="△",0.5,0))),1)</f>
        <v>0</v>
      </c>
      <c r="H1234">
        <f>MIN(5,IF(入力!R1234="○",2,0)+IF(入力!S1234="○",2,0)+IF(入力!T1234="○",1,0))</f>
        <v>0</v>
      </c>
      <c r="I1234">
        <f>MIN(5,IF(入力!U1234="○",3,IF(入力!U1234="△",2,0))+IF(入力!V1234="○",2,IF(入力!V1234="△",1,0)))</f>
        <v>0</v>
      </c>
      <c r="J1234">
        <f>IF(入力!W1234="初診可",5,IF(入力!W1234="再診のみ",3,IF(入力!W1234="なし",1,0)))</f>
        <v>0</v>
      </c>
      <c r="K1234">
        <f>IF(AND(ISNUMBER(入力!X1234),ISNUMBER(入力!Y1234)),IF(AND(入力!X1234&gt;=4.3,入力!Y1234&gt;=100),5,IF(AND(入力!X1234&gt;=4,入力!Y1234&gt;=50),4,IF(AND(入力!X1234&gt;=3.7,入力!Y1234&gt;=20),3,IF(AND(入力!X1234&gt;=3.5,入力!Y1234&gt;=10),2,1)))),IF(入力!Z1234="○",4,IF(入力!Z1234="△",3,1)))</f>
        <v>1</v>
      </c>
      <c r="L1234">
        <f>MAX(0,IF(入力!AA1234="○",1,IF(入力!AA1234="△",0.5,0))+IF(入力!AB1234="○",1,IF(入力!AB1234="△",0.5,0))+IF(入力!AC1234="○",1,IF(入力!AC1234="△",0.5,0))+IF(入力!AD1234="○",1,IF(入力!AD1234="△",0.5,0))+IF(入力!AE1234="○",1,IF(入力!AE1234="△",0.5,0))-IF(入力!AF1234="あり",1,0))</f>
        <v>0</v>
      </c>
      <c r="M1234">
        <f t="shared" si="114"/>
        <v>0</v>
      </c>
      <c r="N1234">
        <f t="shared" si="115"/>
        <v>0</v>
      </c>
      <c r="O1234">
        <f t="shared" si="116"/>
        <v>2.8</v>
      </c>
      <c r="P1234">
        <f t="shared" si="117"/>
        <v>0</v>
      </c>
      <c r="Q1234">
        <f t="shared" si="118"/>
        <v>2.2000000000000002</v>
      </c>
      <c r="R1234">
        <f t="shared" si="119"/>
        <v>5</v>
      </c>
      <c r="S1234">
        <f>入力!AG1234</f>
        <v>0</v>
      </c>
      <c r="T1234">
        <f>入力!AH1234</f>
        <v>0</v>
      </c>
      <c r="U1234">
        <f>入力!AI1234</f>
        <v>0</v>
      </c>
    </row>
    <row r="1235" spans="1:21" x14ac:dyDescent="0.15">
      <c r="A1235" t="str">
        <f>入力!A1235</f>
        <v>クリニック1234</v>
      </c>
      <c r="B1235">
        <f>ROUND(5*(0.8*IF(入力!C1235="○",1,IF(入力!C1235="△",0.5,0))+0.2*IF(入力!B1235="○",1,IF(入力!B1235="△",0.5,0))),1)</f>
        <v>0</v>
      </c>
      <c r="C1235">
        <f>ROUND(5*(0.4*IF(入力!D1235="○",1,IF(入力!D1235="△",0.5,0))+0.3*IF(入力!E1235="○",1,IF(入力!E1235="△",0.5,0))+0.3*IF(入力!F1235="○",1,IF(入力!F1235="△",0.5,0))),1)</f>
        <v>0</v>
      </c>
      <c r="D1235">
        <f>MIN(5,IF(入力!G1235="○",3,IF(入力!G1235="△",1.5,0))+IF(入力!H1235="○",1,IF(入力!H1235="△",0.5,0))+IF(入力!I1235="○",1,IF(入力!I1235="△",0.5,0)))</f>
        <v>0</v>
      </c>
      <c r="E1235">
        <f>MIN(5,IF(入力!J1235="○",2,IF(入力!J1235="△",1,0))+IF(入力!K1235="○",2,IF(入力!K1235="△",1,0))+IF(入力!L1235="○",1,0))</f>
        <v>0</v>
      </c>
      <c r="F1235">
        <f>IF(ISNUMBER(入力!M1235),ROUND(MIN(5,0.8*(MIN(5,1+0.7*LOG10(MAX(1,入力!M1235))))+0.2*(IF(入力!N1235="○",5,IF(入力!N1235="△",3,1)))),1),ROUND(IF(入力!N1235="○",4,IF(入力!N1235="△",3,1)),1))</f>
        <v>1</v>
      </c>
      <c r="G1235">
        <f>ROUND(5*(0.4*IF(入力!O1235="○",1,IF(入力!O1235="△",0.5,0))+0.3*IF(入力!P1235="○",1,IF(入力!P1235="△",0.5,0))+0.3*IF(入力!Q1235="○",1,IF(入力!Q1235="△",0.5,0))),1)</f>
        <v>0</v>
      </c>
      <c r="H1235">
        <f>MIN(5,IF(入力!R1235="○",2,0)+IF(入力!S1235="○",2,0)+IF(入力!T1235="○",1,0))</f>
        <v>0</v>
      </c>
      <c r="I1235">
        <f>MIN(5,IF(入力!U1235="○",3,IF(入力!U1235="△",2,0))+IF(入力!V1235="○",2,IF(入力!V1235="△",1,0)))</f>
        <v>0</v>
      </c>
      <c r="J1235">
        <f>IF(入力!W1235="初診可",5,IF(入力!W1235="再診のみ",3,IF(入力!W1235="なし",1,0)))</f>
        <v>0</v>
      </c>
      <c r="K1235">
        <f>IF(AND(ISNUMBER(入力!X1235),ISNUMBER(入力!Y1235)),IF(AND(入力!X1235&gt;=4.3,入力!Y1235&gt;=100),5,IF(AND(入力!X1235&gt;=4,入力!Y1235&gt;=50),4,IF(AND(入力!X1235&gt;=3.7,入力!Y1235&gt;=20),3,IF(AND(入力!X1235&gt;=3.5,入力!Y1235&gt;=10),2,1)))),IF(入力!Z1235="○",4,IF(入力!Z1235="△",3,1)))</f>
        <v>1</v>
      </c>
      <c r="L1235">
        <f>MAX(0,IF(入力!AA1235="○",1,IF(入力!AA1235="△",0.5,0))+IF(入力!AB1235="○",1,IF(入力!AB1235="△",0.5,0))+IF(入力!AC1235="○",1,IF(入力!AC1235="△",0.5,0))+IF(入力!AD1235="○",1,IF(入力!AD1235="△",0.5,0))+IF(入力!AE1235="○",1,IF(入力!AE1235="△",0.5,0))-IF(入力!AF1235="あり",1,0))</f>
        <v>0</v>
      </c>
      <c r="M1235">
        <f t="shared" si="114"/>
        <v>0</v>
      </c>
      <c r="N1235">
        <f t="shared" si="115"/>
        <v>0</v>
      </c>
      <c r="O1235">
        <f t="shared" si="116"/>
        <v>2.8</v>
      </c>
      <c r="P1235">
        <f t="shared" si="117"/>
        <v>0</v>
      </c>
      <c r="Q1235">
        <f t="shared" si="118"/>
        <v>2.2000000000000002</v>
      </c>
      <c r="R1235">
        <f t="shared" si="119"/>
        <v>5</v>
      </c>
      <c r="S1235">
        <f>入力!AG1235</f>
        <v>0</v>
      </c>
      <c r="T1235">
        <f>入力!AH1235</f>
        <v>0</v>
      </c>
      <c r="U1235">
        <f>入力!AI1235</f>
        <v>0</v>
      </c>
    </row>
    <row r="1236" spans="1:21" x14ac:dyDescent="0.15">
      <c r="A1236" t="str">
        <f>入力!A1236</f>
        <v>クリニック1235</v>
      </c>
      <c r="B1236">
        <f>ROUND(5*(0.8*IF(入力!C1236="○",1,IF(入力!C1236="△",0.5,0))+0.2*IF(入力!B1236="○",1,IF(入力!B1236="△",0.5,0))),1)</f>
        <v>0</v>
      </c>
      <c r="C1236">
        <f>ROUND(5*(0.4*IF(入力!D1236="○",1,IF(入力!D1236="△",0.5,0))+0.3*IF(入力!E1236="○",1,IF(入力!E1236="△",0.5,0))+0.3*IF(入力!F1236="○",1,IF(入力!F1236="△",0.5,0))),1)</f>
        <v>0</v>
      </c>
      <c r="D1236">
        <f>MIN(5,IF(入力!G1236="○",3,IF(入力!G1236="△",1.5,0))+IF(入力!H1236="○",1,IF(入力!H1236="△",0.5,0))+IF(入力!I1236="○",1,IF(入力!I1236="△",0.5,0)))</f>
        <v>0</v>
      </c>
      <c r="E1236">
        <f>MIN(5,IF(入力!J1236="○",2,IF(入力!J1236="△",1,0))+IF(入力!K1236="○",2,IF(入力!K1236="△",1,0))+IF(入力!L1236="○",1,0))</f>
        <v>0</v>
      </c>
      <c r="F1236">
        <f>IF(ISNUMBER(入力!M1236),ROUND(MIN(5,0.8*(MIN(5,1+0.7*LOG10(MAX(1,入力!M1236))))+0.2*(IF(入力!N1236="○",5,IF(入力!N1236="△",3,1)))),1),ROUND(IF(入力!N1236="○",4,IF(入力!N1236="△",3,1)),1))</f>
        <v>1</v>
      </c>
      <c r="G1236">
        <f>ROUND(5*(0.4*IF(入力!O1236="○",1,IF(入力!O1236="△",0.5,0))+0.3*IF(入力!P1236="○",1,IF(入力!P1236="△",0.5,0))+0.3*IF(入力!Q1236="○",1,IF(入力!Q1236="△",0.5,0))),1)</f>
        <v>0</v>
      </c>
      <c r="H1236">
        <f>MIN(5,IF(入力!R1236="○",2,0)+IF(入力!S1236="○",2,0)+IF(入力!T1236="○",1,0))</f>
        <v>0</v>
      </c>
      <c r="I1236">
        <f>MIN(5,IF(入力!U1236="○",3,IF(入力!U1236="△",2,0))+IF(入力!V1236="○",2,IF(入力!V1236="△",1,0)))</f>
        <v>0</v>
      </c>
      <c r="J1236">
        <f>IF(入力!W1236="初診可",5,IF(入力!W1236="再診のみ",3,IF(入力!W1236="なし",1,0)))</f>
        <v>0</v>
      </c>
      <c r="K1236">
        <f>IF(AND(ISNUMBER(入力!X1236),ISNUMBER(入力!Y1236)),IF(AND(入力!X1236&gt;=4.3,入力!Y1236&gt;=100),5,IF(AND(入力!X1236&gt;=4,入力!Y1236&gt;=50),4,IF(AND(入力!X1236&gt;=3.7,入力!Y1236&gt;=20),3,IF(AND(入力!X1236&gt;=3.5,入力!Y1236&gt;=10),2,1)))),IF(入力!Z1236="○",4,IF(入力!Z1236="△",3,1)))</f>
        <v>1</v>
      </c>
      <c r="L1236">
        <f>MAX(0,IF(入力!AA1236="○",1,IF(入力!AA1236="△",0.5,0))+IF(入力!AB1236="○",1,IF(入力!AB1236="△",0.5,0))+IF(入力!AC1236="○",1,IF(入力!AC1236="△",0.5,0))+IF(入力!AD1236="○",1,IF(入力!AD1236="△",0.5,0))+IF(入力!AE1236="○",1,IF(入力!AE1236="△",0.5,0))-IF(入力!AF1236="あり",1,0))</f>
        <v>0</v>
      </c>
      <c r="M1236">
        <f t="shared" si="114"/>
        <v>0</v>
      </c>
      <c r="N1236">
        <f t="shared" si="115"/>
        <v>0</v>
      </c>
      <c r="O1236">
        <f t="shared" si="116"/>
        <v>2.8</v>
      </c>
      <c r="P1236">
        <f t="shared" si="117"/>
        <v>0</v>
      </c>
      <c r="Q1236">
        <f t="shared" si="118"/>
        <v>2.2000000000000002</v>
      </c>
      <c r="R1236">
        <f t="shared" si="119"/>
        <v>5</v>
      </c>
      <c r="S1236">
        <f>入力!AG1236</f>
        <v>0</v>
      </c>
      <c r="T1236">
        <f>入力!AH1236</f>
        <v>0</v>
      </c>
      <c r="U1236">
        <f>入力!AI1236</f>
        <v>0</v>
      </c>
    </row>
    <row r="1237" spans="1:21" x14ac:dyDescent="0.15">
      <c r="A1237" t="str">
        <f>入力!A1237</f>
        <v>クリニック1236</v>
      </c>
      <c r="B1237">
        <f>ROUND(5*(0.8*IF(入力!C1237="○",1,IF(入力!C1237="△",0.5,0))+0.2*IF(入力!B1237="○",1,IF(入力!B1237="△",0.5,0))),1)</f>
        <v>0</v>
      </c>
      <c r="C1237">
        <f>ROUND(5*(0.4*IF(入力!D1237="○",1,IF(入力!D1237="△",0.5,0))+0.3*IF(入力!E1237="○",1,IF(入力!E1237="△",0.5,0))+0.3*IF(入力!F1237="○",1,IF(入力!F1237="△",0.5,0))),1)</f>
        <v>0</v>
      </c>
      <c r="D1237">
        <f>MIN(5,IF(入力!G1237="○",3,IF(入力!G1237="△",1.5,0))+IF(入力!H1237="○",1,IF(入力!H1237="△",0.5,0))+IF(入力!I1237="○",1,IF(入力!I1237="△",0.5,0)))</f>
        <v>0</v>
      </c>
      <c r="E1237">
        <f>MIN(5,IF(入力!J1237="○",2,IF(入力!J1237="△",1,0))+IF(入力!K1237="○",2,IF(入力!K1237="△",1,0))+IF(入力!L1237="○",1,0))</f>
        <v>0</v>
      </c>
      <c r="F1237">
        <f>IF(ISNUMBER(入力!M1237),ROUND(MIN(5,0.8*(MIN(5,1+0.7*LOG10(MAX(1,入力!M1237))))+0.2*(IF(入力!N1237="○",5,IF(入力!N1237="△",3,1)))),1),ROUND(IF(入力!N1237="○",4,IF(入力!N1237="△",3,1)),1))</f>
        <v>1</v>
      </c>
      <c r="G1237">
        <f>ROUND(5*(0.4*IF(入力!O1237="○",1,IF(入力!O1237="△",0.5,0))+0.3*IF(入力!P1237="○",1,IF(入力!P1237="△",0.5,0))+0.3*IF(入力!Q1237="○",1,IF(入力!Q1237="△",0.5,0))),1)</f>
        <v>0</v>
      </c>
      <c r="H1237">
        <f>MIN(5,IF(入力!R1237="○",2,0)+IF(入力!S1237="○",2,0)+IF(入力!T1237="○",1,0))</f>
        <v>0</v>
      </c>
      <c r="I1237">
        <f>MIN(5,IF(入力!U1237="○",3,IF(入力!U1237="△",2,0))+IF(入力!V1237="○",2,IF(入力!V1237="△",1,0)))</f>
        <v>0</v>
      </c>
      <c r="J1237">
        <f>IF(入力!W1237="初診可",5,IF(入力!W1237="再診のみ",3,IF(入力!W1237="なし",1,0)))</f>
        <v>0</v>
      </c>
      <c r="K1237">
        <f>IF(AND(ISNUMBER(入力!X1237),ISNUMBER(入力!Y1237)),IF(AND(入力!X1237&gt;=4.3,入力!Y1237&gt;=100),5,IF(AND(入力!X1237&gt;=4,入力!Y1237&gt;=50),4,IF(AND(入力!X1237&gt;=3.7,入力!Y1237&gt;=20),3,IF(AND(入力!X1237&gt;=3.5,入力!Y1237&gt;=10),2,1)))),IF(入力!Z1237="○",4,IF(入力!Z1237="△",3,1)))</f>
        <v>1</v>
      </c>
      <c r="L1237">
        <f>MAX(0,IF(入力!AA1237="○",1,IF(入力!AA1237="△",0.5,0))+IF(入力!AB1237="○",1,IF(入力!AB1237="△",0.5,0))+IF(入力!AC1237="○",1,IF(入力!AC1237="△",0.5,0))+IF(入力!AD1237="○",1,IF(入力!AD1237="△",0.5,0))+IF(入力!AE1237="○",1,IF(入力!AE1237="△",0.5,0))-IF(入力!AF1237="あり",1,0))</f>
        <v>0</v>
      </c>
      <c r="M1237">
        <f t="shared" si="114"/>
        <v>0</v>
      </c>
      <c r="N1237">
        <f t="shared" si="115"/>
        <v>0</v>
      </c>
      <c r="O1237">
        <f t="shared" si="116"/>
        <v>2.8</v>
      </c>
      <c r="P1237">
        <f t="shared" si="117"/>
        <v>0</v>
      </c>
      <c r="Q1237">
        <f t="shared" si="118"/>
        <v>2.2000000000000002</v>
      </c>
      <c r="R1237">
        <f t="shared" si="119"/>
        <v>5</v>
      </c>
      <c r="S1237">
        <f>入力!AG1237</f>
        <v>0</v>
      </c>
      <c r="T1237">
        <f>入力!AH1237</f>
        <v>0</v>
      </c>
      <c r="U1237">
        <f>入力!AI1237</f>
        <v>0</v>
      </c>
    </row>
    <row r="1238" spans="1:21" x14ac:dyDescent="0.15">
      <c r="A1238" t="str">
        <f>入力!A1238</f>
        <v>クリニック1237</v>
      </c>
      <c r="B1238">
        <f>ROUND(5*(0.8*IF(入力!C1238="○",1,IF(入力!C1238="△",0.5,0))+0.2*IF(入力!B1238="○",1,IF(入力!B1238="△",0.5,0))),1)</f>
        <v>0</v>
      </c>
      <c r="C1238">
        <f>ROUND(5*(0.4*IF(入力!D1238="○",1,IF(入力!D1238="△",0.5,0))+0.3*IF(入力!E1238="○",1,IF(入力!E1238="△",0.5,0))+0.3*IF(入力!F1238="○",1,IF(入力!F1238="△",0.5,0))),1)</f>
        <v>0</v>
      </c>
      <c r="D1238">
        <f>MIN(5,IF(入力!G1238="○",3,IF(入力!G1238="△",1.5,0))+IF(入力!H1238="○",1,IF(入力!H1238="△",0.5,0))+IF(入力!I1238="○",1,IF(入力!I1238="△",0.5,0)))</f>
        <v>0</v>
      </c>
      <c r="E1238">
        <f>MIN(5,IF(入力!J1238="○",2,IF(入力!J1238="△",1,0))+IF(入力!K1238="○",2,IF(入力!K1238="△",1,0))+IF(入力!L1238="○",1,0))</f>
        <v>0</v>
      </c>
      <c r="F1238">
        <f>IF(ISNUMBER(入力!M1238),ROUND(MIN(5,0.8*(MIN(5,1+0.7*LOG10(MAX(1,入力!M1238))))+0.2*(IF(入力!N1238="○",5,IF(入力!N1238="△",3,1)))),1),ROUND(IF(入力!N1238="○",4,IF(入力!N1238="△",3,1)),1))</f>
        <v>1</v>
      </c>
      <c r="G1238">
        <f>ROUND(5*(0.4*IF(入力!O1238="○",1,IF(入力!O1238="△",0.5,0))+0.3*IF(入力!P1238="○",1,IF(入力!P1238="△",0.5,0))+0.3*IF(入力!Q1238="○",1,IF(入力!Q1238="△",0.5,0))),1)</f>
        <v>0</v>
      </c>
      <c r="H1238">
        <f>MIN(5,IF(入力!R1238="○",2,0)+IF(入力!S1238="○",2,0)+IF(入力!T1238="○",1,0))</f>
        <v>0</v>
      </c>
      <c r="I1238">
        <f>MIN(5,IF(入力!U1238="○",3,IF(入力!U1238="△",2,0))+IF(入力!V1238="○",2,IF(入力!V1238="△",1,0)))</f>
        <v>0</v>
      </c>
      <c r="J1238">
        <f>IF(入力!W1238="初診可",5,IF(入力!W1238="再診のみ",3,IF(入力!W1238="なし",1,0)))</f>
        <v>0</v>
      </c>
      <c r="K1238">
        <f>IF(AND(ISNUMBER(入力!X1238),ISNUMBER(入力!Y1238)),IF(AND(入力!X1238&gt;=4.3,入力!Y1238&gt;=100),5,IF(AND(入力!X1238&gt;=4,入力!Y1238&gt;=50),4,IF(AND(入力!X1238&gt;=3.7,入力!Y1238&gt;=20),3,IF(AND(入力!X1238&gt;=3.5,入力!Y1238&gt;=10),2,1)))),IF(入力!Z1238="○",4,IF(入力!Z1238="△",3,1)))</f>
        <v>1</v>
      </c>
      <c r="L1238">
        <f>MAX(0,IF(入力!AA1238="○",1,IF(入力!AA1238="△",0.5,0))+IF(入力!AB1238="○",1,IF(入力!AB1238="△",0.5,0))+IF(入力!AC1238="○",1,IF(入力!AC1238="△",0.5,0))+IF(入力!AD1238="○",1,IF(入力!AD1238="△",0.5,0))+IF(入力!AE1238="○",1,IF(入力!AE1238="△",0.5,0))-IF(入力!AF1238="あり",1,0))</f>
        <v>0</v>
      </c>
      <c r="M1238">
        <f t="shared" si="114"/>
        <v>0</v>
      </c>
      <c r="N1238">
        <f t="shared" si="115"/>
        <v>0</v>
      </c>
      <c r="O1238">
        <f t="shared" si="116"/>
        <v>2.8</v>
      </c>
      <c r="P1238">
        <f t="shared" si="117"/>
        <v>0</v>
      </c>
      <c r="Q1238">
        <f t="shared" si="118"/>
        <v>2.2000000000000002</v>
      </c>
      <c r="R1238">
        <f t="shared" si="119"/>
        <v>5</v>
      </c>
      <c r="S1238">
        <f>入力!AG1238</f>
        <v>0</v>
      </c>
      <c r="T1238">
        <f>入力!AH1238</f>
        <v>0</v>
      </c>
      <c r="U1238">
        <f>入力!AI1238</f>
        <v>0</v>
      </c>
    </row>
    <row r="1239" spans="1:21" x14ac:dyDescent="0.15">
      <c r="A1239" t="str">
        <f>入力!A1239</f>
        <v>クリニック1238</v>
      </c>
      <c r="B1239">
        <f>ROUND(5*(0.8*IF(入力!C1239="○",1,IF(入力!C1239="△",0.5,0))+0.2*IF(入力!B1239="○",1,IF(入力!B1239="△",0.5,0))),1)</f>
        <v>0</v>
      </c>
      <c r="C1239">
        <f>ROUND(5*(0.4*IF(入力!D1239="○",1,IF(入力!D1239="△",0.5,0))+0.3*IF(入力!E1239="○",1,IF(入力!E1239="△",0.5,0))+0.3*IF(入力!F1239="○",1,IF(入力!F1239="△",0.5,0))),1)</f>
        <v>0</v>
      </c>
      <c r="D1239">
        <f>MIN(5,IF(入力!G1239="○",3,IF(入力!G1239="△",1.5,0))+IF(入力!H1239="○",1,IF(入力!H1239="△",0.5,0))+IF(入力!I1239="○",1,IF(入力!I1239="△",0.5,0)))</f>
        <v>0</v>
      </c>
      <c r="E1239">
        <f>MIN(5,IF(入力!J1239="○",2,IF(入力!J1239="△",1,0))+IF(入力!K1239="○",2,IF(入力!K1239="△",1,0))+IF(入力!L1239="○",1,0))</f>
        <v>0</v>
      </c>
      <c r="F1239">
        <f>IF(ISNUMBER(入力!M1239),ROUND(MIN(5,0.8*(MIN(5,1+0.7*LOG10(MAX(1,入力!M1239))))+0.2*(IF(入力!N1239="○",5,IF(入力!N1239="△",3,1)))),1),ROUND(IF(入力!N1239="○",4,IF(入力!N1239="△",3,1)),1))</f>
        <v>1</v>
      </c>
      <c r="G1239">
        <f>ROUND(5*(0.4*IF(入力!O1239="○",1,IF(入力!O1239="△",0.5,0))+0.3*IF(入力!P1239="○",1,IF(入力!P1239="△",0.5,0))+0.3*IF(入力!Q1239="○",1,IF(入力!Q1239="△",0.5,0))),1)</f>
        <v>0</v>
      </c>
      <c r="H1239">
        <f>MIN(5,IF(入力!R1239="○",2,0)+IF(入力!S1239="○",2,0)+IF(入力!T1239="○",1,0))</f>
        <v>0</v>
      </c>
      <c r="I1239">
        <f>MIN(5,IF(入力!U1239="○",3,IF(入力!U1239="△",2,0))+IF(入力!V1239="○",2,IF(入力!V1239="△",1,0)))</f>
        <v>0</v>
      </c>
      <c r="J1239">
        <f>IF(入力!W1239="初診可",5,IF(入力!W1239="再診のみ",3,IF(入力!W1239="なし",1,0)))</f>
        <v>0</v>
      </c>
      <c r="K1239">
        <f>IF(AND(ISNUMBER(入力!X1239),ISNUMBER(入力!Y1239)),IF(AND(入力!X1239&gt;=4.3,入力!Y1239&gt;=100),5,IF(AND(入力!X1239&gt;=4,入力!Y1239&gt;=50),4,IF(AND(入力!X1239&gt;=3.7,入力!Y1239&gt;=20),3,IF(AND(入力!X1239&gt;=3.5,入力!Y1239&gt;=10),2,1)))),IF(入力!Z1239="○",4,IF(入力!Z1239="△",3,1)))</f>
        <v>1</v>
      </c>
      <c r="L1239">
        <f>MAX(0,IF(入力!AA1239="○",1,IF(入力!AA1239="△",0.5,0))+IF(入力!AB1239="○",1,IF(入力!AB1239="△",0.5,0))+IF(入力!AC1239="○",1,IF(入力!AC1239="△",0.5,0))+IF(入力!AD1239="○",1,IF(入力!AD1239="△",0.5,0))+IF(入力!AE1239="○",1,IF(入力!AE1239="△",0.5,0))-IF(入力!AF1239="あり",1,0))</f>
        <v>0</v>
      </c>
      <c r="M1239">
        <f t="shared" si="114"/>
        <v>0</v>
      </c>
      <c r="N1239">
        <f t="shared" si="115"/>
        <v>0</v>
      </c>
      <c r="O1239">
        <f t="shared" si="116"/>
        <v>2.8</v>
      </c>
      <c r="P1239">
        <f t="shared" si="117"/>
        <v>0</v>
      </c>
      <c r="Q1239">
        <f t="shared" si="118"/>
        <v>2.2000000000000002</v>
      </c>
      <c r="R1239">
        <f t="shared" si="119"/>
        <v>5</v>
      </c>
      <c r="S1239">
        <f>入力!AG1239</f>
        <v>0</v>
      </c>
      <c r="T1239">
        <f>入力!AH1239</f>
        <v>0</v>
      </c>
      <c r="U1239">
        <f>入力!AI1239</f>
        <v>0</v>
      </c>
    </row>
    <row r="1240" spans="1:21" x14ac:dyDescent="0.15">
      <c r="A1240" t="str">
        <f>入力!A1240</f>
        <v>クリニック1239</v>
      </c>
      <c r="B1240">
        <f>ROUND(5*(0.8*IF(入力!C1240="○",1,IF(入力!C1240="△",0.5,0))+0.2*IF(入力!B1240="○",1,IF(入力!B1240="△",0.5,0))),1)</f>
        <v>0</v>
      </c>
      <c r="C1240">
        <f>ROUND(5*(0.4*IF(入力!D1240="○",1,IF(入力!D1240="△",0.5,0))+0.3*IF(入力!E1240="○",1,IF(入力!E1240="△",0.5,0))+0.3*IF(入力!F1240="○",1,IF(入力!F1240="△",0.5,0))),1)</f>
        <v>0</v>
      </c>
      <c r="D1240">
        <f>MIN(5,IF(入力!G1240="○",3,IF(入力!G1240="△",1.5,0))+IF(入力!H1240="○",1,IF(入力!H1240="△",0.5,0))+IF(入力!I1240="○",1,IF(入力!I1240="△",0.5,0)))</f>
        <v>0</v>
      </c>
      <c r="E1240">
        <f>MIN(5,IF(入力!J1240="○",2,IF(入力!J1240="△",1,0))+IF(入力!K1240="○",2,IF(入力!K1240="△",1,0))+IF(入力!L1240="○",1,0))</f>
        <v>0</v>
      </c>
      <c r="F1240">
        <f>IF(ISNUMBER(入力!M1240),ROUND(MIN(5,0.8*(MIN(5,1+0.7*LOG10(MAX(1,入力!M1240))))+0.2*(IF(入力!N1240="○",5,IF(入力!N1240="△",3,1)))),1),ROUND(IF(入力!N1240="○",4,IF(入力!N1240="△",3,1)),1))</f>
        <v>1</v>
      </c>
      <c r="G1240">
        <f>ROUND(5*(0.4*IF(入力!O1240="○",1,IF(入力!O1240="△",0.5,0))+0.3*IF(入力!P1240="○",1,IF(入力!P1240="△",0.5,0))+0.3*IF(入力!Q1240="○",1,IF(入力!Q1240="△",0.5,0))),1)</f>
        <v>0</v>
      </c>
      <c r="H1240">
        <f>MIN(5,IF(入力!R1240="○",2,0)+IF(入力!S1240="○",2,0)+IF(入力!T1240="○",1,0))</f>
        <v>0</v>
      </c>
      <c r="I1240">
        <f>MIN(5,IF(入力!U1240="○",3,IF(入力!U1240="△",2,0))+IF(入力!V1240="○",2,IF(入力!V1240="△",1,0)))</f>
        <v>0</v>
      </c>
      <c r="J1240">
        <f>IF(入力!W1240="初診可",5,IF(入力!W1240="再診のみ",3,IF(入力!W1240="なし",1,0)))</f>
        <v>0</v>
      </c>
      <c r="K1240">
        <f>IF(AND(ISNUMBER(入力!X1240),ISNUMBER(入力!Y1240)),IF(AND(入力!X1240&gt;=4.3,入力!Y1240&gt;=100),5,IF(AND(入力!X1240&gt;=4,入力!Y1240&gt;=50),4,IF(AND(入力!X1240&gt;=3.7,入力!Y1240&gt;=20),3,IF(AND(入力!X1240&gt;=3.5,入力!Y1240&gt;=10),2,1)))),IF(入力!Z1240="○",4,IF(入力!Z1240="△",3,1)))</f>
        <v>1</v>
      </c>
      <c r="L1240">
        <f>MAX(0,IF(入力!AA1240="○",1,IF(入力!AA1240="△",0.5,0))+IF(入力!AB1240="○",1,IF(入力!AB1240="△",0.5,0))+IF(入力!AC1240="○",1,IF(入力!AC1240="△",0.5,0))+IF(入力!AD1240="○",1,IF(入力!AD1240="△",0.5,0))+IF(入力!AE1240="○",1,IF(入力!AE1240="△",0.5,0))-IF(入力!AF1240="あり",1,0))</f>
        <v>0</v>
      </c>
      <c r="M1240">
        <f t="shared" si="114"/>
        <v>0</v>
      </c>
      <c r="N1240">
        <f t="shared" si="115"/>
        <v>0</v>
      </c>
      <c r="O1240">
        <f t="shared" si="116"/>
        <v>2.8</v>
      </c>
      <c r="P1240">
        <f t="shared" si="117"/>
        <v>0</v>
      </c>
      <c r="Q1240">
        <f t="shared" si="118"/>
        <v>2.2000000000000002</v>
      </c>
      <c r="R1240">
        <f t="shared" si="119"/>
        <v>5</v>
      </c>
      <c r="S1240">
        <f>入力!AG1240</f>
        <v>0</v>
      </c>
      <c r="T1240">
        <f>入力!AH1240</f>
        <v>0</v>
      </c>
      <c r="U1240">
        <f>入力!AI1240</f>
        <v>0</v>
      </c>
    </row>
    <row r="1241" spans="1:21" x14ac:dyDescent="0.15">
      <c r="A1241" t="str">
        <f>入力!A1241</f>
        <v>クリニック1240</v>
      </c>
      <c r="B1241">
        <f>ROUND(5*(0.8*IF(入力!C1241="○",1,IF(入力!C1241="△",0.5,0))+0.2*IF(入力!B1241="○",1,IF(入力!B1241="△",0.5,0))),1)</f>
        <v>0</v>
      </c>
      <c r="C1241">
        <f>ROUND(5*(0.4*IF(入力!D1241="○",1,IF(入力!D1241="△",0.5,0))+0.3*IF(入力!E1241="○",1,IF(入力!E1241="△",0.5,0))+0.3*IF(入力!F1241="○",1,IF(入力!F1241="△",0.5,0))),1)</f>
        <v>0</v>
      </c>
      <c r="D1241">
        <f>MIN(5,IF(入力!G1241="○",3,IF(入力!G1241="△",1.5,0))+IF(入力!H1241="○",1,IF(入力!H1241="△",0.5,0))+IF(入力!I1241="○",1,IF(入力!I1241="△",0.5,0)))</f>
        <v>0</v>
      </c>
      <c r="E1241">
        <f>MIN(5,IF(入力!J1241="○",2,IF(入力!J1241="△",1,0))+IF(入力!K1241="○",2,IF(入力!K1241="△",1,0))+IF(入力!L1241="○",1,0))</f>
        <v>0</v>
      </c>
      <c r="F1241">
        <f>IF(ISNUMBER(入力!M1241),ROUND(MIN(5,0.8*(MIN(5,1+0.7*LOG10(MAX(1,入力!M1241))))+0.2*(IF(入力!N1241="○",5,IF(入力!N1241="△",3,1)))),1),ROUND(IF(入力!N1241="○",4,IF(入力!N1241="△",3,1)),1))</f>
        <v>1</v>
      </c>
      <c r="G1241">
        <f>ROUND(5*(0.4*IF(入力!O1241="○",1,IF(入力!O1241="△",0.5,0))+0.3*IF(入力!P1241="○",1,IF(入力!P1241="△",0.5,0))+0.3*IF(入力!Q1241="○",1,IF(入力!Q1241="△",0.5,0))),1)</f>
        <v>0</v>
      </c>
      <c r="H1241">
        <f>MIN(5,IF(入力!R1241="○",2,0)+IF(入力!S1241="○",2,0)+IF(入力!T1241="○",1,0))</f>
        <v>0</v>
      </c>
      <c r="I1241">
        <f>MIN(5,IF(入力!U1241="○",3,IF(入力!U1241="△",2,0))+IF(入力!V1241="○",2,IF(入力!V1241="△",1,0)))</f>
        <v>0</v>
      </c>
      <c r="J1241">
        <f>IF(入力!W1241="初診可",5,IF(入力!W1241="再診のみ",3,IF(入力!W1241="なし",1,0)))</f>
        <v>0</v>
      </c>
      <c r="K1241">
        <f>IF(AND(ISNUMBER(入力!X1241),ISNUMBER(入力!Y1241)),IF(AND(入力!X1241&gt;=4.3,入力!Y1241&gt;=100),5,IF(AND(入力!X1241&gt;=4,入力!Y1241&gt;=50),4,IF(AND(入力!X1241&gt;=3.7,入力!Y1241&gt;=20),3,IF(AND(入力!X1241&gt;=3.5,入力!Y1241&gt;=10),2,1)))),IF(入力!Z1241="○",4,IF(入力!Z1241="△",3,1)))</f>
        <v>1</v>
      </c>
      <c r="L1241">
        <f>MAX(0,IF(入力!AA1241="○",1,IF(入力!AA1241="△",0.5,0))+IF(入力!AB1241="○",1,IF(入力!AB1241="△",0.5,0))+IF(入力!AC1241="○",1,IF(入力!AC1241="△",0.5,0))+IF(入力!AD1241="○",1,IF(入力!AD1241="△",0.5,0))+IF(入力!AE1241="○",1,IF(入力!AE1241="△",0.5,0))-IF(入力!AF1241="あり",1,0))</f>
        <v>0</v>
      </c>
      <c r="M1241">
        <f t="shared" si="114"/>
        <v>0</v>
      </c>
      <c r="N1241">
        <f t="shared" si="115"/>
        <v>0</v>
      </c>
      <c r="O1241">
        <f t="shared" si="116"/>
        <v>2.8</v>
      </c>
      <c r="P1241">
        <f t="shared" si="117"/>
        <v>0</v>
      </c>
      <c r="Q1241">
        <f t="shared" si="118"/>
        <v>2.2000000000000002</v>
      </c>
      <c r="R1241">
        <f t="shared" si="119"/>
        <v>5</v>
      </c>
      <c r="S1241">
        <f>入力!AG1241</f>
        <v>0</v>
      </c>
      <c r="T1241">
        <f>入力!AH1241</f>
        <v>0</v>
      </c>
      <c r="U1241">
        <f>入力!AI1241</f>
        <v>0</v>
      </c>
    </row>
    <row r="1242" spans="1:21" x14ac:dyDescent="0.15">
      <c r="A1242" t="str">
        <f>入力!A1242</f>
        <v>クリニック1241</v>
      </c>
      <c r="B1242">
        <f>ROUND(5*(0.8*IF(入力!C1242="○",1,IF(入力!C1242="△",0.5,0))+0.2*IF(入力!B1242="○",1,IF(入力!B1242="△",0.5,0))),1)</f>
        <v>0</v>
      </c>
      <c r="C1242">
        <f>ROUND(5*(0.4*IF(入力!D1242="○",1,IF(入力!D1242="△",0.5,0))+0.3*IF(入力!E1242="○",1,IF(入力!E1242="△",0.5,0))+0.3*IF(入力!F1242="○",1,IF(入力!F1242="△",0.5,0))),1)</f>
        <v>0</v>
      </c>
      <c r="D1242">
        <f>MIN(5,IF(入力!G1242="○",3,IF(入力!G1242="△",1.5,0))+IF(入力!H1242="○",1,IF(入力!H1242="△",0.5,0))+IF(入力!I1242="○",1,IF(入力!I1242="△",0.5,0)))</f>
        <v>0</v>
      </c>
      <c r="E1242">
        <f>MIN(5,IF(入力!J1242="○",2,IF(入力!J1242="△",1,0))+IF(入力!K1242="○",2,IF(入力!K1242="△",1,0))+IF(入力!L1242="○",1,0))</f>
        <v>0</v>
      </c>
      <c r="F1242">
        <f>IF(ISNUMBER(入力!M1242),ROUND(MIN(5,0.8*(MIN(5,1+0.7*LOG10(MAX(1,入力!M1242))))+0.2*(IF(入力!N1242="○",5,IF(入力!N1242="△",3,1)))),1),ROUND(IF(入力!N1242="○",4,IF(入力!N1242="△",3,1)),1))</f>
        <v>1</v>
      </c>
      <c r="G1242">
        <f>ROUND(5*(0.4*IF(入力!O1242="○",1,IF(入力!O1242="△",0.5,0))+0.3*IF(入力!P1242="○",1,IF(入力!P1242="△",0.5,0))+0.3*IF(入力!Q1242="○",1,IF(入力!Q1242="△",0.5,0))),1)</f>
        <v>0</v>
      </c>
      <c r="H1242">
        <f>MIN(5,IF(入力!R1242="○",2,0)+IF(入力!S1242="○",2,0)+IF(入力!T1242="○",1,0))</f>
        <v>0</v>
      </c>
      <c r="I1242">
        <f>MIN(5,IF(入力!U1242="○",3,IF(入力!U1242="△",2,0))+IF(入力!V1242="○",2,IF(入力!V1242="△",1,0)))</f>
        <v>0</v>
      </c>
      <c r="J1242">
        <f>IF(入力!W1242="初診可",5,IF(入力!W1242="再診のみ",3,IF(入力!W1242="なし",1,0)))</f>
        <v>0</v>
      </c>
      <c r="K1242">
        <f>IF(AND(ISNUMBER(入力!X1242),ISNUMBER(入力!Y1242)),IF(AND(入力!X1242&gt;=4.3,入力!Y1242&gt;=100),5,IF(AND(入力!X1242&gt;=4,入力!Y1242&gt;=50),4,IF(AND(入力!X1242&gt;=3.7,入力!Y1242&gt;=20),3,IF(AND(入力!X1242&gt;=3.5,入力!Y1242&gt;=10),2,1)))),IF(入力!Z1242="○",4,IF(入力!Z1242="△",3,1)))</f>
        <v>1</v>
      </c>
      <c r="L1242">
        <f>MAX(0,IF(入力!AA1242="○",1,IF(入力!AA1242="△",0.5,0))+IF(入力!AB1242="○",1,IF(入力!AB1242="△",0.5,0))+IF(入力!AC1242="○",1,IF(入力!AC1242="△",0.5,0))+IF(入力!AD1242="○",1,IF(入力!AD1242="△",0.5,0))+IF(入力!AE1242="○",1,IF(入力!AE1242="△",0.5,0))-IF(入力!AF1242="あり",1,0))</f>
        <v>0</v>
      </c>
      <c r="M1242">
        <f t="shared" si="114"/>
        <v>0</v>
      </c>
      <c r="N1242">
        <f t="shared" si="115"/>
        <v>0</v>
      </c>
      <c r="O1242">
        <f t="shared" si="116"/>
        <v>2.8</v>
      </c>
      <c r="P1242">
        <f t="shared" si="117"/>
        <v>0</v>
      </c>
      <c r="Q1242">
        <f t="shared" si="118"/>
        <v>2.2000000000000002</v>
      </c>
      <c r="R1242">
        <f t="shared" si="119"/>
        <v>5</v>
      </c>
      <c r="S1242">
        <f>入力!AG1242</f>
        <v>0</v>
      </c>
      <c r="T1242">
        <f>入力!AH1242</f>
        <v>0</v>
      </c>
      <c r="U1242">
        <f>入力!AI1242</f>
        <v>0</v>
      </c>
    </row>
    <row r="1243" spans="1:21" x14ac:dyDescent="0.15">
      <c r="A1243" t="str">
        <f>入力!A1243</f>
        <v>クリニック1242</v>
      </c>
      <c r="B1243">
        <f>ROUND(5*(0.8*IF(入力!C1243="○",1,IF(入力!C1243="△",0.5,0))+0.2*IF(入力!B1243="○",1,IF(入力!B1243="△",0.5,0))),1)</f>
        <v>0</v>
      </c>
      <c r="C1243">
        <f>ROUND(5*(0.4*IF(入力!D1243="○",1,IF(入力!D1243="△",0.5,0))+0.3*IF(入力!E1243="○",1,IF(入力!E1243="△",0.5,0))+0.3*IF(入力!F1243="○",1,IF(入力!F1243="△",0.5,0))),1)</f>
        <v>0</v>
      </c>
      <c r="D1243">
        <f>MIN(5,IF(入力!G1243="○",3,IF(入力!G1243="△",1.5,0))+IF(入力!H1243="○",1,IF(入力!H1243="△",0.5,0))+IF(入力!I1243="○",1,IF(入力!I1243="△",0.5,0)))</f>
        <v>0</v>
      </c>
      <c r="E1243">
        <f>MIN(5,IF(入力!J1243="○",2,IF(入力!J1243="△",1,0))+IF(入力!K1243="○",2,IF(入力!K1243="△",1,0))+IF(入力!L1243="○",1,0))</f>
        <v>0</v>
      </c>
      <c r="F1243">
        <f>IF(ISNUMBER(入力!M1243),ROUND(MIN(5,0.8*(MIN(5,1+0.7*LOG10(MAX(1,入力!M1243))))+0.2*(IF(入力!N1243="○",5,IF(入力!N1243="△",3,1)))),1),ROUND(IF(入力!N1243="○",4,IF(入力!N1243="△",3,1)),1))</f>
        <v>1</v>
      </c>
      <c r="G1243">
        <f>ROUND(5*(0.4*IF(入力!O1243="○",1,IF(入力!O1243="△",0.5,0))+0.3*IF(入力!P1243="○",1,IF(入力!P1243="△",0.5,0))+0.3*IF(入力!Q1243="○",1,IF(入力!Q1243="△",0.5,0))),1)</f>
        <v>0</v>
      </c>
      <c r="H1243">
        <f>MIN(5,IF(入力!R1243="○",2,0)+IF(入力!S1243="○",2,0)+IF(入力!T1243="○",1,0))</f>
        <v>0</v>
      </c>
      <c r="I1243">
        <f>MIN(5,IF(入力!U1243="○",3,IF(入力!U1243="△",2,0))+IF(入力!V1243="○",2,IF(入力!V1243="△",1,0)))</f>
        <v>0</v>
      </c>
      <c r="J1243">
        <f>IF(入力!W1243="初診可",5,IF(入力!W1243="再診のみ",3,IF(入力!W1243="なし",1,0)))</f>
        <v>0</v>
      </c>
      <c r="K1243">
        <f>IF(AND(ISNUMBER(入力!X1243),ISNUMBER(入力!Y1243)),IF(AND(入力!X1243&gt;=4.3,入力!Y1243&gt;=100),5,IF(AND(入力!X1243&gt;=4,入力!Y1243&gt;=50),4,IF(AND(入力!X1243&gt;=3.7,入力!Y1243&gt;=20),3,IF(AND(入力!X1243&gt;=3.5,入力!Y1243&gt;=10),2,1)))),IF(入力!Z1243="○",4,IF(入力!Z1243="△",3,1)))</f>
        <v>1</v>
      </c>
      <c r="L1243">
        <f>MAX(0,IF(入力!AA1243="○",1,IF(入力!AA1243="△",0.5,0))+IF(入力!AB1243="○",1,IF(入力!AB1243="△",0.5,0))+IF(入力!AC1243="○",1,IF(入力!AC1243="△",0.5,0))+IF(入力!AD1243="○",1,IF(入力!AD1243="△",0.5,0))+IF(入力!AE1243="○",1,IF(入力!AE1243="△",0.5,0))-IF(入力!AF1243="あり",1,0))</f>
        <v>0</v>
      </c>
      <c r="M1243">
        <f t="shared" si="114"/>
        <v>0</v>
      </c>
      <c r="N1243">
        <f t="shared" si="115"/>
        <v>0</v>
      </c>
      <c r="O1243">
        <f t="shared" si="116"/>
        <v>2.8</v>
      </c>
      <c r="P1243">
        <f t="shared" si="117"/>
        <v>0</v>
      </c>
      <c r="Q1243">
        <f t="shared" si="118"/>
        <v>2.2000000000000002</v>
      </c>
      <c r="R1243">
        <f t="shared" si="119"/>
        <v>5</v>
      </c>
      <c r="S1243">
        <f>入力!AG1243</f>
        <v>0</v>
      </c>
      <c r="T1243">
        <f>入力!AH1243</f>
        <v>0</v>
      </c>
      <c r="U1243">
        <f>入力!AI1243</f>
        <v>0</v>
      </c>
    </row>
    <row r="1244" spans="1:21" x14ac:dyDescent="0.15">
      <c r="A1244" t="str">
        <f>入力!A1244</f>
        <v>クリニック1243</v>
      </c>
      <c r="B1244">
        <f>ROUND(5*(0.8*IF(入力!C1244="○",1,IF(入力!C1244="△",0.5,0))+0.2*IF(入力!B1244="○",1,IF(入力!B1244="△",0.5,0))),1)</f>
        <v>0</v>
      </c>
      <c r="C1244">
        <f>ROUND(5*(0.4*IF(入力!D1244="○",1,IF(入力!D1244="△",0.5,0))+0.3*IF(入力!E1244="○",1,IF(入力!E1244="△",0.5,0))+0.3*IF(入力!F1244="○",1,IF(入力!F1244="△",0.5,0))),1)</f>
        <v>0</v>
      </c>
      <c r="D1244">
        <f>MIN(5,IF(入力!G1244="○",3,IF(入力!G1244="△",1.5,0))+IF(入力!H1244="○",1,IF(入力!H1244="△",0.5,0))+IF(入力!I1244="○",1,IF(入力!I1244="△",0.5,0)))</f>
        <v>0</v>
      </c>
      <c r="E1244">
        <f>MIN(5,IF(入力!J1244="○",2,IF(入力!J1244="△",1,0))+IF(入力!K1244="○",2,IF(入力!K1244="△",1,0))+IF(入力!L1244="○",1,0))</f>
        <v>0</v>
      </c>
      <c r="F1244">
        <f>IF(ISNUMBER(入力!M1244),ROUND(MIN(5,0.8*(MIN(5,1+0.7*LOG10(MAX(1,入力!M1244))))+0.2*(IF(入力!N1244="○",5,IF(入力!N1244="△",3,1)))),1),ROUND(IF(入力!N1244="○",4,IF(入力!N1244="△",3,1)),1))</f>
        <v>1</v>
      </c>
      <c r="G1244">
        <f>ROUND(5*(0.4*IF(入力!O1244="○",1,IF(入力!O1244="△",0.5,0))+0.3*IF(入力!P1244="○",1,IF(入力!P1244="△",0.5,0))+0.3*IF(入力!Q1244="○",1,IF(入力!Q1244="△",0.5,0))),1)</f>
        <v>0</v>
      </c>
      <c r="H1244">
        <f>MIN(5,IF(入力!R1244="○",2,0)+IF(入力!S1244="○",2,0)+IF(入力!T1244="○",1,0))</f>
        <v>0</v>
      </c>
      <c r="I1244">
        <f>MIN(5,IF(入力!U1244="○",3,IF(入力!U1244="△",2,0))+IF(入力!V1244="○",2,IF(入力!V1244="△",1,0)))</f>
        <v>0</v>
      </c>
      <c r="J1244">
        <f>IF(入力!W1244="初診可",5,IF(入力!W1244="再診のみ",3,IF(入力!W1244="なし",1,0)))</f>
        <v>0</v>
      </c>
      <c r="K1244">
        <f>IF(AND(ISNUMBER(入力!X1244),ISNUMBER(入力!Y1244)),IF(AND(入力!X1244&gt;=4.3,入力!Y1244&gt;=100),5,IF(AND(入力!X1244&gt;=4,入力!Y1244&gt;=50),4,IF(AND(入力!X1244&gt;=3.7,入力!Y1244&gt;=20),3,IF(AND(入力!X1244&gt;=3.5,入力!Y1244&gt;=10),2,1)))),IF(入力!Z1244="○",4,IF(入力!Z1244="△",3,1)))</f>
        <v>1</v>
      </c>
      <c r="L1244">
        <f>MAX(0,IF(入力!AA1244="○",1,IF(入力!AA1244="△",0.5,0))+IF(入力!AB1244="○",1,IF(入力!AB1244="△",0.5,0))+IF(入力!AC1244="○",1,IF(入力!AC1244="△",0.5,0))+IF(入力!AD1244="○",1,IF(入力!AD1244="△",0.5,0))+IF(入力!AE1244="○",1,IF(入力!AE1244="△",0.5,0))-IF(入力!AF1244="あり",1,0))</f>
        <v>0</v>
      </c>
      <c r="M1244">
        <f t="shared" si="114"/>
        <v>0</v>
      </c>
      <c r="N1244">
        <f t="shared" si="115"/>
        <v>0</v>
      </c>
      <c r="O1244">
        <f t="shared" si="116"/>
        <v>2.8</v>
      </c>
      <c r="P1244">
        <f t="shared" si="117"/>
        <v>0</v>
      </c>
      <c r="Q1244">
        <f t="shared" si="118"/>
        <v>2.2000000000000002</v>
      </c>
      <c r="R1244">
        <f t="shared" si="119"/>
        <v>5</v>
      </c>
      <c r="S1244">
        <f>入力!AG1244</f>
        <v>0</v>
      </c>
      <c r="T1244">
        <f>入力!AH1244</f>
        <v>0</v>
      </c>
      <c r="U1244">
        <f>入力!AI1244</f>
        <v>0</v>
      </c>
    </row>
    <row r="1245" spans="1:21" x14ac:dyDescent="0.15">
      <c r="A1245" t="str">
        <f>入力!A1245</f>
        <v>クリニック1244</v>
      </c>
      <c r="B1245">
        <f>ROUND(5*(0.8*IF(入力!C1245="○",1,IF(入力!C1245="△",0.5,0))+0.2*IF(入力!B1245="○",1,IF(入力!B1245="△",0.5,0))),1)</f>
        <v>0</v>
      </c>
      <c r="C1245">
        <f>ROUND(5*(0.4*IF(入力!D1245="○",1,IF(入力!D1245="△",0.5,0))+0.3*IF(入力!E1245="○",1,IF(入力!E1245="△",0.5,0))+0.3*IF(入力!F1245="○",1,IF(入力!F1245="△",0.5,0))),1)</f>
        <v>0</v>
      </c>
      <c r="D1245">
        <f>MIN(5,IF(入力!G1245="○",3,IF(入力!G1245="△",1.5,0))+IF(入力!H1245="○",1,IF(入力!H1245="△",0.5,0))+IF(入力!I1245="○",1,IF(入力!I1245="△",0.5,0)))</f>
        <v>0</v>
      </c>
      <c r="E1245">
        <f>MIN(5,IF(入力!J1245="○",2,IF(入力!J1245="△",1,0))+IF(入力!K1245="○",2,IF(入力!K1245="△",1,0))+IF(入力!L1245="○",1,0))</f>
        <v>0</v>
      </c>
      <c r="F1245">
        <f>IF(ISNUMBER(入力!M1245),ROUND(MIN(5,0.8*(MIN(5,1+0.7*LOG10(MAX(1,入力!M1245))))+0.2*(IF(入力!N1245="○",5,IF(入力!N1245="△",3,1)))),1),ROUND(IF(入力!N1245="○",4,IF(入力!N1245="△",3,1)),1))</f>
        <v>1</v>
      </c>
      <c r="G1245">
        <f>ROUND(5*(0.4*IF(入力!O1245="○",1,IF(入力!O1245="△",0.5,0))+0.3*IF(入力!P1245="○",1,IF(入力!P1245="△",0.5,0))+0.3*IF(入力!Q1245="○",1,IF(入力!Q1245="△",0.5,0))),1)</f>
        <v>0</v>
      </c>
      <c r="H1245">
        <f>MIN(5,IF(入力!R1245="○",2,0)+IF(入力!S1245="○",2,0)+IF(入力!T1245="○",1,0))</f>
        <v>0</v>
      </c>
      <c r="I1245">
        <f>MIN(5,IF(入力!U1245="○",3,IF(入力!U1245="△",2,0))+IF(入力!V1245="○",2,IF(入力!V1245="△",1,0)))</f>
        <v>0</v>
      </c>
      <c r="J1245">
        <f>IF(入力!W1245="初診可",5,IF(入力!W1245="再診のみ",3,IF(入力!W1245="なし",1,0)))</f>
        <v>0</v>
      </c>
      <c r="K1245">
        <f>IF(AND(ISNUMBER(入力!X1245),ISNUMBER(入力!Y1245)),IF(AND(入力!X1245&gt;=4.3,入力!Y1245&gt;=100),5,IF(AND(入力!X1245&gt;=4,入力!Y1245&gt;=50),4,IF(AND(入力!X1245&gt;=3.7,入力!Y1245&gt;=20),3,IF(AND(入力!X1245&gt;=3.5,入力!Y1245&gt;=10),2,1)))),IF(入力!Z1245="○",4,IF(入力!Z1245="△",3,1)))</f>
        <v>1</v>
      </c>
      <c r="L1245">
        <f>MAX(0,IF(入力!AA1245="○",1,IF(入力!AA1245="△",0.5,0))+IF(入力!AB1245="○",1,IF(入力!AB1245="△",0.5,0))+IF(入力!AC1245="○",1,IF(入力!AC1245="△",0.5,0))+IF(入力!AD1245="○",1,IF(入力!AD1245="△",0.5,0))+IF(入力!AE1245="○",1,IF(入力!AE1245="△",0.5,0))-IF(入力!AF1245="あり",1,0))</f>
        <v>0</v>
      </c>
      <c r="M1245">
        <f t="shared" si="114"/>
        <v>0</v>
      </c>
      <c r="N1245">
        <f t="shared" si="115"/>
        <v>0</v>
      </c>
      <c r="O1245">
        <f t="shared" si="116"/>
        <v>2.8</v>
      </c>
      <c r="P1245">
        <f t="shared" si="117"/>
        <v>0</v>
      </c>
      <c r="Q1245">
        <f t="shared" si="118"/>
        <v>2.2000000000000002</v>
      </c>
      <c r="R1245">
        <f t="shared" si="119"/>
        <v>5</v>
      </c>
      <c r="S1245">
        <f>入力!AG1245</f>
        <v>0</v>
      </c>
      <c r="T1245">
        <f>入力!AH1245</f>
        <v>0</v>
      </c>
      <c r="U1245">
        <f>入力!AI1245</f>
        <v>0</v>
      </c>
    </row>
    <row r="1246" spans="1:21" x14ac:dyDescent="0.15">
      <c r="A1246" t="str">
        <f>入力!A1246</f>
        <v>クリニック1245</v>
      </c>
      <c r="B1246">
        <f>ROUND(5*(0.8*IF(入力!C1246="○",1,IF(入力!C1246="△",0.5,0))+0.2*IF(入力!B1246="○",1,IF(入力!B1246="△",0.5,0))),1)</f>
        <v>0</v>
      </c>
      <c r="C1246">
        <f>ROUND(5*(0.4*IF(入力!D1246="○",1,IF(入力!D1246="△",0.5,0))+0.3*IF(入力!E1246="○",1,IF(入力!E1246="△",0.5,0))+0.3*IF(入力!F1246="○",1,IF(入力!F1246="△",0.5,0))),1)</f>
        <v>0</v>
      </c>
      <c r="D1246">
        <f>MIN(5,IF(入力!G1246="○",3,IF(入力!G1246="△",1.5,0))+IF(入力!H1246="○",1,IF(入力!H1246="△",0.5,0))+IF(入力!I1246="○",1,IF(入力!I1246="△",0.5,0)))</f>
        <v>0</v>
      </c>
      <c r="E1246">
        <f>MIN(5,IF(入力!J1246="○",2,IF(入力!J1246="△",1,0))+IF(入力!K1246="○",2,IF(入力!K1246="△",1,0))+IF(入力!L1246="○",1,0))</f>
        <v>0</v>
      </c>
      <c r="F1246">
        <f>IF(ISNUMBER(入力!M1246),ROUND(MIN(5,0.8*(MIN(5,1+0.7*LOG10(MAX(1,入力!M1246))))+0.2*(IF(入力!N1246="○",5,IF(入力!N1246="△",3,1)))),1),ROUND(IF(入力!N1246="○",4,IF(入力!N1246="△",3,1)),1))</f>
        <v>1</v>
      </c>
      <c r="G1246">
        <f>ROUND(5*(0.4*IF(入力!O1246="○",1,IF(入力!O1246="△",0.5,0))+0.3*IF(入力!P1246="○",1,IF(入力!P1246="△",0.5,0))+0.3*IF(入力!Q1246="○",1,IF(入力!Q1246="△",0.5,0))),1)</f>
        <v>0</v>
      </c>
      <c r="H1246">
        <f>MIN(5,IF(入力!R1246="○",2,0)+IF(入力!S1246="○",2,0)+IF(入力!T1246="○",1,0))</f>
        <v>0</v>
      </c>
      <c r="I1246">
        <f>MIN(5,IF(入力!U1246="○",3,IF(入力!U1246="△",2,0))+IF(入力!V1246="○",2,IF(入力!V1246="△",1,0)))</f>
        <v>0</v>
      </c>
      <c r="J1246">
        <f>IF(入力!W1246="初診可",5,IF(入力!W1246="再診のみ",3,IF(入力!W1246="なし",1,0)))</f>
        <v>0</v>
      </c>
      <c r="K1246">
        <f>IF(AND(ISNUMBER(入力!X1246),ISNUMBER(入力!Y1246)),IF(AND(入力!X1246&gt;=4.3,入力!Y1246&gt;=100),5,IF(AND(入力!X1246&gt;=4,入力!Y1246&gt;=50),4,IF(AND(入力!X1246&gt;=3.7,入力!Y1246&gt;=20),3,IF(AND(入力!X1246&gt;=3.5,入力!Y1246&gt;=10),2,1)))),IF(入力!Z1246="○",4,IF(入力!Z1246="△",3,1)))</f>
        <v>1</v>
      </c>
      <c r="L1246">
        <f>MAX(0,IF(入力!AA1246="○",1,IF(入力!AA1246="△",0.5,0))+IF(入力!AB1246="○",1,IF(入力!AB1246="△",0.5,0))+IF(入力!AC1246="○",1,IF(入力!AC1246="△",0.5,0))+IF(入力!AD1246="○",1,IF(入力!AD1246="△",0.5,0))+IF(入力!AE1246="○",1,IF(入力!AE1246="△",0.5,0))-IF(入力!AF1246="あり",1,0))</f>
        <v>0</v>
      </c>
      <c r="M1246">
        <f t="shared" si="114"/>
        <v>0</v>
      </c>
      <c r="N1246">
        <f t="shared" si="115"/>
        <v>0</v>
      </c>
      <c r="O1246">
        <f t="shared" si="116"/>
        <v>2.8</v>
      </c>
      <c r="P1246">
        <f t="shared" si="117"/>
        <v>0</v>
      </c>
      <c r="Q1246">
        <f t="shared" si="118"/>
        <v>2.2000000000000002</v>
      </c>
      <c r="R1246">
        <f t="shared" si="119"/>
        <v>5</v>
      </c>
      <c r="S1246">
        <f>入力!AG1246</f>
        <v>0</v>
      </c>
      <c r="T1246">
        <f>入力!AH1246</f>
        <v>0</v>
      </c>
      <c r="U1246">
        <f>入力!AI1246</f>
        <v>0</v>
      </c>
    </row>
    <row r="1247" spans="1:21" x14ac:dyDescent="0.15">
      <c r="A1247" t="str">
        <f>入力!A1247</f>
        <v>クリニック1246</v>
      </c>
      <c r="B1247">
        <f>ROUND(5*(0.8*IF(入力!C1247="○",1,IF(入力!C1247="△",0.5,0))+0.2*IF(入力!B1247="○",1,IF(入力!B1247="△",0.5,0))),1)</f>
        <v>0</v>
      </c>
      <c r="C1247">
        <f>ROUND(5*(0.4*IF(入力!D1247="○",1,IF(入力!D1247="△",0.5,0))+0.3*IF(入力!E1247="○",1,IF(入力!E1247="△",0.5,0))+0.3*IF(入力!F1247="○",1,IF(入力!F1247="△",0.5,0))),1)</f>
        <v>0</v>
      </c>
      <c r="D1247">
        <f>MIN(5,IF(入力!G1247="○",3,IF(入力!G1247="△",1.5,0))+IF(入力!H1247="○",1,IF(入力!H1247="△",0.5,0))+IF(入力!I1247="○",1,IF(入力!I1247="△",0.5,0)))</f>
        <v>0</v>
      </c>
      <c r="E1247">
        <f>MIN(5,IF(入力!J1247="○",2,IF(入力!J1247="△",1,0))+IF(入力!K1247="○",2,IF(入力!K1247="△",1,0))+IF(入力!L1247="○",1,0))</f>
        <v>0</v>
      </c>
      <c r="F1247">
        <f>IF(ISNUMBER(入力!M1247),ROUND(MIN(5,0.8*(MIN(5,1+0.7*LOG10(MAX(1,入力!M1247))))+0.2*(IF(入力!N1247="○",5,IF(入力!N1247="△",3,1)))),1),ROUND(IF(入力!N1247="○",4,IF(入力!N1247="△",3,1)),1))</f>
        <v>1</v>
      </c>
      <c r="G1247">
        <f>ROUND(5*(0.4*IF(入力!O1247="○",1,IF(入力!O1247="△",0.5,0))+0.3*IF(入力!P1247="○",1,IF(入力!P1247="△",0.5,0))+0.3*IF(入力!Q1247="○",1,IF(入力!Q1247="△",0.5,0))),1)</f>
        <v>0</v>
      </c>
      <c r="H1247">
        <f>MIN(5,IF(入力!R1247="○",2,0)+IF(入力!S1247="○",2,0)+IF(入力!T1247="○",1,0))</f>
        <v>0</v>
      </c>
      <c r="I1247">
        <f>MIN(5,IF(入力!U1247="○",3,IF(入力!U1247="△",2,0))+IF(入力!V1247="○",2,IF(入力!V1247="△",1,0)))</f>
        <v>0</v>
      </c>
      <c r="J1247">
        <f>IF(入力!W1247="初診可",5,IF(入力!W1247="再診のみ",3,IF(入力!W1247="なし",1,0)))</f>
        <v>0</v>
      </c>
      <c r="K1247">
        <f>IF(AND(ISNUMBER(入力!X1247),ISNUMBER(入力!Y1247)),IF(AND(入力!X1247&gt;=4.3,入力!Y1247&gt;=100),5,IF(AND(入力!X1247&gt;=4,入力!Y1247&gt;=50),4,IF(AND(入力!X1247&gt;=3.7,入力!Y1247&gt;=20),3,IF(AND(入力!X1247&gt;=3.5,入力!Y1247&gt;=10),2,1)))),IF(入力!Z1247="○",4,IF(入力!Z1247="△",3,1)))</f>
        <v>1</v>
      </c>
      <c r="L1247">
        <f>MAX(0,IF(入力!AA1247="○",1,IF(入力!AA1247="△",0.5,0))+IF(入力!AB1247="○",1,IF(入力!AB1247="△",0.5,0))+IF(入力!AC1247="○",1,IF(入力!AC1247="△",0.5,0))+IF(入力!AD1247="○",1,IF(入力!AD1247="△",0.5,0))+IF(入力!AE1247="○",1,IF(入力!AE1247="△",0.5,0))-IF(入力!AF1247="あり",1,0))</f>
        <v>0</v>
      </c>
      <c r="M1247">
        <f t="shared" si="114"/>
        <v>0</v>
      </c>
      <c r="N1247">
        <f t="shared" si="115"/>
        <v>0</v>
      </c>
      <c r="O1247">
        <f t="shared" si="116"/>
        <v>2.8</v>
      </c>
      <c r="P1247">
        <f t="shared" si="117"/>
        <v>0</v>
      </c>
      <c r="Q1247">
        <f t="shared" si="118"/>
        <v>2.2000000000000002</v>
      </c>
      <c r="R1247">
        <f t="shared" si="119"/>
        <v>5</v>
      </c>
      <c r="S1247">
        <f>入力!AG1247</f>
        <v>0</v>
      </c>
      <c r="T1247">
        <f>入力!AH1247</f>
        <v>0</v>
      </c>
      <c r="U1247">
        <f>入力!AI1247</f>
        <v>0</v>
      </c>
    </row>
    <row r="1248" spans="1:21" x14ac:dyDescent="0.15">
      <c r="A1248" t="str">
        <f>入力!A1248</f>
        <v>クリニック1247</v>
      </c>
      <c r="B1248">
        <f>ROUND(5*(0.8*IF(入力!C1248="○",1,IF(入力!C1248="△",0.5,0))+0.2*IF(入力!B1248="○",1,IF(入力!B1248="△",0.5,0))),1)</f>
        <v>0</v>
      </c>
      <c r="C1248">
        <f>ROUND(5*(0.4*IF(入力!D1248="○",1,IF(入力!D1248="△",0.5,0))+0.3*IF(入力!E1248="○",1,IF(入力!E1248="△",0.5,0))+0.3*IF(入力!F1248="○",1,IF(入力!F1248="△",0.5,0))),1)</f>
        <v>0</v>
      </c>
      <c r="D1248">
        <f>MIN(5,IF(入力!G1248="○",3,IF(入力!G1248="△",1.5,0))+IF(入力!H1248="○",1,IF(入力!H1248="△",0.5,0))+IF(入力!I1248="○",1,IF(入力!I1248="△",0.5,0)))</f>
        <v>0</v>
      </c>
      <c r="E1248">
        <f>MIN(5,IF(入力!J1248="○",2,IF(入力!J1248="△",1,0))+IF(入力!K1248="○",2,IF(入力!K1248="△",1,0))+IF(入力!L1248="○",1,0))</f>
        <v>0</v>
      </c>
      <c r="F1248">
        <f>IF(ISNUMBER(入力!M1248),ROUND(MIN(5,0.8*(MIN(5,1+0.7*LOG10(MAX(1,入力!M1248))))+0.2*(IF(入力!N1248="○",5,IF(入力!N1248="△",3,1)))),1),ROUND(IF(入力!N1248="○",4,IF(入力!N1248="△",3,1)),1))</f>
        <v>1</v>
      </c>
      <c r="G1248">
        <f>ROUND(5*(0.4*IF(入力!O1248="○",1,IF(入力!O1248="△",0.5,0))+0.3*IF(入力!P1248="○",1,IF(入力!P1248="△",0.5,0))+0.3*IF(入力!Q1248="○",1,IF(入力!Q1248="△",0.5,0))),1)</f>
        <v>0</v>
      </c>
      <c r="H1248">
        <f>MIN(5,IF(入力!R1248="○",2,0)+IF(入力!S1248="○",2,0)+IF(入力!T1248="○",1,0))</f>
        <v>0</v>
      </c>
      <c r="I1248">
        <f>MIN(5,IF(入力!U1248="○",3,IF(入力!U1248="△",2,0))+IF(入力!V1248="○",2,IF(入力!V1248="△",1,0)))</f>
        <v>0</v>
      </c>
      <c r="J1248">
        <f>IF(入力!W1248="初診可",5,IF(入力!W1248="再診のみ",3,IF(入力!W1248="なし",1,0)))</f>
        <v>0</v>
      </c>
      <c r="K1248">
        <f>IF(AND(ISNUMBER(入力!X1248),ISNUMBER(入力!Y1248)),IF(AND(入力!X1248&gt;=4.3,入力!Y1248&gt;=100),5,IF(AND(入力!X1248&gt;=4,入力!Y1248&gt;=50),4,IF(AND(入力!X1248&gt;=3.7,入力!Y1248&gt;=20),3,IF(AND(入力!X1248&gt;=3.5,入力!Y1248&gt;=10),2,1)))),IF(入力!Z1248="○",4,IF(入力!Z1248="△",3,1)))</f>
        <v>1</v>
      </c>
      <c r="L1248">
        <f>MAX(0,IF(入力!AA1248="○",1,IF(入力!AA1248="△",0.5,0))+IF(入力!AB1248="○",1,IF(入力!AB1248="△",0.5,0))+IF(入力!AC1248="○",1,IF(入力!AC1248="△",0.5,0))+IF(入力!AD1248="○",1,IF(入力!AD1248="△",0.5,0))+IF(入力!AE1248="○",1,IF(入力!AE1248="△",0.5,0))-IF(入力!AF1248="あり",1,0))</f>
        <v>0</v>
      </c>
      <c r="M1248">
        <f t="shared" si="114"/>
        <v>0</v>
      </c>
      <c r="N1248">
        <f t="shared" si="115"/>
        <v>0</v>
      </c>
      <c r="O1248">
        <f t="shared" si="116"/>
        <v>2.8</v>
      </c>
      <c r="P1248">
        <f t="shared" si="117"/>
        <v>0</v>
      </c>
      <c r="Q1248">
        <f t="shared" si="118"/>
        <v>2.2000000000000002</v>
      </c>
      <c r="R1248">
        <f t="shared" si="119"/>
        <v>5</v>
      </c>
      <c r="S1248">
        <f>入力!AG1248</f>
        <v>0</v>
      </c>
      <c r="T1248">
        <f>入力!AH1248</f>
        <v>0</v>
      </c>
      <c r="U1248">
        <f>入力!AI1248</f>
        <v>0</v>
      </c>
    </row>
    <row r="1249" spans="1:21" x14ac:dyDescent="0.15">
      <c r="A1249" t="str">
        <f>入力!A1249</f>
        <v>クリニック1248</v>
      </c>
      <c r="B1249">
        <f>ROUND(5*(0.8*IF(入力!C1249="○",1,IF(入力!C1249="△",0.5,0))+0.2*IF(入力!B1249="○",1,IF(入力!B1249="△",0.5,0))),1)</f>
        <v>0</v>
      </c>
      <c r="C1249">
        <f>ROUND(5*(0.4*IF(入力!D1249="○",1,IF(入力!D1249="△",0.5,0))+0.3*IF(入力!E1249="○",1,IF(入力!E1249="△",0.5,0))+0.3*IF(入力!F1249="○",1,IF(入力!F1249="△",0.5,0))),1)</f>
        <v>0</v>
      </c>
      <c r="D1249">
        <f>MIN(5,IF(入力!G1249="○",3,IF(入力!G1249="△",1.5,0))+IF(入力!H1249="○",1,IF(入力!H1249="△",0.5,0))+IF(入力!I1249="○",1,IF(入力!I1249="△",0.5,0)))</f>
        <v>0</v>
      </c>
      <c r="E1249">
        <f>MIN(5,IF(入力!J1249="○",2,IF(入力!J1249="△",1,0))+IF(入力!K1249="○",2,IF(入力!K1249="△",1,0))+IF(入力!L1249="○",1,0))</f>
        <v>0</v>
      </c>
      <c r="F1249">
        <f>IF(ISNUMBER(入力!M1249),ROUND(MIN(5,0.8*(MIN(5,1+0.7*LOG10(MAX(1,入力!M1249))))+0.2*(IF(入力!N1249="○",5,IF(入力!N1249="△",3,1)))),1),ROUND(IF(入力!N1249="○",4,IF(入力!N1249="△",3,1)),1))</f>
        <v>1</v>
      </c>
      <c r="G1249">
        <f>ROUND(5*(0.4*IF(入力!O1249="○",1,IF(入力!O1249="△",0.5,0))+0.3*IF(入力!P1249="○",1,IF(入力!P1249="△",0.5,0))+0.3*IF(入力!Q1249="○",1,IF(入力!Q1249="△",0.5,0))),1)</f>
        <v>0</v>
      </c>
      <c r="H1249">
        <f>MIN(5,IF(入力!R1249="○",2,0)+IF(入力!S1249="○",2,0)+IF(入力!T1249="○",1,0))</f>
        <v>0</v>
      </c>
      <c r="I1249">
        <f>MIN(5,IF(入力!U1249="○",3,IF(入力!U1249="△",2,0))+IF(入力!V1249="○",2,IF(入力!V1249="△",1,0)))</f>
        <v>0</v>
      </c>
      <c r="J1249">
        <f>IF(入力!W1249="初診可",5,IF(入力!W1249="再診のみ",3,IF(入力!W1249="なし",1,0)))</f>
        <v>0</v>
      </c>
      <c r="K1249">
        <f>IF(AND(ISNUMBER(入力!X1249),ISNUMBER(入力!Y1249)),IF(AND(入力!X1249&gt;=4.3,入力!Y1249&gt;=100),5,IF(AND(入力!X1249&gt;=4,入力!Y1249&gt;=50),4,IF(AND(入力!X1249&gt;=3.7,入力!Y1249&gt;=20),3,IF(AND(入力!X1249&gt;=3.5,入力!Y1249&gt;=10),2,1)))),IF(入力!Z1249="○",4,IF(入力!Z1249="△",3,1)))</f>
        <v>1</v>
      </c>
      <c r="L1249">
        <f>MAX(0,IF(入力!AA1249="○",1,IF(入力!AA1249="△",0.5,0))+IF(入力!AB1249="○",1,IF(入力!AB1249="△",0.5,0))+IF(入力!AC1249="○",1,IF(入力!AC1249="△",0.5,0))+IF(入力!AD1249="○",1,IF(入力!AD1249="△",0.5,0))+IF(入力!AE1249="○",1,IF(入力!AE1249="△",0.5,0))-IF(入力!AF1249="あり",1,0))</f>
        <v>0</v>
      </c>
      <c r="M1249">
        <f t="shared" si="114"/>
        <v>0</v>
      </c>
      <c r="N1249">
        <f t="shared" si="115"/>
        <v>0</v>
      </c>
      <c r="O1249">
        <f t="shared" si="116"/>
        <v>2.8</v>
      </c>
      <c r="P1249">
        <f t="shared" si="117"/>
        <v>0</v>
      </c>
      <c r="Q1249">
        <f t="shared" si="118"/>
        <v>2.2000000000000002</v>
      </c>
      <c r="R1249">
        <f t="shared" si="119"/>
        <v>5</v>
      </c>
      <c r="S1249">
        <f>入力!AG1249</f>
        <v>0</v>
      </c>
      <c r="T1249">
        <f>入力!AH1249</f>
        <v>0</v>
      </c>
      <c r="U1249">
        <f>入力!AI1249</f>
        <v>0</v>
      </c>
    </row>
    <row r="1250" spans="1:21" x14ac:dyDescent="0.15">
      <c r="A1250" t="str">
        <f>入力!A1250</f>
        <v>クリニック1249</v>
      </c>
      <c r="B1250">
        <f>ROUND(5*(0.8*IF(入力!C1250="○",1,IF(入力!C1250="△",0.5,0))+0.2*IF(入力!B1250="○",1,IF(入力!B1250="△",0.5,0))),1)</f>
        <v>0</v>
      </c>
      <c r="C1250">
        <f>ROUND(5*(0.4*IF(入力!D1250="○",1,IF(入力!D1250="△",0.5,0))+0.3*IF(入力!E1250="○",1,IF(入力!E1250="△",0.5,0))+0.3*IF(入力!F1250="○",1,IF(入力!F1250="△",0.5,0))),1)</f>
        <v>0</v>
      </c>
      <c r="D1250">
        <f>MIN(5,IF(入力!G1250="○",3,IF(入力!G1250="△",1.5,0))+IF(入力!H1250="○",1,IF(入力!H1250="△",0.5,0))+IF(入力!I1250="○",1,IF(入力!I1250="△",0.5,0)))</f>
        <v>0</v>
      </c>
      <c r="E1250">
        <f>MIN(5,IF(入力!J1250="○",2,IF(入力!J1250="△",1,0))+IF(入力!K1250="○",2,IF(入力!K1250="△",1,0))+IF(入力!L1250="○",1,0))</f>
        <v>0</v>
      </c>
      <c r="F1250">
        <f>IF(ISNUMBER(入力!M1250),ROUND(MIN(5,0.8*(MIN(5,1+0.7*LOG10(MAX(1,入力!M1250))))+0.2*(IF(入力!N1250="○",5,IF(入力!N1250="△",3,1)))),1),ROUND(IF(入力!N1250="○",4,IF(入力!N1250="△",3,1)),1))</f>
        <v>1</v>
      </c>
      <c r="G1250">
        <f>ROUND(5*(0.4*IF(入力!O1250="○",1,IF(入力!O1250="△",0.5,0))+0.3*IF(入力!P1250="○",1,IF(入力!P1250="△",0.5,0))+0.3*IF(入力!Q1250="○",1,IF(入力!Q1250="△",0.5,0))),1)</f>
        <v>0</v>
      </c>
      <c r="H1250">
        <f>MIN(5,IF(入力!R1250="○",2,0)+IF(入力!S1250="○",2,0)+IF(入力!T1250="○",1,0))</f>
        <v>0</v>
      </c>
      <c r="I1250">
        <f>MIN(5,IF(入力!U1250="○",3,IF(入力!U1250="△",2,0))+IF(入力!V1250="○",2,IF(入力!V1250="△",1,0)))</f>
        <v>0</v>
      </c>
      <c r="J1250">
        <f>IF(入力!W1250="初診可",5,IF(入力!W1250="再診のみ",3,IF(入力!W1250="なし",1,0)))</f>
        <v>0</v>
      </c>
      <c r="K1250">
        <f>IF(AND(ISNUMBER(入力!X1250),ISNUMBER(入力!Y1250)),IF(AND(入力!X1250&gt;=4.3,入力!Y1250&gt;=100),5,IF(AND(入力!X1250&gt;=4,入力!Y1250&gt;=50),4,IF(AND(入力!X1250&gt;=3.7,入力!Y1250&gt;=20),3,IF(AND(入力!X1250&gt;=3.5,入力!Y1250&gt;=10),2,1)))),IF(入力!Z1250="○",4,IF(入力!Z1250="△",3,1)))</f>
        <v>1</v>
      </c>
      <c r="L1250">
        <f>MAX(0,IF(入力!AA1250="○",1,IF(入力!AA1250="△",0.5,0))+IF(入力!AB1250="○",1,IF(入力!AB1250="△",0.5,0))+IF(入力!AC1250="○",1,IF(入力!AC1250="△",0.5,0))+IF(入力!AD1250="○",1,IF(入力!AD1250="△",0.5,0))+IF(入力!AE1250="○",1,IF(入力!AE1250="△",0.5,0))-IF(入力!AF1250="あり",1,0))</f>
        <v>0</v>
      </c>
      <c r="M1250">
        <f t="shared" si="114"/>
        <v>0</v>
      </c>
      <c r="N1250">
        <f t="shared" si="115"/>
        <v>0</v>
      </c>
      <c r="O1250">
        <f t="shared" si="116"/>
        <v>2.8</v>
      </c>
      <c r="P1250">
        <f t="shared" si="117"/>
        <v>0</v>
      </c>
      <c r="Q1250">
        <f t="shared" si="118"/>
        <v>2.2000000000000002</v>
      </c>
      <c r="R1250">
        <f t="shared" si="119"/>
        <v>5</v>
      </c>
      <c r="S1250">
        <f>入力!AG1250</f>
        <v>0</v>
      </c>
      <c r="T1250">
        <f>入力!AH1250</f>
        <v>0</v>
      </c>
      <c r="U1250">
        <f>入力!AI1250</f>
        <v>0</v>
      </c>
    </row>
    <row r="1251" spans="1:21" x14ac:dyDescent="0.15">
      <c r="A1251" t="str">
        <f>入力!A1251</f>
        <v>クリニック1250</v>
      </c>
      <c r="B1251">
        <f>ROUND(5*(0.8*IF(入力!C1251="○",1,IF(入力!C1251="△",0.5,0))+0.2*IF(入力!B1251="○",1,IF(入力!B1251="△",0.5,0))),1)</f>
        <v>0</v>
      </c>
      <c r="C1251">
        <f>ROUND(5*(0.4*IF(入力!D1251="○",1,IF(入力!D1251="△",0.5,0))+0.3*IF(入力!E1251="○",1,IF(入力!E1251="△",0.5,0))+0.3*IF(入力!F1251="○",1,IF(入力!F1251="△",0.5,0))),1)</f>
        <v>0</v>
      </c>
      <c r="D1251">
        <f>MIN(5,IF(入力!G1251="○",3,IF(入力!G1251="△",1.5,0))+IF(入力!H1251="○",1,IF(入力!H1251="△",0.5,0))+IF(入力!I1251="○",1,IF(入力!I1251="△",0.5,0)))</f>
        <v>0</v>
      </c>
      <c r="E1251">
        <f>MIN(5,IF(入力!J1251="○",2,IF(入力!J1251="△",1,0))+IF(入力!K1251="○",2,IF(入力!K1251="△",1,0))+IF(入力!L1251="○",1,0))</f>
        <v>0</v>
      </c>
      <c r="F1251">
        <f>IF(ISNUMBER(入力!M1251),ROUND(MIN(5,0.8*(MIN(5,1+0.7*LOG10(MAX(1,入力!M1251))))+0.2*(IF(入力!N1251="○",5,IF(入力!N1251="△",3,1)))),1),ROUND(IF(入力!N1251="○",4,IF(入力!N1251="△",3,1)),1))</f>
        <v>1</v>
      </c>
      <c r="G1251">
        <f>ROUND(5*(0.4*IF(入力!O1251="○",1,IF(入力!O1251="△",0.5,0))+0.3*IF(入力!P1251="○",1,IF(入力!P1251="△",0.5,0))+0.3*IF(入力!Q1251="○",1,IF(入力!Q1251="△",0.5,0))),1)</f>
        <v>0</v>
      </c>
      <c r="H1251">
        <f>MIN(5,IF(入力!R1251="○",2,0)+IF(入力!S1251="○",2,0)+IF(入力!T1251="○",1,0))</f>
        <v>0</v>
      </c>
      <c r="I1251">
        <f>MIN(5,IF(入力!U1251="○",3,IF(入力!U1251="△",2,0))+IF(入力!V1251="○",2,IF(入力!V1251="△",1,0)))</f>
        <v>0</v>
      </c>
      <c r="J1251">
        <f>IF(入力!W1251="初診可",5,IF(入力!W1251="再診のみ",3,IF(入力!W1251="なし",1,0)))</f>
        <v>0</v>
      </c>
      <c r="K1251">
        <f>IF(AND(ISNUMBER(入力!X1251),ISNUMBER(入力!Y1251)),IF(AND(入力!X1251&gt;=4.3,入力!Y1251&gt;=100),5,IF(AND(入力!X1251&gt;=4,入力!Y1251&gt;=50),4,IF(AND(入力!X1251&gt;=3.7,入力!Y1251&gt;=20),3,IF(AND(入力!X1251&gt;=3.5,入力!Y1251&gt;=10),2,1)))),IF(入力!Z1251="○",4,IF(入力!Z1251="△",3,1)))</f>
        <v>1</v>
      </c>
      <c r="L1251">
        <f>MAX(0,IF(入力!AA1251="○",1,IF(入力!AA1251="△",0.5,0))+IF(入力!AB1251="○",1,IF(入力!AB1251="△",0.5,0))+IF(入力!AC1251="○",1,IF(入力!AC1251="△",0.5,0))+IF(入力!AD1251="○",1,IF(入力!AD1251="△",0.5,0))+IF(入力!AE1251="○",1,IF(入力!AE1251="△",0.5,0))-IF(入力!AF1251="あり",1,0))</f>
        <v>0</v>
      </c>
      <c r="M1251">
        <f t="shared" si="114"/>
        <v>0</v>
      </c>
      <c r="N1251">
        <f t="shared" si="115"/>
        <v>0</v>
      </c>
      <c r="O1251">
        <f t="shared" si="116"/>
        <v>2.8</v>
      </c>
      <c r="P1251">
        <f t="shared" si="117"/>
        <v>0</v>
      </c>
      <c r="Q1251">
        <f t="shared" si="118"/>
        <v>2.2000000000000002</v>
      </c>
      <c r="R1251">
        <f t="shared" si="119"/>
        <v>5</v>
      </c>
      <c r="S1251">
        <f>入力!AG1251</f>
        <v>0</v>
      </c>
      <c r="T1251">
        <f>入力!AH1251</f>
        <v>0</v>
      </c>
      <c r="U1251">
        <f>入力!AI1251</f>
        <v>0</v>
      </c>
    </row>
    <row r="1252" spans="1:21" x14ac:dyDescent="0.15">
      <c r="A1252" t="str">
        <f>入力!A1252</f>
        <v>クリニック1251</v>
      </c>
      <c r="B1252">
        <f>ROUND(5*(0.8*IF(入力!C1252="○",1,IF(入力!C1252="△",0.5,0))+0.2*IF(入力!B1252="○",1,IF(入力!B1252="△",0.5,0))),1)</f>
        <v>0</v>
      </c>
      <c r="C1252">
        <f>ROUND(5*(0.4*IF(入力!D1252="○",1,IF(入力!D1252="△",0.5,0))+0.3*IF(入力!E1252="○",1,IF(入力!E1252="△",0.5,0))+0.3*IF(入力!F1252="○",1,IF(入力!F1252="△",0.5,0))),1)</f>
        <v>0</v>
      </c>
      <c r="D1252">
        <f>MIN(5,IF(入力!G1252="○",3,IF(入力!G1252="△",1.5,0))+IF(入力!H1252="○",1,IF(入力!H1252="△",0.5,0))+IF(入力!I1252="○",1,IF(入力!I1252="△",0.5,0)))</f>
        <v>0</v>
      </c>
      <c r="E1252">
        <f>MIN(5,IF(入力!J1252="○",2,IF(入力!J1252="△",1,0))+IF(入力!K1252="○",2,IF(入力!K1252="△",1,0))+IF(入力!L1252="○",1,0))</f>
        <v>0</v>
      </c>
      <c r="F1252">
        <f>IF(ISNUMBER(入力!M1252),ROUND(MIN(5,0.8*(MIN(5,1+0.7*LOG10(MAX(1,入力!M1252))))+0.2*(IF(入力!N1252="○",5,IF(入力!N1252="△",3,1)))),1),ROUND(IF(入力!N1252="○",4,IF(入力!N1252="△",3,1)),1))</f>
        <v>1</v>
      </c>
      <c r="G1252">
        <f>ROUND(5*(0.4*IF(入力!O1252="○",1,IF(入力!O1252="△",0.5,0))+0.3*IF(入力!P1252="○",1,IF(入力!P1252="△",0.5,0))+0.3*IF(入力!Q1252="○",1,IF(入力!Q1252="△",0.5,0))),1)</f>
        <v>0</v>
      </c>
      <c r="H1252">
        <f>MIN(5,IF(入力!R1252="○",2,0)+IF(入力!S1252="○",2,0)+IF(入力!T1252="○",1,0))</f>
        <v>0</v>
      </c>
      <c r="I1252">
        <f>MIN(5,IF(入力!U1252="○",3,IF(入力!U1252="△",2,0))+IF(入力!V1252="○",2,IF(入力!V1252="△",1,0)))</f>
        <v>0</v>
      </c>
      <c r="J1252">
        <f>IF(入力!W1252="初診可",5,IF(入力!W1252="再診のみ",3,IF(入力!W1252="なし",1,0)))</f>
        <v>0</v>
      </c>
      <c r="K1252">
        <f>IF(AND(ISNUMBER(入力!X1252),ISNUMBER(入力!Y1252)),IF(AND(入力!X1252&gt;=4.3,入力!Y1252&gt;=100),5,IF(AND(入力!X1252&gt;=4,入力!Y1252&gt;=50),4,IF(AND(入力!X1252&gt;=3.7,入力!Y1252&gt;=20),3,IF(AND(入力!X1252&gt;=3.5,入力!Y1252&gt;=10),2,1)))),IF(入力!Z1252="○",4,IF(入力!Z1252="△",3,1)))</f>
        <v>1</v>
      </c>
      <c r="L1252">
        <f>MAX(0,IF(入力!AA1252="○",1,IF(入力!AA1252="△",0.5,0))+IF(入力!AB1252="○",1,IF(入力!AB1252="△",0.5,0))+IF(入力!AC1252="○",1,IF(入力!AC1252="△",0.5,0))+IF(入力!AD1252="○",1,IF(入力!AD1252="△",0.5,0))+IF(入力!AE1252="○",1,IF(入力!AE1252="△",0.5,0))-IF(入力!AF1252="あり",1,0))</f>
        <v>0</v>
      </c>
      <c r="M1252">
        <f t="shared" si="114"/>
        <v>0</v>
      </c>
      <c r="N1252">
        <f t="shared" si="115"/>
        <v>0</v>
      </c>
      <c r="O1252">
        <f t="shared" si="116"/>
        <v>2.8</v>
      </c>
      <c r="P1252">
        <f t="shared" si="117"/>
        <v>0</v>
      </c>
      <c r="Q1252">
        <f t="shared" si="118"/>
        <v>2.2000000000000002</v>
      </c>
      <c r="R1252">
        <f t="shared" si="119"/>
        <v>5</v>
      </c>
      <c r="S1252">
        <f>入力!AG1252</f>
        <v>0</v>
      </c>
      <c r="T1252">
        <f>入力!AH1252</f>
        <v>0</v>
      </c>
      <c r="U1252">
        <f>入力!AI1252</f>
        <v>0</v>
      </c>
    </row>
    <row r="1253" spans="1:21" x14ac:dyDescent="0.15">
      <c r="A1253" t="str">
        <f>入力!A1253</f>
        <v>クリニック1252</v>
      </c>
      <c r="B1253">
        <f>ROUND(5*(0.8*IF(入力!C1253="○",1,IF(入力!C1253="△",0.5,0))+0.2*IF(入力!B1253="○",1,IF(入力!B1253="△",0.5,0))),1)</f>
        <v>0</v>
      </c>
      <c r="C1253">
        <f>ROUND(5*(0.4*IF(入力!D1253="○",1,IF(入力!D1253="△",0.5,0))+0.3*IF(入力!E1253="○",1,IF(入力!E1253="△",0.5,0))+0.3*IF(入力!F1253="○",1,IF(入力!F1253="△",0.5,0))),1)</f>
        <v>0</v>
      </c>
      <c r="D1253">
        <f>MIN(5,IF(入力!G1253="○",3,IF(入力!G1253="△",1.5,0))+IF(入力!H1253="○",1,IF(入力!H1253="△",0.5,0))+IF(入力!I1253="○",1,IF(入力!I1253="△",0.5,0)))</f>
        <v>0</v>
      </c>
      <c r="E1253">
        <f>MIN(5,IF(入力!J1253="○",2,IF(入力!J1253="△",1,0))+IF(入力!K1253="○",2,IF(入力!K1253="△",1,0))+IF(入力!L1253="○",1,0))</f>
        <v>0</v>
      </c>
      <c r="F1253">
        <f>IF(ISNUMBER(入力!M1253),ROUND(MIN(5,0.8*(MIN(5,1+0.7*LOG10(MAX(1,入力!M1253))))+0.2*(IF(入力!N1253="○",5,IF(入力!N1253="△",3,1)))),1),ROUND(IF(入力!N1253="○",4,IF(入力!N1253="△",3,1)),1))</f>
        <v>1</v>
      </c>
      <c r="G1253">
        <f>ROUND(5*(0.4*IF(入力!O1253="○",1,IF(入力!O1253="△",0.5,0))+0.3*IF(入力!P1253="○",1,IF(入力!P1253="△",0.5,0))+0.3*IF(入力!Q1253="○",1,IF(入力!Q1253="△",0.5,0))),1)</f>
        <v>0</v>
      </c>
      <c r="H1253">
        <f>MIN(5,IF(入力!R1253="○",2,0)+IF(入力!S1253="○",2,0)+IF(入力!T1253="○",1,0))</f>
        <v>0</v>
      </c>
      <c r="I1253">
        <f>MIN(5,IF(入力!U1253="○",3,IF(入力!U1253="△",2,0))+IF(入力!V1253="○",2,IF(入力!V1253="△",1,0)))</f>
        <v>0</v>
      </c>
      <c r="J1253">
        <f>IF(入力!W1253="初診可",5,IF(入力!W1253="再診のみ",3,IF(入力!W1253="なし",1,0)))</f>
        <v>0</v>
      </c>
      <c r="K1253">
        <f>IF(AND(ISNUMBER(入力!X1253),ISNUMBER(入力!Y1253)),IF(AND(入力!X1253&gt;=4.3,入力!Y1253&gt;=100),5,IF(AND(入力!X1253&gt;=4,入力!Y1253&gt;=50),4,IF(AND(入力!X1253&gt;=3.7,入力!Y1253&gt;=20),3,IF(AND(入力!X1253&gt;=3.5,入力!Y1253&gt;=10),2,1)))),IF(入力!Z1253="○",4,IF(入力!Z1253="△",3,1)))</f>
        <v>1</v>
      </c>
      <c r="L1253">
        <f>MAX(0,IF(入力!AA1253="○",1,IF(入力!AA1253="△",0.5,0))+IF(入力!AB1253="○",1,IF(入力!AB1253="△",0.5,0))+IF(入力!AC1253="○",1,IF(入力!AC1253="△",0.5,0))+IF(入力!AD1253="○",1,IF(入力!AD1253="△",0.5,0))+IF(入力!AE1253="○",1,IF(入力!AE1253="△",0.5,0))-IF(入力!AF1253="あり",1,0))</f>
        <v>0</v>
      </c>
      <c r="M1253">
        <f t="shared" si="114"/>
        <v>0</v>
      </c>
      <c r="N1253">
        <f t="shared" si="115"/>
        <v>0</v>
      </c>
      <c r="O1253">
        <f t="shared" si="116"/>
        <v>2.8</v>
      </c>
      <c r="P1253">
        <f t="shared" si="117"/>
        <v>0</v>
      </c>
      <c r="Q1253">
        <f t="shared" si="118"/>
        <v>2.2000000000000002</v>
      </c>
      <c r="R1253">
        <f t="shared" si="119"/>
        <v>5</v>
      </c>
      <c r="S1253">
        <f>入力!AG1253</f>
        <v>0</v>
      </c>
      <c r="T1253">
        <f>入力!AH1253</f>
        <v>0</v>
      </c>
      <c r="U1253">
        <f>入力!AI1253</f>
        <v>0</v>
      </c>
    </row>
    <row r="1254" spans="1:21" x14ac:dyDescent="0.15">
      <c r="A1254" t="str">
        <f>入力!A1254</f>
        <v>クリニック1253</v>
      </c>
      <c r="B1254">
        <f>ROUND(5*(0.8*IF(入力!C1254="○",1,IF(入力!C1254="△",0.5,0))+0.2*IF(入力!B1254="○",1,IF(入力!B1254="△",0.5,0))),1)</f>
        <v>0</v>
      </c>
      <c r="C1254">
        <f>ROUND(5*(0.4*IF(入力!D1254="○",1,IF(入力!D1254="△",0.5,0))+0.3*IF(入力!E1254="○",1,IF(入力!E1254="△",0.5,0))+0.3*IF(入力!F1254="○",1,IF(入力!F1254="△",0.5,0))),1)</f>
        <v>0</v>
      </c>
      <c r="D1254">
        <f>MIN(5,IF(入力!G1254="○",3,IF(入力!G1254="△",1.5,0))+IF(入力!H1254="○",1,IF(入力!H1254="△",0.5,0))+IF(入力!I1254="○",1,IF(入力!I1254="△",0.5,0)))</f>
        <v>0</v>
      </c>
      <c r="E1254">
        <f>MIN(5,IF(入力!J1254="○",2,IF(入力!J1254="△",1,0))+IF(入力!K1254="○",2,IF(入力!K1254="△",1,0))+IF(入力!L1254="○",1,0))</f>
        <v>0</v>
      </c>
      <c r="F1254">
        <f>IF(ISNUMBER(入力!M1254),ROUND(MIN(5,0.8*(MIN(5,1+0.7*LOG10(MAX(1,入力!M1254))))+0.2*(IF(入力!N1254="○",5,IF(入力!N1254="△",3,1)))),1),ROUND(IF(入力!N1254="○",4,IF(入力!N1254="△",3,1)),1))</f>
        <v>1</v>
      </c>
      <c r="G1254">
        <f>ROUND(5*(0.4*IF(入力!O1254="○",1,IF(入力!O1254="△",0.5,0))+0.3*IF(入力!P1254="○",1,IF(入力!P1254="△",0.5,0))+0.3*IF(入力!Q1254="○",1,IF(入力!Q1254="△",0.5,0))),1)</f>
        <v>0</v>
      </c>
      <c r="H1254">
        <f>MIN(5,IF(入力!R1254="○",2,0)+IF(入力!S1254="○",2,0)+IF(入力!T1254="○",1,0))</f>
        <v>0</v>
      </c>
      <c r="I1254">
        <f>MIN(5,IF(入力!U1254="○",3,IF(入力!U1254="△",2,0))+IF(入力!V1254="○",2,IF(入力!V1254="△",1,0)))</f>
        <v>0</v>
      </c>
      <c r="J1254">
        <f>IF(入力!W1254="初診可",5,IF(入力!W1254="再診のみ",3,IF(入力!W1254="なし",1,0)))</f>
        <v>0</v>
      </c>
      <c r="K1254">
        <f>IF(AND(ISNUMBER(入力!X1254),ISNUMBER(入力!Y1254)),IF(AND(入力!X1254&gt;=4.3,入力!Y1254&gt;=100),5,IF(AND(入力!X1254&gt;=4,入力!Y1254&gt;=50),4,IF(AND(入力!X1254&gt;=3.7,入力!Y1254&gt;=20),3,IF(AND(入力!X1254&gt;=3.5,入力!Y1254&gt;=10),2,1)))),IF(入力!Z1254="○",4,IF(入力!Z1254="△",3,1)))</f>
        <v>1</v>
      </c>
      <c r="L1254">
        <f>MAX(0,IF(入力!AA1254="○",1,IF(入力!AA1254="△",0.5,0))+IF(入力!AB1254="○",1,IF(入力!AB1254="△",0.5,0))+IF(入力!AC1254="○",1,IF(入力!AC1254="△",0.5,0))+IF(入力!AD1254="○",1,IF(入力!AD1254="△",0.5,0))+IF(入力!AE1254="○",1,IF(入力!AE1254="△",0.5,0))-IF(入力!AF1254="あり",1,0))</f>
        <v>0</v>
      </c>
      <c r="M1254">
        <f t="shared" si="114"/>
        <v>0</v>
      </c>
      <c r="N1254">
        <f t="shared" si="115"/>
        <v>0</v>
      </c>
      <c r="O1254">
        <f t="shared" si="116"/>
        <v>2.8</v>
      </c>
      <c r="P1254">
        <f t="shared" si="117"/>
        <v>0</v>
      </c>
      <c r="Q1254">
        <f t="shared" si="118"/>
        <v>2.2000000000000002</v>
      </c>
      <c r="R1254">
        <f t="shared" si="119"/>
        <v>5</v>
      </c>
      <c r="S1254">
        <f>入力!AG1254</f>
        <v>0</v>
      </c>
      <c r="T1254">
        <f>入力!AH1254</f>
        <v>0</v>
      </c>
      <c r="U1254">
        <f>入力!AI1254</f>
        <v>0</v>
      </c>
    </row>
    <row r="1255" spans="1:21" x14ac:dyDescent="0.15">
      <c r="A1255" t="str">
        <f>入力!A1255</f>
        <v>クリニック1254</v>
      </c>
      <c r="B1255">
        <f>ROUND(5*(0.8*IF(入力!C1255="○",1,IF(入力!C1255="△",0.5,0))+0.2*IF(入力!B1255="○",1,IF(入力!B1255="△",0.5,0))),1)</f>
        <v>0</v>
      </c>
      <c r="C1255">
        <f>ROUND(5*(0.4*IF(入力!D1255="○",1,IF(入力!D1255="△",0.5,0))+0.3*IF(入力!E1255="○",1,IF(入力!E1255="△",0.5,0))+0.3*IF(入力!F1255="○",1,IF(入力!F1255="△",0.5,0))),1)</f>
        <v>0</v>
      </c>
      <c r="D1255">
        <f>MIN(5,IF(入力!G1255="○",3,IF(入力!G1255="△",1.5,0))+IF(入力!H1255="○",1,IF(入力!H1255="△",0.5,0))+IF(入力!I1255="○",1,IF(入力!I1255="△",0.5,0)))</f>
        <v>0</v>
      </c>
      <c r="E1255">
        <f>MIN(5,IF(入力!J1255="○",2,IF(入力!J1255="△",1,0))+IF(入力!K1255="○",2,IF(入力!K1255="△",1,0))+IF(入力!L1255="○",1,0))</f>
        <v>0</v>
      </c>
      <c r="F1255">
        <f>IF(ISNUMBER(入力!M1255),ROUND(MIN(5,0.8*(MIN(5,1+0.7*LOG10(MAX(1,入力!M1255))))+0.2*(IF(入力!N1255="○",5,IF(入力!N1255="△",3,1)))),1),ROUND(IF(入力!N1255="○",4,IF(入力!N1255="△",3,1)),1))</f>
        <v>1</v>
      </c>
      <c r="G1255">
        <f>ROUND(5*(0.4*IF(入力!O1255="○",1,IF(入力!O1255="△",0.5,0))+0.3*IF(入力!P1255="○",1,IF(入力!P1255="△",0.5,0))+0.3*IF(入力!Q1255="○",1,IF(入力!Q1255="△",0.5,0))),1)</f>
        <v>0</v>
      </c>
      <c r="H1255">
        <f>MIN(5,IF(入力!R1255="○",2,0)+IF(入力!S1255="○",2,0)+IF(入力!T1255="○",1,0))</f>
        <v>0</v>
      </c>
      <c r="I1255">
        <f>MIN(5,IF(入力!U1255="○",3,IF(入力!U1255="△",2,0))+IF(入力!V1255="○",2,IF(入力!V1255="△",1,0)))</f>
        <v>0</v>
      </c>
      <c r="J1255">
        <f>IF(入力!W1255="初診可",5,IF(入力!W1255="再診のみ",3,IF(入力!W1255="なし",1,0)))</f>
        <v>0</v>
      </c>
      <c r="K1255">
        <f>IF(AND(ISNUMBER(入力!X1255),ISNUMBER(入力!Y1255)),IF(AND(入力!X1255&gt;=4.3,入力!Y1255&gt;=100),5,IF(AND(入力!X1255&gt;=4,入力!Y1255&gt;=50),4,IF(AND(入力!X1255&gt;=3.7,入力!Y1255&gt;=20),3,IF(AND(入力!X1255&gt;=3.5,入力!Y1255&gt;=10),2,1)))),IF(入力!Z1255="○",4,IF(入力!Z1255="△",3,1)))</f>
        <v>1</v>
      </c>
      <c r="L1255">
        <f>MAX(0,IF(入力!AA1255="○",1,IF(入力!AA1255="△",0.5,0))+IF(入力!AB1255="○",1,IF(入力!AB1255="△",0.5,0))+IF(入力!AC1255="○",1,IF(入力!AC1255="△",0.5,0))+IF(入力!AD1255="○",1,IF(入力!AD1255="△",0.5,0))+IF(入力!AE1255="○",1,IF(入力!AE1255="△",0.5,0))-IF(入力!AF1255="あり",1,0))</f>
        <v>0</v>
      </c>
      <c r="M1255">
        <f t="shared" si="114"/>
        <v>0</v>
      </c>
      <c r="N1255">
        <f t="shared" si="115"/>
        <v>0</v>
      </c>
      <c r="O1255">
        <f t="shared" si="116"/>
        <v>2.8</v>
      </c>
      <c r="P1255">
        <f t="shared" si="117"/>
        <v>0</v>
      </c>
      <c r="Q1255">
        <f t="shared" si="118"/>
        <v>2.2000000000000002</v>
      </c>
      <c r="R1255">
        <f t="shared" si="119"/>
        <v>5</v>
      </c>
      <c r="S1255">
        <f>入力!AG1255</f>
        <v>0</v>
      </c>
      <c r="T1255">
        <f>入力!AH1255</f>
        <v>0</v>
      </c>
      <c r="U1255">
        <f>入力!AI1255</f>
        <v>0</v>
      </c>
    </row>
    <row r="1256" spans="1:21" x14ac:dyDescent="0.15">
      <c r="A1256" t="str">
        <f>入力!A1256</f>
        <v>クリニック1255</v>
      </c>
      <c r="B1256">
        <f>ROUND(5*(0.8*IF(入力!C1256="○",1,IF(入力!C1256="△",0.5,0))+0.2*IF(入力!B1256="○",1,IF(入力!B1256="△",0.5,0))),1)</f>
        <v>0</v>
      </c>
      <c r="C1256">
        <f>ROUND(5*(0.4*IF(入力!D1256="○",1,IF(入力!D1256="△",0.5,0))+0.3*IF(入力!E1256="○",1,IF(入力!E1256="△",0.5,0))+0.3*IF(入力!F1256="○",1,IF(入力!F1256="△",0.5,0))),1)</f>
        <v>0</v>
      </c>
      <c r="D1256">
        <f>MIN(5,IF(入力!G1256="○",3,IF(入力!G1256="△",1.5,0))+IF(入力!H1256="○",1,IF(入力!H1256="△",0.5,0))+IF(入力!I1256="○",1,IF(入力!I1256="△",0.5,0)))</f>
        <v>0</v>
      </c>
      <c r="E1256">
        <f>MIN(5,IF(入力!J1256="○",2,IF(入力!J1256="△",1,0))+IF(入力!K1256="○",2,IF(入力!K1256="△",1,0))+IF(入力!L1256="○",1,0))</f>
        <v>0</v>
      </c>
      <c r="F1256">
        <f>IF(ISNUMBER(入力!M1256),ROUND(MIN(5,0.8*(MIN(5,1+0.7*LOG10(MAX(1,入力!M1256))))+0.2*(IF(入力!N1256="○",5,IF(入力!N1256="△",3,1)))),1),ROUND(IF(入力!N1256="○",4,IF(入力!N1256="△",3,1)),1))</f>
        <v>1</v>
      </c>
      <c r="G1256">
        <f>ROUND(5*(0.4*IF(入力!O1256="○",1,IF(入力!O1256="△",0.5,0))+0.3*IF(入力!P1256="○",1,IF(入力!P1256="△",0.5,0))+0.3*IF(入力!Q1256="○",1,IF(入力!Q1256="△",0.5,0))),1)</f>
        <v>0</v>
      </c>
      <c r="H1256">
        <f>MIN(5,IF(入力!R1256="○",2,0)+IF(入力!S1256="○",2,0)+IF(入力!T1256="○",1,0))</f>
        <v>0</v>
      </c>
      <c r="I1256">
        <f>MIN(5,IF(入力!U1256="○",3,IF(入力!U1256="△",2,0))+IF(入力!V1256="○",2,IF(入力!V1256="△",1,0)))</f>
        <v>0</v>
      </c>
      <c r="J1256">
        <f>IF(入力!W1256="初診可",5,IF(入力!W1256="再診のみ",3,IF(入力!W1256="なし",1,0)))</f>
        <v>0</v>
      </c>
      <c r="K1256">
        <f>IF(AND(ISNUMBER(入力!X1256),ISNUMBER(入力!Y1256)),IF(AND(入力!X1256&gt;=4.3,入力!Y1256&gt;=100),5,IF(AND(入力!X1256&gt;=4,入力!Y1256&gt;=50),4,IF(AND(入力!X1256&gt;=3.7,入力!Y1256&gt;=20),3,IF(AND(入力!X1256&gt;=3.5,入力!Y1256&gt;=10),2,1)))),IF(入力!Z1256="○",4,IF(入力!Z1256="△",3,1)))</f>
        <v>1</v>
      </c>
      <c r="L1256">
        <f>MAX(0,IF(入力!AA1256="○",1,IF(入力!AA1256="△",0.5,0))+IF(入力!AB1256="○",1,IF(入力!AB1256="△",0.5,0))+IF(入力!AC1256="○",1,IF(入力!AC1256="△",0.5,0))+IF(入力!AD1256="○",1,IF(入力!AD1256="△",0.5,0))+IF(入力!AE1256="○",1,IF(入力!AE1256="△",0.5,0))-IF(入力!AF1256="あり",1,0))</f>
        <v>0</v>
      </c>
      <c r="M1256">
        <f t="shared" si="114"/>
        <v>0</v>
      </c>
      <c r="N1256">
        <f t="shared" si="115"/>
        <v>0</v>
      </c>
      <c r="O1256">
        <f t="shared" si="116"/>
        <v>2.8</v>
      </c>
      <c r="P1256">
        <f t="shared" si="117"/>
        <v>0</v>
      </c>
      <c r="Q1256">
        <f t="shared" si="118"/>
        <v>2.2000000000000002</v>
      </c>
      <c r="R1256">
        <f t="shared" si="119"/>
        <v>5</v>
      </c>
      <c r="S1256">
        <f>入力!AG1256</f>
        <v>0</v>
      </c>
      <c r="T1256">
        <f>入力!AH1256</f>
        <v>0</v>
      </c>
      <c r="U1256">
        <f>入力!AI1256</f>
        <v>0</v>
      </c>
    </row>
    <row r="1257" spans="1:21" x14ac:dyDescent="0.15">
      <c r="A1257" t="str">
        <f>入力!A1257</f>
        <v>クリニック1256</v>
      </c>
      <c r="B1257">
        <f>ROUND(5*(0.8*IF(入力!C1257="○",1,IF(入力!C1257="△",0.5,0))+0.2*IF(入力!B1257="○",1,IF(入力!B1257="△",0.5,0))),1)</f>
        <v>0</v>
      </c>
      <c r="C1257">
        <f>ROUND(5*(0.4*IF(入力!D1257="○",1,IF(入力!D1257="△",0.5,0))+0.3*IF(入力!E1257="○",1,IF(入力!E1257="△",0.5,0))+0.3*IF(入力!F1257="○",1,IF(入力!F1257="△",0.5,0))),1)</f>
        <v>0</v>
      </c>
      <c r="D1257">
        <f>MIN(5,IF(入力!G1257="○",3,IF(入力!G1257="△",1.5,0))+IF(入力!H1257="○",1,IF(入力!H1257="△",0.5,0))+IF(入力!I1257="○",1,IF(入力!I1257="△",0.5,0)))</f>
        <v>0</v>
      </c>
      <c r="E1257">
        <f>MIN(5,IF(入力!J1257="○",2,IF(入力!J1257="△",1,0))+IF(入力!K1257="○",2,IF(入力!K1257="△",1,0))+IF(入力!L1257="○",1,0))</f>
        <v>0</v>
      </c>
      <c r="F1257">
        <f>IF(ISNUMBER(入力!M1257),ROUND(MIN(5,0.8*(MIN(5,1+0.7*LOG10(MAX(1,入力!M1257))))+0.2*(IF(入力!N1257="○",5,IF(入力!N1257="△",3,1)))),1),ROUND(IF(入力!N1257="○",4,IF(入力!N1257="△",3,1)),1))</f>
        <v>1</v>
      </c>
      <c r="G1257">
        <f>ROUND(5*(0.4*IF(入力!O1257="○",1,IF(入力!O1257="△",0.5,0))+0.3*IF(入力!P1257="○",1,IF(入力!P1257="△",0.5,0))+0.3*IF(入力!Q1257="○",1,IF(入力!Q1257="△",0.5,0))),1)</f>
        <v>0</v>
      </c>
      <c r="H1257">
        <f>MIN(5,IF(入力!R1257="○",2,0)+IF(入力!S1257="○",2,0)+IF(入力!T1257="○",1,0))</f>
        <v>0</v>
      </c>
      <c r="I1257">
        <f>MIN(5,IF(入力!U1257="○",3,IF(入力!U1257="△",2,0))+IF(入力!V1257="○",2,IF(入力!V1257="△",1,0)))</f>
        <v>0</v>
      </c>
      <c r="J1257">
        <f>IF(入力!W1257="初診可",5,IF(入力!W1257="再診のみ",3,IF(入力!W1257="なし",1,0)))</f>
        <v>0</v>
      </c>
      <c r="K1257">
        <f>IF(AND(ISNUMBER(入力!X1257),ISNUMBER(入力!Y1257)),IF(AND(入力!X1257&gt;=4.3,入力!Y1257&gt;=100),5,IF(AND(入力!X1257&gt;=4,入力!Y1257&gt;=50),4,IF(AND(入力!X1257&gt;=3.7,入力!Y1257&gt;=20),3,IF(AND(入力!X1257&gt;=3.5,入力!Y1257&gt;=10),2,1)))),IF(入力!Z1257="○",4,IF(入力!Z1257="△",3,1)))</f>
        <v>1</v>
      </c>
      <c r="L1257">
        <f>MAX(0,IF(入力!AA1257="○",1,IF(入力!AA1257="△",0.5,0))+IF(入力!AB1257="○",1,IF(入力!AB1257="△",0.5,0))+IF(入力!AC1257="○",1,IF(入力!AC1257="△",0.5,0))+IF(入力!AD1257="○",1,IF(入力!AD1257="△",0.5,0))+IF(入力!AE1257="○",1,IF(入力!AE1257="△",0.5,0))-IF(入力!AF1257="あり",1,0))</f>
        <v>0</v>
      </c>
      <c r="M1257">
        <f t="shared" si="114"/>
        <v>0</v>
      </c>
      <c r="N1257">
        <f t="shared" si="115"/>
        <v>0</v>
      </c>
      <c r="O1257">
        <f t="shared" si="116"/>
        <v>2.8</v>
      </c>
      <c r="P1257">
        <f t="shared" si="117"/>
        <v>0</v>
      </c>
      <c r="Q1257">
        <f t="shared" si="118"/>
        <v>2.2000000000000002</v>
      </c>
      <c r="R1257">
        <f t="shared" si="119"/>
        <v>5</v>
      </c>
      <c r="S1257">
        <f>入力!AG1257</f>
        <v>0</v>
      </c>
      <c r="T1257">
        <f>入力!AH1257</f>
        <v>0</v>
      </c>
      <c r="U1257">
        <f>入力!AI1257</f>
        <v>0</v>
      </c>
    </row>
    <row r="1258" spans="1:21" x14ac:dyDescent="0.15">
      <c r="A1258" t="str">
        <f>入力!A1258</f>
        <v>クリニック1257</v>
      </c>
      <c r="B1258">
        <f>ROUND(5*(0.8*IF(入力!C1258="○",1,IF(入力!C1258="△",0.5,0))+0.2*IF(入力!B1258="○",1,IF(入力!B1258="△",0.5,0))),1)</f>
        <v>0</v>
      </c>
      <c r="C1258">
        <f>ROUND(5*(0.4*IF(入力!D1258="○",1,IF(入力!D1258="△",0.5,0))+0.3*IF(入力!E1258="○",1,IF(入力!E1258="△",0.5,0))+0.3*IF(入力!F1258="○",1,IF(入力!F1258="△",0.5,0))),1)</f>
        <v>0</v>
      </c>
      <c r="D1258">
        <f>MIN(5,IF(入力!G1258="○",3,IF(入力!G1258="△",1.5,0))+IF(入力!H1258="○",1,IF(入力!H1258="△",0.5,0))+IF(入力!I1258="○",1,IF(入力!I1258="△",0.5,0)))</f>
        <v>0</v>
      </c>
      <c r="E1258">
        <f>MIN(5,IF(入力!J1258="○",2,IF(入力!J1258="△",1,0))+IF(入力!K1258="○",2,IF(入力!K1258="△",1,0))+IF(入力!L1258="○",1,0))</f>
        <v>0</v>
      </c>
      <c r="F1258">
        <f>IF(ISNUMBER(入力!M1258),ROUND(MIN(5,0.8*(MIN(5,1+0.7*LOG10(MAX(1,入力!M1258))))+0.2*(IF(入力!N1258="○",5,IF(入力!N1258="△",3,1)))),1),ROUND(IF(入力!N1258="○",4,IF(入力!N1258="△",3,1)),1))</f>
        <v>1</v>
      </c>
      <c r="G1258">
        <f>ROUND(5*(0.4*IF(入力!O1258="○",1,IF(入力!O1258="△",0.5,0))+0.3*IF(入力!P1258="○",1,IF(入力!P1258="△",0.5,0))+0.3*IF(入力!Q1258="○",1,IF(入力!Q1258="△",0.5,0))),1)</f>
        <v>0</v>
      </c>
      <c r="H1258">
        <f>MIN(5,IF(入力!R1258="○",2,0)+IF(入力!S1258="○",2,0)+IF(入力!T1258="○",1,0))</f>
        <v>0</v>
      </c>
      <c r="I1258">
        <f>MIN(5,IF(入力!U1258="○",3,IF(入力!U1258="△",2,0))+IF(入力!V1258="○",2,IF(入力!V1258="△",1,0)))</f>
        <v>0</v>
      </c>
      <c r="J1258">
        <f>IF(入力!W1258="初診可",5,IF(入力!W1258="再診のみ",3,IF(入力!W1258="なし",1,0)))</f>
        <v>0</v>
      </c>
      <c r="K1258">
        <f>IF(AND(ISNUMBER(入力!X1258),ISNUMBER(入力!Y1258)),IF(AND(入力!X1258&gt;=4.3,入力!Y1258&gt;=100),5,IF(AND(入力!X1258&gt;=4,入力!Y1258&gt;=50),4,IF(AND(入力!X1258&gt;=3.7,入力!Y1258&gt;=20),3,IF(AND(入力!X1258&gt;=3.5,入力!Y1258&gt;=10),2,1)))),IF(入力!Z1258="○",4,IF(入力!Z1258="△",3,1)))</f>
        <v>1</v>
      </c>
      <c r="L1258">
        <f>MAX(0,IF(入力!AA1258="○",1,IF(入力!AA1258="△",0.5,0))+IF(入力!AB1258="○",1,IF(入力!AB1258="△",0.5,0))+IF(入力!AC1258="○",1,IF(入力!AC1258="△",0.5,0))+IF(入力!AD1258="○",1,IF(入力!AD1258="△",0.5,0))+IF(入力!AE1258="○",1,IF(入力!AE1258="△",0.5,0))-IF(入力!AF1258="あり",1,0))</f>
        <v>0</v>
      </c>
      <c r="M1258">
        <f t="shared" si="114"/>
        <v>0</v>
      </c>
      <c r="N1258">
        <f t="shared" si="115"/>
        <v>0</v>
      </c>
      <c r="O1258">
        <f t="shared" si="116"/>
        <v>2.8</v>
      </c>
      <c r="P1258">
        <f t="shared" si="117"/>
        <v>0</v>
      </c>
      <c r="Q1258">
        <f t="shared" si="118"/>
        <v>2.2000000000000002</v>
      </c>
      <c r="R1258">
        <f t="shared" si="119"/>
        <v>5</v>
      </c>
      <c r="S1258">
        <f>入力!AG1258</f>
        <v>0</v>
      </c>
      <c r="T1258">
        <f>入力!AH1258</f>
        <v>0</v>
      </c>
      <c r="U1258">
        <f>入力!AI1258</f>
        <v>0</v>
      </c>
    </row>
    <row r="1259" spans="1:21" x14ac:dyDescent="0.15">
      <c r="A1259" t="str">
        <f>入力!A1259</f>
        <v>クリニック1258</v>
      </c>
      <c r="B1259">
        <f>ROUND(5*(0.8*IF(入力!C1259="○",1,IF(入力!C1259="△",0.5,0))+0.2*IF(入力!B1259="○",1,IF(入力!B1259="△",0.5,0))),1)</f>
        <v>0</v>
      </c>
      <c r="C1259">
        <f>ROUND(5*(0.4*IF(入力!D1259="○",1,IF(入力!D1259="△",0.5,0))+0.3*IF(入力!E1259="○",1,IF(入力!E1259="△",0.5,0))+0.3*IF(入力!F1259="○",1,IF(入力!F1259="△",0.5,0))),1)</f>
        <v>0</v>
      </c>
      <c r="D1259">
        <f>MIN(5,IF(入力!G1259="○",3,IF(入力!G1259="△",1.5,0))+IF(入力!H1259="○",1,IF(入力!H1259="△",0.5,0))+IF(入力!I1259="○",1,IF(入力!I1259="△",0.5,0)))</f>
        <v>0</v>
      </c>
      <c r="E1259">
        <f>MIN(5,IF(入力!J1259="○",2,IF(入力!J1259="△",1,0))+IF(入力!K1259="○",2,IF(入力!K1259="△",1,0))+IF(入力!L1259="○",1,0))</f>
        <v>0</v>
      </c>
      <c r="F1259">
        <f>IF(ISNUMBER(入力!M1259),ROUND(MIN(5,0.8*(MIN(5,1+0.7*LOG10(MAX(1,入力!M1259))))+0.2*(IF(入力!N1259="○",5,IF(入力!N1259="△",3,1)))),1),ROUND(IF(入力!N1259="○",4,IF(入力!N1259="△",3,1)),1))</f>
        <v>1</v>
      </c>
      <c r="G1259">
        <f>ROUND(5*(0.4*IF(入力!O1259="○",1,IF(入力!O1259="△",0.5,0))+0.3*IF(入力!P1259="○",1,IF(入力!P1259="△",0.5,0))+0.3*IF(入力!Q1259="○",1,IF(入力!Q1259="△",0.5,0))),1)</f>
        <v>0</v>
      </c>
      <c r="H1259">
        <f>MIN(5,IF(入力!R1259="○",2,0)+IF(入力!S1259="○",2,0)+IF(入力!T1259="○",1,0))</f>
        <v>0</v>
      </c>
      <c r="I1259">
        <f>MIN(5,IF(入力!U1259="○",3,IF(入力!U1259="△",2,0))+IF(入力!V1259="○",2,IF(入力!V1259="△",1,0)))</f>
        <v>0</v>
      </c>
      <c r="J1259">
        <f>IF(入力!W1259="初診可",5,IF(入力!W1259="再診のみ",3,IF(入力!W1259="なし",1,0)))</f>
        <v>0</v>
      </c>
      <c r="K1259">
        <f>IF(AND(ISNUMBER(入力!X1259),ISNUMBER(入力!Y1259)),IF(AND(入力!X1259&gt;=4.3,入力!Y1259&gt;=100),5,IF(AND(入力!X1259&gt;=4,入力!Y1259&gt;=50),4,IF(AND(入力!X1259&gt;=3.7,入力!Y1259&gt;=20),3,IF(AND(入力!X1259&gt;=3.5,入力!Y1259&gt;=10),2,1)))),IF(入力!Z1259="○",4,IF(入力!Z1259="△",3,1)))</f>
        <v>1</v>
      </c>
      <c r="L1259">
        <f>MAX(0,IF(入力!AA1259="○",1,IF(入力!AA1259="△",0.5,0))+IF(入力!AB1259="○",1,IF(入力!AB1259="△",0.5,0))+IF(入力!AC1259="○",1,IF(入力!AC1259="△",0.5,0))+IF(入力!AD1259="○",1,IF(入力!AD1259="△",0.5,0))+IF(入力!AE1259="○",1,IF(入力!AE1259="△",0.5,0))-IF(入力!AF1259="あり",1,0))</f>
        <v>0</v>
      </c>
      <c r="M1259">
        <f t="shared" si="114"/>
        <v>0</v>
      </c>
      <c r="N1259">
        <f t="shared" si="115"/>
        <v>0</v>
      </c>
      <c r="O1259">
        <f t="shared" si="116"/>
        <v>2.8</v>
      </c>
      <c r="P1259">
        <f t="shared" si="117"/>
        <v>0</v>
      </c>
      <c r="Q1259">
        <f t="shared" si="118"/>
        <v>2.2000000000000002</v>
      </c>
      <c r="R1259">
        <f t="shared" si="119"/>
        <v>5</v>
      </c>
      <c r="S1259">
        <f>入力!AG1259</f>
        <v>0</v>
      </c>
      <c r="T1259">
        <f>入力!AH1259</f>
        <v>0</v>
      </c>
      <c r="U1259">
        <f>入力!AI1259</f>
        <v>0</v>
      </c>
    </row>
    <row r="1260" spans="1:21" x14ac:dyDescent="0.15">
      <c r="A1260" t="str">
        <f>入力!A1260</f>
        <v>クリニック1259</v>
      </c>
      <c r="B1260">
        <f>ROUND(5*(0.8*IF(入力!C1260="○",1,IF(入力!C1260="△",0.5,0))+0.2*IF(入力!B1260="○",1,IF(入力!B1260="△",0.5,0))),1)</f>
        <v>0</v>
      </c>
      <c r="C1260">
        <f>ROUND(5*(0.4*IF(入力!D1260="○",1,IF(入力!D1260="△",0.5,0))+0.3*IF(入力!E1260="○",1,IF(入力!E1260="△",0.5,0))+0.3*IF(入力!F1260="○",1,IF(入力!F1260="△",0.5,0))),1)</f>
        <v>0</v>
      </c>
      <c r="D1260">
        <f>MIN(5,IF(入力!G1260="○",3,IF(入力!G1260="△",1.5,0))+IF(入力!H1260="○",1,IF(入力!H1260="△",0.5,0))+IF(入力!I1260="○",1,IF(入力!I1260="△",0.5,0)))</f>
        <v>0</v>
      </c>
      <c r="E1260">
        <f>MIN(5,IF(入力!J1260="○",2,IF(入力!J1260="△",1,0))+IF(入力!K1260="○",2,IF(入力!K1260="△",1,0))+IF(入力!L1260="○",1,0))</f>
        <v>0</v>
      </c>
      <c r="F1260">
        <f>IF(ISNUMBER(入力!M1260),ROUND(MIN(5,0.8*(MIN(5,1+0.7*LOG10(MAX(1,入力!M1260))))+0.2*(IF(入力!N1260="○",5,IF(入力!N1260="△",3,1)))),1),ROUND(IF(入力!N1260="○",4,IF(入力!N1260="△",3,1)),1))</f>
        <v>1</v>
      </c>
      <c r="G1260">
        <f>ROUND(5*(0.4*IF(入力!O1260="○",1,IF(入力!O1260="△",0.5,0))+0.3*IF(入力!P1260="○",1,IF(入力!P1260="△",0.5,0))+0.3*IF(入力!Q1260="○",1,IF(入力!Q1260="△",0.5,0))),1)</f>
        <v>0</v>
      </c>
      <c r="H1260">
        <f>MIN(5,IF(入力!R1260="○",2,0)+IF(入力!S1260="○",2,0)+IF(入力!T1260="○",1,0))</f>
        <v>0</v>
      </c>
      <c r="I1260">
        <f>MIN(5,IF(入力!U1260="○",3,IF(入力!U1260="△",2,0))+IF(入力!V1260="○",2,IF(入力!V1260="△",1,0)))</f>
        <v>0</v>
      </c>
      <c r="J1260">
        <f>IF(入力!W1260="初診可",5,IF(入力!W1260="再診のみ",3,IF(入力!W1260="なし",1,0)))</f>
        <v>0</v>
      </c>
      <c r="K1260">
        <f>IF(AND(ISNUMBER(入力!X1260),ISNUMBER(入力!Y1260)),IF(AND(入力!X1260&gt;=4.3,入力!Y1260&gt;=100),5,IF(AND(入力!X1260&gt;=4,入力!Y1260&gt;=50),4,IF(AND(入力!X1260&gt;=3.7,入力!Y1260&gt;=20),3,IF(AND(入力!X1260&gt;=3.5,入力!Y1260&gt;=10),2,1)))),IF(入力!Z1260="○",4,IF(入力!Z1260="△",3,1)))</f>
        <v>1</v>
      </c>
      <c r="L1260">
        <f>MAX(0,IF(入力!AA1260="○",1,IF(入力!AA1260="△",0.5,0))+IF(入力!AB1260="○",1,IF(入力!AB1260="△",0.5,0))+IF(入力!AC1260="○",1,IF(入力!AC1260="△",0.5,0))+IF(入力!AD1260="○",1,IF(入力!AD1260="△",0.5,0))+IF(入力!AE1260="○",1,IF(入力!AE1260="△",0.5,0))-IF(入力!AF1260="あり",1,0))</f>
        <v>0</v>
      </c>
      <c r="M1260">
        <f t="shared" si="114"/>
        <v>0</v>
      </c>
      <c r="N1260">
        <f t="shared" si="115"/>
        <v>0</v>
      </c>
      <c r="O1260">
        <f t="shared" si="116"/>
        <v>2.8</v>
      </c>
      <c r="P1260">
        <f t="shared" si="117"/>
        <v>0</v>
      </c>
      <c r="Q1260">
        <f t="shared" si="118"/>
        <v>2.2000000000000002</v>
      </c>
      <c r="R1260">
        <f t="shared" si="119"/>
        <v>5</v>
      </c>
      <c r="S1260">
        <f>入力!AG1260</f>
        <v>0</v>
      </c>
      <c r="T1260">
        <f>入力!AH1260</f>
        <v>0</v>
      </c>
      <c r="U1260">
        <f>入力!AI1260</f>
        <v>0</v>
      </c>
    </row>
    <row r="1261" spans="1:21" x14ac:dyDescent="0.15">
      <c r="A1261" t="str">
        <f>入力!A1261</f>
        <v>クリニック1260</v>
      </c>
      <c r="B1261">
        <f>ROUND(5*(0.8*IF(入力!C1261="○",1,IF(入力!C1261="△",0.5,0))+0.2*IF(入力!B1261="○",1,IF(入力!B1261="△",0.5,0))),1)</f>
        <v>0</v>
      </c>
      <c r="C1261">
        <f>ROUND(5*(0.4*IF(入力!D1261="○",1,IF(入力!D1261="△",0.5,0))+0.3*IF(入力!E1261="○",1,IF(入力!E1261="△",0.5,0))+0.3*IF(入力!F1261="○",1,IF(入力!F1261="△",0.5,0))),1)</f>
        <v>0</v>
      </c>
      <c r="D1261">
        <f>MIN(5,IF(入力!G1261="○",3,IF(入力!G1261="△",1.5,0))+IF(入力!H1261="○",1,IF(入力!H1261="△",0.5,0))+IF(入力!I1261="○",1,IF(入力!I1261="△",0.5,0)))</f>
        <v>0</v>
      </c>
      <c r="E1261">
        <f>MIN(5,IF(入力!J1261="○",2,IF(入力!J1261="△",1,0))+IF(入力!K1261="○",2,IF(入力!K1261="△",1,0))+IF(入力!L1261="○",1,0))</f>
        <v>0</v>
      </c>
      <c r="F1261">
        <f>IF(ISNUMBER(入力!M1261),ROUND(MIN(5,0.8*(MIN(5,1+0.7*LOG10(MAX(1,入力!M1261))))+0.2*(IF(入力!N1261="○",5,IF(入力!N1261="△",3,1)))),1),ROUND(IF(入力!N1261="○",4,IF(入力!N1261="△",3,1)),1))</f>
        <v>1</v>
      </c>
      <c r="G1261">
        <f>ROUND(5*(0.4*IF(入力!O1261="○",1,IF(入力!O1261="△",0.5,0))+0.3*IF(入力!P1261="○",1,IF(入力!P1261="△",0.5,0))+0.3*IF(入力!Q1261="○",1,IF(入力!Q1261="△",0.5,0))),1)</f>
        <v>0</v>
      </c>
      <c r="H1261">
        <f>MIN(5,IF(入力!R1261="○",2,0)+IF(入力!S1261="○",2,0)+IF(入力!T1261="○",1,0))</f>
        <v>0</v>
      </c>
      <c r="I1261">
        <f>MIN(5,IF(入力!U1261="○",3,IF(入力!U1261="△",2,0))+IF(入力!V1261="○",2,IF(入力!V1261="△",1,0)))</f>
        <v>0</v>
      </c>
      <c r="J1261">
        <f>IF(入力!W1261="初診可",5,IF(入力!W1261="再診のみ",3,IF(入力!W1261="なし",1,0)))</f>
        <v>0</v>
      </c>
      <c r="K1261">
        <f>IF(AND(ISNUMBER(入力!X1261),ISNUMBER(入力!Y1261)),IF(AND(入力!X1261&gt;=4.3,入力!Y1261&gt;=100),5,IF(AND(入力!X1261&gt;=4,入力!Y1261&gt;=50),4,IF(AND(入力!X1261&gt;=3.7,入力!Y1261&gt;=20),3,IF(AND(入力!X1261&gt;=3.5,入力!Y1261&gt;=10),2,1)))),IF(入力!Z1261="○",4,IF(入力!Z1261="△",3,1)))</f>
        <v>1</v>
      </c>
      <c r="L1261">
        <f>MAX(0,IF(入力!AA1261="○",1,IF(入力!AA1261="△",0.5,0))+IF(入力!AB1261="○",1,IF(入力!AB1261="△",0.5,0))+IF(入力!AC1261="○",1,IF(入力!AC1261="△",0.5,0))+IF(入力!AD1261="○",1,IF(入力!AD1261="△",0.5,0))+IF(入力!AE1261="○",1,IF(入力!AE1261="△",0.5,0))-IF(入力!AF1261="あり",1,0))</f>
        <v>0</v>
      </c>
      <c r="M1261">
        <f t="shared" si="114"/>
        <v>0</v>
      </c>
      <c r="N1261">
        <f t="shared" si="115"/>
        <v>0</v>
      </c>
      <c r="O1261">
        <f t="shared" si="116"/>
        <v>2.8</v>
      </c>
      <c r="P1261">
        <f t="shared" si="117"/>
        <v>0</v>
      </c>
      <c r="Q1261">
        <f t="shared" si="118"/>
        <v>2.2000000000000002</v>
      </c>
      <c r="R1261">
        <f t="shared" si="119"/>
        <v>5</v>
      </c>
      <c r="S1261">
        <f>入力!AG1261</f>
        <v>0</v>
      </c>
      <c r="T1261">
        <f>入力!AH1261</f>
        <v>0</v>
      </c>
      <c r="U1261">
        <f>入力!AI1261</f>
        <v>0</v>
      </c>
    </row>
    <row r="1262" spans="1:21" x14ac:dyDescent="0.15">
      <c r="A1262" t="str">
        <f>入力!A1262</f>
        <v>クリニック1261</v>
      </c>
      <c r="B1262">
        <f>ROUND(5*(0.8*IF(入力!C1262="○",1,IF(入力!C1262="△",0.5,0))+0.2*IF(入力!B1262="○",1,IF(入力!B1262="△",0.5,0))),1)</f>
        <v>0</v>
      </c>
      <c r="C1262">
        <f>ROUND(5*(0.4*IF(入力!D1262="○",1,IF(入力!D1262="△",0.5,0))+0.3*IF(入力!E1262="○",1,IF(入力!E1262="△",0.5,0))+0.3*IF(入力!F1262="○",1,IF(入力!F1262="△",0.5,0))),1)</f>
        <v>0</v>
      </c>
      <c r="D1262">
        <f>MIN(5,IF(入力!G1262="○",3,IF(入力!G1262="△",1.5,0))+IF(入力!H1262="○",1,IF(入力!H1262="△",0.5,0))+IF(入力!I1262="○",1,IF(入力!I1262="△",0.5,0)))</f>
        <v>0</v>
      </c>
      <c r="E1262">
        <f>MIN(5,IF(入力!J1262="○",2,IF(入力!J1262="△",1,0))+IF(入力!K1262="○",2,IF(入力!K1262="△",1,0))+IF(入力!L1262="○",1,0))</f>
        <v>0</v>
      </c>
      <c r="F1262">
        <f>IF(ISNUMBER(入力!M1262),ROUND(MIN(5,0.8*(MIN(5,1+0.7*LOG10(MAX(1,入力!M1262))))+0.2*(IF(入力!N1262="○",5,IF(入力!N1262="△",3,1)))),1),ROUND(IF(入力!N1262="○",4,IF(入力!N1262="△",3,1)),1))</f>
        <v>1</v>
      </c>
      <c r="G1262">
        <f>ROUND(5*(0.4*IF(入力!O1262="○",1,IF(入力!O1262="△",0.5,0))+0.3*IF(入力!P1262="○",1,IF(入力!P1262="△",0.5,0))+0.3*IF(入力!Q1262="○",1,IF(入力!Q1262="△",0.5,0))),1)</f>
        <v>0</v>
      </c>
      <c r="H1262">
        <f>MIN(5,IF(入力!R1262="○",2,0)+IF(入力!S1262="○",2,0)+IF(入力!T1262="○",1,0))</f>
        <v>0</v>
      </c>
      <c r="I1262">
        <f>MIN(5,IF(入力!U1262="○",3,IF(入力!U1262="△",2,0))+IF(入力!V1262="○",2,IF(入力!V1262="△",1,0)))</f>
        <v>0</v>
      </c>
      <c r="J1262">
        <f>IF(入力!W1262="初診可",5,IF(入力!W1262="再診のみ",3,IF(入力!W1262="なし",1,0)))</f>
        <v>0</v>
      </c>
      <c r="K1262">
        <f>IF(AND(ISNUMBER(入力!X1262),ISNUMBER(入力!Y1262)),IF(AND(入力!X1262&gt;=4.3,入力!Y1262&gt;=100),5,IF(AND(入力!X1262&gt;=4,入力!Y1262&gt;=50),4,IF(AND(入力!X1262&gt;=3.7,入力!Y1262&gt;=20),3,IF(AND(入力!X1262&gt;=3.5,入力!Y1262&gt;=10),2,1)))),IF(入力!Z1262="○",4,IF(入力!Z1262="△",3,1)))</f>
        <v>1</v>
      </c>
      <c r="L1262">
        <f>MAX(0,IF(入力!AA1262="○",1,IF(入力!AA1262="△",0.5,0))+IF(入力!AB1262="○",1,IF(入力!AB1262="△",0.5,0))+IF(入力!AC1262="○",1,IF(入力!AC1262="△",0.5,0))+IF(入力!AD1262="○",1,IF(入力!AD1262="△",0.5,0))+IF(入力!AE1262="○",1,IF(入力!AE1262="△",0.5,0))-IF(入力!AF1262="あり",1,0))</f>
        <v>0</v>
      </c>
      <c r="M1262">
        <f t="shared" si="114"/>
        <v>0</v>
      </c>
      <c r="N1262">
        <f t="shared" si="115"/>
        <v>0</v>
      </c>
      <c r="O1262">
        <f t="shared" si="116"/>
        <v>2.8</v>
      </c>
      <c r="P1262">
        <f t="shared" si="117"/>
        <v>0</v>
      </c>
      <c r="Q1262">
        <f t="shared" si="118"/>
        <v>2.2000000000000002</v>
      </c>
      <c r="R1262">
        <f t="shared" si="119"/>
        <v>5</v>
      </c>
      <c r="S1262">
        <f>入力!AG1262</f>
        <v>0</v>
      </c>
      <c r="T1262">
        <f>入力!AH1262</f>
        <v>0</v>
      </c>
      <c r="U1262">
        <f>入力!AI1262</f>
        <v>0</v>
      </c>
    </row>
    <row r="1263" spans="1:21" x14ac:dyDescent="0.15">
      <c r="A1263" t="str">
        <f>入力!A1263</f>
        <v>クリニック1262</v>
      </c>
      <c r="B1263">
        <f>ROUND(5*(0.8*IF(入力!C1263="○",1,IF(入力!C1263="△",0.5,0))+0.2*IF(入力!B1263="○",1,IF(入力!B1263="△",0.5,0))),1)</f>
        <v>0</v>
      </c>
      <c r="C1263">
        <f>ROUND(5*(0.4*IF(入力!D1263="○",1,IF(入力!D1263="△",0.5,0))+0.3*IF(入力!E1263="○",1,IF(入力!E1263="△",0.5,0))+0.3*IF(入力!F1263="○",1,IF(入力!F1263="△",0.5,0))),1)</f>
        <v>0</v>
      </c>
      <c r="D1263">
        <f>MIN(5,IF(入力!G1263="○",3,IF(入力!G1263="△",1.5,0))+IF(入力!H1263="○",1,IF(入力!H1263="△",0.5,0))+IF(入力!I1263="○",1,IF(入力!I1263="△",0.5,0)))</f>
        <v>0</v>
      </c>
      <c r="E1263">
        <f>MIN(5,IF(入力!J1263="○",2,IF(入力!J1263="△",1,0))+IF(入力!K1263="○",2,IF(入力!K1263="△",1,0))+IF(入力!L1263="○",1,0))</f>
        <v>0</v>
      </c>
      <c r="F1263">
        <f>IF(ISNUMBER(入力!M1263),ROUND(MIN(5,0.8*(MIN(5,1+0.7*LOG10(MAX(1,入力!M1263))))+0.2*(IF(入力!N1263="○",5,IF(入力!N1263="△",3,1)))),1),ROUND(IF(入力!N1263="○",4,IF(入力!N1263="△",3,1)),1))</f>
        <v>1</v>
      </c>
      <c r="G1263">
        <f>ROUND(5*(0.4*IF(入力!O1263="○",1,IF(入力!O1263="△",0.5,0))+0.3*IF(入力!P1263="○",1,IF(入力!P1263="△",0.5,0))+0.3*IF(入力!Q1263="○",1,IF(入力!Q1263="△",0.5,0))),1)</f>
        <v>0</v>
      </c>
      <c r="H1263">
        <f>MIN(5,IF(入力!R1263="○",2,0)+IF(入力!S1263="○",2,0)+IF(入力!T1263="○",1,0))</f>
        <v>0</v>
      </c>
      <c r="I1263">
        <f>MIN(5,IF(入力!U1263="○",3,IF(入力!U1263="△",2,0))+IF(入力!V1263="○",2,IF(入力!V1263="△",1,0)))</f>
        <v>0</v>
      </c>
      <c r="J1263">
        <f>IF(入力!W1263="初診可",5,IF(入力!W1263="再診のみ",3,IF(入力!W1263="なし",1,0)))</f>
        <v>0</v>
      </c>
      <c r="K1263">
        <f>IF(AND(ISNUMBER(入力!X1263),ISNUMBER(入力!Y1263)),IF(AND(入力!X1263&gt;=4.3,入力!Y1263&gt;=100),5,IF(AND(入力!X1263&gt;=4,入力!Y1263&gt;=50),4,IF(AND(入力!X1263&gt;=3.7,入力!Y1263&gt;=20),3,IF(AND(入力!X1263&gt;=3.5,入力!Y1263&gt;=10),2,1)))),IF(入力!Z1263="○",4,IF(入力!Z1263="△",3,1)))</f>
        <v>1</v>
      </c>
      <c r="L1263">
        <f>MAX(0,IF(入力!AA1263="○",1,IF(入力!AA1263="△",0.5,0))+IF(入力!AB1263="○",1,IF(入力!AB1263="△",0.5,0))+IF(入力!AC1263="○",1,IF(入力!AC1263="△",0.5,0))+IF(入力!AD1263="○",1,IF(入力!AD1263="△",0.5,0))+IF(入力!AE1263="○",1,IF(入力!AE1263="△",0.5,0))-IF(入力!AF1263="あり",1,0))</f>
        <v>0</v>
      </c>
      <c r="M1263">
        <f t="shared" si="114"/>
        <v>0</v>
      </c>
      <c r="N1263">
        <f t="shared" si="115"/>
        <v>0</v>
      </c>
      <c r="O1263">
        <f t="shared" si="116"/>
        <v>2.8</v>
      </c>
      <c r="P1263">
        <f t="shared" si="117"/>
        <v>0</v>
      </c>
      <c r="Q1263">
        <f t="shared" si="118"/>
        <v>2.2000000000000002</v>
      </c>
      <c r="R1263">
        <f t="shared" si="119"/>
        <v>5</v>
      </c>
      <c r="S1263">
        <f>入力!AG1263</f>
        <v>0</v>
      </c>
      <c r="T1263">
        <f>入力!AH1263</f>
        <v>0</v>
      </c>
      <c r="U1263">
        <f>入力!AI1263</f>
        <v>0</v>
      </c>
    </row>
    <row r="1264" spans="1:21" x14ac:dyDescent="0.15">
      <c r="A1264" t="str">
        <f>入力!A1264</f>
        <v>クリニック1263</v>
      </c>
      <c r="B1264">
        <f>ROUND(5*(0.8*IF(入力!C1264="○",1,IF(入力!C1264="△",0.5,0))+0.2*IF(入力!B1264="○",1,IF(入力!B1264="△",0.5,0))),1)</f>
        <v>0</v>
      </c>
      <c r="C1264">
        <f>ROUND(5*(0.4*IF(入力!D1264="○",1,IF(入力!D1264="△",0.5,0))+0.3*IF(入力!E1264="○",1,IF(入力!E1264="△",0.5,0))+0.3*IF(入力!F1264="○",1,IF(入力!F1264="△",0.5,0))),1)</f>
        <v>0</v>
      </c>
      <c r="D1264">
        <f>MIN(5,IF(入力!G1264="○",3,IF(入力!G1264="△",1.5,0))+IF(入力!H1264="○",1,IF(入力!H1264="△",0.5,0))+IF(入力!I1264="○",1,IF(入力!I1264="△",0.5,0)))</f>
        <v>0</v>
      </c>
      <c r="E1264">
        <f>MIN(5,IF(入力!J1264="○",2,IF(入力!J1264="△",1,0))+IF(入力!K1264="○",2,IF(入力!K1264="△",1,0))+IF(入力!L1264="○",1,0))</f>
        <v>0</v>
      </c>
      <c r="F1264">
        <f>IF(ISNUMBER(入力!M1264),ROUND(MIN(5,0.8*(MIN(5,1+0.7*LOG10(MAX(1,入力!M1264))))+0.2*(IF(入力!N1264="○",5,IF(入力!N1264="△",3,1)))),1),ROUND(IF(入力!N1264="○",4,IF(入力!N1264="△",3,1)),1))</f>
        <v>1</v>
      </c>
      <c r="G1264">
        <f>ROUND(5*(0.4*IF(入力!O1264="○",1,IF(入力!O1264="△",0.5,0))+0.3*IF(入力!P1264="○",1,IF(入力!P1264="△",0.5,0))+0.3*IF(入力!Q1264="○",1,IF(入力!Q1264="△",0.5,0))),1)</f>
        <v>0</v>
      </c>
      <c r="H1264">
        <f>MIN(5,IF(入力!R1264="○",2,0)+IF(入力!S1264="○",2,0)+IF(入力!T1264="○",1,0))</f>
        <v>0</v>
      </c>
      <c r="I1264">
        <f>MIN(5,IF(入力!U1264="○",3,IF(入力!U1264="△",2,0))+IF(入力!V1264="○",2,IF(入力!V1264="△",1,0)))</f>
        <v>0</v>
      </c>
      <c r="J1264">
        <f>IF(入力!W1264="初診可",5,IF(入力!W1264="再診のみ",3,IF(入力!W1264="なし",1,0)))</f>
        <v>0</v>
      </c>
      <c r="K1264">
        <f>IF(AND(ISNUMBER(入力!X1264),ISNUMBER(入力!Y1264)),IF(AND(入力!X1264&gt;=4.3,入力!Y1264&gt;=100),5,IF(AND(入力!X1264&gt;=4,入力!Y1264&gt;=50),4,IF(AND(入力!X1264&gt;=3.7,入力!Y1264&gt;=20),3,IF(AND(入力!X1264&gt;=3.5,入力!Y1264&gt;=10),2,1)))),IF(入力!Z1264="○",4,IF(入力!Z1264="△",3,1)))</f>
        <v>1</v>
      </c>
      <c r="L1264">
        <f>MAX(0,IF(入力!AA1264="○",1,IF(入力!AA1264="△",0.5,0))+IF(入力!AB1264="○",1,IF(入力!AB1264="△",0.5,0))+IF(入力!AC1264="○",1,IF(入力!AC1264="△",0.5,0))+IF(入力!AD1264="○",1,IF(入力!AD1264="△",0.5,0))+IF(入力!AE1264="○",1,IF(入力!AE1264="△",0.5,0))-IF(入力!AF1264="あり",1,0))</f>
        <v>0</v>
      </c>
      <c r="M1264">
        <f t="shared" si="114"/>
        <v>0</v>
      </c>
      <c r="N1264">
        <f t="shared" si="115"/>
        <v>0</v>
      </c>
      <c r="O1264">
        <f t="shared" si="116"/>
        <v>2.8</v>
      </c>
      <c r="P1264">
        <f t="shared" si="117"/>
        <v>0</v>
      </c>
      <c r="Q1264">
        <f t="shared" si="118"/>
        <v>2.2000000000000002</v>
      </c>
      <c r="R1264">
        <f t="shared" si="119"/>
        <v>5</v>
      </c>
      <c r="S1264">
        <f>入力!AG1264</f>
        <v>0</v>
      </c>
      <c r="T1264">
        <f>入力!AH1264</f>
        <v>0</v>
      </c>
      <c r="U1264">
        <f>入力!AI1264</f>
        <v>0</v>
      </c>
    </row>
    <row r="1265" spans="1:21" x14ac:dyDescent="0.15">
      <c r="A1265" t="str">
        <f>入力!A1265</f>
        <v>クリニック1264</v>
      </c>
      <c r="B1265">
        <f>ROUND(5*(0.8*IF(入力!C1265="○",1,IF(入力!C1265="△",0.5,0))+0.2*IF(入力!B1265="○",1,IF(入力!B1265="△",0.5,0))),1)</f>
        <v>0</v>
      </c>
      <c r="C1265">
        <f>ROUND(5*(0.4*IF(入力!D1265="○",1,IF(入力!D1265="△",0.5,0))+0.3*IF(入力!E1265="○",1,IF(入力!E1265="△",0.5,0))+0.3*IF(入力!F1265="○",1,IF(入力!F1265="△",0.5,0))),1)</f>
        <v>0</v>
      </c>
      <c r="D1265">
        <f>MIN(5,IF(入力!G1265="○",3,IF(入力!G1265="△",1.5,0))+IF(入力!H1265="○",1,IF(入力!H1265="△",0.5,0))+IF(入力!I1265="○",1,IF(入力!I1265="△",0.5,0)))</f>
        <v>0</v>
      </c>
      <c r="E1265">
        <f>MIN(5,IF(入力!J1265="○",2,IF(入力!J1265="△",1,0))+IF(入力!K1265="○",2,IF(入力!K1265="△",1,0))+IF(入力!L1265="○",1,0))</f>
        <v>0</v>
      </c>
      <c r="F1265">
        <f>IF(ISNUMBER(入力!M1265),ROUND(MIN(5,0.8*(MIN(5,1+0.7*LOG10(MAX(1,入力!M1265))))+0.2*(IF(入力!N1265="○",5,IF(入力!N1265="△",3,1)))),1),ROUND(IF(入力!N1265="○",4,IF(入力!N1265="△",3,1)),1))</f>
        <v>1</v>
      </c>
      <c r="G1265">
        <f>ROUND(5*(0.4*IF(入力!O1265="○",1,IF(入力!O1265="△",0.5,0))+0.3*IF(入力!P1265="○",1,IF(入力!P1265="△",0.5,0))+0.3*IF(入力!Q1265="○",1,IF(入力!Q1265="△",0.5,0))),1)</f>
        <v>0</v>
      </c>
      <c r="H1265">
        <f>MIN(5,IF(入力!R1265="○",2,0)+IF(入力!S1265="○",2,0)+IF(入力!T1265="○",1,0))</f>
        <v>0</v>
      </c>
      <c r="I1265">
        <f>MIN(5,IF(入力!U1265="○",3,IF(入力!U1265="△",2,0))+IF(入力!V1265="○",2,IF(入力!V1265="△",1,0)))</f>
        <v>0</v>
      </c>
      <c r="J1265">
        <f>IF(入力!W1265="初診可",5,IF(入力!W1265="再診のみ",3,IF(入力!W1265="なし",1,0)))</f>
        <v>0</v>
      </c>
      <c r="K1265">
        <f>IF(AND(ISNUMBER(入力!X1265),ISNUMBER(入力!Y1265)),IF(AND(入力!X1265&gt;=4.3,入力!Y1265&gt;=100),5,IF(AND(入力!X1265&gt;=4,入力!Y1265&gt;=50),4,IF(AND(入力!X1265&gt;=3.7,入力!Y1265&gt;=20),3,IF(AND(入力!X1265&gt;=3.5,入力!Y1265&gt;=10),2,1)))),IF(入力!Z1265="○",4,IF(入力!Z1265="△",3,1)))</f>
        <v>1</v>
      </c>
      <c r="L1265">
        <f>MAX(0,IF(入力!AA1265="○",1,IF(入力!AA1265="△",0.5,0))+IF(入力!AB1265="○",1,IF(入力!AB1265="△",0.5,0))+IF(入力!AC1265="○",1,IF(入力!AC1265="△",0.5,0))+IF(入力!AD1265="○",1,IF(入力!AD1265="△",0.5,0))+IF(入力!AE1265="○",1,IF(入力!AE1265="△",0.5,0))-IF(入力!AF1265="あり",1,0))</f>
        <v>0</v>
      </c>
      <c r="M1265">
        <f t="shared" si="114"/>
        <v>0</v>
      </c>
      <c r="N1265">
        <f t="shared" si="115"/>
        <v>0</v>
      </c>
      <c r="O1265">
        <f t="shared" si="116"/>
        <v>2.8</v>
      </c>
      <c r="P1265">
        <f t="shared" si="117"/>
        <v>0</v>
      </c>
      <c r="Q1265">
        <f t="shared" si="118"/>
        <v>2.2000000000000002</v>
      </c>
      <c r="R1265">
        <f t="shared" si="119"/>
        <v>5</v>
      </c>
      <c r="S1265">
        <f>入力!AG1265</f>
        <v>0</v>
      </c>
      <c r="T1265">
        <f>入力!AH1265</f>
        <v>0</v>
      </c>
      <c r="U1265">
        <f>入力!AI1265</f>
        <v>0</v>
      </c>
    </row>
    <row r="1266" spans="1:21" x14ac:dyDescent="0.15">
      <c r="A1266" t="str">
        <f>入力!A1266</f>
        <v>クリニック1265</v>
      </c>
      <c r="B1266">
        <f>ROUND(5*(0.8*IF(入力!C1266="○",1,IF(入力!C1266="△",0.5,0))+0.2*IF(入力!B1266="○",1,IF(入力!B1266="△",0.5,0))),1)</f>
        <v>0</v>
      </c>
      <c r="C1266">
        <f>ROUND(5*(0.4*IF(入力!D1266="○",1,IF(入力!D1266="△",0.5,0))+0.3*IF(入力!E1266="○",1,IF(入力!E1266="△",0.5,0))+0.3*IF(入力!F1266="○",1,IF(入力!F1266="△",0.5,0))),1)</f>
        <v>0</v>
      </c>
      <c r="D1266">
        <f>MIN(5,IF(入力!G1266="○",3,IF(入力!G1266="△",1.5,0))+IF(入力!H1266="○",1,IF(入力!H1266="△",0.5,0))+IF(入力!I1266="○",1,IF(入力!I1266="△",0.5,0)))</f>
        <v>0</v>
      </c>
      <c r="E1266">
        <f>MIN(5,IF(入力!J1266="○",2,IF(入力!J1266="△",1,0))+IF(入力!K1266="○",2,IF(入力!K1266="△",1,0))+IF(入力!L1266="○",1,0))</f>
        <v>0</v>
      </c>
      <c r="F1266">
        <f>IF(ISNUMBER(入力!M1266),ROUND(MIN(5,0.8*(MIN(5,1+0.7*LOG10(MAX(1,入力!M1266))))+0.2*(IF(入力!N1266="○",5,IF(入力!N1266="△",3,1)))),1),ROUND(IF(入力!N1266="○",4,IF(入力!N1266="△",3,1)),1))</f>
        <v>1</v>
      </c>
      <c r="G1266">
        <f>ROUND(5*(0.4*IF(入力!O1266="○",1,IF(入力!O1266="△",0.5,0))+0.3*IF(入力!P1266="○",1,IF(入力!P1266="△",0.5,0))+0.3*IF(入力!Q1266="○",1,IF(入力!Q1266="△",0.5,0))),1)</f>
        <v>0</v>
      </c>
      <c r="H1266">
        <f>MIN(5,IF(入力!R1266="○",2,0)+IF(入力!S1266="○",2,0)+IF(入力!T1266="○",1,0))</f>
        <v>0</v>
      </c>
      <c r="I1266">
        <f>MIN(5,IF(入力!U1266="○",3,IF(入力!U1266="△",2,0))+IF(入力!V1266="○",2,IF(入力!V1266="△",1,0)))</f>
        <v>0</v>
      </c>
      <c r="J1266">
        <f>IF(入力!W1266="初診可",5,IF(入力!W1266="再診のみ",3,IF(入力!W1266="なし",1,0)))</f>
        <v>0</v>
      </c>
      <c r="K1266">
        <f>IF(AND(ISNUMBER(入力!X1266),ISNUMBER(入力!Y1266)),IF(AND(入力!X1266&gt;=4.3,入力!Y1266&gt;=100),5,IF(AND(入力!X1266&gt;=4,入力!Y1266&gt;=50),4,IF(AND(入力!X1266&gt;=3.7,入力!Y1266&gt;=20),3,IF(AND(入力!X1266&gt;=3.5,入力!Y1266&gt;=10),2,1)))),IF(入力!Z1266="○",4,IF(入力!Z1266="△",3,1)))</f>
        <v>1</v>
      </c>
      <c r="L1266">
        <f>MAX(0,IF(入力!AA1266="○",1,IF(入力!AA1266="△",0.5,0))+IF(入力!AB1266="○",1,IF(入力!AB1266="△",0.5,0))+IF(入力!AC1266="○",1,IF(入力!AC1266="△",0.5,0))+IF(入力!AD1266="○",1,IF(入力!AD1266="△",0.5,0))+IF(入力!AE1266="○",1,IF(入力!AE1266="△",0.5,0))-IF(入力!AF1266="あり",1,0))</f>
        <v>0</v>
      </c>
      <c r="M1266">
        <f t="shared" si="114"/>
        <v>0</v>
      </c>
      <c r="N1266">
        <f t="shared" si="115"/>
        <v>0</v>
      </c>
      <c r="O1266">
        <f t="shared" si="116"/>
        <v>2.8</v>
      </c>
      <c r="P1266">
        <f t="shared" si="117"/>
        <v>0</v>
      </c>
      <c r="Q1266">
        <f t="shared" si="118"/>
        <v>2.2000000000000002</v>
      </c>
      <c r="R1266">
        <f t="shared" si="119"/>
        <v>5</v>
      </c>
      <c r="S1266">
        <f>入力!AG1266</f>
        <v>0</v>
      </c>
      <c r="T1266">
        <f>入力!AH1266</f>
        <v>0</v>
      </c>
      <c r="U1266">
        <f>入力!AI1266</f>
        <v>0</v>
      </c>
    </row>
    <row r="1267" spans="1:21" x14ac:dyDescent="0.15">
      <c r="A1267" t="str">
        <f>入力!A1267</f>
        <v>クリニック1266</v>
      </c>
      <c r="B1267">
        <f>ROUND(5*(0.8*IF(入力!C1267="○",1,IF(入力!C1267="△",0.5,0))+0.2*IF(入力!B1267="○",1,IF(入力!B1267="△",0.5,0))),1)</f>
        <v>0</v>
      </c>
      <c r="C1267">
        <f>ROUND(5*(0.4*IF(入力!D1267="○",1,IF(入力!D1267="△",0.5,0))+0.3*IF(入力!E1267="○",1,IF(入力!E1267="△",0.5,0))+0.3*IF(入力!F1267="○",1,IF(入力!F1267="△",0.5,0))),1)</f>
        <v>0</v>
      </c>
      <c r="D1267">
        <f>MIN(5,IF(入力!G1267="○",3,IF(入力!G1267="△",1.5,0))+IF(入力!H1267="○",1,IF(入力!H1267="△",0.5,0))+IF(入力!I1267="○",1,IF(入力!I1267="△",0.5,0)))</f>
        <v>0</v>
      </c>
      <c r="E1267">
        <f>MIN(5,IF(入力!J1267="○",2,IF(入力!J1267="△",1,0))+IF(入力!K1267="○",2,IF(入力!K1267="△",1,0))+IF(入力!L1267="○",1,0))</f>
        <v>0</v>
      </c>
      <c r="F1267">
        <f>IF(ISNUMBER(入力!M1267),ROUND(MIN(5,0.8*(MIN(5,1+0.7*LOG10(MAX(1,入力!M1267))))+0.2*(IF(入力!N1267="○",5,IF(入力!N1267="△",3,1)))),1),ROUND(IF(入力!N1267="○",4,IF(入力!N1267="△",3,1)),1))</f>
        <v>1</v>
      </c>
      <c r="G1267">
        <f>ROUND(5*(0.4*IF(入力!O1267="○",1,IF(入力!O1267="△",0.5,0))+0.3*IF(入力!P1267="○",1,IF(入力!P1267="△",0.5,0))+0.3*IF(入力!Q1267="○",1,IF(入力!Q1267="△",0.5,0))),1)</f>
        <v>0</v>
      </c>
      <c r="H1267">
        <f>MIN(5,IF(入力!R1267="○",2,0)+IF(入力!S1267="○",2,0)+IF(入力!T1267="○",1,0))</f>
        <v>0</v>
      </c>
      <c r="I1267">
        <f>MIN(5,IF(入力!U1267="○",3,IF(入力!U1267="△",2,0))+IF(入力!V1267="○",2,IF(入力!V1267="△",1,0)))</f>
        <v>0</v>
      </c>
      <c r="J1267">
        <f>IF(入力!W1267="初診可",5,IF(入力!W1267="再診のみ",3,IF(入力!W1267="なし",1,0)))</f>
        <v>0</v>
      </c>
      <c r="K1267">
        <f>IF(AND(ISNUMBER(入力!X1267),ISNUMBER(入力!Y1267)),IF(AND(入力!X1267&gt;=4.3,入力!Y1267&gt;=100),5,IF(AND(入力!X1267&gt;=4,入力!Y1267&gt;=50),4,IF(AND(入力!X1267&gt;=3.7,入力!Y1267&gt;=20),3,IF(AND(入力!X1267&gt;=3.5,入力!Y1267&gt;=10),2,1)))),IF(入力!Z1267="○",4,IF(入力!Z1267="△",3,1)))</f>
        <v>1</v>
      </c>
      <c r="L1267">
        <f>MAX(0,IF(入力!AA1267="○",1,IF(入力!AA1267="△",0.5,0))+IF(入力!AB1267="○",1,IF(入力!AB1267="△",0.5,0))+IF(入力!AC1267="○",1,IF(入力!AC1267="△",0.5,0))+IF(入力!AD1267="○",1,IF(入力!AD1267="△",0.5,0))+IF(入力!AE1267="○",1,IF(入力!AE1267="△",0.5,0))-IF(入力!AF1267="あり",1,0))</f>
        <v>0</v>
      </c>
      <c r="M1267">
        <f t="shared" si="114"/>
        <v>0</v>
      </c>
      <c r="N1267">
        <f t="shared" si="115"/>
        <v>0</v>
      </c>
      <c r="O1267">
        <f t="shared" si="116"/>
        <v>2.8</v>
      </c>
      <c r="P1267">
        <f t="shared" si="117"/>
        <v>0</v>
      </c>
      <c r="Q1267">
        <f t="shared" si="118"/>
        <v>2.2000000000000002</v>
      </c>
      <c r="R1267">
        <f t="shared" si="119"/>
        <v>5</v>
      </c>
      <c r="S1267">
        <f>入力!AG1267</f>
        <v>0</v>
      </c>
      <c r="T1267">
        <f>入力!AH1267</f>
        <v>0</v>
      </c>
      <c r="U1267">
        <f>入力!AI1267</f>
        <v>0</v>
      </c>
    </row>
    <row r="1268" spans="1:21" x14ac:dyDescent="0.15">
      <c r="A1268" t="str">
        <f>入力!A1268</f>
        <v>クリニック1267</v>
      </c>
      <c r="B1268">
        <f>ROUND(5*(0.8*IF(入力!C1268="○",1,IF(入力!C1268="△",0.5,0))+0.2*IF(入力!B1268="○",1,IF(入力!B1268="△",0.5,0))),1)</f>
        <v>0</v>
      </c>
      <c r="C1268">
        <f>ROUND(5*(0.4*IF(入力!D1268="○",1,IF(入力!D1268="△",0.5,0))+0.3*IF(入力!E1268="○",1,IF(入力!E1268="△",0.5,0))+0.3*IF(入力!F1268="○",1,IF(入力!F1268="△",0.5,0))),1)</f>
        <v>0</v>
      </c>
      <c r="D1268">
        <f>MIN(5,IF(入力!G1268="○",3,IF(入力!G1268="△",1.5,0))+IF(入力!H1268="○",1,IF(入力!H1268="△",0.5,0))+IF(入力!I1268="○",1,IF(入力!I1268="△",0.5,0)))</f>
        <v>0</v>
      </c>
      <c r="E1268">
        <f>MIN(5,IF(入力!J1268="○",2,IF(入力!J1268="△",1,0))+IF(入力!K1268="○",2,IF(入力!K1268="△",1,0))+IF(入力!L1268="○",1,0))</f>
        <v>0</v>
      </c>
      <c r="F1268">
        <f>IF(ISNUMBER(入力!M1268),ROUND(MIN(5,0.8*(MIN(5,1+0.7*LOG10(MAX(1,入力!M1268))))+0.2*(IF(入力!N1268="○",5,IF(入力!N1268="△",3,1)))),1),ROUND(IF(入力!N1268="○",4,IF(入力!N1268="△",3,1)),1))</f>
        <v>1</v>
      </c>
      <c r="G1268">
        <f>ROUND(5*(0.4*IF(入力!O1268="○",1,IF(入力!O1268="△",0.5,0))+0.3*IF(入力!P1268="○",1,IF(入力!P1268="△",0.5,0))+0.3*IF(入力!Q1268="○",1,IF(入力!Q1268="△",0.5,0))),1)</f>
        <v>0</v>
      </c>
      <c r="H1268">
        <f>MIN(5,IF(入力!R1268="○",2,0)+IF(入力!S1268="○",2,0)+IF(入力!T1268="○",1,0))</f>
        <v>0</v>
      </c>
      <c r="I1268">
        <f>MIN(5,IF(入力!U1268="○",3,IF(入力!U1268="△",2,0))+IF(入力!V1268="○",2,IF(入力!V1268="△",1,0)))</f>
        <v>0</v>
      </c>
      <c r="J1268">
        <f>IF(入力!W1268="初診可",5,IF(入力!W1268="再診のみ",3,IF(入力!W1268="なし",1,0)))</f>
        <v>0</v>
      </c>
      <c r="K1268">
        <f>IF(AND(ISNUMBER(入力!X1268),ISNUMBER(入力!Y1268)),IF(AND(入力!X1268&gt;=4.3,入力!Y1268&gt;=100),5,IF(AND(入力!X1268&gt;=4,入力!Y1268&gt;=50),4,IF(AND(入力!X1268&gt;=3.7,入力!Y1268&gt;=20),3,IF(AND(入力!X1268&gt;=3.5,入力!Y1268&gt;=10),2,1)))),IF(入力!Z1268="○",4,IF(入力!Z1268="△",3,1)))</f>
        <v>1</v>
      </c>
      <c r="L1268">
        <f>MAX(0,IF(入力!AA1268="○",1,IF(入力!AA1268="△",0.5,0))+IF(入力!AB1268="○",1,IF(入力!AB1268="△",0.5,0))+IF(入力!AC1268="○",1,IF(入力!AC1268="△",0.5,0))+IF(入力!AD1268="○",1,IF(入力!AD1268="△",0.5,0))+IF(入力!AE1268="○",1,IF(入力!AE1268="△",0.5,0))-IF(入力!AF1268="あり",1,0))</f>
        <v>0</v>
      </c>
      <c r="M1268">
        <f t="shared" si="114"/>
        <v>0</v>
      </c>
      <c r="N1268">
        <f t="shared" si="115"/>
        <v>0</v>
      </c>
      <c r="O1268">
        <f t="shared" si="116"/>
        <v>2.8</v>
      </c>
      <c r="P1268">
        <f t="shared" si="117"/>
        <v>0</v>
      </c>
      <c r="Q1268">
        <f t="shared" si="118"/>
        <v>2.2000000000000002</v>
      </c>
      <c r="R1268">
        <f t="shared" si="119"/>
        <v>5</v>
      </c>
      <c r="S1268">
        <f>入力!AG1268</f>
        <v>0</v>
      </c>
      <c r="T1268">
        <f>入力!AH1268</f>
        <v>0</v>
      </c>
      <c r="U1268">
        <f>入力!AI1268</f>
        <v>0</v>
      </c>
    </row>
    <row r="1269" spans="1:21" x14ac:dyDescent="0.15">
      <c r="A1269" t="str">
        <f>入力!A1269</f>
        <v>クリニック1268</v>
      </c>
      <c r="B1269">
        <f>ROUND(5*(0.8*IF(入力!C1269="○",1,IF(入力!C1269="△",0.5,0))+0.2*IF(入力!B1269="○",1,IF(入力!B1269="△",0.5,0))),1)</f>
        <v>0</v>
      </c>
      <c r="C1269">
        <f>ROUND(5*(0.4*IF(入力!D1269="○",1,IF(入力!D1269="△",0.5,0))+0.3*IF(入力!E1269="○",1,IF(入力!E1269="△",0.5,0))+0.3*IF(入力!F1269="○",1,IF(入力!F1269="△",0.5,0))),1)</f>
        <v>0</v>
      </c>
      <c r="D1269">
        <f>MIN(5,IF(入力!G1269="○",3,IF(入力!G1269="△",1.5,0))+IF(入力!H1269="○",1,IF(入力!H1269="△",0.5,0))+IF(入力!I1269="○",1,IF(入力!I1269="△",0.5,0)))</f>
        <v>0</v>
      </c>
      <c r="E1269">
        <f>MIN(5,IF(入力!J1269="○",2,IF(入力!J1269="△",1,0))+IF(入力!K1269="○",2,IF(入力!K1269="△",1,0))+IF(入力!L1269="○",1,0))</f>
        <v>0</v>
      </c>
      <c r="F1269">
        <f>IF(ISNUMBER(入力!M1269),ROUND(MIN(5,0.8*(MIN(5,1+0.7*LOG10(MAX(1,入力!M1269))))+0.2*(IF(入力!N1269="○",5,IF(入力!N1269="△",3,1)))),1),ROUND(IF(入力!N1269="○",4,IF(入力!N1269="△",3,1)),1))</f>
        <v>1</v>
      </c>
      <c r="G1269">
        <f>ROUND(5*(0.4*IF(入力!O1269="○",1,IF(入力!O1269="△",0.5,0))+0.3*IF(入力!P1269="○",1,IF(入力!P1269="△",0.5,0))+0.3*IF(入力!Q1269="○",1,IF(入力!Q1269="△",0.5,0))),1)</f>
        <v>0</v>
      </c>
      <c r="H1269">
        <f>MIN(5,IF(入力!R1269="○",2,0)+IF(入力!S1269="○",2,0)+IF(入力!T1269="○",1,0))</f>
        <v>0</v>
      </c>
      <c r="I1269">
        <f>MIN(5,IF(入力!U1269="○",3,IF(入力!U1269="△",2,0))+IF(入力!V1269="○",2,IF(入力!V1269="△",1,0)))</f>
        <v>0</v>
      </c>
      <c r="J1269">
        <f>IF(入力!W1269="初診可",5,IF(入力!W1269="再診のみ",3,IF(入力!W1269="なし",1,0)))</f>
        <v>0</v>
      </c>
      <c r="K1269">
        <f>IF(AND(ISNUMBER(入力!X1269),ISNUMBER(入力!Y1269)),IF(AND(入力!X1269&gt;=4.3,入力!Y1269&gt;=100),5,IF(AND(入力!X1269&gt;=4,入力!Y1269&gt;=50),4,IF(AND(入力!X1269&gt;=3.7,入力!Y1269&gt;=20),3,IF(AND(入力!X1269&gt;=3.5,入力!Y1269&gt;=10),2,1)))),IF(入力!Z1269="○",4,IF(入力!Z1269="△",3,1)))</f>
        <v>1</v>
      </c>
      <c r="L1269">
        <f>MAX(0,IF(入力!AA1269="○",1,IF(入力!AA1269="△",0.5,0))+IF(入力!AB1269="○",1,IF(入力!AB1269="△",0.5,0))+IF(入力!AC1269="○",1,IF(入力!AC1269="△",0.5,0))+IF(入力!AD1269="○",1,IF(入力!AD1269="△",0.5,0))+IF(入力!AE1269="○",1,IF(入力!AE1269="△",0.5,0))-IF(入力!AF1269="あり",1,0))</f>
        <v>0</v>
      </c>
      <c r="M1269">
        <f t="shared" si="114"/>
        <v>0</v>
      </c>
      <c r="N1269">
        <f t="shared" si="115"/>
        <v>0</v>
      </c>
      <c r="O1269">
        <f t="shared" si="116"/>
        <v>2.8</v>
      </c>
      <c r="P1269">
        <f t="shared" si="117"/>
        <v>0</v>
      </c>
      <c r="Q1269">
        <f t="shared" si="118"/>
        <v>2.2000000000000002</v>
      </c>
      <c r="R1269">
        <f t="shared" si="119"/>
        <v>5</v>
      </c>
      <c r="S1269">
        <f>入力!AG1269</f>
        <v>0</v>
      </c>
      <c r="T1269">
        <f>入力!AH1269</f>
        <v>0</v>
      </c>
      <c r="U1269">
        <f>入力!AI1269</f>
        <v>0</v>
      </c>
    </row>
    <row r="1270" spans="1:21" x14ac:dyDescent="0.15">
      <c r="A1270" t="str">
        <f>入力!A1270</f>
        <v>クリニック1269</v>
      </c>
      <c r="B1270">
        <f>ROUND(5*(0.8*IF(入力!C1270="○",1,IF(入力!C1270="△",0.5,0))+0.2*IF(入力!B1270="○",1,IF(入力!B1270="△",0.5,0))),1)</f>
        <v>0</v>
      </c>
      <c r="C1270">
        <f>ROUND(5*(0.4*IF(入力!D1270="○",1,IF(入力!D1270="△",0.5,0))+0.3*IF(入力!E1270="○",1,IF(入力!E1270="△",0.5,0))+0.3*IF(入力!F1270="○",1,IF(入力!F1270="△",0.5,0))),1)</f>
        <v>0</v>
      </c>
      <c r="D1270">
        <f>MIN(5,IF(入力!G1270="○",3,IF(入力!G1270="△",1.5,0))+IF(入力!H1270="○",1,IF(入力!H1270="△",0.5,0))+IF(入力!I1270="○",1,IF(入力!I1270="△",0.5,0)))</f>
        <v>0</v>
      </c>
      <c r="E1270">
        <f>MIN(5,IF(入力!J1270="○",2,IF(入力!J1270="△",1,0))+IF(入力!K1270="○",2,IF(入力!K1270="△",1,0))+IF(入力!L1270="○",1,0))</f>
        <v>0</v>
      </c>
      <c r="F1270">
        <f>IF(ISNUMBER(入力!M1270),ROUND(MIN(5,0.8*(MIN(5,1+0.7*LOG10(MAX(1,入力!M1270))))+0.2*(IF(入力!N1270="○",5,IF(入力!N1270="△",3,1)))),1),ROUND(IF(入力!N1270="○",4,IF(入力!N1270="△",3,1)),1))</f>
        <v>1</v>
      </c>
      <c r="G1270">
        <f>ROUND(5*(0.4*IF(入力!O1270="○",1,IF(入力!O1270="△",0.5,0))+0.3*IF(入力!P1270="○",1,IF(入力!P1270="△",0.5,0))+0.3*IF(入力!Q1270="○",1,IF(入力!Q1270="△",0.5,0))),1)</f>
        <v>0</v>
      </c>
      <c r="H1270">
        <f>MIN(5,IF(入力!R1270="○",2,0)+IF(入力!S1270="○",2,0)+IF(入力!T1270="○",1,0))</f>
        <v>0</v>
      </c>
      <c r="I1270">
        <f>MIN(5,IF(入力!U1270="○",3,IF(入力!U1270="△",2,0))+IF(入力!V1270="○",2,IF(入力!V1270="△",1,0)))</f>
        <v>0</v>
      </c>
      <c r="J1270">
        <f>IF(入力!W1270="初診可",5,IF(入力!W1270="再診のみ",3,IF(入力!W1270="なし",1,0)))</f>
        <v>0</v>
      </c>
      <c r="K1270">
        <f>IF(AND(ISNUMBER(入力!X1270),ISNUMBER(入力!Y1270)),IF(AND(入力!X1270&gt;=4.3,入力!Y1270&gt;=100),5,IF(AND(入力!X1270&gt;=4,入力!Y1270&gt;=50),4,IF(AND(入力!X1270&gt;=3.7,入力!Y1270&gt;=20),3,IF(AND(入力!X1270&gt;=3.5,入力!Y1270&gt;=10),2,1)))),IF(入力!Z1270="○",4,IF(入力!Z1270="△",3,1)))</f>
        <v>1</v>
      </c>
      <c r="L1270">
        <f>MAX(0,IF(入力!AA1270="○",1,IF(入力!AA1270="△",0.5,0))+IF(入力!AB1270="○",1,IF(入力!AB1270="△",0.5,0))+IF(入力!AC1270="○",1,IF(入力!AC1270="△",0.5,0))+IF(入力!AD1270="○",1,IF(入力!AD1270="△",0.5,0))+IF(入力!AE1270="○",1,IF(入力!AE1270="△",0.5,0))-IF(入力!AF1270="あり",1,0))</f>
        <v>0</v>
      </c>
      <c r="M1270">
        <f t="shared" si="114"/>
        <v>0</v>
      </c>
      <c r="N1270">
        <f t="shared" si="115"/>
        <v>0</v>
      </c>
      <c r="O1270">
        <f t="shared" si="116"/>
        <v>2.8</v>
      </c>
      <c r="P1270">
        <f t="shared" si="117"/>
        <v>0</v>
      </c>
      <c r="Q1270">
        <f t="shared" si="118"/>
        <v>2.2000000000000002</v>
      </c>
      <c r="R1270">
        <f t="shared" si="119"/>
        <v>5</v>
      </c>
      <c r="S1270">
        <f>入力!AG1270</f>
        <v>0</v>
      </c>
      <c r="T1270">
        <f>入力!AH1270</f>
        <v>0</v>
      </c>
      <c r="U1270">
        <f>入力!AI1270</f>
        <v>0</v>
      </c>
    </row>
    <row r="1271" spans="1:21" x14ac:dyDescent="0.15">
      <c r="A1271" t="str">
        <f>入力!A1271</f>
        <v>クリニック1270</v>
      </c>
      <c r="B1271">
        <f>ROUND(5*(0.8*IF(入力!C1271="○",1,IF(入力!C1271="△",0.5,0))+0.2*IF(入力!B1271="○",1,IF(入力!B1271="△",0.5,0))),1)</f>
        <v>0</v>
      </c>
      <c r="C1271">
        <f>ROUND(5*(0.4*IF(入力!D1271="○",1,IF(入力!D1271="△",0.5,0))+0.3*IF(入力!E1271="○",1,IF(入力!E1271="△",0.5,0))+0.3*IF(入力!F1271="○",1,IF(入力!F1271="△",0.5,0))),1)</f>
        <v>0</v>
      </c>
      <c r="D1271">
        <f>MIN(5,IF(入力!G1271="○",3,IF(入力!G1271="△",1.5,0))+IF(入力!H1271="○",1,IF(入力!H1271="△",0.5,0))+IF(入力!I1271="○",1,IF(入力!I1271="△",0.5,0)))</f>
        <v>0</v>
      </c>
      <c r="E1271">
        <f>MIN(5,IF(入力!J1271="○",2,IF(入力!J1271="△",1,0))+IF(入力!K1271="○",2,IF(入力!K1271="△",1,0))+IF(入力!L1271="○",1,0))</f>
        <v>0</v>
      </c>
      <c r="F1271">
        <f>IF(ISNUMBER(入力!M1271),ROUND(MIN(5,0.8*(MIN(5,1+0.7*LOG10(MAX(1,入力!M1271))))+0.2*(IF(入力!N1271="○",5,IF(入力!N1271="△",3,1)))),1),ROUND(IF(入力!N1271="○",4,IF(入力!N1271="△",3,1)),1))</f>
        <v>1</v>
      </c>
      <c r="G1271">
        <f>ROUND(5*(0.4*IF(入力!O1271="○",1,IF(入力!O1271="△",0.5,0))+0.3*IF(入力!P1271="○",1,IF(入力!P1271="△",0.5,0))+0.3*IF(入力!Q1271="○",1,IF(入力!Q1271="△",0.5,0))),1)</f>
        <v>0</v>
      </c>
      <c r="H1271">
        <f>MIN(5,IF(入力!R1271="○",2,0)+IF(入力!S1271="○",2,0)+IF(入力!T1271="○",1,0))</f>
        <v>0</v>
      </c>
      <c r="I1271">
        <f>MIN(5,IF(入力!U1271="○",3,IF(入力!U1271="△",2,0))+IF(入力!V1271="○",2,IF(入力!V1271="△",1,0)))</f>
        <v>0</v>
      </c>
      <c r="J1271">
        <f>IF(入力!W1271="初診可",5,IF(入力!W1271="再診のみ",3,IF(入力!W1271="なし",1,0)))</f>
        <v>0</v>
      </c>
      <c r="K1271">
        <f>IF(AND(ISNUMBER(入力!X1271),ISNUMBER(入力!Y1271)),IF(AND(入力!X1271&gt;=4.3,入力!Y1271&gt;=100),5,IF(AND(入力!X1271&gt;=4,入力!Y1271&gt;=50),4,IF(AND(入力!X1271&gt;=3.7,入力!Y1271&gt;=20),3,IF(AND(入力!X1271&gt;=3.5,入力!Y1271&gt;=10),2,1)))),IF(入力!Z1271="○",4,IF(入力!Z1271="△",3,1)))</f>
        <v>1</v>
      </c>
      <c r="L1271">
        <f>MAX(0,IF(入力!AA1271="○",1,IF(入力!AA1271="△",0.5,0))+IF(入力!AB1271="○",1,IF(入力!AB1271="△",0.5,0))+IF(入力!AC1271="○",1,IF(入力!AC1271="△",0.5,0))+IF(入力!AD1271="○",1,IF(入力!AD1271="△",0.5,0))+IF(入力!AE1271="○",1,IF(入力!AE1271="△",0.5,0))-IF(入力!AF1271="あり",1,0))</f>
        <v>0</v>
      </c>
      <c r="M1271">
        <f t="shared" si="114"/>
        <v>0</v>
      </c>
      <c r="N1271">
        <f t="shared" si="115"/>
        <v>0</v>
      </c>
      <c r="O1271">
        <f t="shared" si="116"/>
        <v>2.8</v>
      </c>
      <c r="P1271">
        <f t="shared" si="117"/>
        <v>0</v>
      </c>
      <c r="Q1271">
        <f t="shared" si="118"/>
        <v>2.2000000000000002</v>
      </c>
      <c r="R1271">
        <f t="shared" si="119"/>
        <v>5</v>
      </c>
      <c r="S1271">
        <f>入力!AG1271</f>
        <v>0</v>
      </c>
      <c r="T1271">
        <f>入力!AH1271</f>
        <v>0</v>
      </c>
      <c r="U1271">
        <f>入力!AI1271</f>
        <v>0</v>
      </c>
    </row>
    <row r="1272" spans="1:21" x14ac:dyDescent="0.15">
      <c r="A1272" t="str">
        <f>入力!A1272</f>
        <v>クリニック1271</v>
      </c>
      <c r="B1272">
        <f>ROUND(5*(0.8*IF(入力!C1272="○",1,IF(入力!C1272="△",0.5,0))+0.2*IF(入力!B1272="○",1,IF(入力!B1272="△",0.5,0))),1)</f>
        <v>0</v>
      </c>
      <c r="C1272">
        <f>ROUND(5*(0.4*IF(入力!D1272="○",1,IF(入力!D1272="△",0.5,0))+0.3*IF(入力!E1272="○",1,IF(入力!E1272="△",0.5,0))+0.3*IF(入力!F1272="○",1,IF(入力!F1272="△",0.5,0))),1)</f>
        <v>0</v>
      </c>
      <c r="D1272">
        <f>MIN(5,IF(入力!G1272="○",3,IF(入力!G1272="△",1.5,0))+IF(入力!H1272="○",1,IF(入力!H1272="△",0.5,0))+IF(入力!I1272="○",1,IF(入力!I1272="△",0.5,0)))</f>
        <v>0</v>
      </c>
      <c r="E1272">
        <f>MIN(5,IF(入力!J1272="○",2,IF(入力!J1272="△",1,0))+IF(入力!K1272="○",2,IF(入力!K1272="△",1,0))+IF(入力!L1272="○",1,0))</f>
        <v>0</v>
      </c>
      <c r="F1272">
        <f>IF(ISNUMBER(入力!M1272),ROUND(MIN(5,0.8*(MIN(5,1+0.7*LOG10(MAX(1,入力!M1272))))+0.2*(IF(入力!N1272="○",5,IF(入力!N1272="△",3,1)))),1),ROUND(IF(入力!N1272="○",4,IF(入力!N1272="△",3,1)),1))</f>
        <v>1</v>
      </c>
      <c r="G1272">
        <f>ROUND(5*(0.4*IF(入力!O1272="○",1,IF(入力!O1272="△",0.5,0))+0.3*IF(入力!P1272="○",1,IF(入力!P1272="△",0.5,0))+0.3*IF(入力!Q1272="○",1,IF(入力!Q1272="△",0.5,0))),1)</f>
        <v>0</v>
      </c>
      <c r="H1272">
        <f>MIN(5,IF(入力!R1272="○",2,0)+IF(入力!S1272="○",2,0)+IF(入力!T1272="○",1,0))</f>
        <v>0</v>
      </c>
      <c r="I1272">
        <f>MIN(5,IF(入力!U1272="○",3,IF(入力!U1272="△",2,0))+IF(入力!V1272="○",2,IF(入力!V1272="△",1,0)))</f>
        <v>0</v>
      </c>
      <c r="J1272">
        <f>IF(入力!W1272="初診可",5,IF(入力!W1272="再診のみ",3,IF(入力!W1272="なし",1,0)))</f>
        <v>0</v>
      </c>
      <c r="K1272">
        <f>IF(AND(ISNUMBER(入力!X1272),ISNUMBER(入力!Y1272)),IF(AND(入力!X1272&gt;=4.3,入力!Y1272&gt;=100),5,IF(AND(入力!X1272&gt;=4,入力!Y1272&gt;=50),4,IF(AND(入力!X1272&gt;=3.7,入力!Y1272&gt;=20),3,IF(AND(入力!X1272&gt;=3.5,入力!Y1272&gt;=10),2,1)))),IF(入力!Z1272="○",4,IF(入力!Z1272="△",3,1)))</f>
        <v>1</v>
      </c>
      <c r="L1272">
        <f>MAX(0,IF(入力!AA1272="○",1,IF(入力!AA1272="△",0.5,0))+IF(入力!AB1272="○",1,IF(入力!AB1272="△",0.5,0))+IF(入力!AC1272="○",1,IF(入力!AC1272="△",0.5,0))+IF(入力!AD1272="○",1,IF(入力!AD1272="△",0.5,0))+IF(入力!AE1272="○",1,IF(入力!AE1272="△",0.5,0))-IF(入力!AF1272="あり",1,0))</f>
        <v>0</v>
      </c>
      <c r="M1272">
        <f t="shared" si="114"/>
        <v>0</v>
      </c>
      <c r="N1272">
        <f t="shared" si="115"/>
        <v>0</v>
      </c>
      <c r="O1272">
        <f t="shared" si="116"/>
        <v>2.8</v>
      </c>
      <c r="P1272">
        <f t="shared" si="117"/>
        <v>0</v>
      </c>
      <c r="Q1272">
        <f t="shared" si="118"/>
        <v>2.2000000000000002</v>
      </c>
      <c r="R1272">
        <f t="shared" si="119"/>
        <v>5</v>
      </c>
      <c r="S1272">
        <f>入力!AG1272</f>
        <v>0</v>
      </c>
      <c r="T1272">
        <f>入力!AH1272</f>
        <v>0</v>
      </c>
      <c r="U1272">
        <f>入力!AI1272</f>
        <v>0</v>
      </c>
    </row>
    <row r="1273" spans="1:21" x14ac:dyDescent="0.15">
      <c r="A1273" t="str">
        <f>入力!A1273</f>
        <v>クリニック1272</v>
      </c>
      <c r="B1273">
        <f>ROUND(5*(0.8*IF(入力!C1273="○",1,IF(入力!C1273="△",0.5,0))+0.2*IF(入力!B1273="○",1,IF(入力!B1273="△",0.5,0))),1)</f>
        <v>0</v>
      </c>
      <c r="C1273">
        <f>ROUND(5*(0.4*IF(入力!D1273="○",1,IF(入力!D1273="△",0.5,0))+0.3*IF(入力!E1273="○",1,IF(入力!E1273="△",0.5,0))+0.3*IF(入力!F1273="○",1,IF(入力!F1273="△",0.5,0))),1)</f>
        <v>0</v>
      </c>
      <c r="D1273">
        <f>MIN(5,IF(入力!G1273="○",3,IF(入力!G1273="△",1.5,0))+IF(入力!H1273="○",1,IF(入力!H1273="△",0.5,0))+IF(入力!I1273="○",1,IF(入力!I1273="△",0.5,0)))</f>
        <v>0</v>
      </c>
      <c r="E1273">
        <f>MIN(5,IF(入力!J1273="○",2,IF(入力!J1273="△",1,0))+IF(入力!K1273="○",2,IF(入力!K1273="△",1,0))+IF(入力!L1273="○",1,0))</f>
        <v>0</v>
      </c>
      <c r="F1273">
        <f>IF(ISNUMBER(入力!M1273),ROUND(MIN(5,0.8*(MIN(5,1+0.7*LOG10(MAX(1,入力!M1273))))+0.2*(IF(入力!N1273="○",5,IF(入力!N1273="△",3,1)))),1),ROUND(IF(入力!N1273="○",4,IF(入力!N1273="△",3,1)),1))</f>
        <v>1</v>
      </c>
      <c r="G1273">
        <f>ROUND(5*(0.4*IF(入力!O1273="○",1,IF(入力!O1273="△",0.5,0))+0.3*IF(入力!P1273="○",1,IF(入力!P1273="△",0.5,0))+0.3*IF(入力!Q1273="○",1,IF(入力!Q1273="△",0.5,0))),1)</f>
        <v>0</v>
      </c>
      <c r="H1273">
        <f>MIN(5,IF(入力!R1273="○",2,0)+IF(入力!S1273="○",2,0)+IF(入力!T1273="○",1,0))</f>
        <v>0</v>
      </c>
      <c r="I1273">
        <f>MIN(5,IF(入力!U1273="○",3,IF(入力!U1273="△",2,0))+IF(入力!V1273="○",2,IF(入力!V1273="△",1,0)))</f>
        <v>0</v>
      </c>
      <c r="J1273">
        <f>IF(入力!W1273="初診可",5,IF(入力!W1273="再診のみ",3,IF(入力!W1273="なし",1,0)))</f>
        <v>0</v>
      </c>
      <c r="K1273">
        <f>IF(AND(ISNUMBER(入力!X1273),ISNUMBER(入力!Y1273)),IF(AND(入力!X1273&gt;=4.3,入力!Y1273&gt;=100),5,IF(AND(入力!X1273&gt;=4,入力!Y1273&gt;=50),4,IF(AND(入力!X1273&gt;=3.7,入力!Y1273&gt;=20),3,IF(AND(入力!X1273&gt;=3.5,入力!Y1273&gt;=10),2,1)))),IF(入力!Z1273="○",4,IF(入力!Z1273="△",3,1)))</f>
        <v>1</v>
      </c>
      <c r="L1273">
        <f>MAX(0,IF(入力!AA1273="○",1,IF(入力!AA1273="△",0.5,0))+IF(入力!AB1273="○",1,IF(入力!AB1273="△",0.5,0))+IF(入力!AC1273="○",1,IF(入力!AC1273="△",0.5,0))+IF(入力!AD1273="○",1,IF(入力!AD1273="△",0.5,0))+IF(入力!AE1273="○",1,IF(入力!AE1273="△",0.5,0))-IF(入力!AF1273="あり",1,0))</f>
        <v>0</v>
      </c>
      <c r="M1273">
        <f t="shared" si="114"/>
        <v>0</v>
      </c>
      <c r="N1273">
        <f t="shared" si="115"/>
        <v>0</v>
      </c>
      <c r="O1273">
        <f t="shared" si="116"/>
        <v>2.8</v>
      </c>
      <c r="P1273">
        <f t="shared" si="117"/>
        <v>0</v>
      </c>
      <c r="Q1273">
        <f t="shared" si="118"/>
        <v>2.2000000000000002</v>
      </c>
      <c r="R1273">
        <f t="shared" si="119"/>
        <v>5</v>
      </c>
      <c r="S1273">
        <f>入力!AG1273</f>
        <v>0</v>
      </c>
      <c r="T1273">
        <f>入力!AH1273</f>
        <v>0</v>
      </c>
      <c r="U1273">
        <f>入力!AI1273</f>
        <v>0</v>
      </c>
    </row>
    <row r="1274" spans="1:21" x14ac:dyDescent="0.15">
      <c r="A1274" t="str">
        <f>入力!A1274</f>
        <v>クリニック1273</v>
      </c>
      <c r="B1274">
        <f>ROUND(5*(0.8*IF(入力!C1274="○",1,IF(入力!C1274="△",0.5,0))+0.2*IF(入力!B1274="○",1,IF(入力!B1274="△",0.5,0))),1)</f>
        <v>0</v>
      </c>
      <c r="C1274">
        <f>ROUND(5*(0.4*IF(入力!D1274="○",1,IF(入力!D1274="△",0.5,0))+0.3*IF(入力!E1274="○",1,IF(入力!E1274="△",0.5,0))+0.3*IF(入力!F1274="○",1,IF(入力!F1274="△",0.5,0))),1)</f>
        <v>0</v>
      </c>
      <c r="D1274">
        <f>MIN(5,IF(入力!G1274="○",3,IF(入力!G1274="△",1.5,0))+IF(入力!H1274="○",1,IF(入力!H1274="△",0.5,0))+IF(入力!I1274="○",1,IF(入力!I1274="△",0.5,0)))</f>
        <v>0</v>
      </c>
      <c r="E1274">
        <f>MIN(5,IF(入力!J1274="○",2,IF(入力!J1274="△",1,0))+IF(入力!K1274="○",2,IF(入力!K1274="△",1,0))+IF(入力!L1274="○",1,0))</f>
        <v>0</v>
      </c>
      <c r="F1274">
        <f>IF(ISNUMBER(入力!M1274),ROUND(MIN(5,0.8*(MIN(5,1+0.7*LOG10(MAX(1,入力!M1274))))+0.2*(IF(入力!N1274="○",5,IF(入力!N1274="△",3,1)))),1),ROUND(IF(入力!N1274="○",4,IF(入力!N1274="△",3,1)),1))</f>
        <v>1</v>
      </c>
      <c r="G1274">
        <f>ROUND(5*(0.4*IF(入力!O1274="○",1,IF(入力!O1274="△",0.5,0))+0.3*IF(入力!P1274="○",1,IF(入力!P1274="△",0.5,0))+0.3*IF(入力!Q1274="○",1,IF(入力!Q1274="△",0.5,0))),1)</f>
        <v>0</v>
      </c>
      <c r="H1274">
        <f>MIN(5,IF(入力!R1274="○",2,0)+IF(入力!S1274="○",2,0)+IF(入力!T1274="○",1,0))</f>
        <v>0</v>
      </c>
      <c r="I1274">
        <f>MIN(5,IF(入力!U1274="○",3,IF(入力!U1274="△",2,0))+IF(入力!V1274="○",2,IF(入力!V1274="△",1,0)))</f>
        <v>0</v>
      </c>
      <c r="J1274">
        <f>IF(入力!W1274="初診可",5,IF(入力!W1274="再診のみ",3,IF(入力!W1274="なし",1,0)))</f>
        <v>0</v>
      </c>
      <c r="K1274">
        <f>IF(AND(ISNUMBER(入力!X1274),ISNUMBER(入力!Y1274)),IF(AND(入力!X1274&gt;=4.3,入力!Y1274&gt;=100),5,IF(AND(入力!X1274&gt;=4,入力!Y1274&gt;=50),4,IF(AND(入力!X1274&gt;=3.7,入力!Y1274&gt;=20),3,IF(AND(入力!X1274&gt;=3.5,入力!Y1274&gt;=10),2,1)))),IF(入力!Z1274="○",4,IF(入力!Z1274="△",3,1)))</f>
        <v>1</v>
      </c>
      <c r="L1274">
        <f>MAX(0,IF(入力!AA1274="○",1,IF(入力!AA1274="△",0.5,0))+IF(入力!AB1274="○",1,IF(入力!AB1274="△",0.5,0))+IF(入力!AC1274="○",1,IF(入力!AC1274="△",0.5,0))+IF(入力!AD1274="○",1,IF(入力!AD1274="△",0.5,0))+IF(入力!AE1274="○",1,IF(入力!AE1274="△",0.5,0))-IF(入力!AF1274="あり",1,0))</f>
        <v>0</v>
      </c>
      <c r="M1274">
        <f t="shared" si="114"/>
        <v>0</v>
      </c>
      <c r="N1274">
        <f t="shared" si="115"/>
        <v>0</v>
      </c>
      <c r="O1274">
        <f t="shared" si="116"/>
        <v>2.8</v>
      </c>
      <c r="P1274">
        <f t="shared" si="117"/>
        <v>0</v>
      </c>
      <c r="Q1274">
        <f t="shared" si="118"/>
        <v>2.2000000000000002</v>
      </c>
      <c r="R1274">
        <f t="shared" si="119"/>
        <v>5</v>
      </c>
      <c r="S1274">
        <f>入力!AG1274</f>
        <v>0</v>
      </c>
      <c r="T1274">
        <f>入力!AH1274</f>
        <v>0</v>
      </c>
      <c r="U1274">
        <f>入力!AI1274</f>
        <v>0</v>
      </c>
    </row>
    <row r="1275" spans="1:21" x14ac:dyDescent="0.15">
      <c r="A1275" t="str">
        <f>入力!A1275</f>
        <v>クリニック1274</v>
      </c>
      <c r="B1275">
        <f>ROUND(5*(0.8*IF(入力!C1275="○",1,IF(入力!C1275="△",0.5,0))+0.2*IF(入力!B1275="○",1,IF(入力!B1275="△",0.5,0))),1)</f>
        <v>0</v>
      </c>
      <c r="C1275">
        <f>ROUND(5*(0.4*IF(入力!D1275="○",1,IF(入力!D1275="△",0.5,0))+0.3*IF(入力!E1275="○",1,IF(入力!E1275="△",0.5,0))+0.3*IF(入力!F1275="○",1,IF(入力!F1275="△",0.5,0))),1)</f>
        <v>0</v>
      </c>
      <c r="D1275">
        <f>MIN(5,IF(入力!G1275="○",3,IF(入力!G1275="△",1.5,0))+IF(入力!H1275="○",1,IF(入力!H1275="△",0.5,0))+IF(入力!I1275="○",1,IF(入力!I1275="△",0.5,0)))</f>
        <v>0</v>
      </c>
      <c r="E1275">
        <f>MIN(5,IF(入力!J1275="○",2,IF(入力!J1275="△",1,0))+IF(入力!K1275="○",2,IF(入力!K1275="△",1,0))+IF(入力!L1275="○",1,0))</f>
        <v>0</v>
      </c>
      <c r="F1275">
        <f>IF(ISNUMBER(入力!M1275),ROUND(MIN(5,0.8*(MIN(5,1+0.7*LOG10(MAX(1,入力!M1275))))+0.2*(IF(入力!N1275="○",5,IF(入力!N1275="△",3,1)))),1),ROUND(IF(入力!N1275="○",4,IF(入力!N1275="△",3,1)),1))</f>
        <v>1</v>
      </c>
      <c r="G1275">
        <f>ROUND(5*(0.4*IF(入力!O1275="○",1,IF(入力!O1275="△",0.5,0))+0.3*IF(入力!P1275="○",1,IF(入力!P1275="△",0.5,0))+0.3*IF(入力!Q1275="○",1,IF(入力!Q1275="△",0.5,0))),1)</f>
        <v>0</v>
      </c>
      <c r="H1275">
        <f>MIN(5,IF(入力!R1275="○",2,0)+IF(入力!S1275="○",2,0)+IF(入力!T1275="○",1,0))</f>
        <v>0</v>
      </c>
      <c r="I1275">
        <f>MIN(5,IF(入力!U1275="○",3,IF(入力!U1275="△",2,0))+IF(入力!V1275="○",2,IF(入力!V1275="△",1,0)))</f>
        <v>0</v>
      </c>
      <c r="J1275">
        <f>IF(入力!W1275="初診可",5,IF(入力!W1275="再診のみ",3,IF(入力!W1275="なし",1,0)))</f>
        <v>0</v>
      </c>
      <c r="K1275">
        <f>IF(AND(ISNUMBER(入力!X1275),ISNUMBER(入力!Y1275)),IF(AND(入力!X1275&gt;=4.3,入力!Y1275&gt;=100),5,IF(AND(入力!X1275&gt;=4,入力!Y1275&gt;=50),4,IF(AND(入力!X1275&gt;=3.7,入力!Y1275&gt;=20),3,IF(AND(入力!X1275&gt;=3.5,入力!Y1275&gt;=10),2,1)))),IF(入力!Z1275="○",4,IF(入力!Z1275="△",3,1)))</f>
        <v>1</v>
      </c>
      <c r="L1275">
        <f>MAX(0,IF(入力!AA1275="○",1,IF(入力!AA1275="△",0.5,0))+IF(入力!AB1275="○",1,IF(入力!AB1275="△",0.5,0))+IF(入力!AC1275="○",1,IF(入力!AC1275="△",0.5,0))+IF(入力!AD1275="○",1,IF(入力!AD1275="△",0.5,0))+IF(入力!AE1275="○",1,IF(入力!AE1275="△",0.5,0))-IF(入力!AF1275="あり",1,0))</f>
        <v>0</v>
      </c>
      <c r="M1275">
        <f t="shared" si="114"/>
        <v>0</v>
      </c>
      <c r="N1275">
        <f t="shared" si="115"/>
        <v>0</v>
      </c>
      <c r="O1275">
        <f t="shared" si="116"/>
        <v>2.8</v>
      </c>
      <c r="P1275">
        <f t="shared" si="117"/>
        <v>0</v>
      </c>
      <c r="Q1275">
        <f t="shared" si="118"/>
        <v>2.2000000000000002</v>
      </c>
      <c r="R1275">
        <f t="shared" si="119"/>
        <v>5</v>
      </c>
      <c r="S1275">
        <f>入力!AG1275</f>
        <v>0</v>
      </c>
      <c r="T1275">
        <f>入力!AH1275</f>
        <v>0</v>
      </c>
      <c r="U1275">
        <f>入力!AI1275</f>
        <v>0</v>
      </c>
    </row>
    <row r="1276" spans="1:21" x14ac:dyDescent="0.15">
      <c r="A1276" t="str">
        <f>入力!A1276</f>
        <v>クリニック1275</v>
      </c>
      <c r="B1276">
        <f>ROUND(5*(0.8*IF(入力!C1276="○",1,IF(入力!C1276="△",0.5,0))+0.2*IF(入力!B1276="○",1,IF(入力!B1276="△",0.5,0))),1)</f>
        <v>0</v>
      </c>
      <c r="C1276">
        <f>ROUND(5*(0.4*IF(入力!D1276="○",1,IF(入力!D1276="△",0.5,0))+0.3*IF(入力!E1276="○",1,IF(入力!E1276="△",0.5,0))+0.3*IF(入力!F1276="○",1,IF(入力!F1276="△",0.5,0))),1)</f>
        <v>0</v>
      </c>
      <c r="D1276">
        <f>MIN(5,IF(入力!G1276="○",3,IF(入力!G1276="△",1.5,0))+IF(入力!H1276="○",1,IF(入力!H1276="△",0.5,0))+IF(入力!I1276="○",1,IF(入力!I1276="△",0.5,0)))</f>
        <v>0</v>
      </c>
      <c r="E1276">
        <f>MIN(5,IF(入力!J1276="○",2,IF(入力!J1276="△",1,0))+IF(入力!K1276="○",2,IF(入力!K1276="△",1,0))+IF(入力!L1276="○",1,0))</f>
        <v>0</v>
      </c>
      <c r="F1276">
        <f>IF(ISNUMBER(入力!M1276),ROUND(MIN(5,0.8*(MIN(5,1+0.7*LOG10(MAX(1,入力!M1276))))+0.2*(IF(入力!N1276="○",5,IF(入力!N1276="△",3,1)))),1),ROUND(IF(入力!N1276="○",4,IF(入力!N1276="△",3,1)),1))</f>
        <v>1</v>
      </c>
      <c r="G1276">
        <f>ROUND(5*(0.4*IF(入力!O1276="○",1,IF(入力!O1276="△",0.5,0))+0.3*IF(入力!P1276="○",1,IF(入力!P1276="△",0.5,0))+0.3*IF(入力!Q1276="○",1,IF(入力!Q1276="△",0.5,0))),1)</f>
        <v>0</v>
      </c>
      <c r="H1276">
        <f>MIN(5,IF(入力!R1276="○",2,0)+IF(入力!S1276="○",2,0)+IF(入力!T1276="○",1,0))</f>
        <v>0</v>
      </c>
      <c r="I1276">
        <f>MIN(5,IF(入力!U1276="○",3,IF(入力!U1276="△",2,0))+IF(入力!V1276="○",2,IF(入力!V1276="△",1,0)))</f>
        <v>0</v>
      </c>
      <c r="J1276">
        <f>IF(入力!W1276="初診可",5,IF(入力!W1276="再診のみ",3,IF(入力!W1276="なし",1,0)))</f>
        <v>0</v>
      </c>
      <c r="K1276">
        <f>IF(AND(ISNUMBER(入力!X1276),ISNUMBER(入力!Y1276)),IF(AND(入力!X1276&gt;=4.3,入力!Y1276&gt;=100),5,IF(AND(入力!X1276&gt;=4,入力!Y1276&gt;=50),4,IF(AND(入力!X1276&gt;=3.7,入力!Y1276&gt;=20),3,IF(AND(入力!X1276&gt;=3.5,入力!Y1276&gt;=10),2,1)))),IF(入力!Z1276="○",4,IF(入力!Z1276="△",3,1)))</f>
        <v>1</v>
      </c>
      <c r="L1276">
        <f>MAX(0,IF(入力!AA1276="○",1,IF(入力!AA1276="△",0.5,0))+IF(入力!AB1276="○",1,IF(入力!AB1276="△",0.5,0))+IF(入力!AC1276="○",1,IF(入力!AC1276="△",0.5,0))+IF(入力!AD1276="○",1,IF(入力!AD1276="△",0.5,0))+IF(入力!AE1276="○",1,IF(入力!AE1276="△",0.5,0))-IF(入力!AF1276="あり",1,0))</f>
        <v>0</v>
      </c>
      <c r="M1276">
        <f t="shared" si="114"/>
        <v>0</v>
      </c>
      <c r="N1276">
        <f t="shared" si="115"/>
        <v>0</v>
      </c>
      <c r="O1276">
        <f t="shared" si="116"/>
        <v>2.8</v>
      </c>
      <c r="P1276">
        <f t="shared" si="117"/>
        <v>0</v>
      </c>
      <c r="Q1276">
        <f t="shared" si="118"/>
        <v>2.2000000000000002</v>
      </c>
      <c r="R1276">
        <f t="shared" si="119"/>
        <v>5</v>
      </c>
      <c r="S1276">
        <f>入力!AG1276</f>
        <v>0</v>
      </c>
      <c r="T1276">
        <f>入力!AH1276</f>
        <v>0</v>
      </c>
      <c r="U1276">
        <f>入力!AI1276</f>
        <v>0</v>
      </c>
    </row>
    <row r="1277" spans="1:21" x14ac:dyDescent="0.15">
      <c r="A1277" t="str">
        <f>入力!A1277</f>
        <v>クリニック1276</v>
      </c>
      <c r="B1277">
        <f>ROUND(5*(0.8*IF(入力!C1277="○",1,IF(入力!C1277="△",0.5,0))+0.2*IF(入力!B1277="○",1,IF(入力!B1277="△",0.5,0))),1)</f>
        <v>0</v>
      </c>
      <c r="C1277">
        <f>ROUND(5*(0.4*IF(入力!D1277="○",1,IF(入力!D1277="△",0.5,0))+0.3*IF(入力!E1277="○",1,IF(入力!E1277="△",0.5,0))+0.3*IF(入力!F1277="○",1,IF(入力!F1277="△",0.5,0))),1)</f>
        <v>0</v>
      </c>
      <c r="D1277">
        <f>MIN(5,IF(入力!G1277="○",3,IF(入力!G1277="△",1.5,0))+IF(入力!H1277="○",1,IF(入力!H1277="△",0.5,0))+IF(入力!I1277="○",1,IF(入力!I1277="△",0.5,0)))</f>
        <v>0</v>
      </c>
      <c r="E1277">
        <f>MIN(5,IF(入力!J1277="○",2,IF(入力!J1277="△",1,0))+IF(入力!K1277="○",2,IF(入力!K1277="△",1,0))+IF(入力!L1277="○",1,0))</f>
        <v>0</v>
      </c>
      <c r="F1277">
        <f>IF(ISNUMBER(入力!M1277),ROUND(MIN(5,0.8*(MIN(5,1+0.7*LOG10(MAX(1,入力!M1277))))+0.2*(IF(入力!N1277="○",5,IF(入力!N1277="△",3,1)))),1),ROUND(IF(入力!N1277="○",4,IF(入力!N1277="△",3,1)),1))</f>
        <v>1</v>
      </c>
      <c r="G1277">
        <f>ROUND(5*(0.4*IF(入力!O1277="○",1,IF(入力!O1277="△",0.5,0))+0.3*IF(入力!P1277="○",1,IF(入力!P1277="△",0.5,0))+0.3*IF(入力!Q1277="○",1,IF(入力!Q1277="△",0.5,0))),1)</f>
        <v>0</v>
      </c>
      <c r="H1277">
        <f>MIN(5,IF(入力!R1277="○",2,0)+IF(入力!S1277="○",2,0)+IF(入力!T1277="○",1,0))</f>
        <v>0</v>
      </c>
      <c r="I1277">
        <f>MIN(5,IF(入力!U1277="○",3,IF(入力!U1277="△",2,0))+IF(入力!V1277="○",2,IF(入力!V1277="△",1,0)))</f>
        <v>0</v>
      </c>
      <c r="J1277">
        <f>IF(入力!W1277="初診可",5,IF(入力!W1277="再診のみ",3,IF(入力!W1277="なし",1,0)))</f>
        <v>0</v>
      </c>
      <c r="K1277">
        <f>IF(AND(ISNUMBER(入力!X1277),ISNUMBER(入力!Y1277)),IF(AND(入力!X1277&gt;=4.3,入力!Y1277&gt;=100),5,IF(AND(入力!X1277&gt;=4,入力!Y1277&gt;=50),4,IF(AND(入力!X1277&gt;=3.7,入力!Y1277&gt;=20),3,IF(AND(入力!X1277&gt;=3.5,入力!Y1277&gt;=10),2,1)))),IF(入力!Z1277="○",4,IF(入力!Z1277="△",3,1)))</f>
        <v>1</v>
      </c>
      <c r="L1277">
        <f>MAX(0,IF(入力!AA1277="○",1,IF(入力!AA1277="△",0.5,0))+IF(入力!AB1277="○",1,IF(入力!AB1277="△",0.5,0))+IF(入力!AC1277="○",1,IF(入力!AC1277="△",0.5,0))+IF(入力!AD1277="○",1,IF(入力!AD1277="△",0.5,0))+IF(入力!AE1277="○",1,IF(入力!AE1277="△",0.5,0))-IF(入力!AF1277="あり",1,0))</f>
        <v>0</v>
      </c>
      <c r="M1277">
        <f t="shared" si="114"/>
        <v>0</v>
      </c>
      <c r="N1277">
        <f t="shared" si="115"/>
        <v>0</v>
      </c>
      <c r="O1277">
        <f t="shared" si="116"/>
        <v>2.8</v>
      </c>
      <c r="P1277">
        <f t="shared" si="117"/>
        <v>0</v>
      </c>
      <c r="Q1277">
        <f t="shared" si="118"/>
        <v>2.2000000000000002</v>
      </c>
      <c r="R1277">
        <f t="shared" si="119"/>
        <v>5</v>
      </c>
      <c r="S1277">
        <f>入力!AG1277</f>
        <v>0</v>
      </c>
      <c r="T1277">
        <f>入力!AH1277</f>
        <v>0</v>
      </c>
      <c r="U1277">
        <f>入力!AI1277</f>
        <v>0</v>
      </c>
    </row>
    <row r="1278" spans="1:21" x14ac:dyDescent="0.15">
      <c r="A1278" t="str">
        <f>入力!A1278</f>
        <v>クリニック1277</v>
      </c>
      <c r="B1278">
        <f>ROUND(5*(0.8*IF(入力!C1278="○",1,IF(入力!C1278="△",0.5,0))+0.2*IF(入力!B1278="○",1,IF(入力!B1278="△",0.5,0))),1)</f>
        <v>0</v>
      </c>
      <c r="C1278">
        <f>ROUND(5*(0.4*IF(入力!D1278="○",1,IF(入力!D1278="△",0.5,0))+0.3*IF(入力!E1278="○",1,IF(入力!E1278="△",0.5,0))+0.3*IF(入力!F1278="○",1,IF(入力!F1278="△",0.5,0))),1)</f>
        <v>0</v>
      </c>
      <c r="D1278">
        <f>MIN(5,IF(入力!G1278="○",3,IF(入力!G1278="△",1.5,0))+IF(入力!H1278="○",1,IF(入力!H1278="△",0.5,0))+IF(入力!I1278="○",1,IF(入力!I1278="△",0.5,0)))</f>
        <v>0</v>
      </c>
      <c r="E1278">
        <f>MIN(5,IF(入力!J1278="○",2,IF(入力!J1278="△",1,0))+IF(入力!K1278="○",2,IF(入力!K1278="△",1,0))+IF(入力!L1278="○",1,0))</f>
        <v>0</v>
      </c>
      <c r="F1278">
        <f>IF(ISNUMBER(入力!M1278),ROUND(MIN(5,0.8*(MIN(5,1+0.7*LOG10(MAX(1,入力!M1278))))+0.2*(IF(入力!N1278="○",5,IF(入力!N1278="△",3,1)))),1),ROUND(IF(入力!N1278="○",4,IF(入力!N1278="△",3,1)),1))</f>
        <v>1</v>
      </c>
      <c r="G1278">
        <f>ROUND(5*(0.4*IF(入力!O1278="○",1,IF(入力!O1278="△",0.5,0))+0.3*IF(入力!P1278="○",1,IF(入力!P1278="△",0.5,0))+0.3*IF(入力!Q1278="○",1,IF(入力!Q1278="△",0.5,0))),1)</f>
        <v>0</v>
      </c>
      <c r="H1278">
        <f>MIN(5,IF(入力!R1278="○",2,0)+IF(入力!S1278="○",2,0)+IF(入力!T1278="○",1,0))</f>
        <v>0</v>
      </c>
      <c r="I1278">
        <f>MIN(5,IF(入力!U1278="○",3,IF(入力!U1278="△",2,0))+IF(入力!V1278="○",2,IF(入力!V1278="△",1,0)))</f>
        <v>0</v>
      </c>
      <c r="J1278">
        <f>IF(入力!W1278="初診可",5,IF(入力!W1278="再診のみ",3,IF(入力!W1278="なし",1,0)))</f>
        <v>0</v>
      </c>
      <c r="K1278">
        <f>IF(AND(ISNUMBER(入力!X1278),ISNUMBER(入力!Y1278)),IF(AND(入力!X1278&gt;=4.3,入力!Y1278&gt;=100),5,IF(AND(入力!X1278&gt;=4,入力!Y1278&gt;=50),4,IF(AND(入力!X1278&gt;=3.7,入力!Y1278&gt;=20),3,IF(AND(入力!X1278&gt;=3.5,入力!Y1278&gt;=10),2,1)))),IF(入力!Z1278="○",4,IF(入力!Z1278="△",3,1)))</f>
        <v>1</v>
      </c>
      <c r="L1278">
        <f>MAX(0,IF(入力!AA1278="○",1,IF(入力!AA1278="△",0.5,0))+IF(入力!AB1278="○",1,IF(入力!AB1278="△",0.5,0))+IF(入力!AC1278="○",1,IF(入力!AC1278="△",0.5,0))+IF(入力!AD1278="○",1,IF(入力!AD1278="△",0.5,0))+IF(入力!AE1278="○",1,IF(入力!AE1278="△",0.5,0))-IF(入力!AF1278="あり",1,0))</f>
        <v>0</v>
      </c>
      <c r="M1278">
        <f t="shared" si="114"/>
        <v>0</v>
      </c>
      <c r="N1278">
        <f t="shared" si="115"/>
        <v>0</v>
      </c>
      <c r="O1278">
        <f t="shared" si="116"/>
        <v>2.8</v>
      </c>
      <c r="P1278">
        <f t="shared" si="117"/>
        <v>0</v>
      </c>
      <c r="Q1278">
        <f t="shared" si="118"/>
        <v>2.2000000000000002</v>
      </c>
      <c r="R1278">
        <f t="shared" si="119"/>
        <v>5</v>
      </c>
      <c r="S1278">
        <f>入力!AG1278</f>
        <v>0</v>
      </c>
      <c r="T1278">
        <f>入力!AH1278</f>
        <v>0</v>
      </c>
      <c r="U1278">
        <f>入力!AI1278</f>
        <v>0</v>
      </c>
    </row>
    <row r="1279" spans="1:21" x14ac:dyDescent="0.15">
      <c r="A1279" t="str">
        <f>入力!A1279</f>
        <v>クリニック1278</v>
      </c>
      <c r="B1279">
        <f>ROUND(5*(0.8*IF(入力!C1279="○",1,IF(入力!C1279="△",0.5,0))+0.2*IF(入力!B1279="○",1,IF(入力!B1279="△",0.5,0))),1)</f>
        <v>0</v>
      </c>
      <c r="C1279">
        <f>ROUND(5*(0.4*IF(入力!D1279="○",1,IF(入力!D1279="△",0.5,0))+0.3*IF(入力!E1279="○",1,IF(入力!E1279="△",0.5,0))+0.3*IF(入力!F1279="○",1,IF(入力!F1279="△",0.5,0))),1)</f>
        <v>0</v>
      </c>
      <c r="D1279">
        <f>MIN(5,IF(入力!G1279="○",3,IF(入力!G1279="△",1.5,0))+IF(入力!H1279="○",1,IF(入力!H1279="△",0.5,0))+IF(入力!I1279="○",1,IF(入力!I1279="△",0.5,0)))</f>
        <v>0</v>
      </c>
      <c r="E1279">
        <f>MIN(5,IF(入力!J1279="○",2,IF(入力!J1279="△",1,0))+IF(入力!K1279="○",2,IF(入力!K1279="△",1,0))+IF(入力!L1279="○",1,0))</f>
        <v>0</v>
      </c>
      <c r="F1279">
        <f>IF(ISNUMBER(入力!M1279),ROUND(MIN(5,0.8*(MIN(5,1+0.7*LOG10(MAX(1,入力!M1279))))+0.2*(IF(入力!N1279="○",5,IF(入力!N1279="△",3,1)))),1),ROUND(IF(入力!N1279="○",4,IF(入力!N1279="△",3,1)),1))</f>
        <v>1</v>
      </c>
      <c r="G1279">
        <f>ROUND(5*(0.4*IF(入力!O1279="○",1,IF(入力!O1279="△",0.5,0))+0.3*IF(入力!P1279="○",1,IF(入力!P1279="△",0.5,0))+0.3*IF(入力!Q1279="○",1,IF(入力!Q1279="△",0.5,0))),1)</f>
        <v>0</v>
      </c>
      <c r="H1279">
        <f>MIN(5,IF(入力!R1279="○",2,0)+IF(入力!S1279="○",2,0)+IF(入力!T1279="○",1,0))</f>
        <v>0</v>
      </c>
      <c r="I1279">
        <f>MIN(5,IF(入力!U1279="○",3,IF(入力!U1279="△",2,0))+IF(入力!V1279="○",2,IF(入力!V1279="△",1,0)))</f>
        <v>0</v>
      </c>
      <c r="J1279">
        <f>IF(入力!W1279="初診可",5,IF(入力!W1279="再診のみ",3,IF(入力!W1279="なし",1,0)))</f>
        <v>0</v>
      </c>
      <c r="K1279">
        <f>IF(AND(ISNUMBER(入力!X1279),ISNUMBER(入力!Y1279)),IF(AND(入力!X1279&gt;=4.3,入力!Y1279&gt;=100),5,IF(AND(入力!X1279&gt;=4,入力!Y1279&gt;=50),4,IF(AND(入力!X1279&gt;=3.7,入力!Y1279&gt;=20),3,IF(AND(入力!X1279&gt;=3.5,入力!Y1279&gt;=10),2,1)))),IF(入力!Z1279="○",4,IF(入力!Z1279="△",3,1)))</f>
        <v>1</v>
      </c>
      <c r="L1279">
        <f>MAX(0,IF(入力!AA1279="○",1,IF(入力!AA1279="△",0.5,0))+IF(入力!AB1279="○",1,IF(入力!AB1279="△",0.5,0))+IF(入力!AC1279="○",1,IF(入力!AC1279="△",0.5,0))+IF(入力!AD1279="○",1,IF(入力!AD1279="△",0.5,0))+IF(入力!AE1279="○",1,IF(入力!AE1279="△",0.5,0))-IF(入力!AF1279="あり",1,0))</f>
        <v>0</v>
      </c>
      <c r="M1279">
        <f t="shared" si="114"/>
        <v>0</v>
      </c>
      <c r="N1279">
        <f t="shared" si="115"/>
        <v>0</v>
      </c>
      <c r="O1279">
        <f t="shared" si="116"/>
        <v>2.8</v>
      </c>
      <c r="P1279">
        <f t="shared" si="117"/>
        <v>0</v>
      </c>
      <c r="Q1279">
        <f t="shared" si="118"/>
        <v>2.2000000000000002</v>
      </c>
      <c r="R1279">
        <f t="shared" si="119"/>
        <v>5</v>
      </c>
      <c r="S1279">
        <f>入力!AG1279</f>
        <v>0</v>
      </c>
      <c r="T1279">
        <f>入力!AH1279</f>
        <v>0</v>
      </c>
      <c r="U1279">
        <f>入力!AI1279</f>
        <v>0</v>
      </c>
    </row>
    <row r="1280" spans="1:21" x14ac:dyDescent="0.15">
      <c r="A1280" t="str">
        <f>入力!A1280</f>
        <v>クリニック1279</v>
      </c>
      <c r="B1280">
        <f>ROUND(5*(0.8*IF(入力!C1280="○",1,IF(入力!C1280="△",0.5,0))+0.2*IF(入力!B1280="○",1,IF(入力!B1280="△",0.5,0))),1)</f>
        <v>0</v>
      </c>
      <c r="C1280">
        <f>ROUND(5*(0.4*IF(入力!D1280="○",1,IF(入力!D1280="△",0.5,0))+0.3*IF(入力!E1280="○",1,IF(入力!E1280="△",0.5,0))+0.3*IF(入力!F1280="○",1,IF(入力!F1280="△",0.5,0))),1)</f>
        <v>0</v>
      </c>
      <c r="D1280">
        <f>MIN(5,IF(入力!G1280="○",3,IF(入力!G1280="△",1.5,0))+IF(入力!H1280="○",1,IF(入力!H1280="△",0.5,0))+IF(入力!I1280="○",1,IF(入力!I1280="△",0.5,0)))</f>
        <v>0</v>
      </c>
      <c r="E1280">
        <f>MIN(5,IF(入力!J1280="○",2,IF(入力!J1280="△",1,0))+IF(入力!K1280="○",2,IF(入力!K1280="△",1,0))+IF(入力!L1280="○",1,0))</f>
        <v>0</v>
      </c>
      <c r="F1280">
        <f>IF(ISNUMBER(入力!M1280),ROUND(MIN(5,0.8*(MIN(5,1+0.7*LOG10(MAX(1,入力!M1280))))+0.2*(IF(入力!N1280="○",5,IF(入力!N1280="△",3,1)))),1),ROUND(IF(入力!N1280="○",4,IF(入力!N1280="△",3,1)),1))</f>
        <v>1</v>
      </c>
      <c r="G1280">
        <f>ROUND(5*(0.4*IF(入力!O1280="○",1,IF(入力!O1280="△",0.5,0))+0.3*IF(入力!P1280="○",1,IF(入力!P1280="△",0.5,0))+0.3*IF(入力!Q1280="○",1,IF(入力!Q1280="△",0.5,0))),1)</f>
        <v>0</v>
      </c>
      <c r="H1280">
        <f>MIN(5,IF(入力!R1280="○",2,0)+IF(入力!S1280="○",2,0)+IF(入力!T1280="○",1,0))</f>
        <v>0</v>
      </c>
      <c r="I1280">
        <f>MIN(5,IF(入力!U1280="○",3,IF(入力!U1280="△",2,0))+IF(入力!V1280="○",2,IF(入力!V1280="△",1,0)))</f>
        <v>0</v>
      </c>
      <c r="J1280">
        <f>IF(入力!W1280="初診可",5,IF(入力!W1280="再診のみ",3,IF(入力!W1280="なし",1,0)))</f>
        <v>0</v>
      </c>
      <c r="K1280">
        <f>IF(AND(ISNUMBER(入力!X1280),ISNUMBER(入力!Y1280)),IF(AND(入力!X1280&gt;=4.3,入力!Y1280&gt;=100),5,IF(AND(入力!X1280&gt;=4,入力!Y1280&gt;=50),4,IF(AND(入力!X1280&gt;=3.7,入力!Y1280&gt;=20),3,IF(AND(入力!X1280&gt;=3.5,入力!Y1280&gt;=10),2,1)))),IF(入力!Z1280="○",4,IF(入力!Z1280="△",3,1)))</f>
        <v>1</v>
      </c>
      <c r="L1280">
        <f>MAX(0,IF(入力!AA1280="○",1,IF(入力!AA1280="△",0.5,0))+IF(入力!AB1280="○",1,IF(入力!AB1280="△",0.5,0))+IF(入力!AC1280="○",1,IF(入力!AC1280="△",0.5,0))+IF(入力!AD1280="○",1,IF(入力!AD1280="△",0.5,0))+IF(入力!AE1280="○",1,IF(入力!AE1280="△",0.5,0))-IF(入力!AF1280="あり",1,0))</f>
        <v>0</v>
      </c>
      <c r="M1280">
        <f t="shared" si="114"/>
        <v>0</v>
      </c>
      <c r="N1280">
        <f t="shared" si="115"/>
        <v>0</v>
      </c>
      <c r="O1280">
        <f t="shared" si="116"/>
        <v>2.8</v>
      </c>
      <c r="P1280">
        <f t="shared" si="117"/>
        <v>0</v>
      </c>
      <c r="Q1280">
        <f t="shared" si="118"/>
        <v>2.2000000000000002</v>
      </c>
      <c r="R1280">
        <f t="shared" si="119"/>
        <v>5</v>
      </c>
      <c r="S1280">
        <f>入力!AG1280</f>
        <v>0</v>
      </c>
      <c r="T1280">
        <f>入力!AH1280</f>
        <v>0</v>
      </c>
      <c r="U1280">
        <f>入力!AI1280</f>
        <v>0</v>
      </c>
    </row>
    <row r="1281" spans="1:21" x14ac:dyDescent="0.15">
      <c r="A1281" t="str">
        <f>入力!A1281</f>
        <v>クリニック1280</v>
      </c>
      <c r="B1281">
        <f>ROUND(5*(0.8*IF(入力!C1281="○",1,IF(入力!C1281="△",0.5,0))+0.2*IF(入力!B1281="○",1,IF(入力!B1281="△",0.5,0))),1)</f>
        <v>0</v>
      </c>
      <c r="C1281">
        <f>ROUND(5*(0.4*IF(入力!D1281="○",1,IF(入力!D1281="△",0.5,0))+0.3*IF(入力!E1281="○",1,IF(入力!E1281="△",0.5,0))+0.3*IF(入力!F1281="○",1,IF(入力!F1281="△",0.5,0))),1)</f>
        <v>0</v>
      </c>
      <c r="D1281">
        <f>MIN(5,IF(入力!G1281="○",3,IF(入力!G1281="△",1.5,0))+IF(入力!H1281="○",1,IF(入力!H1281="△",0.5,0))+IF(入力!I1281="○",1,IF(入力!I1281="△",0.5,0)))</f>
        <v>0</v>
      </c>
      <c r="E1281">
        <f>MIN(5,IF(入力!J1281="○",2,IF(入力!J1281="△",1,0))+IF(入力!K1281="○",2,IF(入力!K1281="△",1,0))+IF(入力!L1281="○",1,0))</f>
        <v>0</v>
      </c>
      <c r="F1281">
        <f>IF(ISNUMBER(入力!M1281),ROUND(MIN(5,0.8*(MIN(5,1+0.7*LOG10(MAX(1,入力!M1281))))+0.2*(IF(入力!N1281="○",5,IF(入力!N1281="△",3,1)))),1),ROUND(IF(入力!N1281="○",4,IF(入力!N1281="△",3,1)),1))</f>
        <v>1</v>
      </c>
      <c r="G1281">
        <f>ROUND(5*(0.4*IF(入力!O1281="○",1,IF(入力!O1281="△",0.5,0))+0.3*IF(入力!P1281="○",1,IF(入力!P1281="△",0.5,0))+0.3*IF(入力!Q1281="○",1,IF(入力!Q1281="△",0.5,0))),1)</f>
        <v>0</v>
      </c>
      <c r="H1281">
        <f>MIN(5,IF(入力!R1281="○",2,0)+IF(入力!S1281="○",2,0)+IF(入力!T1281="○",1,0))</f>
        <v>0</v>
      </c>
      <c r="I1281">
        <f>MIN(5,IF(入力!U1281="○",3,IF(入力!U1281="△",2,0))+IF(入力!V1281="○",2,IF(入力!V1281="△",1,0)))</f>
        <v>0</v>
      </c>
      <c r="J1281">
        <f>IF(入力!W1281="初診可",5,IF(入力!W1281="再診のみ",3,IF(入力!W1281="なし",1,0)))</f>
        <v>0</v>
      </c>
      <c r="K1281">
        <f>IF(AND(ISNUMBER(入力!X1281),ISNUMBER(入力!Y1281)),IF(AND(入力!X1281&gt;=4.3,入力!Y1281&gt;=100),5,IF(AND(入力!X1281&gt;=4,入力!Y1281&gt;=50),4,IF(AND(入力!X1281&gt;=3.7,入力!Y1281&gt;=20),3,IF(AND(入力!X1281&gt;=3.5,入力!Y1281&gt;=10),2,1)))),IF(入力!Z1281="○",4,IF(入力!Z1281="△",3,1)))</f>
        <v>1</v>
      </c>
      <c r="L1281">
        <f>MAX(0,IF(入力!AA1281="○",1,IF(入力!AA1281="△",0.5,0))+IF(入力!AB1281="○",1,IF(入力!AB1281="△",0.5,0))+IF(入力!AC1281="○",1,IF(入力!AC1281="△",0.5,0))+IF(入力!AD1281="○",1,IF(入力!AD1281="△",0.5,0))+IF(入力!AE1281="○",1,IF(入力!AE1281="△",0.5,0))-IF(入力!AF1281="あり",1,0))</f>
        <v>0</v>
      </c>
      <c r="M1281">
        <f t="shared" si="114"/>
        <v>0</v>
      </c>
      <c r="N1281">
        <f t="shared" si="115"/>
        <v>0</v>
      </c>
      <c r="O1281">
        <f t="shared" si="116"/>
        <v>2.8</v>
      </c>
      <c r="P1281">
        <f t="shared" si="117"/>
        <v>0</v>
      </c>
      <c r="Q1281">
        <f t="shared" si="118"/>
        <v>2.2000000000000002</v>
      </c>
      <c r="R1281">
        <f t="shared" si="119"/>
        <v>5</v>
      </c>
      <c r="S1281">
        <f>入力!AG1281</f>
        <v>0</v>
      </c>
      <c r="T1281">
        <f>入力!AH1281</f>
        <v>0</v>
      </c>
      <c r="U1281">
        <f>入力!AI1281</f>
        <v>0</v>
      </c>
    </row>
    <row r="1282" spans="1:21" x14ac:dyDescent="0.15">
      <c r="A1282" t="str">
        <f>入力!A1282</f>
        <v>クリニック1281</v>
      </c>
      <c r="B1282">
        <f>ROUND(5*(0.8*IF(入力!C1282="○",1,IF(入力!C1282="△",0.5,0))+0.2*IF(入力!B1282="○",1,IF(入力!B1282="△",0.5,0))),1)</f>
        <v>0</v>
      </c>
      <c r="C1282">
        <f>ROUND(5*(0.4*IF(入力!D1282="○",1,IF(入力!D1282="△",0.5,0))+0.3*IF(入力!E1282="○",1,IF(入力!E1282="△",0.5,0))+0.3*IF(入力!F1282="○",1,IF(入力!F1282="△",0.5,0))),1)</f>
        <v>0</v>
      </c>
      <c r="D1282">
        <f>MIN(5,IF(入力!G1282="○",3,IF(入力!G1282="△",1.5,0))+IF(入力!H1282="○",1,IF(入力!H1282="△",0.5,0))+IF(入力!I1282="○",1,IF(入力!I1282="△",0.5,0)))</f>
        <v>0</v>
      </c>
      <c r="E1282">
        <f>MIN(5,IF(入力!J1282="○",2,IF(入力!J1282="△",1,0))+IF(入力!K1282="○",2,IF(入力!K1282="△",1,0))+IF(入力!L1282="○",1,0))</f>
        <v>0</v>
      </c>
      <c r="F1282">
        <f>IF(ISNUMBER(入力!M1282),ROUND(MIN(5,0.8*(MIN(5,1+0.7*LOG10(MAX(1,入力!M1282))))+0.2*(IF(入力!N1282="○",5,IF(入力!N1282="△",3,1)))),1),ROUND(IF(入力!N1282="○",4,IF(入力!N1282="△",3,1)),1))</f>
        <v>1</v>
      </c>
      <c r="G1282">
        <f>ROUND(5*(0.4*IF(入力!O1282="○",1,IF(入力!O1282="△",0.5,0))+0.3*IF(入力!P1282="○",1,IF(入力!P1282="△",0.5,0))+0.3*IF(入力!Q1282="○",1,IF(入力!Q1282="△",0.5,0))),1)</f>
        <v>0</v>
      </c>
      <c r="H1282">
        <f>MIN(5,IF(入力!R1282="○",2,0)+IF(入力!S1282="○",2,0)+IF(入力!T1282="○",1,0))</f>
        <v>0</v>
      </c>
      <c r="I1282">
        <f>MIN(5,IF(入力!U1282="○",3,IF(入力!U1282="△",2,0))+IF(入力!V1282="○",2,IF(入力!V1282="△",1,0)))</f>
        <v>0</v>
      </c>
      <c r="J1282">
        <f>IF(入力!W1282="初診可",5,IF(入力!W1282="再診のみ",3,IF(入力!W1282="なし",1,0)))</f>
        <v>0</v>
      </c>
      <c r="K1282">
        <f>IF(AND(ISNUMBER(入力!X1282),ISNUMBER(入力!Y1282)),IF(AND(入力!X1282&gt;=4.3,入力!Y1282&gt;=100),5,IF(AND(入力!X1282&gt;=4,入力!Y1282&gt;=50),4,IF(AND(入力!X1282&gt;=3.7,入力!Y1282&gt;=20),3,IF(AND(入力!X1282&gt;=3.5,入力!Y1282&gt;=10),2,1)))),IF(入力!Z1282="○",4,IF(入力!Z1282="△",3,1)))</f>
        <v>1</v>
      </c>
      <c r="L1282">
        <f>MAX(0,IF(入力!AA1282="○",1,IF(入力!AA1282="△",0.5,0))+IF(入力!AB1282="○",1,IF(入力!AB1282="△",0.5,0))+IF(入力!AC1282="○",1,IF(入力!AC1282="△",0.5,0))+IF(入力!AD1282="○",1,IF(入力!AD1282="△",0.5,0))+IF(入力!AE1282="○",1,IF(入力!AE1282="△",0.5,0))-IF(入力!AF1282="あり",1,0))</f>
        <v>0</v>
      </c>
      <c r="M1282">
        <f t="shared" ref="M1282:M1345" si="120">ROUND(4*(0.6*B1282+0.4*C1282),1)</f>
        <v>0</v>
      </c>
      <c r="N1282">
        <f t="shared" ref="N1282:N1345" si="121">ROUND(5*(0.6*D1282+0.4*E1282),1)</f>
        <v>0</v>
      </c>
      <c r="O1282">
        <f t="shared" ref="O1282:O1345" si="122">ROUND(4*(0.7*F1282+0.3*J1282),1)</f>
        <v>2.8</v>
      </c>
      <c r="P1282">
        <f t="shared" ref="P1282:P1345" si="123">ROUND(3*(G1282),1)</f>
        <v>0</v>
      </c>
      <c r="Q1282">
        <f t="shared" ref="Q1282:Q1345" si="124">ROUND(4*(0.3*H1282+0.3*F1282+0.25*K1282+0.15*L1282),1)</f>
        <v>2.2000000000000002</v>
      </c>
      <c r="R1282">
        <f t="shared" ref="R1282:R1345" si="125">ROUND(SUM(M1282:Q1282),0)</f>
        <v>5</v>
      </c>
      <c r="S1282">
        <f>入力!AG1282</f>
        <v>0</v>
      </c>
      <c r="T1282">
        <f>入力!AH1282</f>
        <v>0</v>
      </c>
      <c r="U1282">
        <f>入力!AI1282</f>
        <v>0</v>
      </c>
    </row>
    <row r="1283" spans="1:21" x14ac:dyDescent="0.15">
      <c r="A1283" t="str">
        <f>入力!A1283</f>
        <v>クリニック1282</v>
      </c>
      <c r="B1283">
        <f>ROUND(5*(0.8*IF(入力!C1283="○",1,IF(入力!C1283="△",0.5,0))+0.2*IF(入力!B1283="○",1,IF(入力!B1283="△",0.5,0))),1)</f>
        <v>0</v>
      </c>
      <c r="C1283">
        <f>ROUND(5*(0.4*IF(入力!D1283="○",1,IF(入力!D1283="△",0.5,0))+0.3*IF(入力!E1283="○",1,IF(入力!E1283="△",0.5,0))+0.3*IF(入力!F1283="○",1,IF(入力!F1283="△",0.5,0))),1)</f>
        <v>0</v>
      </c>
      <c r="D1283">
        <f>MIN(5,IF(入力!G1283="○",3,IF(入力!G1283="△",1.5,0))+IF(入力!H1283="○",1,IF(入力!H1283="△",0.5,0))+IF(入力!I1283="○",1,IF(入力!I1283="△",0.5,0)))</f>
        <v>0</v>
      </c>
      <c r="E1283">
        <f>MIN(5,IF(入力!J1283="○",2,IF(入力!J1283="△",1,0))+IF(入力!K1283="○",2,IF(入力!K1283="△",1,0))+IF(入力!L1283="○",1,0))</f>
        <v>0</v>
      </c>
      <c r="F1283">
        <f>IF(ISNUMBER(入力!M1283),ROUND(MIN(5,0.8*(MIN(5,1+0.7*LOG10(MAX(1,入力!M1283))))+0.2*(IF(入力!N1283="○",5,IF(入力!N1283="△",3,1)))),1),ROUND(IF(入力!N1283="○",4,IF(入力!N1283="△",3,1)),1))</f>
        <v>1</v>
      </c>
      <c r="G1283">
        <f>ROUND(5*(0.4*IF(入力!O1283="○",1,IF(入力!O1283="△",0.5,0))+0.3*IF(入力!P1283="○",1,IF(入力!P1283="△",0.5,0))+0.3*IF(入力!Q1283="○",1,IF(入力!Q1283="△",0.5,0))),1)</f>
        <v>0</v>
      </c>
      <c r="H1283">
        <f>MIN(5,IF(入力!R1283="○",2,0)+IF(入力!S1283="○",2,0)+IF(入力!T1283="○",1,0))</f>
        <v>0</v>
      </c>
      <c r="I1283">
        <f>MIN(5,IF(入力!U1283="○",3,IF(入力!U1283="△",2,0))+IF(入力!V1283="○",2,IF(入力!V1283="△",1,0)))</f>
        <v>0</v>
      </c>
      <c r="J1283">
        <f>IF(入力!W1283="初診可",5,IF(入力!W1283="再診のみ",3,IF(入力!W1283="なし",1,0)))</f>
        <v>0</v>
      </c>
      <c r="K1283">
        <f>IF(AND(ISNUMBER(入力!X1283),ISNUMBER(入力!Y1283)),IF(AND(入力!X1283&gt;=4.3,入力!Y1283&gt;=100),5,IF(AND(入力!X1283&gt;=4,入力!Y1283&gt;=50),4,IF(AND(入力!X1283&gt;=3.7,入力!Y1283&gt;=20),3,IF(AND(入力!X1283&gt;=3.5,入力!Y1283&gt;=10),2,1)))),IF(入力!Z1283="○",4,IF(入力!Z1283="△",3,1)))</f>
        <v>1</v>
      </c>
      <c r="L1283">
        <f>MAX(0,IF(入力!AA1283="○",1,IF(入力!AA1283="△",0.5,0))+IF(入力!AB1283="○",1,IF(入力!AB1283="△",0.5,0))+IF(入力!AC1283="○",1,IF(入力!AC1283="△",0.5,0))+IF(入力!AD1283="○",1,IF(入力!AD1283="△",0.5,0))+IF(入力!AE1283="○",1,IF(入力!AE1283="△",0.5,0))-IF(入力!AF1283="あり",1,0))</f>
        <v>0</v>
      </c>
      <c r="M1283">
        <f t="shared" si="120"/>
        <v>0</v>
      </c>
      <c r="N1283">
        <f t="shared" si="121"/>
        <v>0</v>
      </c>
      <c r="O1283">
        <f t="shared" si="122"/>
        <v>2.8</v>
      </c>
      <c r="P1283">
        <f t="shared" si="123"/>
        <v>0</v>
      </c>
      <c r="Q1283">
        <f t="shared" si="124"/>
        <v>2.2000000000000002</v>
      </c>
      <c r="R1283">
        <f t="shared" si="125"/>
        <v>5</v>
      </c>
      <c r="S1283">
        <f>入力!AG1283</f>
        <v>0</v>
      </c>
      <c r="T1283">
        <f>入力!AH1283</f>
        <v>0</v>
      </c>
      <c r="U1283">
        <f>入力!AI1283</f>
        <v>0</v>
      </c>
    </row>
    <row r="1284" spans="1:21" x14ac:dyDescent="0.15">
      <c r="A1284" t="str">
        <f>入力!A1284</f>
        <v>クリニック1283</v>
      </c>
      <c r="B1284">
        <f>ROUND(5*(0.8*IF(入力!C1284="○",1,IF(入力!C1284="△",0.5,0))+0.2*IF(入力!B1284="○",1,IF(入力!B1284="△",0.5,0))),1)</f>
        <v>0</v>
      </c>
      <c r="C1284">
        <f>ROUND(5*(0.4*IF(入力!D1284="○",1,IF(入力!D1284="△",0.5,0))+0.3*IF(入力!E1284="○",1,IF(入力!E1284="△",0.5,0))+0.3*IF(入力!F1284="○",1,IF(入力!F1284="△",0.5,0))),1)</f>
        <v>0</v>
      </c>
      <c r="D1284">
        <f>MIN(5,IF(入力!G1284="○",3,IF(入力!G1284="△",1.5,0))+IF(入力!H1284="○",1,IF(入力!H1284="△",0.5,0))+IF(入力!I1284="○",1,IF(入力!I1284="△",0.5,0)))</f>
        <v>0</v>
      </c>
      <c r="E1284">
        <f>MIN(5,IF(入力!J1284="○",2,IF(入力!J1284="△",1,0))+IF(入力!K1284="○",2,IF(入力!K1284="△",1,0))+IF(入力!L1284="○",1,0))</f>
        <v>0</v>
      </c>
      <c r="F1284">
        <f>IF(ISNUMBER(入力!M1284),ROUND(MIN(5,0.8*(MIN(5,1+0.7*LOG10(MAX(1,入力!M1284))))+0.2*(IF(入力!N1284="○",5,IF(入力!N1284="△",3,1)))),1),ROUND(IF(入力!N1284="○",4,IF(入力!N1284="△",3,1)),1))</f>
        <v>1</v>
      </c>
      <c r="G1284">
        <f>ROUND(5*(0.4*IF(入力!O1284="○",1,IF(入力!O1284="△",0.5,0))+0.3*IF(入力!P1284="○",1,IF(入力!P1284="△",0.5,0))+0.3*IF(入力!Q1284="○",1,IF(入力!Q1284="△",0.5,0))),1)</f>
        <v>0</v>
      </c>
      <c r="H1284">
        <f>MIN(5,IF(入力!R1284="○",2,0)+IF(入力!S1284="○",2,0)+IF(入力!T1284="○",1,0))</f>
        <v>0</v>
      </c>
      <c r="I1284">
        <f>MIN(5,IF(入力!U1284="○",3,IF(入力!U1284="△",2,0))+IF(入力!V1284="○",2,IF(入力!V1284="△",1,0)))</f>
        <v>0</v>
      </c>
      <c r="J1284">
        <f>IF(入力!W1284="初診可",5,IF(入力!W1284="再診のみ",3,IF(入力!W1284="なし",1,0)))</f>
        <v>0</v>
      </c>
      <c r="K1284">
        <f>IF(AND(ISNUMBER(入力!X1284),ISNUMBER(入力!Y1284)),IF(AND(入力!X1284&gt;=4.3,入力!Y1284&gt;=100),5,IF(AND(入力!X1284&gt;=4,入力!Y1284&gt;=50),4,IF(AND(入力!X1284&gt;=3.7,入力!Y1284&gt;=20),3,IF(AND(入力!X1284&gt;=3.5,入力!Y1284&gt;=10),2,1)))),IF(入力!Z1284="○",4,IF(入力!Z1284="△",3,1)))</f>
        <v>1</v>
      </c>
      <c r="L1284">
        <f>MAX(0,IF(入力!AA1284="○",1,IF(入力!AA1284="△",0.5,0))+IF(入力!AB1284="○",1,IF(入力!AB1284="△",0.5,0))+IF(入力!AC1284="○",1,IF(入力!AC1284="△",0.5,0))+IF(入力!AD1284="○",1,IF(入力!AD1284="△",0.5,0))+IF(入力!AE1284="○",1,IF(入力!AE1284="△",0.5,0))-IF(入力!AF1284="あり",1,0))</f>
        <v>0</v>
      </c>
      <c r="M1284">
        <f t="shared" si="120"/>
        <v>0</v>
      </c>
      <c r="N1284">
        <f t="shared" si="121"/>
        <v>0</v>
      </c>
      <c r="O1284">
        <f t="shared" si="122"/>
        <v>2.8</v>
      </c>
      <c r="P1284">
        <f t="shared" si="123"/>
        <v>0</v>
      </c>
      <c r="Q1284">
        <f t="shared" si="124"/>
        <v>2.2000000000000002</v>
      </c>
      <c r="R1284">
        <f t="shared" si="125"/>
        <v>5</v>
      </c>
      <c r="S1284">
        <f>入力!AG1284</f>
        <v>0</v>
      </c>
      <c r="T1284">
        <f>入力!AH1284</f>
        <v>0</v>
      </c>
      <c r="U1284">
        <f>入力!AI1284</f>
        <v>0</v>
      </c>
    </row>
    <row r="1285" spans="1:21" x14ac:dyDescent="0.15">
      <c r="A1285" t="str">
        <f>入力!A1285</f>
        <v>クリニック1284</v>
      </c>
      <c r="B1285">
        <f>ROUND(5*(0.8*IF(入力!C1285="○",1,IF(入力!C1285="△",0.5,0))+0.2*IF(入力!B1285="○",1,IF(入力!B1285="△",0.5,0))),1)</f>
        <v>0</v>
      </c>
      <c r="C1285">
        <f>ROUND(5*(0.4*IF(入力!D1285="○",1,IF(入力!D1285="△",0.5,0))+0.3*IF(入力!E1285="○",1,IF(入力!E1285="△",0.5,0))+0.3*IF(入力!F1285="○",1,IF(入力!F1285="△",0.5,0))),1)</f>
        <v>0</v>
      </c>
      <c r="D1285">
        <f>MIN(5,IF(入力!G1285="○",3,IF(入力!G1285="△",1.5,0))+IF(入力!H1285="○",1,IF(入力!H1285="△",0.5,0))+IF(入力!I1285="○",1,IF(入力!I1285="△",0.5,0)))</f>
        <v>0</v>
      </c>
      <c r="E1285">
        <f>MIN(5,IF(入力!J1285="○",2,IF(入力!J1285="△",1,0))+IF(入力!K1285="○",2,IF(入力!K1285="△",1,0))+IF(入力!L1285="○",1,0))</f>
        <v>0</v>
      </c>
      <c r="F1285">
        <f>IF(ISNUMBER(入力!M1285),ROUND(MIN(5,0.8*(MIN(5,1+0.7*LOG10(MAX(1,入力!M1285))))+0.2*(IF(入力!N1285="○",5,IF(入力!N1285="△",3,1)))),1),ROUND(IF(入力!N1285="○",4,IF(入力!N1285="△",3,1)),1))</f>
        <v>1</v>
      </c>
      <c r="G1285">
        <f>ROUND(5*(0.4*IF(入力!O1285="○",1,IF(入力!O1285="△",0.5,0))+0.3*IF(入力!P1285="○",1,IF(入力!P1285="△",0.5,0))+0.3*IF(入力!Q1285="○",1,IF(入力!Q1285="△",0.5,0))),1)</f>
        <v>0</v>
      </c>
      <c r="H1285">
        <f>MIN(5,IF(入力!R1285="○",2,0)+IF(入力!S1285="○",2,0)+IF(入力!T1285="○",1,0))</f>
        <v>0</v>
      </c>
      <c r="I1285">
        <f>MIN(5,IF(入力!U1285="○",3,IF(入力!U1285="△",2,0))+IF(入力!V1285="○",2,IF(入力!V1285="△",1,0)))</f>
        <v>0</v>
      </c>
      <c r="J1285">
        <f>IF(入力!W1285="初診可",5,IF(入力!W1285="再診のみ",3,IF(入力!W1285="なし",1,0)))</f>
        <v>0</v>
      </c>
      <c r="K1285">
        <f>IF(AND(ISNUMBER(入力!X1285),ISNUMBER(入力!Y1285)),IF(AND(入力!X1285&gt;=4.3,入力!Y1285&gt;=100),5,IF(AND(入力!X1285&gt;=4,入力!Y1285&gt;=50),4,IF(AND(入力!X1285&gt;=3.7,入力!Y1285&gt;=20),3,IF(AND(入力!X1285&gt;=3.5,入力!Y1285&gt;=10),2,1)))),IF(入力!Z1285="○",4,IF(入力!Z1285="△",3,1)))</f>
        <v>1</v>
      </c>
      <c r="L1285">
        <f>MAX(0,IF(入力!AA1285="○",1,IF(入力!AA1285="△",0.5,0))+IF(入力!AB1285="○",1,IF(入力!AB1285="△",0.5,0))+IF(入力!AC1285="○",1,IF(入力!AC1285="△",0.5,0))+IF(入力!AD1285="○",1,IF(入力!AD1285="△",0.5,0))+IF(入力!AE1285="○",1,IF(入力!AE1285="△",0.5,0))-IF(入力!AF1285="あり",1,0))</f>
        <v>0</v>
      </c>
      <c r="M1285">
        <f t="shared" si="120"/>
        <v>0</v>
      </c>
      <c r="N1285">
        <f t="shared" si="121"/>
        <v>0</v>
      </c>
      <c r="O1285">
        <f t="shared" si="122"/>
        <v>2.8</v>
      </c>
      <c r="P1285">
        <f t="shared" si="123"/>
        <v>0</v>
      </c>
      <c r="Q1285">
        <f t="shared" si="124"/>
        <v>2.2000000000000002</v>
      </c>
      <c r="R1285">
        <f t="shared" si="125"/>
        <v>5</v>
      </c>
      <c r="S1285">
        <f>入力!AG1285</f>
        <v>0</v>
      </c>
      <c r="T1285">
        <f>入力!AH1285</f>
        <v>0</v>
      </c>
      <c r="U1285">
        <f>入力!AI1285</f>
        <v>0</v>
      </c>
    </row>
    <row r="1286" spans="1:21" x14ac:dyDescent="0.15">
      <c r="A1286" t="str">
        <f>入力!A1286</f>
        <v>クリニック1285</v>
      </c>
      <c r="B1286">
        <f>ROUND(5*(0.8*IF(入力!C1286="○",1,IF(入力!C1286="△",0.5,0))+0.2*IF(入力!B1286="○",1,IF(入力!B1286="△",0.5,0))),1)</f>
        <v>0</v>
      </c>
      <c r="C1286">
        <f>ROUND(5*(0.4*IF(入力!D1286="○",1,IF(入力!D1286="△",0.5,0))+0.3*IF(入力!E1286="○",1,IF(入力!E1286="△",0.5,0))+0.3*IF(入力!F1286="○",1,IF(入力!F1286="△",0.5,0))),1)</f>
        <v>0</v>
      </c>
      <c r="D1286">
        <f>MIN(5,IF(入力!G1286="○",3,IF(入力!G1286="△",1.5,0))+IF(入力!H1286="○",1,IF(入力!H1286="△",0.5,0))+IF(入力!I1286="○",1,IF(入力!I1286="△",0.5,0)))</f>
        <v>0</v>
      </c>
      <c r="E1286">
        <f>MIN(5,IF(入力!J1286="○",2,IF(入力!J1286="△",1,0))+IF(入力!K1286="○",2,IF(入力!K1286="△",1,0))+IF(入力!L1286="○",1,0))</f>
        <v>0</v>
      </c>
      <c r="F1286">
        <f>IF(ISNUMBER(入力!M1286),ROUND(MIN(5,0.8*(MIN(5,1+0.7*LOG10(MAX(1,入力!M1286))))+0.2*(IF(入力!N1286="○",5,IF(入力!N1286="△",3,1)))),1),ROUND(IF(入力!N1286="○",4,IF(入力!N1286="△",3,1)),1))</f>
        <v>1</v>
      </c>
      <c r="G1286">
        <f>ROUND(5*(0.4*IF(入力!O1286="○",1,IF(入力!O1286="△",0.5,0))+0.3*IF(入力!P1286="○",1,IF(入力!P1286="△",0.5,0))+0.3*IF(入力!Q1286="○",1,IF(入力!Q1286="△",0.5,0))),1)</f>
        <v>0</v>
      </c>
      <c r="H1286">
        <f>MIN(5,IF(入力!R1286="○",2,0)+IF(入力!S1286="○",2,0)+IF(入力!T1286="○",1,0))</f>
        <v>0</v>
      </c>
      <c r="I1286">
        <f>MIN(5,IF(入力!U1286="○",3,IF(入力!U1286="△",2,0))+IF(入力!V1286="○",2,IF(入力!V1286="△",1,0)))</f>
        <v>0</v>
      </c>
      <c r="J1286">
        <f>IF(入力!W1286="初診可",5,IF(入力!W1286="再診のみ",3,IF(入力!W1286="なし",1,0)))</f>
        <v>0</v>
      </c>
      <c r="K1286">
        <f>IF(AND(ISNUMBER(入力!X1286),ISNUMBER(入力!Y1286)),IF(AND(入力!X1286&gt;=4.3,入力!Y1286&gt;=100),5,IF(AND(入力!X1286&gt;=4,入力!Y1286&gt;=50),4,IF(AND(入力!X1286&gt;=3.7,入力!Y1286&gt;=20),3,IF(AND(入力!X1286&gt;=3.5,入力!Y1286&gt;=10),2,1)))),IF(入力!Z1286="○",4,IF(入力!Z1286="△",3,1)))</f>
        <v>1</v>
      </c>
      <c r="L1286">
        <f>MAX(0,IF(入力!AA1286="○",1,IF(入力!AA1286="△",0.5,0))+IF(入力!AB1286="○",1,IF(入力!AB1286="△",0.5,0))+IF(入力!AC1286="○",1,IF(入力!AC1286="△",0.5,0))+IF(入力!AD1286="○",1,IF(入力!AD1286="△",0.5,0))+IF(入力!AE1286="○",1,IF(入力!AE1286="△",0.5,0))-IF(入力!AF1286="あり",1,0))</f>
        <v>0</v>
      </c>
      <c r="M1286">
        <f t="shared" si="120"/>
        <v>0</v>
      </c>
      <c r="N1286">
        <f t="shared" si="121"/>
        <v>0</v>
      </c>
      <c r="O1286">
        <f t="shared" si="122"/>
        <v>2.8</v>
      </c>
      <c r="P1286">
        <f t="shared" si="123"/>
        <v>0</v>
      </c>
      <c r="Q1286">
        <f t="shared" si="124"/>
        <v>2.2000000000000002</v>
      </c>
      <c r="R1286">
        <f t="shared" si="125"/>
        <v>5</v>
      </c>
      <c r="S1286">
        <f>入力!AG1286</f>
        <v>0</v>
      </c>
      <c r="T1286">
        <f>入力!AH1286</f>
        <v>0</v>
      </c>
      <c r="U1286">
        <f>入力!AI1286</f>
        <v>0</v>
      </c>
    </row>
    <row r="1287" spans="1:21" x14ac:dyDescent="0.15">
      <c r="A1287" t="str">
        <f>入力!A1287</f>
        <v>クリニック1286</v>
      </c>
      <c r="B1287">
        <f>ROUND(5*(0.8*IF(入力!C1287="○",1,IF(入力!C1287="△",0.5,0))+0.2*IF(入力!B1287="○",1,IF(入力!B1287="△",0.5,0))),1)</f>
        <v>0</v>
      </c>
      <c r="C1287">
        <f>ROUND(5*(0.4*IF(入力!D1287="○",1,IF(入力!D1287="△",0.5,0))+0.3*IF(入力!E1287="○",1,IF(入力!E1287="△",0.5,0))+0.3*IF(入力!F1287="○",1,IF(入力!F1287="△",0.5,0))),1)</f>
        <v>0</v>
      </c>
      <c r="D1287">
        <f>MIN(5,IF(入力!G1287="○",3,IF(入力!G1287="△",1.5,0))+IF(入力!H1287="○",1,IF(入力!H1287="△",0.5,0))+IF(入力!I1287="○",1,IF(入力!I1287="△",0.5,0)))</f>
        <v>0</v>
      </c>
      <c r="E1287">
        <f>MIN(5,IF(入力!J1287="○",2,IF(入力!J1287="△",1,0))+IF(入力!K1287="○",2,IF(入力!K1287="△",1,0))+IF(入力!L1287="○",1,0))</f>
        <v>0</v>
      </c>
      <c r="F1287">
        <f>IF(ISNUMBER(入力!M1287),ROUND(MIN(5,0.8*(MIN(5,1+0.7*LOG10(MAX(1,入力!M1287))))+0.2*(IF(入力!N1287="○",5,IF(入力!N1287="△",3,1)))),1),ROUND(IF(入力!N1287="○",4,IF(入力!N1287="△",3,1)),1))</f>
        <v>1</v>
      </c>
      <c r="G1287">
        <f>ROUND(5*(0.4*IF(入力!O1287="○",1,IF(入力!O1287="△",0.5,0))+0.3*IF(入力!P1287="○",1,IF(入力!P1287="△",0.5,0))+0.3*IF(入力!Q1287="○",1,IF(入力!Q1287="△",0.5,0))),1)</f>
        <v>0</v>
      </c>
      <c r="H1287">
        <f>MIN(5,IF(入力!R1287="○",2,0)+IF(入力!S1287="○",2,0)+IF(入力!T1287="○",1,0))</f>
        <v>0</v>
      </c>
      <c r="I1287">
        <f>MIN(5,IF(入力!U1287="○",3,IF(入力!U1287="△",2,0))+IF(入力!V1287="○",2,IF(入力!V1287="△",1,0)))</f>
        <v>0</v>
      </c>
      <c r="J1287">
        <f>IF(入力!W1287="初診可",5,IF(入力!W1287="再診のみ",3,IF(入力!W1287="なし",1,0)))</f>
        <v>0</v>
      </c>
      <c r="K1287">
        <f>IF(AND(ISNUMBER(入力!X1287),ISNUMBER(入力!Y1287)),IF(AND(入力!X1287&gt;=4.3,入力!Y1287&gt;=100),5,IF(AND(入力!X1287&gt;=4,入力!Y1287&gt;=50),4,IF(AND(入力!X1287&gt;=3.7,入力!Y1287&gt;=20),3,IF(AND(入力!X1287&gt;=3.5,入力!Y1287&gt;=10),2,1)))),IF(入力!Z1287="○",4,IF(入力!Z1287="△",3,1)))</f>
        <v>1</v>
      </c>
      <c r="L1287">
        <f>MAX(0,IF(入力!AA1287="○",1,IF(入力!AA1287="△",0.5,0))+IF(入力!AB1287="○",1,IF(入力!AB1287="△",0.5,0))+IF(入力!AC1287="○",1,IF(入力!AC1287="△",0.5,0))+IF(入力!AD1287="○",1,IF(入力!AD1287="△",0.5,0))+IF(入力!AE1287="○",1,IF(入力!AE1287="△",0.5,0))-IF(入力!AF1287="あり",1,0))</f>
        <v>0</v>
      </c>
      <c r="M1287">
        <f t="shared" si="120"/>
        <v>0</v>
      </c>
      <c r="N1287">
        <f t="shared" si="121"/>
        <v>0</v>
      </c>
      <c r="O1287">
        <f t="shared" si="122"/>
        <v>2.8</v>
      </c>
      <c r="P1287">
        <f t="shared" si="123"/>
        <v>0</v>
      </c>
      <c r="Q1287">
        <f t="shared" si="124"/>
        <v>2.2000000000000002</v>
      </c>
      <c r="R1287">
        <f t="shared" si="125"/>
        <v>5</v>
      </c>
      <c r="S1287">
        <f>入力!AG1287</f>
        <v>0</v>
      </c>
      <c r="T1287">
        <f>入力!AH1287</f>
        <v>0</v>
      </c>
      <c r="U1287">
        <f>入力!AI1287</f>
        <v>0</v>
      </c>
    </row>
    <row r="1288" spans="1:21" x14ac:dyDescent="0.15">
      <c r="A1288" t="str">
        <f>入力!A1288</f>
        <v>クリニック1287</v>
      </c>
      <c r="B1288">
        <f>ROUND(5*(0.8*IF(入力!C1288="○",1,IF(入力!C1288="△",0.5,0))+0.2*IF(入力!B1288="○",1,IF(入力!B1288="△",0.5,0))),1)</f>
        <v>0</v>
      </c>
      <c r="C1288">
        <f>ROUND(5*(0.4*IF(入力!D1288="○",1,IF(入力!D1288="△",0.5,0))+0.3*IF(入力!E1288="○",1,IF(入力!E1288="△",0.5,0))+0.3*IF(入力!F1288="○",1,IF(入力!F1288="△",0.5,0))),1)</f>
        <v>0</v>
      </c>
      <c r="D1288">
        <f>MIN(5,IF(入力!G1288="○",3,IF(入力!G1288="△",1.5,0))+IF(入力!H1288="○",1,IF(入力!H1288="△",0.5,0))+IF(入力!I1288="○",1,IF(入力!I1288="△",0.5,0)))</f>
        <v>0</v>
      </c>
      <c r="E1288">
        <f>MIN(5,IF(入力!J1288="○",2,IF(入力!J1288="△",1,0))+IF(入力!K1288="○",2,IF(入力!K1288="△",1,0))+IF(入力!L1288="○",1,0))</f>
        <v>0</v>
      </c>
      <c r="F1288">
        <f>IF(ISNUMBER(入力!M1288),ROUND(MIN(5,0.8*(MIN(5,1+0.7*LOG10(MAX(1,入力!M1288))))+0.2*(IF(入力!N1288="○",5,IF(入力!N1288="△",3,1)))),1),ROUND(IF(入力!N1288="○",4,IF(入力!N1288="△",3,1)),1))</f>
        <v>1</v>
      </c>
      <c r="G1288">
        <f>ROUND(5*(0.4*IF(入力!O1288="○",1,IF(入力!O1288="△",0.5,0))+0.3*IF(入力!P1288="○",1,IF(入力!P1288="△",0.5,0))+0.3*IF(入力!Q1288="○",1,IF(入力!Q1288="△",0.5,0))),1)</f>
        <v>0</v>
      </c>
      <c r="H1288">
        <f>MIN(5,IF(入力!R1288="○",2,0)+IF(入力!S1288="○",2,0)+IF(入力!T1288="○",1,0))</f>
        <v>0</v>
      </c>
      <c r="I1288">
        <f>MIN(5,IF(入力!U1288="○",3,IF(入力!U1288="△",2,0))+IF(入力!V1288="○",2,IF(入力!V1288="△",1,0)))</f>
        <v>0</v>
      </c>
      <c r="J1288">
        <f>IF(入力!W1288="初診可",5,IF(入力!W1288="再診のみ",3,IF(入力!W1288="なし",1,0)))</f>
        <v>0</v>
      </c>
      <c r="K1288">
        <f>IF(AND(ISNUMBER(入力!X1288),ISNUMBER(入力!Y1288)),IF(AND(入力!X1288&gt;=4.3,入力!Y1288&gt;=100),5,IF(AND(入力!X1288&gt;=4,入力!Y1288&gt;=50),4,IF(AND(入力!X1288&gt;=3.7,入力!Y1288&gt;=20),3,IF(AND(入力!X1288&gt;=3.5,入力!Y1288&gt;=10),2,1)))),IF(入力!Z1288="○",4,IF(入力!Z1288="△",3,1)))</f>
        <v>1</v>
      </c>
      <c r="L1288">
        <f>MAX(0,IF(入力!AA1288="○",1,IF(入力!AA1288="△",0.5,0))+IF(入力!AB1288="○",1,IF(入力!AB1288="△",0.5,0))+IF(入力!AC1288="○",1,IF(入力!AC1288="△",0.5,0))+IF(入力!AD1288="○",1,IF(入力!AD1288="△",0.5,0))+IF(入力!AE1288="○",1,IF(入力!AE1288="△",0.5,0))-IF(入力!AF1288="あり",1,0))</f>
        <v>0</v>
      </c>
      <c r="M1288">
        <f t="shared" si="120"/>
        <v>0</v>
      </c>
      <c r="N1288">
        <f t="shared" si="121"/>
        <v>0</v>
      </c>
      <c r="O1288">
        <f t="shared" si="122"/>
        <v>2.8</v>
      </c>
      <c r="P1288">
        <f t="shared" si="123"/>
        <v>0</v>
      </c>
      <c r="Q1288">
        <f t="shared" si="124"/>
        <v>2.2000000000000002</v>
      </c>
      <c r="R1288">
        <f t="shared" si="125"/>
        <v>5</v>
      </c>
      <c r="S1288">
        <f>入力!AG1288</f>
        <v>0</v>
      </c>
      <c r="T1288">
        <f>入力!AH1288</f>
        <v>0</v>
      </c>
      <c r="U1288">
        <f>入力!AI1288</f>
        <v>0</v>
      </c>
    </row>
    <row r="1289" spans="1:21" x14ac:dyDescent="0.15">
      <c r="A1289" t="str">
        <f>入力!A1289</f>
        <v>クリニック1288</v>
      </c>
      <c r="B1289">
        <f>ROUND(5*(0.8*IF(入力!C1289="○",1,IF(入力!C1289="△",0.5,0))+0.2*IF(入力!B1289="○",1,IF(入力!B1289="△",0.5,0))),1)</f>
        <v>0</v>
      </c>
      <c r="C1289">
        <f>ROUND(5*(0.4*IF(入力!D1289="○",1,IF(入力!D1289="△",0.5,0))+0.3*IF(入力!E1289="○",1,IF(入力!E1289="△",0.5,0))+0.3*IF(入力!F1289="○",1,IF(入力!F1289="△",0.5,0))),1)</f>
        <v>0</v>
      </c>
      <c r="D1289">
        <f>MIN(5,IF(入力!G1289="○",3,IF(入力!G1289="△",1.5,0))+IF(入力!H1289="○",1,IF(入力!H1289="△",0.5,0))+IF(入力!I1289="○",1,IF(入力!I1289="△",0.5,0)))</f>
        <v>0</v>
      </c>
      <c r="E1289">
        <f>MIN(5,IF(入力!J1289="○",2,IF(入力!J1289="△",1,0))+IF(入力!K1289="○",2,IF(入力!K1289="△",1,0))+IF(入力!L1289="○",1,0))</f>
        <v>0</v>
      </c>
      <c r="F1289">
        <f>IF(ISNUMBER(入力!M1289),ROUND(MIN(5,0.8*(MIN(5,1+0.7*LOG10(MAX(1,入力!M1289))))+0.2*(IF(入力!N1289="○",5,IF(入力!N1289="△",3,1)))),1),ROUND(IF(入力!N1289="○",4,IF(入力!N1289="△",3,1)),1))</f>
        <v>1</v>
      </c>
      <c r="G1289">
        <f>ROUND(5*(0.4*IF(入力!O1289="○",1,IF(入力!O1289="△",0.5,0))+0.3*IF(入力!P1289="○",1,IF(入力!P1289="△",0.5,0))+0.3*IF(入力!Q1289="○",1,IF(入力!Q1289="△",0.5,0))),1)</f>
        <v>0</v>
      </c>
      <c r="H1289">
        <f>MIN(5,IF(入力!R1289="○",2,0)+IF(入力!S1289="○",2,0)+IF(入力!T1289="○",1,0))</f>
        <v>0</v>
      </c>
      <c r="I1289">
        <f>MIN(5,IF(入力!U1289="○",3,IF(入力!U1289="△",2,0))+IF(入力!V1289="○",2,IF(入力!V1289="△",1,0)))</f>
        <v>0</v>
      </c>
      <c r="J1289">
        <f>IF(入力!W1289="初診可",5,IF(入力!W1289="再診のみ",3,IF(入力!W1289="なし",1,0)))</f>
        <v>0</v>
      </c>
      <c r="K1289">
        <f>IF(AND(ISNUMBER(入力!X1289),ISNUMBER(入力!Y1289)),IF(AND(入力!X1289&gt;=4.3,入力!Y1289&gt;=100),5,IF(AND(入力!X1289&gt;=4,入力!Y1289&gt;=50),4,IF(AND(入力!X1289&gt;=3.7,入力!Y1289&gt;=20),3,IF(AND(入力!X1289&gt;=3.5,入力!Y1289&gt;=10),2,1)))),IF(入力!Z1289="○",4,IF(入力!Z1289="△",3,1)))</f>
        <v>1</v>
      </c>
      <c r="L1289">
        <f>MAX(0,IF(入力!AA1289="○",1,IF(入力!AA1289="△",0.5,0))+IF(入力!AB1289="○",1,IF(入力!AB1289="△",0.5,0))+IF(入力!AC1289="○",1,IF(入力!AC1289="△",0.5,0))+IF(入力!AD1289="○",1,IF(入力!AD1289="△",0.5,0))+IF(入力!AE1289="○",1,IF(入力!AE1289="△",0.5,0))-IF(入力!AF1289="あり",1,0))</f>
        <v>0</v>
      </c>
      <c r="M1289">
        <f t="shared" si="120"/>
        <v>0</v>
      </c>
      <c r="N1289">
        <f t="shared" si="121"/>
        <v>0</v>
      </c>
      <c r="O1289">
        <f t="shared" si="122"/>
        <v>2.8</v>
      </c>
      <c r="P1289">
        <f t="shared" si="123"/>
        <v>0</v>
      </c>
      <c r="Q1289">
        <f t="shared" si="124"/>
        <v>2.2000000000000002</v>
      </c>
      <c r="R1289">
        <f t="shared" si="125"/>
        <v>5</v>
      </c>
      <c r="S1289">
        <f>入力!AG1289</f>
        <v>0</v>
      </c>
      <c r="T1289">
        <f>入力!AH1289</f>
        <v>0</v>
      </c>
      <c r="U1289">
        <f>入力!AI1289</f>
        <v>0</v>
      </c>
    </row>
    <row r="1290" spans="1:21" x14ac:dyDescent="0.15">
      <c r="A1290" t="str">
        <f>入力!A1290</f>
        <v>クリニック1289</v>
      </c>
      <c r="B1290">
        <f>ROUND(5*(0.8*IF(入力!C1290="○",1,IF(入力!C1290="△",0.5,0))+0.2*IF(入力!B1290="○",1,IF(入力!B1290="△",0.5,0))),1)</f>
        <v>0</v>
      </c>
      <c r="C1290">
        <f>ROUND(5*(0.4*IF(入力!D1290="○",1,IF(入力!D1290="△",0.5,0))+0.3*IF(入力!E1290="○",1,IF(入力!E1290="△",0.5,0))+0.3*IF(入力!F1290="○",1,IF(入力!F1290="△",0.5,0))),1)</f>
        <v>0</v>
      </c>
      <c r="D1290">
        <f>MIN(5,IF(入力!G1290="○",3,IF(入力!G1290="△",1.5,0))+IF(入力!H1290="○",1,IF(入力!H1290="△",0.5,0))+IF(入力!I1290="○",1,IF(入力!I1290="△",0.5,0)))</f>
        <v>0</v>
      </c>
      <c r="E1290">
        <f>MIN(5,IF(入力!J1290="○",2,IF(入力!J1290="△",1,0))+IF(入力!K1290="○",2,IF(入力!K1290="△",1,0))+IF(入力!L1290="○",1,0))</f>
        <v>0</v>
      </c>
      <c r="F1290">
        <f>IF(ISNUMBER(入力!M1290),ROUND(MIN(5,0.8*(MIN(5,1+0.7*LOG10(MAX(1,入力!M1290))))+0.2*(IF(入力!N1290="○",5,IF(入力!N1290="△",3,1)))),1),ROUND(IF(入力!N1290="○",4,IF(入力!N1290="△",3,1)),1))</f>
        <v>1</v>
      </c>
      <c r="G1290">
        <f>ROUND(5*(0.4*IF(入力!O1290="○",1,IF(入力!O1290="△",0.5,0))+0.3*IF(入力!P1290="○",1,IF(入力!P1290="△",0.5,0))+0.3*IF(入力!Q1290="○",1,IF(入力!Q1290="△",0.5,0))),1)</f>
        <v>0</v>
      </c>
      <c r="H1290">
        <f>MIN(5,IF(入力!R1290="○",2,0)+IF(入力!S1290="○",2,0)+IF(入力!T1290="○",1,0))</f>
        <v>0</v>
      </c>
      <c r="I1290">
        <f>MIN(5,IF(入力!U1290="○",3,IF(入力!U1290="△",2,0))+IF(入力!V1290="○",2,IF(入力!V1290="△",1,0)))</f>
        <v>0</v>
      </c>
      <c r="J1290">
        <f>IF(入力!W1290="初診可",5,IF(入力!W1290="再診のみ",3,IF(入力!W1290="なし",1,0)))</f>
        <v>0</v>
      </c>
      <c r="K1290">
        <f>IF(AND(ISNUMBER(入力!X1290),ISNUMBER(入力!Y1290)),IF(AND(入力!X1290&gt;=4.3,入力!Y1290&gt;=100),5,IF(AND(入力!X1290&gt;=4,入力!Y1290&gt;=50),4,IF(AND(入力!X1290&gt;=3.7,入力!Y1290&gt;=20),3,IF(AND(入力!X1290&gt;=3.5,入力!Y1290&gt;=10),2,1)))),IF(入力!Z1290="○",4,IF(入力!Z1290="△",3,1)))</f>
        <v>1</v>
      </c>
      <c r="L1290">
        <f>MAX(0,IF(入力!AA1290="○",1,IF(入力!AA1290="△",0.5,0))+IF(入力!AB1290="○",1,IF(入力!AB1290="△",0.5,0))+IF(入力!AC1290="○",1,IF(入力!AC1290="△",0.5,0))+IF(入力!AD1290="○",1,IF(入力!AD1290="△",0.5,0))+IF(入力!AE1290="○",1,IF(入力!AE1290="△",0.5,0))-IF(入力!AF1290="あり",1,0))</f>
        <v>0</v>
      </c>
      <c r="M1290">
        <f t="shared" si="120"/>
        <v>0</v>
      </c>
      <c r="N1290">
        <f t="shared" si="121"/>
        <v>0</v>
      </c>
      <c r="O1290">
        <f t="shared" si="122"/>
        <v>2.8</v>
      </c>
      <c r="P1290">
        <f t="shared" si="123"/>
        <v>0</v>
      </c>
      <c r="Q1290">
        <f t="shared" si="124"/>
        <v>2.2000000000000002</v>
      </c>
      <c r="R1290">
        <f t="shared" si="125"/>
        <v>5</v>
      </c>
      <c r="S1290">
        <f>入力!AG1290</f>
        <v>0</v>
      </c>
      <c r="T1290">
        <f>入力!AH1290</f>
        <v>0</v>
      </c>
      <c r="U1290">
        <f>入力!AI1290</f>
        <v>0</v>
      </c>
    </row>
    <row r="1291" spans="1:21" x14ac:dyDescent="0.15">
      <c r="A1291" t="str">
        <f>入力!A1291</f>
        <v>クリニック1290</v>
      </c>
      <c r="B1291">
        <f>ROUND(5*(0.8*IF(入力!C1291="○",1,IF(入力!C1291="△",0.5,0))+0.2*IF(入力!B1291="○",1,IF(入力!B1291="△",0.5,0))),1)</f>
        <v>0</v>
      </c>
      <c r="C1291">
        <f>ROUND(5*(0.4*IF(入力!D1291="○",1,IF(入力!D1291="△",0.5,0))+0.3*IF(入力!E1291="○",1,IF(入力!E1291="△",0.5,0))+0.3*IF(入力!F1291="○",1,IF(入力!F1291="△",0.5,0))),1)</f>
        <v>0</v>
      </c>
      <c r="D1291">
        <f>MIN(5,IF(入力!G1291="○",3,IF(入力!G1291="△",1.5,0))+IF(入力!H1291="○",1,IF(入力!H1291="△",0.5,0))+IF(入力!I1291="○",1,IF(入力!I1291="△",0.5,0)))</f>
        <v>0</v>
      </c>
      <c r="E1291">
        <f>MIN(5,IF(入力!J1291="○",2,IF(入力!J1291="△",1,0))+IF(入力!K1291="○",2,IF(入力!K1291="△",1,0))+IF(入力!L1291="○",1,0))</f>
        <v>0</v>
      </c>
      <c r="F1291">
        <f>IF(ISNUMBER(入力!M1291),ROUND(MIN(5,0.8*(MIN(5,1+0.7*LOG10(MAX(1,入力!M1291))))+0.2*(IF(入力!N1291="○",5,IF(入力!N1291="△",3,1)))),1),ROUND(IF(入力!N1291="○",4,IF(入力!N1291="△",3,1)),1))</f>
        <v>1</v>
      </c>
      <c r="G1291">
        <f>ROUND(5*(0.4*IF(入力!O1291="○",1,IF(入力!O1291="△",0.5,0))+0.3*IF(入力!P1291="○",1,IF(入力!P1291="△",0.5,0))+0.3*IF(入力!Q1291="○",1,IF(入力!Q1291="△",0.5,0))),1)</f>
        <v>0</v>
      </c>
      <c r="H1291">
        <f>MIN(5,IF(入力!R1291="○",2,0)+IF(入力!S1291="○",2,0)+IF(入力!T1291="○",1,0))</f>
        <v>0</v>
      </c>
      <c r="I1291">
        <f>MIN(5,IF(入力!U1291="○",3,IF(入力!U1291="△",2,0))+IF(入力!V1291="○",2,IF(入力!V1291="△",1,0)))</f>
        <v>0</v>
      </c>
      <c r="J1291">
        <f>IF(入力!W1291="初診可",5,IF(入力!W1291="再診のみ",3,IF(入力!W1291="なし",1,0)))</f>
        <v>0</v>
      </c>
      <c r="K1291">
        <f>IF(AND(ISNUMBER(入力!X1291),ISNUMBER(入力!Y1291)),IF(AND(入力!X1291&gt;=4.3,入力!Y1291&gt;=100),5,IF(AND(入力!X1291&gt;=4,入力!Y1291&gt;=50),4,IF(AND(入力!X1291&gt;=3.7,入力!Y1291&gt;=20),3,IF(AND(入力!X1291&gt;=3.5,入力!Y1291&gt;=10),2,1)))),IF(入力!Z1291="○",4,IF(入力!Z1291="△",3,1)))</f>
        <v>1</v>
      </c>
      <c r="L1291">
        <f>MAX(0,IF(入力!AA1291="○",1,IF(入力!AA1291="△",0.5,0))+IF(入力!AB1291="○",1,IF(入力!AB1291="△",0.5,0))+IF(入力!AC1291="○",1,IF(入力!AC1291="△",0.5,0))+IF(入力!AD1291="○",1,IF(入力!AD1291="△",0.5,0))+IF(入力!AE1291="○",1,IF(入力!AE1291="△",0.5,0))-IF(入力!AF1291="あり",1,0))</f>
        <v>0</v>
      </c>
      <c r="M1291">
        <f t="shared" si="120"/>
        <v>0</v>
      </c>
      <c r="N1291">
        <f t="shared" si="121"/>
        <v>0</v>
      </c>
      <c r="O1291">
        <f t="shared" si="122"/>
        <v>2.8</v>
      </c>
      <c r="P1291">
        <f t="shared" si="123"/>
        <v>0</v>
      </c>
      <c r="Q1291">
        <f t="shared" si="124"/>
        <v>2.2000000000000002</v>
      </c>
      <c r="R1291">
        <f t="shared" si="125"/>
        <v>5</v>
      </c>
      <c r="S1291">
        <f>入力!AG1291</f>
        <v>0</v>
      </c>
      <c r="T1291">
        <f>入力!AH1291</f>
        <v>0</v>
      </c>
      <c r="U1291">
        <f>入力!AI1291</f>
        <v>0</v>
      </c>
    </row>
    <row r="1292" spans="1:21" x14ac:dyDescent="0.15">
      <c r="A1292" t="str">
        <f>入力!A1292</f>
        <v>クリニック1291</v>
      </c>
      <c r="B1292">
        <f>ROUND(5*(0.8*IF(入力!C1292="○",1,IF(入力!C1292="△",0.5,0))+0.2*IF(入力!B1292="○",1,IF(入力!B1292="△",0.5,0))),1)</f>
        <v>0</v>
      </c>
      <c r="C1292">
        <f>ROUND(5*(0.4*IF(入力!D1292="○",1,IF(入力!D1292="△",0.5,0))+0.3*IF(入力!E1292="○",1,IF(入力!E1292="△",0.5,0))+0.3*IF(入力!F1292="○",1,IF(入力!F1292="△",0.5,0))),1)</f>
        <v>0</v>
      </c>
      <c r="D1292">
        <f>MIN(5,IF(入力!G1292="○",3,IF(入力!G1292="△",1.5,0))+IF(入力!H1292="○",1,IF(入力!H1292="△",0.5,0))+IF(入力!I1292="○",1,IF(入力!I1292="△",0.5,0)))</f>
        <v>0</v>
      </c>
      <c r="E1292">
        <f>MIN(5,IF(入力!J1292="○",2,IF(入力!J1292="△",1,0))+IF(入力!K1292="○",2,IF(入力!K1292="△",1,0))+IF(入力!L1292="○",1,0))</f>
        <v>0</v>
      </c>
      <c r="F1292">
        <f>IF(ISNUMBER(入力!M1292),ROUND(MIN(5,0.8*(MIN(5,1+0.7*LOG10(MAX(1,入力!M1292))))+0.2*(IF(入力!N1292="○",5,IF(入力!N1292="△",3,1)))),1),ROUND(IF(入力!N1292="○",4,IF(入力!N1292="△",3,1)),1))</f>
        <v>1</v>
      </c>
      <c r="G1292">
        <f>ROUND(5*(0.4*IF(入力!O1292="○",1,IF(入力!O1292="△",0.5,0))+0.3*IF(入力!P1292="○",1,IF(入力!P1292="△",0.5,0))+0.3*IF(入力!Q1292="○",1,IF(入力!Q1292="△",0.5,0))),1)</f>
        <v>0</v>
      </c>
      <c r="H1292">
        <f>MIN(5,IF(入力!R1292="○",2,0)+IF(入力!S1292="○",2,0)+IF(入力!T1292="○",1,0))</f>
        <v>0</v>
      </c>
      <c r="I1292">
        <f>MIN(5,IF(入力!U1292="○",3,IF(入力!U1292="△",2,0))+IF(入力!V1292="○",2,IF(入力!V1292="△",1,0)))</f>
        <v>0</v>
      </c>
      <c r="J1292">
        <f>IF(入力!W1292="初診可",5,IF(入力!W1292="再診のみ",3,IF(入力!W1292="なし",1,0)))</f>
        <v>0</v>
      </c>
      <c r="K1292">
        <f>IF(AND(ISNUMBER(入力!X1292),ISNUMBER(入力!Y1292)),IF(AND(入力!X1292&gt;=4.3,入力!Y1292&gt;=100),5,IF(AND(入力!X1292&gt;=4,入力!Y1292&gt;=50),4,IF(AND(入力!X1292&gt;=3.7,入力!Y1292&gt;=20),3,IF(AND(入力!X1292&gt;=3.5,入力!Y1292&gt;=10),2,1)))),IF(入力!Z1292="○",4,IF(入力!Z1292="△",3,1)))</f>
        <v>1</v>
      </c>
      <c r="L1292">
        <f>MAX(0,IF(入力!AA1292="○",1,IF(入力!AA1292="△",0.5,0))+IF(入力!AB1292="○",1,IF(入力!AB1292="△",0.5,0))+IF(入力!AC1292="○",1,IF(入力!AC1292="△",0.5,0))+IF(入力!AD1292="○",1,IF(入力!AD1292="△",0.5,0))+IF(入力!AE1292="○",1,IF(入力!AE1292="△",0.5,0))-IF(入力!AF1292="あり",1,0))</f>
        <v>0</v>
      </c>
      <c r="M1292">
        <f t="shared" si="120"/>
        <v>0</v>
      </c>
      <c r="N1292">
        <f t="shared" si="121"/>
        <v>0</v>
      </c>
      <c r="O1292">
        <f t="shared" si="122"/>
        <v>2.8</v>
      </c>
      <c r="P1292">
        <f t="shared" si="123"/>
        <v>0</v>
      </c>
      <c r="Q1292">
        <f t="shared" si="124"/>
        <v>2.2000000000000002</v>
      </c>
      <c r="R1292">
        <f t="shared" si="125"/>
        <v>5</v>
      </c>
      <c r="S1292">
        <f>入力!AG1292</f>
        <v>0</v>
      </c>
      <c r="T1292">
        <f>入力!AH1292</f>
        <v>0</v>
      </c>
      <c r="U1292">
        <f>入力!AI1292</f>
        <v>0</v>
      </c>
    </row>
    <row r="1293" spans="1:21" x14ac:dyDescent="0.15">
      <c r="A1293" t="str">
        <f>入力!A1293</f>
        <v>クリニック1292</v>
      </c>
      <c r="B1293">
        <f>ROUND(5*(0.8*IF(入力!C1293="○",1,IF(入力!C1293="△",0.5,0))+0.2*IF(入力!B1293="○",1,IF(入力!B1293="△",0.5,0))),1)</f>
        <v>0</v>
      </c>
      <c r="C1293">
        <f>ROUND(5*(0.4*IF(入力!D1293="○",1,IF(入力!D1293="△",0.5,0))+0.3*IF(入力!E1293="○",1,IF(入力!E1293="△",0.5,0))+0.3*IF(入力!F1293="○",1,IF(入力!F1293="△",0.5,0))),1)</f>
        <v>0</v>
      </c>
      <c r="D1293">
        <f>MIN(5,IF(入力!G1293="○",3,IF(入力!G1293="△",1.5,0))+IF(入力!H1293="○",1,IF(入力!H1293="△",0.5,0))+IF(入力!I1293="○",1,IF(入力!I1293="△",0.5,0)))</f>
        <v>0</v>
      </c>
      <c r="E1293">
        <f>MIN(5,IF(入力!J1293="○",2,IF(入力!J1293="△",1,0))+IF(入力!K1293="○",2,IF(入力!K1293="△",1,0))+IF(入力!L1293="○",1,0))</f>
        <v>0</v>
      </c>
      <c r="F1293">
        <f>IF(ISNUMBER(入力!M1293),ROUND(MIN(5,0.8*(MIN(5,1+0.7*LOG10(MAX(1,入力!M1293))))+0.2*(IF(入力!N1293="○",5,IF(入力!N1293="△",3,1)))),1),ROUND(IF(入力!N1293="○",4,IF(入力!N1293="△",3,1)),1))</f>
        <v>1</v>
      </c>
      <c r="G1293">
        <f>ROUND(5*(0.4*IF(入力!O1293="○",1,IF(入力!O1293="△",0.5,0))+0.3*IF(入力!P1293="○",1,IF(入力!P1293="△",0.5,0))+0.3*IF(入力!Q1293="○",1,IF(入力!Q1293="△",0.5,0))),1)</f>
        <v>0</v>
      </c>
      <c r="H1293">
        <f>MIN(5,IF(入力!R1293="○",2,0)+IF(入力!S1293="○",2,0)+IF(入力!T1293="○",1,0))</f>
        <v>0</v>
      </c>
      <c r="I1293">
        <f>MIN(5,IF(入力!U1293="○",3,IF(入力!U1293="△",2,0))+IF(入力!V1293="○",2,IF(入力!V1293="△",1,0)))</f>
        <v>0</v>
      </c>
      <c r="J1293">
        <f>IF(入力!W1293="初診可",5,IF(入力!W1293="再診のみ",3,IF(入力!W1293="なし",1,0)))</f>
        <v>0</v>
      </c>
      <c r="K1293">
        <f>IF(AND(ISNUMBER(入力!X1293),ISNUMBER(入力!Y1293)),IF(AND(入力!X1293&gt;=4.3,入力!Y1293&gt;=100),5,IF(AND(入力!X1293&gt;=4,入力!Y1293&gt;=50),4,IF(AND(入力!X1293&gt;=3.7,入力!Y1293&gt;=20),3,IF(AND(入力!X1293&gt;=3.5,入力!Y1293&gt;=10),2,1)))),IF(入力!Z1293="○",4,IF(入力!Z1293="△",3,1)))</f>
        <v>1</v>
      </c>
      <c r="L1293">
        <f>MAX(0,IF(入力!AA1293="○",1,IF(入力!AA1293="△",0.5,0))+IF(入力!AB1293="○",1,IF(入力!AB1293="△",0.5,0))+IF(入力!AC1293="○",1,IF(入力!AC1293="△",0.5,0))+IF(入力!AD1293="○",1,IF(入力!AD1293="△",0.5,0))+IF(入力!AE1293="○",1,IF(入力!AE1293="△",0.5,0))-IF(入力!AF1293="あり",1,0))</f>
        <v>0</v>
      </c>
      <c r="M1293">
        <f t="shared" si="120"/>
        <v>0</v>
      </c>
      <c r="N1293">
        <f t="shared" si="121"/>
        <v>0</v>
      </c>
      <c r="O1293">
        <f t="shared" si="122"/>
        <v>2.8</v>
      </c>
      <c r="P1293">
        <f t="shared" si="123"/>
        <v>0</v>
      </c>
      <c r="Q1293">
        <f t="shared" si="124"/>
        <v>2.2000000000000002</v>
      </c>
      <c r="R1293">
        <f t="shared" si="125"/>
        <v>5</v>
      </c>
      <c r="S1293">
        <f>入力!AG1293</f>
        <v>0</v>
      </c>
      <c r="T1293">
        <f>入力!AH1293</f>
        <v>0</v>
      </c>
      <c r="U1293">
        <f>入力!AI1293</f>
        <v>0</v>
      </c>
    </row>
    <row r="1294" spans="1:21" x14ac:dyDescent="0.15">
      <c r="A1294" t="str">
        <f>入力!A1294</f>
        <v>クリニック1293</v>
      </c>
      <c r="B1294">
        <f>ROUND(5*(0.8*IF(入力!C1294="○",1,IF(入力!C1294="△",0.5,0))+0.2*IF(入力!B1294="○",1,IF(入力!B1294="△",0.5,0))),1)</f>
        <v>0</v>
      </c>
      <c r="C1294">
        <f>ROUND(5*(0.4*IF(入力!D1294="○",1,IF(入力!D1294="△",0.5,0))+0.3*IF(入力!E1294="○",1,IF(入力!E1294="△",0.5,0))+0.3*IF(入力!F1294="○",1,IF(入力!F1294="△",0.5,0))),1)</f>
        <v>0</v>
      </c>
      <c r="D1294">
        <f>MIN(5,IF(入力!G1294="○",3,IF(入力!G1294="△",1.5,0))+IF(入力!H1294="○",1,IF(入力!H1294="△",0.5,0))+IF(入力!I1294="○",1,IF(入力!I1294="△",0.5,0)))</f>
        <v>0</v>
      </c>
      <c r="E1294">
        <f>MIN(5,IF(入力!J1294="○",2,IF(入力!J1294="△",1,0))+IF(入力!K1294="○",2,IF(入力!K1294="△",1,0))+IF(入力!L1294="○",1,0))</f>
        <v>0</v>
      </c>
      <c r="F1294">
        <f>IF(ISNUMBER(入力!M1294),ROUND(MIN(5,0.8*(MIN(5,1+0.7*LOG10(MAX(1,入力!M1294))))+0.2*(IF(入力!N1294="○",5,IF(入力!N1294="△",3,1)))),1),ROUND(IF(入力!N1294="○",4,IF(入力!N1294="△",3,1)),1))</f>
        <v>1</v>
      </c>
      <c r="G1294">
        <f>ROUND(5*(0.4*IF(入力!O1294="○",1,IF(入力!O1294="△",0.5,0))+0.3*IF(入力!P1294="○",1,IF(入力!P1294="△",0.5,0))+0.3*IF(入力!Q1294="○",1,IF(入力!Q1294="△",0.5,0))),1)</f>
        <v>0</v>
      </c>
      <c r="H1294">
        <f>MIN(5,IF(入力!R1294="○",2,0)+IF(入力!S1294="○",2,0)+IF(入力!T1294="○",1,0))</f>
        <v>0</v>
      </c>
      <c r="I1294">
        <f>MIN(5,IF(入力!U1294="○",3,IF(入力!U1294="△",2,0))+IF(入力!V1294="○",2,IF(入力!V1294="△",1,0)))</f>
        <v>0</v>
      </c>
      <c r="J1294">
        <f>IF(入力!W1294="初診可",5,IF(入力!W1294="再診のみ",3,IF(入力!W1294="なし",1,0)))</f>
        <v>0</v>
      </c>
      <c r="K1294">
        <f>IF(AND(ISNUMBER(入力!X1294),ISNUMBER(入力!Y1294)),IF(AND(入力!X1294&gt;=4.3,入力!Y1294&gt;=100),5,IF(AND(入力!X1294&gt;=4,入力!Y1294&gt;=50),4,IF(AND(入力!X1294&gt;=3.7,入力!Y1294&gt;=20),3,IF(AND(入力!X1294&gt;=3.5,入力!Y1294&gt;=10),2,1)))),IF(入力!Z1294="○",4,IF(入力!Z1294="△",3,1)))</f>
        <v>1</v>
      </c>
      <c r="L1294">
        <f>MAX(0,IF(入力!AA1294="○",1,IF(入力!AA1294="△",0.5,0))+IF(入力!AB1294="○",1,IF(入力!AB1294="△",0.5,0))+IF(入力!AC1294="○",1,IF(入力!AC1294="△",0.5,0))+IF(入力!AD1294="○",1,IF(入力!AD1294="△",0.5,0))+IF(入力!AE1294="○",1,IF(入力!AE1294="△",0.5,0))-IF(入力!AF1294="あり",1,0))</f>
        <v>0</v>
      </c>
      <c r="M1294">
        <f t="shared" si="120"/>
        <v>0</v>
      </c>
      <c r="N1294">
        <f t="shared" si="121"/>
        <v>0</v>
      </c>
      <c r="O1294">
        <f t="shared" si="122"/>
        <v>2.8</v>
      </c>
      <c r="P1294">
        <f t="shared" si="123"/>
        <v>0</v>
      </c>
      <c r="Q1294">
        <f t="shared" si="124"/>
        <v>2.2000000000000002</v>
      </c>
      <c r="R1294">
        <f t="shared" si="125"/>
        <v>5</v>
      </c>
      <c r="S1294">
        <f>入力!AG1294</f>
        <v>0</v>
      </c>
      <c r="T1294">
        <f>入力!AH1294</f>
        <v>0</v>
      </c>
      <c r="U1294">
        <f>入力!AI1294</f>
        <v>0</v>
      </c>
    </row>
    <row r="1295" spans="1:21" x14ac:dyDescent="0.15">
      <c r="A1295" t="str">
        <f>入力!A1295</f>
        <v>クリニック1294</v>
      </c>
      <c r="B1295">
        <f>ROUND(5*(0.8*IF(入力!C1295="○",1,IF(入力!C1295="△",0.5,0))+0.2*IF(入力!B1295="○",1,IF(入力!B1295="△",0.5,0))),1)</f>
        <v>0</v>
      </c>
      <c r="C1295">
        <f>ROUND(5*(0.4*IF(入力!D1295="○",1,IF(入力!D1295="△",0.5,0))+0.3*IF(入力!E1295="○",1,IF(入力!E1295="△",0.5,0))+0.3*IF(入力!F1295="○",1,IF(入力!F1295="△",0.5,0))),1)</f>
        <v>0</v>
      </c>
      <c r="D1295">
        <f>MIN(5,IF(入力!G1295="○",3,IF(入力!G1295="△",1.5,0))+IF(入力!H1295="○",1,IF(入力!H1295="△",0.5,0))+IF(入力!I1295="○",1,IF(入力!I1295="△",0.5,0)))</f>
        <v>0</v>
      </c>
      <c r="E1295">
        <f>MIN(5,IF(入力!J1295="○",2,IF(入力!J1295="△",1,0))+IF(入力!K1295="○",2,IF(入力!K1295="△",1,0))+IF(入力!L1295="○",1,0))</f>
        <v>0</v>
      </c>
      <c r="F1295">
        <f>IF(ISNUMBER(入力!M1295),ROUND(MIN(5,0.8*(MIN(5,1+0.7*LOG10(MAX(1,入力!M1295))))+0.2*(IF(入力!N1295="○",5,IF(入力!N1295="△",3,1)))),1),ROUND(IF(入力!N1295="○",4,IF(入力!N1295="△",3,1)),1))</f>
        <v>1</v>
      </c>
      <c r="G1295">
        <f>ROUND(5*(0.4*IF(入力!O1295="○",1,IF(入力!O1295="△",0.5,0))+0.3*IF(入力!P1295="○",1,IF(入力!P1295="△",0.5,0))+0.3*IF(入力!Q1295="○",1,IF(入力!Q1295="△",0.5,0))),1)</f>
        <v>0</v>
      </c>
      <c r="H1295">
        <f>MIN(5,IF(入力!R1295="○",2,0)+IF(入力!S1295="○",2,0)+IF(入力!T1295="○",1,0))</f>
        <v>0</v>
      </c>
      <c r="I1295">
        <f>MIN(5,IF(入力!U1295="○",3,IF(入力!U1295="△",2,0))+IF(入力!V1295="○",2,IF(入力!V1295="△",1,0)))</f>
        <v>0</v>
      </c>
      <c r="J1295">
        <f>IF(入力!W1295="初診可",5,IF(入力!W1295="再診のみ",3,IF(入力!W1295="なし",1,0)))</f>
        <v>0</v>
      </c>
      <c r="K1295">
        <f>IF(AND(ISNUMBER(入力!X1295),ISNUMBER(入力!Y1295)),IF(AND(入力!X1295&gt;=4.3,入力!Y1295&gt;=100),5,IF(AND(入力!X1295&gt;=4,入力!Y1295&gt;=50),4,IF(AND(入力!X1295&gt;=3.7,入力!Y1295&gt;=20),3,IF(AND(入力!X1295&gt;=3.5,入力!Y1295&gt;=10),2,1)))),IF(入力!Z1295="○",4,IF(入力!Z1295="△",3,1)))</f>
        <v>1</v>
      </c>
      <c r="L1295">
        <f>MAX(0,IF(入力!AA1295="○",1,IF(入力!AA1295="△",0.5,0))+IF(入力!AB1295="○",1,IF(入力!AB1295="△",0.5,0))+IF(入力!AC1295="○",1,IF(入力!AC1295="△",0.5,0))+IF(入力!AD1295="○",1,IF(入力!AD1295="△",0.5,0))+IF(入力!AE1295="○",1,IF(入力!AE1295="△",0.5,0))-IF(入力!AF1295="あり",1,0))</f>
        <v>0</v>
      </c>
      <c r="M1295">
        <f t="shared" si="120"/>
        <v>0</v>
      </c>
      <c r="N1295">
        <f t="shared" si="121"/>
        <v>0</v>
      </c>
      <c r="O1295">
        <f t="shared" si="122"/>
        <v>2.8</v>
      </c>
      <c r="P1295">
        <f t="shared" si="123"/>
        <v>0</v>
      </c>
      <c r="Q1295">
        <f t="shared" si="124"/>
        <v>2.2000000000000002</v>
      </c>
      <c r="R1295">
        <f t="shared" si="125"/>
        <v>5</v>
      </c>
      <c r="S1295">
        <f>入力!AG1295</f>
        <v>0</v>
      </c>
      <c r="T1295">
        <f>入力!AH1295</f>
        <v>0</v>
      </c>
      <c r="U1295">
        <f>入力!AI1295</f>
        <v>0</v>
      </c>
    </row>
    <row r="1296" spans="1:21" x14ac:dyDescent="0.15">
      <c r="A1296" t="str">
        <f>入力!A1296</f>
        <v>クリニック1295</v>
      </c>
      <c r="B1296">
        <f>ROUND(5*(0.8*IF(入力!C1296="○",1,IF(入力!C1296="△",0.5,0))+0.2*IF(入力!B1296="○",1,IF(入力!B1296="△",0.5,0))),1)</f>
        <v>0</v>
      </c>
      <c r="C1296">
        <f>ROUND(5*(0.4*IF(入力!D1296="○",1,IF(入力!D1296="△",0.5,0))+0.3*IF(入力!E1296="○",1,IF(入力!E1296="△",0.5,0))+0.3*IF(入力!F1296="○",1,IF(入力!F1296="△",0.5,0))),1)</f>
        <v>0</v>
      </c>
      <c r="D1296">
        <f>MIN(5,IF(入力!G1296="○",3,IF(入力!G1296="△",1.5,0))+IF(入力!H1296="○",1,IF(入力!H1296="△",0.5,0))+IF(入力!I1296="○",1,IF(入力!I1296="△",0.5,0)))</f>
        <v>0</v>
      </c>
      <c r="E1296">
        <f>MIN(5,IF(入力!J1296="○",2,IF(入力!J1296="△",1,0))+IF(入力!K1296="○",2,IF(入力!K1296="△",1,0))+IF(入力!L1296="○",1,0))</f>
        <v>0</v>
      </c>
      <c r="F1296">
        <f>IF(ISNUMBER(入力!M1296),ROUND(MIN(5,0.8*(MIN(5,1+0.7*LOG10(MAX(1,入力!M1296))))+0.2*(IF(入力!N1296="○",5,IF(入力!N1296="△",3,1)))),1),ROUND(IF(入力!N1296="○",4,IF(入力!N1296="△",3,1)),1))</f>
        <v>1</v>
      </c>
      <c r="G1296">
        <f>ROUND(5*(0.4*IF(入力!O1296="○",1,IF(入力!O1296="△",0.5,0))+0.3*IF(入力!P1296="○",1,IF(入力!P1296="△",0.5,0))+0.3*IF(入力!Q1296="○",1,IF(入力!Q1296="△",0.5,0))),1)</f>
        <v>0</v>
      </c>
      <c r="H1296">
        <f>MIN(5,IF(入力!R1296="○",2,0)+IF(入力!S1296="○",2,0)+IF(入力!T1296="○",1,0))</f>
        <v>0</v>
      </c>
      <c r="I1296">
        <f>MIN(5,IF(入力!U1296="○",3,IF(入力!U1296="△",2,0))+IF(入力!V1296="○",2,IF(入力!V1296="△",1,0)))</f>
        <v>0</v>
      </c>
      <c r="J1296">
        <f>IF(入力!W1296="初診可",5,IF(入力!W1296="再診のみ",3,IF(入力!W1296="なし",1,0)))</f>
        <v>0</v>
      </c>
      <c r="K1296">
        <f>IF(AND(ISNUMBER(入力!X1296),ISNUMBER(入力!Y1296)),IF(AND(入力!X1296&gt;=4.3,入力!Y1296&gt;=100),5,IF(AND(入力!X1296&gt;=4,入力!Y1296&gt;=50),4,IF(AND(入力!X1296&gt;=3.7,入力!Y1296&gt;=20),3,IF(AND(入力!X1296&gt;=3.5,入力!Y1296&gt;=10),2,1)))),IF(入力!Z1296="○",4,IF(入力!Z1296="△",3,1)))</f>
        <v>1</v>
      </c>
      <c r="L1296">
        <f>MAX(0,IF(入力!AA1296="○",1,IF(入力!AA1296="△",0.5,0))+IF(入力!AB1296="○",1,IF(入力!AB1296="△",0.5,0))+IF(入力!AC1296="○",1,IF(入力!AC1296="△",0.5,0))+IF(入力!AD1296="○",1,IF(入力!AD1296="△",0.5,0))+IF(入力!AE1296="○",1,IF(入力!AE1296="△",0.5,0))-IF(入力!AF1296="あり",1,0))</f>
        <v>0</v>
      </c>
      <c r="M1296">
        <f t="shared" si="120"/>
        <v>0</v>
      </c>
      <c r="N1296">
        <f t="shared" si="121"/>
        <v>0</v>
      </c>
      <c r="O1296">
        <f t="shared" si="122"/>
        <v>2.8</v>
      </c>
      <c r="P1296">
        <f t="shared" si="123"/>
        <v>0</v>
      </c>
      <c r="Q1296">
        <f t="shared" si="124"/>
        <v>2.2000000000000002</v>
      </c>
      <c r="R1296">
        <f t="shared" si="125"/>
        <v>5</v>
      </c>
      <c r="S1296">
        <f>入力!AG1296</f>
        <v>0</v>
      </c>
      <c r="T1296">
        <f>入力!AH1296</f>
        <v>0</v>
      </c>
      <c r="U1296">
        <f>入力!AI1296</f>
        <v>0</v>
      </c>
    </row>
    <row r="1297" spans="1:21" x14ac:dyDescent="0.15">
      <c r="A1297" t="str">
        <f>入力!A1297</f>
        <v>クリニック1296</v>
      </c>
      <c r="B1297">
        <f>ROUND(5*(0.8*IF(入力!C1297="○",1,IF(入力!C1297="△",0.5,0))+0.2*IF(入力!B1297="○",1,IF(入力!B1297="△",0.5,0))),1)</f>
        <v>0</v>
      </c>
      <c r="C1297">
        <f>ROUND(5*(0.4*IF(入力!D1297="○",1,IF(入力!D1297="△",0.5,0))+0.3*IF(入力!E1297="○",1,IF(入力!E1297="△",0.5,0))+0.3*IF(入力!F1297="○",1,IF(入力!F1297="△",0.5,0))),1)</f>
        <v>0</v>
      </c>
      <c r="D1297">
        <f>MIN(5,IF(入力!G1297="○",3,IF(入力!G1297="△",1.5,0))+IF(入力!H1297="○",1,IF(入力!H1297="△",0.5,0))+IF(入力!I1297="○",1,IF(入力!I1297="△",0.5,0)))</f>
        <v>0</v>
      </c>
      <c r="E1297">
        <f>MIN(5,IF(入力!J1297="○",2,IF(入力!J1297="△",1,0))+IF(入力!K1297="○",2,IF(入力!K1297="△",1,0))+IF(入力!L1297="○",1,0))</f>
        <v>0</v>
      </c>
      <c r="F1297">
        <f>IF(ISNUMBER(入力!M1297),ROUND(MIN(5,0.8*(MIN(5,1+0.7*LOG10(MAX(1,入力!M1297))))+0.2*(IF(入力!N1297="○",5,IF(入力!N1297="△",3,1)))),1),ROUND(IF(入力!N1297="○",4,IF(入力!N1297="△",3,1)),1))</f>
        <v>1</v>
      </c>
      <c r="G1297">
        <f>ROUND(5*(0.4*IF(入力!O1297="○",1,IF(入力!O1297="△",0.5,0))+0.3*IF(入力!P1297="○",1,IF(入力!P1297="△",0.5,0))+0.3*IF(入力!Q1297="○",1,IF(入力!Q1297="△",0.5,0))),1)</f>
        <v>0</v>
      </c>
      <c r="H1297">
        <f>MIN(5,IF(入力!R1297="○",2,0)+IF(入力!S1297="○",2,0)+IF(入力!T1297="○",1,0))</f>
        <v>0</v>
      </c>
      <c r="I1297">
        <f>MIN(5,IF(入力!U1297="○",3,IF(入力!U1297="△",2,0))+IF(入力!V1297="○",2,IF(入力!V1297="△",1,0)))</f>
        <v>0</v>
      </c>
      <c r="J1297">
        <f>IF(入力!W1297="初診可",5,IF(入力!W1297="再診のみ",3,IF(入力!W1297="なし",1,0)))</f>
        <v>0</v>
      </c>
      <c r="K1297">
        <f>IF(AND(ISNUMBER(入力!X1297),ISNUMBER(入力!Y1297)),IF(AND(入力!X1297&gt;=4.3,入力!Y1297&gt;=100),5,IF(AND(入力!X1297&gt;=4,入力!Y1297&gt;=50),4,IF(AND(入力!X1297&gt;=3.7,入力!Y1297&gt;=20),3,IF(AND(入力!X1297&gt;=3.5,入力!Y1297&gt;=10),2,1)))),IF(入力!Z1297="○",4,IF(入力!Z1297="△",3,1)))</f>
        <v>1</v>
      </c>
      <c r="L1297">
        <f>MAX(0,IF(入力!AA1297="○",1,IF(入力!AA1297="△",0.5,0))+IF(入力!AB1297="○",1,IF(入力!AB1297="△",0.5,0))+IF(入力!AC1297="○",1,IF(入力!AC1297="△",0.5,0))+IF(入力!AD1297="○",1,IF(入力!AD1297="△",0.5,0))+IF(入力!AE1297="○",1,IF(入力!AE1297="△",0.5,0))-IF(入力!AF1297="あり",1,0))</f>
        <v>0</v>
      </c>
      <c r="M1297">
        <f t="shared" si="120"/>
        <v>0</v>
      </c>
      <c r="N1297">
        <f t="shared" si="121"/>
        <v>0</v>
      </c>
      <c r="O1297">
        <f t="shared" si="122"/>
        <v>2.8</v>
      </c>
      <c r="P1297">
        <f t="shared" si="123"/>
        <v>0</v>
      </c>
      <c r="Q1297">
        <f t="shared" si="124"/>
        <v>2.2000000000000002</v>
      </c>
      <c r="R1297">
        <f t="shared" si="125"/>
        <v>5</v>
      </c>
      <c r="S1297">
        <f>入力!AG1297</f>
        <v>0</v>
      </c>
      <c r="T1297">
        <f>入力!AH1297</f>
        <v>0</v>
      </c>
      <c r="U1297">
        <f>入力!AI1297</f>
        <v>0</v>
      </c>
    </row>
    <row r="1298" spans="1:21" x14ac:dyDescent="0.15">
      <c r="A1298" t="str">
        <f>入力!A1298</f>
        <v>クリニック1297</v>
      </c>
      <c r="B1298">
        <f>ROUND(5*(0.8*IF(入力!C1298="○",1,IF(入力!C1298="△",0.5,0))+0.2*IF(入力!B1298="○",1,IF(入力!B1298="△",0.5,0))),1)</f>
        <v>0</v>
      </c>
      <c r="C1298">
        <f>ROUND(5*(0.4*IF(入力!D1298="○",1,IF(入力!D1298="△",0.5,0))+0.3*IF(入力!E1298="○",1,IF(入力!E1298="△",0.5,0))+0.3*IF(入力!F1298="○",1,IF(入力!F1298="△",0.5,0))),1)</f>
        <v>0</v>
      </c>
      <c r="D1298">
        <f>MIN(5,IF(入力!G1298="○",3,IF(入力!G1298="△",1.5,0))+IF(入力!H1298="○",1,IF(入力!H1298="△",0.5,0))+IF(入力!I1298="○",1,IF(入力!I1298="△",0.5,0)))</f>
        <v>0</v>
      </c>
      <c r="E1298">
        <f>MIN(5,IF(入力!J1298="○",2,IF(入力!J1298="△",1,0))+IF(入力!K1298="○",2,IF(入力!K1298="△",1,0))+IF(入力!L1298="○",1,0))</f>
        <v>0</v>
      </c>
      <c r="F1298">
        <f>IF(ISNUMBER(入力!M1298),ROUND(MIN(5,0.8*(MIN(5,1+0.7*LOG10(MAX(1,入力!M1298))))+0.2*(IF(入力!N1298="○",5,IF(入力!N1298="△",3,1)))),1),ROUND(IF(入力!N1298="○",4,IF(入力!N1298="△",3,1)),1))</f>
        <v>1</v>
      </c>
      <c r="G1298">
        <f>ROUND(5*(0.4*IF(入力!O1298="○",1,IF(入力!O1298="△",0.5,0))+0.3*IF(入力!P1298="○",1,IF(入力!P1298="△",0.5,0))+0.3*IF(入力!Q1298="○",1,IF(入力!Q1298="△",0.5,0))),1)</f>
        <v>0</v>
      </c>
      <c r="H1298">
        <f>MIN(5,IF(入力!R1298="○",2,0)+IF(入力!S1298="○",2,0)+IF(入力!T1298="○",1,0))</f>
        <v>0</v>
      </c>
      <c r="I1298">
        <f>MIN(5,IF(入力!U1298="○",3,IF(入力!U1298="△",2,0))+IF(入力!V1298="○",2,IF(入力!V1298="△",1,0)))</f>
        <v>0</v>
      </c>
      <c r="J1298">
        <f>IF(入力!W1298="初診可",5,IF(入力!W1298="再診のみ",3,IF(入力!W1298="なし",1,0)))</f>
        <v>0</v>
      </c>
      <c r="K1298">
        <f>IF(AND(ISNUMBER(入力!X1298),ISNUMBER(入力!Y1298)),IF(AND(入力!X1298&gt;=4.3,入力!Y1298&gt;=100),5,IF(AND(入力!X1298&gt;=4,入力!Y1298&gt;=50),4,IF(AND(入力!X1298&gt;=3.7,入力!Y1298&gt;=20),3,IF(AND(入力!X1298&gt;=3.5,入力!Y1298&gt;=10),2,1)))),IF(入力!Z1298="○",4,IF(入力!Z1298="△",3,1)))</f>
        <v>1</v>
      </c>
      <c r="L1298">
        <f>MAX(0,IF(入力!AA1298="○",1,IF(入力!AA1298="△",0.5,0))+IF(入力!AB1298="○",1,IF(入力!AB1298="△",0.5,0))+IF(入力!AC1298="○",1,IF(入力!AC1298="△",0.5,0))+IF(入力!AD1298="○",1,IF(入力!AD1298="△",0.5,0))+IF(入力!AE1298="○",1,IF(入力!AE1298="△",0.5,0))-IF(入力!AF1298="あり",1,0))</f>
        <v>0</v>
      </c>
      <c r="M1298">
        <f t="shared" si="120"/>
        <v>0</v>
      </c>
      <c r="N1298">
        <f t="shared" si="121"/>
        <v>0</v>
      </c>
      <c r="O1298">
        <f t="shared" si="122"/>
        <v>2.8</v>
      </c>
      <c r="P1298">
        <f t="shared" si="123"/>
        <v>0</v>
      </c>
      <c r="Q1298">
        <f t="shared" si="124"/>
        <v>2.2000000000000002</v>
      </c>
      <c r="R1298">
        <f t="shared" si="125"/>
        <v>5</v>
      </c>
      <c r="S1298">
        <f>入力!AG1298</f>
        <v>0</v>
      </c>
      <c r="T1298">
        <f>入力!AH1298</f>
        <v>0</v>
      </c>
      <c r="U1298">
        <f>入力!AI1298</f>
        <v>0</v>
      </c>
    </row>
    <row r="1299" spans="1:21" x14ac:dyDescent="0.15">
      <c r="A1299" t="str">
        <f>入力!A1299</f>
        <v>クリニック1298</v>
      </c>
      <c r="B1299">
        <f>ROUND(5*(0.8*IF(入力!C1299="○",1,IF(入力!C1299="△",0.5,0))+0.2*IF(入力!B1299="○",1,IF(入力!B1299="△",0.5,0))),1)</f>
        <v>0</v>
      </c>
      <c r="C1299">
        <f>ROUND(5*(0.4*IF(入力!D1299="○",1,IF(入力!D1299="△",0.5,0))+0.3*IF(入力!E1299="○",1,IF(入力!E1299="△",0.5,0))+0.3*IF(入力!F1299="○",1,IF(入力!F1299="△",0.5,0))),1)</f>
        <v>0</v>
      </c>
      <c r="D1299">
        <f>MIN(5,IF(入力!G1299="○",3,IF(入力!G1299="△",1.5,0))+IF(入力!H1299="○",1,IF(入力!H1299="△",0.5,0))+IF(入力!I1299="○",1,IF(入力!I1299="△",0.5,0)))</f>
        <v>0</v>
      </c>
      <c r="E1299">
        <f>MIN(5,IF(入力!J1299="○",2,IF(入力!J1299="△",1,0))+IF(入力!K1299="○",2,IF(入力!K1299="△",1,0))+IF(入力!L1299="○",1,0))</f>
        <v>0</v>
      </c>
      <c r="F1299">
        <f>IF(ISNUMBER(入力!M1299),ROUND(MIN(5,0.8*(MIN(5,1+0.7*LOG10(MAX(1,入力!M1299))))+0.2*(IF(入力!N1299="○",5,IF(入力!N1299="△",3,1)))),1),ROUND(IF(入力!N1299="○",4,IF(入力!N1299="△",3,1)),1))</f>
        <v>1</v>
      </c>
      <c r="G1299">
        <f>ROUND(5*(0.4*IF(入力!O1299="○",1,IF(入力!O1299="△",0.5,0))+0.3*IF(入力!P1299="○",1,IF(入力!P1299="△",0.5,0))+0.3*IF(入力!Q1299="○",1,IF(入力!Q1299="△",0.5,0))),1)</f>
        <v>0</v>
      </c>
      <c r="H1299">
        <f>MIN(5,IF(入力!R1299="○",2,0)+IF(入力!S1299="○",2,0)+IF(入力!T1299="○",1,0))</f>
        <v>0</v>
      </c>
      <c r="I1299">
        <f>MIN(5,IF(入力!U1299="○",3,IF(入力!U1299="△",2,0))+IF(入力!V1299="○",2,IF(入力!V1299="△",1,0)))</f>
        <v>0</v>
      </c>
      <c r="J1299">
        <f>IF(入力!W1299="初診可",5,IF(入力!W1299="再診のみ",3,IF(入力!W1299="なし",1,0)))</f>
        <v>0</v>
      </c>
      <c r="K1299">
        <f>IF(AND(ISNUMBER(入力!X1299),ISNUMBER(入力!Y1299)),IF(AND(入力!X1299&gt;=4.3,入力!Y1299&gt;=100),5,IF(AND(入力!X1299&gt;=4,入力!Y1299&gt;=50),4,IF(AND(入力!X1299&gt;=3.7,入力!Y1299&gt;=20),3,IF(AND(入力!X1299&gt;=3.5,入力!Y1299&gt;=10),2,1)))),IF(入力!Z1299="○",4,IF(入力!Z1299="△",3,1)))</f>
        <v>1</v>
      </c>
      <c r="L1299">
        <f>MAX(0,IF(入力!AA1299="○",1,IF(入力!AA1299="△",0.5,0))+IF(入力!AB1299="○",1,IF(入力!AB1299="△",0.5,0))+IF(入力!AC1299="○",1,IF(入力!AC1299="△",0.5,0))+IF(入力!AD1299="○",1,IF(入力!AD1299="△",0.5,0))+IF(入力!AE1299="○",1,IF(入力!AE1299="△",0.5,0))-IF(入力!AF1299="あり",1,0))</f>
        <v>0</v>
      </c>
      <c r="M1299">
        <f t="shared" si="120"/>
        <v>0</v>
      </c>
      <c r="N1299">
        <f t="shared" si="121"/>
        <v>0</v>
      </c>
      <c r="O1299">
        <f t="shared" si="122"/>
        <v>2.8</v>
      </c>
      <c r="P1299">
        <f t="shared" si="123"/>
        <v>0</v>
      </c>
      <c r="Q1299">
        <f t="shared" si="124"/>
        <v>2.2000000000000002</v>
      </c>
      <c r="R1299">
        <f t="shared" si="125"/>
        <v>5</v>
      </c>
      <c r="S1299">
        <f>入力!AG1299</f>
        <v>0</v>
      </c>
      <c r="T1299">
        <f>入力!AH1299</f>
        <v>0</v>
      </c>
      <c r="U1299">
        <f>入力!AI1299</f>
        <v>0</v>
      </c>
    </row>
    <row r="1300" spans="1:21" x14ac:dyDescent="0.15">
      <c r="A1300" t="str">
        <f>入力!A1300</f>
        <v>クリニック1299</v>
      </c>
      <c r="B1300">
        <f>ROUND(5*(0.8*IF(入力!C1300="○",1,IF(入力!C1300="△",0.5,0))+0.2*IF(入力!B1300="○",1,IF(入力!B1300="△",0.5,0))),1)</f>
        <v>0</v>
      </c>
      <c r="C1300">
        <f>ROUND(5*(0.4*IF(入力!D1300="○",1,IF(入力!D1300="△",0.5,0))+0.3*IF(入力!E1300="○",1,IF(入力!E1300="△",0.5,0))+0.3*IF(入力!F1300="○",1,IF(入力!F1300="△",0.5,0))),1)</f>
        <v>0</v>
      </c>
      <c r="D1300">
        <f>MIN(5,IF(入力!G1300="○",3,IF(入力!G1300="△",1.5,0))+IF(入力!H1300="○",1,IF(入力!H1300="△",0.5,0))+IF(入力!I1300="○",1,IF(入力!I1300="△",0.5,0)))</f>
        <v>0</v>
      </c>
      <c r="E1300">
        <f>MIN(5,IF(入力!J1300="○",2,IF(入力!J1300="△",1,0))+IF(入力!K1300="○",2,IF(入力!K1300="△",1,0))+IF(入力!L1300="○",1,0))</f>
        <v>0</v>
      </c>
      <c r="F1300">
        <f>IF(ISNUMBER(入力!M1300),ROUND(MIN(5,0.8*(MIN(5,1+0.7*LOG10(MAX(1,入力!M1300))))+0.2*(IF(入力!N1300="○",5,IF(入力!N1300="△",3,1)))),1),ROUND(IF(入力!N1300="○",4,IF(入力!N1300="△",3,1)),1))</f>
        <v>1</v>
      </c>
      <c r="G1300">
        <f>ROUND(5*(0.4*IF(入力!O1300="○",1,IF(入力!O1300="△",0.5,0))+0.3*IF(入力!P1300="○",1,IF(入力!P1300="△",0.5,0))+0.3*IF(入力!Q1300="○",1,IF(入力!Q1300="△",0.5,0))),1)</f>
        <v>0</v>
      </c>
      <c r="H1300">
        <f>MIN(5,IF(入力!R1300="○",2,0)+IF(入力!S1300="○",2,0)+IF(入力!T1300="○",1,0))</f>
        <v>0</v>
      </c>
      <c r="I1300">
        <f>MIN(5,IF(入力!U1300="○",3,IF(入力!U1300="△",2,0))+IF(入力!V1300="○",2,IF(入力!V1300="△",1,0)))</f>
        <v>0</v>
      </c>
      <c r="J1300">
        <f>IF(入力!W1300="初診可",5,IF(入力!W1300="再診のみ",3,IF(入力!W1300="なし",1,0)))</f>
        <v>0</v>
      </c>
      <c r="K1300">
        <f>IF(AND(ISNUMBER(入力!X1300),ISNUMBER(入力!Y1300)),IF(AND(入力!X1300&gt;=4.3,入力!Y1300&gt;=100),5,IF(AND(入力!X1300&gt;=4,入力!Y1300&gt;=50),4,IF(AND(入力!X1300&gt;=3.7,入力!Y1300&gt;=20),3,IF(AND(入力!X1300&gt;=3.5,入力!Y1300&gt;=10),2,1)))),IF(入力!Z1300="○",4,IF(入力!Z1300="△",3,1)))</f>
        <v>1</v>
      </c>
      <c r="L1300">
        <f>MAX(0,IF(入力!AA1300="○",1,IF(入力!AA1300="△",0.5,0))+IF(入力!AB1300="○",1,IF(入力!AB1300="△",0.5,0))+IF(入力!AC1300="○",1,IF(入力!AC1300="△",0.5,0))+IF(入力!AD1300="○",1,IF(入力!AD1300="△",0.5,0))+IF(入力!AE1300="○",1,IF(入力!AE1300="△",0.5,0))-IF(入力!AF1300="あり",1,0))</f>
        <v>0</v>
      </c>
      <c r="M1300">
        <f t="shared" si="120"/>
        <v>0</v>
      </c>
      <c r="N1300">
        <f t="shared" si="121"/>
        <v>0</v>
      </c>
      <c r="O1300">
        <f t="shared" si="122"/>
        <v>2.8</v>
      </c>
      <c r="P1300">
        <f t="shared" si="123"/>
        <v>0</v>
      </c>
      <c r="Q1300">
        <f t="shared" si="124"/>
        <v>2.2000000000000002</v>
      </c>
      <c r="R1300">
        <f t="shared" si="125"/>
        <v>5</v>
      </c>
      <c r="S1300">
        <f>入力!AG1300</f>
        <v>0</v>
      </c>
      <c r="T1300">
        <f>入力!AH1300</f>
        <v>0</v>
      </c>
      <c r="U1300">
        <f>入力!AI1300</f>
        <v>0</v>
      </c>
    </row>
    <row r="1301" spans="1:21" x14ac:dyDescent="0.15">
      <c r="A1301" t="str">
        <f>入力!A1301</f>
        <v>クリニック1300</v>
      </c>
      <c r="B1301">
        <f>ROUND(5*(0.8*IF(入力!C1301="○",1,IF(入力!C1301="△",0.5,0))+0.2*IF(入力!B1301="○",1,IF(入力!B1301="△",0.5,0))),1)</f>
        <v>0</v>
      </c>
      <c r="C1301">
        <f>ROUND(5*(0.4*IF(入力!D1301="○",1,IF(入力!D1301="△",0.5,0))+0.3*IF(入力!E1301="○",1,IF(入力!E1301="△",0.5,0))+0.3*IF(入力!F1301="○",1,IF(入力!F1301="△",0.5,0))),1)</f>
        <v>0</v>
      </c>
      <c r="D1301">
        <f>MIN(5,IF(入力!G1301="○",3,IF(入力!G1301="△",1.5,0))+IF(入力!H1301="○",1,IF(入力!H1301="△",0.5,0))+IF(入力!I1301="○",1,IF(入力!I1301="△",0.5,0)))</f>
        <v>0</v>
      </c>
      <c r="E1301">
        <f>MIN(5,IF(入力!J1301="○",2,IF(入力!J1301="△",1,0))+IF(入力!K1301="○",2,IF(入力!K1301="△",1,0))+IF(入力!L1301="○",1,0))</f>
        <v>0</v>
      </c>
      <c r="F1301">
        <f>IF(ISNUMBER(入力!M1301),ROUND(MIN(5,0.8*(MIN(5,1+0.7*LOG10(MAX(1,入力!M1301))))+0.2*(IF(入力!N1301="○",5,IF(入力!N1301="△",3,1)))),1),ROUND(IF(入力!N1301="○",4,IF(入力!N1301="△",3,1)),1))</f>
        <v>1</v>
      </c>
      <c r="G1301">
        <f>ROUND(5*(0.4*IF(入力!O1301="○",1,IF(入力!O1301="△",0.5,0))+0.3*IF(入力!P1301="○",1,IF(入力!P1301="△",0.5,0))+0.3*IF(入力!Q1301="○",1,IF(入力!Q1301="△",0.5,0))),1)</f>
        <v>0</v>
      </c>
      <c r="H1301">
        <f>MIN(5,IF(入力!R1301="○",2,0)+IF(入力!S1301="○",2,0)+IF(入力!T1301="○",1,0))</f>
        <v>0</v>
      </c>
      <c r="I1301">
        <f>MIN(5,IF(入力!U1301="○",3,IF(入力!U1301="△",2,0))+IF(入力!V1301="○",2,IF(入力!V1301="△",1,0)))</f>
        <v>0</v>
      </c>
      <c r="J1301">
        <f>IF(入力!W1301="初診可",5,IF(入力!W1301="再診のみ",3,IF(入力!W1301="なし",1,0)))</f>
        <v>0</v>
      </c>
      <c r="K1301">
        <f>IF(AND(ISNUMBER(入力!X1301),ISNUMBER(入力!Y1301)),IF(AND(入力!X1301&gt;=4.3,入力!Y1301&gt;=100),5,IF(AND(入力!X1301&gt;=4,入力!Y1301&gt;=50),4,IF(AND(入力!X1301&gt;=3.7,入力!Y1301&gt;=20),3,IF(AND(入力!X1301&gt;=3.5,入力!Y1301&gt;=10),2,1)))),IF(入力!Z1301="○",4,IF(入力!Z1301="△",3,1)))</f>
        <v>1</v>
      </c>
      <c r="L1301">
        <f>MAX(0,IF(入力!AA1301="○",1,IF(入力!AA1301="△",0.5,0))+IF(入力!AB1301="○",1,IF(入力!AB1301="△",0.5,0))+IF(入力!AC1301="○",1,IF(入力!AC1301="△",0.5,0))+IF(入力!AD1301="○",1,IF(入力!AD1301="△",0.5,0))+IF(入力!AE1301="○",1,IF(入力!AE1301="△",0.5,0))-IF(入力!AF1301="あり",1,0))</f>
        <v>0</v>
      </c>
      <c r="M1301">
        <f t="shared" si="120"/>
        <v>0</v>
      </c>
      <c r="N1301">
        <f t="shared" si="121"/>
        <v>0</v>
      </c>
      <c r="O1301">
        <f t="shared" si="122"/>
        <v>2.8</v>
      </c>
      <c r="P1301">
        <f t="shared" si="123"/>
        <v>0</v>
      </c>
      <c r="Q1301">
        <f t="shared" si="124"/>
        <v>2.2000000000000002</v>
      </c>
      <c r="R1301">
        <f t="shared" si="125"/>
        <v>5</v>
      </c>
      <c r="S1301">
        <f>入力!AG1301</f>
        <v>0</v>
      </c>
      <c r="T1301">
        <f>入力!AH1301</f>
        <v>0</v>
      </c>
      <c r="U1301">
        <f>入力!AI1301</f>
        <v>0</v>
      </c>
    </row>
    <row r="1302" spans="1:21" x14ac:dyDescent="0.15">
      <c r="A1302" t="str">
        <f>入力!A1302</f>
        <v>クリニック1301</v>
      </c>
      <c r="B1302">
        <f>ROUND(5*(0.8*IF(入力!C1302="○",1,IF(入力!C1302="△",0.5,0))+0.2*IF(入力!B1302="○",1,IF(入力!B1302="△",0.5,0))),1)</f>
        <v>0</v>
      </c>
      <c r="C1302">
        <f>ROUND(5*(0.4*IF(入力!D1302="○",1,IF(入力!D1302="△",0.5,0))+0.3*IF(入力!E1302="○",1,IF(入力!E1302="△",0.5,0))+0.3*IF(入力!F1302="○",1,IF(入力!F1302="△",0.5,0))),1)</f>
        <v>0</v>
      </c>
      <c r="D1302">
        <f>MIN(5,IF(入力!G1302="○",3,IF(入力!G1302="△",1.5,0))+IF(入力!H1302="○",1,IF(入力!H1302="△",0.5,0))+IF(入力!I1302="○",1,IF(入力!I1302="△",0.5,0)))</f>
        <v>0</v>
      </c>
      <c r="E1302">
        <f>MIN(5,IF(入力!J1302="○",2,IF(入力!J1302="△",1,0))+IF(入力!K1302="○",2,IF(入力!K1302="△",1,0))+IF(入力!L1302="○",1,0))</f>
        <v>0</v>
      </c>
      <c r="F1302">
        <f>IF(ISNUMBER(入力!M1302),ROUND(MIN(5,0.8*(MIN(5,1+0.7*LOG10(MAX(1,入力!M1302))))+0.2*(IF(入力!N1302="○",5,IF(入力!N1302="△",3,1)))),1),ROUND(IF(入力!N1302="○",4,IF(入力!N1302="△",3,1)),1))</f>
        <v>1</v>
      </c>
      <c r="G1302">
        <f>ROUND(5*(0.4*IF(入力!O1302="○",1,IF(入力!O1302="△",0.5,0))+0.3*IF(入力!P1302="○",1,IF(入力!P1302="△",0.5,0))+0.3*IF(入力!Q1302="○",1,IF(入力!Q1302="△",0.5,0))),1)</f>
        <v>0</v>
      </c>
      <c r="H1302">
        <f>MIN(5,IF(入力!R1302="○",2,0)+IF(入力!S1302="○",2,0)+IF(入力!T1302="○",1,0))</f>
        <v>0</v>
      </c>
      <c r="I1302">
        <f>MIN(5,IF(入力!U1302="○",3,IF(入力!U1302="△",2,0))+IF(入力!V1302="○",2,IF(入力!V1302="△",1,0)))</f>
        <v>0</v>
      </c>
      <c r="J1302">
        <f>IF(入力!W1302="初診可",5,IF(入力!W1302="再診のみ",3,IF(入力!W1302="なし",1,0)))</f>
        <v>0</v>
      </c>
      <c r="K1302">
        <f>IF(AND(ISNUMBER(入力!X1302),ISNUMBER(入力!Y1302)),IF(AND(入力!X1302&gt;=4.3,入力!Y1302&gt;=100),5,IF(AND(入力!X1302&gt;=4,入力!Y1302&gt;=50),4,IF(AND(入力!X1302&gt;=3.7,入力!Y1302&gt;=20),3,IF(AND(入力!X1302&gt;=3.5,入力!Y1302&gt;=10),2,1)))),IF(入力!Z1302="○",4,IF(入力!Z1302="△",3,1)))</f>
        <v>1</v>
      </c>
      <c r="L1302">
        <f>MAX(0,IF(入力!AA1302="○",1,IF(入力!AA1302="△",0.5,0))+IF(入力!AB1302="○",1,IF(入力!AB1302="△",0.5,0))+IF(入力!AC1302="○",1,IF(入力!AC1302="△",0.5,0))+IF(入力!AD1302="○",1,IF(入力!AD1302="△",0.5,0))+IF(入力!AE1302="○",1,IF(入力!AE1302="△",0.5,0))-IF(入力!AF1302="あり",1,0))</f>
        <v>0</v>
      </c>
      <c r="M1302">
        <f t="shared" si="120"/>
        <v>0</v>
      </c>
      <c r="N1302">
        <f t="shared" si="121"/>
        <v>0</v>
      </c>
      <c r="O1302">
        <f t="shared" si="122"/>
        <v>2.8</v>
      </c>
      <c r="P1302">
        <f t="shared" si="123"/>
        <v>0</v>
      </c>
      <c r="Q1302">
        <f t="shared" si="124"/>
        <v>2.2000000000000002</v>
      </c>
      <c r="R1302">
        <f t="shared" si="125"/>
        <v>5</v>
      </c>
      <c r="S1302">
        <f>入力!AG1302</f>
        <v>0</v>
      </c>
      <c r="T1302">
        <f>入力!AH1302</f>
        <v>0</v>
      </c>
      <c r="U1302">
        <f>入力!AI1302</f>
        <v>0</v>
      </c>
    </row>
    <row r="1303" spans="1:21" x14ac:dyDescent="0.15">
      <c r="A1303" t="str">
        <f>入力!A1303</f>
        <v>クリニック1302</v>
      </c>
      <c r="B1303">
        <f>ROUND(5*(0.8*IF(入力!C1303="○",1,IF(入力!C1303="△",0.5,0))+0.2*IF(入力!B1303="○",1,IF(入力!B1303="△",0.5,0))),1)</f>
        <v>0</v>
      </c>
      <c r="C1303">
        <f>ROUND(5*(0.4*IF(入力!D1303="○",1,IF(入力!D1303="△",0.5,0))+0.3*IF(入力!E1303="○",1,IF(入力!E1303="△",0.5,0))+0.3*IF(入力!F1303="○",1,IF(入力!F1303="△",0.5,0))),1)</f>
        <v>0</v>
      </c>
      <c r="D1303">
        <f>MIN(5,IF(入力!G1303="○",3,IF(入力!G1303="△",1.5,0))+IF(入力!H1303="○",1,IF(入力!H1303="△",0.5,0))+IF(入力!I1303="○",1,IF(入力!I1303="△",0.5,0)))</f>
        <v>0</v>
      </c>
      <c r="E1303">
        <f>MIN(5,IF(入力!J1303="○",2,IF(入力!J1303="△",1,0))+IF(入力!K1303="○",2,IF(入力!K1303="△",1,0))+IF(入力!L1303="○",1,0))</f>
        <v>0</v>
      </c>
      <c r="F1303">
        <f>IF(ISNUMBER(入力!M1303),ROUND(MIN(5,0.8*(MIN(5,1+0.7*LOG10(MAX(1,入力!M1303))))+0.2*(IF(入力!N1303="○",5,IF(入力!N1303="△",3,1)))),1),ROUND(IF(入力!N1303="○",4,IF(入力!N1303="△",3,1)),1))</f>
        <v>1</v>
      </c>
      <c r="G1303">
        <f>ROUND(5*(0.4*IF(入力!O1303="○",1,IF(入力!O1303="△",0.5,0))+0.3*IF(入力!P1303="○",1,IF(入力!P1303="△",0.5,0))+0.3*IF(入力!Q1303="○",1,IF(入力!Q1303="△",0.5,0))),1)</f>
        <v>0</v>
      </c>
      <c r="H1303">
        <f>MIN(5,IF(入力!R1303="○",2,0)+IF(入力!S1303="○",2,0)+IF(入力!T1303="○",1,0))</f>
        <v>0</v>
      </c>
      <c r="I1303">
        <f>MIN(5,IF(入力!U1303="○",3,IF(入力!U1303="△",2,0))+IF(入力!V1303="○",2,IF(入力!V1303="△",1,0)))</f>
        <v>0</v>
      </c>
      <c r="J1303">
        <f>IF(入力!W1303="初診可",5,IF(入力!W1303="再診のみ",3,IF(入力!W1303="なし",1,0)))</f>
        <v>0</v>
      </c>
      <c r="K1303">
        <f>IF(AND(ISNUMBER(入力!X1303),ISNUMBER(入力!Y1303)),IF(AND(入力!X1303&gt;=4.3,入力!Y1303&gt;=100),5,IF(AND(入力!X1303&gt;=4,入力!Y1303&gt;=50),4,IF(AND(入力!X1303&gt;=3.7,入力!Y1303&gt;=20),3,IF(AND(入力!X1303&gt;=3.5,入力!Y1303&gt;=10),2,1)))),IF(入力!Z1303="○",4,IF(入力!Z1303="△",3,1)))</f>
        <v>1</v>
      </c>
      <c r="L1303">
        <f>MAX(0,IF(入力!AA1303="○",1,IF(入力!AA1303="△",0.5,0))+IF(入力!AB1303="○",1,IF(入力!AB1303="△",0.5,0))+IF(入力!AC1303="○",1,IF(入力!AC1303="△",0.5,0))+IF(入力!AD1303="○",1,IF(入力!AD1303="△",0.5,0))+IF(入力!AE1303="○",1,IF(入力!AE1303="△",0.5,0))-IF(入力!AF1303="あり",1,0))</f>
        <v>0</v>
      </c>
      <c r="M1303">
        <f t="shared" si="120"/>
        <v>0</v>
      </c>
      <c r="N1303">
        <f t="shared" si="121"/>
        <v>0</v>
      </c>
      <c r="O1303">
        <f t="shared" si="122"/>
        <v>2.8</v>
      </c>
      <c r="P1303">
        <f t="shared" si="123"/>
        <v>0</v>
      </c>
      <c r="Q1303">
        <f t="shared" si="124"/>
        <v>2.2000000000000002</v>
      </c>
      <c r="R1303">
        <f t="shared" si="125"/>
        <v>5</v>
      </c>
      <c r="S1303">
        <f>入力!AG1303</f>
        <v>0</v>
      </c>
      <c r="T1303">
        <f>入力!AH1303</f>
        <v>0</v>
      </c>
      <c r="U1303">
        <f>入力!AI1303</f>
        <v>0</v>
      </c>
    </row>
    <row r="1304" spans="1:21" x14ac:dyDescent="0.15">
      <c r="A1304" t="str">
        <f>入力!A1304</f>
        <v>クリニック1303</v>
      </c>
      <c r="B1304">
        <f>ROUND(5*(0.8*IF(入力!C1304="○",1,IF(入力!C1304="△",0.5,0))+0.2*IF(入力!B1304="○",1,IF(入力!B1304="△",0.5,0))),1)</f>
        <v>0</v>
      </c>
      <c r="C1304">
        <f>ROUND(5*(0.4*IF(入力!D1304="○",1,IF(入力!D1304="△",0.5,0))+0.3*IF(入力!E1304="○",1,IF(入力!E1304="△",0.5,0))+0.3*IF(入力!F1304="○",1,IF(入力!F1304="△",0.5,0))),1)</f>
        <v>0</v>
      </c>
      <c r="D1304">
        <f>MIN(5,IF(入力!G1304="○",3,IF(入力!G1304="△",1.5,0))+IF(入力!H1304="○",1,IF(入力!H1304="△",0.5,0))+IF(入力!I1304="○",1,IF(入力!I1304="△",0.5,0)))</f>
        <v>0</v>
      </c>
      <c r="E1304">
        <f>MIN(5,IF(入力!J1304="○",2,IF(入力!J1304="△",1,0))+IF(入力!K1304="○",2,IF(入力!K1304="△",1,0))+IF(入力!L1304="○",1,0))</f>
        <v>0</v>
      </c>
      <c r="F1304">
        <f>IF(ISNUMBER(入力!M1304),ROUND(MIN(5,0.8*(MIN(5,1+0.7*LOG10(MAX(1,入力!M1304))))+0.2*(IF(入力!N1304="○",5,IF(入力!N1304="△",3,1)))),1),ROUND(IF(入力!N1304="○",4,IF(入力!N1304="△",3,1)),1))</f>
        <v>1</v>
      </c>
      <c r="G1304">
        <f>ROUND(5*(0.4*IF(入力!O1304="○",1,IF(入力!O1304="△",0.5,0))+0.3*IF(入力!P1304="○",1,IF(入力!P1304="△",0.5,0))+0.3*IF(入力!Q1304="○",1,IF(入力!Q1304="△",0.5,0))),1)</f>
        <v>0</v>
      </c>
      <c r="H1304">
        <f>MIN(5,IF(入力!R1304="○",2,0)+IF(入力!S1304="○",2,0)+IF(入力!T1304="○",1,0))</f>
        <v>0</v>
      </c>
      <c r="I1304">
        <f>MIN(5,IF(入力!U1304="○",3,IF(入力!U1304="△",2,0))+IF(入力!V1304="○",2,IF(入力!V1304="△",1,0)))</f>
        <v>0</v>
      </c>
      <c r="J1304">
        <f>IF(入力!W1304="初診可",5,IF(入力!W1304="再診のみ",3,IF(入力!W1304="なし",1,0)))</f>
        <v>0</v>
      </c>
      <c r="K1304">
        <f>IF(AND(ISNUMBER(入力!X1304),ISNUMBER(入力!Y1304)),IF(AND(入力!X1304&gt;=4.3,入力!Y1304&gt;=100),5,IF(AND(入力!X1304&gt;=4,入力!Y1304&gt;=50),4,IF(AND(入力!X1304&gt;=3.7,入力!Y1304&gt;=20),3,IF(AND(入力!X1304&gt;=3.5,入力!Y1304&gt;=10),2,1)))),IF(入力!Z1304="○",4,IF(入力!Z1304="△",3,1)))</f>
        <v>1</v>
      </c>
      <c r="L1304">
        <f>MAX(0,IF(入力!AA1304="○",1,IF(入力!AA1304="△",0.5,0))+IF(入力!AB1304="○",1,IF(入力!AB1304="△",0.5,0))+IF(入力!AC1304="○",1,IF(入力!AC1304="△",0.5,0))+IF(入力!AD1304="○",1,IF(入力!AD1304="△",0.5,0))+IF(入力!AE1304="○",1,IF(入力!AE1304="△",0.5,0))-IF(入力!AF1304="あり",1,0))</f>
        <v>0</v>
      </c>
      <c r="M1304">
        <f t="shared" si="120"/>
        <v>0</v>
      </c>
      <c r="N1304">
        <f t="shared" si="121"/>
        <v>0</v>
      </c>
      <c r="O1304">
        <f t="shared" si="122"/>
        <v>2.8</v>
      </c>
      <c r="P1304">
        <f t="shared" si="123"/>
        <v>0</v>
      </c>
      <c r="Q1304">
        <f t="shared" si="124"/>
        <v>2.2000000000000002</v>
      </c>
      <c r="R1304">
        <f t="shared" si="125"/>
        <v>5</v>
      </c>
      <c r="S1304">
        <f>入力!AG1304</f>
        <v>0</v>
      </c>
      <c r="T1304">
        <f>入力!AH1304</f>
        <v>0</v>
      </c>
      <c r="U1304">
        <f>入力!AI1304</f>
        <v>0</v>
      </c>
    </row>
    <row r="1305" spans="1:21" x14ac:dyDescent="0.15">
      <c r="A1305" t="str">
        <f>入力!A1305</f>
        <v>クリニック1304</v>
      </c>
      <c r="B1305">
        <f>ROUND(5*(0.8*IF(入力!C1305="○",1,IF(入力!C1305="△",0.5,0))+0.2*IF(入力!B1305="○",1,IF(入力!B1305="△",0.5,0))),1)</f>
        <v>0</v>
      </c>
      <c r="C1305">
        <f>ROUND(5*(0.4*IF(入力!D1305="○",1,IF(入力!D1305="△",0.5,0))+0.3*IF(入力!E1305="○",1,IF(入力!E1305="△",0.5,0))+0.3*IF(入力!F1305="○",1,IF(入力!F1305="△",0.5,0))),1)</f>
        <v>0</v>
      </c>
      <c r="D1305">
        <f>MIN(5,IF(入力!G1305="○",3,IF(入力!G1305="△",1.5,0))+IF(入力!H1305="○",1,IF(入力!H1305="△",0.5,0))+IF(入力!I1305="○",1,IF(入力!I1305="△",0.5,0)))</f>
        <v>0</v>
      </c>
      <c r="E1305">
        <f>MIN(5,IF(入力!J1305="○",2,IF(入力!J1305="△",1,0))+IF(入力!K1305="○",2,IF(入力!K1305="△",1,0))+IF(入力!L1305="○",1,0))</f>
        <v>0</v>
      </c>
      <c r="F1305">
        <f>IF(ISNUMBER(入力!M1305),ROUND(MIN(5,0.8*(MIN(5,1+0.7*LOG10(MAX(1,入力!M1305))))+0.2*(IF(入力!N1305="○",5,IF(入力!N1305="△",3,1)))),1),ROUND(IF(入力!N1305="○",4,IF(入力!N1305="△",3,1)),1))</f>
        <v>1</v>
      </c>
      <c r="G1305">
        <f>ROUND(5*(0.4*IF(入力!O1305="○",1,IF(入力!O1305="△",0.5,0))+0.3*IF(入力!P1305="○",1,IF(入力!P1305="△",0.5,0))+0.3*IF(入力!Q1305="○",1,IF(入力!Q1305="△",0.5,0))),1)</f>
        <v>0</v>
      </c>
      <c r="H1305">
        <f>MIN(5,IF(入力!R1305="○",2,0)+IF(入力!S1305="○",2,0)+IF(入力!T1305="○",1,0))</f>
        <v>0</v>
      </c>
      <c r="I1305">
        <f>MIN(5,IF(入力!U1305="○",3,IF(入力!U1305="△",2,0))+IF(入力!V1305="○",2,IF(入力!V1305="△",1,0)))</f>
        <v>0</v>
      </c>
      <c r="J1305">
        <f>IF(入力!W1305="初診可",5,IF(入力!W1305="再診のみ",3,IF(入力!W1305="なし",1,0)))</f>
        <v>0</v>
      </c>
      <c r="K1305">
        <f>IF(AND(ISNUMBER(入力!X1305),ISNUMBER(入力!Y1305)),IF(AND(入力!X1305&gt;=4.3,入力!Y1305&gt;=100),5,IF(AND(入力!X1305&gt;=4,入力!Y1305&gt;=50),4,IF(AND(入力!X1305&gt;=3.7,入力!Y1305&gt;=20),3,IF(AND(入力!X1305&gt;=3.5,入力!Y1305&gt;=10),2,1)))),IF(入力!Z1305="○",4,IF(入力!Z1305="△",3,1)))</f>
        <v>1</v>
      </c>
      <c r="L1305">
        <f>MAX(0,IF(入力!AA1305="○",1,IF(入力!AA1305="△",0.5,0))+IF(入力!AB1305="○",1,IF(入力!AB1305="△",0.5,0))+IF(入力!AC1305="○",1,IF(入力!AC1305="△",0.5,0))+IF(入力!AD1305="○",1,IF(入力!AD1305="△",0.5,0))+IF(入力!AE1305="○",1,IF(入力!AE1305="△",0.5,0))-IF(入力!AF1305="あり",1,0))</f>
        <v>0</v>
      </c>
      <c r="M1305">
        <f t="shared" si="120"/>
        <v>0</v>
      </c>
      <c r="N1305">
        <f t="shared" si="121"/>
        <v>0</v>
      </c>
      <c r="O1305">
        <f t="shared" si="122"/>
        <v>2.8</v>
      </c>
      <c r="P1305">
        <f t="shared" si="123"/>
        <v>0</v>
      </c>
      <c r="Q1305">
        <f t="shared" si="124"/>
        <v>2.2000000000000002</v>
      </c>
      <c r="R1305">
        <f t="shared" si="125"/>
        <v>5</v>
      </c>
      <c r="S1305">
        <f>入力!AG1305</f>
        <v>0</v>
      </c>
      <c r="T1305">
        <f>入力!AH1305</f>
        <v>0</v>
      </c>
      <c r="U1305">
        <f>入力!AI1305</f>
        <v>0</v>
      </c>
    </row>
    <row r="1306" spans="1:21" x14ac:dyDescent="0.15">
      <c r="A1306" t="str">
        <f>入力!A1306</f>
        <v>クリニック1305</v>
      </c>
      <c r="B1306">
        <f>ROUND(5*(0.8*IF(入力!C1306="○",1,IF(入力!C1306="△",0.5,0))+0.2*IF(入力!B1306="○",1,IF(入力!B1306="△",0.5,0))),1)</f>
        <v>0</v>
      </c>
      <c r="C1306">
        <f>ROUND(5*(0.4*IF(入力!D1306="○",1,IF(入力!D1306="△",0.5,0))+0.3*IF(入力!E1306="○",1,IF(入力!E1306="△",0.5,0))+0.3*IF(入力!F1306="○",1,IF(入力!F1306="△",0.5,0))),1)</f>
        <v>0</v>
      </c>
      <c r="D1306">
        <f>MIN(5,IF(入力!G1306="○",3,IF(入力!G1306="△",1.5,0))+IF(入力!H1306="○",1,IF(入力!H1306="△",0.5,0))+IF(入力!I1306="○",1,IF(入力!I1306="△",0.5,0)))</f>
        <v>0</v>
      </c>
      <c r="E1306">
        <f>MIN(5,IF(入力!J1306="○",2,IF(入力!J1306="△",1,0))+IF(入力!K1306="○",2,IF(入力!K1306="△",1,0))+IF(入力!L1306="○",1,0))</f>
        <v>0</v>
      </c>
      <c r="F1306">
        <f>IF(ISNUMBER(入力!M1306),ROUND(MIN(5,0.8*(MIN(5,1+0.7*LOG10(MAX(1,入力!M1306))))+0.2*(IF(入力!N1306="○",5,IF(入力!N1306="△",3,1)))),1),ROUND(IF(入力!N1306="○",4,IF(入力!N1306="△",3,1)),1))</f>
        <v>1</v>
      </c>
      <c r="G1306">
        <f>ROUND(5*(0.4*IF(入力!O1306="○",1,IF(入力!O1306="△",0.5,0))+0.3*IF(入力!P1306="○",1,IF(入力!P1306="△",0.5,0))+0.3*IF(入力!Q1306="○",1,IF(入力!Q1306="△",0.5,0))),1)</f>
        <v>0</v>
      </c>
      <c r="H1306">
        <f>MIN(5,IF(入力!R1306="○",2,0)+IF(入力!S1306="○",2,0)+IF(入力!T1306="○",1,0))</f>
        <v>0</v>
      </c>
      <c r="I1306">
        <f>MIN(5,IF(入力!U1306="○",3,IF(入力!U1306="△",2,0))+IF(入力!V1306="○",2,IF(入力!V1306="△",1,0)))</f>
        <v>0</v>
      </c>
      <c r="J1306">
        <f>IF(入力!W1306="初診可",5,IF(入力!W1306="再診のみ",3,IF(入力!W1306="なし",1,0)))</f>
        <v>0</v>
      </c>
      <c r="K1306">
        <f>IF(AND(ISNUMBER(入力!X1306),ISNUMBER(入力!Y1306)),IF(AND(入力!X1306&gt;=4.3,入力!Y1306&gt;=100),5,IF(AND(入力!X1306&gt;=4,入力!Y1306&gt;=50),4,IF(AND(入力!X1306&gt;=3.7,入力!Y1306&gt;=20),3,IF(AND(入力!X1306&gt;=3.5,入力!Y1306&gt;=10),2,1)))),IF(入力!Z1306="○",4,IF(入力!Z1306="△",3,1)))</f>
        <v>1</v>
      </c>
      <c r="L1306">
        <f>MAX(0,IF(入力!AA1306="○",1,IF(入力!AA1306="△",0.5,0))+IF(入力!AB1306="○",1,IF(入力!AB1306="△",0.5,0))+IF(入力!AC1306="○",1,IF(入力!AC1306="△",0.5,0))+IF(入力!AD1306="○",1,IF(入力!AD1306="△",0.5,0))+IF(入力!AE1306="○",1,IF(入力!AE1306="△",0.5,0))-IF(入力!AF1306="あり",1,0))</f>
        <v>0</v>
      </c>
      <c r="M1306">
        <f t="shared" si="120"/>
        <v>0</v>
      </c>
      <c r="N1306">
        <f t="shared" si="121"/>
        <v>0</v>
      </c>
      <c r="O1306">
        <f t="shared" si="122"/>
        <v>2.8</v>
      </c>
      <c r="P1306">
        <f t="shared" si="123"/>
        <v>0</v>
      </c>
      <c r="Q1306">
        <f t="shared" si="124"/>
        <v>2.2000000000000002</v>
      </c>
      <c r="R1306">
        <f t="shared" si="125"/>
        <v>5</v>
      </c>
      <c r="S1306">
        <f>入力!AG1306</f>
        <v>0</v>
      </c>
      <c r="T1306">
        <f>入力!AH1306</f>
        <v>0</v>
      </c>
      <c r="U1306">
        <f>入力!AI1306</f>
        <v>0</v>
      </c>
    </row>
    <row r="1307" spans="1:21" x14ac:dyDescent="0.15">
      <c r="A1307" t="str">
        <f>入力!A1307</f>
        <v>クリニック1306</v>
      </c>
      <c r="B1307">
        <f>ROUND(5*(0.8*IF(入力!C1307="○",1,IF(入力!C1307="△",0.5,0))+0.2*IF(入力!B1307="○",1,IF(入力!B1307="△",0.5,0))),1)</f>
        <v>0</v>
      </c>
      <c r="C1307">
        <f>ROUND(5*(0.4*IF(入力!D1307="○",1,IF(入力!D1307="△",0.5,0))+0.3*IF(入力!E1307="○",1,IF(入力!E1307="△",0.5,0))+0.3*IF(入力!F1307="○",1,IF(入力!F1307="△",0.5,0))),1)</f>
        <v>0</v>
      </c>
      <c r="D1307">
        <f>MIN(5,IF(入力!G1307="○",3,IF(入力!G1307="△",1.5,0))+IF(入力!H1307="○",1,IF(入力!H1307="△",0.5,0))+IF(入力!I1307="○",1,IF(入力!I1307="△",0.5,0)))</f>
        <v>0</v>
      </c>
      <c r="E1307">
        <f>MIN(5,IF(入力!J1307="○",2,IF(入力!J1307="△",1,0))+IF(入力!K1307="○",2,IF(入力!K1307="△",1,0))+IF(入力!L1307="○",1,0))</f>
        <v>0</v>
      </c>
      <c r="F1307">
        <f>IF(ISNUMBER(入力!M1307),ROUND(MIN(5,0.8*(MIN(5,1+0.7*LOG10(MAX(1,入力!M1307))))+0.2*(IF(入力!N1307="○",5,IF(入力!N1307="△",3,1)))),1),ROUND(IF(入力!N1307="○",4,IF(入力!N1307="△",3,1)),1))</f>
        <v>1</v>
      </c>
      <c r="G1307">
        <f>ROUND(5*(0.4*IF(入力!O1307="○",1,IF(入力!O1307="△",0.5,0))+0.3*IF(入力!P1307="○",1,IF(入力!P1307="△",0.5,0))+0.3*IF(入力!Q1307="○",1,IF(入力!Q1307="△",0.5,0))),1)</f>
        <v>0</v>
      </c>
      <c r="H1307">
        <f>MIN(5,IF(入力!R1307="○",2,0)+IF(入力!S1307="○",2,0)+IF(入力!T1307="○",1,0))</f>
        <v>0</v>
      </c>
      <c r="I1307">
        <f>MIN(5,IF(入力!U1307="○",3,IF(入力!U1307="△",2,0))+IF(入力!V1307="○",2,IF(入力!V1307="△",1,0)))</f>
        <v>0</v>
      </c>
      <c r="J1307">
        <f>IF(入力!W1307="初診可",5,IF(入力!W1307="再診のみ",3,IF(入力!W1307="なし",1,0)))</f>
        <v>0</v>
      </c>
      <c r="K1307">
        <f>IF(AND(ISNUMBER(入力!X1307),ISNUMBER(入力!Y1307)),IF(AND(入力!X1307&gt;=4.3,入力!Y1307&gt;=100),5,IF(AND(入力!X1307&gt;=4,入力!Y1307&gt;=50),4,IF(AND(入力!X1307&gt;=3.7,入力!Y1307&gt;=20),3,IF(AND(入力!X1307&gt;=3.5,入力!Y1307&gt;=10),2,1)))),IF(入力!Z1307="○",4,IF(入力!Z1307="△",3,1)))</f>
        <v>1</v>
      </c>
      <c r="L1307">
        <f>MAX(0,IF(入力!AA1307="○",1,IF(入力!AA1307="△",0.5,0))+IF(入力!AB1307="○",1,IF(入力!AB1307="△",0.5,0))+IF(入力!AC1307="○",1,IF(入力!AC1307="△",0.5,0))+IF(入力!AD1307="○",1,IF(入力!AD1307="△",0.5,0))+IF(入力!AE1307="○",1,IF(入力!AE1307="△",0.5,0))-IF(入力!AF1307="あり",1,0))</f>
        <v>0</v>
      </c>
      <c r="M1307">
        <f t="shared" si="120"/>
        <v>0</v>
      </c>
      <c r="N1307">
        <f t="shared" si="121"/>
        <v>0</v>
      </c>
      <c r="O1307">
        <f t="shared" si="122"/>
        <v>2.8</v>
      </c>
      <c r="P1307">
        <f t="shared" si="123"/>
        <v>0</v>
      </c>
      <c r="Q1307">
        <f t="shared" si="124"/>
        <v>2.2000000000000002</v>
      </c>
      <c r="R1307">
        <f t="shared" si="125"/>
        <v>5</v>
      </c>
      <c r="S1307">
        <f>入力!AG1307</f>
        <v>0</v>
      </c>
      <c r="T1307">
        <f>入力!AH1307</f>
        <v>0</v>
      </c>
      <c r="U1307">
        <f>入力!AI1307</f>
        <v>0</v>
      </c>
    </row>
    <row r="1308" spans="1:21" x14ac:dyDescent="0.15">
      <c r="A1308" t="str">
        <f>入力!A1308</f>
        <v>クリニック1307</v>
      </c>
      <c r="B1308">
        <f>ROUND(5*(0.8*IF(入力!C1308="○",1,IF(入力!C1308="△",0.5,0))+0.2*IF(入力!B1308="○",1,IF(入力!B1308="△",0.5,0))),1)</f>
        <v>0</v>
      </c>
      <c r="C1308">
        <f>ROUND(5*(0.4*IF(入力!D1308="○",1,IF(入力!D1308="△",0.5,0))+0.3*IF(入力!E1308="○",1,IF(入力!E1308="△",0.5,0))+0.3*IF(入力!F1308="○",1,IF(入力!F1308="△",0.5,0))),1)</f>
        <v>0</v>
      </c>
      <c r="D1308">
        <f>MIN(5,IF(入力!G1308="○",3,IF(入力!G1308="△",1.5,0))+IF(入力!H1308="○",1,IF(入力!H1308="△",0.5,0))+IF(入力!I1308="○",1,IF(入力!I1308="△",0.5,0)))</f>
        <v>0</v>
      </c>
      <c r="E1308">
        <f>MIN(5,IF(入力!J1308="○",2,IF(入力!J1308="△",1,0))+IF(入力!K1308="○",2,IF(入力!K1308="△",1,0))+IF(入力!L1308="○",1,0))</f>
        <v>0</v>
      </c>
      <c r="F1308">
        <f>IF(ISNUMBER(入力!M1308),ROUND(MIN(5,0.8*(MIN(5,1+0.7*LOG10(MAX(1,入力!M1308))))+0.2*(IF(入力!N1308="○",5,IF(入力!N1308="△",3,1)))),1),ROUND(IF(入力!N1308="○",4,IF(入力!N1308="△",3,1)),1))</f>
        <v>1</v>
      </c>
      <c r="G1308">
        <f>ROUND(5*(0.4*IF(入力!O1308="○",1,IF(入力!O1308="△",0.5,0))+0.3*IF(入力!P1308="○",1,IF(入力!P1308="△",0.5,0))+0.3*IF(入力!Q1308="○",1,IF(入力!Q1308="△",0.5,0))),1)</f>
        <v>0</v>
      </c>
      <c r="H1308">
        <f>MIN(5,IF(入力!R1308="○",2,0)+IF(入力!S1308="○",2,0)+IF(入力!T1308="○",1,0))</f>
        <v>0</v>
      </c>
      <c r="I1308">
        <f>MIN(5,IF(入力!U1308="○",3,IF(入力!U1308="△",2,0))+IF(入力!V1308="○",2,IF(入力!V1308="△",1,0)))</f>
        <v>0</v>
      </c>
      <c r="J1308">
        <f>IF(入力!W1308="初診可",5,IF(入力!W1308="再診のみ",3,IF(入力!W1308="なし",1,0)))</f>
        <v>0</v>
      </c>
      <c r="K1308">
        <f>IF(AND(ISNUMBER(入力!X1308),ISNUMBER(入力!Y1308)),IF(AND(入力!X1308&gt;=4.3,入力!Y1308&gt;=100),5,IF(AND(入力!X1308&gt;=4,入力!Y1308&gt;=50),4,IF(AND(入力!X1308&gt;=3.7,入力!Y1308&gt;=20),3,IF(AND(入力!X1308&gt;=3.5,入力!Y1308&gt;=10),2,1)))),IF(入力!Z1308="○",4,IF(入力!Z1308="△",3,1)))</f>
        <v>1</v>
      </c>
      <c r="L1308">
        <f>MAX(0,IF(入力!AA1308="○",1,IF(入力!AA1308="△",0.5,0))+IF(入力!AB1308="○",1,IF(入力!AB1308="△",0.5,0))+IF(入力!AC1308="○",1,IF(入力!AC1308="△",0.5,0))+IF(入力!AD1308="○",1,IF(入力!AD1308="△",0.5,0))+IF(入力!AE1308="○",1,IF(入力!AE1308="△",0.5,0))-IF(入力!AF1308="あり",1,0))</f>
        <v>0</v>
      </c>
      <c r="M1308">
        <f t="shared" si="120"/>
        <v>0</v>
      </c>
      <c r="N1308">
        <f t="shared" si="121"/>
        <v>0</v>
      </c>
      <c r="O1308">
        <f t="shared" si="122"/>
        <v>2.8</v>
      </c>
      <c r="P1308">
        <f t="shared" si="123"/>
        <v>0</v>
      </c>
      <c r="Q1308">
        <f t="shared" si="124"/>
        <v>2.2000000000000002</v>
      </c>
      <c r="R1308">
        <f t="shared" si="125"/>
        <v>5</v>
      </c>
      <c r="S1308">
        <f>入力!AG1308</f>
        <v>0</v>
      </c>
      <c r="T1308">
        <f>入力!AH1308</f>
        <v>0</v>
      </c>
      <c r="U1308">
        <f>入力!AI1308</f>
        <v>0</v>
      </c>
    </row>
    <row r="1309" spans="1:21" x14ac:dyDescent="0.15">
      <c r="A1309" t="str">
        <f>入力!A1309</f>
        <v>クリニック1308</v>
      </c>
      <c r="B1309">
        <f>ROUND(5*(0.8*IF(入力!C1309="○",1,IF(入力!C1309="△",0.5,0))+0.2*IF(入力!B1309="○",1,IF(入力!B1309="△",0.5,0))),1)</f>
        <v>0</v>
      </c>
      <c r="C1309">
        <f>ROUND(5*(0.4*IF(入力!D1309="○",1,IF(入力!D1309="△",0.5,0))+0.3*IF(入力!E1309="○",1,IF(入力!E1309="△",0.5,0))+0.3*IF(入力!F1309="○",1,IF(入力!F1309="△",0.5,0))),1)</f>
        <v>0</v>
      </c>
      <c r="D1309">
        <f>MIN(5,IF(入力!G1309="○",3,IF(入力!G1309="△",1.5,0))+IF(入力!H1309="○",1,IF(入力!H1309="△",0.5,0))+IF(入力!I1309="○",1,IF(入力!I1309="△",0.5,0)))</f>
        <v>0</v>
      </c>
      <c r="E1309">
        <f>MIN(5,IF(入力!J1309="○",2,IF(入力!J1309="△",1,0))+IF(入力!K1309="○",2,IF(入力!K1309="△",1,0))+IF(入力!L1309="○",1,0))</f>
        <v>0</v>
      </c>
      <c r="F1309">
        <f>IF(ISNUMBER(入力!M1309),ROUND(MIN(5,0.8*(MIN(5,1+0.7*LOG10(MAX(1,入力!M1309))))+0.2*(IF(入力!N1309="○",5,IF(入力!N1309="△",3,1)))),1),ROUND(IF(入力!N1309="○",4,IF(入力!N1309="△",3,1)),1))</f>
        <v>1</v>
      </c>
      <c r="G1309">
        <f>ROUND(5*(0.4*IF(入力!O1309="○",1,IF(入力!O1309="△",0.5,0))+0.3*IF(入力!P1309="○",1,IF(入力!P1309="△",0.5,0))+0.3*IF(入力!Q1309="○",1,IF(入力!Q1309="△",0.5,0))),1)</f>
        <v>0</v>
      </c>
      <c r="H1309">
        <f>MIN(5,IF(入力!R1309="○",2,0)+IF(入力!S1309="○",2,0)+IF(入力!T1309="○",1,0))</f>
        <v>0</v>
      </c>
      <c r="I1309">
        <f>MIN(5,IF(入力!U1309="○",3,IF(入力!U1309="△",2,0))+IF(入力!V1309="○",2,IF(入力!V1309="△",1,0)))</f>
        <v>0</v>
      </c>
      <c r="J1309">
        <f>IF(入力!W1309="初診可",5,IF(入力!W1309="再診のみ",3,IF(入力!W1309="なし",1,0)))</f>
        <v>0</v>
      </c>
      <c r="K1309">
        <f>IF(AND(ISNUMBER(入力!X1309),ISNUMBER(入力!Y1309)),IF(AND(入力!X1309&gt;=4.3,入力!Y1309&gt;=100),5,IF(AND(入力!X1309&gt;=4,入力!Y1309&gt;=50),4,IF(AND(入力!X1309&gt;=3.7,入力!Y1309&gt;=20),3,IF(AND(入力!X1309&gt;=3.5,入力!Y1309&gt;=10),2,1)))),IF(入力!Z1309="○",4,IF(入力!Z1309="△",3,1)))</f>
        <v>1</v>
      </c>
      <c r="L1309">
        <f>MAX(0,IF(入力!AA1309="○",1,IF(入力!AA1309="△",0.5,0))+IF(入力!AB1309="○",1,IF(入力!AB1309="△",0.5,0))+IF(入力!AC1309="○",1,IF(入力!AC1309="△",0.5,0))+IF(入力!AD1309="○",1,IF(入力!AD1309="△",0.5,0))+IF(入力!AE1309="○",1,IF(入力!AE1309="△",0.5,0))-IF(入力!AF1309="あり",1,0))</f>
        <v>0</v>
      </c>
      <c r="M1309">
        <f t="shared" si="120"/>
        <v>0</v>
      </c>
      <c r="N1309">
        <f t="shared" si="121"/>
        <v>0</v>
      </c>
      <c r="O1309">
        <f t="shared" si="122"/>
        <v>2.8</v>
      </c>
      <c r="P1309">
        <f t="shared" si="123"/>
        <v>0</v>
      </c>
      <c r="Q1309">
        <f t="shared" si="124"/>
        <v>2.2000000000000002</v>
      </c>
      <c r="R1309">
        <f t="shared" si="125"/>
        <v>5</v>
      </c>
      <c r="S1309">
        <f>入力!AG1309</f>
        <v>0</v>
      </c>
      <c r="T1309">
        <f>入力!AH1309</f>
        <v>0</v>
      </c>
      <c r="U1309">
        <f>入力!AI1309</f>
        <v>0</v>
      </c>
    </row>
    <row r="1310" spans="1:21" x14ac:dyDescent="0.15">
      <c r="A1310" t="str">
        <f>入力!A1310</f>
        <v>クリニック1309</v>
      </c>
      <c r="B1310">
        <f>ROUND(5*(0.8*IF(入力!C1310="○",1,IF(入力!C1310="△",0.5,0))+0.2*IF(入力!B1310="○",1,IF(入力!B1310="△",0.5,0))),1)</f>
        <v>0</v>
      </c>
      <c r="C1310">
        <f>ROUND(5*(0.4*IF(入力!D1310="○",1,IF(入力!D1310="△",0.5,0))+0.3*IF(入力!E1310="○",1,IF(入力!E1310="△",0.5,0))+0.3*IF(入力!F1310="○",1,IF(入力!F1310="△",0.5,0))),1)</f>
        <v>0</v>
      </c>
      <c r="D1310">
        <f>MIN(5,IF(入力!G1310="○",3,IF(入力!G1310="△",1.5,0))+IF(入力!H1310="○",1,IF(入力!H1310="△",0.5,0))+IF(入力!I1310="○",1,IF(入力!I1310="△",0.5,0)))</f>
        <v>0</v>
      </c>
      <c r="E1310">
        <f>MIN(5,IF(入力!J1310="○",2,IF(入力!J1310="△",1,0))+IF(入力!K1310="○",2,IF(入力!K1310="△",1,0))+IF(入力!L1310="○",1,0))</f>
        <v>0</v>
      </c>
      <c r="F1310">
        <f>IF(ISNUMBER(入力!M1310),ROUND(MIN(5,0.8*(MIN(5,1+0.7*LOG10(MAX(1,入力!M1310))))+0.2*(IF(入力!N1310="○",5,IF(入力!N1310="△",3,1)))),1),ROUND(IF(入力!N1310="○",4,IF(入力!N1310="△",3,1)),1))</f>
        <v>1</v>
      </c>
      <c r="G1310">
        <f>ROUND(5*(0.4*IF(入力!O1310="○",1,IF(入力!O1310="△",0.5,0))+0.3*IF(入力!P1310="○",1,IF(入力!P1310="△",0.5,0))+0.3*IF(入力!Q1310="○",1,IF(入力!Q1310="△",0.5,0))),1)</f>
        <v>0</v>
      </c>
      <c r="H1310">
        <f>MIN(5,IF(入力!R1310="○",2,0)+IF(入力!S1310="○",2,0)+IF(入力!T1310="○",1,0))</f>
        <v>0</v>
      </c>
      <c r="I1310">
        <f>MIN(5,IF(入力!U1310="○",3,IF(入力!U1310="△",2,0))+IF(入力!V1310="○",2,IF(入力!V1310="△",1,0)))</f>
        <v>0</v>
      </c>
      <c r="J1310">
        <f>IF(入力!W1310="初診可",5,IF(入力!W1310="再診のみ",3,IF(入力!W1310="なし",1,0)))</f>
        <v>0</v>
      </c>
      <c r="K1310">
        <f>IF(AND(ISNUMBER(入力!X1310),ISNUMBER(入力!Y1310)),IF(AND(入力!X1310&gt;=4.3,入力!Y1310&gt;=100),5,IF(AND(入力!X1310&gt;=4,入力!Y1310&gt;=50),4,IF(AND(入力!X1310&gt;=3.7,入力!Y1310&gt;=20),3,IF(AND(入力!X1310&gt;=3.5,入力!Y1310&gt;=10),2,1)))),IF(入力!Z1310="○",4,IF(入力!Z1310="△",3,1)))</f>
        <v>1</v>
      </c>
      <c r="L1310">
        <f>MAX(0,IF(入力!AA1310="○",1,IF(入力!AA1310="△",0.5,0))+IF(入力!AB1310="○",1,IF(入力!AB1310="△",0.5,0))+IF(入力!AC1310="○",1,IF(入力!AC1310="△",0.5,0))+IF(入力!AD1310="○",1,IF(入力!AD1310="△",0.5,0))+IF(入力!AE1310="○",1,IF(入力!AE1310="△",0.5,0))-IF(入力!AF1310="あり",1,0))</f>
        <v>0</v>
      </c>
      <c r="M1310">
        <f t="shared" si="120"/>
        <v>0</v>
      </c>
      <c r="N1310">
        <f t="shared" si="121"/>
        <v>0</v>
      </c>
      <c r="O1310">
        <f t="shared" si="122"/>
        <v>2.8</v>
      </c>
      <c r="P1310">
        <f t="shared" si="123"/>
        <v>0</v>
      </c>
      <c r="Q1310">
        <f t="shared" si="124"/>
        <v>2.2000000000000002</v>
      </c>
      <c r="R1310">
        <f t="shared" si="125"/>
        <v>5</v>
      </c>
      <c r="S1310">
        <f>入力!AG1310</f>
        <v>0</v>
      </c>
      <c r="T1310">
        <f>入力!AH1310</f>
        <v>0</v>
      </c>
      <c r="U1310">
        <f>入力!AI1310</f>
        <v>0</v>
      </c>
    </row>
    <row r="1311" spans="1:21" x14ac:dyDescent="0.15">
      <c r="A1311" t="str">
        <f>入力!A1311</f>
        <v>クリニック1310</v>
      </c>
      <c r="B1311">
        <f>ROUND(5*(0.8*IF(入力!C1311="○",1,IF(入力!C1311="△",0.5,0))+0.2*IF(入力!B1311="○",1,IF(入力!B1311="△",0.5,0))),1)</f>
        <v>0</v>
      </c>
      <c r="C1311">
        <f>ROUND(5*(0.4*IF(入力!D1311="○",1,IF(入力!D1311="△",0.5,0))+0.3*IF(入力!E1311="○",1,IF(入力!E1311="△",0.5,0))+0.3*IF(入力!F1311="○",1,IF(入力!F1311="△",0.5,0))),1)</f>
        <v>0</v>
      </c>
      <c r="D1311">
        <f>MIN(5,IF(入力!G1311="○",3,IF(入力!G1311="△",1.5,0))+IF(入力!H1311="○",1,IF(入力!H1311="△",0.5,0))+IF(入力!I1311="○",1,IF(入力!I1311="△",0.5,0)))</f>
        <v>0</v>
      </c>
      <c r="E1311">
        <f>MIN(5,IF(入力!J1311="○",2,IF(入力!J1311="△",1,0))+IF(入力!K1311="○",2,IF(入力!K1311="△",1,0))+IF(入力!L1311="○",1,0))</f>
        <v>0</v>
      </c>
      <c r="F1311">
        <f>IF(ISNUMBER(入力!M1311),ROUND(MIN(5,0.8*(MIN(5,1+0.7*LOG10(MAX(1,入力!M1311))))+0.2*(IF(入力!N1311="○",5,IF(入力!N1311="△",3,1)))),1),ROUND(IF(入力!N1311="○",4,IF(入力!N1311="△",3,1)),1))</f>
        <v>1</v>
      </c>
      <c r="G1311">
        <f>ROUND(5*(0.4*IF(入力!O1311="○",1,IF(入力!O1311="△",0.5,0))+0.3*IF(入力!P1311="○",1,IF(入力!P1311="△",0.5,0))+0.3*IF(入力!Q1311="○",1,IF(入力!Q1311="△",0.5,0))),1)</f>
        <v>0</v>
      </c>
      <c r="H1311">
        <f>MIN(5,IF(入力!R1311="○",2,0)+IF(入力!S1311="○",2,0)+IF(入力!T1311="○",1,0))</f>
        <v>0</v>
      </c>
      <c r="I1311">
        <f>MIN(5,IF(入力!U1311="○",3,IF(入力!U1311="△",2,0))+IF(入力!V1311="○",2,IF(入力!V1311="△",1,0)))</f>
        <v>0</v>
      </c>
      <c r="J1311">
        <f>IF(入力!W1311="初診可",5,IF(入力!W1311="再診のみ",3,IF(入力!W1311="なし",1,0)))</f>
        <v>0</v>
      </c>
      <c r="K1311">
        <f>IF(AND(ISNUMBER(入力!X1311),ISNUMBER(入力!Y1311)),IF(AND(入力!X1311&gt;=4.3,入力!Y1311&gt;=100),5,IF(AND(入力!X1311&gt;=4,入力!Y1311&gt;=50),4,IF(AND(入力!X1311&gt;=3.7,入力!Y1311&gt;=20),3,IF(AND(入力!X1311&gt;=3.5,入力!Y1311&gt;=10),2,1)))),IF(入力!Z1311="○",4,IF(入力!Z1311="△",3,1)))</f>
        <v>1</v>
      </c>
      <c r="L1311">
        <f>MAX(0,IF(入力!AA1311="○",1,IF(入力!AA1311="△",0.5,0))+IF(入力!AB1311="○",1,IF(入力!AB1311="△",0.5,0))+IF(入力!AC1311="○",1,IF(入力!AC1311="△",0.5,0))+IF(入力!AD1311="○",1,IF(入力!AD1311="△",0.5,0))+IF(入力!AE1311="○",1,IF(入力!AE1311="△",0.5,0))-IF(入力!AF1311="あり",1,0))</f>
        <v>0</v>
      </c>
      <c r="M1311">
        <f t="shared" si="120"/>
        <v>0</v>
      </c>
      <c r="N1311">
        <f t="shared" si="121"/>
        <v>0</v>
      </c>
      <c r="O1311">
        <f t="shared" si="122"/>
        <v>2.8</v>
      </c>
      <c r="P1311">
        <f t="shared" si="123"/>
        <v>0</v>
      </c>
      <c r="Q1311">
        <f t="shared" si="124"/>
        <v>2.2000000000000002</v>
      </c>
      <c r="R1311">
        <f t="shared" si="125"/>
        <v>5</v>
      </c>
      <c r="S1311">
        <f>入力!AG1311</f>
        <v>0</v>
      </c>
      <c r="T1311">
        <f>入力!AH1311</f>
        <v>0</v>
      </c>
      <c r="U1311">
        <f>入力!AI1311</f>
        <v>0</v>
      </c>
    </row>
    <row r="1312" spans="1:21" x14ac:dyDescent="0.15">
      <c r="A1312" t="str">
        <f>入力!A1312</f>
        <v>クリニック1311</v>
      </c>
      <c r="B1312">
        <f>ROUND(5*(0.8*IF(入力!C1312="○",1,IF(入力!C1312="△",0.5,0))+0.2*IF(入力!B1312="○",1,IF(入力!B1312="△",0.5,0))),1)</f>
        <v>0</v>
      </c>
      <c r="C1312">
        <f>ROUND(5*(0.4*IF(入力!D1312="○",1,IF(入力!D1312="△",0.5,0))+0.3*IF(入力!E1312="○",1,IF(入力!E1312="△",0.5,0))+0.3*IF(入力!F1312="○",1,IF(入力!F1312="△",0.5,0))),1)</f>
        <v>0</v>
      </c>
      <c r="D1312">
        <f>MIN(5,IF(入力!G1312="○",3,IF(入力!G1312="△",1.5,0))+IF(入力!H1312="○",1,IF(入力!H1312="△",0.5,0))+IF(入力!I1312="○",1,IF(入力!I1312="△",0.5,0)))</f>
        <v>0</v>
      </c>
      <c r="E1312">
        <f>MIN(5,IF(入力!J1312="○",2,IF(入力!J1312="△",1,0))+IF(入力!K1312="○",2,IF(入力!K1312="△",1,0))+IF(入力!L1312="○",1,0))</f>
        <v>0</v>
      </c>
      <c r="F1312">
        <f>IF(ISNUMBER(入力!M1312),ROUND(MIN(5,0.8*(MIN(5,1+0.7*LOG10(MAX(1,入力!M1312))))+0.2*(IF(入力!N1312="○",5,IF(入力!N1312="△",3,1)))),1),ROUND(IF(入力!N1312="○",4,IF(入力!N1312="△",3,1)),1))</f>
        <v>1</v>
      </c>
      <c r="G1312">
        <f>ROUND(5*(0.4*IF(入力!O1312="○",1,IF(入力!O1312="△",0.5,0))+0.3*IF(入力!P1312="○",1,IF(入力!P1312="△",0.5,0))+0.3*IF(入力!Q1312="○",1,IF(入力!Q1312="△",0.5,0))),1)</f>
        <v>0</v>
      </c>
      <c r="H1312">
        <f>MIN(5,IF(入力!R1312="○",2,0)+IF(入力!S1312="○",2,0)+IF(入力!T1312="○",1,0))</f>
        <v>0</v>
      </c>
      <c r="I1312">
        <f>MIN(5,IF(入力!U1312="○",3,IF(入力!U1312="△",2,0))+IF(入力!V1312="○",2,IF(入力!V1312="△",1,0)))</f>
        <v>0</v>
      </c>
      <c r="J1312">
        <f>IF(入力!W1312="初診可",5,IF(入力!W1312="再診のみ",3,IF(入力!W1312="なし",1,0)))</f>
        <v>0</v>
      </c>
      <c r="K1312">
        <f>IF(AND(ISNUMBER(入力!X1312),ISNUMBER(入力!Y1312)),IF(AND(入力!X1312&gt;=4.3,入力!Y1312&gt;=100),5,IF(AND(入力!X1312&gt;=4,入力!Y1312&gt;=50),4,IF(AND(入力!X1312&gt;=3.7,入力!Y1312&gt;=20),3,IF(AND(入力!X1312&gt;=3.5,入力!Y1312&gt;=10),2,1)))),IF(入力!Z1312="○",4,IF(入力!Z1312="△",3,1)))</f>
        <v>1</v>
      </c>
      <c r="L1312">
        <f>MAX(0,IF(入力!AA1312="○",1,IF(入力!AA1312="△",0.5,0))+IF(入力!AB1312="○",1,IF(入力!AB1312="△",0.5,0))+IF(入力!AC1312="○",1,IF(入力!AC1312="△",0.5,0))+IF(入力!AD1312="○",1,IF(入力!AD1312="△",0.5,0))+IF(入力!AE1312="○",1,IF(入力!AE1312="△",0.5,0))-IF(入力!AF1312="あり",1,0))</f>
        <v>0</v>
      </c>
      <c r="M1312">
        <f t="shared" si="120"/>
        <v>0</v>
      </c>
      <c r="N1312">
        <f t="shared" si="121"/>
        <v>0</v>
      </c>
      <c r="O1312">
        <f t="shared" si="122"/>
        <v>2.8</v>
      </c>
      <c r="P1312">
        <f t="shared" si="123"/>
        <v>0</v>
      </c>
      <c r="Q1312">
        <f t="shared" si="124"/>
        <v>2.2000000000000002</v>
      </c>
      <c r="R1312">
        <f t="shared" si="125"/>
        <v>5</v>
      </c>
      <c r="S1312">
        <f>入力!AG1312</f>
        <v>0</v>
      </c>
      <c r="T1312">
        <f>入力!AH1312</f>
        <v>0</v>
      </c>
      <c r="U1312">
        <f>入力!AI1312</f>
        <v>0</v>
      </c>
    </row>
    <row r="1313" spans="1:21" x14ac:dyDescent="0.15">
      <c r="A1313" t="str">
        <f>入力!A1313</f>
        <v>クリニック1312</v>
      </c>
      <c r="B1313">
        <f>ROUND(5*(0.8*IF(入力!C1313="○",1,IF(入力!C1313="△",0.5,0))+0.2*IF(入力!B1313="○",1,IF(入力!B1313="△",0.5,0))),1)</f>
        <v>0</v>
      </c>
      <c r="C1313">
        <f>ROUND(5*(0.4*IF(入力!D1313="○",1,IF(入力!D1313="△",0.5,0))+0.3*IF(入力!E1313="○",1,IF(入力!E1313="△",0.5,0))+0.3*IF(入力!F1313="○",1,IF(入力!F1313="△",0.5,0))),1)</f>
        <v>0</v>
      </c>
      <c r="D1313">
        <f>MIN(5,IF(入力!G1313="○",3,IF(入力!G1313="△",1.5,0))+IF(入力!H1313="○",1,IF(入力!H1313="△",0.5,0))+IF(入力!I1313="○",1,IF(入力!I1313="△",0.5,0)))</f>
        <v>0</v>
      </c>
      <c r="E1313">
        <f>MIN(5,IF(入力!J1313="○",2,IF(入力!J1313="△",1,0))+IF(入力!K1313="○",2,IF(入力!K1313="△",1,0))+IF(入力!L1313="○",1,0))</f>
        <v>0</v>
      </c>
      <c r="F1313">
        <f>IF(ISNUMBER(入力!M1313),ROUND(MIN(5,0.8*(MIN(5,1+0.7*LOG10(MAX(1,入力!M1313))))+0.2*(IF(入力!N1313="○",5,IF(入力!N1313="△",3,1)))),1),ROUND(IF(入力!N1313="○",4,IF(入力!N1313="△",3,1)),1))</f>
        <v>1</v>
      </c>
      <c r="G1313">
        <f>ROUND(5*(0.4*IF(入力!O1313="○",1,IF(入力!O1313="△",0.5,0))+0.3*IF(入力!P1313="○",1,IF(入力!P1313="△",0.5,0))+0.3*IF(入力!Q1313="○",1,IF(入力!Q1313="△",0.5,0))),1)</f>
        <v>0</v>
      </c>
      <c r="H1313">
        <f>MIN(5,IF(入力!R1313="○",2,0)+IF(入力!S1313="○",2,0)+IF(入力!T1313="○",1,0))</f>
        <v>0</v>
      </c>
      <c r="I1313">
        <f>MIN(5,IF(入力!U1313="○",3,IF(入力!U1313="△",2,0))+IF(入力!V1313="○",2,IF(入力!V1313="△",1,0)))</f>
        <v>0</v>
      </c>
      <c r="J1313">
        <f>IF(入力!W1313="初診可",5,IF(入力!W1313="再診のみ",3,IF(入力!W1313="なし",1,0)))</f>
        <v>0</v>
      </c>
      <c r="K1313">
        <f>IF(AND(ISNUMBER(入力!X1313),ISNUMBER(入力!Y1313)),IF(AND(入力!X1313&gt;=4.3,入力!Y1313&gt;=100),5,IF(AND(入力!X1313&gt;=4,入力!Y1313&gt;=50),4,IF(AND(入力!X1313&gt;=3.7,入力!Y1313&gt;=20),3,IF(AND(入力!X1313&gt;=3.5,入力!Y1313&gt;=10),2,1)))),IF(入力!Z1313="○",4,IF(入力!Z1313="△",3,1)))</f>
        <v>1</v>
      </c>
      <c r="L1313">
        <f>MAX(0,IF(入力!AA1313="○",1,IF(入力!AA1313="△",0.5,0))+IF(入力!AB1313="○",1,IF(入力!AB1313="△",0.5,0))+IF(入力!AC1313="○",1,IF(入力!AC1313="△",0.5,0))+IF(入力!AD1313="○",1,IF(入力!AD1313="△",0.5,0))+IF(入力!AE1313="○",1,IF(入力!AE1313="△",0.5,0))-IF(入力!AF1313="あり",1,0))</f>
        <v>0</v>
      </c>
      <c r="M1313">
        <f t="shared" si="120"/>
        <v>0</v>
      </c>
      <c r="N1313">
        <f t="shared" si="121"/>
        <v>0</v>
      </c>
      <c r="O1313">
        <f t="shared" si="122"/>
        <v>2.8</v>
      </c>
      <c r="P1313">
        <f t="shared" si="123"/>
        <v>0</v>
      </c>
      <c r="Q1313">
        <f t="shared" si="124"/>
        <v>2.2000000000000002</v>
      </c>
      <c r="R1313">
        <f t="shared" si="125"/>
        <v>5</v>
      </c>
      <c r="S1313">
        <f>入力!AG1313</f>
        <v>0</v>
      </c>
      <c r="T1313">
        <f>入力!AH1313</f>
        <v>0</v>
      </c>
      <c r="U1313">
        <f>入力!AI1313</f>
        <v>0</v>
      </c>
    </row>
    <row r="1314" spans="1:21" x14ac:dyDescent="0.15">
      <c r="A1314" t="str">
        <f>入力!A1314</f>
        <v>クリニック1313</v>
      </c>
      <c r="B1314">
        <f>ROUND(5*(0.8*IF(入力!C1314="○",1,IF(入力!C1314="△",0.5,0))+0.2*IF(入力!B1314="○",1,IF(入力!B1314="△",0.5,0))),1)</f>
        <v>0</v>
      </c>
      <c r="C1314">
        <f>ROUND(5*(0.4*IF(入力!D1314="○",1,IF(入力!D1314="△",0.5,0))+0.3*IF(入力!E1314="○",1,IF(入力!E1314="△",0.5,0))+0.3*IF(入力!F1314="○",1,IF(入力!F1314="△",0.5,0))),1)</f>
        <v>0</v>
      </c>
      <c r="D1314">
        <f>MIN(5,IF(入力!G1314="○",3,IF(入力!G1314="△",1.5,0))+IF(入力!H1314="○",1,IF(入力!H1314="△",0.5,0))+IF(入力!I1314="○",1,IF(入力!I1314="△",0.5,0)))</f>
        <v>0</v>
      </c>
      <c r="E1314">
        <f>MIN(5,IF(入力!J1314="○",2,IF(入力!J1314="△",1,0))+IF(入力!K1314="○",2,IF(入力!K1314="△",1,0))+IF(入力!L1314="○",1,0))</f>
        <v>0</v>
      </c>
      <c r="F1314">
        <f>IF(ISNUMBER(入力!M1314),ROUND(MIN(5,0.8*(MIN(5,1+0.7*LOG10(MAX(1,入力!M1314))))+0.2*(IF(入力!N1314="○",5,IF(入力!N1314="△",3,1)))),1),ROUND(IF(入力!N1314="○",4,IF(入力!N1314="△",3,1)),1))</f>
        <v>1</v>
      </c>
      <c r="G1314">
        <f>ROUND(5*(0.4*IF(入力!O1314="○",1,IF(入力!O1314="△",0.5,0))+0.3*IF(入力!P1314="○",1,IF(入力!P1314="△",0.5,0))+0.3*IF(入力!Q1314="○",1,IF(入力!Q1314="△",0.5,0))),1)</f>
        <v>0</v>
      </c>
      <c r="H1314">
        <f>MIN(5,IF(入力!R1314="○",2,0)+IF(入力!S1314="○",2,0)+IF(入力!T1314="○",1,0))</f>
        <v>0</v>
      </c>
      <c r="I1314">
        <f>MIN(5,IF(入力!U1314="○",3,IF(入力!U1314="△",2,0))+IF(入力!V1314="○",2,IF(入力!V1314="△",1,0)))</f>
        <v>0</v>
      </c>
      <c r="J1314">
        <f>IF(入力!W1314="初診可",5,IF(入力!W1314="再診のみ",3,IF(入力!W1314="なし",1,0)))</f>
        <v>0</v>
      </c>
      <c r="K1314">
        <f>IF(AND(ISNUMBER(入力!X1314),ISNUMBER(入力!Y1314)),IF(AND(入力!X1314&gt;=4.3,入力!Y1314&gt;=100),5,IF(AND(入力!X1314&gt;=4,入力!Y1314&gt;=50),4,IF(AND(入力!X1314&gt;=3.7,入力!Y1314&gt;=20),3,IF(AND(入力!X1314&gt;=3.5,入力!Y1314&gt;=10),2,1)))),IF(入力!Z1314="○",4,IF(入力!Z1314="△",3,1)))</f>
        <v>1</v>
      </c>
      <c r="L1314">
        <f>MAX(0,IF(入力!AA1314="○",1,IF(入力!AA1314="△",0.5,0))+IF(入力!AB1314="○",1,IF(入力!AB1314="△",0.5,0))+IF(入力!AC1314="○",1,IF(入力!AC1314="△",0.5,0))+IF(入力!AD1314="○",1,IF(入力!AD1314="△",0.5,0))+IF(入力!AE1314="○",1,IF(入力!AE1314="△",0.5,0))-IF(入力!AF1314="あり",1,0))</f>
        <v>0</v>
      </c>
      <c r="M1314">
        <f t="shared" si="120"/>
        <v>0</v>
      </c>
      <c r="N1314">
        <f t="shared" si="121"/>
        <v>0</v>
      </c>
      <c r="O1314">
        <f t="shared" si="122"/>
        <v>2.8</v>
      </c>
      <c r="P1314">
        <f t="shared" si="123"/>
        <v>0</v>
      </c>
      <c r="Q1314">
        <f t="shared" si="124"/>
        <v>2.2000000000000002</v>
      </c>
      <c r="R1314">
        <f t="shared" si="125"/>
        <v>5</v>
      </c>
      <c r="S1314">
        <f>入力!AG1314</f>
        <v>0</v>
      </c>
      <c r="T1314">
        <f>入力!AH1314</f>
        <v>0</v>
      </c>
      <c r="U1314">
        <f>入力!AI1314</f>
        <v>0</v>
      </c>
    </row>
    <row r="1315" spans="1:21" x14ac:dyDescent="0.15">
      <c r="A1315" t="str">
        <f>入力!A1315</f>
        <v>クリニック1314</v>
      </c>
      <c r="B1315">
        <f>ROUND(5*(0.8*IF(入力!C1315="○",1,IF(入力!C1315="△",0.5,0))+0.2*IF(入力!B1315="○",1,IF(入力!B1315="△",0.5,0))),1)</f>
        <v>0</v>
      </c>
      <c r="C1315">
        <f>ROUND(5*(0.4*IF(入力!D1315="○",1,IF(入力!D1315="△",0.5,0))+0.3*IF(入力!E1315="○",1,IF(入力!E1315="△",0.5,0))+0.3*IF(入力!F1315="○",1,IF(入力!F1315="△",0.5,0))),1)</f>
        <v>0</v>
      </c>
      <c r="D1315">
        <f>MIN(5,IF(入力!G1315="○",3,IF(入力!G1315="△",1.5,0))+IF(入力!H1315="○",1,IF(入力!H1315="△",0.5,0))+IF(入力!I1315="○",1,IF(入力!I1315="△",0.5,0)))</f>
        <v>0</v>
      </c>
      <c r="E1315">
        <f>MIN(5,IF(入力!J1315="○",2,IF(入力!J1315="△",1,0))+IF(入力!K1315="○",2,IF(入力!K1315="△",1,0))+IF(入力!L1315="○",1,0))</f>
        <v>0</v>
      </c>
      <c r="F1315">
        <f>IF(ISNUMBER(入力!M1315),ROUND(MIN(5,0.8*(MIN(5,1+0.7*LOG10(MAX(1,入力!M1315))))+0.2*(IF(入力!N1315="○",5,IF(入力!N1315="△",3,1)))),1),ROUND(IF(入力!N1315="○",4,IF(入力!N1315="△",3,1)),1))</f>
        <v>1</v>
      </c>
      <c r="G1315">
        <f>ROUND(5*(0.4*IF(入力!O1315="○",1,IF(入力!O1315="△",0.5,0))+0.3*IF(入力!P1315="○",1,IF(入力!P1315="△",0.5,0))+0.3*IF(入力!Q1315="○",1,IF(入力!Q1315="△",0.5,0))),1)</f>
        <v>0</v>
      </c>
      <c r="H1315">
        <f>MIN(5,IF(入力!R1315="○",2,0)+IF(入力!S1315="○",2,0)+IF(入力!T1315="○",1,0))</f>
        <v>0</v>
      </c>
      <c r="I1315">
        <f>MIN(5,IF(入力!U1315="○",3,IF(入力!U1315="△",2,0))+IF(入力!V1315="○",2,IF(入力!V1315="△",1,0)))</f>
        <v>0</v>
      </c>
      <c r="J1315">
        <f>IF(入力!W1315="初診可",5,IF(入力!W1315="再診のみ",3,IF(入力!W1315="なし",1,0)))</f>
        <v>0</v>
      </c>
      <c r="K1315">
        <f>IF(AND(ISNUMBER(入力!X1315),ISNUMBER(入力!Y1315)),IF(AND(入力!X1315&gt;=4.3,入力!Y1315&gt;=100),5,IF(AND(入力!X1315&gt;=4,入力!Y1315&gt;=50),4,IF(AND(入力!X1315&gt;=3.7,入力!Y1315&gt;=20),3,IF(AND(入力!X1315&gt;=3.5,入力!Y1315&gt;=10),2,1)))),IF(入力!Z1315="○",4,IF(入力!Z1315="△",3,1)))</f>
        <v>1</v>
      </c>
      <c r="L1315">
        <f>MAX(0,IF(入力!AA1315="○",1,IF(入力!AA1315="△",0.5,0))+IF(入力!AB1315="○",1,IF(入力!AB1315="△",0.5,0))+IF(入力!AC1315="○",1,IF(入力!AC1315="△",0.5,0))+IF(入力!AD1315="○",1,IF(入力!AD1315="△",0.5,0))+IF(入力!AE1315="○",1,IF(入力!AE1315="△",0.5,0))-IF(入力!AF1315="あり",1,0))</f>
        <v>0</v>
      </c>
      <c r="M1315">
        <f t="shared" si="120"/>
        <v>0</v>
      </c>
      <c r="N1315">
        <f t="shared" si="121"/>
        <v>0</v>
      </c>
      <c r="O1315">
        <f t="shared" si="122"/>
        <v>2.8</v>
      </c>
      <c r="P1315">
        <f t="shared" si="123"/>
        <v>0</v>
      </c>
      <c r="Q1315">
        <f t="shared" si="124"/>
        <v>2.2000000000000002</v>
      </c>
      <c r="R1315">
        <f t="shared" si="125"/>
        <v>5</v>
      </c>
      <c r="S1315">
        <f>入力!AG1315</f>
        <v>0</v>
      </c>
      <c r="T1315">
        <f>入力!AH1315</f>
        <v>0</v>
      </c>
      <c r="U1315">
        <f>入力!AI1315</f>
        <v>0</v>
      </c>
    </row>
    <row r="1316" spans="1:21" x14ac:dyDescent="0.15">
      <c r="A1316" t="str">
        <f>入力!A1316</f>
        <v>クリニック1315</v>
      </c>
      <c r="B1316">
        <f>ROUND(5*(0.8*IF(入力!C1316="○",1,IF(入力!C1316="△",0.5,0))+0.2*IF(入力!B1316="○",1,IF(入力!B1316="△",0.5,0))),1)</f>
        <v>0</v>
      </c>
      <c r="C1316">
        <f>ROUND(5*(0.4*IF(入力!D1316="○",1,IF(入力!D1316="△",0.5,0))+0.3*IF(入力!E1316="○",1,IF(入力!E1316="△",0.5,0))+0.3*IF(入力!F1316="○",1,IF(入力!F1316="△",0.5,0))),1)</f>
        <v>0</v>
      </c>
      <c r="D1316">
        <f>MIN(5,IF(入力!G1316="○",3,IF(入力!G1316="△",1.5,0))+IF(入力!H1316="○",1,IF(入力!H1316="△",0.5,0))+IF(入力!I1316="○",1,IF(入力!I1316="△",0.5,0)))</f>
        <v>0</v>
      </c>
      <c r="E1316">
        <f>MIN(5,IF(入力!J1316="○",2,IF(入力!J1316="△",1,0))+IF(入力!K1316="○",2,IF(入力!K1316="△",1,0))+IF(入力!L1316="○",1,0))</f>
        <v>0</v>
      </c>
      <c r="F1316">
        <f>IF(ISNUMBER(入力!M1316),ROUND(MIN(5,0.8*(MIN(5,1+0.7*LOG10(MAX(1,入力!M1316))))+0.2*(IF(入力!N1316="○",5,IF(入力!N1316="△",3,1)))),1),ROUND(IF(入力!N1316="○",4,IF(入力!N1316="△",3,1)),1))</f>
        <v>1</v>
      </c>
      <c r="G1316">
        <f>ROUND(5*(0.4*IF(入力!O1316="○",1,IF(入力!O1316="△",0.5,0))+0.3*IF(入力!P1316="○",1,IF(入力!P1316="△",0.5,0))+0.3*IF(入力!Q1316="○",1,IF(入力!Q1316="△",0.5,0))),1)</f>
        <v>0</v>
      </c>
      <c r="H1316">
        <f>MIN(5,IF(入力!R1316="○",2,0)+IF(入力!S1316="○",2,0)+IF(入力!T1316="○",1,0))</f>
        <v>0</v>
      </c>
      <c r="I1316">
        <f>MIN(5,IF(入力!U1316="○",3,IF(入力!U1316="△",2,0))+IF(入力!V1316="○",2,IF(入力!V1316="△",1,0)))</f>
        <v>0</v>
      </c>
      <c r="J1316">
        <f>IF(入力!W1316="初診可",5,IF(入力!W1316="再診のみ",3,IF(入力!W1316="なし",1,0)))</f>
        <v>0</v>
      </c>
      <c r="K1316">
        <f>IF(AND(ISNUMBER(入力!X1316),ISNUMBER(入力!Y1316)),IF(AND(入力!X1316&gt;=4.3,入力!Y1316&gt;=100),5,IF(AND(入力!X1316&gt;=4,入力!Y1316&gt;=50),4,IF(AND(入力!X1316&gt;=3.7,入力!Y1316&gt;=20),3,IF(AND(入力!X1316&gt;=3.5,入力!Y1316&gt;=10),2,1)))),IF(入力!Z1316="○",4,IF(入力!Z1316="△",3,1)))</f>
        <v>1</v>
      </c>
      <c r="L1316">
        <f>MAX(0,IF(入力!AA1316="○",1,IF(入力!AA1316="△",0.5,0))+IF(入力!AB1316="○",1,IF(入力!AB1316="△",0.5,0))+IF(入力!AC1316="○",1,IF(入力!AC1316="△",0.5,0))+IF(入力!AD1316="○",1,IF(入力!AD1316="△",0.5,0))+IF(入力!AE1316="○",1,IF(入力!AE1316="△",0.5,0))-IF(入力!AF1316="あり",1,0))</f>
        <v>0</v>
      </c>
      <c r="M1316">
        <f t="shared" si="120"/>
        <v>0</v>
      </c>
      <c r="N1316">
        <f t="shared" si="121"/>
        <v>0</v>
      </c>
      <c r="O1316">
        <f t="shared" si="122"/>
        <v>2.8</v>
      </c>
      <c r="P1316">
        <f t="shared" si="123"/>
        <v>0</v>
      </c>
      <c r="Q1316">
        <f t="shared" si="124"/>
        <v>2.2000000000000002</v>
      </c>
      <c r="R1316">
        <f t="shared" si="125"/>
        <v>5</v>
      </c>
      <c r="S1316">
        <f>入力!AG1316</f>
        <v>0</v>
      </c>
      <c r="T1316">
        <f>入力!AH1316</f>
        <v>0</v>
      </c>
      <c r="U1316">
        <f>入力!AI1316</f>
        <v>0</v>
      </c>
    </row>
    <row r="1317" spans="1:21" x14ac:dyDescent="0.15">
      <c r="A1317" t="str">
        <f>入力!A1317</f>
        <v>クリニック1316</v>
      </c>
      <c r="B1317">
        <f>ROUND(5*(0.8*IF(入力!C1317="○",1,IF(入力!C1317="△",0.5,0))+0.2*IF(入力!B1317="○",1,IF(入力!B1317="△",0.5,0))),1)</f>
        <v>0</v>
      </c>
      <c r="C1317">
        <f>ROUND(5*(0.4*IF(入力!D1317="○",1,IF(入力!D1317="△",0.5,0))+0.3*IF(入力!E1317="○",1,IF(入力!E1317="△",0.5,0))+0.3*IF(入力!F1317="○",1,IF(入力!F1317="△",0.5,0))),1)</f>
        <v>0</v>
      </c>
      <c r="D1317">
        <f>MIN(5,IF(入力!G1317="○",3,IF(入力!G1317="△",1.5,0))+IF(入力!H1317="○",1,IF(入力!H1317="△",0.5,0))+IF(入力!I1317="○",1,IF(入力!I1317="△",0.5,0)))</f>
        <v>0</v>
      </c>
      <c r="E1317">
        <f>MIN(5,IF(入力!J1317="○",2,IF(入力!J1317="△",1,0))+IF(入力!K1317="○",2,IF(入力!K1317="△",1,0))+IF(入力!L1317="○",1,0))</f>
        <v>0</v>
      </c>
      <c r="F1317">
        <f>IF(ISNUMBER(入力!M1317),ROUND(MIN(5,0.8*(MIN(5,1+0.7*LOG10(MAX(1,入力!M1317))))+0.2*(IF(入力!N1317="○",5,IF(入力!N1317="△",3,1)))),1),ROUND(IF(入力!N1317="○",4,IF(入力!N1317="△",3,1)),1))</f>
        <v>1</v>
      </c>
      <c r="G1317">
        <f>ROUND(5*(0.4*IF(入力!O1317="○",1,IF(入力!O1317="△",0.5,0))+0.3*IF(入力!P1317="○",1,IF(入力!P1317="△",0.5,0))+0.3*IF(入力!Q1317="○",1,IF(入力!Q1317="△",0.5,0))),1)</f>
        <v>0</v>
      </c>
      <c r="H1317">
        <f>MIN(5,IF(入力!R1317="○",2,0)+IF(入力!S1317="○",2,0)+IF(入力!T1317="○",1,0))</f>
        <v>0</v>
      </c>
      <c r="I1317">
        <f>MIN(5,IF(入力!U1317="○",3,IF(入力!U1317="△",2,0))+IF(入力!V1317="○",2,IF(入力!V1317="△",1,0)))</f>
        <v>0</v>
      </c>
      <c r="J1317">
        <f>IF(入力!W1317="初診可",5,IF(入力!W1317="再診のみ",3,IF(入力!W1317="なし",1,0)))</f>
        <v>0</v>
      </c>
      <c r="K1317">
        <f>IF(AND(ISNUMBER(入力!X1317),ISNUMBER(入力!Y1317)),IF(AND(入力!X1317&gt;=4.3,入力!Y1317&gt;=100),5,IF(AND(入力!X1317&gt;=4,入力!Y1317&gt;=50),4,IF(AND(入力!X1317&gt;=3.7,入力!Y1317&gt;=20),3,IF(AND(入力!X1317&gt;=3.5,入力!Y1317&gt;=10),2,1)))),IF(入力!Z1317="○",4,IF(入力!Z1317="△",3,1)))</f>
        <v>1</v>
      </c>
      <c r="L1317">
        <f>MAX(0,IF(入力!AA1317="○",1,IF(入力!AA1317="△",0.5,0))+IF(入力!AB1317="○",1,IF(入力!AB1317="△",0.5,0))+IF(入力!AC1317="○",1,IF(入力!AC1317="△",0.5,0))+IF(入力!AD1317="○",1,IF(入力!AD1317="△",0.5,0))+IF(入力!AE1317="○",1,IF(入力!AE1317="△",0.5,0))-IF(入力!AF1317="あり",1,0))</f>
        <v>0</v>
      </c>
      <c r="M1317">
        <f t="shared" si="120"/>
        <v>0</v>
      </c>
      <c r="N1317">
        <f t="shared" si="121"/>
        <v>0</v>
      </c>
      <c r="O1317">
        <f t="shared" si="122"/>
        <v>2.8</v>
      </c>
      <c r="P1317">
        <f t="shared" si="123"/>
        <v>0</v>
      </c>
      <c r="Q1317">
        <f t="shared" si="124"/>
        <v>2.2000000000000002</v>
      </c>
      <c r="R1317">
        <f t="shared" si="125"/>
        <v>5</v>
      </c>
      <c r="S1317">
        <f>入力!AG1317</f>
        <v>0</v>
      </c>
      <c r="T1317">
        <f>入力!AH1317</f>
        <v>0</v>
      </c>
      <c r="U1317">
        <f>入力!AI1317</f>
        <v>0</v>
      </c>
    </row>
    <row r="1318" spans="1:21" x14ac:dyDescent="0.15">
      <c r="A1318" t="str">
        <f>入力!A1318</f>
        <v>クリニック1317</v>
      </c>
      <c r="B1318">
        <f>ROUND(5*(0.8*IF(入力!C1318="○",1,IF(入力!C1318="△",0.5,0))+0.2*IF(入力!B1318="○",1,IF(入力!B1318="△",0.5,0))),1)</f>
        <v>0</v>
      </c>
      <c r="C1318">
        <f>ROUND(5*(0.4*IF(入力!D1318="○",1,IF(入力!D1318="△",0.5,0))+0.3*IF(入力!E1318="○",1,IF(入力!E1318="△",0.5,0))+0.3*IF(入力!F1318="○",1,IF(入力!F1318="△",0.5,0))),1)</f>
        <v>0</v>
      </c>
      <c r="D1318">
        <f>MIN(5,IF(入力!G1318="○",3,IF(入力!G1318="△",1.5,0))+IF(入力!H1318="○",1,IF(入力!H1318="△",0.5,0))+IF(入力!I1318="○",1,IF(入力!I1318="△",0.5,0)))</f>
        <v>0</v>
      </c>
      <c r="E1318">
        <f>MIN(5,IF(入力!J1318="○",2,IF(入力!J1318="△",1,0))+IF(入力!K1318="○",2,IF(入力!K1318="△",1,0))+IF(入力!L1318="○",1,0))</f>
        <v>0</v>
      </c>
      <c r="F1318">
        <f>IF(ISNUMBER(入力!M1318),ROUND(MIN(5,0.8*(MIN(5,1+0.7*LOG10(MAX(1,入力!M1318))))+0.2*(IF(入力!N1318="○",5,IF(入力!N1318="△",3,1)))),1),ROUND(IF(入力!N1318="○",4,IF(入力!N1318="△",3,1)),1))</f>
        <v>1</v>
      </c>
      <c r="G1318">
        <f>ROUND(5*(0.4*IF(入力!O1318="○",1,IF(入力!O1318="△",0.5,0))+0.3*IF(入力!P1318="○",1,IF(入力!P1318="△",0.5,0))+0.3*IF(入力!Q1318="○",1,IF(入力!Q1318="△",0.5,0))),1)</f>
        <v>0</v>
      </c>
      <c r="H1318">
        <f>MIN(5,IF(入力!R1318="○",2,0)+IF(入力!S1318="○",2,0)+IF(入力!T1318="○",1,0))</f>
        <v>0</v>
      </c>
      <c r="I1318">
        <f>MIN(5,IF(入力!U1318="○",3,IF(入力!U1318="△",2,0))+IF(入力!V1318="○",2,IF(入力!V1318="△",1,0)))</f>
        <v>0</v>
      </c>
      <c r="J1318">
        <f>IF(入力!W1318="初診可",5,IF(入力!W1318="再診のみ",3,IF(入力!W1318="なし",1,0)))</f>
        <v>0</v>
      </c>
      <c r="K1318">
        <f>IF(AND(ISNUMBER(入力!X1318),ISNUMBER(入力!Y1318)),IF(AND(入力!X1318&gt;=4.3,入力!Y1318&gt;=100),5,IF(AND(入力!X1318&gt;=4,入力!Y1318&gt;=50),4,IF(AND(入力!X1318&gt;=3.7,入力!Y1318&gt;=20),3,IF(AND(入力!X1318&gt;=3.5,入力!Y1318&gt;=10),2,1)))),IF(入力!Z1318="○",4,IF(入力!Z1318="△",3,1)))</f>
        <v>1</v>
      </c>
      <c r="L1318">
        <f>MAX(0,IF(入力!AA1318="○",1,IF(入力!AA1318="△",0.5,0))+IF(入力!AB1318="○",1,IF(入力!AB1318="△",0.5,0))+IF(入力!AC1318="○",1,IF(入力!AC1318="△",0.5,0))+IF(入力!AD1318="○",1,IF(入力!AD1318="△",0.5,0))+IF(入力!AE1318="○",1,IF(入力!AE1318="△",0.5,0))-IF(入力!AF1318="あり",1,0))</f>
        <v>0</v>
      </c>
      <c r="M1318">
        <f t="shared" si="120"/>
        <v>0</v>
      </c>
      <c r="N1318">
        <f t="shared" si="121"/>
        <v>0</v>
      </c>
      <c r="O1318">
        <f t="shared" si="122"/>
        <v>2.8</v>
      </c>
      <c r="P1318">
        <f t="shared" si="123"/>
        <v>0</v>
      </c>
      <c r="Q1318">
        <f t="shared" si="124"/>
        <v>2.2000000000000002</v>
      </c>
      <c r="R1318">
        <f t="shared" si="125"/>
        <v>5</v>
      </c>
      <c r="S1318">
        <f>入力!AG1318</f>
        <v>0</v>
      </c>
      <c r="T1318">
        <f>入力!AH1318</f>
        <v>0</v>
      </c>
      <c r="U1318">
        <f>入力!AI1318</f>
        <v>0</v>
      </c>
    </row>
    <row r="1319" spans="1:21" x14ac:dyDescent="0.15">
      <c r="A1319" t="str">
        <f>入力!A1319</f>
        <v>クリニック1318</v>
      </c>
      <c r="B1319">
        <f>ROUND(5*(0.8*IF(入力!C1319="○",1,IF(入力!C1319="△",0.5,0))+0.2*IF(入力!B1319="○",1,IF(入力!B1319="△",0.5,0))),1)</f>
        <v>0</v>
      </c>
      <c r="C1319">
        <f>ROUND(5*(0.4*IF(入力!D1319="○",1,IF(入力!D1319="△",0.5,0))+0.3*IF(入力!E1319="○",1,IF(入力!E1319="△",0.5,0))+0.3*IF(入力!F1319="○",1,IF(入力!F1319="△",0.5,0))),1)</f>
        <v>0</v>
      </c>
      <c r="D1319">
        <f>MIN(5,IF(入力!G1319="○",3,IF(入力!G1319="△",1.5,0))+IF(入力!H1319="○",1,IF(入力!H1319="△",0.5,0))+IF(入力!I1319="○",1,IF(入力!I1319="△",0.5,0)))</f>
        <v>0</v>
      </c>
      <c r="E1319">
        <f>MIN(5,IF(入力!J1319="○",2,IF(入力!J1319="△",1,0))+IF(入力!K1319="○",2,IF(入力!K1319="△",1,0))+IF(入力!L1319="○",1,0))</f>
        <v>0</v>
      </c>
      <c r="F1319">
        <f>IF(ISNUMBER(入力!M1319),ROUND(MIN(5,0.8*(MIN(5,1+0.7*LOG10(MAX(1,入力!M1319))))+0.2*(IF(入力!N1319="○",5,IF(入力!N1319="△",3,1)))),1),ROUND(IF(入力!N1319="○",4,IF(入力!N1319="△",3,1)),1))</f>
        <v>1</v>
      </c>
      <c r="G1319">
        <f>ROUND(5*(0.4*IF(入力!O1319="○",1,IF(入力!O1319="△",0.5,0))+0.3*IF(入力!P1319="○",1,IF(入力!P1319="△",0.5,0))+0.3*IF(入力!Q1319="○",1,IF(入力!Q1319="△",0.5,0))),1)</f>
        <v>0</v>
      </c>
      <c r="H1319">
        <f>MIN(5,IF(入力!R1319="○",2,0)+IF(入力!S1319="○",2,0)+IF(入力!T1319="○",1,0))</f>
        <v>0</v>
      </c>
      <c r="I1319">
        <f>MIN(5,IF(入力!U1319="○",3,IF(入力!U1319="△",2,0))+IF(入力!V1319="○",2,IF(入力!V1319="△",1,0)))</f>
        <v>0</v>
      </c>
      <c r="J1319">
        <f>IF(入力!W1319="初診可",5,IF(入力!W1319="再診のみ",3,IF(入力!W1319="なし",1,0)))</f>
        <v>0</v>
      </c>
      <c r="K1319">
        <f>IF(AND(ISNUMBER(入力!X1319),ISNUMBER(入力!Y1319)),IF(AND(入力!X1319&gt;=4.3,入力!Y1319&gt;=100),5,IF(AND(入力!X1319&gt;=4,入力!Y1319&gt;=50),4,IF(AND(入力!X1319&gt;=3.7,入力!Y1319&gt;=20),3,IF(AND(入力!X1319&gt;=3.5,入力!Y1319&gt;=10),2,1)))),IF(入力!Z1319="○",4,IF(入力!Z1319="△",3,1)))</f>
        <v>1</v>
      </c>
      <c r="L1319">
        <f>MAX(0,IF(入力!AA1319="○",1,IF(入力!AA1319="△",0.5,0))+IF(入力!AB1319="○",1,IF(入力!AB1319="△",0.5,0))+IF(入力!AC1319="○",1,IF(入力!AC1319="△",0.5,0))+IF(入力!AD1319="○",1,IF(入力!AD1319="△",0.5,0))+IF(入力!AE1319="○",1,IF(入力!AE1319="△",0.5,0))-IF(入力!AF1319="あり",1,0))</f>
        <v>0</v>
      </c>
      <c r="M1319">
        <f t="shared" si="120"/>
        <v>0</v>
      </c>
      <c r="N1319">
        <f t="shared" si="121"/>
        <v>0</v>
      </c>
      <c r="O1319">
        <f t="shared" si="122"/>
        <v>2.8</v>
      </c>
      <c r="P1319">
        <f t="shared" si="123"/>
        <v>0</v>
      </c>
      <c r="Q1319">
        <f t="shared" si="124"/>
        <v>2.2000000000000002</v>
      </c>
      <c r="R1319">
        <f t="shared" si="125"/>
        <v>5</v>
      </c>
      <c r="S1319">
        <f>入力!AG1319</f>
        <v>0</v>
      </c>
      <c r="T1319">
        <f>入力!AH1319</f>
        <v>0</v>
      </c>
      <c r="U1319">
        <f>入力!AI1319</f>
        <v>0</v>
      </c>
    </row>
    <row r="1320" spans="1:21" x14ac:dyDescent="0.15">
      <c r="A1320" t="str">
        <f>入力!A1320</f>
        <v>クリニック1319</v>
      </c>
      <c r="B1320">
        <f>ROUND(5*(0.8*IF(入力!C1320="○",1,IF(入力!C1320="△",0.5,0))+0.2*IF(入力!B1320="○",1,IF(入力!B1320="△",0.5,0))),1)</f>
        <v>0</v>
      </c>
      <c r="C1320">
        <f>ROUND(5*(0.4*IF(入力!D1320="○",1,IF(入力!D1320="△",0.5,0))+0.3*IF(入力!E1320="○",1,IF(入力!E1320="△",0.5,0))+0.3*IF(入力!F1320="○",1,IF(入力!F1320="△",0.5,0))),1)</f>
        <v>0</v>
      </c>
      <c r="D1320">
        <f>MIN(5,IF(入力!G1320="○",3,IF(入力!G1320="△",1.5,0))+IF(入力!H1320="○",1,IF(入力!H1320="△",0.5,0))+IF(入力!I1320="○",1,IF(入力!I1320="△",0.5,0)))</f>
        <v>0</v>
      </c>
      <c r="E1320">
        <f>MIN(5,IF(入力!J1320="○",2,IF(入力!J1320="△",1,0))+IF(入力!K1320="○",2,IF(入力!K1320="△",1,0))+IF(入力!L1320="○",1,0))</f>
        <v>0</v>
      </c>
      <c r="F1320">
        <f>IF(ISNUMBER(入力!M1320),ROUND(MIN(5,0.8*(MIN(5,1+0.7*LOG10(MAX(1,入力!M1320))))+0.2*(IF(入力!N1320="○",5,IF(入力!N1320="△",3,1)))),1),ROUND(IF(入力!N1320="○",4,IF(入力!N1320="△",3,1)),1))</f>
        <v>1</v>
      </c>
      <c r="G1320">
        <f>ROUND(5*(0.4*IF(入力!O1320="○",1,IF(入力!O1320="△",0.5,0))+0.3*IF(入力!P1320="○",1,IF(入力!P1320="△",0.5,0))+0.3*IF(入力!Q1320="○",1,IF(入力!Q1320="△",0.5,0))),1)</f>
        <v>0</v>
      </c>
      <c r="H1320">
        <f>MIN(5,IF(入力!R1320="○",2,0)+IF(入力!S1320="○",2,0)+IF(入力!T1320="○",1,0))</f>
        <v>0</v>
      </c>
      <c r="I1320">
        <f>MIN(5,IF(入力!U1320="○",3,IF(入力!U1320="△",2,0))+IF(入力!V1320="○",2,IF(入力!V1320="△",1,0)))</f>
        <v>0</v>
      </c>
      <c r="J1320">
        <f>IF(入力!W1320="初診可",5,IF(入力!W1320="再診のみ",3,IF(入力!W1320="なし",1,0)))</f>
        <v>0</v>
      </c>
      <c r="K1320">
        <f>IF(AND(ISNUMBER(入力!X1320),ISNUMBER(入力!Y1320)),IF(AND(入力!X1320&gt;=4.3,入力!Y1320&gt;=100),5,IF(AND(入力!X1320&gt;=4,入力!Y1320&gt;=50),4,IF(AND(入力!X1320&gt;=3.7,入力!Y1320&gt;=20),3,IF(AND(入力!X1320&gt;=3.5,入力!Y1320&gt;=10),2,1)))),IF(入力!Z1320="○",4,IF(入力!Z1320="△",3,1)))</f>
        <v>1</v>
      </c>
      <c r="L1320">
        <f>MAX(0,IF(入力!AA1320="○",1,IF(入力!AA1320="△",0.5,0))+IF(入力!AB1320="○",1,IF(入力!AB1320="△",0.5,0))+IF(入力!AC1320="○",1,IF(入力!AC1320="△",0.5,0))+IF(入力!AD1320="○",1,IF(入力!AD1320="△",0.5,0))+IF(入力!AE1320="○",1,IF(入力!AE1320="△",0.5,0))-IF(入力!AF1320="あり",1,0))</f>
        <v>0</v>
      </c>
      <c r="M1320">
        <f t="shared" si="120"/>
        <v>0</v>
      </c>
      <c r="N1320">
        <f t="shared" si="121"/>
        <v>0</v>
      </c>
      <c r="O1320">
        <f t="shared" si="122"/>
        <v>2.8</v>
      </c>
      <c r="P1320">
        <f t="shared" si="123"/>
        <v>0</v>
      </c>
      <c r="Q1320">
        <f t="shared" si="124"/>
        <v>2.2000000000000002</v>
      </c>
      <c r="R1320">
        <f t="shared" si="125"/>
        <v>5</v>
      </c>
      <c r="S1320">
        <f>入力!AG1320</f>
        <v>0</v>
      </c>
      <c r="T1320">
        <f>入力!AH1320</f>
        <v>0</v>
      </c>
      <c r="U1320">
        <f>入力!AI1320</f>
        <v>0</v>
      </c>
    </row>
    <row r="1321" spans="1:21" x14ac:dyDescent="0.15">
      <c r="A1321" t="str">
        <f>入力!A1321</f>
        <v>クリニック1320</v>
      </c>
      <c r="B1321">
        <f>ROUND(5*(0.8*IF(入力!C1321="○",1,IF(入力!C1321="△",0.5,0))+0.2*IF(入力!B1321="○",1,IF(入力!B1321="△",0.5,0))),1)</f>
        <v>0</v>
      </c>
      <c r="C1321">
        <f>ROUND(5*(0.4*IF(入力!D1321="○",1,IF(入力!D1321="△",0.5,0))+0.3*IF(入力!E1321="○",1,IF(入力!E1321="△",0.5,0))+0.3*IF(入力!F1321="○",1,IF(入力!F1321="△",0.5,0))),1)</f>
        <v>0</v>
      </c>
      <c r="D1321">
        <f>MIN(5,IF(入力!G1321="○",3,IF(入力!G1321="△",1.5,0))+IF(入力!H1321="○",1,IF(入力!H1321="△",0.5,0))+IF(入力!I1321="○",1,IF(入力!I1321="△",0.5,0)))</f>
        <v>0</v>
      </c>
      <c r="E1321">
        <f>MIN(5,IF(入力!J1321="○",2,IF(入力!J1321="△",1,0))+IF(入力!K1321="○",2,IF(入力!K1321="△",1,0))+IF(入力!L1321="○",1,0))</f>
        <v>0</v>
      </c>
      <c r="F1321">
        <f>IF(ISNUMBER(入力!M1321),ROUND(MIN(5,0.8*(MIN(5,1+0.7*LOG10(MAX(1,入力!M1321))))+0.2*(IF(入力!N1321="○",5,IF(入力!N1321="△",3,1)))),1),ROUND(IF(入力!N1321="○",4,IF(入力!N1321="△",3,1)),1))</f>
        <v>1</v>
      </c>
      <c r="G1321">
        <f>ROUND(5*(0.4*IF(入力!O1321="○",1,IF(入力!O1321="△",0.5,0))+0.3*IF(入力!P1321="○",1,IF(入力!P1321="△",0.5,0))+0.3*IF(入力!Q1321="○",1,IF(入力!Q1321="△",0.5,0))),1)</f>
        <v>0</v>
      </c>
      <c r="H1321">
        <f>MIN(5,IF(入力!R1321="○",2,0)+IF(入力!S1321="○",2,0)+IF(入力!T1321="○",1,0))</f>
        <v>0</v>
      </c>
      <c r="I1321">
        <f>MIN(5,IF(入力!U1321="○",3,IF(入力!U1321="△",2,0))+IF(入力!V1321="○",2,IF(入力!V1321="△",1,0)))</f>
        <v>0</v>
      </c>
      <c r="J1321">
        <f>IF(入力!W1321="初診可",5,IF(入力!W1321="再診のみ",3,IF(入力!W1321="なし",1,0)))</f>
        <v>0</v>
      </c>
      <c r="K1321">
        <f>IF(AND(ISNUMBER(入力!X1321),ISNUMBER(入力!Y1321)),IF(AND(入力!X1321&gt;=4.3,入力!Y1321&gt;=100),5,IF(AND(入力!X1321&gt;=4,入力!Y1321&gt;=50),4,IF(AND(入力!X1321&gt;=3.7,入力!Y1321&gt;=20),3,IF(AND(入力!X1321&gt;=3.5,入力!Y1321&gt;=10),2,1)))),IF(入力!Z1321="○",4,IF(入力!Z1321="△",3,1)))</f>
        <v>1</v>
      </c>
      <c r="L1321">
        <f>MAX(0,IF(入力!AA1321="○",1,IF(入力!AA1321="△",0.5,0))+IF(入力!AB1321="○",1,IF(入力!AB1321="△",0.5,0))+IF(入力!AC1321="○",1,IF(入力!AC1321="△",0.5,0))+IF(入力!AD1321="○",1,IF(入力!AD1321="△",0.5,0))+IF(入力!AE1321="○",1,IF(入力!AE1321="△",0.5,0))-IF(入力!AF1321="あり",1,0))</f>
        <v>0</v>
      </c>
      <c r="M1321">
        <f t="shared" si="120"/>
        <v>0</v>
      </c>
      <c r="N1321">
        <f t="shared" si="121"/>
        <v>0</v>
      </c>
      <c r="O1321">
        <f t="shared" si="122"/>
        <v>2.8</v>
      </c>
      <c r="P1321">
        <f t="shared" si="123"/>
        <v>0</v>
      </c>
      <c r="Q1321">
        <f t="shared" si="124"/>
        <v>2.2000000000000002</v>
      </c>
      <c r="R1321">
        <f t="shared" si="125"/>
        <v>5</v>
      </c>
      <c r="S1321">
        <f>入力!AG1321</f>
        <v>0</v>
      </c>
      <c r="T1321">
        <f>入力!AH1321</f>
        <v>0</v>
      </c>
      <c r="U1321">
        <f>入力!AI1321</f>
        <v>0</v>
      </c>
    </row>
    <row r="1322" spans="1:21" x14ac:dyDescent="0.15">
      <c r="A1322" t="str">
        <f>入力!A1322</f>
        <v>クリニック1321</v>
      </c>
      <c r="B1322">
        <f>ROUND(5*(0.8*IF(入力!C1322="○",1,IF(入力!C1322="△",0.5,0))+0.2*IF(入力!B1322="○",1,IF(入力!B1322="△",0.5,0))),1)</f>
        <v>0</v>
      </c>
      <c r="C1322">
        <f>ROUND(5*(0.4*IF(入力!D1322="○",1,IF(入力!D1322="△",0.5,0))+0.3*IF(入力!E1322="○",1,IF(入力!E1322="△",0.5,0))+0.3*IF(入力!F1322="○",1,IF(入力!F1322="△",0.5,0))),1)</f>
        <v>0</v>
      </c>
      <c r="D1322">
        <f>MIN(5,IF(入力!G1322="○",3,IF(入力!G1322="△",1.5,0))+IF(入力!H1322="○",1,IF(入力!H1322="△",0.5,0))+IF(入力!I1322="○",1,IF(入力!I1322="△",0.5,0)))</f>
        <v>0</v>
      </c>
      <c r="E1322">
        <f>MIN(5,IF(入力!J1322="○",2,IF(入力!J1322="△",1,0))+IF(入力!K1322="○",2,IF(入力!K1322="△",1,0))+IF(入力!L1322="○",1,0))</f>
        <v>0</v>
      </c>
      <c r="F1322">
        <f>IF(ISNUMBER(入力!M1322),ROUND(MIN(5,0.8*(MIN(5,1+0.7*LOG10(MAX(1,入力!M1322))))+0.2*(IF(入力!N1322="○",5,IF(入力!N1322="△",3,1)))),1),ROUND(IF(入力!N1322="○",4,IF(入力!N1322="△",3,1)),1))</f>
        <v>1</v>
      </c>
      <c r="G1322">
        <f>ROUND(5*(0.4*IF(入力!O1322="○",1,IF(入力!O1322="△",0.5,0))+0.3*IF(入力!P1322="○",1,IF(入力!P1322="△",0.5,0))+0.3*IF(入力!Q1322="○",1,IF(入力!Q1322="△",0.5,0))),1)</f>
        <v>0</v>
      </c>
      <c r="H1322">
        <f>MIN(5,IF(入力!R1322="○",2,0)+IF(入力!S1322="○",2,0)+IF(入力!T1322="○",1,0))</f>
        <v>0</v>
      </c>
      <c r="I1322">
        <f>MIN(5,IF(入力!U1322="○",3,IF(入力!U1322="△",2,0))+IF(入力!V1322="○",2,IF(入力!V1322="△",1,0)))</f>
        <v>0</v>
      </c>
      <c r="J1322">
        <f>IF(入力!W1322="初診可",5,IF(入力!W1322="再診のみ",3,IF(入力!W1322="なし",1,0)))</f>
        <v>0</v>
      </c>
      <c r="K1322">
        <f>IF(AND(ISNUMBER(入力!X1322),ISNUMBER(入力!Y1322)),IF(AND(入力!X1322&gt;=4.3,入力!Y1322&gt;=100),5,IF(AND(入力!X1322&gt;=4,入力!Y1322&gt;=50),4,IF(AND(入力!X1322&gt;=3.7,入力!Y1322&gt;=20),3,IF(AND(入力!X1322&gt;=3.5,入力!Y1322&gt;=10),2,1)))),IF(入力!Z1322="○",4,IF(入力!Z1322="△",3,1)))</f>
        <v>1</v>
      </c>
      <c r="L1322">
        <f>MAX(0,IF(入力!AA1322="○",1,IF(入力!AA1322="△",0.5,0))+IF(入力!AB1322="○",1,IF(入力!AB1322="△",0.5,0))+IF(入力!AC1322="○",1,IF(入力!AC1322="△",0.5,0))+IF(入力!AD1322="○",1,IF(入力!AD1322="△",0.5,0))+IF(入力!AE1322="○",1,IF(入力!AE1322="△",0.5,0))-IF(入力!AF1322="あり",1,0))</f>
        <v>0</v>
      </c>
      <c r="M1322">
        <f t="shared" si="120"/>
        <v>0</v>
      </c>
      <c r="N1322">
        <f t="shared" si="121"/>
        <v>0</v>
      </c>
      <c r="O1322">
        <f t="shared" si="122"/>
        <v>2.8</v>
      </c>
      <c r="P1322">
        <f t="shared" si="123"/>
        <v>0</v>
      </c>
      <c r="Q1322">
        <f t="shared" si="124"/>
        <v>2.2000000000000002</v>
      </c>
      <c r="R1322">
        <f t="shared" si="125"/>
        <v>5</v>
      </c>
      <c r="S1322">
        <f>入力!AG1322</f>
        <v>0</v>
      </c>
      <c r="T1322">
        <f>入力!AH1322</f>
        <v>0</v>
      </c>
      <c r="U1322">
        <f>入力!AI1322</f>
        <v>0</v>
      </c>
    </row>
    <row r="1323" spans="1:21" x14ac:dyDescent="0.15">
      <c r="A1323" t="str">
        <f>入力!A1323</f>
        <v>クリニック1322</v>
      </c>
      <c r="B1323">
        <f>ROUND(5*(0.8*IF(入力!C1323="○",1,IF(入力!C1323="△",0.5,0))+0.2*IF(入力!B1323="○",1,IF(入力!B1323="△",0.5,0))),1)</f>
        <v>0</v>
      </c>
      <c r="C1323">
        <f>ROUND(5*(0.4*IF(入力!D1323="○",1,IF(入力!D1323="△",0.5,0))+0.3*IF(入力!E1323="○",1,IF(入力!E1323="△",0.5,0))+0.3*IF(入力!F1323="○",1,IF(入力!F1323="△",0.5,0))),1)</f>
        <v>0</v>
      </c>
      <c r="D1323">
        <f>MIN(5,IF(入力!G1323="○",3,IF(入力!G1323="△",1.5,0))+IF(入力!H1323="○",1,IF(入力!H1323="△",0.5,0))+IF(入力!I1323="○",1,IF(入力!I1323="△",0.5,0)))</f>
        <v>0</v>
      </c>
      <c r="E1323">
        <f>MIN(5,IF(入力!J1323="○",2,IF(入力!J1323="△",1,0))+IF(入力!K1323="○",2,IF(入力!K1323="△",1,0))+IF(入力!L1323="○",1,0))</f>
        <v>0</v>
      </c>
      <c r="F1323">
        <f>IF(ISNUMBER(入力!M1323),ROUND(MIN(5,0.8*(MIN(5,1+0.7*LOG10(MAX(1,入力!M1323))))+0.2*(IF(入力!N1323="○",5,IF(入力!N1323="△",3,1)))),1),ROUND(IF(入力!N1323="○",4,IF(入力!N1323="△",3,1)),1))</f>
        <v>1</v>
      </c>
      <c r="G1323">
        <f>ROUND(5*(0.4*IF(入力!O1323="○",1,IF(入力!O1323="△",0.5,0))+0.3*IF(入力!P1323="○",1,IF(入力!P1323="△",0.5,0))+0.3*IF(入力!Q1323="○",1,IF(入力!Q1323="△",0.5,0))),1)</f>
        <v>0</v>
      </c>
      <c r="H1323">
        <f>MIN(5,IF(入力!R1323="○",2,0)+IF(入力!S1323="○",2,0)+IF(入力!T1323="○",1,0))</f>
        <v>0</v>
      </c>
      <c r="I1323">
        <f>MIN(5,IF(入力!U1323="○",3,IF(入力!U1323="△",2,0))+IF(入力!V1323="○",2,IF(入力!V1323="△",1,0)))</f>
        <v>0</v>
      </c>
      <c r="J1323">
        <f>IF(入力!W1323="初診可",5,IF(入力!W1323="再診のみ",3,IF(入力!W1323="なし",1,0)))</f>
        <v>0</v>
      </c>
      <c r="K1323">
        <f>IF(AND(ISNUMBER(入力!X1323),ISNUMBER(入力!Y1323)),IF(AND(入力!X1323&gt;=4.3,入力!Y1323&gt;=100),5,IF(AND(入力!X1323&gt;=4,入力!Y1323&gt;=50),4,IF(AND(入力!X1323&gt;=3.7,入力!Y1323&gt;=20),3,IF(AND(入力!X1323&gt;=3.5,入力!Y1323&gt;=10),2,1)))),IF(入力!Z1323="○",4,IF(入力!Z1323="△",3,1)))</f>
        <v>1</v>
      </c>
      <c r="L1323">
        <f>MAX(0,IF(入力!AA1323="○",1,IF(入力!AA1323="△",0.5,0))+IF(入力!AB1323="○",1,IF(入力!AB1323="△",0.5,0))+IF(入力!AC1323="○",1,IF(入力!AC1323="△",0.5,0))+IF(入力!AD1323="○",1,IF(入力!AD1323="△",0.5,0))+IF(入力!AE1323="○",1,IF(入力!AE1323="△",0.5,0))-IF(入力!AF1323="あり",1,0))</f>
        <v>0</v>
      </c>
      <c r="M1323">
        <f t="shared" si="120"/>
        <v>0</v>
      </c>
      <c r="N1323">
        <f t="shared" si="121"/>
        <v>0</v>
      </c>
      <c r="O1323">
        <f t="shared" si="122"/>
        <v>2.8</v>
      </c>
      <c r="P1323">
        <f t="shared" si="123"/>
        <v>0</v>
      </c>
      <c r="Q1323">
        <f t="shared" si="124"/>
        <v>2.2000000000000002</v>
      </c>
      <c r="R1323">
        <f t="shared" si="125"/>
        <v>5</v>
      </c>
      <c r="S1323">
        <f>入力!AG1323</f>
        <v>0</v>
      </c>
      <c r="T1323">
        <f>入力!AH1323</f>
        <v>0</v>
      </c>
      <c r="U1323">
        <f>入力!AI1323</f>
        <v>0</v>
      </c>
    </row>
    <row r="1324" spans="1:21" x14ac:dyDescent="0.15">
      <c r="A1324" t="str">
        <f>入力!A1324</f>
        <v>クリニック1323</v>
      </c>
      <c r="B1324">
        <f>ROUND(5*(0.8*IF(入力!C1324="○",1,IF(入力!C1324="△",0.5,0))+0.2*IF(入力!B1324="○",1,IF(入力!B1324="△",0.5,0))),1)</f>
        <v>0</v>
      </c>
      <c r="C1324">
        <f>ROUND(5*(0.4*IF(入力!D1324="○",1,IF(入力!D1324="△",0.5,0))+0.3*IF(入力!E1324="○",1,IF(入力!E1324="△",0.5,0))+0.3*IF(入力!F1324="○",1,IF(入力!F1324="△",0.5,0))),1)</f>
        <v>0</v>
      </c>
      <c r="D1324">
        <f>MIN(5,IF(入力!G1324="○",3,IF(入力!G1324="△",1.5,0))+IF(入力!H1324="○",1,IF(入力!H1324="△",0.5,0))+IF(入力!I1324="○",1,IF(入力!I1324="△",0.5,0)))</f>
        <v>0</v>
      </c>
      <c r="E1324">
        <f>MIN(5,IF(入力!J1324="○",2,IF(入力!J1324="△",1,0))+IF(入力!K1324="○",2,IF(入力!K1324="△",1,0))+IF(入力!L1324="○",1,0))</f>
        <v>0</v>
      </c>
      <c r="F1324">
        <f>IF(ISNUMBER(入力!M1324),ROUND(MIN(5,0.8*(MIN(5,1+0.7*LOG10(MAX(1,入力!M1324))))+0.2*(IF(入力!N1324="○",5,IF(入力!N1324="△",3,1)))),1),ROUND(IF(入力!N1324="○",4,IF(入力!N1324="△",3,1)),1))</f>
        <v>1</v>
      </c>
      <c r="G1324">
        <f>ROUND(5*(0.4*IF(入力!O1324="○",1,IF(入力!O1324="△",0.5,0))+0.3*IF(入力!P1324="○",1,IF(入力!P1324="△",0.5,0))+0.3*IF(入力!Q1324="○",1,IF(入力!Q1324="△",0.5,0))),1)</f>
        <v>0</v>
      </c>
      <c r="H1324">
        <f>MIN(5,IF(入力!R1324="○",2,0)+IF(入力!S1324="○",2,0)+IF(入力!T1324="○",1,0))</f>
        <v>0</v>
      </c>
      <c r="I1324">
        <f>MIN(5,IF(入力!U1324="○",3,IF(入力!U1324="△",2,0))+IF(入力!V1324="○",2,IF(入力!V1324="△",1,0)))</f>
        <v>0</v>
      </c>
      <c r="J1324">
        <f>IF(入力!W1324="初診可",5,IF(入力!W1324="再診のみ",3,IF(入力!W1324="なし",1,0)))</f>
        <v>0</v>
      </c>
      <c r="K1324">
        <f>IF(AND(ISNUMBER(入力!X1324),ISNUMBER(入力!Y1324)),IF(AND(入力!X1324&gt;=4.3,入力!Y1324&gt;=100),5,IF(AND(入力!X1324&gt;=4,入力!Y1324&gt;=50),4,IF(AND(入力!X1324&gt;=3.7,入力!Y1324&gt;=20),3,IF(AND(入力!X1324&gt;=3.5,入力!Y1324&gt;=10),2,1)))),IF(入力!Z1324="○",4,IF(入力!Z1324="△",3,1)))</f>
        <v>1</v>
      </c>
      <c r="L1324">
        <f>MAX(0,IF(入力!AA1324="○",1,IF(入力!AA1324="△",0.5,0))+IF(入力!AB1324="○",1,IF(入力!AB1324="△",0.5,0))+IF(入力!AC1324="○",1,IF(入力!AC1324="△",0.5,0))+IF(入力!AD1324="○",1,IF(入力!AD1324="△",0.5,0))+IF(入力!AE1324="○",1,IF(入力!AE1324="△",0.5,0))-IF(入力!AF1324="あり",1,0))</f>
        <v>0</v>
      </c>
      <c r="M1324">
        <f t="shared" si="120"/>
        <v>0</v>
      </c>
      <c r="N1324">
        <f t="shared" si="121"/>
        <v>0</v>
      </c>
      <c r="O1324">
        <f t="shared" si="122"/>
        <v>2.8</v>
      </c>
      <c r="P1324">
        <f t="shared" si="123"/>
        <v>0</v>
      </c>
      <c r="Q1324">
        <f t="shared" si="124"/>
        <v>2.2000000000000002</v>
      </c>
      <c r="R1324">
        <f t="shared" si="125"/>
        <v>5</v>
      </c>
      <c r="S1324">
        <f>入力!AG1324</f>
        <v>0</v>
      </c>
      <c r="T1324">
        <f>入力!AH1324</f>
        <v>0</v>
      </c>
      <c r="U1324">
        <f>入力!AI1324</f>
        <v>0</v>
      </c>
    </row>
    <row r="1325" spans="1:21" x14ac:dyDescent="0.15">
      <c r="A1325" t="str">
        <f>入力!A1325</f>
        <v>クリニック1324</v>
      </c>
      <c r="B1325">
        <f>ROUND(5*(0.8*IF(入力!C1325="○",1,IF(入力!C1325="△",0.5,0))+0.2*IF(入力!B1325="○",1,IF(入力!B1325="△",0.5,0))),1)</f>
        <v>0</v>
      </c>
      <c r="C1325">
        <f>ROUND(5*(0.4*IF(入力!D1325="○",1,IF(入力!D1325="△",0.5,0))+0.3*IF(入力!E1325="○",1,IF(入力!E1325="△",0.5,0))+0.3*IF(入力!F1325="○",1,IF(入力!F1325="△",0.5,0))),1)</f>
        <v>0</v>
      </c>
      <c r="D1325">
        <f>MIN(5,IF(入力!G1325="○",3,IF(入力!G1325="△",1.5,0))+IF(入力!H1325="○",1,IF(入力!H1325="△",0.5,0))+IF(入力!I1325="○",1,IF(入力!I1325="△",0.5,0)))</f>
        <v>0</v>
      </c>
      <c r="E1325">
        <f>MIN(5,IF(入力!J1325="○",2,IF(入力!J1325="△",1,0))+IF(入力!K1325="○",2,IF(入力!K1325="△",1,0))+IF(入力!L1325="○",1,0))</f>
        <v>0</v>
      </c>
      <c r="F1325">
        <f>IF(ISNUMBER(入力!M1325),ROUND(MIN(5,0.8*(MIN(5,1+0.7*LOG10(MAX(1,入力!M1325))))+0.2*(IF(入力!N1325="○",5,IF(入力!N1325="△",3,1)))),1),ROUND(IF(入力!N1325="○",4,IF(入力!N1325="△",3,1)),1))</f>
        <v>1</v>
      </c>
      <c r="G1325">
        <f>ROUND(5*(0.4*IF(入力!O1325="○",1,IF(入力!O1325="△",0.5,0))+0.3*IF(入力!P1325="○",1,IF(入力!P1325="△",0.5,0))+0.3*IF(入力!Q1325="○",1,IF(入力!Q1325="△",0.5,0))),1)</f>
        <v>0</v>
      </c>
      <c r="H1325">
        <f>MIN(5,IF(入力!R1325="○",2,0)+IF(入力!S1325="○",2,0)+IF(入力!T1325="○",1,0))</f>
        <v>0</v>
      </c>
      <c r="I1325">
        <f>MIN(5,IF(入力!U1325="○",3,IF(入力!U1325="△",2,0))+IF(入力!V1325="○",2,IF(入力!V1325="△",1,0)))</f>
        <v>0</v>
      </c>
      <c r="J1325">
        <f>IF(入力!W1325="初診可",5,IF(入力!W1325="再診のみ",3,IF(入力!W1325="なし",1,0)))</f>
        <v>0</v>
      </c>
      <c r="K1325">
        <f>IF(AND(ISNUMBER(入力!X1325),ISNUMBER(入力!Y1325)),IF(AND(入力!X1325&gt;=4.3,入力!Y1325&gt;=100),5,IF(AND(入力!X1325&gt;=4,入力!Y1325&gt;=50),4,IF(AND(入力!X1325&gt;=3.7,入力!Y1325&gt;=20),3,IF(AND(入力!X1325&gt;=3.5,入力!Y1325&gt;=10),2,1)))),IF(入力!Z1325="○",4,IF(入力!Z1325="△",3,1)))</f>
        <v>1</v>
      </c>
      <c r="L1325">
        <f>MAX(0,IF(入力!AA1325="○",1,IF(入力!AA1325="△",0.5,0))+IF(入力!AB1325="○",1,IF(入力!AB1325="△",0.5,0))+IF(入力!AC1325="○",1,IF(入力!AC1325="△",0.5,0))+IF(入力!AD1325="○",1,IF(入力!AD1325="△",0.5,0))+IF(入力!AE1325="○",1,IF(入力!AE1325="△",0.5,0))-IF(入力!AF1325="あり",1,0))</f>
        <v>0</v>
      </c>
      <c r="M1325">
        <f t="shared" si="120"/>
        <v>0</v>
      </c>
      <c r="N1325">
        <f t="shared" si="121"/>
        <v>0</v>
      </c>
      <c r="O1325">
        <f t="shared" si="122"/>
        <v>2.8</v>
      </c>
      <c r="P1325">
        <f t="shared" si="123"/>
        <v>0</v>
      </c>
      <c r="Q1325">
        <f t="shared" si="124"/>
        <v>2.2000000000000002</v>
      </c>
      <c r="R1325">
        <f t="shared" si="125"/>
        <v>5</v>
      </c>
      <c r="S1325">
        <f>入力!AG1325</f>
        <v>0</v>
      </c>
      <c r="T1325">
        <f>入力!AH1325</f>
        <v>0</v>
      </c>
      <c r="U1325">
        <f>入力!AI1325</f>
        <v>0</v>
      </c>
    </row>
    <row r="1326" spans="1:21" x14ac:dyDescent="0.15">
      <c r="A1326" t="str">
        <f>入力!A1326</f>
        <v>クリニック1325</v>
      </c>
      <c r="B1326">
        <f>ROUND(5*(0.8*IF(入力!C1326="○",1,IF(入力!C1326="△",0.5,0))+0.2*IF(入力!B1326="○",1,IF(入力!B1326="△",0.5,0))),1)</f>
        <v>0</v>
      </c>
      <c r="C1326">
        <f>ROUND(5*(0.4*IF(入力!D1326="○",1,IF(入力!D1326="△",0.5,0))+0.3*IF(入力!E1326="○",1,IF(入力!E1326="△",0.5,0))+0.3*IF(入力!F1326="○",1,IF(入力!F1326="△",0.5,0))),1)</f>
        <v>0</v>
      </c>
      <c r="D1326">
        <f>MIN(5,IF(入力!G1326="○",3,IF(入力!G1326="△",1.5,0))+IF(入力!H1326="○",1,IF(入力!H1326="△",0.5,0))+IF(入力!I1326="○",1,IF(入力!I1326="△",0.5,0)))</f>
        <v>0</v>
      </c>
      <c r="E1326">
        <f>MIN(5,IF(入力!J1326="○",2,IF(入力!J1326="△",1,0))+IF(入力!K1326="○",2,IF(入力!K1326="△",1,0))+IF(入力!L1326="○",1,0))</f>
        <v>0</v>
      </c>
      <c r="F1326">
        <f>IF(ISNUMBER(入力!M1326),ROUND(MIN(5,0.8*(MIN(5,1+0.7*LOG10(MAX(1,入力!M1326))))+0.2*(IF(入力!N1326="○",5,IF(入力!N1326="△",3,1)))),1),ROUND(IF(入力!N1326="○",4,IF(入力!N1326="△",3,1)),1))</f>
        <v>1</v>
      </c>
      <c r="G1326">
        <f>ROUND(5*(0.4*IF(入力!O1326="○",1,IF(入力!O1326="△",0.5,0))+0.3*IF(入力!P1326="○",1,IF(入力!P1326="△",0.5,0))+0.3*IF(入力!Q1326="○",1,IF(入力!Q1326="△",0.5,0))),1)</f>
        <v>0</v>
      </c>
      <c r="H1326">
        <f>MIN(5,IF(入力!R1326="○",2,0)+IF(入力!S1326="○",2,0)+IF(入力!T1326="○",1,0))</f>
        <v>0</v>
      </c>
      <c r="I1326">
        <f>MIN(5,IF(入力!U1326="○",3,IF(入力!U1326="△",2,0))+IF(入力!V1326="○",2,IF(入力!V1326="△",1,0)))</f>
        <v>0</v>
      </c>
      <c r="J1326">
        <f>IF(入力!W1326="初診可",5,IF(入力!W1326="再診のみ",3,IF(入力!W1326="なし",1,0)))</f>
        <v>0</v>
      </c>
      <c r="K1326">
        <f>IF(AND(ISNUMBER(入力!X1326),ISNUMBER(入力!Y1326)),IF(AND(入力!X1326&gt;=4.3,入力!Y1326&gt;=100),5,IF(AND(入力!X1326&gt;=4,入力!Y1326&gt;=50),4,IF(AND(入力!X1326&gt;=3.7,入力!Y1326&gt;=20),3,IF(AND(入力!X1326&gt;=3.5,入力!Y1326&gt;=10),2,1)))),IF(入力!Z1326="○",4,IF(入力!Z1326="△",3,1)))</f>
        <v>1</v>
      </c>
      <c r="L1326">
        <f>MAX(0,IF(入力!AA1326="○",1,IF(入力!AA1326="△",0.5,0))+IF(入力!AB1326="○",1,IF(入力!AB1326="△",0.5,0))+IF(入力!AC1326="○",1,IF(入力!AC1326="△",0.5,0))+IF(入力!AD1326="○",1,IF(入力!AD1326="△",0.5,0))+IF(入力!AE1326="○",1,IF(入力!AE1326="△",0.5,0))-IF(入力!AF1326="あり",1,0))</f>
        <v>0</v>
      </c>
      <c r="M1326">
        <f t="shared" si="120"/>
        <v>0</v>
      </c>
      <c r="N1326">
        <f t="shared" si="121"/>
        <v>0</v>
      </c>
      <c r="O1326">
        <f t="shared" si="122"/>
        <v>2.8</v>
      </c>
      <c r="P1326">
        <f t="shared" si="123"/>
        <v>0</v>
      </c>
      <c r="Q1326">
        <f t="shared" si="124"/>
        <v>2.2000000000000002</v>
      </c>
      <c r="R1326">
        <f t="shared" si="125"/>
        <v>5</v>
      </c>
      <c r="S1326">
        <f>入力!AG1326</f>
        <v>0</v>
      </c>
      <c r="T1326">
        <f>入力!AH1326</f>
        <v>0</v>
      </c>
      <c r="U1326">
        <f>入力!AI1326</f>
        <v>0</v>
      </c>
    </row>
    <row r="1327" spans="1:21" x14ac:dyDescent="0.15">
      <c r="A1327" t="str">
        <f>入力!A1327</f>
        <v>クリニック1326</v>
      </c>
      <c r="B1327">
        <f>ROUND(5*(0.8*IF(入力!C1327="○",1,IF(入力!C1327="△",0.5,0))+0.2*IF(入力!B1327="○",1,IF(入力!B1327="△",0.5,0))),1)</f>
        <v>0</v>
      </c>
      <c r="C1327">
        <f>ROUND(5*(0.4*IF(入力!D1327="○",1,IF(入力!D1327="△",0.5,0))+0.3*IF(入力!E1327="○",1,IF(入力!E1327="△",0.5,0))+0.3*IF(入力!F1327="○",1,IF(入力!F1327="△",0.5,0))),1)</f>
        <v>0</v>
      </c>
      <c r="D1327">
        <f>MIN(5,IF(入力!G1327="○",3,IF(入力!G1327="△",1.5,0))+IF(入力!H1327="○",1,IF(入力!H1327="△",0.5,0))+IF(入力!I1327="○",1,IF(入力!I1327="△",0.5,0)))</f>
        <v>0</v>
      </c>
      <c r="E1327">
        <f>MIN(5,IF(入力!J1327="○",2,IF(入力!J1327="△",1,0))+IF(入力!K1327="○",2,IF(入力!K1327="△",1,0))+IF(入力!L1327="○",1,0))</f>
        <v>0</v>
      </c>
      <c r="F1327">
        <f>IF(ISNUMBER(入力!M1327),ROUND(MIN(5,0.8*(MIN(5,1+0.7*LOG10(MAX(1,入力!M1327))))+0.2*(IF(入力!N1327="○",5,IF(入力!N1327="△",3,1)))),1),ROUND(IF(入力!N1327="○",4,IF(入力!N1327="△",3,1)),1))</f>
        <v>1</v>
      </c>
      <c r="G1327">
        <f>ROUND(5*(0.4*IF(入力!O1327="○",1,IF(入力!O1327="△",0.5,0))+0.3*IF(入力!P1327="○",1,IF(入力!P1327="△",0.5,0))+0.3*IF(入力!Q1327="○",1,IF(入力!Q1327="△",0.5,0))),1)</f>
        <v>0</v>
      </c>
      <c r="H1327">
        <f>MIN(5,IF(入力!R1327="○",2,0)+IF(入力!S1327="○",2,0)+IF(入力!T1327="○",1,0))</f>
        <v>0</v>
      </c>
      <c r="I1327">
        <f>MIN(5,IF(入力!U1327="○",3,IF(入力!U1327="△",2,0))+IF(入力!V1327="○",2,IF(入力!V1327="△",1,0)))</f>
        <v>0</v>
      </c>
      <c r="J1327">
        <f>IF(入力!W1327="初診可",5,IF(入力!W1327="再診のみ",3,IF(入力!W1327="なし",1,0)))</f>
        <v>0</v>
      </c>
      <c r="K1327">
        <f>IF(AND(ISNUMBER(入力!X1327),ISNUMBER(入力!Y1327)),IF(AND(入力!X1327&gt;=4.3,入力!Y1327&gt;=100),5,IF(AND(入力!X1327&gt;=4,入力!Y1327&gt;=50),4,IF(AND(入力!X1327&gt;=3.7,入力!Y1327&gt;=20),3,IF(AND(入力!X1327&gt;=3.5,入力!Y1327&gt;=10),2,1)))),IF(入力!Z1327="○",4,IF(入力!Z1327="△",3,1)))</f>
        <v>1</v>
      </c>
      <c r="L1327">
        <f>MAX(0,IF(入力!AA1327="○",1,IF(入力!AA1327="△",0.5,0))+IF(入力!AB1327="○",1,IF(入力!AB1327="△",0.5,0))+IF(入力!AC1327="○",1,IF(入力!AC1327="△",0.5,0))+IF(入力!AD1327="○",1,IF(入力!AD1327="△",0.5,0))+IF(入力!AE1327="○",1,IF(入力!AE1327="△",0.5,0))-IF(入力!AF1327="あり",1,0))</f>
        <v>0</v>
      </c>
      <c r="M1327">
        <f t="shared" si="120"/>
        <v>0</v>
      </c>
      <c r="N1327">
        <f t="shared" si="121"/>
        <v>0</v>
      </c>
      <c r="O1327">
        <f t="shared" si="122"/>
        <v>2.8</v>
      </c>
      <c r="P1327">
        <f t="shared" si="123"/>
        <v>0</v>
      </c>
      <c r="Q1327">
        <f t="shared" si="124"/>
        <v>2.2000000000000002</v>
      </c>
      <c r="R1327">
        <f t="shared" si="125"/>
        <v>5</v>
      </c>
      <c r="S1327">
        <f>入力!AG1327</f>
        <v>0</v>
      </c>
      <c r="T1327">
        <f>入力!AH1327</f>
        <v>0</v>
      </c>
      <c r="U1327">
        <f>入力!AI1327</f>
        <v>0</v>
      </c>
    </row>
    <row r="1328" spans="1:21" x14ac:dyDescent="0.15">
      <c r="A1328" t="str">
        <f>入力!A1328</f>
        <v>クリニック1327</v>
      </c>
      <c r="B1328">
        <f>ROUND(5*(0.8*IF(入力!C1328="○",1,IF(入力!C1328="△",0.5,0))+0.2*IF(入力!B1328="○",1,IF(入力!B1328="△",0.5,0))),1)</f>
        <v>0</v>
      </c>
      <c r="C1328">
        <f>ROUND(5*(0.4*IF(入力!D1328="○",1,IF(入力!D1328="△",0.5,0))+0.3*IF(入力!E1328="○",1,IF(入力!E1328="△",0.5,0))+0.3*IF(入力!F1328="○",1,IF(入力!F1328="△",0.5,0))),1)</f>
        <v>0</v>
      </c>
      <c r="D1328">
        <f>MIN(5,IF(入力!G1328="○",3,IF(入力!G1328="△",1.5,0))+IF(入力!H1328="○",1,IF(入力!H1328="△",0.5,0))+IF(入力!I1328="○",1,IF(入力!I1328="△",0.5,0)))</f>
        <v>0</v>
      </c>
      <c r="E1328">
        <f>MIN(5,IF(入力!J1328="○",2,IF(入力!J1328="△",1,0))+IF(入力!K1328="○",2,IF(入力!K1328="△",1,0))+IF(入力!L1328="○",1,0))</f>
        <v>0</v>
      </c>
      <c r="F1328">
        <f>IF(ISNUMBER(入力!M1328),ROUND(MIN(5,0.8*(MIN(5,1+0.7*LOG10(MAX(1,入力!M1328))))+0.2*(IF(入力!N1328="○",5,IF(入力!N1328="△",3,1)))),1),ROUND(IF(入力!N1328="○",4,IF(入力!N1328="△",3,1)),1))</f>
        <v>1</v>
      </c>
      <c r="G1328">
        <f>ROUND(5*(0.4*IF(入力!O1328="○",1,IF(入力!O1328="△",0.5,0))+0.3*IF(入力!P1328="○",1,IF(入力!P1328="△",0.5,0))+0.3*IF(入力!Q1328="○",1,IF(入力!Q1328="△",0.5,0))),1)</f>
        <v>0</v>
      </c>
      <c r="H1328">
        <f>MIN(5,IF(入力!R1328="○",2,0)+IF(入力!S1328="○",2,0)+IF(入力!T1328="○",1,0))</f>
        <v>0</v>
      </c>
      <c r="I1328">
        <f>MIN(5,IF(入力!U1328="○",3,IF(入力!U1328="△",2,0))+IF(入力!V1328="○",2,IF(入力!V1328="△",1,0)))</f>
        <v>0</v>
      </c>
      <c r="J1328">
        <f>IF(入力!W1328="初診可",5,IF(入力!W1328="再診のみ",3,IF(入力!W1328="なし",1,0)))</f>
        <v>0</v>
      </c>
      <c r="K1328">
        <f>IF(AND(ISNUMBER(入力!X1328),ISNUMBER(入力!Y1328)),IF(AND(入力!X1328&gt;=4.3,入力!Y1328&gt;=100),5,IF(AND(入力!X1328&gt;=4,入力!Y1328&gt;=50),4,IF(AND(入力!X1328&gt;=3.7,入力!Y1328&gt;=20),3,IF(AND(入力!X1328&gt;=3.5,入力!Y1328&gt;=10),2,1)))),IF(入力!Z1328="○",4,IF(入力!Z1328="△",3,1)))</f>
        <v>1</v>
      </c>
      <c r="L1328">
        <f>MAX(0,IF(入力!AA1328="○",1,IF(入力!AA1328="△",0.5,0))+IF(入力!AB1328="○",1,IF(入力!AB1328="△",0.5,0))+IF(入力!AC1328="○",1,IF(入力!AC1328="△",0.5,0))+IF(入力!AD1328="○",1,IF(入力!AD1328="△",0.5,0))+IF(入力!AE1328="○",1,IF(入力!AE1328="△",0.5,0))-IF(入力!AF1328="あり",1,0))</f>
        <v>0</v>
      </c>
      <c r="M1328">
        <f t="shared" si="120"/>
        <v>0</v>
      </c>
      <c r="N1328">
        <f t="shared" si="121"/>
        <v>0</v>
      </c>
      <c r="O1328">
        <f t="shared" si="122"/>
        <v>2.8</v>
      </c>
      <c r="P1328">
        <f t="shared" si="123"/>
        <v>0</v>
      </c>
      <c r="Q1328">
        <f t="shared" si="124"/>
        <v>2.2000000000000002</v>
      </c>
      <c r="R1328">
        <f t="shared" si="125"/>
        <v>5</v>
      </c>
      <c r="S1328">
        <f>入力!AG1328</f>
        <v>0</v>
      </c>
      <c r="T1328">
        <f>入力!AH1328</f>
        <v>0</v>
      </c>
      <c r="U1328">
        <f>入力!AI1328</f>
        <v>0</v>
      </c>
    </row>
    <row r="1329" spans="1:21" x14ac:dyDescent="0.15">
      <c r="A1329" t="str">
        <f>入力!A1329</f>
        <v>クリニック1328</v>
      </c>
      <c r="B1329">
        <f>ROUND(5*(0.8*IF(入力!C1329="○",1,IF(入力!C1329="△",0.5,0))+0.2*IF(入力!B1329="○",1,IF(入力!B1329="△",0.5,0))),1)</f>
        <v>0</v>
      </c>
      <c r="C1329">
        <f>ROUND(5*(0.4*IF(入力!D1329="○",1,IF(入力!D1329="△",0.5,0))+0.3*IF(入力!E1329="○",1,IF(入力!E1329="△",0.5,0))+0.3*IF(入力!F1329="○",1,IF(入力!F1329="△",0.5,0))),1)</f>
        <v>0</v>
      </c>
      <c r="D1329">
        <f>MIN(5,IF(入力!G1329="○",3,IF(入力!G1329="△",1.5,0))+IF(入力!H1329="○",1,IF(入力!H1329="△",0.5,0))+IF(入力!I1329="○",1,IF(入力!I1329="△",0.5,0)))</f>
        <v>0</v>
      </c>
      <c r="E1329">
        <f>MIN(5,IF(入力!J1329="○",2,IF(入力!J1329="△",1,0))+IF(入力!K1329="○",2,IF(入力!K1329="△",1,0))+IF(入力!L1329="○",1,0))</f>
        <v>0</v>
      </c>
      <c r="F1329">
        <f>IF(ISNUMBER(入力!M1329),ROUND(MIN(5,0.8*(MIN(5,1+0.7*LOG10(MAX(1,入力!M1329))))+0.2*(IF(入力!N1329="○",5,IF(入力!N1329="△",3,1)))),1),ROUND(IF(入力!N1329="○",4,IF(入力!N1329="△",3,1)),1))</f>
        <v>1</v>
      </c>
      <c r="G1329">
        <f>ROUND(5*(0.4*IF(入力!O1329="○",1,IF(入力!O1329="△",0.5,0))+0.3*IF(入力!P1329="○",1,IF(入力!P1329="△",0.5,0))+0.3*IF(入力!Q1329="○",1,IF(入力!Q1329="△",0.5,0))),1)</f>
        <v>0</v>
      </c>
      <c r="H1329">
        <f>MIN(5,IF(入力!R1329="○",2,0)+IF(入力!S1329="○",2,0)+IF(入力!T1329="○",1,0))</f>
        <v>0</v>
      </c>
      <c r="I1329">
        <f>MIN(5,IF(入力!U1329="○",3,IF(入力!U1329="△",2,0))+IF(入力!V1329="○",2,IF(入力!V1329="△",1,0)))</f>
        <v>0</v>
      </c>
      <c r="J1329">
        <f>IF(入力!W1329="初診可",5,IF(入力!W1329="再診のみ",3,IF(入力!W1329="なし",1,0)))</f>
        <v>0</v>
      </c>
      <c r="K1329">
        <f>IF(AND(ISNUMBER(入力!X1329),ISNUMBER(入力!Y1329)),IF(AND(入力!X1329&gt;=4.3,入力!Y1329&gt;=100),5,IF(AND(入力!X1329&gt;=4,入力!Y1329&gt;=50),4,IF(AND(入力!X1329&gt;=3.7,入力!Y1329&gt;=20),3,IF(AND(入力!X1329&gt;=3.5,入力!Y1329&gt;=10),2,1)))),IF(入力!Z1329="○",4,IF(入力!Z1329="△",3,1)))</f>
        <v>1</v>
      </c>
      <c r="L1329">
        <f>MAX(0,IF(入力!AA1329="○",1,IF(入力!AA1329="△",0.5,0))+IF(入力!AB1329="○",1,IF(入力!AB1329="△",0.5,0))+IF(入力!AC1329="○",1,IF(入力!AC1329="△",0.5,0))+IF(入力!AD1329="○",1,IF(入力!AD1329="△",0.5,0))+IF(入力!AE1329="○",1,IF(入力!AE1329="△",0.5,0))-IF(入力!AF1329="あり",1,0))</f>
        <v>0</v>
      </c>
      <c r="M1329">
        <f t="shared" si="120"/>
        <v>0</v>
      </c>
      <c r="N1329">
        <f t="shared" si="121"/>
        <v>0</v>
      </c>
      <c r="O1329">
        <f t="shared" si="122"/>
        <v>2.8</v>
      </c>
      <c r="P1329">
        <f t="shared" si="123"/>
        <v>0</v>
      </c>
      <c r="Q1329">
        <f t="shared" si="124"/>
        <v>2.2000000000000002</v>
      </c>
      <c r="R1329">
        <f t="shared" si="125"/>
        <v>5</v>
      </c>
      <c r="S1329">
        <f>入力!AG1329</f>
        <v>0</v>
      </c>
      <c r="T1329">
        <f>入力!AH1329</f>
        <v>0</v>
      </c>
      <c r="U1329">
        <f>入力!AI1329</f>
        <v>0</v>
      </c>
    </row>
    <row r="1330" spans="1:21" x14ac:dyDescent="0.15">
      <c r="A1330" t="str">
        <f>入力!A1330</f>
        <v>クリニック1329</v>
      </c>
      <c r="B1330">
        <f>ROUND(5*(0.8*IF(入力!C1330="○",1,IF(入力!C1330="△",0.5,0))+0.2*IF(入力!B1330="○",1,IF(入力!B1330="△",0.5,0))),1)</f>
        <v>0</v>
      </c>
      <c r="C1330">
        <f>ROUND(5*(0.4*IF(入力!D1330="○",1,IF(入力!D1330="△",0.5,0))+0.3*IF(入力!E1330="○",1,IF(入力!E1330="△",0.5,0))+0.3*IF(入力!F1330="○",1,IF(入力!F1330="△",0.5,0))),1)</f>
        <v>0</v>
      </c>
      <c r="D1330">
        <f>MIN(5,IF(入力!G1330="○",3,IF(入力!G1330="△",1.5,0))+IF(入力!H1330="○",1,IF(入力!H1330="△",0.5,0))+IF(入力!I1330="○",1,IF(入力!I1330="△",0.5,0)))</f>
        <v>0</v>
      </c>
      <c r="E1330">
        <f>MIN(5,IF(入力!J1330="○",2,IF(入力!J1330="△",1,0))+IF(入力!K1330="○",2,IF(入力!K1330="△",1,0))+IF(入力!L1330="○",1,0))</f>
        <v>0</v>
      </c>
      <c r="F1330">
        <f>IF(ISNUMBER(入力!M1330),ROUND(MIN(5,0.8*(MIN(5,1+0.7*LOG10(MAX(1,入力!M1330))))+0.2*(IF(入力!N1330="○",5,IF(入力!N1330="△",3,1)))),1),ROUND(IF(入力!N1330="○",4,IF(入力!N1330="△",3,1)),1))</f>
        <v>1</v>
      </c>
      <c r="G1330">
        <f>ROUND(5*(0.4*IF(入力!O1330="○",1,IF(入力!O1330="△",0.5,0))+0.3*IF(入力!P1330="○",1,IF(入力!P1330="△",0.5,0))+0.3*IF(入力!Q1330="○",1,IF(入力!Q1330="△",0.5,0))),1)</f>
        <v>0</v>
      </c>
      <c r="H1330">
        <f>MIN(5,IF(入力!R1330="○",2,0)+IF(入力!S1330="○",2,0)+IF(入力!T1330="○",1,0))</f>
        <v>0</v>
      </c>
      <c r="I1330">
        <f>MIN(5,IF(入力!U1330="○",3,IF(入力!U1330="△",2,0))+IF(入力!V1330="○",2,IF(入力!V1330="△",1,0)))</f>
        <v>0</v>
      </c>
      <c r="J1330">
        <f>IF(入力!W1330="初診可",5,IF(入力!W1330="再診のみ",3,IF(入力!W1330="なし",1,0)))</f>
        <v>0</v>
      </c>
      <c r="K1330">
        <f>IF(AND(ISNUMBER(入力!X1330),ISNUMBER(入力!Y1330)),IF(AND(入力!X1330&gt;=4.3,入力!Y1330&gt;=100),5,IF(AND(入力!X1330&gt;=4,入力!Y1330&gt;=50),4,IF(AND(入力!X1330&gt;=3.7,入力!Y1330&gt;=20),3,IF(AND(入力!X1330&gt;=3.5,入力!Y1330&gt;=10),2,1)))),IF(入力!Z1330="○",4,IF(入力!Z1330="△",3,1)))</f>
        <v>1</v>
      </c>
      <c r="L1330">
        <f>MAX(0,IF(入力!AA1330="○",1,IF(入力!AA1330="△",0.5,0))+IF(入力!AB1330="○",1,IF(入力!AB1330="△",0.5,0))+IF(入力!AC1330="○",1,IF(入力!AC1330="△",0.5,0))+IF(入力!AD1330="○",1,IF(入力!AD1330="△",0.5,0))+IF(入力!AE1330="○",1,IF(入力!AE1330="△",0.5,0))-IF(入力!AF1330="あり",1,0))</f>
        <v>0</v>
      </c>
      <c r="M1330">
        <f t="shared" si="120"/>
        <v>0</v>
      </c>
      <c r="N1330">
        <f t="shared" si="121"/>
        <v>0</v>
      </c>
      <c r="O1330">
        <f t="shared" si="122"/>
        <v>2.8</v>
      </c>
      <c r="P1330">
        <f t="shared" si="123"/>
        <v>0</v>
      </c>
      <c r="Q1330">
        <f t="shared" si="124"/>
        <v>2.2000000000000002</v>
      </c>
      <c r="R1330">
        <f t="shared" si="125"/>
        <v>5</v>
      </c>
      <c r="S1330">
        <f>入力!AG1330</f>
        <v>0</v>
      </c>
      <c r="T1330">
        <f>入力!AH1330</f>
        <v>0</v>
      </c>
      <c r="U1330">
        <f>入力!AI1330</f>
        <v>0</v>
      </c>
    </row>
    <row r="1331" spans="1:21" x14ac:dyDescent="0.15">
      <c r="A1331" t="str">
        <f>入力!A1331</f>
        <v>クリニック1330</v>
      </c>
      <c r="B1331">
        <f>ROUND(5*(0.8*IF(入力!C1331="○",1,IF(入力!C1331="△",0.5,0))+0.2*IF(入力!B1331="○",1,IF(入力!B1331="△",0.5,0))),1)</f>
        <v>0</v>
      </c>
      <c r="C1331">
        <f>ROUND(5*(0.4*IF(入力!D1331="○",1,IF(入力!D1331="△",0.5,0))+0.3*IF(入力!E1331="○",1,IF(入力!E1331="△",0.5,0))+0.3*IF(入力!F1331="○",1,IF(入力!F1331="△",0.5,0))),1)</f>
        <v>0</v>
      </c>
      <c r="D1331">
        <f>MIN(5,IF(入力!G1331="○",3,IF(入力!G1331="△",1.5,0))+IF(入力!H1331="○",1,IF(入力!H1331="△",0.5,0))+IF(入力!I1331="○",1,IF(入力!I1331="△",0.5,0)))</f>
        <v>0</v>
      </c>
      <c r="E1331">
        <f>MIN(5,IF(入力!J1331="○",2,IF(入力!J1331="△",1,0))+IF(入力!K1331="○",2,IF(入力!K1331="△",1,0))+IF(入力!L1331="○",1,0))</f>
        <v>0</v>
      </c>
      <c r="F1331">
        <f>IF(ISNUMBER(入力!M1331),ROUND(MIN(5,0.8*(MIN(5,1+0.7*LOG10(MAX(1,入力!M1331))))+0.2*(IF(入力!N1331="○",5,IF(入力!N1331="△",3,1)))),1),ROUND(IF(入力!N1331="○",4,IF(入力!N1331="△",3,1)),1))</f>
        <v>1</v>
      </c>
      <c r="G1331">
        <f>ROUND(5*(0.4*IF(入力!O1331="○",1,IF(入力!O1331="△",0.5,0))+0.3*IF(入力!P1331="○",1,IF(入力!P1331="△",0.5,0))+0.3*IF(入力!Q1331="○",1,IF(入力!Q1331="△",0.5,0))),1)</f>
        <v>0</v>
      </c>
      <c r="H1331">
        <f>MIN(5,IF(入力!R1331="○",2,0)+IF(入力!S1331="○",2,0)+IF(入力!T1331="○",1,0))</f>
        <v>0</v>
      </c>
      <c r="I1331">
        <f>MIN(5,IF(入力!U1331="○",3,IF(入力!U1331="△",2,0))+IF(入力!V1331="○",2,IF(入力!V1331="△",1,0)))</f>
        <v>0</v>
      </c>
      <c r="J1331">
        <f>IF(入力!W1331="初診可",5,IF(入力!W1331="再診のみ",3,IF(入力!W1331="なし",1,0)))</f>
        <v>0</v>
      </c>
      <c r="K1331">
        <f>IF(AND(ISNUMBER(入力!X1331),ISNUMBER(入力!Y1331)),IF(AND(入力!X1331&gt;=4.3,入力!Y1331&gt;=100),5,IF(AND(入力!X1331&gt;=4,入力!Y1331&gt;=50),4,IF(AND(入力!X1331&gt;=3.7,入力!Y1331&gt;=20),3,IF(AND(入力!X1331&gt;=3.5,入力!Y1331&gt;=10),2,1)))),IF(入力!Z1331="○",4,IF(入力!Z1331="△",3,1)))</f>
        <v>1</v>
      </c>
      <c r="L1331">
        <f>MAX(0,IF(入力!AA1331="○",1,IF(入力!AA1331="△",0.5,0))+IF(入力!AB1331="○",1,IF(入力!AB1331="△",0.5,0))+IF(入力!AC1331="○",1,IF(入力!AC1331="△",0.5,0))+IF(入力!AD1331="○",1,IF(入力!AD1331="△",0.5,0))+IF(入力!AE1331="○",1,IF(入力!AE1331="△",0.5,0))-IF(入力!AF1331="あり",1,0))</f>
        <v>0</v>
      </c>
      <c r="M1331">
        <f t="shared" si="120"/>
        <v>0</v>
      </c>
      <c r="N1331">
        <f t="shared" si="121"/>
        <v>0</v>
      </c>
      <c r="O1331">
        <f t="shared" si="122"/>
        <v>2.8</v>
      </c>
      <c r="P1331">
        <f t="shared" si="123"/>
        <v>0</v>
      </c>
      <c r="Q1331">
        <f t="shared" si="124"/>
        <v>2.2000000000000002</v>
      </c>
      <c r="R1331">
        <f t="shared" si="125"/>
        <v>5</v>
      </c>
      <c r="S1331">
        <f>入力!AG1331</f>
        <v>0</v>
      </c>
      <c r="T1331">
        <f>入力!AH1331</f>
        <v>0</v>
      </c>
      <c r="U1331">
        <f>入力!AI1331</f>
        <v>0</v>
      </c>
    </row>
    <row r="1332" spans="1:21" x14ac:dyDescent="0.15">
      <c r="A1332" t="str">
        <f>入力!A1332</f>
        <v>クリニック1331</v>
      </c>
      <c r="B1332">
        <f>ROUND(5*(0.8*IF(入力!C1332="○",1,IF(入力!C1332="△",0.5,0))+0.2*IF(入力!B1332="○",1,IF(入力!B1332="△",0.5,0))),1)</f>
        <v>0</v>
      </c>
      <c r="C1332">
        <f>ROUND(5*(0.4*IF(入力!D1332="○",1,IF(入力!D1332="△",0.5,0))+0.3*IF(入力!E1332="○",1,IF(入力!E1332="△",0.5,0))+0.3*IF(入力!F1332="○",1,IF(入力!F1332="△",0.5,0))),1)</f>
        <v>0</v>
      </c>
      <c r="D1332">
        <f>MIN(5,IF(入力!G1332="○",3,IF(入力!G1332="△",1.5,0))+IF(入力!H1332="○",1,IF(入力!H1332="△",0.5,0))+IF(入力!I1332="○",1,IF(入力!I1332="△",0.5,0)))</f>
        <v>0</v>
      </c>
      <c r="E1332">
        <f>MIN(5,IF(入力!J1332="○",2,IF(入力!J1332="△",1,0))+IF(入力!K1332="○",2,IF(入力!K1332="△",1,0))+IF(入力!L1332="○",1,0))</f>
        <v>0</v>
      </c>
      <c r="F1332">
        <f>IF(ISNUMBER(入力!M1332),ROUND(MIN(5,0.8*(MIN(5,1+0.7*LOG10(MAX(1,入力!M1332))))+0.2*(IF(入力!N1332="○",5,IF(入力!N1332="△",3,1)))),1),ROUND(IF(入力!N1332="○",4,IF(入力!N1332="△",3,1)),1))</f>
        <v>1</v>
      </c>
      <c r="G1332">
        <f>ROUND(5*(0.4*IF(入力!O1332="○",1,IF(入力!O1332="△",0.5,0))+0.3*IF(入力!P1332="○",1,IF(入力!P1332="△",0.5,0))+0.3*IF(入力!Q1332="○",1,IF(入力!Q1332="△",0.5,0))),1)</f>
        <v>0</v>
      </c>
      <c r="H1332">
        <f>MIN(5,IF(入力!R1332="○",2,0)+IF(入力!S1332="○",2,0)+IF(入力!T1332="○",1,0))</f>
        <v>0</v>
      </c>
      <c r="I1332">
        <f>MIN(5,IF(入力!U1332="○",3,IF(入力!U1332="△",2,0))+IF(入力!V1332="○",2,IF(入力!V1332="△",1,0)))</f>
        <v>0</v>
      </c>
      <c r="J1332">
        <f>IF(入力!W1332="初診可",5,IF(入力!W1332="再診のみ",3,IF(入力!W1332="なし",1,0)))</f>
        <v>0</v>
      </c>
      <c r="K1332">
        <f>IF(AND(ISNUMBER(入力!X1332),ISNUMBER(入力!Y1332)),IF(AND(入力!X1332&gt;=4.3,入力!Y1332&gt;=100),5,IF(AND(入力!X1332&gt;=4,入力!Y1332&gt;=50),4,IF(AND(入力!X1332&gt;=3.7,入力!Y1332&gt;=20),3,IF(AND(入力!X1332&gt;=3.5,入力!Y1332&gt;=10),2,1)))),IF(入力!Z1332="○",4,IF(入力!Z1332="△",3,1)))</f>
        <v>1</v>
      </c>
      <c r="L1332">
        <f>MAX(0,IF(入力!AA1332="○",1,IF(入力!AA1332="△",0.5,0))+IF(入力!AB1332="○",1,IF(入力!AB1332="△",0.5,0))+IF(入力!AC1332="○",1,IF(入力!AC1332="△",0.5,0))+IF(入力!AD1332="○",1,IF(入力!AD1332="△",0.5,0))+IF(入力!AE1332="○",1,IF(入力!AE1332="△",0.5,0))-IF(入力!AF1332="あり",1,0))</f>
        <v>0</v>
      </c>
      <c r="M1332">
        <f t="shared" si="120"/>
        <v>0</v>
      </c>
      <c r="N1332">
        <f t="shared" si="121"/>
        <v>0</v>
      </c>
      <c r="O1332">
        <f t="shared" si="122"/>
        <v>2.8</v>
      </c>
      <c r="P1332">
        <f t="shared" si="123"/>
        <v>0</v>
      </c>
      <c r="Q1332">
        <f t="shared" si="124"/>
        <v>2.2000000000000002</v>
      </c>
      <c r="R1332">
        <f t="shared" si="125"/>
        <v>5</v>
      </c>
      <c r="S1332">
        <f>入力!AG1332</f>
        <v>0</v>
      </c>
      <c r="T1332">
        <f>入力!AH1332</f>
        <v>0</v>
      </c>
      <c r="U1332">
        <f>入力!AI1332</f>
        <v>0</v>
      </c>
    </row>
    <row r="1333" spans="1:21" x14ac:dyDescent="0.15">
      <c r="A1333" t="str">
        <f>入力!A1333</f>
        <v>クリニック1332</v>
      </c>
      <c r="B1333">
        <f>ROUND(5*(0.8*IF(入力!C1333="○",1,IF(入力!C1333="△",0.5,0))+0.2*IF(入力!B1333="○",1,IF(入力!B1333="△",0.5,0))),1)</f>
        <v>0</v>
      </c>
      <c r="C1333">
        <f>ROUND(5*(0.4*IF(入力!D1333="○",1,IF(入力!D1333="△",0.5,0))+0.3*IF(入力!E1333="○",1,IF(入力!E1333="△",0.5,0))+0.3*IF(入力!F1333="○",1,IF(入力!F1333="△",0.5,0))),1)</f>
        <v>0</v>
      </c>
      <c r="D1333">
        <f>MIN(5,IF(入力!G1333="○",3,IF(入力!G1333="△",1.5,0))+IF(入力!H1333="○",1,IF(入力!H1333="△",0.5,0))+IF(入力!I1333="○",1,IF(入力!I1333="△",0.5,0)))</f>
        <v>0</v>
      </c>
      <c r="E1333">
        <f>MIN(5,IF(入力!J1333="○",2,IF(入力!J1333="△",1,0))+IF(入力!K1333="○",2,IF(入力!K1333="△",1,0))+IF(入力!L1333="○",1,0))</f>
        <v>0</v>
      </c>
      <c r="F1333">
        <f>IF(ISNUMBER(入力!M1333),ROUND(MIN(5,0.8*(MIN(5,1+0.7*LOG10(MAX(1,入力!M1333))))+0.2*(IF(入力!N1333="○",5,IF(入力!N1333="△",3,1)))),1),ROUND(IF(入力!N1333="○",4,IF(入力!N1333="△",3,1)),1))</f>
        <v>1</v>
      </c>
      <c r="G1333">
        <f>ROUND(5*(0.4*IF(入力!O1333="○",1,IF(入力!O1333="△",0.5,0))+0.3*IF(入力!P1333="○",1,IF(入力!P1333="△",0.5,0))+0.3*IF(入力!Q1333="○",1,IF(入力!Q1333="△",0.5,0))),1)</f>
        <v>0</v>
      </c>
      <c r="H1333">
        <f>MIN(5,IF(入力!R1333="○",2,0)+IF(入力!S1333="○",2,0)+IF(入力!T1333="○",1,0))</f>
        <v>0</v>
      </c>
      <c r="I1333">
        <f>MIN(5,IF(入力!U1333="○",3,IF(入力!U1333="△",2,0))+IF(入力!V1333="○",2,IF(入力!V1333="△",1,0)))</f>
        <v>0</v>
      </c>
      <c r="J1333">
        <f>IF(入力!W1333="初診可",5,IF(入力!W1333="再診のみ",3,IF(入力!W1333="なし",1,0)))</f>
        <v>0</v>
      </c>
      <c r="K1333">
        <f>IF(AND(ISNUMBER(入力!X1333),ISNUMBER(入力!Y1333)),IF(AND(入力!X1333&gt;=4.3,入力!Y1333&gt;=100),5,IF(AND(入力!X1333&gt;=4,入力!Y1333&gt;=50),4,IF(AND(入力!X1333&gt;=3.7,入力!Y1333&gt;=20),3,IF(AND(入力!X1333&gt;=3.5,入力!Y1333&gt;=10),2,1)))),IF(入力!Z1333="○",4,IF(入力!Z1333="△",3,1)))</f>
        <v>1</v>
      </c>
      <c r="L1333">
        <f>MAX(0,IF(入力!AA1333="○",1,IF(入力!AA1333="△",0.5,0))+IF(入力!AB1333="○",1,IF(入力!AB1333="△",0.5,0))+IF(入力!AC1333="○",1,IF(入力!AC1333="△",0.5,0))+IF(入力!AD1333="○",1,IF(入力!AD1333="△",0.5,0))+IF(入力!AE1333="○",1,IF(入力!AE1333="△",0.5,0))-IF(入力!AF1333="あり",1,0))</f>
        <v>0</v>
      </c>
      <c r="M1333">
        <f t="shared" si="120"/>
        <v>0</v>
      </c>
      <c r="N1333">
        <f t="shared" si="121"/>
        <v>0</v>
      </c>
      <c r="O1333">
        <f t="shared" si="122"/>
        <v>2.8</v>
      </c>
      <c r="P1333">
        <f t="shared" si="123"/>
        <v>0</v>
      </c>
      <c r="Q1333">
        <f t="shared" si="124"/>
        <v>2.2000000000000002</v>
      </c>
      <c r="R1333">
        <f t="shared" si="125"/>
        <v>5</v>
      </c>
      <c r="S1333">
        <f>入力!AG1333</f>
        <v>0</v>
      </c>
      <c r="T1333">
        <f>入力!AH1333</f>
        <v>0</v>
      </c>
      <c r="U1333">
        <f>入力!AI1333</f>
        <v>0</v>
      </c>
    </row>
    <row r="1334" spans="1:21" x14ac:dyDescent="0.15">
      <c r="A1334" t="str">
        <f>入力!A1334</f>
        <v>クリニック1333</v>
      </c>
      <c r="B1334">
        <f>ROUND(5*(0.8*IF(入力!C1334="○",1,IF(入力!C1334="△",0.5,0))+0.2*IF(入力!B1334="○",1,IF(入力!B1334="△",0.5,0))),1)</f>
        <v>0</v>
      </c>
      <c r="C1334">
        <f>ROUND(5*(0.4*IF(入力!D1334="○",1,IF(入力!D1334="△",0.5,0))+0.3*IF(入力!E1334="○",1,IF(入力!E1334="△",0.5,0))+0.3*IF(入力!F1334="○",1,IF(入力!F1334="△",0.5,0))),1)</f>
        <v>0</v>
      </c>
      <c r="D1334">
        <f>MIN(5,IF(入力!G1334="○",3,IF(入力!G1334="△",1.5,0))+IF(入力!H1334="○",1,IF(入力!H1334="△",0.5,0))+IF(入力!I1334="○",1,IF(入力!I1334="△",0.5,0)))</f>
        <v>0</v>
      </c>
      <c r="E1334">
        <f>MIN(5,IF(入力!J1334="○",2,IF(入力!J1334="△",1,0))+IF(入力!K1334="○",2,IF(入力!K1334="△",1,0))+IF(入力!L1334="○",1,0))</f>
        <v>0</v>
      </c>
      <c r="F1334">
        <f>IF(ISNUMBER(入力!M1334),ROUND(MIN(5,0.8*(MIN(5,1+0.7*LOG10(MAX(1,入力!M1334))))+0.2*(IF(入力!N1334="○",5,IF(入力!N1334="△",3,1)))),1),ROUND(IF(入力!N1334="○",4,IF(入力!N1334="△",3,1)),1))</f>
        <v>1</v>
      </c>
      <c r="G1334">
        <f>ROUND(5*(0.4*IF(入力!O1334="○",1,IF(入力!O1334="△",0.5,0))+0.3*IF(入力!P1334="○",1,IF(入力!P1334="△",0.5,0))+0.3*IF(入力!Q1334="○",1,IF(入力!Q1334="△",0.5,0))),1)</f>
        <v>0</v>
      </c>
      <c r="H1334">
        <f>MIN(5,IF(入力!R1334="○",2,0)+IF(入力!S1334="○",2,0)+IF(入力!T1334="○",1,0))</f>
        <v>0</v>
      </c>
      <c r="I1334">
        <f>MIN(5,IF(入力!U1334="○",3,IF(入力!U1334="△",2,0))+IF(入力!V1334="○",2,IF(入力!V1334="△",1,0)))</f>
        <v>0</v>
      </c>
      <c r="J1334">
        <f>IF(入力!W1334="初診可",5,IF(入力!W1334="再診のみ",3,IF(入力!W1334="なし",1,0)))</f>
        <v>0</v>
      </c>
      <c r="K1334">
        <f>IF(AND(ISNUMBER(入力!X1334),ISNUMBER(入力!Y1334)),IF(AND(入力!X1334&gt;=4.3,入力!Y1334&gt;=100),5,IF(AND(入力!X1334&gt;=4,入力!Y1334&gt;=50),4,IF(AND(入力!X1334&gt;=3.7,入力!Y1334&gt;=20),3,IF(AND(入力!X1334&gt;=3.5,入力!Y1334&gt;=10),2,1)))),IF(入力!Z1334="○",4,IF(入力!Z1334="△",3,1)))</f>
        <v>1</v>
      </c>
      <c r="L1334">
        <f>MAX(0,IF(入力!AA1334="○",1,IF(入力!AA1334="△",0.5,0))+IF(入力!AB1334="○",1,IF(入力!AB1334="△",0.5,0))+IF(入力!AC1334="○",1,IF(入力!AC1334="△",0.5,0))+IF(入力!AD1334="○",1,IF(入力!AD1334="△",0.5,0))+IF(入力!AE1334="○",1,IF(入力!AE1334="△",0.5,0))-IF(入力!AF1334="あり",1,0))</f>
        <v>0</v>
      </c>
      <c r="M1334">
        <f t="shared" si="120"/>
        <v>0</v>
      </c>
      <c r="N1334">
        <f t="shared" si="121"/>
        <v>0</v>
      </c>
      <c r="O1334">
        <f t="shared" si="122"/>
        <v>2.8</v>
      </c>
      <c r="P1334">
        <f t="shared" si="123"/>
        <v>0</v>
      </c>
      <c r="Q1334">
        <f t="shared" si="124"/>
        <v>2.2000000000000002</v>
      </c>
      <c r="R1334">
        <f t="shared" si="125"/>
        <v>5</v>
      </c>
      <c r="S1334">
        <f>入力!AG1334</f>
        <v>0</v>
      </c>
      <c r="T1334">
        <f>入力!AH1334</f>
        <v>0</v>
      </c>
      <c r="U1334">
        <f>入力!AI1334</f>
        <v>0</v>
      </c>
    </row>
    <row r="1335" spans="1:21" x14ac:dyDescent="0.15">
      <c r="A1335" t="str">
        <f>入力!A1335</f>
        <v>クリニック1334</v>
      </c>
      <c r="B1335">
        <f>ROUND(5*(0.8*IF(入力!C1335="○",1,IF(入力!C1335="△",0.5,0))+0.2*IF(入力!B1335="○",1,IF(入力!B1335="△",0.5,0))),1)</f>
        <v>0</v>
      </c>
      <c r="C1335">
        <f>ROUND(5*(0.4*IF(入力!D1335="○",1,IF(入力!D1335="△",0.5,0))+0.3*IF(入力!E1335="○",1,IF(入力!E1335="△",0.5,0))+0.3*IF(入力!F1335="○",1,IF(入力!F1335="△",0.5,0))),1)</f>
        <v>0</v>
      </c>
      <c r="D1335">
        <f>MIN(5,IF(入力!G1335="○",3,IF(入力!G1335="△",1.5,0))+IF(入力!H1335="○",1,IF(入力!H1335="△",0.5,0))+IF(入力!I1335="○",1,IF(入力!I1335="△",0.5,0)))</f>
        <v>0</v>
      </c>
      <c r="E1335">
        <f>MIN(5,IF(入力!J1335="○",2,IF(入力!J1335="△",1,0))+IF(入力!K1335="○",2,IF(入力!K1335="△",1,0))+IF(入力!L1335="○",1,0))</f>
        <v>0</v>
      </c>
      <c r="F1335">
        <f>IF(ISNUMBER(入力!M1335),ROUND(MIN(5,0.8*(MIN(5,1+0.7*LOG10(MAX(1,入力!M1335))))+0.2*(IF(入力!N1335="○",5,IF(入力!N1335="△",3,1)))),1),ROUND(IF(入力!N1335="○",4,IF(入力!N1335="△",3,1)),1))</f>
        <v>1</v>
      </c>
      <c r="G1335">
        <f>ROUND(5*(0.4*IF(入力!O1335="○",1,IF(入力!O1335="△",0.5,0))+0.3*IF(入力!P1335="○",1,IF(入力!P1335="△",0.5,0))+0.3*IF(入力!Q1335="○",1,IF(入力!Q1335="△",0.5,0))),1)</f>
        <v>0</v>
      </c>
      <c r="H1335">
        <f>MIN(5,IF(入力!R1335="○",2,0)+IF(入力!S1335="○",2,0)+IF(入力!T1335="○",1,0))</f>
        <v>0</v>
      </c>
      <c r="I1335">
        <f>MIN(5,IF(入力!U1335="○",3,IF(入力!U1335="△",2,0))+IF(入力!V1335="○",2,IF(入力!V1335="△",1,0)))</f>
        <v>0</v>
      </c>
      <c r="J1335">
        <f>IF(入力!W1335="初診可",5,IF(入力!W1335="再診のみ",3,IF(入力!W1335="なし",1,0)))</f>
        <v>0</v>
      </c>
      <c r="K1335">
        <f>IF(AND(ISNUMBER(入力!X1335),ISNUMBER(入力!Y1335)),IF(AND(入力!X1335&gt;=4.3,入力!Y1335&gt;=100),5,IF(AND(入力!X1335&gt;=4,入力!Y1335&gt;=50),4,IF(AND(入力!X1335&gt;=3.7,入力!Y1335&gt;=20),3,IF(AND(入力!X1335&gt;=3.5,入力!Y1335&gt;=10),2,1)))),IF(入力!Z1335="○",4,IF(入力!Z1335="△",3,1)))</f>
        <v>1</v>
      </c>
      <c r="L1335">
        <f>MAX(0,IF(入力!AA1335="○",1,IF(入力!AA1335="△",0.5,0))+IF(入力!AB1335="○",1,IF(入力!AB1335="△",0.5,0))+IF(入力!AC1335="○",1,IF(入力!AC1335="△",0.5,0))+IF(入力!AD1335="○",1,IF(入力!AD1335="△",0.5,0))+IF(入力!AE1335="○",1,IF(入力!AE1335="△",0.5,0))-IF(入力!AF1335="あり",1,0))</f>
        <v>0</v>
      </c>
      <c r="M1335">
        <f t="shared" si="120"/>
        <v>0</v>
      </c>
      <c r="N1335">
        <f t="shared" si="121"/>
        <v>0</v>
      </c>
      <c r="O1335">
        <f t="shared" si="122"/>
        <v>2.8</v>
      </c>
      <c r="P1335">
        <f t="shared" si="123"/>
        <v>0</v>
      </c>
      <c r="Q1335">
        <f t="shared" si="124"/>
        <v>2.2000000000000002</v>
      </c>
      <c r="R1335">
        <f t="shared" si="125"/>
        <v>5</v>
      </c>
      <c r="S1335">
        <f>入力!AG1335</f>
        <v>0</v>
      </c>
      <c r="T1335">
        <f>入力!AH1335</f>
        <v>0</v>
      </c>
      <c r="U1335">
        <f>入力!AI1335</f>
        <v>0</v>
      </c>
    </row>
    <row r="1336" spans="1:21" x14ac:dyDescent="0.15">
      <c r="A1336" t="str">
        <f>入力!A1336</f>
        <v>クリニック1335</v>
      </c>
      <c r="B1336">
        <f>ROUND(5*(0.8*IF(入力!C1336="○",1,IF(入力!C1336="△",0.5,0))+0.2*IF(入力!B1336="○",1,IF(入力!B1336="△",0.5,0))),1)</f>
        <v>0</v>
      </c>
      <c r="C1336">
        <f>ROUND(5*(0.4*IF(入力!D1336="○",1,IF(入力!D1336="△",0.5,0))+0.3*IF(入力!E1336="○",1,IF(入力!E1336="△",0.5,0))+0.3*IF(入力!F1336="○",1,IF(入力!F1336="△",0.5,0))),1)</f>
        <v>0</v>
      </c>
      <c r="D1336">
        <f>MIN(5,IF(入力!G1336="○",3,IF(入力!G1336="△",1.5,0))+IF(入力!H1336="○",1,IF(入力!H1336="△",0.5,0))+IF(入力!I1336="○",1,IF(入力!I1336="△",0.5,0)))</f>
        <v>0</v>
      </c>
      <c r="E1336">
        <f>MIN(5,IF(入力!J1336="○",2,IF(入力!J1336="△",1,0))+IF(入力!K1336="○",2,IF(入力!K1336="△",1,0))+IF(入力!L1336="○",1,0))</f>
        <v>0</v>
      </c>
      <c r="F1336">
        <f>IF(ISNUMBER(入力!M1336),ROUND(MIN(5,0.8*(MIN(5,1+0.7*LOG10(MAX(1,入力!M1336))))+0.2*(IF(入力!N1336="○",5,IF(入力!N1336="△",3,1)))),1),ROUND(IF(入力!N1336="○",4,IF(入力!N1336="△",3,1)),1))</f>
        <v>1</v>
      </c>
      <c r="G1336">
        <f>ROUND(5*(0.4*IF(入力!O1336="○",1,IF(入力!O1336="△",0.5,0))+0.3*IF(入力!P1336="○",1,IF(入力!P1336="△",0.5,0))+0.3*IF(入力!Q1336="○",1,IF(入力!Q1336="△",0.5,0))),1)</f>
        <v>0</v>
      </c>
      <c r="H1336">
        <f>MIN(5,IF(入力!R1336="○",2,0)+IF(入力!S1336="○",2,0)+IF(入力!T1336="○",1,0))</f>
        <v>0</v>
      </c>
      <c r="I1336">
        <f>MIN(5,IF(入力!U1336="○",3,IF(入力!U1336="△",2,0))+IF(入力!V1336="○",2,IF(入力!V1336="△",1,0)))</f>
        <v>0</v>
      </c>
      <c r="J1336">
        <f>IF(入力!W1336="初診可",5,IF(入力!W1336="再診のみ",3,IF(入力!W1336="なし",1,0)))</f>
        <v>0</v>
      </c>
      <c r="K1336">
        <f>IF(AND(ISNUMBER(入力!X1336),ISNUMBER(入力!Y1336)),IF(AND(入力!X1336&gt;=4.3,入力!Y1336&gt;=100),5,IF(AND(入力!X1336&gt;=4,入力!Y1336&gt;=50),4,IF(AND(入力!X1336&gt;=3.7,入力!Y1336&gt;=20),3,IF(AND(入力!X1336&gt;=3.5,入力!Y1336&gt;=10),2,1)))),IF(入力!Z1336="○",4,IF(入力!Z1336="△",3,1)))</f>
        <v>1</v>
      </c>
      <c r="L1336">
        <f>MAX(0,IF(入力!AA1336="○",1,IF(入力!AA1336="△",0.5,0))+IF(入力!AB1336="○",1,IF(入力!AB1336="△",0.5,0))+IF(入力!AC1336="○",1,IF(入力!AC1336="△",0.5,0))+IF(入力!AD1336="○",1,IF(入力!AD1336="△",0.5,0))+IF(入力!AE1336="○",1,IF(入力!AE1336="△",0.5,0))-IF(入力!AF1336="あり",1,0))</f>
        <v>0</v>
      </c>
      <c r="M1336">
        <f t="shared" si="120"/>
        <v>0</v>
      </c>
      <c r="N1336">
        <f t="shared" si="121"/>
        <v>0</v>
      </c>
      <c r="O1336">
        <f t="shared" si="122"/>
        <v>2.8</v>
      </c>
      <c r="P1336">
        <f t="shared" si="123"/>
        <v>0</v>
      </c>
      <c r="Q1336">
        <f t="shared" si="124"/>
        <v>2.2000000000000002</v>
      </c>
      <c r="R1336">
        <f t="shared" si="125"/>
        <v>5</v>
      </c>
      <c r="S1336">
        <f>入力!AG1336</f>
        <v>0</v>
      </c>
      <c r="T1336">
        <f>入力!AH1336</f>
        <v>0</v>
      </c>
      <c r="U1336">
        <f>入力!AI1336</f>
        <v>0</v>
      </c>
    </row>
    <row r="1337" spans="1:21" x14ac:dyDescent="0.15">
      <c r="A1337" t="str">
        <f>入力!A1337</f>
        <v>クリニック1336</v>
      </c>
      <c r="B1337">
        <f>ROUND(5*(0.8*IF(入力!C1337="○",1,IF(入力!C1337="△",0.5,0))+0.2*IF(入力!B1337="○",1,IF(入力!B1337="△",0.5,0))),1)</f>
        <v>0</v>
      </c>
      <c r="C1337">
        <f>ROUND(5*(0.4*IF(入力!D1337="○",1,IF(入力!D1337="△",0.5,0))+0.3*IF(入力!E1337="○",1,IF(入力!E1337="△",0.5,0))+0.3*IF(入力!F1337="○",1,IF(入力!F1337="△",0.5,0))),1)</f>
        <v>0</v>
      </c>
      <c r="D1337">
        <f>MIN(5,IF(入力!G1337="○",3,IF(入力!G1337="△",1.5,0))+IF(入力!H1337="○",1,IF(入力!H1337="△",0.5,0))+IF(入力!I1337="○",1,IF(入力!I1337="△",0.5,0)))</f>
        <v>0</v>
      </c>
      <c r="E1337">
        <f>MIN(5,IF(入力!J1337="○",2,IF(入力!J1337="△",1,0))+IF(入力!K1337="○",2,IF(入力!K1337="△",1,0))+IF(入力!L1337="○",1,0))</f>
        <v>0</v>
      </c>
      <c r="F1337">
        <f>IF(ISNUMBER(入力!M1337),ROUND(MIN(5,0.8*(MIN(5,1+0.7*LOG10(MAX(1,入力!M1337))))+0.2*(IF(入力!N1337="○",5,IF(入力!N1337="△",3,1)))),1),ROUND(IF(入力!N1337="○",4,IF(入力!N1337="△",3,1)),1))</f>
        <v>1</v>
      </c>
      <c r="G1337">
        <f>ROUND(5*(0.4*IF(入力!O1337="○",1,IF(入力!O1337="△",0.5,0))+0.3*IF(入力!P1337="○",1,IF(入力!P1337="△",0.5,0))+0.3*IF(入力!Q1337="○",1,IF(入力!Q1337="△",0.5,0))),1)</f>
        <v>0</v>
      </c>
      <c r="H1337">
        <f>MIN(5,IF(入力!R1337="○",2,0)+IF(入力!S1337="○",2,0)+IF(入力!T1337="○",1,0))</f>
        <v>0</v>
      </c>
      <c r="I1337">
        <f>MIN(5,IF(入力!U1337="○",3,IF(入力!U1337="△",2,0))+IF(入力!V1337="○",2,IF(入力!V1337="△",1,0)))</f>
        <v>0</v>
      </c>
      <c r="J1337">
        <f>IF(入力!W1337="初診可",5,IF(入力!W1337="再診のみ",3,IF(入力!W1337="なし",1,0)))</f>
        <v>0</v>
      </c>
      <c r="K1337">
        <f>IF(AND(ISNUMBER(入力!X1337),ISNUMBER(入力!Y1337)),IF(AND(入力!X1337&gt;=4.3,入力!Y1337&gt;=100),5,IF(AND(入力!X1337&gt;=4,入力!Y1337&gt;=50),4,IF(AND(入力!X1337&gt;=3.7,入力!Y1337&gt;=20),3,IF(AND(入力!X1337&gt;=3.5,入力!Y1337&gt;=10),2,1)))),IF(入力!Z1337="○",4,IF(入力!Z1337="△",3,1)))</f>
        <v>1</v>
      </c>
      <c r="L1337">
        <f>MAX(0,IF(入力!AA1337="○",1,IF(入力!AA1337="△",0.5,0))+IF(入力!AB1337="○",1,IF(入力!AB1337="△",0.5,0))+IF(入力!AC1337="○",1,IF(入力!AC1337="△",0.5,0))+IF(入力!AD1337="○",1,IF(入力!AD1337="△",0.5,0))+IF(入力!AE1337="○",1,IF(入力!AE1337="△",0.5,0))-IF(入力!AF1337="あり",1,0))</f>
        <v>0</v>
      </c>
      <c r="M1337">
        <f t="shared" si="120"/>
        <v>0</v>
      </c>
      <c r="N1337">
        <f t="shared" si="121"/>
        <v>0</v>
      </c>
      <c r="O1337">
        <f t="shared" si="122"/>
        <v>2.8</v>
      </c>
      <c r="P1337">
        <f t="shared" si="123"/>
        <v>0</v>
      </c>
      <c r="Q1337">
        <f t="shared" si="124"/>
        <v>2.2000000000000002</v>
      </c>
      <c r="R1337">
        <f t="shared" si="125"/>
        <v>5</v>
      </c>
      <c r="S1337">
        <f>入力!AG1337</f>
        <v>0</v>
      </c>
      <c r="T1337">
        <f>入力!AH1337</f>
        <v>0</v>
      </c>
      <c r="U1337">
        <f>入力!AI1337</f>
        <v>0</v>
      </c>
    </row>
    <row r="1338" spans="1:21" x14ac:dyDescent="0.15">
      <c r="A1338" t="str">
        <f>入力!A1338</f>
        <v>クリニック1337</v>
      </c>
      <c r="B1338">
        <f>ROUND(5*(0.8*IF(入力!C1338="○",1,IF(入力!C1338="△",0.5,0))+0.2*IF(入力!B1338="○",1,IF(入力!B1338="△",0.5,0))),1)</f>
        <v>0</v>
      </c>
      <c r="C1338">
        <f>ROUND(5*(0.4*IF(入力!D1338="○",1,IF(入力!D1338="△",0.5,0))+0.3*IF(入力!E1338="○",1,IF(入力!E1338="△",0.5,0))+0.3*IF(入力!F1338="○",1,IF(入力!F1338="△",0.5,0))),1)</f>
        <v>0</v>
      </c>
      <c r="D1338">
        <f>MIN(5,IF(入力!G1338="○",3,IF(入力!G1338="△",1.5,0))+IF(入力!H1338="○",1,IF(入力!H1338="△",0.5,0))+IF(入力!I1338="○",1,IF(入力!I1338="△",0.5,0)))</f>
        <v>0</v>
      </c>
      <c r="E1338">
        <f>MIN(5,IF(入力!J1338="○",2,IF(入力!J1338="△",1,0))+IF(入力!K1338="○",2,IF(入力!K1338="△",1,0))+IF(入力!L1338="○",1,0))</f>
        <v>0</v>
      </c>
      <c r="F1338">
        <f>IF(ISNUMBER(入力!M1338),ROUND(MIN(5,0.8*(MIN(5,1+0.7*LOG10(MAX(1,入力!M1338))))+0.2*(IF(入力!N1338="○",5,IF(入力!N1338="△",3,1)))),1),ROUND(IF(入力!N1338="○",4,IF(入力!N1338="△",3,1)),1))</f>
        <v>1</v>
      </c>
      <c r="G1338">
        <f>ROUND(5*(0.4*IF(入力!O1338="○",1,IF(入力!O1338="△",0.5,0))+0.3*IF(入力!P1338="○",1,IF(入力!P1338="△",0.5,0))+0.3*IF(入力!Q1338="○",1,IF(入力!Q1338="△",0.5,0))),1)</f>
        <v>0</v>
      </c>
      <c r="H1338">
        <f>MIN(5,IF(入力!R1338="○",2,0)+IF(入力!S1338="○",2,0)+IF(入力!T1338="○",1,0))</f>
        <v>0</v>
      </c>
      <c r="I1338">
        <f>MIN(5,IF(入力!U1338="○",3,IF(入力!U1338="△",2,0))+IF(入力!V1338="○",2,IF(入力!V1338="△",1,0)))</f>
        <v>0</v>
      </c>
      <c r="J1338">
        <f>IF(入力!W1338="初診可",5,IF(入力!W1338="再診のみ",3,IF(入力!W1338="なし",1,0)))</f>
        <v>0</v>
      </c>
      <c r="K1338">
        <f>IF(AND(ISNUMBER(入力!X1338),ISNUMBER(入力!Y1338)),IF(AND(入力!X1338&gt;=4.3,入力!Y1338&gt;=100),5,IF(AND(入力!X1338&gt;=4,入力!Y1338&gt;=50),4,IF(AND(入力!X1338&gt;=3.7,入力!Y1338&gt;=20),3,IF(AND(入力!X1338&gt;=3.5,入力!Y1338&gt;=10),2,1)))),IF(入力!Z1338="○",4,IF(入力!Z1338="△",3,1)))</f>
        <v>1</v>
      </c>
      <c r="L1338">
        <f>MAX(0,IF(入力!AA1338="○",1,IF(入力!AA1338="△",0.5,0))+IF(入力!AB1338="○",1,IF(入力!AB1338="△",0.5,0))+IF(入力!AC1338="○",1,IF(入力!AC1338="△",0.5,0))+IF(入力!AD1338="○",1,IF(入力!AD1338="△",0.5,0))+IF(入力!AE1338="○",1,IF(入力!AE1338="△",0.5,0))-IF(入力!AF1338="あり",1,0))</f>
        <v>0</v>
      </c>
      <c r="M1338">
        <f t="shared" si="120"/>
        <v>0</v>
      </c>
      <c r="N1338">
        <f t="shared" si="121"/>
        <v>0</v>
      </c>
      <c r="O1338">
        <f t="shared" si="122"/>
        <v>2.8</v>
      </c>
      <c r="P1338">
        <f t="shared" si="123"/>
        <v>0</v>
      </c>
      <c r="Q1338">
        <f t="shared" si="124"/>
        <v>2.2000000000000002</v>
      </c>
      <c r="R1338">
        <f t="shared" si="125"/>
        <v>5</v>
      </c>
      <c r="S1338">
        <f>入力!AG1338</f>
        <v>0</v>
      </c>
      <c r="T1338">
        <f>入力!AH1338</f>
        <v>0</v>
      </c>
      <c r="U1338">
        <f>入力!AI1338</f>
        <v>0</v>
      </c>
    </row>
    <row r="1339" spans="1:21" x14ac:dyDescent="0.15">
      <c r="A1339" t="str">
        <f>入力!A1339</f>
        <v>クリニック1338</v>
      </c>
      <c r="B1339">
        <f>ROUND(5*(0.8*IF(入力!C1339="○",1,IF(入力!C1339="△",0.5,0))+0.2*IF(入力!B1339="○",1,IF(入力!B1339="△",0.5,0))),1)</f>
        <v>0</v>
      </c>
      <c r="C1339">
        <f>ROUND(5*(0.4*IF(入力!D1339="○",1,IF(入力!D1339="△",0.5,0))+0.3*IF(入力!E1339="○",1,IF(入力!E1339="△",0.5,0))+0.3*IF(入力!F1339="○",1,IF(入力!F1339="△",0.5,0))),1)</f>
        <v>0</v>
      </c>
      <c r="D1339">
        <f>MIN(5,IF(入力!G1339="○",3,IF(入力!G1339="△",1.5,0))+IF(入力!H1339="○",1,IF(入力!H1339="△",0.5,0))+IF(入力!I1339="○",1,IF(入力!I1339="△",0.5,0)))</f>
        <v>0</v>
      </c>
      <c r="E1339">
        <f>MIN(5,IF(入力!J1339="○",2,IF(入力!J1339="△",1,0))+IF(入力!K1339="○",2,IF(入力!K1339="△",1,0))+IF(入力!L1339="○",1,0))</f>
        <v>0</v>
      </c>
      <c r="F1339">
        <f>IF(ISNUMBER(入力!M1339),ROUND(MIN(5,0.8*(MIN(5,1+0.7*LOG10(MAX(1,入力!M1339))))+0.2*(IF(入力!N1339="○",5,IF(入力!N1339="△",3,1)))),1),ROUND(IF(入力!N1339="○",4,IF(入力!N1339="△",3,1)),1))</f>
        <v>1</v>
      </c>
      <c r="G1339">
        <f>ROUND(5*(0.4*IF(入力!O1339="○",1,IF(入力!O1339="△",0.5,0))+0.3*IF(入力!P1339="○",1,IF(入力!P1339="△",0.5,0))+0.3*IF(入力!Q1339="○",1,IF(入力!Q1339="△",0.5,0))),1)</f>
        <v>0</v>
      </c>
      <c r="H1339">
        <f>MIN(5,IF(入力!R1339="○",2,0)+IF(入力!S1339="○",2,0)+IF(入力!T1339="○",1,0))</f>
        <v>0</v>
      </c>
      <c r="I1339">
        <f>MIN(5,IF(入力!U1339="○",3,IF(入力!U1339="△",2,0))+IF(入力!V1339="○",2,IF(入力!V1339="△",1,0)))</f>
        <v>0</v>
      </c>
      <c r="J1339">
        <f>IF(入力!W1339="初診可",5,IF(入力!W1339="再診のみ",3,IF(入力!W1339="なし",1,0)))</f>
        <v>0</v>
      </c>
      <c r="K1339">
        <f>IF(AND(ISNUMBER(入力!X1339),ISNUMBER(入力!Y1339)),IF(AND(入力!X1339&gt;=4.3,入力!Y1339&gt;=100),5,IF(AND(入力!X1339&gt;=4,入力!Y1339&gt;=50),4,IF(AND(入力!X1339&gt;=3.7,入力!Y1339&gt;=20),3,IF(AND(入力!X1339&gt;=3.5,入力!Y1339&gt;=10),2,1)))),IF(入力!Z1339="○",4,IF(入力!Z1339="△",3,1)))</f>
        <v>1</v>
      </c>
      <c r="L1339">
        <f>MAX(0,IF(入力!AA1339="○",1,IF(入力!AA1339="△",0.5,0))+IF(入力!AB1339="○",1,IF(入力!AB1339="△",0.5,0))+IF(入力!AC1339="○",1,IF(入力!AC1339="△",0.5,0))+IF(入力!AD1339="○",1,IF(入力!AD1339="△",0.5,0))+IF(入力!AE1339="○",1,IF(入力!AE1339="△",0.5,0))-IF(入力!AF1339="あり",1,0))</f>
        <v>0</v>
      </c>
      <c r="M1339">
        <f t="shared" si="120"/>
        <v>0</v>
      </c>
      <c r="N1339">
        <f t="shared" si="121"/>
        <v>0</v>
      </c>
      <c r="O1339">
        <f t="shared" si="122"/>
        <v>2.8</v>
      </c>
      <c r="P1339">
        <f t="shared" si="123"/>
        <v>0</v>
      </c>
      <c r="Q1339">
        <f t="shared" si="124"/>
        <v>2.2000000000000002</v>
      </c>
      <c r="R1339">
        <f t="shared" si="125"/>
        <v>5</v>
      </c>
      <c r="S1339">
        <f>入力!AG1339</f>
        <v>0</v>
      </c>
      <c r="T1339">
        <f>入力!AH1339</f>
        <v>0</v>
      </c>
      <c r="U1339">
        <f>入力!AI1339</f>
        <v>0</v>
      </c>
    </row>
    <row r="1340" spans="1:21" x14ac:dyDescent="0.15">
      <c r="A1340" t="str">
        <f>入力!A1340</f>
        <v>クリニック1339</v>
      </c>
      <c r="B1340">
        <f>ROUND(5*(0.8*IF(入力!C1340="○",1,IF(入力!C1340="△",0.5,0))+0.2*IF(入力!B1340="○",1,IF(入力!B1340="△",0.5,0))),1)</f>
        <v>0</v>
      </c>
      <c r="C1340">
        <f>ROUND(5*(0.4*IF(入力!D1340="○",1,IF(入力!D1340="△",0.5,0))+0.3*IF(入力!E1340="○",1,IF(入力!E1340="△",0.5,0))+0.3*IF(入力!F1340="○",1,IF(入力!F1340="△",0.5,0))),1)</f>
        <v>0</v>
      </c>
      <c r="D1340">
        <f>MIN(5,IF(入力!G1340="○",3,IF(入力!G1340="△",1.5,0))+IF(入力!H1340="○",1,IF(入力!H1340="△",0.5,0))+IF(入力!I1340="○",1,IF(入力!I1340="△",0.5,0)))</f>
        <v>0</v>
      </c>
      <c r="E1340">
        <f>MIN(5,IF(入力!J1340="○",2,IF(入力!J1340="△",1,0))+IF(入力!K1340="○",2,IF(入力!K1340="△",1,0))+IF(入力!L1340="○",1,0))</f>
        <v>0</v>
      </c>
      <c r="F1340">
        <f>IF(ISNUMBER(入力!M1340),ROUND(MIN(5,0.8*(MIN(5,1+0.7*LOG10(MAX(1,入力!M1340))))+0.2*(IF(入力!N1340="○",5,IF(入力!N1340="△",3,1)))),1),ROUND(IF(入力!N1340="○",4,IF(入力!N1340="△",3,1)),1))</f>
        <v>1</v>
      </c>
      <c r="G1340">
        <f>ROUND(5*(0.4*IF(入力!O1340="○",1,IF(入力!O1340="△",0.5,0))+0.3*IF(入力!P1340="○",1,IF(入力!P1340="△",0.5,0))+0.3*IF(入力!Q1340="○",1,IF(入力!Q1340="△",0.5,0))),1)</f>
        <v>0</v>
      </c>
      <c r="H1340">
        <f>MIN(5,IF(入力!R1340="○",2,0)+IF(入力!S1340="○",2,0)+IF(入力!T1340="○",1,0))</f>
        <v>0</v>
      </c>
      <c r="I1340">
        <f>MIN(5,IF(入力!U1340="○",3,IF(入力!U1340="△",2,0))+IF(入力!V1340="○",2,IF(入力!V1340="△",1,0)))</f>
        <v>0</v>
      </c>
      <c r="J1340">
        <f>IF(入力!W1340="初診可",5,IF(入力!W1340="再診のみ",3,IF(入力!W1340="なし",1,0)))</f>
        <v>0</v>
      </c>
      <c r="K1340">
        <f>IF(AND(ISNUMBER(入力!X1340),ISNUMBER(入力!Y1340)),IF(AND(入力!X1340&gt;=4.3,入力!Y1340&gt;=100),5,IF(AND(入力!X1340&gt;=4,入力!Y1340&gt;=50),4,IF(AND(入力!X1340&gt;=3.7,入力!Y1340&gt;=20),3,IF(AND(入力!X1340&gt;=3.5,入力!Y1340&gt;=10),2,1)))),IF(入力!Z1340="○",4,IF(入力!Z1340="△",3,1)))</f>
        <v>1</v>
      </c>
      <c r="L1340">
        <f>MAX(0,IF(入力!AA1340="○",1,IF(入力!AA1340="△",0.5,0))+IF(入力!AB1340="○",1,IF(入力!AB1340="△",0.5,0))+IF(入力!AC1340="○",1,IF(入力!AC1340="△",0.5,0))+IF(入力!AD1340="○",1,IF(入力!AD1340="△",0.5,0))+IF(入力!AE1340="○",1,IF(入力!AE1340="△",0.5,0))-IF(入力!AF1340="あり",1,0))</f>
        <v>0</v>
      </c>
      <c r="M1340">
        <f t="shared" si="120"/>
        <v>0</v>
      </c>
      <c r="N1340">
        <f t="shared" si="121"/>
        <v>0</v>
      </c>
      <c r="O1340">
        <f t="shared" si="122"/>
        <v>2.8</v>
      </c>
      <c r="P1340">
        <f t="shared" si="123"/>
        <v>0</v>
      </c>
      <c r="Q1340">
        <f t="shared" si="124"/>
        <v>2.2000000000000002</v>
      </c>
      <c r="R1340">
        <f t="shared" si="125"/>
        <v>5</v>
      </c>
      <c r="S1340">
        <f>入力!AG1340</f>
        <v>0</v>
      </c>
      <c r="T1340">
        <f>入力!AH1340</f>
        <v>0</v>
      </c>
      <c r="U1340">
        <f>入力!AI1340</f>
        <v>0</v>
      </c>
    </row>
    <row r="1341" spans="1:21" x14ac:dyDescent="0.15">
      <c r="A1341" t="str">
        <f>入力!A1341</f>
        <v>クリニック1340</v>
      </c>
      <c r="B1341">
        <f>ROUND(5*(0.8*IF(入力!C1341="○",1,IF(入力!C1341="△",0.5,0))+0.2*IF(入力!B1341="○",1,IF(入力!B1341="△",0.5,0))),1)</f>
        <v>0</v>
      </c>
      <c r="C1341">
        <f>ROUND(5*(0.4*IF(入力!D1341="○",1,IF(入力!D1341="△",0.5,0))+0.3*IF(入力!E1341="○",1,IF(入力!E1341="△",0.5,0))+0.3*IF(入力!F1341="○",1,IF(入力!F1341="△",0.5,0))),1)</f>
        <v>0</v>
      </c>
      <c r="D1341">
        <f>MIN(5,IF(入力!G1341="○",3,IF(入力!G1341="△",1.5,0))+IF(入力!H1341="○",1,IF(入力!H1341="△",0.5,0))+IF(入力!I1341="○",1,IF(入力!I1341="△",0.5,0)))</f>
        <v>0</v>
      </c>
      <c r="E1341">
        <f>MIN(5,IF(入力!J1341="○",2,IF(入力!J1341="△",1,0))+IF(入力!K1341="○",2,IF(入力!K1341="△",1,0))+IF(入力!L1341="○",1,0))</f>
        <v>0</v>
      </c>
      <c r="F1341">
        <f>IF(ISNUMBER(入力!M1341),ROUND(MIN(5,0.8*(MIN(5,1+0.7*LOG10(MAX(1,入力!M1341))))+0.2*(IF(入力!N1341="○",5,IF(入力!N1341="△",3,1)))),1),ROUND(IF(入力!N1341="○",4,IF(入力!N1341="△",3,1)),1))</f>
        <v>1</v>
      </c>
      <c r="G1341">
        <f>ROUND(5*(0.4*IF(入力!O1341="○",1,IF(入力!O1341="△",0.5,0))+0.3*IF(入力!P1341="○",1,IF(入力!P1341="△",0.5,0))+0.3*IF(入力!Q1341="○",1,IF(入力!Q1341="△",0.5,0))),1)</f>
        <v>0</v>
      </c>
      <c r="H1341">
        <f>MIN(5,IF(入力!R1341="○",2,0)+IF(入力!S1341="○",2,0)+IF(入力!T1341="○",1,0))</f>
        <v>0</v>
      </c>
      <c r="I1341">
        <f>MIN(5,IF(入力!U1341="○",3,IF(入力!U1341="△",2,0))+IF(入力!V1341="○",2,IF(入力!V1341="△",1,0)))</f>
        <v>0</v>
      </c>
      <c r="J1341">
        <f>IF(入力!W1341="初診可",5,IF(入力!W1341="再診のみ",3,IF(入力!W1341="なし",1,0)))</f>
        <v>0</v>
      </c>
      <c r="K1341">
        <f>IF(AND(ISNUMBER(入力!X1341),ISNUMBER(入力!Y1341)),IF(AND(入力!X1341&gt;=4.3,入力!Y1341&gt;=100),5,IF(AND(入力!X1341&gt;=4,入力!Y1341&gt;=50),4,IF(AND(入力!X1341&gt;=3.7,入力!Y1341&gt;=20),3,IF(AND(入力!X1341&gt;=3.5,入力!Y1341&gt;=10),2,1)))),IF(入力!Z1341="○",4,IF(入力!Z1341="△",3,1)))</f>
        <v>1</v>
      </c>
      <c r="L1341">
        <f>MAX(0,IF(入力!AA1341="○",1,IF(入力!AA1341="△",0.5,0))+IF(入力!AB1341="○",1,IF(入力!AB1341="△",0.5,0))+IF(入力!AC1341="○",1,IF(入力!AC1341="△",0.5,0))+IF(入力!AD1341="○",1,IF(入力!AD1341="△",0.5,0))+IF(入力!AE1341="○",1,IF(入力!AE1341="△",0.5,0))-IF(入力!AF1341="あり",1,0))</f>
        <v>0</v>
      </c>
      <c r="M1341">
        <f t="shared" si="120"/>
        <v>0</v>
      </c>
      <c r="N1341">
        <f t="shared" si="121"/>
        <v>0</v>
      </c>
      <c r="O1341">
        <f t="shared" si="122"/>
        <v>2.8</v>
      </c>
      <c r="P1341">
        <f t="shared" si="123"/>
        <v>0</v>
      </c>
      <c r="Q1341">
        <f t="shared" si="124"/>
        <v>2.2000000000000002</v>
      </c>
      <c r="R1341">
        <f t="shared" si="125"/>
        <v>5</v>
      </c>
      <c r="S1341">
        <f>入力!AG1341</f>
        <v>0</v>
      </c>
      <c r="T1341">
        <f>入力!AH1341</f>
        <v>0</v>
      </c>
      <c r="U1341">
        <f>入力!AI1341</f>
        <v>0</v>
      </c>
    </row>
    <row r="1342" spans="1:21" x14ac:dyDescent="0.15">
      <c r="A1342" t="str">
        <f>入力!A1342</f>
        <v>クリニック1341</v>
      </c>
      <c r="B1342">
        <f>ROUND(5*(0.8*IF(入力!C1342="○",1,IF(入力!C1342="△",0.5,0))+0.2*IF(入力!B1342="○",1,IF(入力!B1342="△",0.5,0))),1)</f>
        <v>0</v>
      </c>
      <c r="C1342">
        <f>ROUND(5*(0.4*IF(入力!D1342="○",1,IF(入力!D1342="△",0.5,0))+0.3*IF(入力!E1342="○",1,IF(入力!E1342="△",0.5,0))+0.3*IF(入力!F1342="○",1,IF(入力!F1342="△",0.5,0))),1)</f>
        <v>0</v>
      </c>
      <c r="D1342">
        <f>MIN(5,IF(入力!G1342="○",3,IF(入力!G1342="△",1.5,0))+IF(入力!H1342="○",1,IF(入力!H1342="△",0.5,0))+IF(入力!I1342="○",1,IF(入力!I1342="△",0.5,0)))</f>
        <v>0</v>
      </c>
      <c r="E1342">
        <f>MIN(5,IF(入力!J1342="○",2,IF(入力!J1342="△",1,0))+IF(入力!K1342="○",2,IF(入力!K1342="△",1,0))+IF(入力!L1342="○",1,0))</f>
        <v>0</v>
      </c>
      <c r="F1342">
        <f>IF(ISNUMBER(入力!M1342),ROUND(MIN(5,0.8*(MIN(5,1+0.7*LOG10(MAX(1,入力!M1342))))+0.2*(IF(入力!N1342="○",5,IF(入力!N1342="△",3,1)))),1),ROUND(IF(入力!N1342="○",4,IF(入力!N1342="△",3,1)),1))</f>
        <v>1</v>
      </c>
      <c r="G1342">
        <f>ROUND(5*(0.4*IF(入力!O1342="○",1,IF(入力!O1342="△",0.5,0))+0.3*IF(入力!P1342="○",1,IF(入力!P1342="△",0.5,0))+0.3*IF(入力!Q1342="○",1,IF(入力!Q1342="△",0.5,0))),1)</f>
        <v>0</v>
      </c>
      <c r="H1342">
        <f>MIN(5,IF(入力!R1342="○",2,0)+IF(入力!S1342="○",2,0)+IF(入力!T1342="○",1,0))</f>
        <v>0</v>
      </c>
      <c r="I1342">
        <f>MIN(5,IF(入力!U1342="○",3,IF(入力!U1342="△",2,0))+IF(入力!V1342="○",2,IF(入力!V1342="△",1,0)))</f>
        <v>0</v>
      </c>
      <c r="J1342">
        <f>IF(入力!W1342="初診可",5,IF(入力!W1342="再診のみ",3,IF(入力!W1342="なし",1,0)))</f>
        <v>0</v>
      </c>
      <c r="K1342">
        <f>IF(AND(ISNUMBER(入力!X1342),ISNUMBER(入力!Y1342)),IF(AND(入力!X1342&gt;=4.3,入力!Y1342&gt;=100),5,IF(AND(入力!X1342&gt;=4,入力!Y1342&gt;=50),4,IF(AND(入力!X1342&gt;=3.7,入力!Y1342&gt;=20),3,IF(AND(入力!X1342&gt;=3.5,入力!Y1342&gt;=10),2,1)))),IF(入力!Z1342="○",4,IF(入力!Z1342="△",3,1)))</f>
        <v>1</v>
      </c>
      <c r="L1342">
        <f>MAX(0,IF(入力!AA1342="○",1,IF(入力!AA1342="△",0.5,0))+IF(入力!AB1342="○",1,IF(入力!AB1342="△",0.5,0))+IF(入力!AC1342="○",1,IF(入力!AC1342="△",0.5,0))+IF(入力!AD1342="○",1,IF(入力!AD1342="△",0.5,0))+IF(入力!AE1342="○",1,IF(入力!AE1342="△",0.5,0))-IF(入力!AF1342="あり",1,0))</f>
        <v>0</v>
      </c>
      <c r="M1342">
        <f t="shared" si="120"/>
        <v>0</v>
      </c>
      <c r="N1342">
        <f t="shared" si="121"/>
        <v>0</v>
      </c>
      <c r="O1342">
        <f t="shared" si="122"/>
        <v>2.8</v>
      </c>
      <c r="P1342">
        <f t="shared" si="123"/>
        <v>0</v>
      </c>
      <c r="Q1342">
        <f t="shared" si="124"/>
        <v>2.2000000000000002</v>
      </c>
      <c r="R1342">
        <f t="shared" si="125"/>
        <v>5</v>
      </c>
      <c r="S1342">
        <f>入力!AG1342</f>
        <v>0</v>
      </c>
      <c r="T1342">
        <f>入力!AH1342</f>
        <v>0</v>
      </c>
      <c r="U1342">
        <f>入力!AI1342</f>
        <v>0</v>
      </c>
    </row>
    <row r="1343" spans="1:21" x14ac:dyDescent="0.15">
      <c r="A1343" t="str">
        <f>入力!A1343</f>
        <v>クリニック1342</v>
      </c>
      <c r="B1343">
        <f>ROUND(5*(0.8*IF(入力!C1343="○",1,IF(入力!C1343="△",0.5,0))+0.2*IF(入力!B1343="○",1,IF(入力!B1343="△",0.5,0))),1)</f>
        <v>0</v>
      </c>
      <c r="C1343">
        <f>ROUND(5*(0.4*IF(入力!D1343="○",1,IF(入力!D1343="△",0.5,0))+0.3*IF(入力!E1343="○",1,IF(入力!E1343="△",0.5,0))+0.3*IF(入力!F1343="○",1,IF(入力!F1343="△",0.5,0))),1)</f>
        <v>0</v>
      </c>
      <c r="D1343">
        <f>MIN(5,IF(入力!G1343="○",3,IF(入力!G1343="△",1.5,0))+IF(入力!H1343="○",1,IF(入力!H1343="△",0.5,0))+IF(入力!I1343="○",1,IF(入力!I1343="△",0.5,0)))</f>
        <v>0</v>
      </c>
      <c r="E1343">
        <f>MIN(5,IF(入力!J1343="○",2,IF(入力!J1343="△",1,0))+IF(入力!K1343="○",2,IF(入力!K1343="△",1,0))+IF(入力!L1343="○",1,0))</f>
        <v>0</v>
      </c>
      <c r="F1343">
        <f>IF(ISNUMBER(入力!M1343),ROUND(MIN(5,0.8*(MIN(5,1+0.7*LOG10(MAX(1,入力!M1343))))+0.2*(IF(入力!N1343="○",5,IF(入力!N1343="△",3,1)))),1),ROUND(IF(入力!N1343="○",4,IF(入力!N1343="△",3,1)),1))</f>
        <v>1</v>
      </c>
      <c r="G1343">
        <f>ROUND(5*(0.4*IF(入力!O1343="○",1,IF(入力!O1343="△",0.5,0))+0.3*IF(入力!P1343="○",1,IF(入力!P1343="△",0.5,0))+0.3*IF(入力!Q1343="○",1,IF(入力!Q1343="△",0.5,0))),1)</f>
        <v>0</v>
      </c>
      <c r="H1343">
        <f>MIN(5,IF(入力!R1343="○",2,0)+IF(入力!S1343="○",2,0)+IF(入力!T1343="○",1,0))</f>
        <v>0</v>
      </c>
      <c r="I1343">
        <f>MIN(5,IF(入力!U1343="○",3,IF(入力!U1343="△",2,0))+IF(入力!V1343="○",2,IF(入力!V1343="△",1,0)))</f>
        <v>0</v>
      </c>
      <c r="J1343">
        <f>IF(入力!W1343="初診可",5,IF(入力!W1343="再診のみ",3,IF(入力!W1343="なし",1,0)))</f>
        <v>0</v>
      </c>
      <c r="K1343">
        <f>IF(AND(ISNUMBER(入力!X1343),ISNUMBER(入力!Y1343)),IF(AND(入力!X1343&gt;=4.3,入力!Y1343&gt;=100),5,IF(AND(入力!X1343&gt;=4,入力!Y1343&gt;=50),4,IF(AND(入力!X1343&gt;=3.7,入力!Y1343&gt;=20),3,IF(AND(入力!X1343&gt;=3.5,入力!Y1343&gt;=10),2,1)))),IF(入力!Z1343="○",4,IF(入力!Z1343="△",3,1)))</f>
        <v>1</v>
      </c>
      <c r="L1343">
        <f>MAX(0,IF(入力!AA1343="○",1,IF(入力!AA1343="△",0.5,0))+IF(入力!AB1343="○",1,IF(入力!AB1343="△",0.5,0))+IF(入力!AC1343="○",1,IF(入力!AC1343="△",0.5,0))+IF(入力!AD1343="○",1,IF(入力!AD1343="△",0.5,0))+IF(入力!AE1343="○",1,IF(入力!AE1343="△",0.5,0))-IF(入力!AF1343="あり",1,0))</f>
        <v>0</v>
      </c>
      <c r="M1343">
        <f t="shared" si="120"/>
        <v>0</v>
      </c>
      <c r="N1343">
        <f t="shared" si="121"/>
        <v>0</v>
      </c>
      <c r="O1343">
        <f t="shared" si="122"/>
        <v>2.8</v>
      </c>
      <c r="P1343">
        <f t="shared" si="123"/>
        <v>0</v>
      </c>
      <c r="Q1343">
        <f t="shared" si="124"/>
        <v>2.2000000000000002</v>
      </c>
      <c r="R1343">
        <f t="shared" si="125"/>
        <v>5</v>
      </c>
      <c r="S1343">
        <f>入力!AG1343</f>
        <v>0</v>
      </c>
      <c r="T1343">
        <f>入力!AH1343</f>
        <v>0</v>
      </c>
      <c r="U1343">
        <f>入力!AI1343</f>
        <v>0</v>
      </c>
    </row>
    <row r="1344" spans="1:21" x14ac:dyDescent="0.15">
      <c r="A1344" t="str">
        <f>入力!A1344</f>
        <v>クリニック1343</v>
      </c>
      <c r="B1344">
        <f>ROUND(5*(0.8*IF(入力!C1344="○",1,IF(入力!C1344="△",0.5,0))+0.2*IF(入力!B1344="○",1,IF(入力!B1344="△",0.5,0))),1)</f>
        <v>0</v>
      </c>
      <c r="C1344">
        <f>ROUND(5*(0.4*IF(入力!D1344="○",1,IF(入力!D1344="△",0.5,0))+0.3*IF(入力!E1344="○",1,IF(入力!E1344="△",0.5,0))+0.3*IF(入力!F1344="○",1,IF(入力!F1344="△",0.5,0))),1)</f>
        <v>0</v>
      </c>
      <c r="D1344">
        <f>MIN(5,IF(入力!G1344="○",3,IF(入力!G1344="△",1.5,0))+IF(入力!H1344="○",1,IF(入力!H1344="△",0.5,0))+IF(入力!I1344="○",1,IF(入力!I1344="△",0.5,0)))</f>
        <v>0</v>
      </c>
      <c r="E1344">
        <f>MIN(5,IF(入力!J1344="○",2,IF(入力!J1344="△",1,0))+IF(入力!K1344="○",2,IF(入力!K1344="△",1,0))+IF(入力!L1344="○",1,0))</f>
        <v>0</v>
      </c>
      <c r="F1344">
        <f>IF(ISNUMBER(入力!M1344),ROUND(MIN(5,0.8*(MIN(5,1+0.7*LOG10(MAX(1,入力!M1344))))+0.2*(IF(入力!N1344="○",5,IF(入力!N1344="△",3,1)))),1),ROUND(IF(入力!N1344="○",4,IF(入力!N1344="△",3,1)),1))</f>
        <v>1</v>
      </c>
      <c r="G1344">
        <f>ROUND(5*(0.4*IF(入力!O1344="○",1,IF(入力!O1344="△",0.5,0))+0.3*IF(入力!P1344="○",1,IF(入力!P1344="△",0.5,0))+0.3*IF(入力!Q1344="○",1,IF(入力!Q1344="△",0.5,0))),1)</f>
        <v>0</v>
      </c>
      <c r="H1344">
        <f>MIN(5,IF(入力!R1344="○",2,0)+IF(入力!S1344="○",2,0)+IF(入力!T1344="○",1,0))</f>
        <v>0</v>
      </c>
      <c r="I1344">
        <f>MIN(5,IF(入力!U1344="○",3,IF(入力!U1344="△",2,0))+IF(入力!V1344="○",2,IF(入力!V1344="△",1,0)))</f>
        <v>0</v>
      </c>
      <c r="J1344">
        <f>IF(入力!W1344="初診可",5,IF(入力!W1344="再診のみ",3,IF(入力!W1344="なし",1,0)))</f>
        <v>0</v>
      </c>
      <c r="K1344">
        <f>IF(AND(ISNUMBER(入力!X1344),ISNUMBER(入力!Y1344)),IF(AND(入力!X1344&gt;=4.3,入力!Y1344&gt;=100),5,IF(AND(入力!X1344&gt;=4,入力!Y1344&gt;=50),4,IF(AND(入力!X1344&gt;=3.7,入力!Y1344&gt;=20),3,IF(AND(入力!X1344&gt;=3.5,入力!Y1344&gt;=10),2,1)))),IF(入力!Z1344="○",4,IF(入力!Z1344="△",3,1)))</f>
        <v>1</v>
      </c>
      <c r="L1344">
        <f>MAX(0,IF(入力!AA1344="○",1,IF(入力!AA1344="△",0.5,0))+IF(入力!AB1344="○",1,IF(入力!AB1344="△",0.5,0))+IF(入力!AC1344="○",1,IF(入力!AC1344="△",0.5,0))+IF(入力!AD1344="○",1,IF(入力!AD1344="△",0.5,0))+IF(入力!AE1344="○",1,IF(入力!AE1344="△",0.5,0))-IF(入力!AF1344="あり",1,0))</f>
        <v>0</v>
      </c>
      <c r="M1344">
        <f t="shared" si="120"/>
        <v>0</v>
      </c>
      <c r="N1344">
        <f t="shared" si="121"/>
        <v>0</v>
      </c>
      <c r="O1344">
        <f t="shared" si="122"/>
        <v>2.8</v>
      </c>
      <c r="P1344">
        <f t="shared" si="123"/>
        <v>0</v>
      </c>
      <c r="Q1344">
        <f t="shared" si="124"/>
        <v>2.2000000000000002</v>
      </c>
      <c r="R1344">
        <f t="shared" si="125"/>
        <v>5</v>
      </c>
      <c r="S1344">
        <f>入力!AG1344</f>
        <v>0</v>
      </c>
      <c r="T1344">
        <f>入力!AH1344</f>
        <v>0</v>
      </c>
      <c r="U1344">
        <f>入力!AI1344</f>
        <v>0</v>
      </c>
    </row>
    <row r="1345" spans="1:21" x14ac:dyDescent="0.15">
      <c r="A1345" t="str">
        <f>入力!A1345</f>
        <v>クリニック1344</v>
      </c>
      <c r="B1345">
        <f>ROUND(5*(0.8*IF(入力!C1345="○",1,IF(入力!C1345="△",0.5,0))+0.2*IF(入力!B1345="○",1,IF(入力!B1345="△",0.5,0))),1)</f>
        <v>0</v>
      </c>
      <c r="C1345">
        <f>ROUND(5*(0.4*IF(入力!D1345="○",1,IF(入力!D1345="△",0.5,0))+0.3*IF(入力!E1345="○",1,IF(入力!E1345="△",0.5,0))+0.3*IF(入力!F1345="○",1,IF(入力!F1345="△",0.5,0))),1)</f>
        <v>0</v>
      </c>
      <c r="D1345">
        <f>MIN(5,IF(入力!G1345="○",3,IF(入力!G1345="△",1.5,0))+IF(入力!H1345="○",1,IF(入力!H1345="△",0.5,0))+IF(入力!I1345="○",1,IF(入力!I1345="△",0.5,0)))</f>
        <v>0</v>
      </c>
      <c r="E1345">
        <f>MIN(5,IF(入力!J1345="○",2,IF(入力!J1345="△",1,0))+IF(入力!K1345="○",2,IF(入力!K1345="△",1,0))+IF(入力!L1345="○",1,0))</f>
        <v>0</v>
      </c>
      <c r="F1345">
        <f>IF(ISNUMBER(入力!M1345),ROUND(MIN(5,0.8*(MIN(5,1+0.7*LOG10(MAX(1,入力!M1345))))+0.2*(IF(入力!N1345="○",5,IF(入力!N1345="△",3,1)))),1),ROUND(IF(入力!N1345="○",4,IF(入力!N1345="△",3,1)),1))</f>
        <v>1</v>
      </c>
      <c r="G1345">
        <f>ROUND(5*(0.4*IF(入力!O1345="○",1,IF(入力!O1345="△",0.5,0))+0.3*IF(入力!P1345="○",1,IF(入力!P1345="△",0.5,0))+0.3*IF(入力!Q1345="○",1,IF(入力!Q1345="△",0.5,0))),1)</f>
        <v>0</v>
      </c>
      <c r="H1345">
        <f>MIN(5,IF(入力!R1345="○",2,0)+IF(入力!S1345="○",2,0)+IF(入力!T1345="○",1,0))</f>
        <v>0</v>
      </c>
      <c r="I1345">
        <f>MIN(5,IF(入力!U1345="○",3,IF(入力!U1345="△",2,0))+IF(入力!V1345="○",2,IF(入力!V1345="△",1,0)))</f>
        <v>0</v>
      </c>
      <c r="J1345">
        <f>IF(入力!W1345="初診可",5,IF(入力!W1345="再診のみ",3,IF(入力!W1345="なし",1,0)))</f>
        <v>0</v>
      </c>
      <c r="K1345">
        <f>IF(AND(ISNUMBER(入力!X1345),ISNUMBER(入力!Y1345)),IF(AND(入力!X1345&gt;=4.3,入力!Y1345&gt;=100),5,IF(AND(入力!X1345&gt;=4,入力!Y1345&gt;=50),4,IF(AND(入力!X1345&gt;=3.7,入力!Y1345&gt;=20),3,IF(AND(入力!X1345&gt;=3.5,入力!Y1345&gt;=10),2,1)))),IF(入力!Z1345="○",4,IF(入力!Z1345="△",3,1)))</f>
        <v>1</v>
      </c>
      <c r="L1345">
        <f>MAX(0,IF(入力!AA1345="○",1,IF(入力!AA1345="△",0.5,0))+IF(入力!AB1345="○",1,IF(入力!AB1345="△",0.5,0))+IF(入力!AC1345="○",1,IF(入力!AC1345="△",0.5,0))+IF(入力!AD1345="○",1,IF(入力!AD1345="△",0.5,0))+IF(入力!AE1345="○",1,IF(入力!AE1345="△",0.5,0))-IF(入力!AF1345="あり",1,0))</f>
        <v>0</v>
      </c>
      <c r="M1345">
        <f t="shared" si="120"/>
        <v>0</v>
      </c>
      <c r="N1345">
        <f t="shared" si="121"/>
        <v>0</v>
      </c>
      <c r="O1345">
        <f t="shared" si="122"/>
        <v>2.8</v>
      </c>
      <c r="P1345">
        <f t="shared" si="123"/>
        <v>0</v>
      </c>
      <c r="Q1345">
        <f t="shared" si="124"/>
        <v>2.2000000000000002</v>
      </c>
      <c r="R1345">
        <f t="shared" si="125"/>
        <v>5</v>
      </c>
      <c r="S1345">
        <f>入力!AG1345</f>
        <v>0</v>
      </c>
      <c r="T1345">
        <f>入力!AH1345</f>
        <v>0</v>
      </c>
      <c r="U1345">
        <f>入力!AI1345</f>
        <v>0</v>
      </c>
    </row>
    <row r="1346" spans="1:21" x14ac:dyDescent="0.15">
      <c r="A1346" t="str">
        <f>入力!A1346</f>
        <v>クリニック1345</v>
      </c>
      <c r="B1346">
        <f>ROUND(5*(0.8*IF(入力!C1346="○",1,IF(入力!C1346="△",0.5,0))+0.2*IF(入力!B1346="○",1,IF(入力!B1346="△",0.5,0))),1)</f>
        <v>0</v>
      </c>
      <c r="C1346">
        <f>ROUND(5*(0.4*IF(入力!D1346="○",1,IF(入力!D1346="△",0.5,0))+0.3*IF(入力!E1346="○",1,IF(入力!E1346="△",0.5,0))+0.3*IF(入力!F1346="○",1,IF(入力!F1346="△",0.5,0))),1)</f>
        <v>0</v>
      </c>
      <c r="D1346">
        <f>MIN(5,IF(入力!G1346="○",3,IF(入力!G1346="△",1.5,0))+IF(入力!H1346="○",1,IF(入力!H1346="△",0.5,0))+IF(入力!I1346="○",1,IF(入力!I1346="△",0.5,0)))</f>
        <v>0</v>
      </c>
      <c r="E1346">
        <f>MIN(5,IF(入力!J1346="○",2,IF(入力!J1346="△",1,0))+IF(入力!K1346="○",2,IF(入力!K1346="△",1,0))+IF(入力!L1346="○",1,0))</f>
        <v>0</v>
      </c>
      <c r="F1346">
        <f>IF(ISNUMBER(入力!M1346),ROUND(MIN(5,0.8*(MIN(5,1+0.7*LOG10(MAX(1,入力!M1346))))+0.2*(IF(入力!N1346="○",5,IF(入力!N1346="△",3,1)))),1),ROUND(IF(入力!N1346="○",4,IF(入力!N1346="△",3,1)),1))</f>
        <v>1</v>
      </c>
      <c r="G1346">
        <f>ROUND(5*(0.4*IF(入力!O1346="○",1,IF(入力!O1346="△",0.5,0))+0.3*IF(入力!P1346="○",1,IF(入力!P1346="△",0.5,0))+0.3*IF(入力!Q1346="○",1,IF(入力!Q1346="△",0.5,0))),1)</f>
        <v>0</v>
      </c>
      <c r="H1346">
        <f>MIN(5,IF(入力!R1346="○",2,0)+IF(入力!S1346="○",2,0)+IF(入力!T1346="○",1,0))</f>
        <v>0</v>
      </c>
      <c r="I1346">
        <f>MIN(5,IF(入力!U1346="○",3,IF(入力!U1346="△",2,0))+IF(入力!V1346="○",2,IF(入力!V1346="△",1,0)))</f>
        <v>0</v>
      </c>
      <c r="J1346">
        <f>IF(入力!W1346="初診可",5,IF(入力!W1346="再診のみ",3,IF(入力!W1346="なし",1,0)))</f>
        <v>0</v>
      </c>
      <c r="K1346">
        <f>IF(AND(ISNUMBER(入力!X1346),ISNUMBER(入力!Y1346)),IF(AND(入力!X1346&gt;=4.3,入力!Y1346&gt;=100),5,IF(AND(入力!X1346&gt;=4,入力!Y1346&gt;=50),4,IF(AND(入力!X1346&gt;=3.7,入力!Y1346&gt;=20),3,IF(AND(入力!X1346&gt;=3.5,入力!Y1346&gt;=10),2,1)))),IF(入力!Z1346="○",4,IF(入力!Z1346="△",3,1)))</f>
        <v>1</v>
      </c>
      <c r="L1346">
        <f>MAX(0,IF(入力!AA1346="○",1,IF(入力!AA1346="△",0.5,0))+IF(入力!AB1346="○",1,IF(入力!AB1346="△",0.5,0))+IF(入力!AC1346="○",1,IF(入力!AC1346="△",0.5,0))+IF(入力!AD1346="○",1,IF(入力!AD1346="△",0.5,0))+IF(入力!AE1346="○",1,IF(入力!AE1346="△",0.5,0))-IF(入力!AF1346="あり",1,0))</f>
        <v>0</v>
      </c>
      <c r="M1346">
        <f t="shared" ref="M1346:M1409" si="126">ROUND(4*(0.6*B1346+0.4*C1346),1)</f>
        <v>0</v>
      </c>
      <c r="N1346">
        <f t="shared" ref="N1346:N1409" si="127">ROUND(5*(0.6*D1346+0.4*E1346),1)</f>
        <v>0</v>
      </c>
      <c r="O1346">
        <f t="shared" ref="O1346:O1409" si="128">ROUND(4*(0.7*F1346+0.3*J1346),1)</f>
        <v>2.8</v>
      </c>
      <c r="P1346">
        <f t="shared" ref="P1346:P1409" si="129">ROUND(3*(G1346),1)</f>
        <v>0</v>
      </c>
      <c r="Q1346">
        <f t="shared" ref="Q1346:Q1409" si="130">ROUND(4*(0.3*H1346+0.3*F1346+0.25*K1346+0.15*L1346),1)</f>
        <v>2.2000000000000002</v>
      </c>
      <c r="R1346">
        <f t="shared" ref="R1346:R1409" si="131">ROUND(SUM(M1346:Q1346),0)</f>
        <v>5</v>
      </c>
      <c r="S1346">
        <f>入力!AG1346</f>
        <v>0</v>
      </c>
      <c r="T1346">
        <f>入力!AH1346</f>
        <v>0</v>
      </c>
      <c r="U1346">
        <f>入力!AI1346</f>
        <v>0</v>
      </c>
    </row>
    <row r="1347" spans="1:21" x14ac:dyDescent="0.15">
      <c r="A1347" t="str">
        <f>入力!A1347</f>
        <v>クリニック1346</v>
      </c>
      <c r="B1347">
        <f>ROUND(5*(0.8*IF(入力!C1347="○",1,IF(入力!C1347="△",0.5,0))+0.2*IF(入力!B1347="○",1,IF(入力!B1347="△",0.5,0))),1)</f>
        <v>0</v>
      </c>
      <c r="C1347">
        <f>ROUND(5*(0.4*IF(入力!D1347="○",1,IF(入力!D1347="△",0.5,0))+0.3*IF(入力!E1347="○",1,IF(入力!E1347="△",0.5,0))+0.3*IF(入力!F1347="○",1,IF(入力!F1347="△",0.5,0))),1)</f>
        <v>0</v>
      </c>
      <c r="D1347">
        <f>MIN(5,IF(入力!G1347="○",3,IF(入力!G1347="△",1.5,0))+IF(入力!H1347="○",1,IF(入力!H1347="△",0.5,0))+IF(入力!I1347="○",1,IF(入力!I1347="△",0.5,0)))</f>
        <v>0</v>
      </c>
      <c r="E1347">
        <f>MIN(5,IF(入力!J1347="○",2,IF(入力!J1347="△",1,0))+IF(入力!K1347="○",2,IF(入力!K1347="△",1,0))+IF(入力!L1347="○",1,0))</f>
        <v>0</v>
      </c>
      <c r="F1347">
        <f>IF(ISNUMBER(入力!M1347),ROUND(MIN(5,0.8*(MIN(5,1+0.7*LOG10(MAX(1,入力!M1347))))+0.2*(IF(入力!N1347="○",5,IF(入力!N1347="△",3,1)))),1),ROUND(IF(入力!N1347="○",4,IF(入力!N1347="△",3,1)),1))</f>
        <v>1</v>
      </c>
      <c r="G1347">
        <f>ROUND(5*(0.4*IF(入力!O1347="○",1,IF(入力!O1347="△",0.5,0))+0.3*IF(入力!P1347="○",1,IF(入力!P1347="△",0.5,0))+0.3*IF(入力!Q1347="○",1,IF(入力!Q1347="△",0.5,0))),1)</f>
        <v>0</v>
      </c>
      <c r="H1347">
        <f>MIN(5,IF(入力!R1347="○",2,0)+IF(入力!S1347="○",2,0)+IF(入力!T1347="○",1,0))</f>
        <v>0</v>
      </c>
      <c r="I1347">
        <f>MIN(5,IF(入力!U1347="○",3,IF(入力!U1347="△",2,0))+IF(入力!V1347="○",2,IF(入力!V1347="△",1,0)))</f>
        <v>0</v>
      </c>
      <c r="J1347">
        <f>IF(入力!W1347="初診可",5,IF(入力!W1347="再診のみ",3,IF(入力!W1347="なし",1,0)))</f>
        <v>0</v>
      </c>
      <c r="K1347">
        <f>IF(AND(ISNUMBER(入力!X1347),ISNUMBER(入力!Y1347)),IF(AND(入力!X1347&gt;=4.3,入力!Y1347&gt;=100),5,IF(AND(入力!X1347&gt;=4,入力!Y1347&gt;=50),4,IF(AND(入力!X1347&gt;=3.7,入力!Y1347&gt;=20),3,IF(AND(入力!X1347&gt;=3.5,入力!Y1347&gt;=10),2,1)))),IF(入力!Z1347="○",4,IF(入力!Z1347="△",3,1)))</f>
        <v>1</v>
      </c>
      <c r="L1347">
        <f>MAX(0,IF(入力!AA1347="○",1,IF(入力!AA1347="△",0.5,0))+IF(入力!AB1347="○",1,IF(入力!AB1347="△",0.5,0))+IF(入力!AC1347="○",1,IF(入力!AC1347="△",0.5,0))+IF(入力!AD1347="○",1,IF(入力!AD1347="△",0.5,0))+IF(入力!AE1347="○",1,IF(入力!AE1347="△",0.5,0))-IF(入力!AF1347="あり",1,0))</f>
        <v>0</v>
      </c>
      <c r="M1347">
        <f t="shared" si="126"/>
        <v>0</v>
      </c>
      <c r="N1347">
        <f t="shared" si="127"/>
        <v>0</v>
      </c>
      <c r="O1347">
        <f t="shared" si="128"/>
        <v>2.8</v>
      </c>
      <c r="P1347">
        <f t="shared" si="129"/>
        <v>0</v>
      </c>
      <c r="Q1347">
        <f t="shared" si="130"/>
        <v>2.2000000000000002</v>
      </c>
      <c r="R1347">
        <f t="shared" si="131"/>
        <v>5</v>
      </c>
      <c r="S1347">
        <f>入力!AG1347</f>
        <v>0</v>
      </c>
      <c r="T1347">
        <f>入力!AH1347</f>
        <v>0</v>
      </c>
      <c r="U1347">
        <f>入力!AI1347</f>
        <v>0</v>
      </c>
    </row>
    <row r="1348" spans="1:21" x14ac:dyDescent="0.15">
      <c r="A1348" t="str">
        <f>入力!A1348</f>
        <v>クリニック1347</v>
      </c>
      <c r="B1348">
        <f>ROUND(5*(0.8*IF(入力!C1348="○",1,IF(入力!C1348="△",0.5,0))+0.2*IF(入力!B1348="○",1,IF(入力!B1348="△",0.5,0))),1)</f>
        <v>0</v>
      </c>
      <c r="C1348">
        <f>ROUND(5*(0.4*IF(入力!D1348="○",1,IF(入力!D1348="△",0.5,0))+0.3*IF(入力!E1348="○",1,IF(入力!E1348="△",0.5,0))+0.3*IF(入力!F1348="○",1,IF(入力!F1348="△",0.5,0))),1)</f>
        <v>0</v>
      </c>
      <c r="D1348">
        <f>MIN(5,IF(入力!G1348="○",3,IF(入力!G1348="△",1.5,0))+IF(入力!H1348="○",1,IF(入力!H1348="△",0.5,0))+IF(入力!I1348="○",1,IF(入力!I1348="△",0.5,0)))</f>
        <v>0</v>
      </c>
      <c r="E1348">
        <f>MIN(5,IF(入力!J1348="○",2,IF(入力!J1348="△",1,0))+IF(入力!K1348="○",2,IF(入力!K1348="△",1,0))+IF(入力!L1348="○",1,0))</f>
        <v>0</v>
      </c>
      <c r="F1348">
        <f>IF(ISNUMBER(入力!M1348),ROUND(MIN(5,0.8*(MIN(5,1+0.7*LOG10(MAX(1,入力!M1348))))+0.2*(IF(入力!N1348="○",5,IF(入力!N1348="△",3,1)))),1),ROUND(IF(入力!N1348="○",4,IF(入力!N1348="△",3,1)),1))</f>
        <v>1</v>
      </c>
      <c r="G1348">
        <f>ROUND(5*(0.4*IF(入力!O1348="○",1,IF(入力!O1348="△",0.5,0))+0.3*IF(入力!P1348="○",1,IF(入力!P1348="△",0.5,0))+0.3*IF(入力!Q1348="○",1,IF(入力!Q1348="△",0.5,0))),1)</f>
        <v>0</v>
      </c>
      <c r="H1348">
        <f>MIN(5,IF(入力!R1348="○",2,0)+IF(入力!S1348="○",2,0)+IF(入力!T1348="○",1,0))</f>
        <v>0</v>
      </c>
      <c r="I1348">
        <f>MIN(5,IF(入力!U1348="○",3,IF(入力!U1348="△",2,0))+IF(入力!V1348="○",2,IF(入力!V1348="△",1,0)))</f>
        <v>0</v>
      </c>
      <c r="J1348">
        <f>IF(入力!W1348="初診可",5,IF(入力!W1348="再診のみ",3,IF(入力!W1348="なし",1,0)))</f>
        <v>0</v>
      </c>
      <c r="K1348">
        <f>IF(AND(ISNUMBER(入力!X1348),ISNUMBER(入力!Y1348)),IF(AND(入力!X1348&gt;=4.3,入力!Y1348&gt;=100),5,IF(AND(入力!X1348&gt;=4,入力!Y1348&gt;=50),4,IF(AND(入力!X1348&gt;=3.7,入力!Y1348&gt;=20),3,IF(AND(入力!X1348&gt;=3.5,入力!Y1348&gt;=10),2,1)))),IF(入力!Z1348="○",4,IF(入力!Z1348="△",3,1)))</f>
        <v>1</v>
      </c>
      <c r="L1348">
        <f>MAX(0,IF(入力!AA1348="○",1,IF(入力!AA1348="△",0.5,0))+IF(入力!AB1348="○",1,IF(入力!AB1348="△",0.5,0))+IF(入力!AC1348="○",1,IF(入力!AC1348="△",0.5,0))+IF(入力!AD1348="○",1,IF(入力!AD1348="△",0.5,0))+IF(入力!AE1348="○",1,IF(入力!AE1348="△",0.5,0))-IF(入力!AF1348="あり",1,0))</f>
        <v>0</v>
      </c>
      <c r="M1348">
        <f t="shared" si="126"/>
        <v>0</v>
      </c>
      <c r="N1348">
        <f t="shared" si="127"/>
        <v>0</v>
      </c>
      <c r="O1348">
        <f t="shared" si="128"/>
        <v>2.8</v>
      </c>
      <c r="P1348">
        <f t="shared" si="129"/>
        <v>0</v>
      </c>
      <c r="Q1348">
        <f t="shared" si="130"/>
        <v>2.2000000000000002</v>
      </c>
      <c r="R1348">
        <f t="shared" si="131"/>
        <v>5</v>
      </c>
      <c r="S1348">
        <f>入力!AG1348</f>
        <v>0</v>
      </c>
      <c r="T1348">
        <f>入力!AH1348</f>
        <v>0</v>
      </c>
      <c r="U1348">
        <f>入力!AI1348</f>
        <v>0</v>
      </c>
    </row>
    <row r="1349" spans="1:21" x14ac:dyDescent="0.15">
      <c r="A1349" t="str">
        <f>入力!A1349</f>
        <v>クリニック1348</v>
      </c>
      <c r="B1349">
        <f>ROUND(5*(0.8*IF(入力!C1349="○",1,IF(入力!C1349="△",0.5,0))+0.2*IF(入力!B1349="○",1,IF(入力!B1349="△",0.5,0))),1)</f>
        <v>0</v>
      </c>
      <c r="C1349">
        <f>ROUND(5*(0.4*IF(入力!D1349="○",1,IF(入力!D1349="△",0.5,0))+0.3*IF(入力!E1349="○",1,IF(入力!E1349="△",0.5,0))+0.3*IF(入力!F1349="○",1,IF(入力!F1349="△",0.5,0))),1)</f>
        <v>0</v>
      </c>
      <c r="D1349">
        <f>MIN(5,IF(入力!G1349="○",3,IF(入力!G1349="△",1.5,0))+IF(入力!H1349="○",1,IF(入力!H1349="△",0.5,0))+IF(入力!I1349="○",1,IF(入力!I1349="△",0.5,0)))</f>
        <v>0</v>
      </c>
      <c r="E1349">
        <f>MIN(5,IF(入力!J1349="○",2,IF(入力!J1349="△",1,0))+IF(入力!K1349="○",2,IF(入力!K1349="△",1,0))+IF(入力!L1349="○",1,0))</f>
        <v>0</v>
      </c>
      <c r="F1349">
        <f>IF(ISNUMBER(入力!M1349),ROUND(MIN(5,0.8*(MIN(5,1+0.7*LOG10(MAX(1,入力!M1349))))+0.2*(IF(入力!N1349="○",5,IF(入力!N1349="△",3,1)))),1),ROUND(IF(入力!N1349="○",4,IF(入力!N1349="△",3,1)),1))</f>
        <v>1</v>
      </c>
      <c r="G1349">
        <f>ROUND(5*(0.4*IF(入力!O1349="○",1,IF(入力!O1349="△",0.5,0))+0.3*IF(入力!P1349="○",1,IF(入力!P1349="△",0.5,0))+0.3*IF(入力!Q1349="○",1,IF(入力!Q1349="△",0.5,0))),1)</f>
        <v>0</v>
      </c>
      <c r="H1349">
        <f>MIN(5,IF(入力!R1349="○",2,0)+IF(入力!S1349="○",2,0)+IF(入力!T1349="○",1,0))</f>
        <v>0</v>
      </c>
      <c r="I1349">
        <f>MIN(5,IF(入力!U1349="○",3,IF(入力!U1349="△",2,0))+IF(入力!V1349="○",2,IF(入力!V1349="△",1,0)))</f>
        <v>0</v>
      </c>
      <c r="J1349">
        <f>IF(入力!W1349="初診可",5,IF(入力!W1349="再診のみ",3,IF(入力!W1349="なし",1,0)))</f>
        <v>0</v>
      </c>
      <c r="K1349">
        <f>IF(AND(ISNUMBER(入力!X1349),ISNUMBER(入力!Y1349)),IF(AND(入力!X1349&gt;=4.3,入力!Y1349&gt;=100),5,IF(AND(入力!X1349&gt;=4,入力!Y1349&gt;=50),4,IF(AND(入力!X1349&gt;=3.7,入力!Y1349&gt;=20),3,IF(AND(入力!X1349&gt;=3.5,入力!Y1349&gt;=10),2,1)))),IF(入力!Z1349="○",4,IF(入力!Z1349="△",3,1)))</f>
        <v>1</v>
      </c>
      <c r="L1349">
        <f>MAX(0,IF(入力!AA1349="○",1,IF(入力!AA1349="△",0.5,0))+IF(入力!AB1349="○",1,IF(入力!AB1349="△",0.5,0))+IF(入力!AC1349="○",1,IF(入力!AC1349="△",0.5,0))+IF(入力!AD1349="○",1,IF(入力!AD1349="△",0.5,0))+IF(入力!AE1349="○",1,IF(入力!AE1349="△",0.5,0))-IF(入力!AF1349="あり",1,0))</f>
        <v>0</v>
      </c>
      <c r="M1349">
        <f t="shared" si="126"/>
        <v>0</v>
      </c>
      <c r="N1349">
        <f t="shared" si="127"/>
        <v>0</v>
      </c>
      <c r="O1349">
        <f t="shared" si="128"/>
        <v>2.8</v>
      </c>
      <c r="P1349">
        <f t="shared" si="129"/>
        <v>0</v>
      </c>
      <c r="Q1349">
        <f t="shared" si="130"/>
        <v>2.2000000000000002</v>
      </c>
      <c r="R1349">
        <f t="shared" si="131"/>
        <v>5</v>
      </c>
      <c r="S1349">
        <f>入力!AG1349</f>
        <v>0</v>
      </c>
      <c r="T1349">
        <f>入力!AH1349</f>
        <v>0</v>
      </c>
      <c r="U1349">
        <f>入力!AI1349</f>
        <v>0</v>
      </c>
    </row>
    <row r="1350" spans="1:21" x14ac:dyDescent="0.15">
      <c r="A1350" t="str">
        <f>入力!A1350</f>
        <v>クリニック1349</v>
      </c>
      <c r="B1350">
        <f>ROUND(5*(0.8*IF(入力!C1350="○",1,IF(入力!C1350="△",0.5,0))+0.2*IF(入力!B1350="○",1,IF(入力!B1350="△",0.5,0))),1)</f>
        <v>0</v>
      </c>
      <c r="C1350">
        <f>ROUND(5*(0.4*IF(入力!D1350="○",1,IF(入力!D1350="△",0.5,0))+0.3*IF(入力!E1350="○",1,IF(入力!E1350="△",0.5,0))+0.3*IF(入力!F1350="○",1,IF(入力!F1350="△",0.5,0))),1)</f>
        <v>0</v>
      </c>
      <c r="D1350">
        <f>MIN(5,IF(入力!G1350="○",3,IF(入力!G1350="△",1.5,0))+IF(入力!H1350="○",1,IF(入力!H1350="△",0.5,0))+IF(入力!I1350="○",1,IF(入力!I1350="△",0.5,0)))</f>
        <v>0</v>
      </c>
      <c r="E1350">
        <f>MIN(5,IF(入力!J1350="○",2,IF(入力!J1350="△",1,0))+IF(入力!K1350="○",2,IF(入力!K1350="△",1,0))+IF(入力!L1350="○",1,0))</f>
        <v>0</v>
      </c>
      <c r="F1350">
        <f>IF(ISNUMBER(入力!M1350),ROUND(MIN(5,0.8*(MIN(5,1+0.7*LOG10(MAX(1,入力!M1350))))+0.2*(IF(入力!N1350="○",5,IF(入力!N1350="△",3,1)))),1),ROUND(IF(入力!N1350="○",4,IF(入力!N1350="△",3,1)),1))</f>
        <v>1</v>
      </c>
      <c r="G1350">
        <f>ROUND(5*(0.4*IF(入力!O1350="○",1,IF(入力!O1350="△",0.5,0))+0.3*IF(入力!P1350="○",1,IF(入力!P1350="△",0.5,0))+0.3*IF(入力!Q1350="○",1,IF(入力!Q1350="△",0.5,0))),1)</f>
        <v>0</v>
      </c>
      <c r="H1350">
        <f>MIN(5,IF(入力!R1350="○",2,0)+IF(入力!S1350="○",2,0)+IF(入力!T1350="○",1,0))</f>
        <v>0</v>
      </c>
      <c r="I1350">
        <f>MIN(5,IF(入力!U1350="○",3,IF(入力!U1350="△",2,0))+IF(入力!V1350="○",2,IF(入力!V1350="△",1,0)))</f>
        <v>0</v>
      </c>
      <c r="J1350">
        <f>IF(入力!W1350="初診可",5,IF(入力!W1350="再診のみ",3,IF(入力!W1350="なし",1,0)))</f>
        <v>0</v>
      </c>
      <c r="K1350">
        <f>IF(AND(ISNUMBER(入力!X1350),ISNUMBER(入力!Y1350)),IF(AND(入力!X1350&gt;=4.3,入力!Y1350&gt;=100),5,IF(AND(入力!X1350&gt;=4,入力!Y1350&gt;=50),4,IF(AND(入力!X1350&gt;=3.7,入力!Y1350&gt;=20),3,IF(AND(入力!X1350&gt;=3.5,入力!Y1350&gt;=10),2,1)))),IF(入力!Z1350="○",4,IF(入力!Z1350="△",3,1)))</f>
        <v>1</v>
      </c>
      <c r="L1350">
        <f>MAX(0,IF(入力!AA1350="○",1,IF(入力!AA1350="△",0.5,0))+IF(入力!AB1350="○",1,IF(入力!AB1350="△",0.5,0))+IF(入力!AC1350="○",1,IF(入力!AC1350="△",0.5,0))+IF(入力!AD1350="○",1,IF(入力!AD1350="△",0.5,0))+IF(入力!AE1350="○",1,IF(入力!AE1350="△",0.5,0))-IF(入力!AF1350="あり",1,0))</f>
        <v>0</v>
      </c>
      <c r="M1350">
        <f t="shared" si="126"/>
        <v>0</v>
      </c>
      <c r="N1350">
        <f t="shared" si="127"/>
        <v>0</v>
      </c>
      <c r="O1350">
        <f t="shared" si="128"/>
        <v>2.8</v>
      </c>
      <c r="P1350">
        <f t="shared" si="129"/>
        <v>0</v>
      </c>
      <c r="Q1350">
        <f t="shared" si="130"/>
        <v>2.2000000000000002</v>
      </c>
      <c r="R1350">
        <f t="shared" si="131"/>
        <v>5</v>
      </c>
      <c r="S1350">
        <f>入力!AG1350</f>
        <v>0</v>
      </c>
      <c r="T1350">
        <f>入力!AH1350</f>
        <v>0</v>
      </c>
      <c r="U1350">
        <f>入力!AI1350</f>
        <v>0</v>
      </c>
    </row>
    <row r="1351" spans="1:21" x14ac:dyDescent="0.15">
      <c r="A1351" t="str">
        <f>入力!A1351</f>
        <v>クリニック1350</v>
      </c>
      <c r="B1351">
        <f>ROUND(5*(0.8*IF(入力!C1351="○",1,IF(入力!C1351="△",0.5,0))+0.2*IF(入力!B1351="○",1,IF(入力!B1351="△",0.5,0))),1)</f>
        <v>0</v>
      </c>
      <c r="C1351">
        <f>ROUND(5*(0.4*IF(入力!D1351="○",1,IF(入力!D1351="△",0.5,0))+0.3*IF(入力!E1351="○",1,IF(入力!E1351="△",0.5,0))+0.3*IF(入力!F1351="○",1,IF(入力!F1351="△",0.5,0))),1)</f>
        <v>0</v>
      </c>
      <c r="D1351">
        <f>MIN(5,IF(入力!G1351="○",3,IF(入力!G1351="△",1.5,0))+IF(入力!H1351="○",1,IF(入力!H1351="△",0.5,0))+IF(入力!I1351="○",1,IF(入力!I1351="△",0.5,0)))</f>
        <v>0</v>
      </c>
      <c r="E1351">
        <f>MIN(5,IF(入力!J1351="○",2,IF(入力!J1351="△",1,0))+IF(入力!K1351="○",2,IF(入力!K1351="△",1,0))+IF(入力!L1351="○",1,0))</f>
        <v>0</v>
      </c>
      <c r="F1351">
        <f>IF(ISNUMBER(入力!M1351),ROUND(MIN(5,0.8*(MIN(5,1+0.7*LOG10(MAX(1,入力!M1351))))+0.2*(IF(入力!N1351="○",5,IF(入力!N1351="△",3,1)))),1),ROUND(IF(入力!N1351="○",4,IF(入力!N1351="△",3,1)),1))</f>
        <v>1</v>
      </c>
      <c r="G1351">
        <f>ROUND(5*(0.4*IF(入力!O1351="○",1,IF(入力!O1351="△",0.5,0))+0.3*IF(入力!P1351="○",1,IF(入力!P1351="△",0.5,0))+0.3*IF(入力!Q1351="○",1,IF(入力!Q1351="△",0.5,0))),1)</f>
        <v>0</v>
      </c>
      <c r="H1351">
        <f>MIN(5,IF(入力!R1351="○",2,0)+IF(入力!S1351="○",2,0)+IF(入力!T1351="○",1,0))</f>
        <v>0</v>
      </c>
      <c r="I1351">
        <f>MIN(5,IF(入力!U1351="○",3,IF(入力!U1351="△",2,0))+IF(入力!V1351="○",2,IF(入力!V1351="△",1,0)))</f>
        <v>0</v>
      </c>
      <c r="J1351">
        <f>IF(入力!W1351="初診可",5,IF(入力!W1351="再診のみ",3,IF(入力!W1351="なし",1,0)))</f>
        <v>0</v>
      </c>
      <c r="K1351">
        <f>IF(AND(ISNUMBER(入力!X1351),ISNUMBER(入力!Y1351)),IF(AND(入力!X1351&gt;=4.3,入力!Y1351&gt;=100),5,IF(AND(入力!X1351&gt;=4,入力!Y1351&gt;=50),4,IF(AND(入力!X1351&gt;=3.7,入力!Y1351&gt;=20),3,IF(AND(入力!X1351&gt;=3.5,入力!Y1351&gt;=10),2,1)))),IF(入力!Z1351="○",4,IF(入力!Z1351="△",3,1)))</f>
        <v>1</v>
      </c>
      <c r="L1351">
        <f>MAX(0,IF(入力!AA1351="○",1,IF(入力!AA1351="△",0.5,0))+IF(入力!AB1351="○",1,IF(入力!AB1351="△",0.5,0))+IF(入力!AC1351="○",1,IF(入力!AC1351="△",0.5,0))+IF(入力!AD1351="○",1,IF(入力!AD1351="△",0.5,0))+IF(入力!AE1351="○",1,IF(入力!AE1351="△",0.5,0))-IF(入力!AF1351="あり",1,0))</f>
        <v>0</v>
      </c>
      <c r="M1351">
        <f t="shared" si="126"/>
        <v>0</v>
      </c>
      <c r="N1351">
        <f t="shared" si="127"/>
        <v>0</v>
      </c>
      <c r="O1351">
        <f t="shared" si="128"/>
        <v>2.8</v>
      </c>
      <c r="P1351">
        <f t="shared" si="129"/>
        <v>0</v>
      </c>
      <c r="Q1351">
        <f t="shared" si="130"/>
        <v>2.2000000000000002</v>
      </c>
      <c r="R1351">
        <f t="shared" si="131"/>
        <v>5</v>
      </c>
      <c r="S1351">
        <f>入力!AG1351</f>
        <v>0</v>
      </c>
      <c r="T1351">
        <f>入力!AH1351</f>
        <v>0</v>
      </c>
      <c r="U1351">
        <f>入力!AI1351</f>
        <v>0</v>
      </c>
    </row>
    <row r="1352" spans="1:21" x14ac:dyDescent="0.15">
      <c r="A1352" t="str">
        <f>入力!A1352</f>
        <v>クリニック1351</v>
      </c>
      <c r="B1352">
        <f>ROUND(5*(0.8*IF(入力!C1352="○",1,IF(入力!C1352="△",0.5,0))+0.2*IF(入力!B1352="○",1,IF(入力!B1352="△",0.5,0))),1)</f>
        <v>0</v>
      </c>
      <c r="C1352">
        <f>ROUND(5*(0.4*IF(入力!D1352="○",1,IF(入力!D1352="△",0.5,0))+0.3*IF(入力!E1352="○",1,IF(入力!E1352="△",0.5,0))+0.3*IF(入力!F1352="○",1,IF(入力!F1352="△",0.5,0))),1)</f>
        <v>0</v>
      </c>
      <c r="D1352">
        <f>MIN(5,IF(入力!G1352="○",3,IF(入力!G1352="△",1.5,0))+IF(入力!H1352="○",1,IF(入力!H1352="△",0.5,0))+IF(入力!I1352="○",1,IF(入力!I1352="△",0.5,0)))</f>
        <v>0</v>
      </c>
      <c r="E1352">
        <f>MIN(5,IF(入力!J1352="○",2,IF(入力!J1352="△",1,0))+IF(入力!K1352="○",2,IF(入力!K1352="△",1,0))+IF(入力!L1352="○",1,0))</f>
        <v>0</v>
      </c>
      <c r="F1352">
        <f>IF(ISNUMBER(入力!M1352),ROUND(MIN(5,0.8*(MIN(5,1+0.7*LOG10(MAX(1,入力!M1352))))+0.2*(IF(入力!N1352="○",5,IF(入力!N1352="△",3,1)))),1),ROUND(IF(入力!N1352="○",4,IF(入力!N1352="△",3,1)),1))</f>
        <v>1</v>
      </c>
      <c r="G1352">
        <f>ROUND(5*(0.4*IF(入力!O1352="○",1,IF(入力!O1352="△",0.5,0))+0.3*IF(入力!P1352="○",1,IF(入力!P1352="△",0.5,0))+0.3*IF(入力!Q1352="○",1,IF(入力!Q1352="△",0.5,0))),1)</f>
        <v>0</v>
      </c>
      <c r="H1352">
        <f>MIN(5,IF(入力!R1352="○",2,0)+IF(入力!S1352="○",2,0)+IF(入力!T1352="○",1,0))</f>
        <v>0</v>
      </c>
      <c r="I1352">
        <f>MIN(5,IF(入力!U1352="○",3,IF(入力!U1352="△",2,0))+IF(入力!V1352="○",2,IF(入力!V1352="△",1,0)))</f>
        <v>0</v>
      </c>
      <c r="J1352">
        <f>IF(入力!W1352="初診可",5,IF(入力!W1352="再診のみ",3,IF(入力!W1352="なし",1,0)))</f>
        <v>0</v>
      </c>
      <c r="K1352">
        <f>IF(AND(ISNUMBER(入力!X1352),ISNUMBER(入力!Y1352)),IF(AND(入力!X1352&gt;=4.3,入力!Y1352&gt;=100),5,IF(AND(入力!X1352&gt;=4,入力!Y1352&gt;=50),4,IF(AND(入力!X1352&gt;=3.7,入力!Y1352&gt;=20),3,IF(AND(入力!X1352&gt;=3.5,入力!Y1352&gt;=10),2,1)))),IF(入力!Z1352="○",4,IF(入力!Z1352="△",3,1)))</f>
        <v>1</v>
      </c>
      <c r="L1352">
        <f>MAX(0,IF(入力!AA1352="○",1,IF(入力!AA1352="△",0.5,0))+IF(入力!AB1352="○",1,IF(入力!AB1352="△",0.5,0))+IF(入力!AC1352="○",1,IF(入力!AC1352="△",0.5,0))+IF(入力!AD1352="○",1,IF(入力!AD1352="△",0.5,0))+IF(入力!AE1352="○",1,IF(入力!AE1352="△",0.5,0))-IF(入力!AF1352="あり",1,0))</f>
        <v>0</v>
      </c>
      <c r="M1352">
        <f t="shared" si="126"/>
        <v>0</v>
      </c>
      <c r="N1352">
        <f t="shared" si="127"/>
        <v>0</v>
      </c>
      <c r="O1352">
        <f t="shared" si="128"/>
        <v>2.8</v>
      </c>
      <c r="P1352">
        <f t="shared" si="129"/>
        <v>0</v>
      </c>
      <c r="Q1352">
        <f t="shared" si="130"/>
        <v>2.2000000000000002</v>
      </c>
      <c r="R1352">
        <f t="shared" si="131"/>
        <v>5</v>
      </c>
      <c r="S1352">
        <f>入力!AG1352</f>
        <v>0</v>
      </c>
      <c r="T1352">
        <f>入力!AH1352</f>
        <v>0</v>
      </c>
      <c r="U1352">
        <f>入力!AI1352</f>
        <v>0</v>
      </c>
    </row>
    <row r="1353" spans="1:21" x14ac:dyDescent="0.15">
      <c r="A1353" t="str">
        <f>入力!A1353</f>
        <v>クリニック1352</v>
      </c>
      <c r="B1353">
        <f>ROUND(5*(0.8*IF(入力!C1353="○",1,IF(入力!C1353="△",0.5,0))+0.2*IF(入力!B1353="○",1,IF(入力!B1353="△",0.5,0))),1)</f>
        <v>0</v>
      </c>
      <c r="C1353">
        <f>ROUND(5*(0.4*IF(入力!D1353="○",1,IF(入力!D1353="△",0.5,0))+0.3*IF(入力!E1353="○",1,IF(入力!E1353="△",0.5,0))+0.3*IF(入力!F1353="○",1,IF(入力!F1353="△",0.5,0))),1)</f>
        <v>0</v>
      </c>
      <c r="D1353">
        <f>MIN(5,IF(入力!G1353="○",3,IF(入力!G1353="△",1.5,0))+IF(入力!H1353="○",1,IF(入力!H1353="△",0.5,0))+IF(入力!I1353="○",1,IF(入力!I1353="△",0.5,0)))</f>
        <v>0</v>
      </c>
      <c r="E1353">
        <f>MIN(5,IF(入力!J1353="○",2,IF(入力!J1353="△",1,0))+IF(入力!K1353="○",2,IF(入力!K1353="△",1,0))+IF(入力!L1353="○",1,0))</f>
        <v>0</v>
      </c>
      <c r="F1353">
        <f>IF(ISNUMBER(入力!M1353),ROUND(MIN(5,0.8*(MIN(5,1+0.7*LOG10(MAX(1,入力!M1353))))+0.2*(IF(入力!N1353="○",5,IF(入力!N1353="△",3,1)))),1),ROUND(IF(入力!N1353="○",4,IF(入力!N1353="△",3,1)),1))</f>
        <v>1</v>
      </c>
      <c r="G1353">
        <f>ROUND(5*(0.4*IF(入力!O1353="○",1,IF(入力!O1353="△",0.5,0))+0.3*IF(入力!P1353="○",1,IF(入力!P1353="△",0.5,0))+0.3*IF(入力!Q1353="○",1,IF(入力!Q1353="△",0.5,0))),1)</f>
        <v>0</v>
      </c>
      <c r="H1353">
        <f>MIN(5,IF(入力!R1353="○",2,0)+IF(入力!S1353="○",2,0)+IF(入力!T1353="○",1,0))</f>
        <v>0</v>
      </c>
      <c r="I1353">
        <f>MIN(5,IF(入力!U1353="○",3,IF(入力!U1353="△",2,0))+IF(入力!V1353="○",2,IF(入力!V1353="△",1,0)))</f>
        <v>0</v>
      </c>
      <c r="J1353">
        <f>IF(入力!W1353="初診可",5,IF(入力!W1353="再診のみ",3,IF(入力!W1353="なし",1,0)))</f>
        <v>0</v>
      </c>
      <c r="K1353">
        <f>IF(AND(ISNUMBER(入力!X1353),ISNUMBER(入力!Y1353)),IF(AND(入力!X1353&gt;=4.3,入力!Y1353&gt;=100),5,IF(AND(入力!X1353&gt;=4,入力!Y1353&gt;=50),4,IF(AND(入力!X1353&gt;=3.7,入力!Y1353&gt;=20),3,IF(AND(入力!X1353&gt;=3.5,入力!Y1353&gt;=10),2,1)))),IF(入力!Z1353="○",4,IF(入力!Z1353="△",3,1)))</f>
        <v>1</v>
      </c>
      <c r="L1353">
        <f>MAX(0,IF(入力!AA1353="○",1,IF(入力!AA1353="△",0.5,0))+IF(入力!AB1353="○",1,IF(入力!AB1353="△",0.5,0))+IF(入力!AC1353="○",1,IF(入力!AC1353="△",0.5,0))+IF(入力!AD1353="○",1,IF(入力!AD1353="△",0.5,0))+IF(入力!AE1353="○",1,IF(入力!AE1353="△",0.5,0))-IF(入力!AF1353="あり",1,0))</f>
        <v>0</v>
      </c>
      <c r="M1353">
        <f t="shared" si="126"/>
        <v>0</v>
      </c>
      <c r="N1353">
        <f t="shared" si="127"/>
        <v>0</v>
      </c>
      <c r="O1353">
        <f t="shared" si="128"/>
        <v>2.8</v>
      </c>
      <c r="P1353">
        <f t="shared" si="129"/>
        <v>0</v>
      </c>
      <c r="Q1353">
        <f t="shared" si="130"/>
        <v>2.2000000000000002</v>
      </c>
      <c r="R1353">
        <f t="shared" si="131"/>
        <v>5</v>
      </c>
      <c r="S1353">
        <f>入力!AG1353</f>
        <v>0</v>
      </c>
      <c r="T1353">
        <f>入力!AH1353</f>
        <v>0</v>
      </c>
      <c r="U1353">
        <f>入力!AI1353</f>
        <v>0</v>
      </c>
    </row>
    <row r="1354" spans="1:21" x14ac:dyDescent="0.15">
      <c r="A1354" t="str">
        <f>入力!A1354</f>
        <v>クリニック1353</v>
      </c>
      <c r="B1354">
        <f>ROUND(5*(0.8*IF(入力!C1354="○",1,IF(入力!C1354="△",0.5,0))+0.2*IF(入力!B1354="○",1,IF(入力!B1354="△",0.5,0))),1)</f>
        <v>0</v>
      </c>
      <c r="C1354">
        <f>ROUND(5*(0.4*IF(入力!D1354="○",1,IF(入力!D1354="△",0.5,0))+0.3*IF(入力!E1354="○",1,IF(入力!E1354="△",0.5,0))+0.3*IF(入力!F1354="○",1,IF(入力!F1354="△",0.5,0))),1)</f>
        <v>0</v>
      </c>
      <c r="D1354">
        <f>MIN(5,IF(入力!G1354="○",3,IF(入力!G1354="△",1.5,0))+IF(入力!H1354="○",1,IF(入力!H1354="△",0.5,0))+IF(入力!I1354="○",1,IF(入力!I1354="△",0.5,0)))</f>
        <v>0</v>
      </c>
      <c r="E1354">
        <f>MIN(5,IF(入力!J1354="○",2,IF(入力!J1354="△",1,0))+IF(入力!K1354="○",2,IF(入力!K1354="△",1,0))+IF(入力!L1354="○",1,0))</f>
        <v>0</v>
      </c>
      <c r="F1354">
        <f>IF(ISNUMBER(入力!M1354),ROUND(MIN(5,0.8*(MIN(5,1+0.7*LOG10(MAX(1,入力!M1354))))+0.2*(IF(入力!N1354="○",5,IF(入力!N1354="△",3,1)))),1),ROUND(IF(入力!N1354="○",4,IF(入力!N1354="△",3,1)),1))</f>
        <v>1</v>
      </c>
      <c r="G1354">
        <f>ROUND(5*(0.4*IF(入力!O1354="○",1,IF(入力!O1354="△",0.5,0))+0.3*IF(入力!P1354="○",1,IF(入力!P1354="△",0.5,0))+0.3*IF(入力!Q1354="○",1,IF(入力!Q1354="△",0.5,0))),1)</f>
        <v>0</v>
      </c>
      <c r="H1354">
        <f>MIN(5,IF(入力!R1354="○",2,0)+IF(入力!S1354="○",2,0)+IF(入力!T1354="○",1,0))</f>
        <v>0</v>
      </c>
      <c r="I1354">
        <f>MIN(5,IF(入力!U1354="○",3,IF(入力!U1354="△",2,0))+IF(入力!V1354="○",2,IF(入力!V1354="△",1,0)))</f>
        <v>0</v>
      </c>
      <c r="J1354">
        <f>IF(入力!W1354="初診可",5,IF(入力!W1354="再診のみ",3,IF(入力!W1354="なし",1,0)))</f>
        <v>0</v>
      </c>
      <c r="K1354">
        <f>IF(AND(ISNUMBER(入力!X1354),ISNUMBER(入力!Y1354)),IF(AND(入力!X1354&gt;=4.3,入力!Y1354&gt;=100),5,IF(AND(入力!X1354&gt;=4,入力!Y1354&gt;=50),4,IF(AND(入力!X1354&gt;=3.7,入力!Y1354&gt;=20),3,IF(AND(入力!X1354&gt;=3.5,入力!Y1354&gt;=10),2,1)))),IF(入力!Z1354="○",4,IF(入力!Z1354="△",3,1)))</f>
        <v>1</v>
      </c>
      <c r="L1354">
        <f>MAX(0,IF(入力!AA1354="○",1,IF(入力!AA1354="△",0.5,0))+IF(入力!AB1354="○",1,IF(入力!AB1354="△",0.5,0))+IF(入力!AC1354="○",1,IF(入力!AC1354="△",0.5,0))+IF(入力!AD1354="○",1,IF(入力!AD1354="△",0.5,0))+IF(入力!AE1354="○",1,IF(入力!AE1354="△",0.5,0))-IF(入力!AF1354="あり",1,0))</f>
        <v>0</v>
      </c>
      <c r="M1354">
        <f t="shared" si="126"/>
        <v>0</v>
      </c>
      <c r="N1354">
        <f t="shared" si="127"/>
        <v>0</v>
      </c>
      <c r="O1354">
        <f t="shared" si="128"/>
        <v>2.8</v>
      </c>
      <c r="P1354">
        <f t="shared" si="129"/>
        <v>0</v>
      </c>
      <c r="Q1354">
        <f t="shared" si="130"/>
        <v>2.2000000000000002</v>
      </c>
      <c r="R1354">
        <f t="shared" si="131"/>
        <v>5</v>
      </c>
      <c r="S1354">
        <f>入力!AG1354</f>
        <v>0</v>
      </c>
      <c r="T1354">
        <f>入力!AH1354</f>
        <v>0</v>
      </c>
      <c r="U1354">
        <f>入力!AI1354</f>
        <v>0</v>
      </c>
    </row>
    <row r="1355" spans="1:21" x14ac:dyDescent="0.15">
      <c r="A1355" t="str">
        <f>入力!A1355</f>
        <v>クリニック1354</v>
      </c>
      <c r="B1355">
        <f>ROUND(5*(0.8*IF(入力!C1355="○",1,IF(入力!C1355="△",0.5,0))+0.2*IF(入力!B1355="○",1,IF(入力!B1355="△",0.5,0))),1)</f>
        <v>0</v>
      </c>
      <c r="C1355">
        <f>ROUND(5*(0.4*IF(入力!D1355="○",1,IF(入力!D1355="△",0.5,0))+0.3*IF(入力!E1355="○",1,IF(入力!E1355="△",0.5,0))+0.3*IF(入力!F1355="○",1,IF(入力!F1355="△",0.5,0))),1)</f>
        <v>0</v>
      </c>
      <c r="D1355">
        <f>MIN(5,IF(入力!G1355="○",3,IF(入力!G1355="△",1.5,0))+IF(入力!H1355="○",1,IF(入力!H1355="△",0.5,0))+IF(入力!I1355="○",1,IF(入力!I1355="△",0.5,0)))</f>
        <v>0</v>
      </c>
      <c r="E1355">
        <f>MIN(5,IF(入力!J1355="○",2,IF(入力!J1355="△",1,0))+IF(入力!K1355="○",2,IF(入力!K1355="△",1,0))+IF(入力!L1355="○",1,0))</f>
        <v>0</v>
      </c>
      <c r="F1355">
        <f>IF(ISNUMBER(入力!M1355),ROUND(MIN(5,0.8*(MIN(5,1+0.7*LOG10(MAX(1,入力!M1355))))+0.2*(IF(入力!N1355="○",5,IF(入力!N1355="△",3,1)))),1),ROUND(IF(入力!N1355="○",4,IF(入力!N1355="△",3,1)),1))</f>
        <v>1</v>
      </c>
      <c r="G1355">
        <f>ROUND(5*(0.4*IF(入力!O1355="○",1,IF(入力!O1355="△",0.5,0))+0.3*IF(入力!P1355="○",1,IF(入力!P1355="△",0.5,0))+0.3*IF(入力!Q1355="○",1,IF(入力!Q1355="△",0.5,0))),1)</f>
        <v>0</v>
      </c>
      <c r="H1355">
        <f>MIN(5,IF(入力!R1355="○",2,0)+IF(入力!S1355="○",2,0)+IF(入力!T1355="○",1,0))</f>
        <v>0</v>
      </c>
      <c r="I1355">
        <f>MIN(5,IF(入力!U1355="○",3,IF(入力!U1355="△",2,0))+IF(入力!V1355="○",2,IF(入力!V1355="△",1,0)))</f>
        <v>0</v>
      </c>
      <c r="J1355">
        <f>IF(入力!W1355="初診可",5,IF(入力!W1355="再診のみ",3,IF(入力!W1355="なし",1,0)))</f>
        <v>0</v>
      </c>
      <c r="K1355">
        <f>IF(AND(ISNUMBER(入力!X1355),ISNUMBER(入力!Y1355)),IF(AND(入力!X1355&gt;=4.3,入力!Y1355&gt;=100),5,IF(AND(入力!X1355&gt;=4,入力!Y1355&gt;=50),4,IF(AND(入力!X1355&gt;=3.7,入力!Y1355&gt;=20),3,IF(AND(入力!X1355&gt;=3.5,入力!Y1355&gt;=10),2,1)))),IF(入力!Z1355="○",4,IF(入力!Z1355="△",3,1)))</f>
        <v>1</v>
      </c>
      <c r="L1355">
        <f>MAX(0,IF(入力!AA1355="○",1,IF(入力!AA1355="△",0.5,0))+IF(入力!AB1355="○",1,IF(入力!AB1355="△",0.5,0))+IF(入力!AC1355="○",1,IF(入力!AC1355="△",0.5,0))+IF(入力!AD1355="○",1,IF(入力!AD1355="△",0.5,0))+IF(入力!AE1355="○",1,IF(入力!AE1355="△",0.5,0))-IF(入力!AF1355="あり",1,0))</f>
        <v>0</v>
      </c>
      <c r="M1355">
        <f t="shared" si="126"/>
        <v>0</v>
      </c>
      <c r="N1355">
        <f t="shared" si="127"/>
        <v>0</v>
      </c>
      <c r="O1355">
        <f t="shared" si="128"/>
        <v>2.8</v>
      </c>
      <c r="P1355">
        <f t="shared" si="129"/>
        <v>0</v>
      </c>
      <c r="Q1355">
        <f t="shared" si="130"/>
        <v>2.2000000000000002</v>
      </c>
      <c r="R1355">
        <f t="shared" si="131"/>
        <v>5</v>
      </c>
      <c r="S1355">
        <f>入力!AG1355</f>
        <v>0</v>
      </c>
      <c r="T1355">
        <f>入力!AH1355</f>
        <v>0</v>
      </c>
      <c r="U1355">
        <f>入力!AI1355</f>
        <v>0</v>
      </c>
    </row>
    <row r="1356" spans="1:21" x14ac:dyDescent="0.15">
      <c r="A1356" t="str">
        <f>入力!A1356</f>
        <v>クリニック1355</v>
      </c>
      <c r="B1356">
        <f>ROUND(5*(0.8*IF(入力!C1356="○",1,IF(入力!C1356="△",0.5,0))+0.2*IF(入力!B1356="○",1,IF(入力!B1356="△",0.5,0))),1)</f>
        <v>0</v>
      </c>
      <c r="C1356">
        <f>ROUND(5*(0.4*IF(入力!D1356="○",1,IF(入力!D1356="△",0.5,0))+0.3*IF(入力!E1356="○",1,IF(入力!E1356="△",0.5,0))+0.3*IF(入力!F1356="○",1,IF(入力!F1356="△",0.5,0))),1)</f>
        <v>0</v>
      </c>
      <c r="D1356">
        <f>MIN(5,IF(入力!G1356="○",3,IF(入力!G1356="△",1.5,0))+IF(入力!H1356="○",1,IF(入力!H1356="△",0.5,0))+IF(入力!I1356="○",1,IF(入力!I1356="△",0.5,0)))</f>
        <v>0</v>
      </c>
      <c r="E1356">
        <f>MIN(5,IF(入力!J1356="○",2,IF(入力!J1356="△",1,0))+IF(入力!K1356="○",2,IF(入力!K1356="△",1,0))+IF(入力!L1356="○",1,0))</f>
        <v>0</v>
      </c>
      <c r="F1356">
        <f>IF(ISNUMBER(入力!M1356),ROUND(MIN(5,0.8*(MIN(5,1+0.7*LOG10(MAX(1,入力!M1356))))+0.2*(IF(入力!N1356="○",5,IF(入力!N1356="△",3,1)))),1),ROUND(IF(入力!N1356="○",4,IF(入力!N1356="△",3,1)),1))</f>
        <v>1</v>
      </c>
      <c r="G1356">
        <f>ROUND(5*(0.4*IF(入力!O1356="○",1,IF(入力!O1356="△",0.5,0))+0.3*IF(入力!P1356="○",1,IF(入力!P1356="△",0.5,0))+0.3*IF(入力!Q1356="○",1,IF(入力!Q1356="△",0.5,0))),1)</f>
        <v>0</v>
      </c>
      <c r="H1356">
        <f>MIN(5,IF(入力!R1356="○",2,0)+IF(入力!S1356="○",2,0)+IF(入力!T1356="○",1,0))</f>
        <v>0</v>
      </c>
      <c r="I1356">
        <f>MIN(5,IF(入力!U1356="○",3,IF(入力!U1356="△",2,0))+IF(入力!V1356="○",2,IF(入力!V1356="△",1,0)))</f>
        <v>0</v>
      </c>
      <c r="J1356">
        <f>IF(入力!W1356="初診可",5,IF(入力!W1356="再診のみ",3,IF(入力!W1356="なし",1,0)))</f>
        <v>0</v>
      </c>
      <c r="K1356">
        <f>IF(AND(ISNUMBER(入力!X1356),ISNUMBER(入力!Y1356)),IF(AND(入力!X1356&gt;=4.3,入力!Y1356&gt;=100),5,IF(AND(入力!X1356&gt;=4,入力!Y1356&gt;=50),4,IF(AND(入力!X1356&gt;=3.7,入力!Y1356&gt;=20),3,IF(AND(入力!X1356&gt;=3.5,入力!Y1356&gt;=10),2,1)))),IF(入力!Z1356="○",4,IF(入力!Z1356="△",3,1)))</f>
        <v>1</v>
      </c>
      <c r="L1356">
        <f>MAX(0,IF(入力!AA1356="○",1,IF(入力!AA1356="△",0.5,0))+IF(入力!AB1356="○",1,IF(入力!AB1356="△",0.5,0))+IF(入力!AC1356="○",1,IF(入力!AC1356="△",0.5,0))+IF(入力!AD1356="○",1,IF(入力!AD1356="△",0.5,0))+IF(入力!AE1356="○",1,IF(入力!AE1356="△",0.5,0))-IF(入力!AF1356="あり",1,0))</f>
        <v>0</v>
      </c>
      <c r="M1356">
        <f t="shared" si="126"/>
        <v>0</v>
      </c>
      <c r="N1356">
        <f t="shared" si="127"/>
        <v>0</v>
      </c>
      <c r="O1356">
        <f t="shared" si="128"/>
        <v>2.8</v>
      </c>
      <c r="P1356">
        <f t="shared" si="129"/>
        <v>0</v>
      </c>
      <c r="Q1356">
        <f t="shared" si="130"/>
        <v>2.2000000000000002</v>
      </c>
      <c r="R1356">
        <f t="shared" si="131"/>
        <v>5</v>
      </c>
      <c r="S1356">
        <f>入力!AG1356</f>
        <v>0</v>
      </c>
      <c r="T1356">
        <f>入力!AH1356</f>
        <v>0</v>
      </c>
      <c r="U1356">
        <f>入力!AI1356</f>
        <v>0</v>
      </c>
    </row>
    <row r="1357" spans="1:21" x14ac:dyDescent="0.15">
      <c r="A1357" t="str">
        <f>入力!A1357</f>
        <v>クリニック1356</v>
      </c>
      <c r="B1357">
        <f>ROUND(5*(0.8*IF(入力!C1357="○",1,IF(入力!C1357="△",0.5,0))+0.2*IF(入力!B1357="○",1,IF(入力!B1357="△",0.5,0))),1)</f>
        <v>0</v>
      </c>
      <c r="C1357">
        <f>ROUND(5*(0.4*IF(入力!D1357="○",1,IF(入力!D1357="△",0.5,0))+0.3*IF(入力!E1357="○",1,IF(入力!E1357="△",0.5,0))+0.3*IF(入力!F1357="○",1,IF(入力!F1357="△",0.5,0))),1)</f>
        <v>0</v>
      </c>
      <c r="D1357">
        <f>MIN(5,IF(入力!G1357="○",3,IF(入力!G1357="△",1.5,0))+IF(入力!H1357="○",1,IF(入力!H1357="△",0.5,0))+IF(入力!I1357="○",1,IF(入力!I1357="△",0.5,0)))</f>
        <v>0</v>
      </c>
      <c r="E1357">
        <f>MIN(5,IF(入力!J1357="○",2,IF(入力!J1357="△",1,0))+IF(入力!K1357="○",2,IF(入力!K1357="△",1,0))+IF(入力!L1357="○",1,0))</f>
        <v>0</v>
      </c>
      <c r="F1357">
        <f>IF(ISNUMBER(入力!M1357),ROUND(MIN(5,0.8*(MIN(5,1+0.7*LOG10(MAX(1,入力!M1357))))+0.2*(IF(入力!N1357="○",5,IF(入力!N1357="△",3,1)))),1),ROUND(IF(入力!N1357="○",4,IF(入力!N1357="△",3,1)),1))</f>
        <v>1</v>
      </c>
      <c r="G1357">
        <f>ROUND(5*(0.4*IF(入力!O1357="○",1,IF(入力!O1357="△",0.5,0))+0.3*IF(入力!P1357="○",1,IF(入力!P1357="△",0.5,0))+0.3*IF(入力!Q1357="○",1,IF(入力!Q1357="△",0.5,0))),1)</f>
        <v>0</v>
      </c>
      <c r="H1357">
        <f>MIN(5,IF(入力!R1357="○",2,0)+IF(入力!S1357="○",2,0)+IF(入力!T1357="○",1,0))</f>
        <v>0</v>
      </c>
      <c r="I1357">
        <f>MIN(5,IF(入力!U1357="○",3,IF(入力!U1357="△",2,0))+IF(入力!V1357="○",2,IF(入力!V1357="△",1,0)))</f>
        <v>0</v>
      </c>
      <c r="J1357">
        <f>IF(入力!W1357="初診可",5,IF(入力!W1357="再診のみ",3,IF(入力!W1357="なし",1,0)))</f>
        <v>0</v>
      </c>
      <c r="K1357">
        <f>IF(AND(ISNUMBER(入力!X1357),ISNUMBER(入力!Y1357)),IF(AND(入力!X1357&gt;=4.3,入力!Y1357&gt;=100),5,IF(AND(入力!X1357&gt;=4,入力!Y1357&gt;=50),4,IF(AND(入力!X1357&gt;=3.7,入力!Y1357&gt;=20),3,IF(AND(入力!X1357&gt;=3.5,入力!Y1357&gt;=10),2,1)))),IF(入力!Z1357="○",4,IF(入力!Z1357="△",3,1)))</f>
        <v>1</v>
      </c>
      <c r="L1357">
        <f>MAX(0,IF(入力!AA1357="○",1,IF(入力!AA1357="△",0.5,0))+IF(入力!AB1357="○",1,IF(入力!AB1357="△",0.5,0))+IF(入力!AC1357="○",1,IF(入力!AC1357="△",0.5,0))+IF(入力!AD1357="○",1,IF(入力!AD1357="△",0.5,0))+IF(入力!AE1357="○",1,IF(入力!AE1357="△",0.5,0))-IF(入力!AF1357="あり",1,0))</f>
        <v>0</v>
      </c>
      <c r="M1357">
        <f t="shared" si="126"/>
        <v>0</v>
      </c>
      <c r="N1357">
        <f t="shared" si="127"/>
        <v>0</v>
      </c>
      <c r="O1357">
        <f t="shared" si="128"/>
        <v>2.8</v>
      </c>
      <c r="P1357">
        <f t="shared" si="129"/>
        <v>0</v>
      </c>
      <c r="Q1357">
        <f t="shared" si="130"/>
        <v>2.2000000000000002</v>
      </c>
      <c r="R1357">
        <f t="shared" si="131"/>
        <v>5</v>
      </c>
      <c r="S1357">
        <f>入力!AG1357</f>
        <v>0</v>
      </c>
      <c r="T1357">
        <f>入力!AH1357</f>
        <v>0</v>
      </c>
      <c r="U1357">
        <f>入力!AI1357</f>
        <v>0</v>
      </c>
    </row>
    <row r="1358" spans="1:21" x14ac:dyDescent="0.15">
      <c r="A1358" t="str">
        <f>入力!A1358</f>
        <v>クリニック1357</v>
      </c>
      <c r="B1358">
        <f>ROUND(5*(0.8*IF(入力!C1358="○",1,IF(入力!C1358="△",0.5,0))+0.2*IF(入力!B1358="○",1,IF(入力!B1358="△",0.5,0))),1)</f>
        <v>0</v>
      </c>
      <c r="C1358">
        <f>ROUND(5*(0.4*IF(入力!D1358="○",1,IF(入力!D1358="△",0.5,0))+0.3*IF(入力!E1358="○",1,IF(入力!E1358="△",0.5,0))+0.3*IF(入力!F1358="○",1,IF(入力!F1358="△",0.5,0))),1)</f>
        <v>0</v>
      </c>
      <c r="D1358">
        <f>MIN(5,IF(入力!G1358="○",3,IF(入力!G1358="△",1.5,0))+IF(入力!H1358="○",1,IF(入力!H1358="△",0.5,0))+IF(入力!I1358="○",1,IF(入力!I1358="△",0.5,0)))</f>
        <v>0</v>
      </c>
      <c r="E1358">
        <f>MIN(5,IF(入力!J1358="○",2,IF(入力!J1358="△",1,0))+IF(入力!K1358="○",2,IF(入力!K1358="△",1,0))+IF(入力!L1358="○",1,0))</f>
        <v>0</v>
      </c>
      <c r="F1358">
        <f>IF(ISNUMBER(入力!M1358),ROUND(MIN(5,0.8*(MIN(5,1+0.7*LOG10(MAX(1,入力!M1358))))+0.2*(IF(入力!N1358="○",5,IF(入力!N1358="△",3,1)))),1),ROUND(IF(入力!N1358="○",4,IF(入力!N1358="△",3,1)),1))</f>
        <v>1</v>
      </c>
      <c r="G1358">
        <f>ROUND(5*(0.4*IF(入力!O1358="○",1,IF(入力!O1358="△",0.5,0))+0.3*IF(入力!P1358="○",1,IF(入力!P1358="△",0.5,0))+0.3*IF(入力!Q1358="○",1,IF(入力!Q1358="△",0.5,0))),1)</f>
        <v>0</v>
      </c>
      <c r="H1358">
        <f>MIN(5,IF(入力!R1358="○",2,0)+IF(入力!S1358="○",2,0)+IF(入力!T1358="○",1,0))</f>
        <v>0</v>
      </c>
      <c r="I1358">
        <f>MIN(5,IF(入力!U1358="○",3,IF(入力!U1358="△",2,0))+IF(入力!V1358="○",2,IF(入力!V1358="△",1,0)))</f>
        <v>0</v>
      </c>
      <c r="J1358">
        <f>IF(入力!W1358="初診可",5,IF(入力!W1358="再診のみ",3,IF(入力!W1358="なし",1,0)))</f>
        <v>0</v>
      </c>
      <c r="K1358">
        <f>IF(AND(ISNUMBER(入力!X1358),ISNUMBER(入力!Y1358)),IF(AND(入力!X1358&gt;=4.3,入力!Y1358&gt;=100),5,IF(AND(入力!X1358&gt;=4,入力!Y1358&gt;=50),4,IF(AND(入力!X1358&gt;=3.7,入力!Y1358&gt;=20),3,IF(AND(入力!X1358&gt;=3.5,入力!Y1358&gt;=10),2,1)))),IF(入力!Z1358="○",4,IF(入力!Z1358="△",3,1)))</f>
        <v>1</v>
      </c>
      <c r="L1358">
        <f>MAX(0,IF(入力!AA1358="○",1,IF(入力!AA1358="△",0.5,0))+IF(入力!AB1358="○",1,IF(入力!AB1358="△",0.5,0))+IF(入力!AC1358="○",1,IF(入力!AC1358="△",0.5,0))+IF(入力!AD1358="○",1,IF(入力!AD1358="△",0.5,0))+IF(入力!AE1358="○",1,IF(入力!AE1358="△",0.5,0))-IF(入力!AF1358="あり",1,0))</f>
        <v>0</v>
      </c>
      <c r="M1358">
        <f t="shared" si="126"/>
        <v>0</v>
      </c>
      <c r="N1358">
        <f t="shared" si="127"/>
        <v>0</v>
      </c>
      <c r="O1358">
        <f t="shared" si="128"/>
        <v>2.8</v>
      </c>
      <c r="P1358">
        <f t="shared" si="129"/>
        <v>0</v>
      </c>
      <c r="Q1358">
        <f t="shared" si="130"/>
        <v>2.2000000000000002</v>
      </c>
      <c r="R1358">
        <f t="shared" si="131"/>
        <v>5</v>
      </c>
      <c r="S1358">
        <f>入力!AG1358</f>
        <v>0</v>
      </c>
      <c r="T1358">
        <f>入力!AH1358</f>
        <v>0</v>
      </c>
      <c r="U1358">
        <f>入力!AI1358</f>
        <v>0</v>
      </c>
    </row>
    <row r="1359" spans="1:21" x14ac:dyDescent="0.15">
      <c r="A1359" t="str">
        <f>入力!A1359</f>
        <v>クリニック1358</v>
      </c>
      <c r="B1359">
        <f>ROUND(5*(0.8*IF(入力!C1359="○",1,IF(入力!C1359="△",0.5,0))+0.2*IF(入力!B1359="○",1,IF(入力!B1359="△",0.5,0))),1)</f>
        <v>0</v>
      </c>
      <c r="C1359">
        <f>ROUND(5*(0.4*IF(入力!D1359="○",1,IF(入力!D1359="△",0.5,0))+0.3*IF(入力!E1359="○",1,IF(入力!E1359="△",0.5,0))+0.3*IF(入力!F1359="○",1,IF(入力!F1359="△",0.5,0))),1)</f>
        <v>0</v>
      </c>
      <c r="D1359">
        <f>MIN(5,IF(入力!G1359="○",3,IF(入力!G1359="△",1.5,0))+IF(入力!H1359="○",1,IF(入力!H1359="△",0.5,0))+IF(入力!I1359="○",1,IF(入力!I1359="△",0.5,0)))</f>
        <v>0</v>
      </c>
      <c r="E1359">
        <f>MIN(5,IF(入力!J1359="○",2,IF(入力!J1359="△",1,0))+IF(入力!K1359="○",2,IF(入力!K1359="△",1,0))+IF(入力!L1359="○",1,0))</f>
        <v>0</v>
      </c>
      <c r="F1359">
        <f>IF(ISNUMBER(入力!M1359),ROUND(MIN(5,0.8*(MIN(5,1+0.7*LOG10(MAX(1,入力!M1359))))+0.2*(IF(入力!N1359="○",5,IF(入力!N1359="△",3,1)))),1),ROUND(IF(入力!N1359="○",4,IF(入力!N1359="△",3,1)),1))</f>
        <v>1</v>
      </c>
      <c r="G1359">
        <f>ROUND(5*(0.4*IF(入力!O1359="○",1,IF(入力!O1359="△",0.5,0))+0.3*IF(入力!P1359="○",1,IF(入力!P1359="△",0.5,0))+0.3*IF(入力!Q1359="○",1,IF(入力!Q1359="△",0.5,0))),1)</f>
        <v>0</v>
      </c>
      <c r="H1359">
        <f>MIN(5,IF(入力!R1359="○",2,0)+IF(入力!S1359="○",2,0)+IF(入力!T1359="○",1,0))</f>
        <v>0</v>
      </c>
      <c r="I1359">
        <f>MIN(5,IF(入力!U1359="○",3,IF(入力!U1359="△",2,0))+IF(入力!V1359="○",2,IF(入力!V1359="△",1,0)))</f>
        <v>0</v>
      </c>
      <c r="J1359">
        <f>IF(入力!W1359="初診可",5,IF(入力!W1359="再診のみ",3,IF(入力!W1359="なし",1,0)))</f>
        <v>0</v>
      </c>
      <c r="K1359">
        <f>IF(AND(ISNUMBER(入力!X1359),ISNUMBER(入力!Y1359)),IF(AND(入力!X1359&gt;=4.3,入力!Y1359&gt;=100),5,IF(AND(入力!X1359&gt;=4,入力!Y1359&gt;=50),4,IF(AND(入力!X1359&gt;=3.7,入力!Y1359&gt;=20),3,IF(AND(入力!X1359&gt;=3.5,入力!Y1359&gt;=10),2,1)))),IF(入力!Z1359="○",4,IF(入力!Z1359="△",3,1)))</f>
        <v>1</v>
      </c>
      <c r="L1359">
        <f>MAX(0,IF(入力!AA1359="○",1,IF(入力!AA1359="△",0.5,0))+IF(入力!AB1359="○",1,IF(入力!AB1359="△",0.5,0))+IF(入力!AC1359="○",1,IF(入力!AC1359="△",0.5,0))+IF(入力!AD1359="○",1,IF(入力!AD1359="△",0.5,0))+IF(入力!AE1359="○",1,IF(入力!AE1359="△",0.5,0))-IF(入力!AF1359="あり",1,0))</f>
        <v>0</v>
      </c>
      <c r="M1359">
        <f t="shared" si="126"/>
        <v>0</v>
      </c>
      <c r="N1359">
        <f t="shared" si="127"/>
        <v>0</v>
      </c>
      <c r="O1359">
        <f t="shared" si="128"/>
        <v>2.8</v>
      </c>
      <c r="P1359">
        <f t="shared" si="129"/>
        <v>0</v>
      </c>
      <c r="Q1359">
        <f t="shared" si="130"/>
        <v>2.2000000000000002</v>
      </c>
      <c r="R1359">
        <f t="shared" si="131"/>
        <v>5</v>
      </c>
      <c r="S1359">
        <f>入力!AG1359</f>
        <v>0</v>
      </c>
      <c r="T1359">
        <f>入力!AH1359</f>
        <v>0</v>
      </c>
      <c r="U1359">
        <f>入力!AI1359</f>
        <v>0</v>
      </c>
    </row>
    <row r="1360" spans="1:21" x14ac:dyDescent="0.15">
      <c r="A1360" t="str">
        <f>入力!A1360</f>
        <v>クリニック1359</v>
      </c>
      <c r="B1360">
        <f>ROUND(5*(0.8*IF(入力!C1360="○",1,IF(入力!C1360="△",0.5,0))+0.2*IF(入力!B1360="○",1,IF(入力!B1360="△",0.5,0))),1)</f>
        <v>0</v>
      </c>
      <c r="C1360">
        <f>ROUND(5*(0.4*IF(入力!D1360="○",1,IF(入力!D1360="△",0.5,0))+0.3*IF(入力!E1360="○",1,IF(入力!E1360="△",0.5,0))+0.3*IF(入力!F1360="○",1,IF(入力!F1360="△",0.5,0))),1)</f>
        <v>0</v>
      </c>
      <c r="D1360">
        <f>MIN(5,IF(入力!G1360="○",3,IF(入力!G1360="△",1.5,0))+IF(入力!H1360="○",1,IF(入力!H1360="△",0.5,0))+IF(入力!I1360="○",1,IF(入力!I1360="△",0.5,0)))</f>
        <v>0</v>
      </c>
      <c r="E1360">
        <f>MIN(5,IF(入力!J1360="○",2,IF(入力!J1360="△",1,0))+IF(入力!K1360="○",2,IF(入力!K1360="△",1,0))+IF(入力!L1360="○",1,0))</f>
        <v>0</v>
      </c>
      <c r="F1360">
        <f>IF(ISNUMBER(入力!M1360),ROUND(MIN(5,0.8*(MIN(5,1+0.7*LOG10(MAX(1,入力!M1360))))+0.2*(IF(入力!N1360="○",5,IF(入力!N1360="△",3,1)))),1),ROUND(IF(入力!N1360="○",4,IF(入力!N1360="△",3,1)),1))</f>
        <v>1</v>
      </c>
      <c r="G1360">
        <f>ROUND(5*(0.4*IF(入力!O1360="○",1,IF(入力!O1360="△",0.5,0))+0.3*IF(入力!P1360="○",1,IF(入力!P1360="△",0.5,0))+0.3*IF(入力!Q1360="○",1,IF(入力!Q1360="△",0.5,0))),1)</f>
        <v>0</v>
      </c>
      <c r="H1360">
        <f>MIN(5,IF(入力!R1360="○",2,0)+IF(入力!S1360="○",2,0)+IF(入力!T1360="○",1,0))</f>
        <v>0</v>
      </c>
      <c r="I1360">
        <f>MIN(5,IF(入力!U1360="○",3,IF(入力!U1360="△",2,0))+IF(入力!V1360="○",2,IF(入力!V1360="△",1,0)))</f>
        <v>0</v>
      </c>
      <c r="J1360">
        <f>IF(入力!W1360="初診可",5,IF(入力!W1360="再診のみ",3,IF(入力!W1360="なし",1,0)))</f>
        <v>0</v>
      </c>
      <c r="K1360">
        <f>IF(AND(ISNUMBER(入力!X1360),ISNUMBER(入力!Y1360)),IF(AND(入力!X1360&gt;=4.3,入力!Y1360&gt;=100),5,IF(AND(入力!X1360&gt;=4,入力!Y1360&gt;=50),4,IF(AND(入力!X1360&gt;=3.7,入力!Y1360&gt;=20),3,IF(AND(入力!X1360&gt;=3.5,入力!Y1360&gt;=10),2,1)))),IF(入力!Z1360="○",4,IF(入力!Z1360="△",3,1)))</f>
        <v>1</v>
      </c>
      <c r="L1360">
        <f>MAX(0,IF(入力!AA1360="○",1,IF(入力!AA1360="△",0.5,0))+IF(入力!AB1360="○",1,IF(入力!AB1360="△",0.5,0))+IF(入力!AC1360="○",1,IF(入力!AC1360="△",0.5,0))+IF(入力!AD1360="○",1,IF(入力!AD1360="△",0.5,0))+IF(入力!AE1360="○",1,IF(入力!AE1360="△",0.5,0))-IF(入力!AF1360="あり",1,0))</f>
        <v>0</v>
      </c>
      <c r="M1360">
        <f t="shared" si="126"/>
        <v>0</v>
      </c>
      <c r="N1360">
        <f t="shared" si="127"/>
        <v>0</v>
      </c>
      <c r="O1360">
        <f t="shared" si="128"/>
        <v>2.8</v>
      </c>
      <c r="P1360">
        <f t="shared" si="129"/>
        <v>0</v>
      </c>
      <c r="Q1360">
        <f t="shared" si="130"/>
        <v>2.2000000000000002</v>
      </c>
      <c r="R1360">
        <f t="shared" si="131"/>
        <v>5</v>
      </c>
      <c r="S1360">
        <f>入力!AG1360</f>
        <v>0</v>
      </c>
      <c r="T1360">
        <f>入力!AH1360</f>
        <v>0</v>
      </c>
      <c r="U1360">
        <f>入力!AI1360</f>
        <v>0</v>
      </c>
    </row>
    <row r="1361" spans="1:21" x14ac:dyDescent="0.15">
      <c r="A1361" t="str">
        <f>入力!A1361</f>
        <v>クリニック1360</v>
      </c>
      <c r="B1361">
        <f>ROUND(5*(0.8*IF(入力!C1361="○",1,IF(入力!C1361="△",0.5,0))+0.2*IF(入力!B1361="○",1,IF(入力!B1361="△",0.5,0))),1)</f>
        <v>0</v>
      </c>
      <c r="C1361">
        <f>ROUND(5*(0.4*IF(入力!D1361="○",1,IF(入力!D1361="△",0.5,0))+0.3*IF(入力!E1361="○",1,IF(入力!E1361="△",0.5,0))+0.3*IF(入力!F1361="○",1,IF(入力!F1361="△",0.5,0))),1)</f>
        <v>0</v>
      </c>
      <c r="D1361">
        <f>MIN(5,IF(入力!G1361="○",3,IF(入力!G1361="△",1.5,0))+IF(入力!H1361="○",1,IF(入力!H1361="△",0.5,0))+IF(入力!I1361="○",1,IF(入力!I1361="△",0.5,0)))</f>
        <v>0</v>
      </c>
      <c r="E1361">
        <f>MIN(5,IF(入力!J1361="○",2,IF(入力!J1361="△",1,0))+IF(入力!K1361="○",2,IF(入力!K1361="△",1,0))+IF(入力!L1361="○",1,0))</f>
        <v>0</v>
      </c>
      <c r="F1361">
        <f>IF(ISNUMBER(入力!M1361),ROUND(MIN(5,0.8*(MIN(5,1+0.7*LOG10(MAX(1,入力!M1361))))+0.2*(IF(入力!N1361="○",5,IF(入力!N1361="△",3,1)))),1),ROUND(IF(入力!N1361="○",4,IF(入力!N1361="△",3,1)),1))</f>
        <v>1</v>
      </c>
      <c r="G1361">
        <f>ROUND(5*(0.4*IF(入力!O1361="○",1,IF(入力!O1361="△",0.5,0))+0.3*IF(入力!P1361="○",1,IF(入力!P1361="△",0.5,0))+0.3*IF(入力!Q1361="○",1,IF(入力!Q1361="△",0.5,0))),1)</f>
        <v>0</v>
      </c>
      <c r="H1361">
        <f>MIN(5,IF(入力!R1361="○",2,0)+IF(入力!S1361="○",2,0)+IF(入力!T1361="○",1,0))</f>
        <v>0</v>
      </c>
      <c r="I1361">
        <f>MIN(5,IF(入力!U1361="○",3,IF(入力!U1361="△",2,0))+IF(入力!V1361="○",2,IF(入力!V1361="△",1,0)))</f>
        <v>0</v>
      </c>
      <c r="J1361">
        <f>IF(入力!W1361="初診可",5,IF(入力!W1361="再診のみ",3,IF(入力!W1361="なし",1,0)))</f>
        <v>0</v>
      </c>
      <c r="K1361">
        <f>IF(AND(ISNUMBER(入力!X1361),ISNUMBER(入力!Y1361)),IF(AND(入力!X1361&gt;=4.3,入力!Y1361&gt;=100),5,IF(AND(入力!X1361&gt;=4,入力!Y1361&gt;=50),4,IF(AND(入力!X1361&gt;=3.7,入力!Y1361&gt;=20),3,IF(AND(入力!X1361&gt;=3.5,入力!Y1361&gt;=10),2,1)))),IF(入力!Z1361="○",4,IF(入力!Z1361="△",3,1)))</f>
        <v>1</v>
      </c>
      <c r="L1361">
        <f>MAX(0,IF(入力!AA1361="○",1,IF(入力!AA1361="△",0.5,0))+IF(入力!AB1361="○",1,IF(入力!AB1361="△",0.5,0))+IF(入力!AC1361="○",1,IF(入力!AC1361="△",0.5,0))+IF(入力!AD1361="○",1,IF(入力!AD1361="△",0.5,0))+IF(入力!AE1361="○",1,IF(入力!AE1361="△",0.5,0))-IF(入力!AF1361="あり",1,0))</f>
        <v>0</v>
      </c>
      <c r="M1361">
        <f t="shared" si="126"/>
        <v>0</v>
      </c>
      <c r="N1361">
        <f t="shared" si="127"/>
        <v>0</v>
      </c>
      <c r="O1361">
        <f t="shared" si="128"/>
        <v>2.8</v>
      </c>
      <c r="P1361">
        <f t="shared" si="129"/>
        <v>0</v>
      </c>
      <c r="Q1361">
        <f t="shared" si="130"/>
        <v>2.2000000000000002</v>
      </c>
      <c r="R1361">
        <f t="shared" si="131"/>
        <v>5</v>
      </c>
      <c r="S1361">
        <f>入力!AG1361</f>
        <v>0</v>
      </c>
      <c r="T1361">
        <f>入力!AH1361</f>
        <v>0</v>
      </c>
      <c r="U1361">
        <f>入力!AI1361</f>
        <v>0</v>
      </c>
    </row>
    <row r="1362" spans="1:21" x14ac:dyDescent="0.15">
      <c r="A1362" t="str">
        <f>入力!A1362</f>
        <v>クリニック1361</v>
      </c>
      <c r="B1362">
        <f>ROUND(5*(0.8*IF(入力!C1362="○",1,IF(入力!C1362="△",0.5,0))+0.2*IF(入力!B1362="○",1,IF(入力!B1362="△",0.5,0))),1)</f>
        <v>0</v>
      </c>
      <c r="C1362">
        <f>ROUND(5*(0.4*IF(入力!D1362="○",1,IF(入力!D1362="△",0.5,0))+0.3*IF(入力!E1362="○",1,IF(入力!E1362="△",0.5,0))+0.3*IF(入力!F1362="○",1,IF(入力!F1362="△",0.5,0))),1)</f>
        <v>0</v>
      </c>
      <c r="D1362">
        <f>MIN(5,IF(入力!G1362="○",3,IF(入力!G1362="△",1.5,0))+IF(入力!H1362="○",1,IF(入力!H1362="△",0.5,0))+IF(入力!I1362="○",1,IF(入力!I1362="△",0.5,0)))</f>
        <v>0</v>
      </c>
      <c r="E1362">
        <f>MIN(5,IF(入力!J1362="○",2,IF(入力!J1362="△",1,0))+IF(入力!K1362="○",2,IF(入力!K1362="△",1,0))+IF(入力!L1362="○",1,0))</f>
        <v>0</v>
      </c>
      <c r="F1362">
        <f>IF(ISNUMBER(入力!M1362),ROUND(MIN(5,0.8*(MIN(5,1+0.7*LOG10(MAX(1,入力!M1362))))+0.2*(IF(入力!N1362="○",5,IF(入力!N1362="△",3,1)))),1),ROUND(IF(入力!N1362="○",4,IF(入力!N1362="△",3,1)),1))</f>
        <v>1</v>
      </c>
      <c r="G1362">
        <f>ROUND(5*(0.4*IF(入力!O1362="○",1,IF(入力!O1362="△",0.5,0))+0.3*IF(入力!P1362="○",1,IF(入力!P1362="△",0.5,0))+0.3*IF(入力!Q1362="○",1,IF(入力!Q1362="△",0.5,0))),1)</f>
        <v>0</v>
      </c>
      <c r="H1362">
        <f>MIN(5,IF(入力!R1362="○",2,0)+IF(入力!S1362="○",2,0)+IF(入力!T1362="○",1,0))</f>
        <v>0</v>
      </c>
      <c r="I1362">
        <f>MIN(5,IF(入力!U1362="○",3,IF(入力!U1362="△",2,0))+IF(入力!V1362="○",2,IF(入力!V1362="△",1,0)))</f>
        <v>0</v>
      </c>
      <c r="J1362">
        <f>IF(入力!W1362="初診可",5,IF(入力!W1362="再診のみ",3,IF(入力!W1362="なし",1,0)))</f>
        <v>0</v>
      </c>
      <c r="K1362">
        <f>IF(AND(ISNUMBER(入力!X1362),ISNUMBER(入力!Y1362)),IF(AND(入力!X1362&gt;=4.3,入力!Y1362&gt;=100),5,IF(AND(入力!X1362&gt;=4,入力!Y1362&gt;=50),4,IF(AND(入力!X1362&gt;=3.7,入力!Y1362&gt;=20),3,IF(AND(入力!X1362&gt;=3.5,入力!Y1362&gt;=10),2,1)))),IF(入力!Z1362="○",4,IF(入力!Z1362="△",3,1)))</f>
        <v>1</v>
      </c>
      <c r="L1362">
        <f>MAX(0,IF(入力!AA1362="○",1,IF(入力!AA1362="△",0.5,0))+IF(入力!AB1362="○",1,IF(入力!AB1362="△",0.5,0))+IF(入力!AC1362="○",1,IF(入力!AC1362="△",0.5,0))+IF(入力!AD1362="○",1,IF(入力!AD1362="△",0.5,0))+IF(入力!AE1362="○",1,IF(入力!AE1362="△",0.5,0))-IF(入力!AF1362="あり",1,0))</f>
        <v>0</v>
      </c>
      <c r="M1362">
        <f t="shared" si="126"/>
        <v>0</v>
      </c>
      <c r="N1362">
        <f t="shared" si="127"/>
        <v>0</v>
      </c>
      <c r="O1362">
        <f t="shared" si="128"/>
        <v>2.8</v>
      </c>
      <c r="P1362">
        <f t="shared" si="129"/>
        <v>0</v>
      </c>
      <c r="Q1362">
        <f t="shared" si="130"/>
        <v>2.2000000000000002</v>
      </c>
      <c r="R1362">
        <f t="shared" si="131"/>
        <v>5</v>
      </c>
      <c r="S1362">
        <f>入力!AG1362</f>
        <v>0</v>
      </c>
      <c r="T1362">
        <f>入力!AH1362</f>
        <v>0</v>
      </c>
      <c r="U1362">
        <f>入力!AI1362</f>
        <v>0</v>
      </c>
    </row>
    <row r="1363" spans="1:21" x14ac:dyDescent="0.15">
      <c r="A1363" t="str">
        <f>入力!A1363</f>
        <v>クリニック1362</v>
      </c>
      <c r="B1363">
        <f>ROUND(5*(0.8*IF(入力!C1363="○",1,IF(入力!C1363="△",0.5,0))+0.2*IF(入力!B1363="○",1,IF(入力!B1363="△",0.5,0))),1)</f>
        <v>0</v>
      </c>
      <c r="C1363">
        <f>ROUND(5*(0.4*IF(入力!D1363="○",1,IF(入力!D1363="△",0.5,0))+0.3*IF(入力!E1363="○",1,IF(入力!E1363="△",0.5,0))+0.3*IF(入力!F1363="○",1,IF(入力!F1363="△",0.5,0))),1)</f>
        <v>0</v>
      </c>
      <c r="D1363">
        <f>MIN(5,IF(入力!G1363="○",3,IF(入力!G1363="△",1.5,0))+IF(入力!H1363="○",1,IF(入力!H1363="△",0.5,0))+IF(入力!I1363="○",1,IF(入力!I1363="△",0.5,0)))</f>
        <v>0</v>
      </c>
      <c r="E1363">
        <f>MIN(5,IF(入力!J1363="○",2,IF(入力!J1363="△",1,0))+IF(入力!K1363="○",2,IF(入力!K1363="△",1,0))+IF(入力!L1363="○",1,0))</f>
        <v>0</v>
      </c>
      <c r="F1363">
        <f>IF(ISNUMBER(入力!M1363),ROUND(MIN(5,0.8*(MIN(5,1+0.7*LOG10(MAX(1,入力!M1363))))+0.2*(IF(入力!N1363="○",5,IF(入力!N1363="△",3,1)))),1),ROUND(IF(入力!N1363="○",4,IF(入力!N1363="△",3,1)),1))</f>
        <v>1</v>
      </c>
      <c r="G1363">
        <f>ROUND(5*(0.4*IF(入力!O1363="○",1,IF(入力!O1363="△",0.5,0))+0.3*IF(入力!P1363="○",1,IF(入力!P1363="△",0.5,0))+0.3*IF(入力!Q1363="○",1,IF(入力!Q1363="△",0.5,0))),1)</f>
        <v>0</v>
      </c>
      <c r="H1363">
        <f>MIN(5,IF(入力!R1363="○",2,0)+IF(入力!S1363="○",2,0)+IF(入力!T1363="○",1,0))</f>
        <v>0</v>
      </c>
      <c r="I1363">
        <f>MIN(5,IF(入力!U1363="○",3,IF(入力!U1363="△",2,0))+IF(入力!V1363="○",2,IF(入力!V1363="△",1,0)))</f>
        <v>0</v>
      </c>
      <c r="J1363">
        <f>IF(入力!W1363="初診可",5,IF(入力!W1363="再診のみ",3,IF(入力!W1363="なし",1,0)))</f>
        <v>0</v>
      </c>
      <c r="K1363">
        <f>IF(AND(ISNUMBER(入力!X1363),ISNUMBER(入力!Y1363)),IF(AND(入力!X1363&gt;=4.3,入力!Y1363&gt;=100),5,IF(AND(入力!X1363&gt;=4,入力!Y1363&gt;=50),4,IF(AND(入力!X1363&gt;=3.7,入力!Y1363&gt;=20),3,IF(AND(入力!X1363&gt;=3.5,入力!Y1363&gt;=10),2,1)))),IF(入力!Z1363="○",4,IF(入力!Z1363="△",3,1)))</f>
        <v>1</v>
      </c>
      <c r="L1363">
        <f>MAX(0,IF(入力!AA1363="○",1,IF(入力!AA1363="△",0.5,0))+IF(入力!AB1363="○",1,IF(入力!AB1363="△",0.5,0))+IF(入力!AC1363="○",1,IF(入力!AC1363="△",0.5,0))+IF(入力!AD1363="○",1,IF(入力!AD1363="△",0.5,0))+IF(入力!AE1363="○",1,IF(入力!AE1363="△",0.5,0))-IF(入力!AF1363="あり",1,0))</f>
        <v>0</v>
      </c>
      <c r="M1363">
        <f t="shared" si="126"/>
        <v>0</v>
      </c>
      <c r="N1363">
        <f t="shared" si="127"/>
        <v>0</v>
      </c>
      <c r="O1363">
        <f t="shared" si="128"/>
        <v>2.8</v>
      </c>
      <c r="P1363">
        <f t="shared" si="129"/>
        <v>0</v>
      </c>
      <c r="Q1363">
        <f t="shared" si="130"/>
        <v>2.2000000000000002</v>
      </c>
      <c r="R1363">
        <f t="shared" si="131"/>
        <v>5</v>
      </c>
      <c r="S1363">
        <f>入力!AG1363</f>
        <v>0</v>
      </c>
      <c r="T1363">
        <f>入力!AH1363</f>
        <v>0</v>
      </c>
      <c r="U1363">
        <f>入力!AI1363</f>
        <v>0</v>
      </c>
    </row>
    <row r="1364" spans="1:21" x14ac:dyDescent="0.15">
      <c r="A1364" t="str">
        <f>入力!A1364</f>
        <v>クリニック1363</v>
      </c>
      <c r="B1364">
        <f>ROUND(5*(0.8*IF(入力!C1364="○",1,IF(入力!C1364="△",0.5,0))+0.2*IF(入力!B1364="○",1,IF(入力!B1364="△",0.5,0))),1)</f>
        <v>0</v>
      </c>
      <c r="C1364">
        <f>ROUND(5*(0.4*IF(入力!D1364="○",1,IF(入力!D1364="△",0.5,0))+0.3*IF(入力!E1364="○",1,IF(入力!E1364="△",0.5,0))+0.3*IF(入力!F1364="○",1,IF(入力!F1364="△",0.5,0))),1)</f>
        <v>0</v>
      </c>
      <c r="D1364">
        <f>MIN(5,IF(入力!G1364="○",3,IF(入力!G1364="△",1.5,0))+IF(入力!H1364="○",1,IF(入力!H1364="△",0.5,0))+IF(入力!I1364="○",1,IF(入力!I1364="△",0.5,0)))</f>
        <v>0</v>
      </c>
      <c r="E1364">
        <f>MIN(5,IF(入力!J1364="○",2,IF(入力!J1364="△",1,0))+IF(入力!K1364="○",2,IF(入力!K1364="△",1,0))+IF(入力!L1364="○",1,0))</f>
        <v>0</v>
      </c>
      <c r="F1364">
        <f>IF(ISNUMBER(入力!M1364),ROUND(MIN(5,0.8*(MIN(5,1+0.7*LOG10(MAX(1,入力!M1364))))+0.2*(IF(入力!N1364="○",5,IF(入力!N1364="△",3,1)))),1),ROUND(IF(入力!N1364="○",4,IF(入力!N1364="△",3,1)),1))</f>
        <v>1</v>
      </c>
      <c r="G1364">
        <f>ROUND(5*(0.4*IF(入力!O1364="○",1,IF(入力!O1364="△",0.5,0))+0.3*IF(入力!P1364="○",1,IF(入力!P1364="△",0.5,0))+0.3*IF(入力!Q1364="○",1,IF(入力!Q1364="△",0.5,0))),1)</f>
        <v>0</v>
      </c>
      <c r="H1364">
        <f>MIN(5,IF(入力!R1364="○",2,0)+IF(入力!S1364="○",2,0)+IF(入力!T1364="○",1,0))</f>
        <v>0</v>
      </c>
      <c r="I1364">
        <f>MIN(5,IF(入力!U1364="○",3,IF(入力!U1364="△",2,0))+IF(入力!V1364="○",2,IF(入力!V1364="△",1,0)))</f>
        <v>0</v>
      </c>
      <c r="J1364">
        <f>IF(入力!W1364="初診可",5,IF(入力!W1364="再診のみ",3,IF(入力!W1364="なし",1,0)))</f>
        <v>0</v>
      </c>
      <c r="K1364">
        <f>IF(AND(ISNUMBER(入力!X1364),ISNUMBER(入力!Y1364)),IF(AND(入力!X1364&gt;=4.3,入力!Y1364&gt;=100),5,IF(AND(入力!X1364&gt;=4,入力!Y1364&gt;=50),4,IF(AND(入力!X1364&gt;=3.7,入力!Y1364&gt;=20),3,IF(AND(入力!X1364&gt;=3.5,入力!Y1364&gt;=10),2,1)))),IF(入力!Z1364="○",4,IF(入力!Z1364="△",3,1)))</f>
        <v>1</v>
      </c>
      <c r="L1364">
        <f>MAX(0,IF(入力!AA1364="○",1,IF(入力!AA1364="△",0.5,0))+IF(入力!AB1364="○",1,IF(入力!AB1364="△",0.5,0))+IF(入力!AC1364="○",1,IF(入力!AC1364="△",0.5,0))+IF(入力!AD1364="○",1,IF(入力!AD1364="△",0.5,0))+IF(入力!AE1364="○",1,IF(入力!AE1364="△",0.5,0))-IF(入力!AF1364="あり",1,0))</f>
        <v>0</v>
      </c>
      <c r="M1364">
        <f t="shared" si="126"/>
        <v>0</v>
      </c>
      <c r="N1364">
        <f t="shared" si="127"/>
        <v>0</v>
      </c>
      <c r="O1364">
        <f t="shared" si="128"/>
        <v>2.8</v>
      </c>
      <c r="P1364">
        <f t="shared" si="129"/>
        <v>0</v>
      </c>
      <c r="Q1364">
        <f t="shared" si="130"/>
        <v>2.2000000000000002</v>
      </c>
      <c r="R1364">
        <f t="shared" si="131"/>
        <v>5</v>
      </c>
      <c r="S1364">
        <f>入力!AG1364</f>
        <v>0</v>
      </c>
      <c r="T1364">
        <f>入力!AH1364</f>
        <v>0</v>
      </c>
      <c r="U1364">
        <f>入力!AI1364</f>
        <v>0</v>
      </c>
    </row>
    <row r="1365" spans="1:21" x14ac:dyDescent="0.15">
      <c r="A1365" t="str">
        <f>入力!A1365</f>
        <v>クリニック1364</v>
      </c>
      <c r="B1365">
        <f>ROUND(5*(0.8*IF(入力!C1365="○",1,IF(入力!C1365="△",0.5,0))+0.2*IF(入力!B1365="○",1,IF(入力!B1365="△",0.5,0))),1)</f>
        <v>0</v>
      </c>
      <c r="C1365">
        <f>ROUND(5*(0.4*IF(入力!D1365="○",1,IF(入力!D1365="△",0.5,0))+0.3*IF(入力!E1365="○",1,IF(入力!E1365="△",0.5,0))+0.3*IF(入力!F1365="○",1,IF(入力!F1365="△",0.5,0))),1)</f>
        <v>0</v>
      </c>
      <c r="D1365">
        <f>MIN(5,IF(入力!G1365="○",3,IF(入力!G1365="△",1.5,0))+IF(入力!H1365="○",1,IF(入力!H1365="△",0.5,0))+IF(入力!I1365="○",1,IF(入力!I1365="△",0.5,0)))</f>
        <v>0</v>
      </c>
      <c r="E1365">
        <f>MIN(5,IF(入力!J1365="○",2,IF(入力!J1365="△",1,0))+IF(入力!K1365="○",2,IF(入力!K1365="△",1,0))+IF(入力!L1365="○",1,0))</f>
        <v>0</v>
      </c>
      <c r="F1365">
        <f>IF(ISNUMBER(入力!M1365),ROUND(MIN(5,0.8*(MIN(5,1+0.7*LOG10(MAX(1,入力!M1365))))+0.2*(IF(入力!N1365="○",5,IF(入力!N1365="△",3,1)))),1),ROUND(IF(入力!N1365="○",4,IF(入力!N1365="△",3,1)),1))</f>
        <v>1</v>
      </c>
      <c r="G1365">
        <f>ROUND(5*(0.4*IF(入力!O1365="○",1,IF(入力!O1365="△",0.5,0))+0.3*IF(入力!P1365="○",1,IF(入力!P1365="△",0.5,0))+0.3*IF(入力!Q1365="○",1,IF(入力!Q1365="△",0.5,0))),1)</f>
        <v>0</v>
      </c>
      <c r="H1365">
        <f>MIN(5,IF(入力!R1365="○",2,0)+IF(入力!S1365="○",2,0)+IF(入力!T1365="○",1,0))</f>
        <v>0</v>
      </c>
      <c r="I1365">
        <f>MIN(5,IF(入力!U1365="○",3,IF(入力!U1365="△",2,0))+IF(入力!V1365="○",2,IF(入力!V1365="△",1,0)))</f>
        <v>0</v>
      </c>
      <c r="J1365">
        <f>IF(入力!W1365="初診可",5,IF(入力!W1365="再診のみ",3,IF(入力!W1365="なし",1,0)))</f>
        <v>0</v>
      </c>
      <c r="K1365">
        <f>IF(AND(ISNUMBER(入力!X1365),ISNUMBER(入力!Y1365)),IF(AND(入力!X1365&gt;=4.3,入力!Y1365&gt;=100),5,IF(AND(入力!X1365&gt;=4,入力!Y1365&gt;=50),4,IF(AND(入力!X1365&gt;=3.7,入力!Y1365&gt;=20),3,IF(AND(入力!X1365&gt;=3.5,入力!Y1365&gt;=10),2,1)))),IF(入力!Z1365="○",4,IF(入力!Z1365="△",3,1)))</f>
        <v>1</v>
      </c>
      <c r="L1365">
        <f>MAX(0,IF(入力!AA1365="○",1,IF(入力!AA1365="△",0.5,0))+IF(入力!AB1365="○",1,IF(入力!AB1365="△",0.5,0))+IF(入力!AC1365="○",1,IF(入力!AC1365="△",0.5,0))+IF(入力!AD1365="○",1,IF(入力!AD1365="△",0.5,0))+IF(入力!AE1365="○",1,IF(入力!AE1365="△",0.5,0))-IF(入力!AF1365="あり",1,0))</f>
        <v>0</v>
      </c>
      <c r="M1365">
        <f t="shared" si="126"/>
        <v>0</v>
      </c>
      <c r="N1365">
        <f t="shared" si="127"/>
        <v>0</v>
      </c>
      <c r="O1365">
        <f t="shared" si="128"/>
        <v>2.8</v>
      </c>
      <c r="P1365">
        <f t="shared" si="129"/>
        <v>0</v>
      </c>
      <c r="Q1365">
        <f t="shared" si="130"/>
        <v>2.2000000000000002</v>
      </c>
      <c r="R1365">
        <f t="shared" si="131"/>
        <v>5</v>
      </c>
      <c r="S1365">
        <f>入力!AG1365</f>
        <v>0</v>
      </c>
      <c r="T1365">
        <f>入力!AH1365</f>
        <v>0</v>
      </c>
      <c r="U1365">
        <f>入力!AI1365</f>
        <v>0</v>
      </c>
    </row>
    <row r="1366" spans="1:21" x14ac:dyDescent="0.15">
      <c r="A1366" t="str">
        <f>入力!A1366</f>
        <v>クリニック1365</v>
      </c>
      <c r="B1366">
        <f>ROUND(5*(0.8*IF(入力!C1366="○",1,IF(入力!C1366="△",0.5,0))+0.2*IF(入力!B1366="○",1,IF(入力!B1366="△",0.5,0))),1)</f>
        <v>0</v>
      </c>
      <c r="C1366">
        <f>ROUND(5*(0.4*IF(入力!D1366="○",1,IF(入力!D1366="△",0.5,0))+0.3*IF(入力!E1366="○",1,IF(入力!E1366="△",0.5,0))+0.3*IF(入力!F1366="○",1,IF(入力!F1366="△",0.5,0))),1)</f>
        <v>0</v>
      </c>
      <c r="D1366">
        <f>MIN(5,IF(入力!G1366="○",3,IF(入力!G1366="△",1.5,0))+IF(入力!H1366="○",1,IF(入力!H1366="△",0.5,0))+IF(入力!I1366="○",1,IF(入力!I1366="△",0.5,0)))</f>
        <v>0</v>
      </c>
      <c r="E1366">
        <f>MIN(5,IF(入力!J1366="○",2,IF(入力!J1366="△",1,0))+IF(入力!K1366="○",2,IF(入力!K1366="△",1,0))+IF(入力!L1366="○",1,0))</f>
        <v>0</v>
      </c>
      <c r="F1366">
        <f>IF(ISNUMBER(入力!M1366),ROUND(MIN(5,0.8*(MIN(5,1+0.7*LOG10(MAX(1,入力!M1366))))+0.2*(IF(入力!N1366="○",5,IF(入力!N1366="△",3,1)))),1),ROUND(IF(入力!N1366="○",4,IF(入力!N1366="△",3,1)),1))</f>
        <v>1</v>
      </c>
      <c r="G1366">
        <f>ROUND(5*(0.4*IF(入力!O1366="○",1,IF(入力!O1366="△",0.5,0))+0.3*IF(入力!P1366="○",1,IF(入力!P1366="△",0.5,0))+0.3*IF(入力!Q1366="○",1,IF(入力!Q1366="△",0.5,0))),1)</f>
        <v>0</v>
      </c>
      <c r="H1366">
        <f>MIN(5,IF(入力!R1366="○",2,0)+IF(入力!S1366="○",2,0)+IF(入力!T1366="○",1,0))</f>
        <v>0</v>
      </c>
      <c r="I1366">
        <f>MIN(5,IF(入力!U1366="○",3,IF(入力!U1366="△",2,0))+IF(入力!V1366="○",2,IF(入力!V1366="△",1,0)))</f>
        <v>0</v>
      </c>
      <c r="J1366">
        <f>IF(入力!W1366="初診可",5,IF(入力!W1366="再診のみ",3,IF(入力!W1366="なし",1,0)))</f>
        <v>0</v>
      </c>
      <c r="K1366">
        <f>IF(AND(ISNUMBER(入力!X1366),ISNUMBER(入力!Y1366)),IF(AND(入力!X1366&gt;=4.3,入力!Y1366&gt;=100),5,IF(AND(入力!X1366&gt;=4,入力!Y1366&gt;=50),4,IF(AND(入力!X1366&gt;=3.7,入力!Y1366&gt;=20),3,IF(AND(入力!X1366&gt;=3.5,入力!Y1366&gt;=10),2,1)))),IF(入力!Z1366="○",4,IF(入力!Z1366="△",3,1)))</f>
        <v>1</v>
      </c>
      <c r="L1366">
        <f>MAX(0,IF(入力!AA1366="○",1,IF(入力!AA1366="△",0.5,0))+IF(入力!AB1366="○",1,IF(入力!AB1366="△",0.5,0))+IF(入力!AC1366="○",1,IF(入力!AC1366="△",0.5,0))+IF(入力!AD1366="○",1,IF(入力!AD1366="△",0.5,0))+IF(入力!AE1366="○",1,IF(入力!AE1366="△",0.5,0))-IF(入力!AF1366="あり",1,0))</f>
        <v>0</v>
      </c>
      <c r="M1366">
        <f t="shared" si="126"/>
        <v>0</v>
      </c>
      <c r="N1366">
        <f t="shared" si="127"/>
        <v>0</v>
      </c>
      <c r="O1366">
        <f t="shared" si="128"/>
        <v>2.8</v>
      </c>
      <c r="P1366">
        <f t="shared" si="129"/>
        <v>0</v>
      </c>
      <c r="Q1366">
        <f t="shared" si="130"/>
        <v>2.2000000000000002</v>
      </c>
      <c r="R1366">
        <f t="shared" si="131"/>
        <v>5</v>
      </c>
      <c r="S1366">
        <f>入力!AG1366</f>
        <v>0</v>
      </c>
      <c r="T1366">
        <f>入力!AH1366</f>
        <v>0</v>
      </c>
      <c r="U1366">
        <f>入力!AI1366</f>
        <v>0</v>
      </c>
    </row>
    <row r="1367" spans="1:21" x14ac:dyDescent="0.15">
      <c r="A1367" t="str">
        <f>入力!A1367</f>
        <v>クリニック1366</v>
      </c>
      <c r="B1367">
        <f>ROUND(5*(0.8*IF(入力!C1367="○",1,IF(入力!C1367="△",0.5,0))+0.2*IF(入力!B1367="○",1,IF(入力!B1367="△",0.5,0))),1)</f>
        <v>0</v>
      </c>
      <c r="C1367">
        <f>ROUND(5*(0.4*IF(入力!D1367="○",1,IF(入力!D1367="△",0.5,0))+0.3*IF(入力!E1367="○",1,IF(入力!E1367="△",0.5,0))+0.3*IF(入力!F1367="○",1,IF(入力!F1367="△",0.5,0))),1)</f>
        <v>0</v>
      </c>
      <c r="D1367">
        <f>MIN(5,IF(入力!G1367="○",3,IF(入力!G1367="△",1.5,0))+IF(入力!H1367="○",1,IF(入力!H1367="△",0.5,0))+IF(入力!I1367="○",1,IF(入力!I1367="△",0.5,0)))</f>
        <v>0</v>
      </c>
      <c r="E1367">
        <f>MIN(5,IF(入力!J1367="○",2,IF(入力!J1367="△",1,0))+IF(入力!K1367="○",2,IF(入力!K1367="△",1,0))+IF(入力!L1367="○",1,0))</f>
        <v>0</v>
      </c>
      <c r="F1367">
        <f>IF(ISNUMBER(入力!M1367),ROUND(MIN(5,0.8*(MIN(5,1+0.7*LOG10(MAX(1,入力!M1367))))+0.2*(IF(入力!N1367="○",5,IF(入力!N1367="△",3,1)))),1),ROUND(IF(入力!N1367="○",4,IF(入力!N1367="△",3,1)),1))</f>
        <v>1</v>
      </c>
      <c r="G1367">
        <f>ROUND(5*(0.4*IF(入力!O1367="○",1,IF(入力!O1367="△",0.5,0))+0.3*IF(入力!P1367="○",1,IF(入力!P1367="△",0.5,0))+0.3*IF(入力!Q1367="○",1,IF(入力!Q1367="△",0.5,0))),1)</f>
        <v>0</v>
      </c>
      <c r="H1367">
        <f>MIN(5,IF(入力!R1367="○",2,0)+IF(入力!S1367="○",2,0)+IF(入力!T1367="○",1,0))</f>
        <v>0</v>
      </c>
      <c r="I1367">
        <f>MIN(5,IF(入力!U1367="○",3,IF(入力!U1367="△",2,0))+IF(入力!V1367="○",2,IF(入力!V1367="△",1,0)))</f>
        <v>0</v>
      </c>
      <c r="J1367">
        <f>IF(入力!W1367="初診可",5,IF(入力!W1367="再診のみ",3,IF(入力!W1367="なし",1,0)))</f>
        <v>0</v>
      </c>
      <c r="K1367">
        <f>IF(AND(ISNUMBER(入力!X1367),ISNUMBER(入力!Y1367)),IF(AND(入力!X1367&gt;=4.3,入力!Y1367&gt;=100),5,IF(AND(入力!X1367&gt;=4,入力!Y1367&gt;=50),4,IF(AND(入力!X1367&gt;=3.7,入力!Y1367&gt;=20),3,IF(AND(入力!X1367&gt;=3.5,入力!Y1367&gt;=10),2,1)))),IF(入力!Z1367="○",4,IF(入力!Z1367="△",3,1)))</f>
        <v>1</v>
      </c>
      <c r="L1367">
        <f>MAX(0,IF(入力!AA1367="○",1,IF(入力!AA1367="△",0.5,0))+IF(入力!AB1367="○",1,IF(入力!AB1367="△",0.5,0))+IF(入力!AC1367="○",1,IF(入力!AC1367="△",0.5,0))+IF(入力!AD1367="○",1,IF(入力!AD1367="△",0.5,0))+IF(入力!AE1367="○",1,IF(入力!AE1367="△",0.5,0))-IF(入力!AF1367="あり",1,0))</f>
        <v>0</v>
      </c>
      <c r="M1367">
        <f t="shared" si="126"/>
        <v>0</v>
      </c>
      <c r="N1367">
        <f t="shared" si="127"/>
        <v>0</v>
      </c>
      <c r="O1367">
        <f t="shared" si="128"/>
        <v>2.8</v>
      </c>
      <c r="P1367">
        <f t="shared" si="129"/>
        <v>0</v>
      </c>
      <c r="Q1367">
        <f t="shared" si="130"/>
        <v>2.2000000000000002</v>
      </c>
      <c r="R1367">
        <f t="shared" si="131"/>
        <v>5</v>
      </c>
      <c r="S1367">
        <f>入力!AG1367</f>
        <v>0</v>
      </c>
      <c r="T1367">
        <f>入力!AH1367</f>
        <v>0</v>
      </c>
      <c r="U1367">
        <f>入力!AI1367</f>
        <v>0</v>
      </c>
    </row>
    <row r="1368" spans="1:21" x14ac:dyDescent="0.15">
      <c r="A1368" t="str">
        <f>入力!A1368</f>
        <v>クリニック1367</v>
      </c>
      <c r="B1368">
        <f>ROUND(5*(0.8*IF(入力!C1368="○",1,IF(入力!C1368="△",0.5,0))+0.2*IF(入力!B1368="○",1,IF(入力!B1368="△",0.5,0))),1)</f>
        <v>0</v>
      </c>
      <c r="C1368">
        <f>ROUND(5*(0.4*IF(入力!D1368="○",1,IF(入力!D1368="△",0.5,0))+0.3*IF(入力!E1368="○",1,IF(入力!E1368="△",0.5,0))+0.3*IF(入力!F1368="○",1,IF(入力!F1368="△",0.5,0))),1)</f>
        <v>0</v>
      </c>
      <c r="D1368">
        <f>MIN(5,IF(入力!G1368="○",3,IF(入力!G1368="△",1.5,0))+IF(入力!H1368="○",1,IF(入力!H1368="△",0.5,0))+IF(入力!I1368="○",1,IF(入力!I1368="△",0.5,0)))</f>
        <v>0</v>
      </c>
      <c r="E1368">
        <f>MIN(5,IF(入力!J1368="○",2,IF(入力!J1368="△",1,0))+IF(入力!K1368="○",2,IF(入力!K1368="△",1,0))+IF(入力!L1368="○",1,0))</f>
        <v>0</v>
      </c>
      <c r="F1368">
        <f>IF(ISNUMBER(入力!M1368),ROUND(MIN(5,0.8*(MIN(5,1+0.7*LOG10(MAX(1,入力!M1368))))+0.2*(IF(入力!N1368="○",5,IF(入力!N1368="△",3,1)))),1),ROUND(IF(入力!N1368="○",4,IF(入力!N1368="△",3,1)),1))</f>
        <v>1</v>
      </c>
      <c r="G1368">
        <f>ROUND(5*(0.4*IF(入力!O1368="○",1,IF(入力!O1368="△",0.5,0))+0.3*IF(入力!P1368="○",1,IF(入力!P1368="△",0.5,0))+0.3*IF(入力!Q1368="○",1,IF(入力!Q1368="△",0.5,0))),1)</f>
        <v>0</v>
      </c>
      <c r="H1368">
        <f>MIN(5,IF(入力!R1368="○",2,0)+IF(入力!S1368="○",2,0)+IF(入力!T1368="○",1,0))</f>
        <v>0</v>
      </c>
      <c r="I1368">
        <f>MIN(5,IF(入力!U1368="○",3,IF(入力!U1368="△",2,0))+IF(入力!V1368="○",2,IF(入力!V1368="△",1,0)))</f>
        <v>0</v>
      </c>
      <c r="J1368">
        <f>IF(入力!W1368="初診可",5,IF(入力!W1368="再診のみ",3,IF(入力!W1368="なし",1,0)))</f>
        <v>0</v>
      </c>
      <c r="K1368">
        <f>IF(AND(ISNUMBER(入力!X1368),ISNUMBER(入力!Y1368)),IF(AND(入力!X1368&gt;=4.3,入力!Y1368&gt;=100),5,IF(AND(入力!X1368&gt;=4,入力!Y1368&gt;=50),4,IF(AND(入力!X1368&gt;=3.7,入力!Y1368&gt;=20),3,IF(AND(入力!X1368&gt;=3.5,入力!Y1368&gt;=10),2,1)))),IF(入力!Z1368="○",4,IF(入力!Z1368="△",3,1)))</f>
        <v>1</v>
      </c>
      <c r="L1368">
        <f>MAX(0,IF(入力!AA1368="○",1,IF(入力!AA1368="△",0.5,0))+IF(入力!AB1368="○",1,IF(入力!AB1368="△",0.5,0))+IF(入力!AC1368="○",1,IF(入力!AC1368="△",0.5,0))+IF(入力!AD1368="○",1,IF(入力!AD1368="△",0.5,0))+IF(入力!AE1368="○",1,IF(入力!AE1368="△",0.5,0))-IF(入力!AF1368="あり",1,0))</f>
        <v>0</v>
      </c>
      <c r="M1368">
        <f t="shared" si="126"/>
        <v>0</v>
      </c>
      <c r="N1368">
        <f t="shared" si="127"/>
        <v>0</v>
      </c>
      <c r="O1368">
        <f t="shared" si="128"/>
        <v>2.8</v>
      </c>
      <c r="P1368">
        <f t="shared" si="129"/>
        <v>0</v>
      </c>
      <c r="Q1368">
        <f t="shared" si="130"/>
        <v>2.2000000000000002</v>
      </c>
      <c r="R1368">
        <f t="shared" si="131"/>
        <v>5</v>
      </c>
      <c r="S1368">
        <f>入力!AG1368</f>
        <v>0</v>
      </c>
      <c r="T1368">
        <f>入力!AH1368</f>
        <v>0</v>
      </c>
      <c r="U1368">
        <f>入力!AI1368</f>
        <v>0</v>
      </c>
    </row>
    <row r="1369" spans="1:21" x14ac:dyDescent="0.15">
      <c r="A1369" t="str">
        <f>入力!A1369</f>
        <v>クリニック1368</v>
      </c>
      <c r="B1369">
        <f>ROUND(5*(0.8*IF(入力!C1369="○",1,IF(入力!C1369="△",0.5,0))+0.2*IF(入力!B1369="○",1,IF(入力!B1369="△",0.5,0))),1)</f>
        <v>0</v>
      </c>
      <c r="C1369">
        <f>ROUND(5*(0.4*IF(入力!D1369="○",1,IF(入力!D1369="△",0.5,0))+0.3*IF(入力!E1369="○",1,IF(入力!E1369="△",0.5,0))+0.3*IF(入力!F1369="○",1,IF(入力!F1369="△",0.5,0))),1)</f>
        <v>0</v>
      </c>
      <c r="D1369">
        <f>MIN(5,IF(入力!G1369="○",3,IF(入力!G1369="△",1.5,0))+IF(入力!H1369="○",1,IF(入力!H1369="△",0.5,0))+IF(入力!I1369="○",1,IF(入力!I1369="△",0.5,0)))</f>
        <v>0</v>
      </c>
      <c r="E1369">
        <f>MIN(5,IF(入力!J1369="○",2,IF(入力!J1369="△",1,0))+IF(入力!K1369="○",2,IF(入力!K1369="△",1,0))+IF(入力!L1369="○",1,0))</f>
        <v>0</v>
      </c>
      <c r="F1369">
        <f>IF(ISNUMBER(入力!M1369),ROUND(MIN(5,0.8*(MIN(5,1+0.7*LOG10(MAX(1,入力!M1369))))+0.2*(IF(入力!N1369="○",5,IF(入力!N1369="△",3,1)))),1),ROUND(IF(入力!N1369="○",4,IF(入力!N1369="△",3,1)),1))</f>
        <v>1</v>
      </c>
      <c r="G1369">
        <f>ROUND(5*(0.4*IF(入力!O1369="○",1,IF(入力!O1369="△",0.5,0))+0.3*IF(入力!P1369="○",1,IF(入力!P1369="△",0.5,0))+0.3*IF(入力!Q1369="○",1,IF(入力!Q1369="△",0.5,0))),1)</f>
        <v>0</v>
      </c>
      <c r="H1369">
        <f>MIN(5,IF(入力!R1369="○",2,0)+IF(入力!S1369="○",2,0)+IF(入力!T1369="○",1,0))</f>
        <v>0</v>
      </c>
      <c r="I1369">
        <f>MIN(5,IF(入力!U1369="○",3,IF(入力!U1369="△",2,0))+IF(入力!V1369="○",2,IF(入力!V1369="△",1,0)))</f>
        <v>0</v>
      </c>
      <c r="J1369">
        <f>IF(入力!W1369="初診可",5,IF(入力!W1369="再診のみ",3,IF(入力!W1369="なし",1,0)))</f>
        <v>0</v>
      </c>
      <c r="K1369">
        <f>IF(AND(ISNUMBER(入力!X1369),ISNUMBER(入力!Y1369)),IF(AND(入力!X1369&gt;=4.3,入力!Y1369&gt;=100),5,IF(AND(入力!X1369&gt;=4,入力!Y1369&gt;=50),4,IF(AND(入力!X1369&gt;=3.7,入力!Y1369&gt;=20),3,IF(AND(入力!X1369&gt;=3.5,入力!Y1369&gt;=10),2,1)))),IF(入力!Z1369="○",4,IF(入力!Z1369="△",3,1)))</f>
        <v>1</v>
      </c>
      <c r="L1369">
        <f>MAX(0,IF(入力!AA1369="○",1,IF(入力!AA1369="△",0.5,0))+IF(入力!AB1369="○",1,IF(入力!AB1369="△",0.5,0))+IF(入力!AC1369="○",1,IF(入力!AC1369="△",0.5,0))+IF(入力!AD1369="○",1,IF(入力!AD1369="△",0.5,0))+IF(入力!AE1369="○",1,IF(入力!AE1369="△",0.5,0))-IF(入力!AF1369="あり",1,0))</f>
        <v>0</v>
      </c>
      <c r="M1369">
        <f t="shared" si="126"/>
        <v>0</v>
      </c>
      <c r="N1369">
        <f t="shared" si="127"/>
        <v>0</v>
      </c>
      <c r="O1369">
        <f t="shared" si="128"/>
        <v>2.8</v>
      </c>
      <c r="P1369">
        <f t="shared" si="129"/>
        <v>0</v>
      </c>
      <c r="Q1369">
        <f t="shared" si="130"/>
        <v>2.2000000000000002</v>
      </c>
      <c r="R1369">
        <f t="shared" si="131"/>
        <v>5</v>
      </c>
      <c r="S1369">
        <f>入力!AG1369</f>
        <v>0</v>
      </c>
      <c r="T1369">
        <f>入力!AH1369</f>
        <v>0</v>
      </c>
      <c r="U1369">
        <f>入力!AI1369</f>
        <v>0</v>
      </c>
    </row>
    <row r="1370" spans="1:21" x14ac:dyDescent="0.15">
      <c r="A1370" t="str">
        <f>入力!A1370</f>
        <v>クリニック1369</v>
      </c>
      <c r="B1370">
        <f>ROUND(5*(0.8*IF(入力!C1370="○",1,IF(入力!C1370="△",0.5,0))+0.2*IF(入力!B1370="○",1,IF(入力!B1370="△",0.5,0))),1)</f>
        <v>0</v>
      </c>
      <c r="C1370">
        <f>ROUND(5*(0.4*IF(入力!D1370="○",1,IF(入力!D1370="△",0.5,0))+0.3*IF(入力!E1370="○",1,IF(入力!E1370="△",0.5,0))+0.3*IF(入力!F1370="○",1,IF(入力!F1370="△",0.5,0))),1)</f>
        <v>0</v>
      </c>
      <c r="D1370">
        <f>MIN(5,IF(入力!G1370="○",3,IF(入力!G1370="△",1.5,0))+IF(入力!H1370="○",1,IF(入力!H1370="△",0.5,0))+IF(入力!I1370="○",1,IF(入力!I1370="△",0.5,0)))</f>
        <v>0</v>
      </c>
      <c r="E1370">
        <f>MIN(5,IF(入力!J1370="○",2,IF(入力!J1370="△",1,0))+IF(入力!K1370="○",2,IF(入力!K1370="△",1,0))+IF(入力!L1370="○",1,0))</f>
        <v>0</v>
      </c>
      <c r="F1370">
        <f>IF(ISNUMBER(入力!M1370),ROUND(MIN(5,0.8*(MIN(5,1+0.7*LOG10(MAX(1,入力!M1370))))+0.2*(IF(入力!N1370="○",5,IF(入力!N1370="△",3,1)))),1),ROUND(IF(入力!N1370="○",4,IF(入力!N1370="△",3,1)),1))</f>
        <v>1</v>
      </c>
      <c r="G1370">
        <f>ROUND(5*(0.4*IF(入力!O1370="○",1,IF(入力!O1370="△",0.5,0))+0.3*IF(入力!P1370="○",1,IF(入力!P1370="△",0.5,0))+0.3*IF(入力!Q1370="○",1,IF(入力!Q1370="△",0.5,0))),1)</f>
        <v>0</v>
      </c>
      <c r="H1370">
        <f>MIN(5,IF(入力!R1370="○",2,0)+IF(入力!S1370="○",2,0)+IF(入力!T1370="○",1,0))</f>
        <v>0</v>
      </c>
      <c r="I1370">
        <f>MIN(5,IF(入力!U1370="○",3,IF(入力!U1370="△",2,0))+IF(入力!V1370="○",2,IF(入力!V1370="△",1,0)))</f>
        <v>0</v>
      </c>
      <c r="J1370">
        <f>IF(入力!W1370="初診可",5,IF(入力!W1370="再診のみ",3,IF(入力!W1370="なし",1,0)))</f>
        <v>0</v>
      </c>
      <c r="K1370">
        <f>IF(AND(ISNUMBER(入力!X1370),ISNUMBER(入力!Y1370)),IF(AND(入力!X1370&gt;=4.3,入力!Y1370&gt;=100),5,IF(AND(入力!X1370&gt;=4,入力!Y1370&gt;=50),4,IF(AND(入力!X1370&gt;=3.7,入力!Y1370&gt;=20),3,IF(AND(入力!X1370&gt;=3.5,入力!Y1370&gt;=10),2,1)))),IF(入力!Z1370="○",4,IF(入力!Z1370="△",3,1)))</f>
        <v>1</v>
      </c>
      <c r="L1370">
        <f>MAX(0,IF(入力!AA1370="○",1,IF(入力!AA1370="△",0.5,0))+IF(入力!AB1370="○",1,IF(入力!AB1370="△",0.5,0))+IF(入力!AC1370="○",1,IF(入力!AC1370="△",0.5,0))+IF(入力!AD1370="○",1,IF(入力!AD1370="△",0.5,0))+IF(入力!AE1370="○",1,IF(入力!AE1370="△",0.5,0))-IF(入力!AF1370="あり",1,0))</f>
        <v>0</v>
      </c>
      <c r="M1370">
        <f t="shared" si="126"/>
        <v>0</v>
      </c>
      <c r="N1370">
        <f t="shared" si="127"/>
        <v>0</v>
      </c>
      <c r="O1370">
        <f t="shared" si="128"/>
        <v>2.8</v>
      </c>
      <c r="P1370">
        <f t="shared" si="129"/>
        <v>0</v>
      </c>
      <c r="Q1370">
        <f t="shared" si="130"/>
        <v>2.2000000000000002</v>
      </c>
      <c r="R1370">
        <f t="shared" si="131"/>
        <v>5</v>
      </c>
      <c r="S1370">
        <f>入力!AG1370</f>
        <v>0</v>
      </c>
      <c r="T1370">
        <f>入力!AH1370</f>
        <v>0</v>
      </c>
      <c r="U1370">
        <f>入力!AI1370</f>
        <v>0</v>
      </c>
    </row>
    <row r="1371" spans="1:21" x14ac:dyDescent="0.15">
      <c r="A1371" t="str">
        <f>入力!A1371</f>
        <v>クリニック1370</v>
      </c>
      <c r="B1371">
        <f>ROUND(5*(0.8*IF(入力!C1371="○",1,IF(入力!C1371="△",0.5,0))+0.2*IF(入力!B1371="○",1,IF(入力!B1371="△",0.5,0))),1)</f>
        <v>0</v>
      </c>
      <c r="C1371">
        <f>ROUND(5*(0.4*IF(入力!D1371="○",1,IF(入力!D1371="△",0.5,0))+0.3*IF(入力!E1371="○",1,IF(入力!E1371="△",0.5,0))+0.3*IF(入力!F1371="○",1,IF(入力!F1371="△",0.5,0))),1)</f>
        <v>0</v>
      </c>
      <c r="D1371">
        <f>MIN(5,IF(入力!G1371="○",3,IF(入力!G1371="△",1.5,0))+IF(入力!H1371="○",1,IF(入力!H1371="△",0.5,0))+IF(入力!I1371="○",1,IF(入力!I1371="△",0.5,0)))</f>
        <v>0</v>
      </c>
      <c r="E1371">
        <f>MIN(5,IF(入力!J1371="○",2,IF(入力!J1371="△",1,0))+IF(入力!K1371="○",2,IF(入力!K1371="△",1,0))+IF(入力!L1371="○",1,0))</f>
        <v>0</v>
      </c>
      <c r="F1371">
        <f>IF(ISNUMBER(入力!M1371),ROUND(MIN(5,0.8*(MIN(5,1+0.7*LOG10(MAX(1,入力!M1371))))+0.2*(IF(入力!N1371="○",5,IF(入力!N1371="△",3,1)))),1),ROUND(IF(入力!N1371="○",4,IF(入力!N1371="△",3,1)),1))</f>
        <v>1</v>
      </c>
      <c r="G1371">
        <f>ROUND(5*(0.4*IF(入力!O1371="○",1,IF(入力!O1371="△",0.5,0))+0.3*IF(入力!P1371="○",1,IF(入力!P1371="△",0.5,0))+0.3*IF(入力!Q1371="○",1,IF(入力!Q1371="△",0.5,0))),1)</f>
        <v>0</v>
      </c>
      <c r="H1371">
        <f>MIN(5,IF(入力!R1371="○",2,0)+IF(入力!S1371="○",2,0)+IF(入力!T1371="○",1,0))</f>
        <v>0</v>
      </c>
      <c r="I1371">
        <f>MIN(5,IF(入力!U1371="○",3,IF(入力!U1371="△",2,0))+IF(入力!V1371="○",2,IF(入力!V1371="△",1,0)))</f>
        <v>0</v>
      </c>
      <c r="J1371">
        <f>IF(入力!W1371="初診可",5,IF(入力!W1371="再診のみ",3,IF(入力!W1371="なし",1,0)))</f>
        <v>0</v>
      </c>
      <c r="K1371">
        <f>IF(AND(ISNUMBER(入力!X1371),ISNUMBER(入力!Y1371)),IF(AND(入力!X1371&gt;=4.3,入力!Y1371&gt;=100),5,IF(AND(入力!X1371&gt;=4,入力!Y1371&gt;=50),4,IF(AND(入力!X1371&gt;=3.7,入力!Y1371&gt;=20),3,IF(AND(入力!X1371&gt;=3.5,入力!Y1371&gt;=10),2,1)))),IF(入力!Z1371="○",4,IF(入力!Z1371="△",3,1)))</f>
        <v>1</v>
      </c>
      <c r="L1371">
        <f>MAX(0,IF(入力!AA1371="○",1,IF(入力!AA1371="△",0.5,0))+IF(入力!AB1371="○",1,IF(入力!AB1371="△",0.5,0))+IF(入力!AC1371="○",1,IF(入力!AC1371="△",0.5,0))+IF(入力!AD1371="○",1,IF(入力!AD1371="△",0.5,0))+IF(入力!AE1371="○",1,IF(入力!AE1371="△",0.5,0))-IF(入力!AF1371="あり",1,0))</f>
        <v>0</v>
      </c>
      <c r="M1371">
        <f t="shared" si="126"/>
        <v>0</v>
      </c>
      <c r="N1371">
        <f t="shared" si="127"/>
        <v>0</v>
      </c>
      <c r="O1371">
        <f t="shared" si="128"/>
        <v>2.8</v>
      </c>
      <c r="P1371">
        <f t="shared" si="129"/>
        <v>0</v>
      </c>
      <c r="Q1371">
        <f t="shared" si="130"/>
        <v>2.2000000000000002</v>
      </c>
      <c r="R1371">
        <f t="shared" si="131"/>
        <v>5</v>
      </c>
      <c r="S1371">
        <f>入力!AG1371</f>
        <v>0</v>
      </c>
      <c r="T1371">
        <f>入力!AH1371</f>
        <v>0</v>
      </c>
      <c r="U1371">
        <f>入力!AI1371</f>
        <v>0</v>
      </c>
    </row>
    <row r="1372" spans="1:21" x14ac:dyDescent="0.15">
      <c r="A1372" t="str">
        <f>入力!A1372</f>
        <v>クリニック1371</v>
      </c>
      <c r="B1372">
        <f>ROUND(5*(0.8*IF(入力!C1372="○",1,IF(入力!C1372="△",0.5,0))+0.2*IF(入力!B1372="○",1,IF(入力!B1372="△",0.5,0))),1)</f>
        <v>0</v>
      </c>
      <c r="C1372">
        <f>ROUND(5*(0.4*IF(入力!D1372="○",1,IF(入力!D1372="△",0.5,0))+0.3*IF(入力!E1372="○",1,IF(入力!E1372="△",0.5,0))+0.3*IF(入力!F1372="○",1,IF(入力!F1372="△",0.5,0))),1)</f>
        <v>0</v>
      </c>
      <c r="D1372">
        <f>MIN(5,IF(入力!G1372="○",3,IF(入力!G1372="△",1.5,0))+IF(入力!H1372="○",1,IF(入力!H1372="△",0.5,0))+IF(入力!I1372="○",1,IF(入力!I1372="△",0.5,0)))</f>
        <v>0</v>
      </c>
      <c r="E1372">
        <f>MIN(5,IF(入力!J1372="○",2,IF(入力!J1372="△",1,0))+IF(入力!K1372="○",2,IF(入力!K1372="△",1,0))+IF(入力!L1372="○",1,0))</f>
        <v>0</v>
      </c>
      <c r="F1372">
        <f>IF(ISNUMBER(入力!M1372),ROUND(MIN(5,0.8*(MIN(5,1+0.7*LOG10(MAX(1,入力!M1372))))+0.2*(IF(入力!N1372="○",5,IF(入力!N1372="△",3,1)))),1),ROUND(IF(入力!N1372="○",4,IF(入力!N1372="△",3,1)),1))</f>
        <v>1</v>
      </c>
      <c r="G1372">
        <f>ROUND(5*(0.4*IF(入力!O1372="○",1,IF(入力!O1372="△",0.5,0))+0.3*IF(入力!P1372="○",1,IF(入力!P1372="△",0.5,0))+0.3*IF(入力!Q1372="○",1,IF(入力!Q1372="△",0.5,0))),1)</f>
        <v>0</v>
      </c>
      <c r="H1372">
        <f>MIN(5,IF(入力!R1372="○",2,0)+IF(入力!S1372="○",2,0)+IF(入力!T1372="○",1,0))</f>
        <v>0</v>
      </c>
      <c r="I1372">
        <f>MIN(5,IF(入力!U1372="○",3,IF(入力!U1372="△",2,0))+IF(入力!V1372="○",2,IF(入力!V1372="△",1,0)))</f>
        <v>0</v>
      </c>
      <c r="J1372">
        <f>IF(入力!W1372="初診可",5,IF(入力!W1372="再診のみ",3,IF(入力!W1372="なし",1,0)))</f>
        <v>0</v>
      </c>
      <c r="K1372">
        <f>IF(AND(ISNUMBER(入力!X1372),ISNUMBER(入力!Y1372)),IF(AND(入力!X1372&gt;=4.3,入力!Y1372&gt;=100),5,IF(AND(入力!X1372&gt;=4,入力!Y1372&gt;=50),4,IF(AND(入力!X1372&gt;=3.7,入力!Y1372&gt;=20),3,IF(AND(入力!X1372&gt;=3.5,入力!Y1372&gt;=10),2,1)))),IF(入力!Z1372="○",4,IF(入力!Z1372="△",3,1)))</f>
        <v>1</v>
      </c>
      <c r="L1372">
        <f>MAX(0,IF(入力!AA1372="○",1,IF(入力!AA1372="△",0.5,0))+IF(入力!AB1372="○",1,IF(入力!AB1372="△",0.5,0))+IF(入力!AC1372="○",1,IF(入力!AC1372="△",0.5,0))+IF(入力!AD1372="○",1,IF(入力!AD1372="△",0.5,0))+IF(入力!AE1372="○",1,IF(入力!AE1372="△",0.5,0))-IF(入力!AF1372="あり",1,0))</f>
        <v>0</v>
      </c>
      <c r="M1372">
        <f t="shared" si="126"/>
        <v>0</v>
      </c>
      <c r="N1372">
        <f t="shared" si="127"/>
        <v>0</v>
      </c>
      <c r="O1372">
        <f t="shared" si="128"/>
        <v>2.8</v>
      </c>
      <c r="P1372">
        <f t="shared" si="129"/>
        <v>0</v>
      </c>
      <c r="Q1372">
        <f t="shared" si="130"/>
        <v>2.2000000000000002</v>
      </c>
      <c r="R1372">
        <f t="shared" si="131"/>
        <v>5</v>
      </c>
      <c r="S1372">
        <f>入力!AG1372</f>
        <v>0</v>
      </c>
      <c r="T1372">
        <f>入力!AH1372</f>
        <v>0</v>
      </c>
      <c r="U1372">
        <f>入力!AI1372</f>
        <v>0</v>
      </c>
    </row>
    <row r="1373" spans="1:21" x14ac:dyDescent="0.15">
      <c r="A1373" t="str">
        <f>入力!A1373</f>
        <v>クリニック1372</v>
      </c>
      <c r="B1373">
        <f>ROUND(5*(0.8*IF(入力!C1373="○",1,IF(入力!C1373="△",0.5,0))+0.2*IF(入力!B1373="○",1,IF(入力!B1373="△",0.5,0))),1)</f>
        <v>0</v>
      </c>
      <c r="C1373">
        <f>ROUND(5*(0.4*IF(入力!D1373="○",1,IF(入力!D1373="△",0.5,0))+0.3*IF(入力!E1373="○",1,IF(入力!E1373="△",0.5,0))+0.3*IF(入力!F1373="○",1,IF(入力!F1373="△",0.5,0))),1)</f>
        <v>0</v>
      </c>
      <c r="D1373">
        <f>MIN(5,IF(入力!G1373="○",3,IF(入力!G1373="△",1.5,0))+IF(入力!H1373="○",1,IF(入力!H1373="△",0.5,0))+IF(入力!I1373="○",1,IF(入力!I1373="△",0.5,0)))</f>
        <v>0</v>
      </c>
      <c r="E1373">
        <f>MIN(5,IF(入力!J1373="○",2,IF(入力!J1373="△",1,0))+IF(入力!K1373="○",2,IF(入力!K1373="△",1,0))+IF(入力!L1373="○",1,0))</f>
        <v>0</v>
      </c>
      <c r="F1373">
        <f>IF(ISNUMBER(入力!M1373),ROUND(MIN(5,0.8*(MIN(5,1+0.7*LOG10(MAX(1,入力!M1373))))+0.2*(IF(入力!N1373="○",5,IF(入力!N1373="△",3,1)))),1),ROUND(IF(入力!N1373="○",4,IF(入力!N1373="△",3,1)),1))</f>
        <v>1</v>
      </c>
      <c r="G1373">
        <f>ROUND(5*(0.4*IF(入力!O1373="○",1,IF(入力!O1373="△",0.5,0))+0.3*IF(入力!P1373="○",1,IF(入力!P1373="△",0.5,0))+0.3*IF(入力!Q1373="○",1,IF(入力!Q1373="△",0.5,0))),1)</f>
        <v>0</v>
      </c>
      <c r="H1373">
        <f>MIN(5,IF(入力!R1373="○",2,0)+IF(入力!S1373="○",2,0)+IF(入力!T1373="○",1,0))</f>
        <v>0</v>
      </c>
      <c r="I1373">
        <f>MIN(5,IF(入力!U1373="○",3,IF(入力!U1373="△",2,0))+IF(入力!V1373="○",2,IF(入力!V1373="△",1,0)))</f>
        <v>0</v>
      </c>
      <c r="J1373">
        <f>IF(入力!W1373="初診可",5,IF(入力!W1373="再診のみ",3,IF(入力!W1373="なし",1,0)))</f>
        <v>0</v>
      </c>
      <c r="K1373">
        <f>IF(AND(ISNUMBER(入力!X1373),ISNUMBER(入力!Y1373)),IF(AND(入力!X1373&gt;=4.3,入力!Y1373&gt;=100),5,IF(AND(入力!X1373&gt;=4,入力!Y1373&gt;=50),4,IF(AND(入力!X1373&gt;=3.7,入力!Y1373&gt;=20),3,IF(AND(入力!X1373&gt;=3.5,入力!Y1373&gt;=10),2,1)))),IF(入力!Z1373="○",4,IF(入力!Z1373="△",3,1)))</f>
        <v>1</v>
      </c>
      <c r="L1373">
        <f>MAX(0,IF(入力!AA1373="○",1,IF(入力!AA1373="△",0.5,0))+IF(入力!AB1373="○",1,IF(入力!AB1373="△",0.5,0))+IF(入力!AC1373="○",1,IF(入力!AC1373="△",0.5,0))+IF(入力!AD1373="○",1,IF(入力!AD1373="△",0.5,0))+IF(入力!AE1373="○",1,IF(入力!AE1373="△",0.5,0))-IF(入力!AF1373="あり",1,0))</f>
        <v>0</v>
      </c>
      <c r="M1373">
        <f t="shared" si="126"/>
        <v>0</v>
      </c>
      <c r="N1373">
        <f t="shared" si="127"/>
        <v>0</v>
      </c>
      <c r="O1373">
        <f t="shared" si="128"/>
        <v>2.8</v>
      </c>
      <c r="P1373">
        <f t="shared" si="129"/>
        <v>0</v>
      </c>
      <c r="Q1373">
        <f t="shared" si="130"/>
        <v>2.2000000000000002</v>
      </c>
      <c r="R1373">
        <f t="shared" si="131"/>
        <v>5</v>
      </c>
      <c r="S1373">
        <f>入力!AG1373</f>
        <v>0</v>
      </c>
      <c r="T1373">
        <f>入力!AH1373</f>
        <v>0</v>
      </c>
      <c r="U1373">
        <f>入力!AI1373</f>
        <v>0</v>
      </c>
    </row>
    <row r="1374" spans="1:21" x14ac:dyDescent="0.15">
      <c r="A1374" t="str">
        <f>入力!A1374</f>
        <v>クリニック1373</v>
      </c>
      <c r="B1374">
        <f>ROUND(5*(0.8*IF(入力!C1374="○",1,IF(入力!C1374="△",0.5,0))+0.2*IF(入力!B1374="○",1,IF(入力!B1374="△",0.5,0))),1)</f>
        <v>0</v>
      </c>
      <c r="C1374">
        <f>ROUND(5*(0.4*IF(入力!D1374="○",1,IF(入力!D1374="△",0.5,0))+0.3*IF(入力!E1374="○",1,IF(入力!E1374="△",0.5,0))+0.3*IF(入力!F1374="○",1,IF(入力!F1374="△",0.5,0))),1)</f>
        <v>0</v>
      </c>
      <c r="D1374">
        <f>MIN(5,IF(入力!G1374="○",3,IF(入力!G1374="△",1.5,0))+IF(入力!H1374="○",1,IF(入力!H1374="△",0.5,0))+IF(入力!I1374="○",1,IF(入力!I1374="△",0.5,0)))</f>
        <v>0</v>
      </c>
      <c r="E1374">
        <f>MIN(5,IF(入力!J1374="○",2,IF(入力!J1374="△",1,0))+IF(入力!K1374="○",2,IF(入力!K1374="△",1,0))+IF(入力!L1374="○",1,0))</f>
        <v>0</v>
      </c>
      <c r="F1374">
        <f>IF(ISNUMBER(入力!M1374),ROUND(MIN(5,0.8*(MIN(5,1+0.7*LOG10(MAX(1,入力!M1374))))+0.2*(IF(入力!N1374="○",5,IF(入力!N1374="△",3,1)))),1),ROUND(IF(入力!N1374="○",4,IF(入力!N1374="△",3,1)),1))</f>
        <v>1</v>
      </c>
      <c r="G1374">
        <f>ROUND(5*(0.4*IF(入力!O1374="○",1,IF(入力!O1374="△",0.5,0))+0.3*IF(入力!P1374="○",1,IF(入力!P1374="△",0.5,0))+0.3*IF(入力!Q1374="○",1,IF(入力!Q1374="△",0.5,0))),1)</f>
        <v>0</v>
      </c>
      <c r="H1374">
        <f>MIN(5,IF(入力!R1374="○",2,0)+IF(入力!S1374="○",2,0)+IF(入力!T1374="○",1,0))</f>
        <v>0</v>
      </c>
      <c r="I1374">
        <f>MIN(5,IF(入力!U1374="○",3,IF(入力!U1374="△",2,0))+IF(入力!V1374="○",2,IF(入力!V1374="△",1,0)))</f>
        <v>0</v>
      </c>
      <c r="J1374">
        <f>IF(入力!W1374="初診可",5,IF(入力!W1374="再診のみ",3,IF(入力!W1374="なし",1,0)))</f>
        <v>0</v>
      </c>
      <c r="K1374">
        <f>IF(AND(ISNUMBER(入力!X1374),ISNUMBER(入力!Y1374)),IF(AND(入力!X1374&gt;=4.3,入力!Y1374&gt;=100),5,IF(AND(入力!X1374&gt;=4,入力!Y1374&gt;=50),4,IF(AND(入力!X1374&gt;=3.7,入力!Y1374&gt;=20),3,IF(AND(入力!X1374&gt;=3.5,入力!Y1374&gt;=10),2,1)))),IF(入力!Z1374="○",4,IF(入力!Z1374="△",3,1)))</f>
        <v>1</v>
      </c>
      <c r="L1374">
        <f>MAX(0,IF(入力!AA1374="○",1,IF(入力!AA1374="△",0.5,0))+IF(入力!AB1374="○",1,IF(入力!AB1374="△",0.5,0))+IF(入力!AC1374="○",1,IF(入力!AC1374="△",0.5,0))+IF(入力!AD1374="○",1,IF(入力!AD1374="△",0.5,0))+IF(入力!AE1374="○",1,IF(入力!AE1374="△",0.5,0))-IF(入力!AF1374="あり",1,0))</f>
        <v>0</v>
      </c>
      <c r="M1374">
        <f t="shared" si="126"/>
        <v>0</v>
      </c>
      <c r="N1374">
        <f t="shared" si="127"/>
        <v>0</v>
      </c>
      <c r="O1374">
        <f t="shared" si="128"/>
        <v>2.8</v>
      </c>
      <c r="P1374">
        <f t="shared" si="129"/>
        <v>0</v>
      </c>
      <c r="Q1374">
        <f t="shared" si="130"/>
        <v>2.2000000000000002</v>
      </c>
      <c r="R1374">
        <f t="shared" si="131"/>
        <v>5</v>
      </c>
      <c r="S1374">
        <f>入力!AG1374</f>
        <v>0</v>
      </c>
      <c r="T1374">
        <f>入力!AH1374</f>
        <v>0</v>
      </c>
      <c r="U1374">
        <f>入力!AI1374</f>
        <v>0</v>
      </c>
    </row>
    <row r="1375" spans="1:21" x14ac:dyDescent="0.15">
      <c r="A1375" t="str">
        <f>入力!A1375</f>
        <v>クリニック1374</v>
      </c>
      <c r="B1375">
        <f>ROUND(5*(0.8*IF(入力!C1375="○",1,IF(入力!C1375="△",0.5,0))+0.2*IF(入力!B1375="○",1,IF(入力!B1375="△",0.5,0))),1)</f>
        <v>0</v>
      </c>
      <c r="C1375">
        <f>ROUND(5*(0.4*IF(入力!D1375="○",1,IF(入力!D1375="△",0.5,0))+0.3*IF(入力!E1375="○",1,IF(入力!E1375="△",0.5,0))+0.3*IF(入力!F1375="○",1,IF(入力!F1375="△",0.5,0))),1)</f>
        <v>0</v>
      </c>
      <c r="D1375">
        <f>MIN(5,IF(入力!G1375="○",3,IF(入力!G1375="△",1.5,0))+IF(入力!H1375="○",1,IF(入力!H1375="△",0.5,0))+IF(入力!I1375="○",1,IF(入力!I1375="△",0.5,0)))</f>
        <v>0</v>
      </c>
      <c r="E1375">
        <f>MIN(5,IF(入力!J1375="○",2,IF(入力!J1375="△",1,0))+IF(入力!K1375="○",2,IF(入力!K1375="△",1,0))+IF(入力!L1375="○",1,0))</f>
        <v>0</v>
      </c>
      <c r="F1375">
        <f>IF(ISNUMBER(入力!M1375),ROUND(MIN(5,0.8*(MIN(5,1+0.7*LOG10(MAX(1,入力!M1375))))+0.2*(IF(入力!N1375="○",5,IF(入力!N1375="△",3,1)))),1),ROUND(IF(入力!N1375="○",4,IF(入力!N1375="△",3,1)),1))</f>
        <v>1</v>
      </c>
      <c r="G1375">
        <f>ROUND(5*(0.4*IF(入力!O1375="○",1,IF(入力!O1375="△",0.5,0))+0.3*IF(入力!P1375="○",1,IF(入力!P1375="△",0.5,0))+0.3*IF(入力!Q1375="○",1,IF(入力!Q1375="△",0.5,0))),1)</f>
        <v>0</v>
      </c>
      <c r="H1375">
        <f>MIN(5,IF(入力!R1375="○",2,0)+IF(入力!S1375="○",2,0)+IF(入力!T1375="○",1,0))</f>
        <v>0</v>
      </c>
      <c r="I1375">
        <f>MIN(5,IF(入力!U1375="○",3,IF(入力!U1375="△",2,0))+IF(入力!V1375="○",2,IF(入力!V1375="△",1,0)))</f>
        <v>0</v>
      </c>
      <c r="J1375">
        <f>IF(入力!W1375="初診可",5,IF(入力!W1375="再診のみ",3,IF(入力!W1375="なし",1,0)))</f>
        <v>0</v>
      </c>
      <c r="K1375">
        <f>IF(AND(ISNUMBER(入力!X1375),ISNUMBER(入力!Y1375)),IF(AND(入力!X1375&gt;=4.3,入力!Y1375&gt;=100),5,IF(AND(入力!X1375&gt;=4,入力!Y1375&gt;=50),4,IF(AND(入力!X1375&gt;=3.7,入力!Y1375&gt;=20),3,IF(AND(入力!X1375&gt;=3.5,入力!Y1375&gt;=10),2,1)))),IF(入力!Z1375="○",4,IF(入力!Z1375="△",3,1)))</f>
        <v>1</v>
      </c>
      <c r="L1375">
        <f>MAX(0,IF(入力!AA1375="○",1,IF(入力!AA1375="△",0.5,0))+IF(入力!AB1375="○",1,IF(入力!AB1375="△",0.5,0))+IF(入力!AC1375="○",1,IF(入力!AC1375="△",0.5,0))+IF(入力!AD1375="○",1,IF(入力!AD1375="△",0.5,0))+IF(入力!AE1375="○",1,IF(入力!AE1375="△",0.5,0))-IF(入力!AF1375="あり",1,0))</f>
        <v>0</v>
      </c>
      <c r="M1375">
        <f t="shared" si="126"/>
        <v>0</v>
      </c>
      <c r="N1375">
        <f t="shared" si="127"/>
        <v>0</v>
      </c>
      <c r="O1375">
        <f t="shared" si="128"/>
        <v>2.8</v>
      </c>
      <c r="P1375">
        <f t="shared" si="129"/>
        <v>0</v>
      </c>
      <c r="Q1375">
        <f t="shared" si="130"/>
        <v>2.2000000000000002</v>
      </c>
      <c r="R1375">
        <f t="shared" si="131"/>
        <v>5</v>
      </c>
      <c r="S1375">
        <f>入力!AG1375</f>
        <v>0</v>
      </c>
      <c r="T1375">
        <f>入力!AH1375</f>
        <v>0</v>
      </c>
      <c r="U1375">
        <f>入力!AI1375</f>
        <v>0</v>
      </c>
    </row>
    <row r="1376" spans="1:21" x14ac:dyDescent="0.15">
      <c r="A1376" t="str">
        <f>入力!A1376</f>
        <v>クリニック1375</v>
      </c>
      <c r="B1376">
        <f>ROUND(5*(0.8*IF(入力!C1376="○",1,IF(入力!C1376="△",0.5,0))+0.2*IF(入力!B1376="○",1,IF(入力!B1376="△",0.5,0))),1)</f>
        <v>0</v>
      </c>
      <c r="C1376">
        <f>ROUND(5*(0.4*IF(入力!D1376="○",1,IF(入力!D1376="△",0.5,0))+0.3*IF(入力!E1376="○",1,IF(入力!E1376="△",0.5,0))+0.3*IF(入力!F1376="○",1,IF(入力!F1376="△",0.5,0))),1)</f>
        <v>0</v>
      </c>
      <c r="D1376">
        <f>MIN(5,IF(入力!G1376="○",3,IF(入力!G1376="△",1.5,0))+IF(入力!H1376="○",1,IF(入力!H1376="△",0.5,0))+IF(入力!I1376="○",1,IF(入力!I1376="△",0.5,0)))</f>
        <v>0</v>
      </c>
      <c r="E1376">
        <f>MIN(5,IF(入力!J1376="○",2,IF(入力!J1376="△",1,0))+IF(入力!K1376="○",2,IF(入力!K1376="△",1,0))+IF(入力!L1376="○",1,0))</f>
        <v>0</v>
      </c>
      <c r="F1376">
        <f>IF(ISNUMBER(入力!M1376),ROUND(MIN(5,0.8*(MIN(5,1+0.7*LOG10(MAX(1,入力!M1376))))+0.2*(IF(入力!N1376="○",5,IF(入力!N1376="△",3,1)))),1),ROUND(IF(入力!N1376="○",4,IF(入力!N1376="△",3,1)),1))</f>
        <v>1</v>
      </c>
      <c r="G1376">
        <f>ROUND(5*(0.4*IF(入力!O1376="○",1,IF(入力!O1376="△",0.5,0))+0.3*IF(入力!P1376="○",1,IF(入力!P1376="△",0.5,0))+0.3*IF(入力!Q1376="○",1,IF(入力!Q1376="△",0.5,0))),1)</f>
        <v>0</v>
      </c>
      <c r="H1376">
        <f>MIN(5,IF(入力!R1376="○",2,0)+IF(入力!S1376="○",2,0)+IF(入力!T1376="○",1,0))</f>
        <v>0</v>
      </c>
      <c r="I1376">
        <f>MIN(5,IF(入力!U1376="○",3,IF(入力!U1376="△",2,0))+IF(入力!V1376="○",2,IF(入力!V1376="△",1,0)))</f>
        <v>0</v>
      </c>
      <c r="J1376">
        <f>IF(入力!W1376="初診可",5,IF(入力!W1376="再診のみ",3,IF(入力!W1376="なし",1,0)))</f>
        <v>0</v>
      </c>
      <c r="K1376">
        <f>IF(AND(ISNUMBER(入力!X1376),ISNUMBER(入力!Y1376)),IF(AND(入力!X1376&gt;=4.3,入力!Y1376&gt;=100),5,IF(AND(入力!X1376&gt;=4,入力!Y1376&gt;=50),4,IF(AND(入力!X1376&gt;=3.7,入力!Y1376&gt;=20),3,IF(AND(入力!X1376&gt;=3.5,入力!Y1376&gt;=10),2,1)))),IF(入力!Z1376="○",4,IF(入力!Z1376="△",3,1)))</f>
        <v>1</v>
      </c>
      <c r="L1376">
        <f>MAX(0,IF(入力!AA1376="○",1,IF(入力!AA1376="△",0.5,0))+IF(入力!AB1376="○",1,IF(入力!AB1376="△",0.5,0))+IF(入力!AC1376="○",1,IF(入力!AC1376="△",0.5,0))+IF(入力!AD1376="○",1,IF(入力!AD1376="△",0.5,0))+IF(入力!AE1376="○",1,IF(入力!AE1376="△",0.5,0))-IF(入力!AF1376="あり",1,0))</f>
        <v>0</v>
      </c>
      <c r="M1376">
        <f t="shared" si="126"/>
        <v>0</v>
      </c>
      <c r="N1376">
        <f t="shared" si="127"/>
        <v>0</v>
      </c>
      <c r="O1376">
        <f t="shared" si="128"/>
        <v>2.8</v>
      </c>
      <c r="P1376">
        <f t="shared" si="129"/>
        <v>0</v>
      </c>
      <c r="Q1376">
        <f t="shared" si="130"/>
        <v>2.2000000000000002</v>
      </c>
      <c r="R1376">
        <f t="shared" si="131"/>
        <v>5</v>
      </c>
      <c r="S1376">
        <f>入力!AG1376</f>
        <v>0</v>
      </c>
      <c r="T1376">
        <f>入力!AH1376</f>
        <v>0</v>
      </c>
      <c r="U1376">
        <f>入力!AI1376</f>
        <v>0</v>
      </c>
    </row>
    <row r="1377" spans="1:21" x14ac:dyDescent="0.15">
      <c r="A1377" t="str">
        <f>入力!A1377</f>
        <v>クリニック1376</v>
      </c>
      <c r="B1377">
        <f>ROUND(5*(0.8*IF(入力!C1377="○",1,IF(入力!C1377="△",0.5,0))+0.2*IF(入力!B1377="○",1,IF(入力!B1377="△",0.5,0))),1)</f>
        <v>0</v>
      </c>
      <c r="C1377">
        <f>ROUND(5*(0.4*IF(入力!D1377="○",1,IF(入力!D1377="△",0.5,0))+0.3*IF(入力!E1377="○",1,IF(入力!E1377="△",0.5,0))+0.3*IF(入力!F1377="○",1,IF(入力!F1377="△",0.5,0))),1)</f>
        <v>0</v>
      </c>
      <c r="D1377">
        <f>MIN(5,IF(入力!G1377="○",3,IF(入力!G1377="△",1.5,0))+IF(入力!H1377="○",1,IF(入力!H1377="△",0.5,0))+IF(入力!I1377="○",1,IF(入力!I1377="△",0.5,0)))</f>
        <v>0</v>
      </c>
      <c r="E1377">
        <f>MIN(5,IF(入力!J1377="○",2,IF(入力!J1377="△",1,0))+IF(入力!K1377="○",2,IF(入力!K1377="△",1,0))+IF(入力!L1377="○",1,0))</f>
        <v>0</v>
      </c>
      <c r="F1377">
        <f>IF(ISNUMBER(入力!M1377),ROUND(MIN(5,0.8*(MIN(5,1+0.7*LOG10(MAX(1,入力!M1377))))+0.2*(IF(入力!N1377="○",5,IF(入力!N1377="△",3,1)))),1),ROUND(IF(入力!N1377="○",4,IF(入力!N1377="△",3,1)),1))</f>
        <v>1</v>
      </c>
      <c r="G1377">
        <f>ROUND(5*(0.4*IF(入力!O1377="○",1,IF(入力!O1377="△",0.5,0))+0.3*IF(入力!P1377="○",1,IF(入力!P1377="△",0.5,0))+0.3*IF(入力!Q1377="○",1,IF(入力!Q1377="△",0.5,0))),1)</f>
        <v>0</v>
      </c>
      <c r="H1377">
        <f>MIN(5,IF(入力!R1377="○",2,0)+IF(入力!S1377="○",2,0)+IF(入力!T1377="○",1,0))</f>
        <v>0</v>
      </c>
      <c r="I1377">
        <f>MIN(5,IF(入力!U1377="○",3,IF(入力!U1377="△",2,0))+IF(入力!V1377="○",2,IF(入力!V1377="△",1,0)))</f>
        <v>0</v>
      </c>
      <c r="J1377">
        <f>IF(入力!W1377="初診可",5,IF(入力!W1377="再診のみ",3,IF(入力!W1377="なし",1,0)))</f>
        <v>0</v>
      </c>
      <c r="K1377">
        <f>IF(AND(ISNUMBER(入力!X1377),ISNUMBER(入力!Y1377)),IF(AND(入力!X1377&gt;=4.3,入力!Y1377&gt;=100),5,IF(AND(入力!X1377&gt;=4,入力!Y1377&gt;=50),4,IF(AND(入力!X1377&gt;=3.7,入力!Y1377&gt;=20),3,IF(AND(入力!X1377&gt;=3.5,入力!Y1377&gt;=10),2,1)))),IF(入力!Z1377="○",4,IF(入力!Z1377="△",3,1)))</f>
        <v>1</v>
      </c>
      <c r="L1377">
        <f>MAX(0,IF(入力!AA1377="○",1,IF(入力!AA1377="△",0.5,0))+IF(入力!AB1377="○",1,IF(入力!AB1377="△",0.5,0))+IF(入力!AC1377="○",1,IF(入力!AC1377="△",0.5,0))+IF(入力!AD1377="○",1,IF(入力!AD1377="△",0.5,0))+IF(入力!AE1377="○",1,IF(入力!AE1377="△",0.5,0))-IF(入力!AF1377="あり",1,0))</f>
        <v>0</v>
      </c>
      <c r="M1377">
        <f t="shared" si="126"/>
        <v>0</v>
      </c>
      <c r="N1377">
        <f t="shared" si="127"/>
        <v>0</v>
      </c>
      <c r="O1377">
        <f t="shared" si="128"/>
        <v>2.8</v>
      </c>
      <c r="P1377">
        <f t="shared" si="129"/>
        <v>0</v>
      </c>
      <c r="Q1377">
        <f t="shared" si="130"/>
        <v>2.2000000000000002</v>
      </c>
      <c r="R1377">
        <f t="shared" si="131"/>
        <v>5</v>
      </c>
      <c r="S1377">
        <f>入力!AG1377</f>
        <v>0</v>
      </c>
      <c r="T1377">
        <f>入力!AH1377</f>
        <v>0</v>
      </c>
      <c r="U1377">
        <f>入力!AI1377</f>
        <v>0</v>
      </c>
    </row>
    <row r="1378" spans="1:21" x14ac:dyDescent="0.15">
      <c r="A1378" t="str">
        <f>入力!A1378</f>
        <v>クリニック1377</v>
      </c>
      <c r="B1378">
        <f>ROUND(5*(0.8*IF(入力!C1378="○",1,IF(入力!C1378="△",0.5,0))+0.2*IF(入力!B1378="○",1,IF(入力!B1378="△",0.5,0))),1)</f>
        <v>0</v>
      </c>
      <c r="C1378">
        <f>ROUND(5*(0.4*IF(入力!D1378="○",1,IF(入力!D1378="△",0.5,0))+0.3*IF(入力!E1378="○",1,IF(入力!E1378="△",0.5,0))+0.3*IF(入力!F1378="○",1,IF(入力!F1378="△",0.5,0))),1)</f>
        <v>0</v>
      </c>
      <c r="D1378">
        <f>MIN(5,IF(入力!G1378="○",3,IF(入力!G1378="△",1.5,0))+IF(入力!H1378="○",1,IF(入力!H1378="△",0.5,0))+IF(入力!I1378="○",1,IF(入力!I1378="△",0.5,0)))</f>
        <v>0</v>
      </c>
      <c r="E1378">
        <f>MIN(5,IF(入力!J1378="○",2,IF(入力!J1378="△",1,0))+IF(入力!K1378="○",2,IF(入力!K1378="△",1,0))+IF(入力!L1378="○",1,0))</f>
        <v>0</v>
      </c>
      <c r="F1378">
        <f>IF(ISNUMBER(入力!M1378),ROUND(MIN(5,0.8*(MIN(5,1+0.7*LOG10(MAX(1,入力!M1378))))+0.2*(IF(入力!N1378="○",5,IF(入力!N1378="△",3,1)))),1),ROUND(IF(入力!N1378="○",4,IF(入力!N1378="△",3,1)),1))</f>
        <v>1</v>
      </c>
      <c r="G1378">
        <f>ROUND(5*(0.4*IF(入力!O1378="○",1,IF(入力!O1378="△",0.5,0))+0.3*IF(入力!P1378="○",1,IF(入力!P1378="△",0.5,0))+0.3*IF(入力!Q1378="○",1,IF(入力!Q1378="△",0.5,0))),1)</f>
        <v>0</v>
      </c>
      <c r="H1378">
        <f>MIN(5,IF(入力!R1378="○",2,0)+IF(入力!S1378="○",2,0)+IF(入力!T1378="○",1,0))</f>
        <v>0</v>
      </c>
      <c r="I1378">
        <f>MIN(5,IF(入力!U1378="○",3,IF(入力!U1378="△",2,0))+IF(入力!V1378="○",2,IF(入力!V1378="△",1,0)))</f>
        <v>0</v>
      </c>
      <c r="J1378">
        <f>IF(入力!W1378="初診可",5,IF(入力!W1378="再診のみ",3,IF(入力!W1378="なし",1,0)))</f>
        <v>0</v>
      </c>
      <c r="K1378">
        <f>IF(AND(ISNUMBER(入力!X1378),ISNUMBER(入力!Y1378)),IF(AND(入力!X1378&gt;=4.3,入力!Y1378&gt;=100),5,IF(AND(入力!X1378&gt;=4,入力!Y1378&gt;=50),4,IF(AND(入力!X1378&gt;=3.7,入力!Y1378&gt;=20),3,IF(AND(入力!X1378&gt;=3.5,入力!Y1378&gt;=10),2,1)))),IF(入力!Z1378="○",4,IF(入力!Z1378="△",3,1)))</f>
        <v>1</v>
      </c>
      <c r="L1378">
        <f>MAX(0,IF(入力!AA1378="○",1,IF(入力!AA1378="△",0.5,0))+IF(入力!AB1378="○",1,IF(入力!AB1378="△",0.5,0))+IF(入力!AC1378="○",1,IF(入力!AC1378="△",0.5,0))+IF(入力!AD1378="○",1,IF(入力!AD1378="△",0.5,0))+IF(入力!AE1378="○",1,IF(入力!AE1378="△",0.5,0))-IF(入力!AF1378="あり",1,0))</f>
        <v>0</v>
      </c>
      <c r="M1378">
        <f t="shared" si="126"/>
        <v>0</v>
      </c>
      <c r="N1378">
        <f t="shared" si="127"/>
        <v>0</v>
      </c>
      <c r="O1378">
        <f t="shared" si="128"/>
        <v>2.8</v>
      </c>
      <c r="P1378">
        <f t="shared" si="129"/>
        <v>0</v>
      </c>
      <c r="Q1378">
        <f t="shared" si="130"/>
        <v>2.2000000000000002</v>
      </c>
      <c r="R1378">
        <f t="shared" si="131"/>
        <v>5</v>
      </c>
      <c r="S1378">
        <f>入力!AG1378</f>
        <v>0</v>
      </c>
      <c r="T1378">
        <f>入力!AH1378</f>
        <v>0</v>
      </c>
      <c r="U1378">
        <f>入力!AI1378</f>
        <v>0</v>
      </c>
    </row>
    <row r="1379" spans="1:21" x14ac:dyDescent="0.15">
      <c r="A1379" t="str">
        <f>入力!A1379</f>
        <v>クリニック1378</v>
      </c>
      <c r="B1379">
        <f>ROUND(5*(0.8*IF(入力!C1379="○",1,IF(入力!C1379="△",0.5,0))+0.2*IF(入力!B1379="○",1,IF(入力!B1379="△",0.5,0))),1)</f>
        <v>0</v>
      </c>
      <c r="C1379">
        <f>ROUND(5*(0.4*IF(入力!D1379="○",1,IF(入力!D1379="△",0.5,0))+0.3*IF(入力!E1379="○",1,IF(入力!E1379="△",0.5,0))+0.3*IF(入力!F1379="○",1,IF(入力!F1379="△",0.5,0))),1)</f>
        <v>0</v>
      </c>
      <c r="D1379">
        <f>MIN(5,IF(入力!G1379="○",3,IF(入力!G1379="△",1.5,0))+IF(入力!H1379="○",1,IF(入力!H1379="△",0.5,0))+IF(入力!I1379="○",1,IF(入力!I1379="△",0.5,0)))</f>
        <v>0</v>
      </c>
      <c r="E1379">
        <f>MIN(5,IF(入力!J1379="○",2,IF(入力!J1379="△",1,0))+IF(入力!K1379="○",2,IF(入力!K1379="△",1,0))+IF(入力!L1379="○",1,0))</f>
        <v>0</v>
      </c>
      <c r="F1379">
        <f>IF(ISNUMBER(入力!M1379),ROUND(MIN(5,0.8*(MIN(5,1+0.7*LOG10(MAX(1,入力!M1379))))+0.2*(IF(入力!N1379="○",5,IF(入力!N1379="△",3,1)))),1),ROUND(IF(入力!N1379="○",4,IF(入力!N1379="△",3,1)),1))</f>
        <v>1</v>
      </c>
      <c r="G1379">
        <f>ROUND(5*(0.4*IF(入力!O1379="○",1,IF(入力!O1379="△",0.5,0))+0.3*IF(入力!P1379="○",1,IF(入力!P1379="△",0.5,0))+0.3*IF(入力!Q1379="○",1,IF(入力!Q1379="△",0.5,0))),1)</f>
        <v>0</v>
      </c>
      <c r="H1379">
        <f>MIN(5,IF(入力!R1379="○",2,0)+IF(入力!S1379="○",2,0)+IF(入力!T1379="○",1,0))</f>
        <v>0</v>
      </c>
      <c r="I1379">
        <f>MIN(5,IF(入力!U1379="○",3,IF(入力!U1379="△",2,0))+IF(入力!V1379="○",2,IF(入力!V1379="△",1,0)))</f>
        <v>0</v>
      </c>
      <c r="J1379">
        <f>IF(入力!W1379="初診可",5,IF(入力!W1379="再診のみ",3,IF(入力!W1379="なし",1,0)))</f>
        <v>0</v>
      </c>
      <c r="K1379">
        <f>IF(AND(ISNUMBER(入力!X1379),ISNUMBER(入力!Y1379)),IF(AND(入力!X1379&gt;=4.3,入力!Y1379&gt;=100),5,IF(AND(入力!X1379&gt;=4,入力!Y1379&gt;=50),4,IF(AND(入力!X1379&gt;=3.7,入力!Y1379&gt;=20),3,IF(AND(入力!X1379&gt;=3.5,入力!Y1379&gt;=10),2,1)))),IF(入力!Z1379="○",4,IF(入力!Z1379="△",3,1)))</f>
        <v>1</v>
      </c>
      <c r="L1379">
        <f>MAX(0,IF(入力!AA1379="○",1,IF(入力!AA1379="△",0.5,0))+IF(入力!AB1379="○",1,IF(入力!AB1379="△",0.5,0))+IF(入力!AC1379="○",1,IF(入力!AC1379="△",0.5,0))+IF(入力!AD1379="○",1,IF(入力!AD1379="△",0.5,0))+IF(入力!AE1379="○",1,IF(入力!AE1379="△",0.5,0))-IF(入力!AF1379="あり",1,0))</f>
        <v>0</v>
      </c>
      <c r="M1379">
        <f t="shared" si="126"/>
        <v>0</v>
      </c>
      <c r="N1379">
        <f t="shared" si="127"/>
        <v>0</v>
      </c>
      <c r="O1379">
        <f t="shared" si="128"/>
        <v>2.8</v>
      </c>
      <c r="P1379">
        <f t="shared" si="129"/>
        <v>0</v>
      </c>
      <c r="Q1379">
        <f t="shared" si="130"/>
        <v>2.2000000000000002</v>
      </c>
      <c r="R1379">
        <f t="shared" si="131"/>
        <v>5</v>
      </c>
      <c r="S1379">
        <f>入力!AG1379</f>
        <v>0</v>
      </c>
      <c r="T1379">
        <f>入力!AH1379</f>
        <v>0</v>
      </c>
      <c r="U1379">
        <f>入力!AI1379</f>
        <v>0</v>
      </c>
    </row>
    <row r="1380" spans="1:21" x14ac:dyDescent="0.15">
      <c r="A1380" t="str">
        <f>入力!A1380</f>
        <v>クリニック1379</v>
      </c>
      <c r="B1380">
        <f>ROUND(5*(0.8*IF(入力!C1380="○",1,IF(入力!C1380="△",0.5,0))+0.2*IF(入力!B1380="○",1,IF(入力!B1380="△",0.5,0))),1)</f>
        <v>0</v>
      </c>
      <c r="C1380">
        <f>ROUND(5*(0.4*IF(入力!D1380="○",1,IF(入力!D1380="△",0.5,0))+0.3*IF(入力!E1380="○",1,IF(入力!E1380="△",0.5,0))+0.3*IF(入力!F1380="○",1,IF(入力!F1380="△",0.5,0))),1)</f>
        <v>0</v>
      </c>
      <c r="D1380">
        <f>MIN(5,IF(入力!G1380="○",3,IF(入力!G1380="△",1.5,0))+IF(入力!H1380="○",1,IF(入力!H1380="△",0.5,0))+IF(入力!I1380="○",1,IF(入力!I1380="△",0.5,0)))</f>
        <v>0</v>
      </c>
      <c r="E1380">
        <f>MIN(5,IF(入力!J1380="○",2,IF(入力!J1380="△",1,0))+IF(入力!K1380="○",2,IF(入力!K1380="△",1,0))+IF(入力!L1380="○",1,0))</f>
        <v>0</v>
      </c>
      <c r="F1380">
        <f>IF(ISNUMBER(入力!M1380),ROUND(MIN(5,0.8*(MIN(5,1+0.7*LOG10(MAX(1,入力!M1380))))+0.2*(IF(入力!N1380="○",5,IF(入力!N1380="△",3,1)))),1),ROUND(IF(入力!N1380="○",4,IF(入力!N1380="△",3,1)),1))</f>
        <v>1</v>
      </c>
      <c r="G1380">
        <f>ROUND(5*(0.4*IF(入力!O1380="○",1,IF(入力!O1380="△",0.5,0))+0.3*IF(入力!P1380="○",1,IF(入力!P1380="△",0.5,0))+0.3*IF(入力!Q1380="○",1,IF(入力!Q1380="△",0.5,0))),1)</f>
        <v>0</v>
      </c>
      <c r="H1380">
        <f>MIN(5,IF(入力!R1380="○",2,0)+IF(入力!S1380="○",2,0)+IF(入力!T1380="○",1,0))</f>
        <v>0</v>
      </c>
      <c r="I1380">
        <f>MIN(5,IF(入力!U1380="○",3,IF(入力!U1380="△",2,0))+IF(入力!V1380="○",2,IF(入力!V1380="△",1,0)))</f>
        <v>0</v>
      </c>
      <c r="J1380">
        <f>IF(入力!W1380="初診可",5,IF(入力!W1380="再診のみ",3,IF(入力!W1380="なし",1,0)))</f>
        <v>0</v>
      </c>
      <c r="K1380">
        <f>IF(AND(ISNUMBER(入力!X1380),ISNUMBER(入力!Y1380)),IF(AND(入力!X1380&gt;=4.3,入力!Y1380&gt;=100),5,IF(AND(入力!X1380&gt;=4,入力!Y1380&gt;=50),4,IF(AND(入力!X1380&gt;=3.7,入力!Y1380&gt;=20),3,IF(AND(入力!X1380&gt;=3.5,入力!Y1380&gt;=10),2,1)))),IF(入力!Z1380="○",4,IF(入力!Z1380="△",3,1)))</f>
        <v>1</v>
      </c>
      <c r="L1380">
        <f>MAX(0,IF(入力!AA1380="○",1,IF(入力!AA1380="△",0.5,0))+IF(入力!AB1380="○",1,IF(入力!AB1380="△",0.5,0))+IF(入力!AC1380="○",1,IF(入力!AC1380="△",0.5,0))+IF(入力!AD1380="○",1,IF(入力!AD1380="△",0.5,0))+IF(入力!AE1380="○",1,IF(入力!AE1380="△",0.5,0))-IF(入力!AF1380="あり",1,0))</f>
        <v>0</v>
      </c>
      <c r="M1380">
        <f t="shared" si="126"/>
        <v>0</v>
      </c>
      <c r="N1380">
        <f t="shared" si="127"/>
        <v>0</v>
      </c>
      <c r="O1380">
        <f t="shared" si="128"/>
        <v>2.8</v>
      </c>
      <c r="P1380">
        <f t="shared" si="129"/>
        <v>0</v>
      </c>
      <c r="Q1380">
        <f t="shared" si="130"/>
        <v>2.2000000000000002</v>
      </c>
      <c r="R1380">
        <f t="shared" si="131"/>
        <v>5</v>
      </c>
      <c r="S1380">
        <f>入力!AG1380</f>
        <v>0</v>
      </c>
      <c r="T1380">
        <f>入力!AH1380</f>
        <v>0</v>
      </c>
      <c r="U1380">
        <f>入力!AI1380</f>
        <v>0</v>
      </c>
    </row>
    <row r="1381" spans="1:21" x14ac:dyDescent="0.15">
      <c r="A1381" t="str">
        <f>入力!A1381</f>
        <v>クリニック1380</v>
      </c>
      <c r="B1381">
        <f>ROUND(5*(0.8*IF(入力!C1381="○",1,IF(入力!C1381="△",0.5,0))+0.2*IF(入力!B1381="○",1,IF(入力!B1381="△",0.5,0))),1)</f>
        <v>0</v>
      </c>
      <c r="C1381">
        <f>ROUND(5*(0.4*IF(入力!D1381="○",1,IF(入力!D1381="△",0.5,0))+0.3*IF(入力!E1381="○",1,IF(入力!E1381="△",0.5,0))+0.3*IF(入力!F1381="○",1,IF(入力!F1381="△",0.5,0))),1)</f>
        <v>0</v>
      </c>
      <c r="D1381">
        <f>MIN(5,IF(入力!G1381="○",3,IF(入力!G1381="△",1.5,0))+IF(入力!H1381="○",1,IF(入力!H1381="△",0.5,0))+IF(入力!I1381="○",1,IF(入力!I1381="△",0.5,0)))</f>
        <v>0</v>
      </c>
      <c r="E1381">
        <f>MIN(5,IF(入力!J1381="○",2,IF(入力!J1381="△",1,0))+IF(入力!K1381="○",2,IF(入力!K1381="△",1,0))+IF(入力!L1381="○",1,0))</f>
        <v>0</v>
      </c>
      <c r="F1381">
        <f>IF(ISNUMBER(入力!M1381),ROUND(MIN(5,0.8*(MIN(5,1+0.7*LOG10(MAX(1,入力!M1381))))+0.2*(IF(入力!N1381="○",5,IF(入力!N1381="△",3,1)))),1),ROUND(IF(入力!N1381="○",4,IF(入力!N1381="△",3,1)),1))</f>
        <v>1</v>
      </c>
      <c r="G1381">
        <f>ROUND(5*(0.4*IF(入力!O1381="○",1,IF(入力!O1381="△",0.5,0))+0.3*IF(入力!P1381="○",1,IF(入力!P1381="△",0.5,0))+0.3*IF(入力!Q1381="○",1,IF(入力!Q1381="△",0.5,0))),1)</f>
        <v>0</v>
      </c>
      <c r="H1381">
        <f>MIN(5,IF(入力!R1381="○",2,0)+IF(入力!S1381="○",2,0)+IF(入力!T1381="○",1,0))</f>
        <v>0</v>
      </c>
      <c r="I1381">
        <f>MIN(5,IF(入力!U1381="○",3,IF(入力!U1381="△",2,0))+IF(入力!V1381="○",2,IF(入力!V1381="△",1,0)))</f>
        <v>0</v>
      </c>
      <c r="J1381">
        <f>IF(入力!W1381="初診可",5,IF(入力!W1381="再診のみ",3,IF(入力!W1381="なし",1,0)))</f>
        <v>0</v>
      </c>
      <c r="K1381">
        <f>IF(AND(ISNUMBER(入力!X1381),ISNUMBER(入力!Y1381)),IF(AND(入力!X1381&gt;=4.3,入力!Y1381&gt;=100),5,IF(AND(入力!X1381&gt;=4,入力!Y1381&gt;=50),4,IF(AND(入力!X1381&gt;=3.7,入力!Y1381&gt;=20),3,IF(AND(入力!X1381&gt;=3.5,入力!Y1381&gt;=10),2,1)))),IF(入力!Z1381="○",4,IF(入力!Z1381="△",3,1)))</f>
        <v>1</v>
      </c>
      <c r="L1381">
        <f>MAX(0,IF(入力!AA1381="○",1,IF(入力!AA1381="△",0.5,0))+IF(入力!AB1381="○",1,IF(入力!AB1381="△",0.5,0))+IF(入力!AC1381="○",1,IF(入力!AC1381="△",0.5,0))+IF(入力!AD1381="○",1,IF(入力!AD1381="△",0.5,0))+IF(入力!AE1381="○",1,IF(入力!AE1381="△",0.5,0))-IF(入力!AF1381="あり",1,0))</f>
        <v>0</v>
      </c>
      <c r="M1381">
        <f t="shared" si="126"/>
        <v>0</v>
      </c>
      <c r="N1381">
        <f t="shared" si="127"/>
        <v>0</v>
      </c>
      <c r="O1381">
        <f t="shared" si="128"/>
        <v>2.8</v>
      </c>
      <c r="P1381">
        <f t="shared" si="129"/>
        <v>0</v>
      </c>
      <c r="Q1381">
        <f t="shared" si="130"/>
        <v>2.2000000000000002</v>
      </c>
      <c r="R1381">
        <f t="shared" si="131"/>
        <v>5</v>
      </c>
      <c r="S1381">
        <f>入力!AG1381</f>
        <v>0</v>
      </c>
      <c r="T1381">
        <f>入力!AH1381</f>
        <v>0</v>
      </c>
      <c r="U1381">
        <f>入力!AI1381</f>
        <v>0</v>
      </c>
    </row>
    <row r="1382" spans="1:21" x14ac:dyDescent="0.15">
      <c r="A1382" t="str">
        <f>入力!A1382</f>
        <v>クリニック1381</v>
      </c>
      <c r="B1382">
        <f>ROUND(5*(0.8*IF(入力!C1382="○",1,IF(入力!C1382="△",0.5,0))+0.2*IF(入力!B1382="○",1,IF(入力!B1382="△",0.5,0))),1)</f>
        <v>0</v>
      </c>
      <c r="C1382">
        <f>ROUND(5*(0.4*IF(入力!D1382="○",1,IF(入力!D1382="△",0.5,0))+0.3*IF(入力!E1382="○",1,IF(入力!E1382="△",0.5,0))+0.3*IF(入力!F1382="○",1,IF(入力!F1382="△",0.5,0))),1)</f>
        <v>0</v>
      </c>
      <c r="D1382">
        <f>MIN(5,IF(入力!G1382="○",3,IF(入力!G1382="△",1.5,0))+IF(入力!H1382="○",1,IF(入力!H1382="△",0.5,0))+IF(入力!I1382="○",1,IF(入力!I1382="△",0.5,0)))</f>
        <v>0</v>
      </c>
      <c r="E1382">
        <f>MIN(5,IF(入力!J1382="○",2,IF(入力!J1382="△",1,0))+IF(入力!K1382="○",2,IF(入力!K1382="△",1,0))+IF(入力!L1382="○",1,0))</f>
        <v>0</v>
      </c>
      <c r="F1382">
        <f>IF(ISNUMBER(入力!M1382),ROUND(MIN(5,0.8*(MIN(5,1+0.7*LOG10(MAX(1,入力!M1382))))+0.2*(IF(入力!N1382="○",5,IF(入力!N1382="△",3,1)))),1),ROUND(IF(入力!N1382="○",4,IF(入力!N1382="△",3,1)),1))</f>
        <v>1</v>
      </c>
      <c r="G1382">
        <f>ROUND(5*(0.4*IF(入力!O1382="○",1,IF(入力!O1382="△",0.5,0))+0.3*IF(入力!P1382="○",1,IF(入力!P1382="△",0.5,0))+0.3*IF(入力!Q1382="○",1,IF(入力!Q1382="△",0.5,0))),1)</f>
        <v>0</v>
      </c>
      <c r="H1382">
        <f>MIN(5,IF(入力!R1382="○",2,0)+IF(入力!S1382="○",2,0)+IF(入力!T1382="○",1,0))</f>
        <v>0</v>
      </c>
      <c r="I1382">
        <f>MIN(5,IF(入力!U1382="○",3,IF(入力!U1382="△",2,0))+IF(入力!V1382="○",2,IF(入力!V1382="△",1,0)))</f>
        <v>0</v>
      </c>
      <c r="J1382">
        <f>IF(入力!W1382="初診可",5,IF(入力!W1382="再診のみ",3,IF(入力!W1382="なし",1,0)))</f>
        <v>0</v>
      </c>
      <c r="K1382">
        <f>IF(AND(ISNUMBER(入力!X1382),ISNUMBER(入力!Y1382)),IF(AND(入力!X1382&gt;=4.3,入力!Y1382&gt;=100),5,IF(AND(入力!X1382&gt;=4,入力!Y1382&gt;=50),4,IF(AND(入力!X1382&gt;=3.7,入力!Y1382&gt;=20),3,IF(AND(入力!X1382&gt;=3.5,入力!Y1382&gt;=10),2,1)))),IF(入力!Z1382="○",4,IF(入力!Z1382="△",3,1)))</f>
        <v>1</v>
      </c>
      <c r="L1382">
        <f>MAX(0,IF(入力!AA1382="○",1,IF(入力!AA1382="△",0.5,0))+IF(入力!AB1382="○",1,IF(入力!AB1382="△",0.5,0))+IF(入力!AC1382="○",1,IF(入力!AC1382="△",0.5,0))+IF(入力!AD1382="○",1,IF(入力!AD1382="△",0.5,0))+IF(入力!AE1382="○",1,IF(入力!AE1382="△",0.5,0))-IF(入力!AF1382="あり",1,0))</f>
        <v>0</v>
      </c>
      <c r="M1382">
        <f t="shared" si="126"/>
        <v>0</v>
      </c>
      <c r="N1382">
        <f t="shared" si="127"/>
        <v>0</v>
      </c>
      <c r="O1382">
        <f t="shared" si="128"/>
        <v>2.8</v>
      </c>
      <c r="P1382">
        <f t="shared" si="129"/>
        <v>0</v>
      </c>
      <c r="Q1382">
        <f t="shared" si="130"/>
        <v>2.2000000000000002</v>
      </c>
      <c r="R1382">
        <f t="shared" si="131"/>
        <v>5</v>
      </c>
      <c r="S1382">
        <f>入力!AG1382</f>
        <v>0</v>
      </c>
      <c r="T1382">
        <f>入力!AH1382</f>
        <v>0</v>
      </c>
      <c r="U1382">
        <f>入力!AI1382</f>
        <v>0</v>
      </c>
    </row>
    <row r="1383" spans="1:21" x14ac:dyDescent="0.15">
      <c r="A1383" t="str">
        <f>入力!A1383</f>
        <v>クリニック1382</v>
      </c>
      <c r="B1383">
        <f>ROUND(5*(0.8*IF(入力!C1383="○",1,IF(入力!C1383="△",0.5,0))+0.2*IF(入力!B1383="○",1,IF(入力!B1383="△",0.5,0))),1)</f>
        <v>0</v>
      </c>
      <c r="C1383">
        <f>ROUND(5*(0.4*IF(入力!D1383="○",1,IF(入力!D1383="△",0.5,0))+0.3*IF(入力!E1383="○",1,IF(入力!E1383="△",0.5,0))+0.3*IF(入力!F1383="○",1,IF(入力!F1383="△",0.5,0))),1)</f>
        <v>0</v>
      </c>
      <c r="D1383">
        <f>MIN(5,IF(入力!G1383="○",3,IF(入力!G1383="△",1.5,0))+IF(入力!H1383="○",1,IF(入力!H1383="△",0.5,0))+IF(入力!I1383="○",1,IF(入力!I1383="△",0.5,0)))</f>
        <v>0</v>
      </c>
      <c r="E1383">
        <f>MIN(5,IF(入力!J1383="○",2,IF(入力!J1383="△",1,0))+IF(入力!K1383="○",2,IF(入力!K1383="△",1,0))+IF(入力!L1383="○",1,0))</f>
        <v>0</v>
      </c>
      <c r="F1383">
        <f>IF(ISNUMBER(入力!M1383),ROUND(MIN(5,0.8*(MIN(5,1+0.7*LOG10(MAX(1,入力!M1383))))+0.2*(IF(入力!N1383="○",5,IF(入力!N1383="△",3,1)))),1),ROUND(IF(入力!N1383="○",4,IF(入力!N1383="△",3,1)),1))</f>
        <v>1</v>
      </c>
      <c r="G1383">
        <f>ROUND(5*(0.4*IF(入力!O1383="○",1,IF(入力!O1383="△",0.5,0))+0.3*IF(入力!P1383="○",1,IF(入力!P1383="△",0.5,0))+0.3*IF(入力!Q1383="○",1,IF(入力!Q1383="△",0.5,0))),1)</f>
        <v>0</v>
      </c>
      <c r="H1383">
        <f>MIN(5,IF(入力!R1383="○",2,0)+IF(入力!S1383="○",2,0)+IF(入力!T1383="○",1,0))</f>
        <v>0</v>
      </c>
      <c r="I1383">
        <f>MIN(5,IF(入力!U1383="○",3,IF(入力!U1383="△",2,0))+IF(入力!V1383="○",2,IF(入力!V1383="△",1,0)))</f>
        <v>0</v>
      </c>
      <c r="J1383">
        <f>IF(入力!W1383="初診可",5,IF(入力!W1383="再診のみ",3,IF(入力!W1383="なし",1,0)))</f>
        <v>0</v>
      </c>
      <c r="K1383">
        <f>IF(AND(ISNUMBER(入力!X1383),ISNUMBER(入力!Y1383)),IF(AND(入力!X1383&gt;=4.3,入力!Y1383&gt;=100),5,IF(AND(入力!X1383&gt;=4,入力!Y1383&gt;=50),4,IF(AND(入力!X1383&gt;=3.7,入力!Y1383&gt;=20),3,IF(AND(入力!X1383&gt;=3.5,入力!Y1383&gt;=10),2,1)))),IF(入力!Z1383="○",4,IF(入力!Z1383="△",3,1)))</f>
        <v>1</v>
      </c>
      <c r="L1383">
        <f>MAX(0,IF(入力!AA1383="○",1,IF(入力!AA1383="△",0.5,0))+IF(入力!AB1383="○",1,IF(入力!AB1383="△",0.5,0))+IF(入力!AC1383="○",1,IF(入力!AC1383="△",0.5,0))+IF(入力!AD1383="○",1,IF(入力!AD1383="△",0.5,0))+IF(入力!AE1383="○",1,IF(入力!AE1383="△",0.5,0))-IF(入力!AF1383="あり",1,0))</f>
        <v>0</v>
      </c>
      <c r="M1383">
        <f t="shared" si="126"/>
        <v>0</v>
      </c>
      <c r="N1383">
        <f t="shared" si="127"/>
        <v>0</v>
      </c>
      <c r="O1383">
        <f t="shared" si="128"/>
        <v>2.8</v>
      </c>
      <c r="P1383">
        <f t="shared" si="129"/>
        <v>0</v>
      </c>
      <c r="Q1383">
        <f t="shared" si="130"/>
        <v>2.2000000000000002</v>
      </c>
      <c r="R1383">
        <f t="shared" si="131"/>
        <v>5</v>
      </c>
      <c r="S1383">
        <f>入力!AG1383</f>
        <v>0</v>
      </c>
      <c r="T1383">
        <f>入力!AH1383</f>
        <v>0</v>
      </c>
      <c r="U1383">
        <f>入力!AI1383</f>
        <v>0</v>
      </c>
    </row>
    <row r="1384" spans="1:21" x14ac:dyDescent="0.15">
      <c r="A1384" t="str">
        <f>入力!A1384</f>
        <v>クリニック1383</v>
      </c>
      <c r="B1384">
        <f>ROUND(5*(0.8*IF(入力!C1384="○",1,IF(入力!C1384="△",0.5,0))+0.2*IF(入力!B1384="○",1,IF(入力!B1384="△",0.5,0))),1)</f>
        <v>0</v>
      </c>
      <c r="C1384">
        <f>ROUND(5*(0.4*IF(入力!D1384="○",1,IF(入力!D1384="△",0.5,0))+0.3*IF(入力!E1384="○",1,IF(入力!E1384="△",0.5,0))+0.3*IF(入力!F1384="○",1,IF(入力!F1384="△",0.5,0))),1)</f>
        <v>0</v>
      </c>
      <c r="D1384">
        <f>MIN(5,IF(入力!G1384="○",3,IF(入力!G1384="△",1.5,0))+IF(入力!H1384="○",1,IF(入力!H1384="△",0.5,0))+IF(入力!I1384="○",1,IF(入力!I1384="△",0.5,0)))</f>
        <v>0</v>
      </c>
      <c r="E1384">
        <f>MIN(5,IF(入力!J1384="○",2,IF(入力!J1384="△",1,0))+IF(入力!K1384="○",2,IF(入力!K1384="△",1,0))+IF(入力!L1384="○",1,0))</f>
        <v>0</v>
      </c>
      <c r="F1384">
        <f>IF(ISNUMBER(入力!M1384),ROUND(MIN(5,0.8*(MIN(5,1+0.7*LOG10(MAX(1,入力!M1384))))+0.2*(IF(入力!N1384="○",5,IF(入力!N1384="△",3,1)))),1),ROUND(IF(入力!N1384="○",4,IF(入力!N1384="△",3,1)),1))</f>
        <v>1</v>
      </c>
      <c r="G1384">
        <f>ROUND(5*(0.4*IF(入力!O1384="○",1,IF(入力!O1384="△",0.5,0))+0.3*IF(入力!P1384="○",1,IF(入力!P1384="△",0.5,0))+0.3*IF(入力!Q1384="○",1,IF(入力!Q1384="△",0.5,0))),1)</f>
        <v>0</v>
      </c>
      <c r="H1384">
        <f>MIN(5,IF(入力!R1384="○",2,0)+IF(入力!S1384="○",2,0)+IF(入力!T1384="○",1,0))</f>
        <v>0</v>
      </c>
      <c r="I1384">
        <f>MIN(5,IF(入力!U1384="○",3,IF(入力!U1384="△",2,0))+IF(入力!V1384="○",2,IF(入力!V1384="△",1,0)))</f>
        <v>0</v>
      </c>
      <c r="J1384">
        <f>IF(入力!W1384="初診可",5,IF(入力!W1384="再診のみ",3,IF(入力!W1384="なし",1,0)))</f>
        <v>0</v>
      </c>
      <c r="K1384">
        <f>IF(AND(ISNUMBER(入力!X1384),ISNUMBER(入力!Y1384)),IF(AND(入力!X1384&gt;=4.3,入力!Y1384&gt;=100),5,IF(AND(入力!X1384&gt;=4,入力!Y1384&gt;=50),4,IF(AND(入力!X1384&gt;=3.7,入力!Y1384&gt;=20),3,IF(AND(入力!X1384&gt;=3.5,入力!Y1384&gt;=10),2,1)))),IF(入力!Z1384="○",4,IF(入力!Z1384="△",3,1)))</f>
        <v>1</v>
      </c>
      <c r="L1384">
        <f>MAX(0,IF(入力!AA1384="○",1,IF(入力!AA1384="△",0.5,0))+IF(入力!AB1384="○",1,IF(入力!AB1384="△",0.5,0))+IF(入力!AC1384="○",1,IF(入力!AC1384="△",0.5,0))+IF(入力!AD1384="○",1,IF(入力!AD1384="△",0.5,0))+IF(入力!AE1384="○",1,IF(入力!AE1384="△",0.5,0))-IF(入力!AF1384="あり",1,0))</f>
        <v>0</v>
      </c>
      <c r="M1384">
        <f t="shared" si="126"/>
        <v>0</v>
      </c>
      <c r="N1384">
        <f t="shared" si="127"/>
        <v>0</v>
      </c>
      <c r="O1384">
        <f t="shared" si="128"/>
        <v>2.8</v>
      </c>
      <c r="P1384">
        <f t="shared" si="129"/>
        <v>0</v>
      </c>
      <c r="Q1384">
        <f t="shared" si="130"/>
        <v>2.2000000000000002</v>
      </c>
      <c r="R1384">
        <f t="shared" si="131"/>
        <v>5</v>
      </c>
      <c r="S1384">
        <f>入力!AG1384</f>
        <v>0</v>
      </c>
      <c r="T1384">
        <f>入力!AH1384</f>
        <v>0</v>
      </c>
      <c r="U1384">
        <f>入力!AI1384</f>
        <v>0</v>
      </c>
    </row>
    <row r="1385" spans="1:21" x14ac:dyDescent="0.15">
      <c r="A1385" t="str">
        <f>入力!A1385</f>
        <v>クリニック1384</v>
      </c>
      <c r="B1385">
        <f>ROUND(5*(0.8*IF(入力!C1385="○",1,IF(入力!C1385="△",0.5,0))+0.2*IF(入力!B1385="○",1,IF(入力!B1385="△",0.5,0))),1)</f>
        <v>0</v>
      </c>
      <c r="C1385">
        <f>ROUND(5*(0.4*IF(入力!D1385="○",1,IF(入力!D1385="△",0.5,0))+0.3*IF(入力!E1385="○",1,IF(入力!E1385="△",0.5,0))+0.3*IF(入力!F1385="○",1,IF(入力!F1385="△",0.5,0))),1)</f>
        <v>0</v>
      </c>
      <c r="D1385">
        <f>MIN(5,IF(入力!G1385="○",3,IF(入力!G1385="△",1.5,0))+IF(入力!H1385="○",1,IF(入力!H1385="△",0.5,0))+IF(入力!I1385="○",1,IF(入力!I1385="△",0.5,0)))</f>
        <v>0</v>
      </c>
      <c r="E1385">
        <f>MIN(5,IF(入力!J1385="○",2,IF(入力!J1385="△",1,0))+IF(入力!K1385="○",2,IF(入力!K1385="△",1,0))+IF(入力!L1385="○",1,0))</f>
        <v>0</v>
      </c>
      <c r="F1385">
        <f>IF(ISNUMBER(入力!M1385),ROUND(MIN(5,0.8*(MIN(5,1+0.7*LOG10(MAX(1,入力!M1385))))+0.2*(IF(入力!N1385="○",5,IF(入力!N1385="△",3,1)))),1),ROUND(IF(入力!N1385="○",4,IF(入力!N1385="△",3,1)),1))</f>
        <v>1</v>
      </c>
      <c r="G1385">
        <f>ROUND(5*(0.4*IF(入力!O1385="○",1,IF(入力!O1385="△",0.5,0))+0.3*IF(入力!P1385="○",1,IF(入力!P1385="△",0.5,0))+0.3*IF(入力!Q1385="○",1,IF(入力!Q1385="△",0.5,0))),1)</f>
        <v>0</v>
      </c>
      <c r="H1385">
        <f>MIN(5,IF(入力!R1385="○",2,0)+IF(入力!S1385="○",2,0)+IF(入力!T1385="○",1,0))</f>
        <v>0</v>
      </c>
      <c r="I1385">
        <f>MIN(5,IF(入力!U1385="○",3,IF(入力!U1385="△",2,0))+IF(入力!V1385="○",2,IF(入力!V1385="△",1,0)))</f>
        <v>0</v>
      </c>
      <c r="J1385">
        <f>IF(入力!W1385="初診可",5,IF(入力!W1385="再診のみ",3,IF(入力!W1385="なし",1,0)))</f>
        <v>0</v>
      </c>
      <c r="K1385">
        <f>IF(AND(ISNUMBER(入力!X1385),ISNUMBER(入力!Y1385)),IF(AND(入力!X1385&gt;=4.3,入力!Y1385&gt;=100),5,IF(AND(入力!X1385&gt;=4,入力!Y1385&gt;=50),4,IF(AND(入力!X1385&gt;=3.7,入力!Y1385&gt;=20),3,IF(AND(入力!X1385&gt;=3.5,入力!Y1385&gt;=10),2,1)))),IF(入力!Z1385="○",4,IF(入力!Z1385="△",3,1)))</f>
        <v>1</v>
      </c>
      <c r="L1385">
        <f>MAX(0,IF(入力!AA1385="○",1,IF(入力!AA1385="△",0.5,0))+IF(入力!AB1385="○",1,IF(入力!AB1385="△",0.5,0))+IF(入力!AC1385="○",1,IF(入力!AC1385="△",0.5,0))+IF(入力!AD1385="○",1,IF(入力!AD1385="△",0.5,0))+IF(入力!AE1385="○",1,IF(入力!AE1385="△",0.5,0))-IF(入力!AF1385="あり",1,0))</f>
        <v>0</v>
      </c>
      <c r="M1385">
        <f t="shared" si="126"/>
        <v>0</v>
      </c>
      <c r="N1385">
        <f t="shared" si="127"/>
        <v>0</v>
      </c>
      <c r="O1385">
        <f t="shared" si="128"/>
        <v>2.8</v>
      </c>
      <c r="P1385">
        <f t="shared" si="129"/>
        <v>0</v>
      </c>
      <c r="Q1385">
        <f t="shared" si="130"/>
        <v>2.2000000000000002</v>
      </c>
      <c r="R1385">
        <f t="shared" si="131"/>
        <v>5</v>
      </c>
      <c r="S1385">
        <f>入力!AG1385</f>
        <v>0</v>
      </c>
      <c r="T1385">
        <f>入力!AH1385</f>
        <v>0</v>
      </c>
      <c r="U1385">
        <f>入力!AI1385</f>
        <v>0</v>
      </c>
    </row>
    <row r="1386" spans="1:21" x14ac:dyDescent="0.15">
      <c r="A1386" t="str">
        <f>入力!A1386</f>
        <v>クリニック1385</v>
      </c>
      <c r="B1386">
        <f>ROUND(5*(0.8*IF(入力!C1386="○",1,IF(入力!C1386="△",0.5,0))+0.2*IF(入力!B1386="○",1,IF(入力!B1386="△",0.5,0))),1)</f>
        <v>0</v>
      </c>
      <c r="C1386">
        <f>ROUND(5*(0.4*IF(入力!D1386="○",1,IF(入力!D1386="△",0.5,0))+0.3*IF(入力!E1386="○",1,IF(入力!E1386="△",0.5,0))+0.3*IF(入力!F1386="○",1,IF(入力!F1386="△",0.5,0))),1)</f>
        <v>0</v>
      </c>
      <c r="D1386">
        <f>MIN(5,IF(入力!G1386="○",3,IF(入力!G1386="△",1.5,0))+IF(入力!H1386="○",1,IF(入力!H1386="△",0.5,0))+IF(入力!I1386="○",1,IF(入力!I1386="△",0.5,0)))</f>
        <v>0</v>
      </c>
      <c r="E1386">
        <f>MIN(5,IF(入力!J1386="○",2,IF(入力!J1386="△",1,0))+IF(入力!K1386="○",2,IF(入力!K1386="△",1,0))+IF(入力!L1386="○",1,0))</f>
        <v>0</v>
      </c>
      <c r="F1386">
        <f>IF(ISNUMBER(入力!M1386),ROUND(MIN(5,0.8*(MIN(5,1+0.7*LOG10(MAX(1,入力!M1386))))+0.2*(IF(入力!N1386="○",5,IF(入力!N1386="△",3,1)))),1),ROUND(IF(入力!N1386="○",4,IF(入力!N1386="△",3,1)),1))</f>
        <v>1</v>
      </c>
      <c r="G1386">
        <f>ROUND(5*(0.4*IF(入力!O1386="○",1,IF(入力!O1386="△",0.5,0))+0.3*IF(入力!P1386="○",1,IF(入力!P1386="△",0.5,0))+0.3*IF(入力!Q1386="○",1,IF(入力!Q1386="△",0.5,0))),1)</f>
        <v>0</v>
      </c>
      <c r="H1386">
        <f>MIN(5,IF(入力!R1386="○",2,0)+IF(入力!S1386="○",2,0)+IF(入力!T1386="○",1,0))</f>
        <v>0</v>
      </c>
      <c r="I1386">
        <f>MIN(5,IF(入力!U1386="○",3,IF(入力!U1386="△",2,0))+IF(入力!V1386="○",2,IF(入力!V1386="△",1,0)))</f>
        <v>0</v>
      </c>
      <c r="J1386">
        <f>IF(入力!W1386="初診可",5,IF(入力!W1386="再診のみ",3,IF(入力!W1386="なし",1,0)))</f>
        <v>0</v>
      </c>
      <c r="K1386">
        <f>IF(AND(ISNUMBER(入力!X1386),ISNUMBER(入力!Y1386)),IF(AND(入力!X1386&gt;=4.3,入力!Y1386&gt;=100),5,IF(AND(入力!X1386&gt;=4,入力!Y1386&gt;=50),4,IF(AND(入力!X1386&gt;=3.7,入力!Y1386&gt;=20),3,IF(AND(入力!X1386&gt;=3.5,入力!Y1386&gt;=10),2,1)))),IF(入力!Z1386="○",4,IF(入力!Z1386="△",3,1)))</f>
        <v>1</v>
      </c>
      <c r="L1386">
        <f>MAX(0,IF(入力!AA1386="○",1,IF(入力!AA1386="△",0.5,0))+IF(入力!AB1386="○",1,IF(入力!AB1386="△",0.5,0))+IF(入力!AC1386="○",1,IF(入力!AC1386="△",0.5,0))+IF(入力!AD1386="○",1,IF(入力!AD1386="△",0.5,0))+IF(入力!AE1386="○",1,IF(入力!AE1386="△",0.5,0))-IF(入力!AF1386="あり",1,0))</f>
        <v>0</v>
      </c>
      <c r="M1386">
        <f t="shared" si="126"/>
        <v>0</v>
      </c>
      <c r="N1386">
        <f t="shared" si="127"/>
        <v>0</v>
      </c>
      <c r="O1386">
        <f t="shared" si="128"/>
        <v>2.8</v>
      </c>
      <c r="P1386">
        <f t="shared" si="129"/>
        <v>0</v>
      </c>
      <c r="Q1386">
        <f t="shared" si="130"/>
        <v>2.2000000000000002</v>
      </c>
      <c r="R1386">
        <f t="shared" si="131"/>
        <v>5</v>
      </c>
      <c r="S1386">
        <f>入力!AG1386</f>
        <v>0</v>
      </c>
      <c r="T1386">
        <f>入力!AH1386</f>
        <v>0</v>
      </c>
      <c r="U1386">
        <f>入力!AI1386</f>
        <v>0</v>
      </c>
    </row>
    <row r="1387" spans="1:21" x14ac:dyDescent="0.15">
      <c r="A1387" t="str">
        <f>入力!A1387</f>
        <v>クリニック1386</v>
      </c>
      <c r="B1387">
        <f>ROUND(5*(0.8*IF(入力!C1387="○",1,IF(入力!C1387="△",0.5,0))+0.2*IF(入力!B1387="○",1,IF(入力!B1387="△",0.5,0))),1)</f>
        <v>0</v>
      </c>
      <c r="C1387">
        <f>ROUND(5*(0.4*IF(入力!D1387="○",1,IF(入力!D1387="△",0.5,0))+0.3*IF(入力!E1387="○",1,IF(入力!E1387="△",0.5,0))+0.3*IF(入力!F1387="○",1,IF(入力!F1387="△",0.5,0))),1)</f>
        <v>0</v>
      </c>
      <c r="D1387">
        <f>MIN(5,IF(入力!G1387="○",3,IF(入力!G1387="△",1.5,0))+IF(入力!H1387="○",1,IF(入力!H1387="△",0.5,0))+IF(入力!I1387="○",1,IF(入力!I1387="△",0.5,0)))</f>
        <v>0</v>
      </c>
      <c r="E1387">
        <f>MIN(5,IF(入力!J1387="○",2,IF(入力!J1387="△",1,0))+IF(入力!K1387="○",2,IF(入力!K1387="△",1,0))+IF(入力!L1387="○",1,0))</f>
        <v>0</v>
      </c>
      <c r="F1387">
        <f>IF(ISNUMBER(入力!M1387),ROUND(MIN(5,0.8*(MIN(5,1+0.7*LOG10(MAX(1,入力!M1387))))+0.2*(IF(入力!N1387="○",5,IF(入力!N1387="△",3,1)))),1),ROUND(IF(入力!N1387="○",4,IF(入力!N1387="△",3,1)),1))</f>
        <v>1</v>
      </c>
      <c r="G1387">
        <f>ROUND(5*(0.4*IF(入力!O1387="○",1,IF(入力!O1387="△",0.5,0))+0.3*IF(入力!P1387="○",1,IF(入力!P1387="△",0.5,0))+0.3*IF(入力!Q1387="○",1,IF(入力!Q1387="△",0.5,0))),1)</f>
        <v>0</v>
      </c>
      <c r="H1387">
        <f>MIN(5,IF(入力!R1387="○",2,0)+IF(入力!S1387="○",2,0)+IF(入力!T1387="○",1,0))</f>
        <v>0</v>
      </c>
      <c r="I1387">
        <f>MIN(5,IF(入力!U1387="○",3,IF(入力!U1387="△",2,0))+IF(入力!V1387="○",2,IF(入力!V1387="△",1,0)))</f>
        <v>0</v>
      </c>
      <c r="J1387">
        <f>IF(入力!W1387="初診可",5,IF(入力!W1387="再診のみ",3,IF(入力!W1387="なし",1,0)))</f>
        <v>0</v>
      </c>
      <c r="K1387">
        <f>IF(AND(ISNUMBER(入力!X1387),ISNUMBER(入力!Y1387)),IF(AND(入力!X1387&gt;=4.3,入力!Y1387&gt;=100),5,IF(AND(入力!X1387&gt;=4,入力!Y1387&gt;=50),4,IF(AND(入力!X1387&gt;=3.7,入力!Y1387&gt;=20),3,IF(AND(入力!X1387&gt;=3.5,入力!Y1387&gt;=10),2,1)))),IF(入力!Z1387="○",4,IF(入力!Z1387="△",3,1)))</f>
        <v>1</v>
      </c>
      <c r="L1387">
        <f>MAX(0,IF(入力!AA1387="○",1,IF(入力!AA1387="△",0.5,0))+IF(入力!AB1387="○",1,IF(入力!AB1387="△",0.5,0))+IF(入力!AC1387="○",1,IF(入力!AC1387="△",0.5,0))+IF(入力!AD1387="○",1,IF(入力!AD1387="△",0.5,0))+IF(入力!AE1387="○",1,IF(入力!AE1387="△",0.5,0))-IF(入力!AF1387="あり",1,0))</f>
        <v>0</v>
      </c>
      <c r="M1387">
        <f t="shared" si="126"/>
        <v>0</v>
      </c>
      <c r="N1387">
        <f t="shared" si="127"/>
        <v>0</v>
      </c>
      <c r="O1387">
        <f t="shared" si="128"/>
        <v>2.8</v>
      </c>
      <c r="P1387">
        <f t="shared" si="129"/>
        <v>0</v>
      </c>
      <c r="Q1387">
        <f t="shared" si="130"/>
        <v>2.2000000000000002</v>
      </c>
      <c r="R1387">
        <f t="shared" si="131"/>
        <v>5</v>
      </c>
      <c r="S1387">
        <f>入力!AG1387</f>
        <v>0</v>
      </c>
      <c r="T1387">
        <f>入力!AH1387</f>
        <v>0</v>
      </c>
      <c r="U1387">
        <f>入力!AI1387</f>
        <v>0</v>
      </c>
    </row>
    <row r="1388" spans="1:21" x14ac:dyDescent="0.15">
      <c r="A1388" t="str">
        <f>入力!A1388</f>
        <v>クリニック1387</v>
      </c>
      <c r="B1388">
        <f>ROUND(5*(0.8*IF(入力!C1388="○",1,IF(入力!C1388="△",0.5,0))+0.2*IF(入力!B1388="○",1,IF(入力!B1388="△",0.5,0))),1)</f>
        <v>0</v>
      </c>
      <c r="C1388">
        <f>ROUND(5*(0.4*IF(入力!D1388="○",1,IF(入力!D1388="△",0.5,0))+0.3*IF(入力!E1388="○",1,IF(入力!E1388="△",0.5,0))+0.3*IF(入力!F1388="○",1,IF(入力!F1388="△",0.5,0))),1)</f>
        <v>0</v>
      </c>
      <c r="D1388">
        <f>MIN(5,IF(入力!G1388="○",3,IF(入力!G1388="△",1.5,0))+IF(入力!H1388="○",1,IF(入力!H1388="△",0.5,0))+IF(入力!I1388="○",1,IF(入力!I1388="△",0.5,0)))</f>
        <v>0</v>
      </c>
      <c r="E1388">
        <f>MIN(5,IF(入力!J1388="○",2,IF(入力!J1388="△",1,0))+IF(入力!K1388="○",2,IF(入力!K1388="△",1,0))+IF(入力!L1388="○",1,0))</f>
        <v>0</v>
      </c>
      <c r="F1388">
        <f>IF(ISNUMBER(入力!M1388),ROUND(MIN(5,0.8*(MIN(5,1+0.7*LOG10(MAX(1,入力!M1388))))+0.2*(IF(入力!N1388="○",5,IF(入力!N1388="△",3,1)))),1),ROUND(IF(入力!N1388="○",4,IF(入力!N1388="△",3,1)),1))</f>
        <v>1</v>
      </c>
      <c r="G1388">
        <f>ROUND(5*(0.4*IF(入力!O1388="○",1,IF(入力!O1388="△",0.5,0))+0.3*IF(入力!P1388="○",1,IF(入力!P1388="△",0.5,0))+0.3*IF(入力!Q1388="○",1,IF(入力!Q1388="△",0.5,0))),1)</f>
        <v>0</v>
      </c>
      <c r="H1388">
        <f>MIN(5,IF(入力!R1388="○",2,0)+IF(入力!S1388="○",2,0)+IF(入力!T1388="○",1,0))</f>
        <v>0</v>
      </c>
      <c r="I1388">
        <f>MIN(5,IF(入力!U1388="○",3,IF(入力!U1388="△",2,0))+IF(入力!V1388="○",2,IF(入力!V1388="△",1,0)))</f>
        <v>0</v>
      </c>
      <c r="J1388">
        <f>IF(入力!W1388="初診可",5,IF(入力!W1388="再診のみ",3,IF(入力!W1388="なし",1,0)))</f>
        <v>0</v>
      </c>
      <c r="K1388">
        <f>IF(AND(ISNUMBER(入力!X1388),ISNUMBER(入力!Y1388)),IF(AND(入力!X1388&gt;=4.3,入力!Y1388&gt;=100),5,IF(AND(入力!X1388&gt;=4,入力!Y1388&gt;=50),4,IF(AND(入力!X1388&gt;=3.7,入力!Y1388&gt;=20),3,IF(AND(入力!X1388&gt;=3.5,入力!Y1388&gt;=10),2,1)))),IF(入力!Z1388="○",4,IF(入力!Z1388="△",3,1)))</f>
        <v>1</v>
      </c>
      <c r="L1388">
        <f>MAX(0,IF(入力!AA1388="○",1,IF(入力!AA1388="△",0.5,0))+IF(入力!AB1388="○",1,IF(入力!AB1388="△",0.5,0))+IF(入力!AC1388="○",1,IF(入力!AC1388="△",0.5,0))+IF(入力!AD1388="○",1,IF(入力!AD1388="△",0.5,0))+IF(入力!AE1388="○",1,IF(入力!AE1388="△",0.5,0))-IF(入力!AF1388="あり",1,0))</f>
        <v>0</v>
      </c>
      <c r="M1388">
        <f t="shared" si="126"/>
        <v>0</v>
      </c>
      <c r="N1388">
        <f t="shared" si="127"/>
        <v>0</v>
      </c>
      <c r="O1388">
        <f t="shared" si="128"/>
        <v>2.8</v>
      </c>
      <c r="P1388">
        <f t="shared" si="129"/>
        <v>0</v>
      </c>
      <c r="Q1388">
        <f t="shared" si="130"/>
        <v>2.2000000000000002</v>
      </c>
      <c r="R1388">
        <f t="shared" si="131"/>
        <v>5</v>
      </c>
      <c r="S1388">
        <f>入力!AG1388</f>
        <v>0</v>
      </c>
      <c r="T1388">
        <f>入力!AH1388</f>
        <v>0</v>
      </c>
      <c r="U1388">
        <f>入力!AI1388</f>
        <v>0</v>
      </c>
    </row>
    <row r="1389" spans="1:21" x14ac:dyDescent="0.15">
      <c r="A1389" t="str">
        <f>入力!A1389</f>
        <v>クリニック1388</v>
      </c>
      <c r="B1389">
        <f>ROUND(5*(0.8*IF(入力!C1389="○",1,IF(入力!C1389="△",0.5,0))+0.2*IF(入力!B1389="○",1,IF(入力!B1389="△",0.5,0))),1)</f>
        <v>0</v>
      </c>
      <c r="C1389">
        <f>ROUND(5*(0.4*IF(入力!D1389="○",1,IF(入力!D1389="△",0.5,0))+0.3*IF(入力!E1389="○",1,IF(入力!E1389="△",0.5,0))+0.3*IF(入力!F1389="○",1,IF(入力!F1389="△",0.5,0))),1)</f>
        <v>0</v>
      </c>
      <c r="D1389">
        <f>MIN(5,IF(入力!G1389="○",3,IF(入力!G1389="△",1.5,0))+IF(入力!H1389="○",1,IF(入力!H1389="△",0.5,0))+IF(入力!I1389="○",1,IF(入力!I1389="△",0.5,0)))</f>
        <v>0</v>
      </c>
      <c r="E1389">
        <f>MIN(5,IF(入力!J1389="○",2,IF(入力!J1389="△",1,0))+IF(入力!K1389="○",2,IF(入力!K1389="△",1,0))+IF(入力!L1389="○",1,0))</f>
        <v>0</v>
      </c>
      <c r="F1389">
        <f>IF(ISNUMBER(入力!M1389),ROUND(MIN(5,0.8*(MIN(5,1+0.7*LOG10(MAX(1,入力!M1389))))+0.2*(IF(入力!N1389="○",5,IF(入力!N1389="△",3,1)))),1),ROUND(IF(入力!N1389="○",4,IF(入力!N1389="△",3,1)),1))</f>
        <v>1</v>
      </c>
      <c r="G1389">
        <f>ROUND(5*(0.4*IF(入力!O1389="○",1,IF(入力!O1389="△",0.5,0))+0.3*IF(入力!P1389="○",1,IF(入力!P1389="△",0.5,0))+0.3*IF(入力!Q1389="○",1,IF(入力!Q1389="△",0.5,0))),1)</f>
        <v>0</v>
      </c>
      <c r="H1389">
        <f>MIN(5,IF(入力!R1389="○",2,0)+IF(入力!S1389="○",2,0)+IF(入力!T1389="○",1,0))</f>
        <v>0</v>
      </c>
      <c r="I1389">
        <f>MIN(5,IF(入力!U1389="○",3,IF(入力!U1389="△",2,0))+IF(入力!V1389="○",2,IF(入力!V1389="△",1,0)))</f>
        <v>0</v>
      </c>
      <c r="J1389">
        <f>IF(入力!W1389="初診可",5,IF(入力!W1389="再診のみ",3,IF(入力!W1389="なし",1,0)))</f>
        <v>0</v>
      </c>
      <c r="K1389">
        <f>IF(AND(ISNUMBER(入力!X1389),ISNUMBER(入力!Y1389)),IF(AND(入力!X1389&gt;=4.3,入力!Y1389&gt;=100),5,IF(AND(入力!X1389&gt;=4,入力!Y1389&gt;=50),4,IF(AND(入力!X1389&gt;=3.7,入力!Y1389&gt;=20),3,IF(AND(入力!X1389&gt;=3.5,入力!Y1389&gt;=10),2,1)))),IF(入力!Z1389="○",4,IF(入力!Z1389="△",3,1)))</f>
        <v>1</v>
      </c>
      <c r="L1389">
        <f>MAX(0,IF(入力!AA1389="○",1,IF(入力!AA1389="△",0.5,0))+IF(入力!AB1389="○",1,IF(入力!AB1389="△",0.5,0))+IF(入力!AC1389="○",1,IF(入力!AC1389="△",0.5,0))+IF(入力!AD1389="○",1,IF(入力!AD1389="△",0.5,0))+IF(入力!AE1389="○",1,IF(入力!AE1389="△",0.5,0))-IF(入力!AF1389="あり",1,0))</f>
        <v>0</v>
      </c>
      <c r="M1389">
        <f t="shared" si="126"/>
        <v>0</v>
      </c>
      <c r="N1389">
        <f t="shared" si="127"/>
        <v>0</v>
      </c>
      <c r="O1389">
        <f t="shared" si="128"/>
        <v>2.8</v>
      </c>
      <c r="P1389">
        <f t="shared" si="129"/>
        <v>0</v>
      </c>
      <c r="Q1389">
        <f t="shared" si="130"/>
        <v>2.2000000000000002</v>
      </c>
      <c r="R1389">
        <f t="shared" si="131"/>
        <v>5</v>
      </c>
      <c r="S1389">
        <f>入力!AG1389</f>
        <v>0</v>
      </c>
      <c r="T1389">
        <f>入力!AH1389</f>
        <v>0</v>
      </c>
      <c r="U1389">
        <f>入力!AI1389</f>
        <v>0</v>
      </c>
    </row>
    <row r="1390" spans="1:21" x14ac:dyDescent="0.15">
      <c r="A1390" t="str">
        <f>入力!A1390</f>
        <v>クリニック1389</v>
      </c>
      <c r="B1390">
        <f>ROUND(5*(0.8*IF(入力!C1390="○",1,IF(入力!C1390="△",0.5,0))+0.2*IF(入力!B1390="○",1,IF(入力!B1390="△",0.5,0))),1)</f>
        <v>0</v>
      </c>
      <c r="C1390">
        <f>ROUND(5*(0.4*IF(入力!D1390="○",1,IF(入力!D1390="△",0.5,0))+0.3*IF(入力!E1390="○",1,IF(入力!E1390="△",0.5,0))+0.3*IF(入力!F1390="○",1,IF(入力!F1390="△",0.5,0))),1)</f>
        <v>0</v>
      </c>
      <c r="D1390">
        <f>MIN(5,IF(入力!G1390="○",3,IF(入力!G1390="△",1.5,0))+IF(入力!H1390="○",1,IF(入力!H1390="△",0.5,0))+IF(入力!I1390="○",1,IF(入力!I1390="△",0.5,0)))</f>
        <v>0</v>
      </c>
      <c r="E1390">
        <f>MIN(5,IF(入力!J1390="○",2,IF(入力!J1390="△",1,0))+IF(入力!K1390="○",2,IF(入力!K1390="△",1,0))+IF(入力!L1390="○",1,0))</f>
        <v>0</v>
      </c>
      <c r="F1390">
        <f>IF(ISNUMBER(入力!M1390),ROUND(MIN(5,0.8*(MIN(5,1+0.7*LOG10(MAX(1,入力!M1390))))+0.2*(IF(入力!N1390="○",5,IF(入力!N1390="△",3,1)))),1),ROUND(IF(入力!N1390="○",4,IF(入力!N1390="△",3,1)),1))</f>
        <v>1</v>
      </c>
      <c r="G1390">
        <f>ROUND(5*(0.4*IF(入力!O1390="○",1,IF(入力!O1390="△",0.5,0))+0.3*IF(入力!P1390="○",1,IF(入力!P1390="△",0.5,0))+0.3*IF(入力!Q1390="○",1,IF(入力!Q1390="△",0.5,0))),1)</f>
        <v>0</v>
      </c>
      <c r="H1390">
        <f>MIN(5,IF(入力!R1390="○",2,0)+IF(入力!S1390="○",2,0)+IF(入力!T1390="○",1,0))</f>
        <v>0</v>
      </c>
      <c r="I1390">
        <f>MIN(5,IF(入力!U1390="○",3,IF(入力!U1390="△",2,0))+IF(入力!V1390="○",2,IF(入力!V1390="△",1,0)))</f>
        <v>0</v>
      </c>
      <c r="J1390">
        <f>IF(入力!W1390="初診可",5,IF(入力!W1390="再診のみ",3,IF(入力!W1390="なし",1,0)))</f>
        <v>0</v>
      </c>
      <c r="K1390">
        <f>IF(AND(ISNUMBER(入力!X1390),ISNUMBER(入力!Y1390)),IF(AND(入力!X1390&gt;=4.3,入力!Y1390&gt;=100),5,IF(AND(入力!X1390&gt;=4,入力!Y1390&gt;=50),4,IF(AND(入力!X1390&gt;=3.7,入力!Y1390&gt;=20),3,IF(AND(入力!X1390&gt;=3.5,入力!Y1390&gt;=10),2,1)))),IF(入力!Z1390="○",4,IF(入力!Z1390="△",3,1)))</f>
        <v>1</v>
      </c>
      <c r="L1390">
        <f>MAX(0,IF(入力!AA1390="○",1,IF(入力!AA1390="△",0.5,0))+IF(入力!AB1390="○",1,IF(入力!AB1390="△",0.5,0))+IF(入力!AC1390="○",1,IF(入力!AC1390="△",0.5,0))+IF(入力!AD1390="○",1,IF(入力!AD1390="△",0.5,0))+IF(入力!AE1390="○",1,IF(入力!AE1390="△",0.5,0))-IF(入力!AF1390="あり",1,0))</f>
        <v>0</v>
      </c>
      <c r="M1390">
        <f t="shared" si="126"/>
        <v>0</v>
      </c>
      <c r="N1390">
        <f t="shared" si="127"/>
        <v>0</v>
      </c>
      <c r="O1390">
        <f t="shared" si="128"/>
        <v>2.8</v>
      </c>
      <c r="P1390">
        <f t="shared" si="129"/>
        <v>0</v>
      </c>
      <c r="Q1390">
        <f t="shared" si="130"/>
        <v>2.2000000000000002</v>
      </c>
      <c r="R1390">
        <f t="shared" si="131"/>
        <v>5</v>
      </c>
      <c r="S1390">
        <f>入力!AG1390</f>
        <v>0</v>
      </c>
      <c r="T1390">
        <f>入力!AH1390</f>
        <v>0</v>
      </c>
      <c r="U1390">
        <f>入力!AI1390</f>
        <v>0</v>
      </c>
    </row>
    <row r="1391" spans="1:21" x14ac:dyDescent="0.15">
      <c r="A1391" t="str">
        <f>入力!A1391</f>
        <v>クリニック1390</v>
      </c>
      <c r="B1391">
        <f>ROUND(5*(0.8*IF(入力!C1391="○",1,IF(入力!C1391="△",0.5,0))+0.2*IF(入力!B1391="○",1,IF(入力!B1391="△",0.5,0))),1)</f>
        <v>0</v>
      </c>
      <c r="C1391">
        <f>ROUND(5*(0.4*IF(入力!D1391="○",1,IF(入力!D1391="△",0.5,0))+0.3*IF(入力!E1391="○",1,IF(入力!E1391="△",0.5,0))+0.3*IF(入力!F1391="○",1,IF(入力!F1391="△",0.5,0))),1)</f>
        <v>0</v>
      </c>
      <c r="D1391">
        <f>MIN(5,IF(入力!G1391="○",3,IF(入力!G1391="△",1.5,0))+IF(入力!H1391="○",1,IF(入力!H1391="△",0.5,0))+IF(入力!I1391="○",1,IF(入力!I1391="△",0.5,0)))</f>
        <v>0</v>
      </c>
      <c r="E1391">
        <f>MIN(5,IF(入力!J1391="○",2,IF(入力!J1391="△",1,0))+IF(入力!K1391="○",2,IF(入力!K1391="△",1,0))+IF(入力!L1391="○",1,0))</f>
        <v>0</v>
      </c>
      <c r="F1391">
        <f>IF(ISNUMBER(入力!M1391),ROUND(MIN(5,0.8*(MIN(5,1+0.7*LOG10(MAX(1,入力!M1391))))+0.2*(IF(入力!N1391="○",5,IF(入力!N1391="△",3,1)))),1),ROUND(IF(入力!N1391="○",4,IF(入力!N1391="△",3,1)),1))</f>
        <v>1</v>
      </c>
      <c r="G1391">
        <f>ROUND(5*(0.4*IF(入力!O1391="○",1,IF(入力!O1391="△",0.5,0))+0.3*IF(入力!P1391="○",1,IF(入力!P1391="△",0.5,0))+0.3*IF(入力!Q1391="○",1,IF(入力!Q1391="△",0.5,0))),1)</f>
        <v>0</v>
      </c>
      <c r="H1391">
        <f>MIN(5,IF(入力!R1391="○",2,0)+IF(入力!S1391="○",2,0)+IF(入力!T1391="○",1,0))</f>
        <v>0</v>
      </c>
      <c r="I1391">
        <f>MIN(5,IF(入力!U1391="○",3,IF(入力!U1391="△",2,0))+IF(入力!V1391="○",2,IF(入力!V1391="△",1,0)))</f>
        <v>0</v>
      </c>
      <c r="J1391">
        <f>IF(入力!W1391="初診可",5,IF(入力!W1391="再診のみ",3,IF(入力!W1391="なし",1,0)))</f>
        <v>0</v>
      </c>
      <c r="K1391">
        <f>IF(AND(ISNUMBER(入力!X1391),ISNUMBER(入力!Y1391)),IF(AND(入力!X1391&gt;=4.3,入力!Y1391&gt;=100),5,IF(AND(入力!X1391&gt;=4,入力!Y1391&gt;=50),4,IF(AND(入力!X1391&gt;=3.7,入力!Y1391&gt;=20),3,IF(AND(入力!X1391&gt;=3.5,入力!Y1391&gt;=10),2,1)))),IF(入力!Z1391="○",4,IF(入力!Z1391="△",3,1)))</f>
        <v>1</v>
      </c>
      <c r="L1391">
        <f>MAX(0,IF(入力!AA1391="○",1,IF(入力!AA1391="△",0.5,0))+IF(入力!AB1391="○",1,IF(入力!AB1391="△",0.5,0))+IF(入力!AC1391="○",1,IF(入力!AC1391="△",0.5,0))+IF(入力!AD1391="○",1,IF(入力!AD1391="△",0.5,0))+IF(入力!AE1391="○",1,IF(入力!AE1391="△",0.5,0))-IF(入力!AF1391="あり",1,0))</f>
        <v>0</v>
      </c>
      <c r="M1391">
        <f t="shared" si="126"/>
        <v>0</v>
      </c>
      <c r="N1391">
        <f t="shared" si="127"/>
        <v>0</v>
      </c>
      <c r="O1391">
        <f t="shared" si="128"/>
        <v>2.8</v>
      </c>
      <c r="P1391">
        <f t="shared" si="129"/>
        <v>0</v>
      </c>
      <c r="Q1391">
        <f t="shared" si="130"/>
        <v>2.2000000000000002</v>
      </c>
      <c r="R1391">
        <f t="shared" si="131"/>
        <v>5</v>
      </c>
      <c r="S1391">
        <f>入力!AG1391</f>
        <v>0</v>
      </c>
      <c r="T1391">
        <f>入力!AH1391</f>
        <v>0</v>
      </c>
      <c r="U1391">
        <f>入力!AI1391</f>
        <v>0</v>
      </c>
    </row>
    <row r="1392" spans="1:21" x14ac:dyDescent="0.15">
      <c r="A1392" t="str">
        <f>入力!A1392</f>
        <v>クリニック1391</v>
      </c>
      <c r="B1392">
        <f>ROUND(5*(0.8*IF(入力!C1392="○",1,IF(入力!C1392="△",0.5,0))+0.2*IF(入力!B1392="○",1,IF(入力!B1392="△",0.5,0))),1)</f>
        <v>0</v>
      </c>
      <c r="C1392">
        <f>ROUND(5*(0.4*IF(入力!D1392="○",1,IF(入力!D1392="△",0.5,0))+0.3*IF(入力!E1392="○",1,IF(入力!E1392="△",0.5,0))+0.3*IF(入力!F1392="○",1,IF(入力!F1392="△",0.5,0))),1)</f>
        <v>0</v>
      </c>
      <c r="D1392">
        <f>MIN(5,IF(入力!G1392="○",3,IF(入力!G1392="△",1.5,0))+IF(入力!H1392="○",1,IF(入力!H1392="△",0.5,0))+IF(入力!I1392="○",1,IF(入力!I1392="△",0.5,0)))</f>
        <v>0</v>
      </c>
      <c r="E1392">
        <f>MIN(5,IF(入力!J1392="○",2,IF(入力!J1392="△",1,0))+IF(入力!K1392="○",2,IF(入力!K1392="△",1,0))+IF(入力!L1392="○",1,0))</f>
        <v>0</v>
      </c>
      <c r="F1392">
        <f>IF(ISNUMBER(入力!M1392),ROUND(MIN(5,0.8*(MIN(5,1+0.7*LOG10(MAX(1,入力!M1392))))+0.2*(IF(入力!N1392="○",5,IF(入力!N1392="△",3,1)))),1),ROUND(IF(入力!N1392="○",4,IF(入力!N1392="△",3,1)),1))</f>
        <v>1</v>
      </c>
      <c r="G1392">
        <f>ROUND(5*(0.4*IF(入力!O1392="○",1,IF(入力!O1392="△",0.5,0))+0.3*IF(入力!P1392="○",1,IF(入力!P1392="△",0.5,0))+0.3*IF(入力!Q1392="○",1,IF(入力!Q1392="△",0.5,0))),1)</f>
        <v>0</v>
      </c>
      <c r="H1392">
        <f>MIN(5,IF(入力!R1392="○",2,0)+IF(入力!S1392="○",2,0)+IF(入力!T1392="○",1,0))</f>
        <v>0</v>
      </c>
      <c r="I1392">
        <f>MIN(5,IF(入力!U1392="○",3,IF(入力!U1392="△",2,0))+IF(入力!V1392="○",2,IF(入力!V1392="△",1,0)))</f>
        <v>0</v>
      </c>
      <c r="J1392">
        <f>IF(入力!W1392="初診可",5,IF(入力!W1392="再診のみ",3,IF(入力!W1392="なし",1,0)))</f>
        <v>0</v>
      </c>
      <c r="K1392">
        <f>IF(AND(ISNUMBER(入力!X1392),ISNUMBER(入力!Y1392)),IF(AND(入力!X1392&gt;=4.3,入力!Y1392&gt;=100),5,IF(AND(入力!X1392&gt;=4,入力!Y1392&gt;=50),4,IF(AND(入力!X1392&gt;=3.7,入力!Y1392&gt;=20),3,IF(AND(入力!X1392&gt;=3.5,入力!Y1392&gt;=10),2,1)))),IF(入力!Z1392="○",4,IF(入力!Z1392="△",3,1)))</f>
        <v>1</v>
      </c>
      <c r="L1392">
        <f>MAX(0,IF(入力!AA1392="○",1,IF(入力!AA1392="△",0.5,0))+IF(入力!AB1392="○",1,IF(入力!AB1392="△",0.5,0))+IF(入力!AC1392="○",1,IF(入力!AC1392="△",0.5,0))+IF(入力!AD1392="○",1,IF(入力!AD1392="△",0.5,0))+IF(入力!AE1392="○",1,IF(入力!AE1392="△",0.5,0))-IF(入力!AF1392="あり",1,0))</f>
        <v>0</v>
      </c>
      <c r="M1392">
        <f t="shared" si="126"/>
        <v>0</v>
      </c>
      <c r="N1392">
        <f t="shared" si="127"/>
        <v>0</v>
      </c>
      <c r="O1392">
        <f t="shared" si="128"/>
        <v>2.8</v>
      </c>
      <c r="P1392">
        <f t="shared" si="129"/>
        <v>0</v>
      </c>
      <c r="Q1392">
        <f t="shared" si="130"/>
        <v>2.2000000000000002</v>
      </c>
      <c r="R1392">
        <f t="shared" si="131"/>
        <v>5</v>
      </c>
      <c r="S1392">
        <f>入力!AG1392</f>
        <v>0</v>
      </c>
      <c r="T1392">
        <f>入力!AH1392</f>
        <v>0</v>
      </c>
      <c r="U1392">
        <f>入力!AI1392</f>
        <v>0</v>
      </c>
    </row>
    <row r="1393" spans="1:21" x14ac:dyDescent="0.15">
      <c r="A1393" t="str">
        <f>入力!A1393</f>
        <v>クリニック1392</v>
      </c>
      <c r="B1393">
        <f>ROUND(5*(0.8*IF(入力!C1393="○",1,IF(入力!C1393="△",0.5,0))+0.2*IF(入力!B1393="○",1,IF(入力!B1393="△",0.5,0))),1)</f>
        <v>0</v>
      </c>
      <c r="C1393">
        <f>ROUND(5*(0.4*IF(入力!D1393="○",1,IF(入力!D1393="△",0.5,0))+0.3*IF(入力!E1393="○",1,IF(入力!E1393="△",0.5,0))+0.3*IF(入力!F1393="○",1,IF(入力!F1393="△",0.5,0))),1)</f>
        <v>0</v>
      </c>
      <c r="D1393">
        <f>MIN(5,IF(入力!G1393="○",3,IF(入力!G1393="△",1.5,0))+IF(入力!H1393="○",1,IF(入力!H1393="△",0.5,0))+IF(入力!I1393="○",1,IF(入力!I1393="△",0.5,0)))</f>
        <v>0</v>
      </c>
      <c r="E1393">
        <f>MIN(5,IF(入力!J1393="○",2,IF(入力!J1393="△",1,0))+IF(入力!K1393="○",2,IF(入力!K1393="△",1,0))+IF(入力!L1393="○",1,0))</f>
        <v>0</v>
      </c>
      <c r="F1393">
        <f>IF(ISNUMBER(入力!M1393),ROUND(MIN(5,0.8*(MIN(5,1+0.7*LOG10(MAX(1,入力!M1393))))+0.2*(IF(入力!N1393="○",5,IF(入力!N1393="△",3,1)))),1),ROUND(IF(入力!N1393="○",4,IF(入力!N1393="△",3,1)),1))</f>
        <v>1</v>
      </c>
      <c r="G1393">
        <f>ROUND(5*(0.4*IF(入力!O1393="○",1,IF(入力!O1393="△",0.5,0))+0.3*IF(入力!P1393="○",1,IF(入力!P1393="△",0.5,0))+0.3*IF(入力!Q1393="○",1,IF(入力!Q1393="△",0.5,0))),1)</f>
        <v>0</v>
      </c>
      <c r="H1393">
        <f>MIN(5,IF(入力!R1393="○",2,0)+IF(入力!S1393="○",2,0)+IF(入力!T1393="○",1,0))</f>
        <v>0</v>
      </c>
      <c r="I1393">
        <f>MIN(5,IF(入力!U1393="○",3,IF(入力!U1393="△",2,0))+IF(入力!V1393="○",2,IF(入力!V1393="△",1,0)))</f>
        <v>0</v>
      </c>
      <c r="J1393">
        <f>IF(入力!W1393="初診可",5,IF(入力!W1393="再診のみ",3,IF(入力!W1393="なし",1,0)))</f>
        <v>0</v>
      </c>
      <c r="K1393">
        <f>IF(AND(ISNUMBER(入力!X1393),ISNUMBER(入力!Y1393)),IF(AND(入力!X1393&gt;=4.3,入力!Y1393&gt;=100),5,IF(AND(入力!X1393&gt;=4,入力!Y1393&gt;=50),4,IF(AND(入力!X1393&gt;=3.7,入力!Y1393&gt;=20),3,IF(AND(入力!X1393&gt;=3.5,入力!Y1393&gt;=10),2,1)))),IF(入力!Z1393="○",4,IF(入力!Z1393="△",3,1)))</f>
        <v>1</v>
      </c>
      <c r="L1393">
        <f>MAX(0,IF(入力!AA1393="○",1,IF(入力!AA1393="△",0.5,0))+IF(入力!AB1393="○",1,IF(入力!AB1393="△",0.5,0))+IF(入力!AC1393="○",1,IF(入力!AC1393="△",0.5,0))+IF(入力!AD1393="○",1,IF(入力!AD1393="△",0.5,0))+IF(入力!AE1393="○",1,IF(入力!AE1393="△",0.5,0))-IF(入力!AF1393="あり",1,0))</f>
        <v>0</v>
      </c>
      <c r="M1393">
        <f t="shared" si="126"/>
        <v>0</v>
      </c>
      <c r="N1393">
        <f t="shared" si="127"/>
        <v>0</v>
      </c>
      <c r="O1393">
        <f t="shared" si="128"/>
        <v>2.8</v>
      </c>
      <c r="P1393">
        <f t="shared" si="129"/>
        <v>0</v>
      </c>
      <c r="Q1393">
        <f t="shared" si="130"/>
        <v>2.2000000000000002</v>
      </c>
      <c r="R1393">
        <f t="shared" si="131"/>
        <v>5</v>
      </c>
      <c r="S1393">
        <f>入力!AG1393</f>
        <v>0</v>
      </c>
      <c r="T1393">
        <f>入力!AH1393</f>
        <v>0</v>
      </c>
      <c r="U1393">
        <f>入力!AI1393</f>
        <v>0</v>
      </c>
    </row>
    <row r="1394" spans="1:21" x14ac:dyDescent="0.15">
      <c r="A1394" t="str">
        <f>入力!A1394</f>
        <v>クリニック1393</v>
      </c>
      <c r="B1394">
        <f>ROUND(5*(0.8*IF(入力!C1394="○",1,IF(入力!C1394="△",0.5,0))+0.2*IF(入力!B1394="○",1,IF(入力!B1394="△",0.5,0))),1)</f>
        <v>0</v>
      </c>
      <c r="C1394">
        <f>ROUND(5*(0.4*IF(入力!D1394="○",1,IF(入力!D1394="△",0.5,0))+0.3*IF(入力!E1394="○",1,IF(入力!E1394="△",0.5,0))+0.3*IF(入力!F1394="○",1,IF(入力!F1394="△",0.5,0))),1)</f>
        <v>0</v>
      </c>
      <c r="D1394">
        <f>MIN(5,IF(入力!G1394="○",3,IF(入力!G1394="△",1.5,0))+IF(入力!H1394="○",1,IF(入力!H1394="△",0.5,0))+IF(入力!I1394="○",1,IF(入力!I1394="△",0.5,0)))</f>
        <v>0</v>
      </c>
      <c r="E1394">
        <f>MIN(5,IF(入力!J1394="○",2,IF(入力!J1394="△",1,0))+IF(入力!K1394="○",2,IF(入力!K1394="△",1,0))+IF(入力!L1394="○",1,0))</f>
        <v>0</v>
      </c>
      <c r="F1394">
        <f>IF(ISNUMBER(入力!M1394),ROUND(MIN(5,0.8*(MIN(5,1+0.7*LOG10(MAX(1,入力!M1394))))+0.2*(IF(入力!N1394="○",5,IF(入力!N1394="△",3,1)))),1),ROUND(IF(入力!N1394="○",4,IF(入力!N1394="△",3,1)),1))</f>
        <v>1</v>
      </c>
      <c r="G1394">
        <f>ROUND(5*(0.4*IF(入力!O1394="○",1,IF(入力!O1394="△",0.5,0))+0.3*IF(入力!P1394="○",1,IF(入力!P1394="△",0.5,0))+0.3*IF(入力!Q1394="○",1,IF(入力!Q1394="△",0.5,0))),1)</f>
        <v>0</v>
      </c>
      <c r="H1394">
        <f>MIN(5,IF(入力!R1394="○",2,0)+IF(入力!S1394="○",2,0)+IF(入力!T1394="○",1,0))</f>
        <v>0</v>
      </c>
      <c r="I1394">
        <f>MIN(5,IF(入力!U1394="○",3,IF(入力!U1394="△",2,0))+IF(入力!V1394="○",2,IF(入力!V1394="△",1,0)))</f>
        <v>0</v>
      </c>
      <c r="J1394">
        <f>IF(入力!W1394="初診可",5,IF(入力!W1394="再診のみ",3,IF(入力!W1394="なし",1,0)))</f>
        <v>0</v>
      </c>
      <c r="K1394">
        <f>IF(AND(ISNUMBER(入力!X1394),ISNUMBER(入力!Y1394)),IF(AND(入力!X1394&gt;=4.3,入力!Y1394&gt;=100),5,IF(AND(入力!X1394&gt;=4,入力!Y1394&gt;=50),4,IF(AND(入力!X1394&gt;=3.7,入力!Y1394&gt;=20),3,IF(AND(入力!X1394&gt;=3.5,入力!Y1394&gt;=10),2,1)))),IF(入力!Z1394="○",4,IF(入力!Z1394="△",3,1)))</f>
        <v>1</v>
      </c>
      <c r="L1394">
        <f>MAX(0,IF(入力!AA1394="○",1,IF(入力!AA1394="△",0.5,0))+IF(入力!AB1394="○",1,IF(入力!AB1394="△",0.5,0))+IF(入力!AC1394="○",1,IF(入力!AC1394="△",0.5,0))+IF(入力!AD1394="○",1,IF(入力!AD1394="△",0.5,0))+IF(入力!AE1394="○",1,IF(入力!AE1394="△",0.5,0))-IF(入力!AF1394="あり",1,0))</f>
        <v>0</v>
      </c>
      <c r="M1394">
        <f t="shared" si="126"/>
        <v>0</v>
      </c>
      <c r="N1394">
        <f t="shared" si="127"/>
        <v>0</v>
      </c>
      <c r="O1394">
        <f t="shared" si="128"/>
        <v>2.8</v>
      </c>
      <c r="P1394">
        <f t="shared" si="129"/>
        <v>0</v>
      </c>
      <c r="Q1394">
        <f t="shared" si="130"/>
        <v>2.2000000000000002</v>
      </c>
      <c r="R1394">
        <f t="shared" si="131"/>
        <v>5</v>
      </c>
      <c r="S1394">
        <f>入力!AG1394</f>
        <v>0</v>
      </c>
      <c r="T1394">
        <f>入力!AH1394</f>
        <v>0</v>
      </c>
      <c r="U1394">
        <f>入力!AI1394</f>
        <v>0</v>
      </c>
    </row>
    <row r="1395" spans="1:21" x14ac:dyDescent="0.15">
      <c r="A1395" t="str">
        <f>入力!A1395</f>
        <v>クリニック1394</v>
      </c>
      <c r="B1395">
        <f>ROUND(5*(0.8*IF(入力!C1395="○",1,IF(入力!C1395="△",0.5,0))+0.2*IF(入力!B1395="○",1,IF(入力!B1395="△",0.5,0))),1)</f>
        <v>0</v>
      </c>
      <c r="C1395">
        <f>ROUND(5*(0.4*IF(入力!D1395="○",1,IF(入力!D1395="△",0.5,0))+0.3*IF(入力!E1395="○",1,IF(入力!E1395="△",0.5,0))+0.3*IF(入力!F1395="○",1,IF(入力!F1395="△",0.5,0))),1)</f>
        <v>0</v>
      </c>
      <c r="D1395">
        <f>MIN(5,IF(入力!G1395="○",3,IF(入力!G1395="△",1.5,0))+IF(入力!H1395="○",1,IF(入力!H1395="△",0.5,0))+IF(入力!I1395="○",1,IF(入力!I1395="△",0.5,0)))</f>
        <v>0</v>
      </c>
      <c r="E1395">
        <f>MIN(5,IF(入力!J1395="○",2,IF(入力!J1395="△",1,0))+IF(入力!K1395="○",2,IF(入力!K1395="△",1,0))+IF(入力!L1395="○",1,0))</f>
        <v>0</v>
      </c>
      <c r="F1395">
        <f>IF(ISNUMBER(入力!M1395),ROUND(MIN(5,0.8*(MIN(5,1+0.7*LOG10(MAX(1,入力!M1395))))+0.2*(IF(入力!N1395="○",5,IF(入力!N1395="△",3,1)))),1),ROUND(IF(入力!N1395="○",4,IF(入力!N1395="△",3,1)),1))</f>
        <v>1</v>
      </c>
      <c r="G1395">
        <f>ROUND(5*(0.4*IF(入力!O1395="○",1,IF(入力!O1395="△",0.5,0))+0.3*IF(入力!P1395="○",1,IF(入力!P1395="△",0.5,0))+0.3*IF(入力!Q1395="○",1,IF(入力!Q1395="△",0.5,0))),1)</f>
        <v>0</v>
      </c>
      <c r="H1395">
        <f>MIN(5,IF(入力!R1395="○",2,0)+IF(入力!S1395="○",2,0)+IF(入力!T1395="○",1,0))</f>
        <v>0</v>
      </c>
      <c r="I1395">
        <f>MIN(5,IF(入力!U1395="○",3,IF(入力!U1395="△",2,0))+IF(入力!V1395="○",2,IF(入力!V1395="△",1,0)))</f>
        <v>0</v>
      </c>
      <c r="J1395">
        <f>IF(入力!W1395="初診可",5,IF(入力!W1395="再診のみ",3,IF(入力!W1395="なし",1,0)))</f>
        <v>0</v>
      </c>
      <c r="K1395">
        <f>IF(AND(ISNUMBER(入力!X1395),ISNUMBER(入力!Y1395)),IF(AND(入力!X1395&gt;=4.3,入力!Y1395&gt;=100),5,IF(AND(入力!X1395&gt;=4,入力!Y1395&gt;=50),4,IF(AND(入力!X1395&gt;=3.7,入力!Y1395&gt;=20),3,IF(AND(入力!X1395&gt;=3.5,入力!Y1395&gt;=10),2,1)))),IF(入力!Z1395="○",4,IF(入力!Z1395="△",3,1)))</f>
        <v>1</v>
      </c>
      <c r="L1395">
        <f>MAX(0,IF(入力!AA1395="○",1,IF(入力!AA1395="△",0.5,0))+IF(入力!AB1395="○",1,IF(入力!AB1395="△",0.5,0))+IF(入力!AC1395="○",1,IF(入力!AC1395="△",0.5,0))+IF(入力!AD1395="○",1,IF(入力!AD1395="△",0.5,0))+IF(入力!AE1395="○",1,IF(入力!AE1395="△",0.5,0))-IF(入力!AF1395="あり",1,0))</f>
        <v>0</v>
      </c>
      <c r="M1395">
        <f t="shared" si="126"/>
        <v>0</v>
      </c>
      <c r="N1395">
        <f t="shared" si="127"/>
        <v>0</v>
      </c>
      <c r="O1395">
        <f t="shared" si="128"/>
        <v>2.8</v>
      </c>
      <c r="P1395">
        <f t="shared" si="129"/>
        <v>0</v>
      </c>
      <c r="Q1395">
        <f t="shared" si="130"/>
        <v>2.2000000000000002</v>
      </c>
      <c r="R1395">
        <f t="shared" si="131"/>
        <v>5</v>
      </c>
      <c r="S1395">
        <f>入力!AG1395</f>
        <v>0</v>
      </c>
      <c r="T1395">
        <f>入力!AH1395</f>
        <v>0</v>
      </c>
      <c r="U1395">
        <f>入力!AI1395</f>
        <v>0</v>
      </c>
    </row>
    <row r="1396" spans="1:21" x14ac:dyDescent="0.15">
      <c r="A1396" t="str">
        <f>入力!A1396</f>
        <v>クリニック1395</v>
      </c>
      <c r="B1396">
        <f>ROUND(5*(0.8*IF(入力!C1396="○",1,IF(入力!C1396="△",0.5,0))+0.2*IF(入力!B1396="○",1,IF(入力!B1396="△",0.5,0))),1)</f>
        <v>0</v>
      </c>
      <c r="C1396">
        <f>ROUND(5*(0.4*IF(入力!D1396="○",1,IF(入力!D1396="△",0.5,0))+0.3*IF(入力!E1396="○",1,IF(入力!E1396="△",0.5,0))+0.3*IF(入力!F1396="○",1,IF(入力!F1396="△",0.5,0))),1)</f>
        <v>0</v>
      </c>
      <c r="D1396">
        <f>MIN(5,IF(入力!G1396="○",3,IF(入力!G1396="△",1.5,0))+IF(入力!H1396="○",1,IF(入力!H1396="△",0.5,0))+IF(入力!I1396="○",1,IF(入力!I1396="△",0.5,0)))</f>
        <v>0</v>
      </c>
      <c r="E1396">
        <f>MIN(5,IF(入力!J1396="○",2,IF(入力!J1396="△",1,0))+IF(入力!K1396="○",2,IF(入力!K1396="△",1,0))+IF(入力!L1396="○",1,0))</f>
        <v>0</v>
      </c>
      <c r="F1396">
        <f>IF(ISNUMBER(入力!M1396),ROUND(MIN(5,0.8*(MIN(5,1+0.7*LOG10(MAX(1,入力!M1396))))+0.2*(IF(入力!N1396="○",5,IF(入力!N1396="△",3,1)))),1),ROUND(IF(入力!N1396="○",4,IF(入力!N1396="△",3,1)),1))</f>
        <v>1</v>
      </c>
      <c r="G1396">
        <f>ROUND(5*(0.4*IF(入力!O1396="○",1,IF(入力!O1396="△",0.5,0))+0.3*IF(入力!P1396="○",1,IF(入力!P1396="△",0.5,0))+0.3*IF(入力!Q1396="○",1,IF(入力!Q1396="△",0.5,0))),1)</f>
        <v>0</v>
      </c>
      <c r="H1396">
        <f>MIN(5,IF(入力!R1396="○",2,0)+IF(入力!S1396="○",2,0)+IF(入力!T1396="○",1,0))</f>
        <v>0</v>
      </c>
      <c r="I1396">
        <f>MIN(5,IF(入力!U1396="○",3,IF(入力!U1396="△",2,0))+IF(入力!V1396="○",2,IF(入力!V1396="△",1,0)))</f>
        <v>0</v>
      </c>
      <c r="J1396">
        <f>IF(入力!W1396="初診可",5,IF(入力!W1396="再診のみ",3,IF(入力!W1396="なし",1,0)))</f>
        <v>0</v>
      </c>
      <c r="K1396">
        <f>IF(AND(ISNUMBER(入力!X1396),ISNUMBER(入力!Y1396)),IF(AND(入力!X1396&gt;=4.3,入力!Y1396&gt;=100),5,IF(AND(入力!X1396&gt;=4,入力!Y1396&gt;=50),4,IF(AND(入力!X1396&gt;=3.7,入力!Y1396&gt;=20),3,IF(AND(入力!X1396&gt;=3.5,入力!Y1396&gt;=10),2,1)))),IF(入力!Z1396="○",4,IF(入力!Z1396="△",3,1)))</f>
        <v>1</v>
      </c>
      <c r="L1396">
        <f>MAX(0,IF(入力!AA1396="○",1,IF(入力!AA1396="△",0.5,0))+IF(入力!AB1396="○",1,IF(入力!AB1396="△",0.5,0))+IF(入力!AC1396="○",1,IF(入力!AC1396="△",0.5,0))+IF(入力!AD1396="○",1,IF(入力!AD1396="△",0.5,0))+IF(入力!AE1396="○",1,IF(入力!AE1396="△",0.5,0))-IF(入力!AF1396="あり",1,0))</f>
        <v>0</v>
      </c>
      <c r="M1396">
        <f t="shared" si="126"/>
        <v>0</v>
      </c>
      <c r="N1396">
        <f t="shared" si="127"/>
        <v>0</v>
      </c>
      <c r="O1396">
        <f t="shared" si="128"/>
        <v>2.8</v>
      </c>
      <c r="P1396">
        <f t="shared" si="129"/>
        <v>0</v>
      </c>
      <c r="Q1396">
        <f t="shared" si="130"/>
        <v>2.2000000000000002</v>
      </c>
      <c r="R1396">
        <f t="shared" si="131"/>
        <v>5</v>
      </c>
      <c r="S1396">
        <f>入力!AG1396</f>
        <v>0</v>
      </c>
      <c r="T1396">
        <f>入力!AH1396</f>
        <v>0</v>
      </c>
      <c r="U1396">
        <f>入力!AI1396</f>
        <v>0</v>
      </c>
    </row>
    <row r="1397" spans="1:21" x14ac:dyDescent="0.15">
      <c r="A1397" t="str">
        <f>入力!A1397</f>
        <v>クリニック1396</v>
      </c>
      <c r="B1397">
        <f>ROUND(5*(0.8*IF(入力!C1397="○",1,IF(入力!C1397="△",0.5,0))+0.2*IF(入力!B1397="○",1,IF(入力!B1397="△",0.5,0))),1)</f>
        <v>0</v>
      </c>
      <c r="C1397">
        <f>ROUND(5*(0.4*IF(入力!D1397="○",1,IF(入力!D1397="△",0.5,0))+0.3*IF(入力!E1397="○",1,IF(入力!E1397="△",0.5,0))+0.3*IF(入力!F1397="○",1,IF(入力!F1397="△",0.5,0))),1)</f>
        <v>0</v>
      </c>
      <c r="D1397">
        <f>MIN(5,IF(入力!G1397="○",3,IF(入力!G1397="△",1.5,0))+IF(入力!H1397="○",1,IF(入力!H1397="△",0.5,0))+IF(入力!I1397="○",1,IF(入力!I1397="△",0.5,0)))</f>
        <v>0</v>
      </c>
      <c r="E1397">
        <f>MIN(5,IF(入力!J1397="○",2,IF(入力!J1397="△",1,0))+IF(入力!K1397="○",2,IF(入力!K1397="△",1,0))+IF(入力!L1397="○",1,0))</f>
        <v>0</v>
      </c>
      <c r="F1397">
        <f>IF(ISNUMBER(入力!M1397),ROUND(MIN(5,0.8*(MIN(5,1+0.7*LOG10(MAX(1,入力!M1397))))+0.2*(IF(入力!N1397="○",5,IF(入力!N1397="△",3,1)))),1),ROUND(IF(入力!N1397="○",4,IF(入力!N1397="△",3,1)),1))</f>
        <v>1</v>
      </c>
      <c r="G1397">
        <f>ROUND(5*(0.4*IF(入力!O1397="○",1,IF(入力!O1397="△",0.5,0))+0.3*IF(入力!P1397="○",1,IF(入力!P1397="△",0.5,0))+0.3*IF(入力!Q1397="○",1,IF(入力!Q1397="△",0.5,0))),1)</f>
        <v>0</v>
      </c>
      <c r="H1397">
        <f>MIN(5,IF(入力!R1397="○",2,0)+IF(入力!S1397="○",2,0)+IF(入力!T1397="○",1,0))</f>
        <v>0</v>
      </c>
      <c r="I1397">
        <f>MIN(5,IF(入力!U1397="○",3,IF(入力!U1397="△",2,0))+IF(入力!V1397="○",2,IF(入力!V1397="△",1,0)))</f>
        <v>0</v>
      </c>
      <c r="J1397">
        <f>IF(入力!W1397="初診可",5,IF(入力!W1397="再診のみ",3,IF(入力!W1397="なし",1,0)))</f>
        <v>0</v>
      </c>
      <c r="K1397">
        <f>IF(AND(ISNUMBER(入力!X1397),ISNUMBER(入力!Y1397)),IF(AND(入力!X1397&gt;=4.3,入力!Y1397&gt;=100),5,IF(AND(入力!X1397&gt;=4,入力!Y1397&gt;=50),4,IF(AND(入力!X1397&gt;=3.7,入力!Y1397&gt;=20),3,IF(AND(入力!X1397&gt;=3.5,入力!Y1397&gt;=10),2,1)))),IF(入力!Z1397="○",4,IF(入力!Z1397="△",3,1)))</f>
        <v>1</v>
      </c>
      <c r="L1397">
        <f>MAX(0,IF(入力!AA1397="○",1,IF(入力!AA1397="△",0.5,0))+IF(入力!AB1397="○",1,IF(入力!AB1397="△",0.5,0))+IF(入力!AC1397="○",1,IF(入力!AC1397="△",0.5,0))+IF(入力!AD1397="○",1,IF(入力!AD1397="△",0.5,0))+IF(入力!AE1397="○",1,IF(入力!AE1397="△",0.5,0))-IF(入力!AF1397="あり",1,0))</f>
        <v>0</v>
      </c>
      <c r="M1397">
        <f t="shared" si="126"/>
        <v>0</v>
      </c>
      <c r="N1397">
        <f t="shared" si="127"/>
        <v>0</v>
      </c>
      <c r="O1397">
        <f t="shared" si="128"/>
        <v>2.8</v>
      </c>
      <c r="P1397">
        <f t="shared" si="129"/>
        <v>0</v>
      </c>
      <c r="Q1397">
        <f t="shared" si="130"/>
        <v>2.2000000000000002</v>
      </c>
      <c r="R1397">
        <f t="shared" si="131"/>
        <v>5</v>
      </c>
      <c r="S1397">
        <f>入力!AG1397</f>
        <v>0</v>
      </c>
      <c r="T1397">
        <f>入力!AH1397</f>
        <v>0</v>
      </c>
      <c r="U1397">
        <f>入力!AI1397</f>
        <v>0</v>
      </c>
    </row>
    <row r="1398" spans="1:21" x14ac:dyDescent="0.15">
      <c r="A1398" t="str">
        <f>入力!A1398</f>
        <v>クリニック1397</v>
      </c>
      <c r="B1398">
        <f>ROUND(5*(0.8*IF(入力!C1398="○",1,IF(入力!C1398="△",0.5,0))+0.2*IF(入力!B1398="○",1,IF(入力!B1398="△",0.5,0))),1)</f>
        <v>0</v>
      </c>
      <c r="C1398">
        <f>ROUND(5*(0.4*IF(入力!D1398="○",1,IF(入力!D1398="△",0.5,0))+0.3*IF(入力!E1398="○",1,IF(入力!E1398="△",0.5,0))+0.3*IF(入力!F1398="○",1,IF(入力!F1398="△",0.5,0))),1)</f>
        <v>0</v>
      </c>
      <c r="D1398">
        <f>MIN(5,IF(入力!G1398="○",3,IF(入力!G1398="△",1.5,0))+IF(入力!H1398="○",1,IF(入力!H1398="△",0.5,0))+IF(入力!I1398="○",1,IF(入力!I1398="△",0.5,0)))</f>
        <v>0</v>
      </c>
      <c r="E1398">
        <f>MIN(5,IF(入力!J1398="○",2,IF(入力!J1398="△",1,0))+IF(入力!K1398="○",2,IF(入力!K1398="△",1,0))+IF(入力!L1398="○",1,0))</f>
        <v>0</v>
      </c>
      <c r="F1398">
        <f>IF(ISNUMBER(入力!M1398),ROUND(MIN(5,0.8*(MIN(5,1+0.7*LOG10(MAX(1,入力!M1398))))+0.2*(IF(入力!N1398="○",5,IF(入力!N1398="△",3,1)))),1),ROUND(IF(入力!N1398="○",4,IF(入力!N1398="△",3,1)),1))</f>
        <v>1</v>
      </c>
      <c r="G1398">
        <f>ROUND(5*(0.4*IF(入力!O1398="○",1,IF(入力!O1398="△",0.5,0))+0.3*IF(入力!P1398="○",1,IF(入力!P1398="△",0.5,0))+0.3*IF(入力!Q1398="○",1,IF(入力!Q1398="△",0.5,0))),1)</f>
        <v>0</v>
      </c>
      <c r="H1398">
        <f>MIN(5,IF(入力!R1398="○",2,0)+IF(入力!S1398="○",2,0)+IF(入力!T1398="○",1,0))</f>
        <v>0</v>
      </c>
      <c r="I1398">
        <f>MIN(5,IF(入力!U1398="○",3,IF(入力!U1398="△",2,0))+IF(入力!V1398="○",2,IF(入力!V1398="△",1,0)))</f>
        <v>0</v>
      </c>
      <c r="J1398">
        <f>IF(入力!W1398="初診可",5,IF(入力!W1398="再診のみ",3,IF(入力!W1398="なし",1,0)))</f>
        <v>0</v>
      </c>
      <c r="K1398">
        <f>IF(AND(ISNUMBER(入力!X1398),ISNUMBER(入力!Y1398)),IF(AND(入力!X1398&gt;=4.3,入力!Y1398&gt;=100),5,IF(AND(入力!X1398&gt;=4,入力!Y1398&gt;=50),4,IF(AND(入力!X1398&gt;=3.7,入力!Y1398&gt;=20),3,IF(AND(入力!X1398&gt;=3.5,入力!Y1398&gt;=10),2,1)))),IF(入力!Z1398="○",4,IF(入力!Z1398="△",3,1)))</f>
        <v>1</v>
      </c>
      <c r="L1398">
        <f>MAX(0,IF(入力!AA1398="○",1,IF(入力!AA1398="△",0.5,0))+IF(入力!AB1398="○",1,IF(入力!AB1398="△",0.5,0))+IF(入力!AC1398="○",1,IF(入力!AC1398="△",0.5,0))+IF(入力!AD1398="○",1,IF(入力!AD1398="△",0.5,0))+IF(入力!AE1398="○",1,IF(入力!AE1398="△",0.5,0))-IF(入力!AF1398="あり",1,0))</f>
        <v>0</v>
      </c>
      <c r="M1398">
        <f t="shared" si="126"/>
        <v>0</v>
      </c>
      <c r="N1398">
        <f t="shared" si="127"/>
        <v>0</v>
      </c>
      <c r="O1398">
        <f t="shared" si="128"/>
        <v>2.8</v>
      </c>
      <c r="P1398">
        <f t="shared" si="129"/>
        <v>0</v>
      </c>
      <c r="Q1398">
        <f t="shared" si="130"/>
        <v>2.2000000000000002</v>
      </c>
      <c r="R1398">
        <f t="shared" si="131"/>
        <v>5</v>
      </c>
      <c r="S1398">
        <f>入力!AG1398</f>
        <v>0</v>
      </c>
      <c r="T1398">
        <f>入力!AH1398</f>
        <v>0</v>
      </c>
      <c r="U1398">
        <f>入力!AI1398</f>
        <v>0</v>
      </c>
    </row>
    <row r="1399" spans="1:21" x14ac:dyDescent="0.15">
      <c r="A1399" t="str">
        <f>入力!A1399</f>
        <v>クリニック1398</v>
      </c>
      <c r="B1399">
        <f>ROUND(5*(0.8*IF(入力!C1399="○",1,IF(入力!C1399="△",0.5,0))+0.2*IF(入力!B1399="○",1,IF(入力!B1399="△",0.5,0))),1)</f>
        <v>0</v>
      </c>
      <c r="C1399">
        <f>ROUND(5*(0.4*IF(入力!D1399="○",1,IF(入力!D1399="△",0.5,0))+0.3*IF(入力!E1399="○",1,IF(入力!E1399="△",0.5,0))+0.3*IF(入力!F1399="○",1,IF(入力!F1399="△",0.5,0))),1)</f>
        <v>0</v>
      </c>
      <c r="D1399">
        <f>MIN(5,IF(入力!G1399="○",3,IF(入力!G1399="△",1.5,0))+IF(入力!H1399="○",1,IF(入力!H1399="△",0.5,0))+IF(入力!I1399="○",1,IF(入力!I1399="△",0.5,0)))</f>
        <v>0</v>
      </c>
      <c r="E1399">
        <f>MIN(5,IF(入力!J1399="○",2,IF(入力!J1399="△",1,0))+IF(入力!K1399="○",2,IF(入力!K1399="△",1,0))+IF(入力!L1399="○",1,0))</f>
        <v>0</v>
      </c>
      <c r="F1399">
        <f>IF(ISNUMBER(入力!M1399),ROUND(MIN(5,0.8*(MIN(5,1+0.7*LOG10(MAX(1,入力!M1399))))+0.2*(IF(入力!N1399="○",5,IF(入力!N1399="△",3,1)))),1),ROUND(IF(入力!N1399="○",4,IF(入力!N1399="△",3,1)),1))</f>
        <v>1</v>
      </c>
      <c r="G1399">
        <f>ROUND(5*(0.4*IF(入力!O1399="○",1,IF(入力!O1399="△",0.5,0))+0.3*IF(入力!P1399="○",1,IF(入力!P1399="△",0.5,0))+0.3*IF(入力!Q1399="○",1,IF(入力!Q1399="△",0.5,0))),1)</f>
        <v>0</v>
      </c>
      <c r="H1399">
        <f>MIN(5,IF(入力!R1399="○",2,0)+IF(入力!S1399="○",2,0)+IF(入力!T1399="○",1,0))</f>
        <v>0</v>
      </c>
      <c r="I1399">
        <f>MIN(5,IF(入力!U1399="○",3,IF(入力!U1399="△",2,0))+IF(入力!V1399="○",2,IF(入力!V1399="△",1,0)))</f>
        <v>0</v>
      </c>
      <c r="J1399">
        <f>IF(入力!W1399="初診可",5,IF(入力!W1399="再診のみ",3,IF(入力!W1399="なし",1,0)))</f>
        <v>0</v>
      </c>
      <c r="K1399">
        <f>IF(AND(ISNUMBER(入力!X1399),ISNUMBER(入力!Y1399)),IF(AND(入力!X1399&gt;=4.3,入力!Y1399&gt;=100),5,IF(AND(入力!X1399&gt;=4,入力!Y1399&gt;=50),4,IF(AND(入力!X1399&gt;=3.7,入力!Y1399&gt;=20),3,IF(AND(入力!X1399&gt;=3.5,入力!Y1399&gt;=10),2,1)))),IF(入力!Z1399="○",4,IF(入力!Z1399="△",3,1)))</f>
        <v>1</v>
      </c>
      <c r="L1399">
        <f>MAX(0,IF(入力!AA1399="○",1,IF(入力!AA1399="△",0.5,0))+IF(入力!AB1399="○",1,IF(入力!AB1399="△",0.5,0))+IF(入力!AC1399="○",1,IF(入力!AC1399="△",0.5,0))+IF(入力!AD1399="○",1,IF(入力!AD1399="△",0.5,0))+IF(入力!AE1399="○",1,IF(入力!AE1399="△",0.5,0))-IF(入力!AF1399="あり",1,0))</f>
        <v>0</v>
      </c>
      <c r="M1399">
        <f t="shared" si="126"/>
        <v>0</v>
      </c>
      <c r="N1399">
        <f t="shared" si="127"/>
        <v>0</v>
      </c>
      <c r="O1399">
        <f t="shared" si="128"/>
        <v>2.8</v>
      </c>
      <c r="P1399">
        <f t="shared" si="129"/>
        <v>0</v>
      </c>
      <c r="Q1399">
        <f t="shared" si="130"/>
        <v>2.2000000000000002</v>
      </c>
      <c r="R1399">
        <f t="shared" si="131"/>
        <v>5</v>
      </c>
      <c r="S1399">
        <f>入力!AG1399</f>
        <v>0</v>
      </c>
      <c r="T1399">
        <f>入力!AH1399</f>
        <v>0</v>
      </c>
      <c r="U1399">
        <f>入力!AI1399</f>
        <v>0</v>
      </c>
    </row>
    <row r="1400" spans="1:21" x14ac:dyDescent="0.15">
      <c r="A1400" t="str">
        <f>入力!A1400</f>
        <v>クリニック1399</v>
      </c>
      <c r="B1400">
        <f>ROUND(5*(0.8*IF(入力!C1400="○",1,IF(入力!C1400="△",0.5,0))+0.2*IF(入力!B1400="○",1,IF(入力!B1400="△",0.5,0))),1)</f>
        <v>0</v>
      </c>
      <c r="C1400">
        <f>ROUND(5*(0.4*IF(入力!D1400="○",1,IF(入力!D1400="△",0.5,0))+0.3*IF(入力!E1400="○",1,IF(入力!E1400="△",0.5,0))+0.3*IF(入力!F1400="○",1,IF(入力!F1400="△",0.5,0))),1)</f>
        <v>0</v>
      </c>
      <c r="D1400">
        <f>MIN(5,IF(入力!G1400="○",3,IF(入力!G1400="△",1.5,0))+IF(入力!H1400="○",1,IF(入力!H1400="△",0.5,0))+IF(入力!I1400="○",1,IF(入力!I1400="△",0.5,0)))</f>
        <v>0</v>
      </c>
      <c r="E1400">
        <f>MIN(5,IF(入力!J1400="○",2,IF(入力!J1400="△",1,0))+IF(入力!K1400="○",2,IF(入力!K1400="△",1,0))+IF(入力!L1400="○",1,0))</f>
        <v>0</v>
      </c>
      <c r="F1400">
        <f>IF(ISNUMBER(入力!M1400),ROUND(MIN(5,0.8*(MIN(5,1+0.7*LOG10(MAX(1,入力!M1400))))+0.2*(IF(入力!N1400="○",5,IF(入力!N1400="△",3,1)))),1),ROUND(IF(入力!N1400="○",4,IF(入力!N1400="△",3,1)),1))</f>
        <v>1</v>
      </c>
      <c r="G1400">
        <f>ROUND(5*(0.4*IF(入力!O1400="○",1,IF(入力!O1400="△",0.5,0))+0.3*IF(入力!P1400="○",1,IF(入力!P1400="△",0.5,0))+0.3*IF(入力!Q1400="○",1,IF(入力!Q1400="△",0.5,0))),1)</f>
        <v>0</v>
      </c>
      <c r="H1400">
        <f>MIN(5,IF(入力!R1400="○",2,0)+IF(入力!S1400="○",2,0)+IF(入力!T1400="○",1,0))</f>
        <v>0</v>
      </c>
      <c r="I1400">
        <f>MIN(5,IF(入力!U1400="○",3,IF(入力!U1400="△",2,0))+IF(入力!V1400="○",2,IF(入力!V1400="△",1,0)))</f>
        <v>0</v>
      </c>
      <c r="J1400">
        <f>IF(入力!W1400="初診可",5,IF(入力!W1400="再診のみ",3,IF(入力!W1400="なし",1,0)))</f>
        <v>0</v>
      </c>
      <c r="K1400">
        <f>IF(AND(ISNUMBER(入力!X1400),ISNUMBER(入力!Y1400)),IF(AND(入力!X1400&gt;=4.3,入力!Y1400&gt;=100),5,IF(AND(入力!X1400&gt;=4,入力!Y1400&gt;=50),4,IF(AND(入力!X1400&gt;=3.7,入力!Y1400&gt;=20),3,IF(AND(入力!X1400&gt;=3.5,入力!Y1400&gt;=10),2,1)))),IF(入力!Z1400="○",4,IF(入力!Z1400="△",3,1)))</f>
        <v>1</v>
      </c>
      <c r="L1400">
        <f>MAX(0,IF(入力!AA1400="○",1,IF(入力!AA1400="△",0.5,0))+IF(入力!AB1400="○",1,IF(入力!AB1400="△",0.5,0))+IF(入力!AC1400="○",1,IF(入力!AC1400="△",0.5,0))+IF(入力!AD1400="○",1,IF(入力!AD1400="△",0.5,0))+IF(入力!AE1400="○",1,IF(入力!AE1400="△",0.5,0))-IF(入力!AF1400="あり",1,0))</f>
        <v>0</v>
      </c>
      <c r="M1400">
        <f t="shared" si="126"/>
        <v>0</v>
      </c>
      <c r="N1400">
        <f t="shared" si="127"/>
        <v>0</v>
      </c>
      <c r="O1400">
        <f t="shared" si="128"/>
        <v>2.8</v>
      </c>
      <c r="P1400">
        <f t="shared" si="129"/>
        <v>0</v>
      </c>
      <c r="Q1400">
        <f t="shared" si="130"/>
        <v>2.2000000000000002</v>
      </c>
      <c r="R1400">
        <f t="shared" si="131"/>
        <v>5</v>
      </c>
      <c r="S1400">
        <f>入力!AG1400</f>
        <v>0</v>
      </c>
      <c r="T1400">
        <f>入力!AH1400</f>
        <v>0</v>
      </c>
      <c r="U1400">
        <f>入力!AI1400</f>
        <v>0</v>
      </c>
    </row>
    <row r="1401" spans="1:21" x14ac:dyDescent="0.15">
      <c r="A1401" t="str">
        <f>入力!A1401</f>
        <v>クリニック1400</v>
      </c>
      <c r="B1401">
        <f>ROUND(5*(0.8*IF(入力!C1401="○",1,IF(入力!C1401="△",0.5,0))+0.2*IF(入力!B1401="○",1,IF(入力!B1401="△",0.5,0))),1)</f>
        <v>0</v>
      </c>
      <c r="C1401">
        <f>ROUND(5*(0.4*IF(入力!D1401="○",1,IF(入力!D1401="△",0.5,0))+0.3*IF(入力!E1401="○",1,IF(入力!E1401="△",0.5,0))+0.3*IF(入力!F1401="○",1,IF(入力!F1401="△",0.5,0))),1)</f>
        <v>0</v>
      </c>
      <c r="D1401">
        <f>MIN(5,IF(入力!G1401="○",3,IF(入力!G1401="△",1.5,0))+IF(入力!H1401="○",1,IF(入力!H1401="△",0.5,0))+IF(入力!I1401="○",1,IF(入力!I1401="△",0.5,0)))</f>
        <v>0</v>
      </c>
      <c r="E1401">
        <f>MIN(5,IF(入力!J1401="○",2,IF(入力!J1401="△",1,0))+IF(入力!K1401="○",2,IF(入力!K1401="△",1,0))+IF(入力!L1401="○",1,0))</f>
        <v>0</v>
      </c>
      <c r="F1401">
        <f>IF(ISNUMBER(入力!M1401),ROUND(MIN(5,0.8*(MIN(5,1+0.7*LOG10(MAX(1,入力!M1401))))+0.2*(IF(入力!N1401="○",5,IF(入力!N1401="△",3,1)))),1),ROUND(IF(入力!N1401="○",4,IF(入力!N1401="△",3,1)),1))</f>
        <v>1</v>
      </c>
      <c r="G1401">
        <f>ROUND(5*(0.4*IF(入力!O1401="○",1,IF(入力!O1401="△",0.5,0))+0.3*IF(入力!P1401="○",1,IF(入力!P1401="△",0.5,0))+0.3*IF(入力!Q1401="○",1,IF(入力!Q1401="△",0.5,0))),1)</f>
        <v>0</v>
      </c>
      <c r="H1401">
        <f>MIN(5,IF(入力!R1401="○",2,0)+IF(入力!S1401="○",2,0)+IF(入力!T1401="○",1,0))</f>
        <v>0</v>
      </c>
      <c r="I1401">
        <f>MIN(5,IF(入力!U1401="○",3,IF(入力!U1401="△",2,0))+IF(入力!V1401="○",2,IF(入力!V1401="△",1,0)))</f>
        <v>0</v>
      </c>
      <c r="J1401">
        <f>IF(入力!W1401="初診可",5,IF(入力!W1401="再診のみ",3,IF(入力!W1401="なし",1,0)))</f>
        <v>0</v>
      </c>
      <c r="K1401">
        <f>IF(AND(ISNUMBER(入力!X1401),ISNUMBER(入力!Y1401)),IF(AND(入力!X1401&gt;=4.3,入力!Y1401&gt;=100),5,IF(AND(入力!X1401&gt;=4,入力!Y1401&gt;=50),4,IF(AND(入力!X1401&gt;=3.7,入力!Y1401&gt;=20),3,IF(AND(入力!X1401&gt;=3.5,入力!Y1401&gt;=10),2,1)))),IF(入力!Z1401="○",4,IF(入力!Z1401="△",3,1)))</f>
        <v>1</v>
      </c>
      <c r="L1401">
        <f>MAX(0,IF(入力!AA1401="○",1,IF(入力!AA1401="△",0.5,0))+IF(入力!AB1401="○",1,IF(入力!AB1401="△",0.5,0))+IF(入力!AC1401="○",1,IF(入力!AC1401="△",0.5,0))+IF(入力!AD1401="○",1,IF(入力!AD1401="△",0.5,0))+IF(入力!AE1401="○",1,IF(入力!AE1401="△",0.5,0))-IF(入力!AF1401="あり",1,0))</f>
        <v>0</v>
      </c>
      <c r="M1401">
        <f t="shared" si="126"/>
        <v>0</v>
      </c>
      <c r="N1401">
        <f t="shared" si="127"/>
        <v>0</v>
      </c>
      <c r="O1401">
        <f t="shared" si="128"/>
        <v>2.8</v>
      </c>
      <c r="P1401">
        <f t="shared" si="129"/>
        <v>0</v>
      </c>
      <c r="Q1401">
        <f t="shared" si="130"/>
        <v>2.2000000000000002</v>
      </c>
      <c r="R1401">
        <f t="shared" si="131"/>
        <v>5</v>
      </c>
      <c r="S1401">
        <f>入力!AG1401</f>
        <v>0</v>
      </c>
      <c r="T1401">
        <f>入力!AH1401</f>
        <v>0</v>
      </c>
      <c r="U1401">
        <f>入力!AI1401</f>
        <v>0</v>
      </c>
    </row>
    <row r="1402" spans="1:21" x14ac:dyDescent="0.15">
      <c r="A1402" t="str">
        <f>入力!A1402</f>
        <v>クリニック1401</v>
      </c>
      <c r="B1402">
        <f>ROUND(5*(0.8*IF(入力!C1402="○",1,IF(入力!C1402="△",0.5,0))+0.2*IF(入力!B1402="○",1,IF(入力!B1402="△",0.5,0))),1)</f>
        <v>0</v>
      </c>
      <c r="C1402">
        <f>ROUND(5*(0.4*IF(入力!D1402="○",1,IF(入力!D1402="△",0.5,0))+0.3*IF(入力!E1402="○",1,IF(入力!E1402="△",0.5,0))+0.3*IF(入力!F1402="○",1,IF(入力!F1402="△",0.5,0))),1)</f>
        <v>0</v>
      </c>
      <c r="D1402">
        <f>MIN(5,IF(入力!G1402="○",3,IF(入力!G1402="△",1.5,0))+IF(入力!H1402="○",1,IF(入力!H1402="△",0.5,0))+IF(入力!I1402="○",1,IF(入力!I1402="△",0.5,0)))</f>
        <v>0</v>
      </c>
      <c r="E1402">
        <f>MIN(5,IF(入力!J1402="○",2,IF(入力!J1402="△",1,0))+IF(入力!K1402="○",2,IF(入力!K1402="△",1,0))+IF(入力!L1402="○",1,0))</f>
        <v>0</v>
      </c>
      <c r="F1402">
        <f>IF(ISNUMBER(入力!M1402),ROUND(MIN(5,0.8*(MIN(5,1+0.7*LOG10(MAX(1,入力!M1402))))+0.2*(IF(入力!N1402="○",5,IF(入力!N1402="△",3,1)))),1),ROUND(IF(入力!N1402="○",4,IF(入力!N1402="△",3,1)),1))</f>
        <v>1</v>
      </c>
      <c r="G1402">
        <f>ROUND(5*(0.4*IF(入力!O1402="○",1,IF(入力!O1402="△",0.5,0))+0.3*IF(入力!P1402="○",1,IF(入力!P1402="△",0.5,0))+0.3*IF(入力!Q1402="○",1,IF(入力!Q1402="△",0.5,0))),1)</f>
        <v>0</v>
      </c>
      <c r="H1402">
        <f>MIN(5,IF(入力!R1402="○",2,0)+IF(入力!S1402="○",2,0)+IF(入力!T1402="○",1,0))</f>
        <v>0</v>
      </c>
      <c r="I1402">
        <f>MIN(5,IF(入力!U1402="○",3,IF(入力!U1402="△",2,0))+IF(入力!V1402="○",2,IF(入力!V1402="△",1,0)))</f>
        <v>0</v>
      </c>
      <c r="J1402">
        <f>IF(入力!W1402="初診可",5,IF(入力!W1402="再診のみ",3,IF(入力!W1402="なし",1,0)))</f>
        <v>0</v>
      </c>
      <c r="K1402">
        <f>IF(AND(ISNUMBER(入力!X1402),ISNUMBER(入力!Y1402)),IF(AND(入力!X1402&gt;=4.3,入力!Y1402&gt;=100),5,IF(AND(入力!X1402&gt;=4,入力!Y1402&gt;=50),4,IF(AND(入力!X1402&gt;=3.7,入力!Y1402&gt;=20),3,IF(AND(入力!X1402&gt;=3.5,入力!Y1402&gt;=10),2,1)))),IF(入力!Z1402="○",4,IF(入力!Z1402="△",3,1)))</f>
        <v>1</v>
      </c>
      <c r="L1402">
        <f>MAX(0,IF(入力!AA1402="○",1,IF(入力!AA1402="△",0.5,0))+IF(入力!AB1402="○",1,IF(入力!AB1402="△",0.5,0))+IF(入力!AC1402="○",1,IF(入力!AC1402="△",0.5,0))+IF(入力!AD1402="○",1,IF(入力!AD1402="△",0.5,0))+IF(入力!AE1402="○",1,IF(入力!AE1402="△",0.5,0))-IF(入力!AF1402="あり",1,0))</f>
        <v>0</v>
      </c>
      <c r="M1402">
        <f t="shared" si="126"/>
        <v>0</v>
      </c>
      <c r="N1402">
        <f t="shared" si="127"/>
        <v>0</v>
      </c>
      <c r="O1402">
        <f t="shared" si="128"/>
        <v>2.8</v>
      </c>
      <c r="P1402">
        <f t="shared" si="129"/>
        <v>0</v>
      </c>
      <c r="Q1402">
        <f t="shared" si="130"/>
        <v>2.2000000000000002</v>
      </c>
      <c r="R1402">
        <f t="shared" si="131"/>
        <v>5</v>
      </c>
      <c r="S1402">
        <f>入力!AG1402</f>
        <v>0</v>
      </c>
      <c r="T1402">
        <f>入力!AH1402</f>
        <v>0</v>
      </c>
      <c r="U1402">
        <f>入力!AI1402</f>
        <v>0</v>
      </c>
    </row>
    <row r="1403" spans="1:21" x14ac:dyDescent="0.15">
      <c r="A1403" t="str">
        <f>入力!A1403</f>
        <v>クリニック1402</v>
      </c>
      <c r="B1403">
        <f>ROUND(5*(0.8*IF(入力!C1403="○",1,IF(入力!C1403="△",0.5,0))+0.2*IF(入力!B1403="○",1,IF(入力!B1403="△",0.5,0))),1)</f>
        <v>0</v>
      </c>
      <c r="C1403">
        <f>ROUND(5*(0.4*IF(入力!D1403="○",1,IF(入力!D1403="△",0.5,0))+0.3*IF(入力!E1403="○",1,IF(入力!E1403="△",0.5,0))+0.3*IF(入力!F1403="○",1,IF(入力!F1403="△",0.5,0))),1)</f>
        <v>0</v>
      </c>
      <c r="D1403">
        <f>MIN(5,IF(入力!G1403="○",3,IF(入力!G1403="△",1.5,0))+IF(入力!H1403="○",1,IF(入力!H1403="△",0.5,0))+IF(入力!I1403="○",1,IF(入力!I1403="△",0.5,0)))</f>
        <v>0</v>
      </c>
      <c r="E1403">
        <f>MIN(5,IF(入力!J1403="○",2,IF(入力!J1403="△",1,0))+IF(入力!K1403="○",2,IF(入力!K1403="△",1,0))+IF(入力!L1403="○",1,0))</f>
        <v>0</v>
      </c>
      <c r="F1403">
        <f>IF(ISNUMBER(入力!M1403),ROUND(MIN(5,0.8*(MIN(5,1+0.7*LOG10(MAX(1,入力!M1403))))+0.2*(IF(入力!N1403="○",5,IF(入力!N1403="△",3,1)))),1),ROUND(IF(入力!N1403="○",4,IF(入力!N1403="△",3,1)),1))</f>
        <v>1</v>
      </c>
      <c r="G1403">
        <f>ROUND(5*(0.4*IF(入力!O1403="○",1,IF(入力!O1403="△",0.5,0))+0.3*IF(入力!P1403="○",1,IF(入力!P1403="△",0.5,0))+0.3*IF(入力!Q1403="○",1,IF(入力!Q1403="△",0.5,0))),1)</f>
        <v>0</v>
      </c>
      <c r="H1403">
        <f>MIN(5,IF(入力!R1403="○",2,0)+IF(入力!S1403="○",2,0)+IF(入力!T1403="○",1,0))</f>
        <v>0</v>
      </c>
      <c r="I1403">
        <f>MIN(5,IF(入力!U1403="○",3,IF(入力!U1403="△",2,0))+IF(入力!V1403="○",2,IF(入力!V1403="△",1,0)))</f>
        <v>0</v>
      </c>
      <c r="J1403">
        <f>IF(入力!W1403="初診可",5,IF(入力!W1403="再診のみ",3,IF(入力!W1403="なし",1,0)))</f>
        <v>0</v>
      </c>
      <c r="K1403">
        <f>IF(AND(ISNUMBER(入力!X1403),ISNUMBER(入力!Y1403)),IF(AND(入力!X1403&gt;=4.3,入力!Y1403&gt;=100),5,IF(AND(入力!X1403&gt;=4,入力!Y1403&gt;=50),4,IF(AND(入力!X1403&gt;=3.7,入力!Y1403&gt;=20),3,IF(AND(入力!X1403&gt;=3.5,入力!Y1403&gt;=10),2,1)))),IF(入力!Z1403="○",4,IF(入力!Z1403="△",3,1)))</f>
        <v>1</v>
      </c>
      <c r="L1403">
        <f>MAX(0,IF(入力!AA1403="○",1,IF(入力!AA1403="△",0.5,0))+IF(入力!AB1403="○",1,IF(入力!AB1403="△",0.5,0))+IF(入力!AC1403="○",1,IF(入力!AC1403="△",0.5,0))+IF(入力!AD1403="○",1,IF(入力!AD1403="△",0.5,0))+IF(入力!AE1403="○",1,IF(入力!AE1403="△",0.5,0))-IF(入力!AF1403="あり",1,0))</f>
        <v>0</v>
      </c>
      <c r="M1403">
        <f t="shared" si="126"/>
        <v>0</v>
      </c>
      <c r="N1403">
        <f t="shared" si="127"/>
        <v>0</v>
      </c>
      <c r="O1403">
        <f t="shared" si="128"/>
        <v>2.8</v>
      </c>
      <c r="P1403">
        <f t="shared" si="129"/>
        <v>0</v>
      </c>
      <c r="Q1403">
        <f t="shared" si="130"/>
        <v>2.2000000000000002</v>
      </c>
      <c r="R1403">
        <f t="shared" si="131"/>
        <v>5</v>
      </c>
      <c r="S1403">
        <f>入力!AG1403</f>
        <v>0</v>
      </c>
      <c r="T1403">
        <f>入力!AH1403</f>
        <v>0</v>
      </c>
      <c r="U1403">
        <f>入力!AI1403</f>
        <v>0</v>
      </c>
    </row>
    <row r="1404" spans="1:21" x14ac:dyDescent="0.15">
      <c r="A1404" t="str">
        <f>入力!A1404</f>
        <v>クリニック1403</v>
      </c>
      <c r="B1404">
        <f>ROUND(5*(0.8*IF(入力!C1404="○",1,IF(入力!C1404="△",0.5,0))+0.2*IF(入力!B1404="○",1,IF(入力!B1404="△",0.5,0))),1)</f>
        <v>0</v>
      </c>
      <c r="C1404">
        <f>ROUND(5*(0.4*IF(入力!D1404="○",1,IF(入力!D1404="△",0.5,0))+0.3*IF(入力!E1404="○",1,IF(入力!E1404="△",0.5,0))+0.3*IF(入力!F1404="○",1,IF(入力!F1404="△",0.5,0))),1)</f>
        <v>0</v>
      </c>
      <c r="D1404">
        <f>MIN(5,IF(入力!G1404="○",3,IF(入力!G1404="△",1.5,0))+IF(入力!H1404="○",1,IF(入力!H1404="△",0.5,0))+IF(入力!I1404="○",1,IF(入力!I1404="△",0.5,0)))</f>
        <v>0</v>
      </c>
      <c r="E1404">
        <f>MIN(5,IF(入力!J1404="○",2,IF(入力!J1404="△",1,0))+IF(入力!K1404="○",2,IF(入力!K1404="△",1,0))+IF(入力!L1404="○",1,0))</f>
        <v>0</v>
      </c>
      <c r="F1404">
        <f>IF(ISNUMBER(入力!M1404),ROUND(MIN(5,0.8*(MIN(5,1+0.7*LOG10(MAX(1,入力!M1404))))+0.2*(IF(入力!N1404="○",5,IF(入力!N1404="△",3,1)))),1),ROUND(IF(入力!N1404="○",4,IF(入力!N1404="△",3,1)),1))</f>
        <v>1</v>
      </c>
      <c r="G1404">
        <f>ROUND(5*(0.4*IF(入力!O1404="○",1,IF(入力!O1404="△",0.5,0))+0.3*IF(入力!P1404="○",1,IF(入力!P1404="△",0.5,0))+0.3*IF(入力!Q1404="○",1,IF(入力!Q1404="△",0.5,0))),1)</f>
        <v>0</v>
      </c>
      <c r="H1404">
        <f>MIN(5,IF(入力!R1404="○",2,0)+IF(入力!S1404="○",2,0)+IF(入力!T1404="○",1,0))</f>
        <v>0</v>
      </c>
      <c r="I1404">
        <f>MIN(5,IF(入力!U1404="○",3,IF(入力!U1404="△",2,0))+IF(入力!V1404="○",2,IF(入力!V1404="△",1,0)))</f>
        <v>0</v>
      </c>
      <c r="J1404">
        <f>IF(入力!W1404="初診可",5,IF(入力!W1404="再診のみ",3,IF(入力!W1404="なし",1,0)))</f>
        <v>0</v>
      </c>
      <c r="K1404">
        <f>IF(AND(ISNUMBER(入力!X1404),ISNUMBER(入力!Y1404)),IF(AND(入力!X1404&gt;=4.3,入力!Y1404&gt;=100),5,IF(AND(入力!X1404&gt;=4,入力!Y1404&gt;=50),4,IF(AND(入力!X1404&gt;=3.7,入力!Y1404&gt;=20),3,IF(AND(入力!X1404&gt;=3.5,入力!Y1404&gt;=10),2,1)))),IF(入力!Z1404="○",4,IF(入力!Z1404="△",3,1)))</f>
        <v>1</v>
      </c>
      <c r="L1404">
        <f>MAX(0,IF(入力!AA1404="○",1,IF(入力!AA1404="△",0.5,0))+IF(入力!AB1404="○",1,IF(入力!AB1404="△",0.5,0))+IF(入力!AC1404="○",1,IF(入力!AC1404="△",0.5,0))+IF(入力!AD1404="○",1,IF(入力!AD1404="△",0.5,0))+IF(入力!AE1404="○",1,IF(入力!AE1404="△",0.5,0))-IF(入力!AF1404="あり",1,0))</f>
        <v>0</v>
      </c>
      <c r="M1404">
        <f t="shared" si="126"/>
        <v>0</v>
      </c>
      <c r="N1404">
        <f t="shared" si="127"/>
        <v>0</v>
      </c>
      <c r="O1404">
        <f t="shared" si="128"/>
        <v>2.8</v>
      </c>
      <c r="P1404">
        <f t="shared" si="129"/>
        <v>0</v>
      </c>
      <c r="Q1404">
        <f t="shared" si="130"/>
        <v>2.2000000000000002</v>
      </c>
      <c r="R1404">
        <f t="shared" si="131"/>
        <v>5</v>
      </c>
      <c r="S1404">
        <f>入力!AG1404</f>
        <v>0</v>
      </c>
      <c r="T1404">
        <f>入力!AH1404</f>
        <v>0</v>
      </c>
      <c r="U1404">
        <f>入力!AI1404</f>
        <v>0</v>
      </c>
    </row>
    <row r="1405" spans="1:21" x14ac:dyDescent="0.15">
      <c r="A1405" t="str">
        <f>入力!A1405</f>
        <v>クリニック1404</v>
      </c>
      <c r="B1405">
        <f>ROUND(5*(0.8*IF(入力!C1405="○",1,IF(入力!C1405="△",0.5,0))+0.2*IF(入力!B1405="○",1,IF(入力!B1405="△",0.5,0))),1)</f>
        <v>0</v>
      </c>
      <c r="C1405">
        <f>ROUND(5*(0.4*IF(入力!D1405="○",1,IF(入力!D1405="△",0.5,0))+0.3*IF(入力!E1405="○",1,IF(入力!E1405="△",0.5,0))+0.3*IF(入力!F1405="○",1,IF(入力!F1405="△",0.5,0))),1)</f>
        <v>0</v>
      </c>
      <c r="D1405">
        <f>MIN(5,IF(入力!G1405="○",3,IF(入力!G1405="△",1.5,0))+IF(入力!H1405="○",1,IF(入力!H1405="△",0.5,0))+IF(入力!I1405="○",1,IF(入力!I1405="△",0.5,0)))</f>
        <v>0</v>
      </c>
      <c r="E1405">
        <f>MIN(5,IF(入力!J1405="○",2,IF(入力!J1405="△",1,0))+IF(入力!K1405="○",2,IF(入力!K1405="△",1,0))+IF(入力!L1405="○",1,0))</f>
        <v>0</v>
      </c>
      <c r="F1405">
        <f>IF(ISNUMBER(入力!M1405),ROUND(MIN(5,0.8*(MIN(5,1+0.7*LOG10(MAX(1,入力!M1405))))+0.2*(IF(入力!N1405="○",5,IF(入力!N1405="△",3,1)))),1),ROUND(IF(入力!N1405="○",4,IF(入力!N1405="△",3,1)),1))</f>
        <v>1</v>
      </c>
      <c r="G1405">
        <f>ROUND(5*(0.4*IF(入力!O1405="○",1,IF(入力!O1405="△",0.5,0))+0.3*IF(入力!P1405="○",1,IF(入力!P1405="△",0.5,0))+0.3*IF(入力!Q1405="○",1,IF(入力!Q1405="△",0.5,0))),1)</f>
        <v>0</v>
      </c>
      <c r="H1405">
        <f>MIN(5,IF(入力!R1405="○",2,0)+IF(入力!S1405="○",2,0)+IF(入力!T1405="○",1,0))</f>
        <v>0</v>
      </c>
      <c r="I1405">
        <f>MIN(5,IF(入力!U1405="○",3,IF(入力!U1405="△",2,0))+IF(入力!V1405="○",2,IF(入力!V1405="△",1,0)))</f>
        <v>0</v>
      </c>
      <c r="J1405">
        <f>IF(入力!W1405="初診可",5,IF(入力!W1405="再診のみ",3,IF(入力!W1405="なし",1,0)))</f>
        <v>0</v>
      </c>
      <c r="K1405">
        <f>IF(AND(ISNUMBER(入力!X1405),ISNUMBER(入力!Y1405)),IF(AND(入力!X1405&gt;=4.3,入力!Y1405&gt;=100),5,IF(AND(入力!X1405&gt;=4,入力!Y1405&gt;=50),4,IF(AND(入力!X1405&gt;=3.7,入力!Y1405&gt;=20),3,IF(AND(入力!X1405&gt;=3.5,入力!Y1405&gt;=10),2,1)))),IF(入力!Z1405="○",4,IF(入力!Z1405="△",3,1)))</f>
        <v>1</v>
      </c>
      <c r="L1405">
        <f>MAX(0,IF(入力!AA1405="○",1,IF(入力!AA1405="△",0.5,0))+IF(入力!AB1405="○",1,IF(入力!AB1405="△",0.5,0))+IF(入力!AC1405="○",1,IF(入力!AC1405="△",0.5,0))+IF(入力!AD1405="○",1,IF(入力!AD1405="△",0.5,0))+IF(入力!AE1405="○",1,IF(入力!AE1405="△",0.5,0))-IF(入力!AF1405="あり",1,0))</f>
        <v>0</v>
      </c>
      <c r="M1405">
        <f t="shared" si="126"/>
        <v>0</v>
      </c>
      <c r="N1405">
        <f t="shared" si="127"/>
        <v>0</v>
      </c>
      <c r="O1405">
        <f t="shared" si="128"/>
        <v>2.8</v>
      </c>
      <c r="P1405">
        <f t="shared" si="129"/>
        <v>0</v>
      </c>
      <c r="Q1405">
        <f t="shared" si="130"/>
        <v>2.2000000000000002</v>
      </c>
      <c r="R1405">
        <f t="shared" si="131"/>
        <v>5</v>
      </c>
      <c r="S1405">
        <f>入力!AG1405</f>
        <v>0</v>
      </c>
      <c r="T1405">
        <f>入力!AH1405</f>
        <v>0</v>
      </c>
      <c r="U1405">
        <f>入力!AI1405</f>
        <v>0</v>
      </c>
    </row>
    <row r="1406" spans="1:21" x14ac:dyDescent="0.15">
      <c r="A1406" t="str">
        <f>入力!A1406</f>
        <v>クリニック1405</v>
      </c>
      <c r="B1406">
        <f>ROUND(5*(0.8*IF(入力!C1406="○",1,IF(入力!C1406="△",0.5,0))+0.2*IF(入力!B1406="○",1,IF(入力!B1406="△",0.5,0))),1)</f>
        <v>0</v>
      </c>
      <c r="C1406">
        <f>ROUND(5*(0.4*IF(入力!D1406="○",1,IF(入力!D1406="△",0.5,0))+0.3*IF(入力!E1406="○",1,IF(入力!E1406="△",0.5,0))+0.3*IF(入力!F1406="○",1,IF(入力!F1406="△",0.5,0))),1)</f>
        <v>0</v>
      </c>
      <c r="D1406">
        <f>MIN(5,IF(入力!G1406="○",3,IF(入力!G1406="△",1.5,0))+IF(入力!H1406="○",1,IF(入力!H1406="△",0.5,0))+IF(入力!I1406="○",1,IF(入力!I1406="△",0.5,0)))</f>
        <v>0</v>
      </c>
      <c r="E1406">
        <f>MIN(5,IF(入力!J1406="○",2,IF(入力!J1406="△",1,0))+IF(入力!K1406="○",2,IF(入力!K1406="△",1,0))+IF(入力!L1406="○",1,0))</f>
        <v>0</v>
      </c>
      <c r="F1406">
        <f>IF(ISNUMBER(入力!M1406),ROUND(MIN(5,0.8*(MIN(5,1+0.7*LOG10(MAX(1,入力!M1406))))+0.2*(IF(入力!N1406="○",5,IF(入力!N1406="△",3,1)))),1),ROUND(IF(入力!N1406="○",4,IF(入力!N1406="△",3,1)),1))</f>
        <v>1</v>
      </c>
      <c r="G1406">
        <f>ROUND(5*(0.4*IF(入力!O1406="○",1,IF(入力!O1406="△",0.5,0))+0.3*IF(入力!P1406="○",1,IF(入力!P1406="△",0.5,0))+0.3*IF(入力!Q1406="○",1,IF(入力!Q1406="△",0.5,0))),1)</f>
        <v>0</v>
      </c>
      <c r="H1406">
        <f>MIN(5,IF(入力!R1406="○",2,0)+IF(入力!S1406="○",2,0)+IF(入力!T1406="○",1,0))</f>
        <v>0</v>
      </c>
      <c r="I1406">
        <f>MIN(5,IF(入力!U1406="○",3,IF(入力!U1406="△",2,0))+IF(入力!V1406="○",2,IF(入力!V1406="△",1,0)))</f>
        <v>0</v>
      </c>
      <c r="J1406">
        <f>IF(入力!W1406="初診可",5,IF(入力!W1406="再診のみ",3,IF(入力!W1406="なし",1,0)))</f>
        <v>0</v>
      </c>
      <c r="K1406">
        <f>IF(AND(ISNUMBER(入力!X1406),ISNUMBER(入力!Y1406)),IF(AND(入力!X1406&gt;=4.3,入力!Y1406&gt;=100),5,IF(AND(入力!X1406&gt;=4,入力!Y1406&gt;=50),4,IF(AND(入力!X1406&gt;=3.7,入力!Y1406&gt;=20),3,IF(AND(入力!X1406&gt;=3.5,入力!Y1406&gt;=10),2,1)))),IF(入力!Z1406="○",4,IF(入力!Z1406="△",3,1)))</f>
        <v>1</v>
      </c>
      <c r="L1406">
        <f>MAX(0,IF(入力!AA1406="○",1,IF(入力!AA1406="△",0.5,0))+IF(入力!AB1406="○",1,IF(入力!AB1406="△",0.5,0))+IF(入力!AC1406="○",1,IF(入力!AC1406="△",0.5,0))+IF(入力!AD1406="○",1,IF(入力!AD1406="△",0.5,0))+IF(入力!AE1406="○",1,IF(入力!AE1406="△",0.5,0))-IF(入力!AF1406="あり",1,0))</f>
        <v>0</v>
      </c>
      <c r="M1406">
        <f t="shared" si="126"/>
        <v>0</v>
      </c>
      <c r="N1406">
        <f t="shared" si="127"/>
        <v>0</v>
      </c>
      <c r="O1406">
        <f t="shared" si="128"/>
        <v>2.8</v>
      </c>
      <c r="P1406">
        <f t="shared" si="129"/>
        <v>0</v>
      </c>
      <c r="Q1406">
        <f t="shared" si="130"/>
        <v>2.2000000000000002</v>
      </c>
      <c r="R1406">
        <f t="shared" si="131"/>
        <v>5</v>
      </c>
      <c r="S1406">
        <f>入力!AG1406</f>
        <v>0</v>
      </c>
      <c r="T1406">
        <f>入力!AH1406</f>
        <v>0</v>
      </c>
      <c r="U1406">
        <f>入力!AI1406</f>
        <v>0</v>
      </c>
    </row>
    <row r="1407" spans="1:21" x14ac:dyDescent="0.15">
      <c r="A1407" t="str">
        <f>入力!A1407</f>
        <v>クリニック1406</v>
      </c>
      <c r="B1407">
        <f>ROUND(5*(0.8*IF(入力!C1407="○",1,IF(入力!C1407="△",0.5,0))+0.2*IF(入力!B1407="○",1,IF(入力!B1407="△",0.5,0))),1)</f>
        <v>0</v>
      </c>
      <c r="C1407">
        <f>ROUND(5*(0.4*IF(入力!D1407="○",1,IF(入力!D1407="△",0.5,0))+0.3*IF(入力!E1407="○",1,IF(入力!E1407="△",0.5,0))+0.3*IF(入力!F1407="○",1,IF(入力!F1407="△",0.5,0))),1)</f>
        <v>0</v>
      </c>
      <c r="D1407">
        <f>MIN(5,IF(入力!G1407="○",3,IF(入力!G1407="△",1.5,0))+IF(入力!H1407="○",1,IF(入力!H1407="△",0.5,0))+IF(入力!I1407="○",1,IF(入力!I1407="△",0.5,0)))</f>
        <v>0</v>
      </c>
      <c r="E1407">
        <f>MIN(5,IF(入力!J1407="○",2,IF(入力!J1407="△",1,0))+IF(入力!K1407="○",2,IF(入力!K1407="△",1,0))+IF(入力!L1407="○",1,0))</f>
        <v>0</v>
      </c>
      <c r="F1407">
        <f>IF(ISNUMBER(入力!M1407),ROUND(MIN(5,0.8*(MIN(5,1+0.7*LOG10(MAX(1,入力!M1407))))+0.2*(IF(入力!N1407="○",5,IF(入力!N1407="△",3,1)))),1),ROUND(IF(入力!N1407="○",4,IF(入力!N1407="△",3,1)),1))</f>
        <v>1</v>
      </c>
      <c r="G1407">
        <f>ROUND(5*(0.4*IF(入力!O1407="○",1,IF(入力!O1407="△",0.5,0))+0.3*IF(入力!P1407="○",1,IF(入力!P1407="△",0.5,0))+0.3*IF(入力!Q1407="○",1,IF(入力!Q1407="△",0.5,0))),1)</f>
        <v>0</v>
      </c>
      <c r="H1407">
        <f>MIN(5,IF(入力!R1407="○",2,0)+IF(入力!S1407="○",2,0)+IF(入力!T1407="○",1,0))</f>
        <v>0</v>
      </c>
      <c r="I1407">
        <f>MIN(5,IF(入力!U1407="○",3,IF(入力!U1407="△",2,0))+IF(入力!V1407="○",2,IF(入力!V1407="△",1,0)))</f>
        <v>0</v>
      </c>
      <c r="J1407">
        <f>IF(入力!W1407="初診可",5,IF(入力!W1407="再診のみ",3,IF(入力!W1407="なし",1,0)))</f>
        <v>0</v>
      </c>
      <c r="K1407">
        <f>IF(AND(ISNUMBER(入力!X1407),ISNUMBER(入力!Y1407)),IF(AND(入力!X1407&gt;=4.3,入力!Y1407&gt;=100),5,IF(AND(入力!X1407&gt;=4,入力!Y1407&gt;=50),4,IF(AND(入力!X1407&gt;=3.7,入力!Y1407&gt;=20),3,IF(AND(入力!X1407&gt;=3.5,入力!Y1407&gt;=10),2,1)))),IF(入力!Z1407="○",4,IF(入力!Z1407="△",3,1)))</f>
        <v>1</v>
      </c>
      <c r="L1407">
        <f>MAX(0,IF(入力!AA1407="○",1,IF(入力!AA1407="△",0.5,0))+IF(入力!AB1407="○",1,IF(入力!AB1407="△",0.5,0))+IF(入力!AC1407="○",1,IF(入力!AC1407="△",0.5,0))+IF(入力!AD1407="○",1,IF(入力!AD1407="△",0.5,0))+IF(入力!AE1407="○",1,IF(入力!AE1407="△",0.5,0))-IF(入力!AF1407="あり",1,0))</f>
        <v>0</v>
      </c>
      <c r="M1407">
        <f t="shared" si="126"/>
        <v>0</v>
      </c>
      <c r="N1407">
        <f t="shared" si="127"/>
        <v>0</v>
      </c>
      <c r="O1407">
        <f t="shared" si="128"/>
        <v>2.8</v>
      </c>
      <c r="P1407">
        <f t="shared" si="129"/>
        <v>0</v>
      </c>
      <c r="Q1407">
        <f t="shared" si="130"/>
        <v>2.2000000000000002</v>
      </c>
      <c r="R1407">
        <f t="shared" si="131"/>
        <v>5</v>
      </c>
      <c r="S1407">
        <f>入力!AG1407</f>
        <v>0</v>
      </c>
      <c r="T1407">
        <f>入力!AH1407</f>
        <v>0</v>
      </c>
      <c r="U1407">
        <f>入力!AI1407</f>
        <v>0</v>
      </c>
    </row>
    <row r="1408" spans="1:21" x14ac:dyDescent="0.15">
      <c r="A1408" t="str">
        <f>入力!A1408</f>
        <v>クリニック1407</v>
      </c>
      <c r="B1408">
        <f>ROUND(5*(0.8*IF(入力!C1408="○",1,IF(入力!C1408="△",0.5,0))+0.2*IF(入力!B1408="○",1,IF(入力!B1408="△",0.5,0))),1)</f>
        <v>0</v>
      </c>
      <c r="C1408">
        <f>ROUND(5*(0.4*IF(入力!D1408="○",1,IF(入力!D1408="△",0.5,0))+0.3*IF(入力!E1408="○",1,IF(入力!E1408="△",0.5,0))+0.3*IF(入力!F1408="○",1,IF(入力!F1408="△",0.5,0))),1)</f>
        <v>0</v>
      </c>
      <c r="D1408">
        <f>MIN(5,IF(入力!G1408="○",3,IF(入力!G1408="△",1.5,0))+IF(入力!H1408="○",1,IF(入力!H1408="△",0.5,0))+IF(入力!I1408="○",1,IF(入力!I1408="△",0.5,0)))</f>
        <v>0</v>
      </c>
      <c r="E1408">
        <f>MIN(5,IF(入力!J1408="○",2,IF(入力!J1408="△",1,0))+IF(入力!K1408="○",2,IF(入力!K1408="△",1,0))+IF(入力!L1408="○",1,0))</f>
        <v>0</v>
      </c>
      <c r="F1408">
        <f>IF(ISNUMBER(入力!M1408),ROUND(MIN(5,0.8*(MIN(5,1+0.7*LOG10(MAX(1,入力!M1408))))+0.2*(IF(入力!N1408="○",5,IF(入力!N1408="△",3,1)))),1),ROUND(IF(入力!N1408="○",4,IF(入力!N1408="△",3,1)),1))</f>
        <v>1</v>
      </c>
      <c r="G1408">
        <f>ROUND(5*(0.4*IF(入力!O1408="○",1,IF(入力!O1408="△",0.5,0))+0.3*IF(入力!P1408="○",1,IF(入力!P1408="△",0.5,0))+0.3*IF(入力!Q1408="○",1,IF(入力!Q1408="△",0.5,0))),1)</f>
        <v>0</v>
      </c>
      <c r="H1408">
        <f>MIN(5,IF(入力!R1408="○",2,0)+IF(入力!S1408="○",2,0)+IF(入力!T1408="○",1,0))</f>
        <v>0</v>
      </c>
      <c r="I1408">
        <f>MIN(5,IF(入力!U1408="○",3,IF(入力!U1408="△",2,0))+IF(入力!V1408="○",2,IF(入力!V1408="△",1,0)))</f>
        <v>0</v>
      </c>
      <c r="J1408">
        <f>IF(入力!W1408="初診可",5,IF(入力!W1408="再診のみ",3,IF(入力!W1408="なし",1,0)))</f>
        <v>0</v>
      </c>
      <c r="K1408">
        <f>IF(AND(ISNUMBER(入力!X1408),ISNUMBER(入力!Y1408)),IF(AND(入力!X1408&gt;=4.3,入力!Y1408&gt;=100),5,IF(AND(入力!X1408&gt;=4,入力!Y1408&gt;=50),4,IF(AND(入力!X1408&gt;=3.7,入力!Y1408&gt;=20),3,IF(AND(入力!X1408&gt;=3.5,入力!Y1408&gt;=10),2,1)))),IF(入力!Z1408="○",4,IF(入力!Z1408="△",3,1)))</f>
        <v>1</v>
      </c>
      <c r="L1408">
        <f>MAX(0,IF(入力!AA1408="○",1,IF(入力!AA1408="△",0.5,0))+IF(入力!AB1408="○",1,IF(入力!AB1408="△",0.5,0))+IF(入力!AC1408="○",1,IF(入力!AC1408="△",0.5,0))+IF(入力!AD1408="○",1,IF(入力!AD1408="△",0.5,0))+IF(入力!AE1408="○",1,IF(入力!AE1408="△",0.5,0))-IF(入力!AF1408="あり",1,0))</f>
        <v>0</v>
      </c>
      <c r="M1408">
        <f t="shared" si="126"/>
        <v>0</v>
      </c>
      <c r="N1408">
        <f t="shared" si="127"/>
        <v>0</v>
      </c>
      <c r="O1408">
        <f t="shared" si="128"/>
        <v>2.8</v>
      </c>
      <c r="P1408">
        <f t="shared" si="129"/>
        <v>0</v>
      </c>
      <c r="Q1408">
        <f t="shared" si="130"/>
        <v>2.2000000000000002</v>
      </c>
      <c r="R1408">
        <f t="shared" si="131"/>
        <v>5</v>
      </c>
      <c r="S1408">
        <f>入力!AG1408</f>
        <v>0</v>
      </c>
      <c r="T1408">
        <f>入力!AH1408</f>
        <v>0</v>
      </c>
      <c r="U1408">
        <f>入力!AI1408</f>
        <v>0</v>
      </c>
    </row>
    <row r="1409" spans="1:21" x14ac:dyDescent="0.15">
      <c r="A1409" t="str">
        <f>入力!A1409</f>
        <v>クリニック1408</v>
      </c>
      <c r="B1409">
        <f>ROUND(5*(0.8*IF(入力!C1409="○",1,IF(入力!C1409="△",0.5,0))+0.2*IF(入力!B1409="○",1,IF(入力!B1409="△",0.5,0))),1)</f>
        <v>0</v>
      </c>
      <c r="C1409">
        <f>ROUND(5*(0.4*IF(入力!D1409="○",1,IF(入力!D1409="△",0.5,0))+0.3*IF(入力!E1409="○",1,IF(入力!E1409="△",0.5,0))+0.3*IF(入力!F1409="○",1,IF(入力!F1409="△",0.5,0))),1)</f>
        <v>0</v>
      </c>
      <c r="D1409">
        <f>MIN(5,IF(入力!G1409="○",3,IF(入力!G1409="△",1.5,0))+IF(入力!H1409="○",1,IF(入力!H1409="△",0.5,0))+IF(入力!I1409="○",1,IF(入力!I1409="△",0.5,0)))</f>
        <v>0</v>
      </c>
      <c r="E1409">
        <f>MIN(5,IF(入力!J1409="○",2,IF(入力!J1409="△",1,0))+IF(入力!K1409="○",2,IF(入力!K1409="△",1,0))+IF(入力!L1409="○",1,0))</f>
        <v>0</v>
      </c>
      <c r="F1409">
        <f>IF(ISNUMBER(入力!M1409),ROUND(MIN(5,0.8*(MIN(5,1+0.7*LOG10(MAX(1,入力!M1409))))+0.2*(IF(入力!N1409="○",5,IF(入力!N1409="△",3,1)))),1),ROUND(IF(入力!N1409="○",4,IF(入力!N1409="△",3,1)),1))</f>
        <v>1</v>
      </c>
      <c r="G1409">
        <f>ROUND(5*(0.4*IF(入力!O1409="○",1,IF(入力!O1409="△",0.5,0))+0.3*IF(入力!P1409="○",1,IF(入力!P1409="△",0.5,0))+0.3*IF(入力!Q1409="○",1,IF(入力!Q1409="△",0.5,0))),1)</f>
        <v>0</v>
      </c>
      <c r="H1409">
        <f>MIN(5,IF(入力!R1409="○",2,0)+IF(入力!S1409="○",2,0)+IF(入力!T1409="○",1,0))</f>
        <v>0</v>
      </c>
      <c r="I1409">
        <f>MIN(5,IF(入力!U1409="○",3,IF(入力!U1409="△",2,0))+IF(入力!V1409="○",2,IF(入力!V1409="△",1,0)))</f>
        <v>0</v>
      </c>
      <c r="J1409">
        <f>IF(入力!W1409="初診可",5,IF(入力!W1409="再診のみ",3,IF(入力!W1409="なし",1,0)))</f>
        <v>0</v>
      </c>
      <c r="K1409">
        <f>IF(AND(ISNUMBER(入力!X1409),ISNUMBER(入力!Y1409)),IF(AND(入力!X1409&gt;=4.3,入力!Y1409&gt;=100),5,IF(AND(入力!X1409&gt;=4,入力!Y1409&gt;=50),4,IF(AND(入力!X1409&gt;=3.7,入力!Y1409&gt;=20),3,IF(AND(入力!X1409&gt;=3.5,入力!Y1409&gt;=10),2,1)))),IF(入力!Z1409="○",4,IF(入力!Z1409="△",3,1)))</f>
        <v>1</v>
      </c>
      <c r="L1409">
        <f>MAX(0,IF(入力!AA1409="○",1,IF(入力!AA1409="△",0.5,0))+IF(入力!AB1409="○",1,IF(入力!AB1409="△",0.5,0))+IF(入力!AC1409="○",1,IF(入力!AC1409="△",0.5,0))+IF(入力!AD1409="○",1,IF(入力!AD1409="△",0.5,0))+IF(入力!AE1409="○",1,IF(入力!AE1409="△",0.5,0))-IF(入力!AF1409="あり",1,0))</f>
        <v>0</v>
      </c>
      <c r="M1409">
        <f t="shared" si="126"/>
        <v>0</v>
      </c>
      <c r="N1409">
        <f t="shared" si="127"/>
        <v>0</v>
      </c>
      <c r="O1409">
        <f t="shared" si="128"/>
        <v>2.8</v>
      </c>
      <c r="P1409">
        <f t="shared" si="129"/>
        <v>0</v>
      </c>
      <c r="Q1409">
        <f t="shared" si="130"/>
        <v>2.2000000000000002</v>
      </c>
      <c r="R1409">
        <f t="shared" si="131"/>
        <v>5</v>
      </c>
      <c r="S1409">
        <f>入力!AG1409</f>
        <v>0</v>
      </c>
      <c r="T1409">
        <f>入力!AH1409</f>
        <v>0</v>
      </c>
      <c r="U1409">
        <f>入力!AI1409</f>
        <v>0</v>
      </c>
    </row>
    <row r="1410" spans="1:21" x14ac:dyDescent="0.15">
      <c r="A1410" t="str">
        <f>入力!A1410</f>
        <v>クリニック1409</v>
      </c>
      <c r="B1410">
        <f>ROUND(5*(0.8*IF(入力!C1410="○",1,IF(入力!C1410="△",0.5,0))+0.2*IF(入力!B1410="○",1,IF(入力!B1410="△",0.5,0))),1)</f>
        <v>0</v>
      </c>
      <c r="C1410">
        <f>ROUND(5*(0.4*IF(入力!D1410="○",1,IF(入力!D1410="△",0.5,0))+0.3*IF(入力!E1410="○",1,IF(入力!E1410="△",0.5,0))+0.3*IF(入力!F1410="○",1,IF(入力!F1410="△",0.5,0))),1)</f>
        <v>0</v>
      </c>
      <c r="D1410">
        <f>MIN(5,IF(入力!G1410="○",3,IF(入力!G1410="△",1.5,0))+IF(入力!H1410="○",1,IF(入力!H1410="△",0.5,0))+IF(入力!I1410="○",1,IF(入力!I1410="△",0.5,0)))</f>
        <v>0</v>
      </c>
      <c r="E1410">
        <f>MIN(5,IF(入力!J1410="○",2,IF(入力!J1410="△",1,0))+IF(入力!K1410="○",2,IF(入力!K1410="△",1,0))+IF(入力!L1410="○",1,0))</f>
        <v>0</v>
      </c>
      <c r="F1410">
        <f>IF(ISNUMBER(入力!M1410),ROUND(MIN(5,0.8*(MIN(5,1+0.7*LOG10(MAX(1,入力!M1410))))+0.2*(IF(入力!N1410="○",5,IF(入力!N1410="△",3,1)))),1),ROUND(IF(入力!N1410="○",4,IF(入力!N1410="△",3,1)),1))</f>
        <v>1</v>
      </c>
      <c r="G1410">
        <f>ROUND(5*(0.4*IF(入力!O1410="○",1,IF(入力!O1410="△",0.5,0))+0.3*IF(入力!P1410="○",1,IF(入力!P1410="△",0.5,0))+0.3*IF(入力!Q1410="○",1,IF(入力!Q1410="△",0.5,0))),1)</f>
        <v>0</v>
      </c>
      <c r="H1410">
        <f>MIN(5,IF(入力!R1410="○",2,0)+IF(入力!S1410="○",2,0)+IF(入力!T1410="○",1,0))</f>
        <v>0</v>
      </c>
      <c r="I1410">
        <f>MIN(5,IF(入力!U1410="○",3,IF(入力!U1410="△",2,0))+IF(入力!V1410="○",2,IF(入力!V1410="△",1,0)))</f>
        <v>0</v>
      </c>
      <c r="J1410">
        <f>IF(入力!W1410="初診可",5,IF(入力!W1410="再診のみ",3,IF(入力!W1410="なし",1,0)))</f>
        <v>0</v>
      </c>
      <c r="K1410">
        <f>IF(AND(ISNUMBER(入力!X1410),ISNUMBER(入力!Y1410)),IF(AND(入力!X1410&gt;=4.3,入力!Y1410&gt;=100),5,IF(AND(入力!X1410&gt;=4,入力!Y1410&gt;=50),4,IF(AND(入力!X1410&gt;=3.7,入力!Y1410&gt;=20),3,IF(AND(入力!X1410&gt;=3.5,入力!Y1410&gt;=10),2,1)))),IF(入力!Z1410="○",4,IF(入力!Z1410="△",3,1)))</f>
        <v>1</v>
      </c>
      <c r="L1410">
        <f>MAX(0,IF(入力!AA1410="○",1,IF(入力!AA1410="△",0.5,0))+IF(入力!AB1410="○",1,IF(入力!AB1410="△",0.5,0))+IF(入力!AC1410="○",1,IF(入力!AC1410="△",0.5,0))+IF(入力!AD1410="○",1,IF(入力!AD1410="△",0.5,0))+IF(入力!AE1410="○",1,IF(入力!AE1410="△",0.5,0))-IF(入力!AF1410="あり",1,0))</f>
        <v>0</v>
      </c>
      <c r="M1410">
        <f t="shared" ref="M1410:M1473" si="132">ROUND(4*(0.6*B1410+0.4*C1410),1)</f>
        <v>0</v>
      </c>
      <c r="N1410">
        <f t="shared" ref="N1410:N1473" si="133">ROUND(5*(0.6*D1410+0.4*E1410),1)</f>
        <v>0</v>
      </c>
      <c r="O1410">
        <f t="shared" ref="O1410:O1473" si="134">ROUND(4*(0.7*F1410+0.3*J1410),1)</f>
        <v>2.8</v>
      </c>
      <c r="P1410">
        <f t="shared" ref="P1410:P1473" si="135">ROUND(3*(G1410),1)</f>
        <v>0</v>
      </c>
      <c r="Q1410">
        <f t="shared" ref="Q1410:Q1473" si="136">ROUND(4*(0.3*H1410+0.3*F1410+0.25*K1410+0.15*L1410),1)</f>
        <v>2.2000000000000002</v>
      </c>
      <c r="R1410">
        <f t="shared" ref="R1410:R1473" si="137">ROUND(SUM(M1410:Q1410),0)</f>
        <v>5</v>
      </c>
      <c r="S1410">
        <f>入力!AG1410</f>
        <v>0</v>
      </c>
      <c r="T1410">
        <f>入力!AH1410</f>
        <v>0</v>
      </c>
      <c r="U1410">
        <f>入力!AI1410</f>
        <v>0</v>
      </c>
    </row>
    <row r="1411" spans="1:21" x14ac:dyDescent="0.15">
      <c r="A1411" t="str">
        <f>入力!A1411</f>
        <v>クリニック1410</v>
      </c>
      <c r="B1411">
        <f>ROUND(5*(0.8*IF(入力!C1411="○",1,IF(入力!C1411="△",0.5,0))+0.2*IF(入力!B1411="○",1,IF(入力!B1411="△",0.5,0))),1)</f>
        <v>0</v>
      </c>
      <c r="C1411">
        <f>ROUND(5*(0.4*IF(入力!D1411="○",1,IF(入力!D1411="△",0.5,0))+0.3*IF(入力!E1411="○",1,IF(入力!E1411="△",0.5,0))+0.3*IF(入力!F1411="○",1,IF(入力!F1411="△",0.5,0))),1)</f>
        <v>0</v>
      </c>
      <c r="D1411">
        <f>MIN(5,IF(入力!G1411="○",3,IF(入力!G1411="△",1.5,0))+IF(入力!H1411="○",1,IF(入力!H1411="△",0.5,0))+IF(入力!I1411="○",1,IF(入力!I1411="△",0.5,0)))</f>
        <v>0</v>
      </c>
      <c r="E1411">
        <f>MIN(5,IF(入力!J1411="○",2,IF(入力!J1411="△",1,0))+IF(入力!K1411="○",2,IF(入力!K1411="△",1,0))+IF(入力!L1411="○",1,0))</f>
        <v>0</v>
      </c>
      <c r="F1411">
        <f>IF(ISNUMBER(入力!M1411),ROUND(MIN(5,0.8*(MIN(5,1+0.7*LOG10(MAX(1,入力!M1411))))+0.2*(IF(入力!N1411="○",5,IF(入力!N1411="△",3,1)))),1),ROUND(IF(入力!N1411="○",4,IF(入力!N1411="△",3,1)),1))</f>
        <v>1</v>
      </c>
      <c r="G1411">
        <f>ROUND(5*(0.4*IF(入力!O1411="○",1,IF(入力!O1411="△",0.5,0))+0.3*IF(入力!P1411="○",1,IF(入力!P1411="△",0.5,0))+0.3*IF(入力!Q1411="○",1,IF(入力!Q1411="△",0.5,0))),1)</f>
        <v>0</v>
      </c>
      <c r="H1411">
        <f>MIN(5,IF(入力!R1411="○",2,0)+IF(入力!S1411="○",2,0)+IF(入力!T1411="○",1,0))</f>
        <v>0</v>
      </c>
      <c r="I1411">
        <f>MIN(5,IF(入力!U1411="○",3,IF(入力!U1411="△",2,0))+IF(入力!V1411="○",2,IF(入力!V1411="△",1,0)))</f>
        <v>0</v>
      </c>
      <c r="J1411">
        <f>IF(入力!W1411="初診可",5,IF(入力!W1411="再診のみ",3,IF(入力!W1411="なし",1,0)))</f>
        <v>0</v>
      </c>
      <c r="K1411">
        <f>IF(AND(ISNUMBER(入力!X1411),ISNUMBER(入力!Y1411)),IF(AND(入力!X1411&gt;=4.3,入力!Y1411&gt;=100),5,IF(AND(入力!X1411&gt;=4,入力!Y1411&gt;=50),4,IF(AND(入力!X1411&gt;=3.7,入力!Y1411&gt;=20),3,IF(AND(入力!X1411&gt;=3.5,入力!Y1411&gt;=10),2,1)))),IF(入力!Z1411="○",4,IF(入力!Z1411="△",3,1)))</f>
        <v>1</v>
      </c>
      <c r="L1411">
        <f>MAX(0,IF(入力!AA1411="○",1,IF(入力!AA1411="△",0.5,0))+IF(入力!AB1411="○",1,IF(入力!AB1411="△",0.5,0))+IF(入力!AC1411="○",1,IF(入力!AC1411="△",0.5,0))+IF(入力!AD1411="○",1,IF(入力!AD1411="△",0.5,0))+IF(入力!AE1411="○",1,IF(入力!AE1411="△",0.5,0))-IF(入力!AF1411="あり",1,0))</f>
        <v>0</v>
      </c>
      <c r="M1411">
        <f t="shared" si="132"/>
        <v>0</v>
      </c>
      <c r="N1411">
        <f t="shared" si="133"/>
        <v>0</v>
      </c>
      <c r="O1411">
        <f t="shared" si="134"/>
        <v>2.8</v>
      </c>
      <c r="P1411">
        <f t="shared" si="135"/>
        <v>0</v>
      </c>
      <c r="Q1411">
        <f t="shared" si="136"/>
        <v>2.2000000000000002</v>
      </c>
      <c r="R1411">
        <f t="shared" si="137"/>
        <v>5</v>
      </c>
      <c r="S1411">
        <f>入力!AG1411</f>
        <v>0</v>
      </c>
      <c r="T1411">
        <f>入力!AH1411</f>
        <v>0</v>
      </c>
      <c r="U1411">
        <f>入力!AI1411</f>
        <v>0</v>
      </c>
    </row>
    <row r="1412" spans="1:21" x14ac:dyDescent="0.15">
      <c r="A1412" t="str">
        <f>入力!A1412</f>
        <v>クリニック1411</v>
      </c>
      <c r="B1412">
        <f>ROUND(5*(0.8*IF(入力!C1412="○",1,IF(入力!C1412="△",0.5,0))+0.2*IF(入力!B1412="○",1,IF(入力!B1412="△",0.5,0))),1)</f>
        <v>0</v>
      </c>
      <c r="C1412">
        <f>ROUND(5*(0.4*IF(入力!D1412="○",1,IF(入力!D1412="△",0.5,0))+0.3*IF(入力!E1412="○",1,IF(入力!E1412="△",0.5,0))+0.3*IF(入力!F1412="○",1,IF(入力!F1412="△",0.5,0))),1)</f>
        <v>0</v>
      </c>
      <c r="D1412">
        <f>MIN(5,IF(入力!G1412="○",3,IF(入力!G1412="△",1.5,0))+IF(入力!H1412="○",1,IF(入力!H1412="△",0.5,0))+IF(入力!I1412="○",1,IF(入力!I1412="△",0.5,0)))</f>
        <v>0</v>
      </c>
      <c r="E1412">
        <f>MIN(5,IF(入力!J1412="○",2,IF(入力!J1412="△",1,0))+IF(入力!K1412="○",2,IF(入力!K1412="△",1,0))+IF(入力!L1412="○",1,0))</f>
        <v>0</v>
      </c>
      <c r="F1412">
        <f>IF(ISNUMBER(入力!M1412),ROUND(MIN(5,0.8*(MIN(5,1+0.7*LOG10(MAX(1,入力!M1412))))+0.2*(IF(入力!N1412="○",5,IF(入力!N1412="△",3,1)))),1),ROUND(IF(入力!N1412="○",4,IF(入力!N1412="△",3,1)),1))</f>
        <v>1</v>
      </c>
      <c r="G1412">
        <f>ROUND(5*(0.4*IF(入力!O1412="○",1,IF(入力!O1412="△",0.5,0))+0.3*IF(入力!P1412="○",1,IF(入力!P1412="△",0.5,0))+0.3*IF(入力!Q1412="○",1,IF(入力!Q1412="△",0.5,0))),1)</f>
        <v>0</v>
      </c>
      <c r="H1412">
        <f>MIN(5,IF(入力!R1412="○",2,0)+IF(入力!S1412="○",2,0)+IF(入力!T1412="○",1,0))</f>
        <v>0</v>
      </c>
      <c r="I1412">
        <f>MIN(5,IF(入力!U1412="○",3,IF(入力!U1412="△",2,0))+IF(入力!V1412="○",2,IF(入力!V1412="△",1,0)))</f>
        <v>0</v>
      </c>
      <c r="J1412">
        <f>IF(入力!W1412="初診可",5,IF(入力!W1412="再診のみ",3,IF(入力!W1412="なし",1,0)))</f>
        <v>0</v>
      </c>
      <c r="K1412">
        <f>IF(AND(ISNUMBER(入力!X1412),ISNUMBER(入力!Y1412)),IF(AND(入力!X1412&gt;=4.3,入力!Y1412&gt;=100),5,IF(AND(入力!X1412&gt;=4,入力!Y1412&gt;=50),4,IF(AND(入力!X1412&gt;=3.7,入力!Y1412&gt;=20),3,IF(AND(入力!X1412&gt;=3.5,入力!Y1412&gt;=10),2,1)))),IF(入力!Z1412="○",4,IF(入力!Z1412="△",3,1)))</f>
        <v>1</v>
      </c>
      <c r="L1412">
        <f>MAX(0,IF(入力!AA1412="○",1,IF(入力!AA1412="△",0.5,0))+IF(入力!AB1412="○",1,IF(入力!AB1412="△",0.5,0))+IF(入力!AC1412="○",1,IF(入力!AC1412="△",0.5,0))+IF(入力!AD1412="○",1,IF(入力!AD1412="△",0.5,0))+IF(入力!AE1412="○",1,IF(入力!AE1412="△",0.5,0))-IF(入力!AF1412="あり",1,0))</f>
        <v>0</v>
      </c>
      <c r="M1412">
        <f t="shared" si="132"/>
        <v>0</v>
      </c>
      <c r="N1412">
        <f t="shared" si="133"/>
        <v>0</v>
      </c>
      <c r="O1412">
        <f t="shared" si="134"/>
        <v>2.8</v>
      </c>
      <c r="P1412">
        <f t="shared" si="135"/>
        <v>0</v>
      </c>
      <c r="Q1412">
        <f t="shared" si="136"/>
        <v>2.2000000000000002</v>
      </c>
      <c r="R1412">
        <f t="shared" si="137"/>
        <v>5</v>
      </c>
      <c r="S1412">
        <f>入力!AG1412</f>
        <v>0</v>
      </c>
      <c r="T1412">
        <f>入力!AH1412</f>
        <v>0</v>
      </c>
      <c r="U1412">
        <f>入力!AI1412</f>
        <v>0</v>
      </c>
    </row>
    <row r="1413" spans="1:21" x14ac:dyDescent="0.15">
      <c r="A1413" t="str">
        <f>入力!A1413</f>
        <v>クリニック1412</v>
      </c>
      <c r="B1413">
        <f>ROUND(5*(0.8*IF(入力!C1413="○",1,IF(入力!C1413="△",0.5,0))+0.2*IF(入力!B1413="○",1,IF(入力!B1413="△",0.5,0))),1)</f>
        <v>0</v>
      </c>
      <c r="C1413">
        <f>ROUND(5*(0.4*IF(入力!D1413="○",1,IF(入力!D1413="△",0.5,0))+0.3*IF(入力!E1413="○",1,IF(入力!E1413="△",0.5,0))+0.3*IF(入力!F1413="○",1,IF(入力!F1413="△",0.5,0))),1)</f>
        <v>0</v>
      </c>
      <c r="D1413">
        <f>MIN(5,IF(入力!G1413="○",3,IF(入力!G1413="△",1.5,0))+IF(入力!H1413="○",1,IF(入力!H1413="△",0.5,0))+IF(入力!I1413="○",1,IF(入力!I1413="△",0.5,0)))</f>
        <v>0</v>
      </c>
      <c r="E1413">
        <f>MIN(5,IF(入力!J1413="○",2,IF(入力!J1413="△",1,0))+IF(入力!K1413="○",2,IF(入力!K1413="△",1,0))+IF(入力!L1413="○",1,0))</f>
        <v>0</v>
      </c>
      <c r="F1413">
        <f>IF(ISNUMBER(入力!M1413),ROUND(MIN(5,0.8*(MIN(5,1+0.7*LOG10(MAX(1,入力!M1413))))+0.2*(IF(入力!N1413="○",5,IF(入力!N1413="△",3,1)))),1),ROUND(IF(入力!N1413="○",4,IF(入力!N1413="△",3,1)),1))</f>
        <v>1</v>
      </c>
      <c r="G1413">
        <f>ROUND(5*(0.4*IF(入力!O1413="○",1,IF(入力!O1413="△",0.5,0))+0.3*IF(入力!P1413="○",1,IF(入力!P1413="△",0.5,0))+0.3*IF(入力!Q1413="○",1,IF(入力!Q1413="△",0.5,0))),1)</f>
        <v>0</v>
      </c>
      <c r="H1413">
        <f>MIN(5,IF(入力!R1413="○",2,0)+IF(入力!S1413="○",2,0)+IF(入力!T1413="○",1,0))</f>
        <v>0</v>
      </c>
      <c r="I1413">
        <f>MIN(5,IF(入力!U1413="○",3,IF(入力!U1413="△",2,0))+IF(入力!V1413="○",2,IF(入力!V1413="△",1,0)))</f>
        <v>0</v>
      </c>
      <c r="J1413">
        <f>IF(入力!W1413="初診可",5,IF(入力!W1413="再診のみ",3,IF(入力!W1413="なし",1,0)))</f>
        <v>0</v>
      </c>
      <c r="K1413">
        <f>IF(AND(ISNUMBER(入力!X1413),ISNUMBER(入力!Y1413)),IF(AND(入力!X1413&gt;=4.3,入力!Y1413&gt;=100),5,IF(AND(入力!X1413&gt;=4,入力!Y1413&gt;=50),4,IF(AND(入力!X1413&gt;=3.7,入力!Y1413&gt;=20),3,IF(AND(入力!X1413&gt;=3.5,入力!Y1413&gt;=10),2,1)))),IF(入力!Z1413="○",4,IF(入力!Z1413="△",3,1)))</f>
        <v>1</v>
      </c>
      <c r="L1413">
        <f>MAX(0,IF(入力!AA1413="○",1,IF(入力!AA1413="△",0.5,0))+IF(入力!AB1413="○",1,IF(入力!AB1413="△",0.5,0))+IF(入力!AC1413="○",1,IF(入力!AC1413="△",0.5,0))+IF(入力!AD1413="○",1,IF(入力!AD1413="△",0.5,0))+IF(入力!AE1413="○",1,IF(入力!AE1413="△",0.5,0))-IF(入力!AF1413="あり",1,0))</f>
        <v>0</v>
      </c>
      <c r="M1413">
        <f t="shared" si="132"/>
        <v>0</v>
      </c>
      <c r="N1413">
        <f t="shared" si="133"/>
        <v>0</v>
      </c>
      <c r="O1413">
        <f t="shared" si="134"/>
        <v>2.8</v>
      </c>
      <c r="P1413">
        <f t="shared" si="135"/>
        <v>0</v>
      </c>
      <c r="Q1413">
        <f t="shared" si="136"/>
        <v>2.2000000000000002</v>
      </c>
      <c r="R1413">
        <f t="shared" si="137"/>
        <v>5</v>
      </c>
      <c r="S1413">
        <f>入力!AG1413</f>
        <v>0</v>
      </c>
      <c r="T1413">
        <f>入力!AH1413</f>
        <v>0</v>
      </c>
      <c r="U1413">
        <f>入力!AI1413</f>
        <v>0</v>
      </c>
    </row>
    <row r="1414" spans="1:21" x14ac:dyDescent="0.15">
      <c r="A1414" t="str">
        <f>入力!A1414</f>
        <v>クリニック1413</v>
      </c>
      <c r="B1414">
        <f>ROUND(5*(0.8*IF(入力!C1414="○",1,IF(入力!C1414="△",0.5,0))+0.2*IF(入力!B1414="○",1,IF(入力!B1414="△",0.5,0))),1)</f>
        <v>0</v>
      </c>
      <c r="C1414">
        <f>ROUND(5*(0.4*IF(入力!D1414="○",1,IF(入力!D1414="△",0.5,0))+0.3*IF(入力!E1414="○",1,IF(入力!E1414="△",0.5,0))+0.3*IF(入力!F1414="○",1,IF(入力!F1414="△",0.5,0))),1)</f>
        <v>0</v>
      </c>
      <c r="D1414">
        <f>MIN(5,IF(入力!G1414="○",3,IF(入力!G1414="△",1.5,0))+IF(入力!H1414="○",1,IF(入力!H1414="△",0.5,0))+IF(入力!I1414="○",1,IF(入力!I1414="△",0.5,0)))</f>
        <v>0</v>
      </c>
      <c r="E1414">
        <f>MIN(5,IF(入力!J1414="○",2,IF(入力!J1414="△",1,0))+IF(入力!K1414="○",2,IF(入力!K1414="△",1,0))+IF(入力!L1414="○",1,0))</f>
        <v>0</v>
      </c>
      <c r="F1414">
        <f>IF(ISNUMBER(入力!M1414),ROUND(MIN(5,0.8*(MIN(5,1+0.7*LOG10(MAX(1,入力!M1414))))+0.2*(IF(入力!N1414="○",5,IF(入力!N1414="△",3,1)))),1),ROUND(IF(入力!N1414="○",4,IF(入力!N1414="△",3,1)),1))</f>
        <v>1</v>
      </c>
      <c r="G1414">
        <f>ROUND(5*(0.4*IF(入力!O1414="○",1,IF(入力!O1414="△",0.5,0))+0.3*IF(入力!P1414="○",1,IF(入力!P1414="△",0.5,0))+0.3*IF(入力!Q1414="○",1,IF(入力!Q1414="△",0.5,0))),1)</f>
        <v>0</v>
      </c>
      <c r="H1414">
        <f>MIN(5,IF(入力!R1414="○",2,0)+IF(入力!S1414="○",2,0)+IF(入力!T1414="○",1,0))</f>
        <v>0</v>
      </c>
      <c r="I1414">
        <f>MIN(5,IF(入力!U1414="○",3,IF(入力!U1414="△",2,0))+IF(入力!V1414="○",2,IF(入力!V1414="△",1,0)))</f>
        <v>0</v>
      </c>
      <c r="J1414">
        <f>IF(入力!W1414="初診可",5,IF(入力!W1414="再診のみ",3,IF(入力!W1414="なし",1,0)))</f>
        <v>0</v>
      </c>
      <c r="K1414">
        <f>IF(AND(ISNUMBER(入力!X1414),ISNUMBER(入力!Y1414)),IF(AND(入力!X1414&gt;=4.3,入力!Y1414&gt;=100),5,IF(AND(入力!X1414&gt;=4,入力!Y1414&gt;=50),4,IF(AND(入力!X1414&gt;=3.7,入力!Y1414&gt;=20),3,IF(AND(入力!X1414&gt;=3.5,入力!Y1414&gt;=10),2,1)))),IF(入力!Z1414="○",4,IF(入力!Z1414="△",3,1)))</f>
        <v>1</v>
      </c>
      <c r="L1414">
        <f>MAX(0,IF(入力!AA1414="○",1,IF(入力!AA1414="△",0.5,0))+IF(入力!AB1414="○",1,IF(入力!AB1414="△",0.5,0))+IF(入力!AC1414="○",1,IF(入力!AC1414="△",0.5,0))+IF(入力!AD1414="○",1,IF(入力!AD1414="△",0.5,0))+IF(入力!AE1414="○",1,IF(入力!AE1414="△",0.5,0))-IF(入力!AF1414="あり",1,0))</f>
        <v>0</v>
      </c>
      <c r="M1414">
        <f t="shared" si="132"/>
        <v>0</v>
      </c>
      <c r="N1414">
        <f t="shared" si="133"/>
        <v>0</v>
      </c>
      <c r="O1414">
        <f t="shared" si="134"/>
        <v>2.8</v>
      </c>
      <c r="P1414">
        <f t="shared" si="135"/>
        <v>0</v>
      </c>
      <c r="Q1414">
        <f t="shared" si="136"/>
        <v>2.2000000000000002</v>
      </c>
      <c r="R1414">
        <f t="shared" si="137"/>
        <v>5</v>
      </c>
      <c r="S1414">
        <f>入力!AG1414</f>
        <v>0</v>
      </c>
      <c r="T1414">
        <f>入力!AH1414</f>
        <v>0</v>
      </c>
      <c r="U1414">
        <f>入力!AI1414</f>
        <v>0</v>
      </c>
    </row>
    <row r="1415" spans="1:21" x14ac:dyDescent="0.15">
      <c r="A1415" t="str">
        <f>入力!A1415</f>
        <v>クリニック1414</v>
      </c>
      <c r="B1415">
        <f>ROUND(5*(0.8*IF(入力!C1415="○",1,IF(入力!C1415="△",0.5,0))+0.2*IF(入力!B1415="○",1,IF(入力!B1415="△",0.5,0))),1)</f>
        <v>0</v>
      </c>
      <c r="C1415">
        <f>ROUND(5*(0.4*IF(入力!D1415="○",1,IF(入力!D1415="△",0.5,0))+0.3*IF(入力!E1415="○",1,IF(入力!E1415="△",0.5,0))+0.3*IF(入力!F1415="○",1,IF(入力!F1415="△",0.5,0))),1)</f>
        <v>0</v>
      </c>
      <c r="D1415">
        <f>MIN(5,IF(入力!G1415="○",3,IF(入力!G1415="△",1.5,0))+IF(入力!H1415="○",1,IF(入力!H1415="△",0.5,0))+IF(入力!I1415="○",1,IF(入力!I1415="△",0.5,0)))</f>
        <v>0</v>
      </c>
      <c r="E1415">
        <f>MIN(5,IF(入力!J1415="○",2,IF(入力!J1415="△",1,0))+IF(入力!K1415="○",2,IF(入力!K1415="△",1,0))+IF(入力!L1415="○",1,0))</f>
        <v>0</v>
      </c>
      <c r="F1415">
        <f>IF(ISNUMBER(入力!M1415),ROUND(MIN(5,0.8*(MIN(5,1+0.7*LOG10(MAX(1,入力!M1415))))+0.2*(IF(入力!N1415="○",5,IF(入力!N1415="△",3,1)))),1),ROUND(IF(入力!N1415="○",4,IF(入力!N1415="△",3,1)),1))</f>
        <v>1</v>
      </c>
      <c r="G1415">
        <f>ROUND(5*(0.4*IF(入力!O1415="○",1,IF(入力!O1415="△",0.5,0))+0.3*IF(入力!P1415="○",1,IF(入力!P1415="△",0.5,0))+0.3*IF(入力!Q1415="○",1,IF(入力!Q1415="△",0.5,0))),1)</f>
        <v>0</v>
      </c>
      <c r="H1415">
        <f>MIN(5,IF(入力!R1415="○",2,0)+IF(入力!S1415="○",2,0)+IF(入力!T1415="○",1,0))</f>
        <v>0</v>
      </c>
      <c r="I1415">
        <f>MIN(5,IF(入力!U1415="○",3,IF(入力!U1415="△",2,0))+IF(入力!V1415="○",2,IF(入力!V1415="△",1,0)))</f>
        <v>0</v>
      </c>
      <c r="J1415">
        <f>IF(入力!W1415="初診可",5,IF(入力!W1415="再診のみ",3,IF(入力!W1415="なし",1,0)))</f>
        <v>0</v>
      </c>
      <c r="K1415">
        <f>IF(AND(ISNUMBER(入力!X1415),ISNUMBER(入力!Y1415)),IF(AND(入力!X1415&gt;=4.3,入力!Y1415&gt;=100),5,IF(AND(入力!X1415&gt;=4,入力!Y1415&gt;=50),4,IF(AND(入力!X1415&gt;=3.7,入力!Y1415&gt;=20),3,IF(AND(入力!X1415&gt;=3.5,入力!Y1415&gt;=10),2,1)))),IF(入力!Z1415="○",4,IF(入力!Z1415="△",3,1)))</f>
        <v>1</v>
      </c>
      <c r="L1415">
        <f>MAX(0,IF(入力!AA1415="○",1,IF(入力!AA1415="△",0.5,0))+IF(入力!AB1415="○",1,IF(入力!AB1415="△",0.5,0))+IF(入力!AC1415="○",1,IF(入力!AC1415="△",0.5,0))+IF(入力!AD1415="○",1,IF(入力!AD1415="△",0.5,0))+IF(入力!AE1415="○",1,IF(入力!AE1415="△",0.5,0))-IF(入力!AF1415="あり",1,0))</f>
        <v>0</v>
      </c>
      <c r="M1415">
        <f t="shared" si="132"/>
        <v>0</v>
      </c>
      <c r="N1415">
        <f t="shared" si="133"/>
        <v>0</v>
      </c>
      <c r="O1415">
        <f t="shared" si="134"/>
        <v>2.8</v>
      </c>
      <c r="P1415">
        <f t="shared" si="135"/>
        <v>0</v>
      </c>
      <c r="Q1415">
        <f t="shared" si="136"/>
        <v>2.2000000000000002</v>
      </c>
      <c r="R1415">
        <f t="shared" si="137"/>
        <v>5</v>
      </c>
      <c r="S1415">
        <f>入力!AG1415</f>
        <v>0</v>
      </c>
      <c r="T1415">
        <f>入力!AH1415</f>
        <v>0</v>
      </c>
      <c r="U1415">
        <f>入力!AI1415</f>
        <v>0</v>
      </c>
    </row>
    <row r="1416" spans="1:21" x14ac:dyDescent="0.15">
      <c r="A1416" t="str">
        <f>入力!A1416</f>
        <v>クリニック1415</v>
      </c>
      <c r="B1416">
        <f>ROUND(5*(0.8*IF(入力!C1416="○",1,IF(入力!C1416="△",0.5,0))+0.2*IF(入力!B1416="○",1,IF(入力!B1416="△",0.5,0))),1)</f>
        <v>0</v>
      </c>
      <c r="C1416">
        <f>ROUND(5*(0.4*IF(入力!D1416="○",1,IF(入力!D1416="△",0.5,0))+0.3*IF(入力!E1416="○",1,IF(入力!E1416="△",0.5,0))+0.3*IF(入力!F1416="○",1,IF(入力!F1416="△",0.5,0))),1)</f>
        <v>0</v>
      </c>
      <c r="D1416">
        <f>MIN(5,IF(入力!G1416="○",3,IF(入力!G1416="△",1.5,0))+IF(入力!H1416="○",1,IF(入力!H1416="△",0.5,0))+IF(入力!I1416="○",1,IF(入力!I1416="△",0.5,0)))</f>
        <v>0</v>
      </c>
      <c r="E1416">
        <f>MIN(5,IF(入力!J1416="○",2,IF(入力!J1416="△",1,0))+IF(入力!K1416="○",2,IF(入力!K1416="△",1,0))+IF(入力!L1416="○",1,0))</f>
        <v>0</v>
      </c>
      <c r="F1416">
        <f>IF(ISNUMBER(入力!M1416),ROUND(MIN(5,0.8*(MIN(5,1+0.7*LOG10(MAX(1,入力!M1416))))+0.2*(IF(入力!N1416="○",5,IF(入力!N1416="△",3,1)))),1),ROUND(IF(入力!N1416="○",4,IF(入力!N1416="△",3,1)),1))</f>
        <v>1</v>
      </c>
      <c r="G1416">
        <f>ROUND(5*(0.4*IF(入力!O1416="○",1,IF(入力!O1416="△",0.5,0))+0.3*IF(入力!P1416="○",1,IF(入力!P1416="△",0.5,0))+0.3*IF(入力!Q1416="○",1,IF(入力!Q1416="△",0.5,0))),1)</f>
        <v>0</v>
      </c>
      <c r="H1416">
        <f>MIN(5,IF(入力!R1416="○",2,0)+IF(入力!S1416="○",2,0)+IF(入力!T1416="○",1,0))</f>
        <v>0</v>
      </c>
      <c r="I1416">
        <f>MIN(5,IF(入力!U1416="○",3,IF(入力!U1416="△",2,0))+IF(入力!V1416="○",2,IF(入力!V1416="△",1,0)))</f>
        <v>0</v>
      </c>
      <c r="J1416">
        <f>IF(入力!W1416="初診可",5,IF(入力!W1416="再診のみ",3,IF(入力!W1416="なし",1,0)))</f>
        <v>0</v>
      </c>
      <c r="K1416">
        <f>IF(AND(ISNUMBER(入力!X1416),ISNUMBER(入力!Y1416)),IF(AND(入力!X1416&gt;=4.3,入力!Y1416&gt;=100),5,IF(AND(入力!X1416&gt;=4,入力!Y1416&gt;=50),4,IF(AND(入力!X1416&gt;=3.7,入力!Y1416&gt;=20),3,IF(AND(入力!X1416&gt;=3.5,入力!Y1416&gt;=10),2,1)))),IF(入力!Z1416="○",4,IF(入力!Z1416="△",3,1)))</f>
        <v>1</v>
      </c>
      <c r="L1416">
        <f>MAX(0,IF(入力!AA1416="○",1,IF(入力!AA1416="△",0.5,0))+IF(入力!AB1416="○",1,IF(入力!AB1416="△",0.5,0))+IF(入力!AC1416="○",1,IF(入力!AC1416="△",0.5,0))+IF(入力!AD1416="○",1,IF(入力!AD1416="△",0.5,0))+IF(入力!AE1416="○",1,IF(入力!AE1416="△",0.5,0))-IF(入力!AF1416="あり",1,0))</f>
        <v>0</v>
      </c>
      <c r="M1416">
        <f t="shared" si="132"/>
        <v>0</v>
      </c>
      <c r="N1416">
        <f t="shared" si="133"/>
        <v>0</v>
      </c>
      <c r="O1416">
        <f t="shared" si="134"/>
        <v>2.8</v>
      </c>
      <c r="P1416">
        <f t="shared" si="135"/>
        <v>0</v>
      </c>
      <c r="Q1416">
        <f t="shared" si="136"/>
        <v>2.2000000000000002</v>
      </c>
      <c r="R1416">
        <f t="shared" si="137"/>
        <v>5</v>
      </c>
      <c r="S1416">
        <f>入力!AG1416</f>
        <v>0</v>
      </c>
      <c r="T1416">
        <f>入力!AH1416</f>
        <v>0</v>
      </c>
      <c r="U1416">
        <f>入力!AI1416</f>
        <v>0</v>
      </c>
    </row>
    <row r="1417" spans="1:21" x14ac:dyDescent="0.15">
      <c r="A1417" t="str">
        <f>入力!A1417</f>
        <v>クリニック1416</v>
      </c>
      <c r="B1417">
        <f>ROUND(5*(0.8*IF(入力!C1417="○",1,IF(入力!C1417="△",0.5,0))+0.2*IF(入力!B1417="○",1,IF(入力!B1417="△",0.5,0))),1)</f>
        <v>0</v>
      </c>
      <c r="C1417">
        <f>ROUND(5*(0.4*IF(入力!D1417="○",1,IF(入力!D1417="△",0.5,0))+0.3*IF(入力!E1417="○",1,IF(入力!E1417="△",0.5,0))+0.3*IF(入力!F1417="○",1,IF(入力!F1417="△",0.5,0))),1)</f>
        <v>0</v>
      </c>
      <c r="D1417">
        <f>MIN(5,IF(入力!G1417="○",3,IF(入力!G1417="△",1.5,0))+IF(入力!H1417="○",1,IF(入力!H1417="△",0.5,0))+IF(入力!I1417="○",1,IF(入力!I1417="△",0.5,0)))</f>
        <v>0</v>
      </c>
      <c r="E1417">
        <f>MIN(5,IF(入力!J1417="○",2,IF(入力!J1417="△",1,0))+IF(入力!K1417="○",2,IF(入力!K1417="△",1,0))+IF(入力!L1417="○",1,0))</f>
        <v>0</v>
      </c>
      <c r="F1417">
        <f>IF(ISNUMBER(入力!M1417),ROUND(MIN(5,0.8*(MIN(5,1+0.7*LOG10(MAX(1,入力!M1417))))+0.2*(IF(入力!N1417="○",5,IF(入力!N1417="△",3,1)))),1),ROUND(IF(入力!N1417="○",4,IF(入力!N1417="△",3,1)),1))</f>
        <v>1</v>
      </c>
      <c r="G1417">
        <f>ROUND(5*(0.4*IF(入力!O1417="○",1,IF(入力!O1417="△",0.5,0))+0.3*IF(入力!P1417="○",1,IF(入力!P1417="△",0.5,0))+0.3*IF(入力!Q1417="○",1,IF(入力!Q1417="△",0.5,0))),1)</f>
        <v>0</v>
      </c>
      <c r="H1417">
        <f>MIN(5,IF(入力!R1417="○",2,0)+IF(入力!S1417="○",2,0)+IF(入力!T1417="○",1,0))</f>
        <v>0</v>
      </c>
      <c r="I1417">
        <f>MIN(5,IF(入力!U1417="○",3,IF(入力!U1417="△",2,0))+IF(入力!V1417="○",2,IF(入力!V1417="△",1,0)))</f>
        <v>0</v>
      </c>
      <c r="J1417">
        <f>IF(入力!W1417="初診可",5,IF(入力!W1417="再診のみ",3,IF(入力!W1417="なし",1,0)))</f>
        <v>0</v>
      </c>
      <c r="K1417">
        <f>IF(AND(ISNUMBER(入力!X1417),ISNUMBER(入力!Y1417)),IF(AND(入力!X1417&gt;=4.3,入力!Y1417&gt;=100),5,IF(AND(入力!X1417&gt;=4,入力!Y1417&gt;=50),4,IF(AND(入力!X1417&gt;=3.7,入力!Y1417&gt;=20),3,IF(AND(入力!X1417&gt;=3.5,入力!Y1417&gt;=10),2,1)))),IF(入力!Z1417="○",4,IF(入力!Z1417="△",3,1)))</f>
        <v>1</v>
      </c>
      <c r="L1417">
        <f>MAX(0,IF(入力!AA1417="○",1,IF(入力!AA1417="△",0.5,0))+IF(入力!AB1417="○",1,IF(入力!AB1417="△",0.5,0))+IF(入力!AC1417="○",1,IF(入力!AC1417="△",0.5,0))+IF(入力!AD1417="○",1,IF(入力!AD1417="△",0.5,0))+IF(入力!AE1417="○",1,IF(入力!AE1417="△",0.5,0))-IF(入力!AF1417="あり",1,0))</f>
        <v>0</v>
      </c>
      <c r="M1417">
        <f t="shared" si="132"/>
        <v>0</v>
      </c>
      <c r="N1417">
        <f t="shared" si="133"/>
        <v>0</v>
      </c>
      <c r="O1417">
        <f t="shared" si="134"/>
        <v>2.8</v>
      </c>
      <c r="P1417">
        <f t="shared" si="135"/>
        <v>0</v>
      </c>
      <c r="Q1417">
        <f t="shared" si="136"/>
        <v>2.2000000000000002</v>
      </c>
      <c r="R1417">
        <f t="shared" si="137"/>
        <v>5</v>
      </c>
      <c r="S1417">
        <f>入力!AG1417</f>
        <v>0</v>
      </c>
      <c r="T1417">
        <f>入力!AH1417</f>
        <v>0</v>
      </c>
      <c r="U1417">
        <f>入力!AI1417</f>
        <v>0</v>
      </c>
    </row>
    <row r="1418" spans="1:21" x14ac:dyDescent="0.15">
      <c r="A1418" t="str">
        <f>入力!A1418</f>
        <v>クリニック1417</v>
      </c>
      <c r="B1418">
        <f>ROUND(5*(0.8*IF(入力!C1418="○",1,IF(入力!C1418="△",0.5,0))+0.2*IF(入力!B1418="○",1,IF(入力!B1418="△",0.5,0))),1)</f>
        <v>0</v>
      </c>
      <c r="C1418">
        <f>ROUND(5*(0.4*IF(入力!D1418="○",1,IF(入力!D1418="△",0.5,0))+0.3*IF(入力!E1418="○",1,IF(入力!E1418="△",0.5,0))+0.3*IF(入力!F1418="○",1,IF(入力!F1418="△",0.5,0))),1)</f>
        <v>0</v>
      </c>
      <c r="D1418">
        <f>MIN(5,IF(入力!G1418="○",3,IF(入力!G1418="△",1.5,0))+IF(入力!H1418="○",1,IF(入力!H1418="△",0.5,0))+IF(入力!I1418="○",1,IF(入力!I1418="△",0.5,0)))</f>
        <v>0</v>
      </c>
      <c r="E1418">
        <f>MIN(5,IF(入力!J1418="○",2,IF(入力!J1418="△",1,0))+IF(入力!K1418="○",2,IF(入力!K1418="△",1,0))+IF(入力!L1418="○",1,0))</f>
        <v>0</v>
      </c>
      <c r="F1418">
        <f>IF(ISNUMBER(入力!M1418),ROUND(MIN(5,0.8*(MIN(5,1+0.7*LOG10(MAX(1,入力!M1418))))+0.2*(IF(入力!N1418="○",5,IF(入力!N1418="△",3,1)))),1),ROUND(IF(入力!N1418="○",4,IF(入力!N1418="△",3,1)),1))</f>
        <v>1</v>
      </c>
      <c r="G1418">
        <f>ROUND(5*(0.4*IF(入力!O1418="○",1,IF(入力!O1418="△",0.5,0))+0.3*IF(入力!P1418="○",1,IF(入力!P1418="△",0.5,0))+0.3*IF(入力!Q1418="○",1,IF(入力!Q1418="△",0.5,0))),1)</f>
        <v>0</v>
      </c>
      <c r="H1418">
        <f>MIN(5,IF(入力!R1418="○",2,0)+IF(入力!S1418="○",2,0)+IF(入力!T1418="○",1,0))</f>
        <v>0</v>
      </c>
      <c r="I1418">
        <f>MIN(5,IF(入力!U1418="○",3,IF(入力!U1418="△",2,0))+IF(入力!V1418="○",2,IF(入力!V1418="△",1,0)))</f>
        <v>0</v>
      </c>
      <c r="J1418">
        <f>IF(入力!W1418="初診可",5,IF(入力!W1418="再診のみ",3,IF(入力!W1418="なし",1,0)))</f>
        <v>0</v>
      </c>
      <c r="K1418">
        <f>IF(AND(ISNUMBER(入力!X1418),ISNUMBER(入力!Y1418)),IF(AND(入力!X1418&gt;=4.3,入力!Y1418&gt;=100),5,IF(AND(入力!X1418&gt;=4,入力!Y1418&gt;=50),4,IF(AND(入力!X1418&gt;=3.7,入力!Y1418&gt;=20),3,IF(AND(入力!X1418&gt;=3.5,入力!Y1418&gt;=10),2,1)))),IF(入力!Z1418="○",4,IF(入力!Z1418="△",3,1)))</f>
        <v>1</v>
      </c>
      <c r="L1418">
        <f>MAX(0,IF(入力!AA1418="○",1,IF(入力!AA1418="△",0.5,0))+IF(入力!AB1418="○",1,IF(入力!AB1418="△",0.5,0))+IF(入力!AC1418="○",1,IF(入力!AC1418="△",0.5,0))+IF(入力!AD1418="○",1,IF(入力!AD1418="△",0.5,0))+IF(入力!AE1418="○",1,IF(入力!AE1418="△",0.5,0))-IF(入力!AF1418="あり",1,0))</f>
        <v>0</v>
      </c>
      <c r="M1418">
        <f t="shared" si="132"/>
        <v>0</v>
      </c>
      <c r="N1418">
        <f t="shared" si="133"/>
        <v>0</v>
      </c>
      <c r="O1418">
        <f t="shared" si="134"/>
        <v>2.8</v>
      </c>
      <c r="P1418">
        <f t="shared" si="135"/>
        <v>0</v>
      </c>
      <c r="Q1418">
        <f t="shared" si="136"/>
        <v>2.2000000000000002</v>
      </c>
      <c r="R1418">
        <f t="shared" si="137"/>
        <v>5</v>
      </c>
      <c r="S1418">
        <f>入力!AG1418</f>
        <v>0</v>
      </c>
      <c r="T1418">
        <f>入力!AH1418</f>
        <v>0</v>
      </c>
      <c r="U1418">
        <f>入力!AI1418</f>
        <v>0</v>
      </c>
    </row>
    <row r="1419" spans="1:21" x14ac:dyDescent="0.15">
      <c r="A1419" t="str">
        <f>入力!A1419</f>
        <v>クリニック1418</v>
      </c>
      <c r="B1419">
        <f>ROUND(5*(0.8*IF(入力!C1419="○",1,IF(入力!C1419="△",0.5,0))+0.2*IF(入力!B1419="○",1,IF(入力!B1419="△",0.5,0))),1)</f>
        <v>0</v>
      </c>
      <c r="C1419">
        <f>ROUND(5*(0.4*IF(入力!D1419="○",1,IF(入力!D1419="△",0.5,0))+0.3*IF(入力!E1419="○",1,IF(入力!E1419="△",0.5,0))+0.3*IF(入力!F1419="○",1,IF(入力!F1419="△",0.5,0))),1)</f>
        <v>0</v>
      </c>
      <c r="D1419">
        <f>MIN(5,IF(入力!G1419="○",3,IF(入力!G1419="△",1.5,0))+IF(入力!H1419="○",1,IF(入力!H1419="△",0.5,0))+IF(入力!I1419="○",1,IF(入力!I1419="△",0.5,0)))</f>
        <v>0</v>
      </c>
      <c r="E1419">
        <f>MIN(5,IF(入力!J1419="○",2,IF(入力!J1419="△",1,0))+IF(入力!K1419="○",2,IF(入力!K1419="△",1,0))+IF(入力!L1419="○",1,0))</f>
        <v>0</v>
      </c>
      <c r="F1419">
        <f>IF(ISNUMBER(入力!M1419),ROUND(MIN(5,0.8*(MIN(5,1+0.7*LOG10(MAX(1,入力!M1419))))+0.2*(IF(入力!N1419="○",5,IF(入力!N1419="△",3,1)))),1),ROUND(IF(入力!N1419="○",4,IF(入力!N1419="△",3,1)),1))</f>
        <v>1</v>
      </c>
      <c r="G1419">
        <f>ROUND(5*(0.4*IF(入力!O1419="○",1,IF(入力!O1419="△",0.5,0))+0.3*IF(入力!P1419="○",1,IF(入力!P1419="△",0.5,0))+0.3*IF(入力!Q1419="○",1,IF(入力!Q1419="△",0.5,0))),1)</f>
        <v>0</v>
      </c>
      <c r="H1419">
        <f>MIN(5,IF(入力!R1419="○",2,0)+IF(入力!S1419="○",2,0)+IF(入力!T1419="○",1,0))</f>
        <v>0</v>
      </c>
      <c r="I1419">
        <f>MIN(5,IF(入力!U1419="○",3,IF(入力!U1419="△",2,0))+IF(入力!V1419="○",2,IF(入力!V1419="△",1,0)))</f>
        <v>0</v>
      </c>
      <c r="J1419">
        <f>IF(入力!W1419="初診可",5,IF(入力!W1419="再診のみ",3,IF(入力!W1419="なし",1,0)))</f>
        <v>0</v>
      </c>
      <c r="K1419">
        <f>IF(AND(ISNUMBER(入力!X1419),ISNUMBER(入力!Y1419)),IF(AND(入力!X1419&gt;=4.3,入力!Y1419&gt;=100),5,IF(AND(入力!X1419&gt;=4,入力!Y1419&gt;=50),4,IF(AND(入力!X1419&gt;=3.7,入力!Y1419&gt;=20),3,IF(AND(入力!X1419&gt;=3.5,入力!Y1419&gt;=10),2,1)))),IF(入力!Z1419="○",4,IF(入力!Z1419="△",3,1)))</f>
        <v>1</v>
      </c>
      <c r="L1419">
        <f>MAX(0,IF(入力!AA1419="○",1,IF(入力!AA1419="△",0.5,0))+IF(入力!AB1419="○",1,IF(入力!AB1419="△",0.5,0))+IF(入力!AC1419="○",1,IF(入力!AC1419="△",0.5,0))+IF(入力!AD1419="○",1,IF(入力!AD1419="△",0.5,0))+IF(入力!AE1419="○",1,IF(入力!AE1419="△",0.5,0))-IF(入力!AF1419="あり",1,0))</f>
        <v>0</v>
      </c>
      <c r="M1419">
        <f t="shared" si="132"/>
        <v>0</v>
      </c>
      <c r="N1419">
        <f t="shared" si="133"/>
        <v>0</v>
      </c>
      <c r="O1419">
        <f t="shared" si="134"/>
        <v>2.8</v>
      </c>
      <c r="P1419">
        <f t="shared" si="135"/>
        <v>0</v>
      </c>
      <c r="Q1419">
        <f t="shared" si="136"/>
        <v>2.2000000000000002</v>
      </c>
      <c r="R1419">
        <f t="shared" si="137"/>
        <v>5</v>
      </c>
      <c r="S1419">
        <f>入力!AG1419</f>
        <v>0</v>
      </c>
      <c r="T1419">
        <f>入力!AH1419</f>
        <v>0</v>
      </c>
      <c r="U1419">
        <f>入力!AI1419</f>
        <v>0</v>
      </c>
    </row>
    <row r="1420" spans="1:21" x14ac:dyDescent="0.15">
      <c r="A1420" t="str">
        <f>入力!A1420</f>
        <v>クリニック1419</v>
      </c>
      <c r="B1420">
        <f>ROUND(5*(0.8*IF(入力!C1420="○",1,IF(入力!C1420="△",0.5,0))+0.2*IF(入力!B1420="○",1,IF(入力!B1420="△",0.5,0))),1)</f>
        <v>0</v>
      </c>
      <c r="C1420">
        <f>ROUND(5*(0.4*IF(入力!D1420="○",1,IF(入力!D1420="△",0.5,0))+0.3*IF(入力!E1420="○",1,IF(入力!E1420="△",0.5,0))+0.3*IF(入力!F1420="○",1,IF(入力!F1420="△",0.5,0))),1)</f>
        <v>0</v>
      </c>
      <c r="D1420">
        <f>MIN(5,IF(入力!G1420="○",3,IF(入力!G1420="△",1.5,0))+IF(入力!H1420="○",1,IF(入力!H1420="△",0.5,0))+IF(入力!I1420="○",1,IF(入力!I1420="△",0.5,0)))</f>
        <v>0</v>
      </c>
      <c r="E1420">
        <f>MIN(5,IF(入力!J1420="○",2,IF(入力!J1420="△",1,0))+IF(入力!K1420="○",2,IF(入力!K1420="△",1,0))+IF(入力!L1420="○",1,0))</f>
        <v>0</v>
      </c>
      <c r="F1420">
        <f>IF(ISNUMBER(入力!M1420),ROUND(MIN(5,0.8*(MIN(5,1+0.7*LOG10(MAX(1,入力!M1420))))+0.2*(IF(入力!N1420="○",5,IF(入力!N1420="△",3,1)))),1),ROUND(IF(入力!N1420="○",4,IF(入力!N1420="△",3,1)),1))</f>
        <v>1</v>
      </c>
      <c r="G1420">
        <f>ROUND(5*(0.4*IF(入力!O1420="○",1,IF(入力!O1420="△",0.5,0))+0.3*IF(入力!P1420="○",1,IF(入力!P1420="△",0.5,0))+0.3*IF(入力!Q1420="○",1,IF(入力!Q1420="△",0.5,0))),1)</f>
        <v>0</v>
      </c>
      <c r="H1420">
        <f>MIN(5,IF(入力!R1420="○",2,0)+IF(入力!S1420="○",2,0)+IF(入力!T1420="○",1,0))</f>
        <v>0</v>
      </c>
      <c r="I1420">
        <f>MIN(5,IF(入力!U1420="○",3,IF(入力!U1420="△",2,0))+IF(入力!V1420="○",2,IF(入力!V1420="△",1,0)))</f>
        <v>0</v>
      </c>
      <c r="J1420">
        <f>IF(入力!W1420="初診可",5,IF(入力!W1420="再診のみ",3,IF(入力!W1420="なし",1,0)))</f>
        <v>0</v>
      </c>
      <c r="K1420">
        <f>IF(AND(ISNUMBER(入力!X1420),ISNUMBER(入力!Y1420)),IF(AND(入力!X1420&gt;=4.3,入力!Y1420&gt;=100),5,IF(AND(入力!X1420&gt;=4,入力!Y1420&gt;=50),4,IF(AND(入力!X1420&gt;=3.7,入力!Y1420&gt;=20),3,IF(AND(入力!X1420&gt;=3.5,入力!Y1420&gt;=10),2,1)))),IF(入力!Z1420="○",4,IF(入力!Z1420="△",3,1)))</f>
        <v>1</v>
      </c>
      <c r="L1420">
        <f>MAX(0,IF(入力!AA1420="○",1,IF(入力!AA1420="△",0.5,0))+IF(入力!AB1420="○",1,IF(入力!AB1420="△",0.5,0))+IF(入力!AC1420="○",1,IF(入力!AC1420="△",0.5,0))+IF(入力!AD1420="○",1,IF(入力!AD1420="△",0.5,0))+IF(入力!AE1420="○",1,IF(入力!AE1420="△",0.5,0))-IF(入力!AF1420="あり",1,0))</f>
        <v>0</v>
      </c>
      <c r="M1420">
        <f t="shared" si="132"/>
        <v>0</v>
      </c>
      <c r="N1420">
        <f t="shared" si="133"/>
        <v>0</v>
      </c>
      <c r="O1420">
        <f t="shared" si="134"/>
        <v>2.8</v>
      </c>
      <c r="P1420">
        <f t="shared" si="135"/>
        <v>0</v>
      </c>
      <c r="Q1420">
        <f t="shared" si="136"/>
        <v>2.2000000000000002</v>
      </c>
      <c r="R1420">
        <f t="shared" si="137"/>
        <v>5</v>
      </c>
      <c r="S1420">
        <f>入力!AG1420</f>
        <v>0</v>
      </c>
      <c r="T1420">
        <f>入力!AH1420</f>
        <v>0</v>
      </c>
      <c r="U1420">
        <f>入力!AI1420</f>
        <v>0</v>
      </c>
    </row>
    <row r="1421" spans="1:21" x14ac:dyDescent="0.15">
      <c r="A1421" t="str">
        <f>入力!A1421</f>
        <v>クリニック1420</v>
      </c>
      <c r="B1421">
        <f>ROUND(5*(0.8*IF(入力!C1421="○",1,IF(入力!C1421="△",0.5,0))+0.2*IF(入力!B1421="○",1,IF(入力!B1421="△",0.5,0))),1)</f>
        <v>0</v>
      </c>
      <c r="C1421">
        <f>ROUND(5*(0.4*IF(入力!D1421="○",1,IF(入力!D1421="△",0.5,0))+0.3*IF(入力!E1421="○",1,IF(入力!E1421="△",0.5,0))+0.3*IF(入力!F1421="○",1,IF(入力!F1421="△",0.5,0))),1)</f>
        <v>0</v>
      </c>
      <c r="D1421">
        <f>MIN(5,IF(入力!G1421="○",3,IF(入力!G1421="△",1.5,0))+IF(入力!H1421="○",1,IF(入力!H1421="△",0.5,0))+IF(入力!I1421="○",1,IF(入力!I1421="△",0.5,0)))</f>
        <v>0</v>
      </c>
      <c r="E1421">
        <f>MIN(5,IF(入力!J1421="○",2,IF(入力!J1421="△",1,0))+IF(入力!K1421="○",2,IF(入力!K1421="△",1,0))+IF(入力!L1421="○",1,0))</f>
        <v>0</v>
      </c>
      <c r="F1421">
        <f>IF(ISNUMBER(入力!M1421),ROUND(MIN(5,0.8*(MIN(5,1+0.7*LOG10(MAX(1,入力!M1421))))+0.2*(IF(入力!N1421="○",5,IF(入力!N1421="△",3,1)))),1),ROUND(IF(入力!N1421="○",4,IF(入力!N1421="△",3,1)),1))</f>
        <v>1</v>
      </c>
      <c r="G1421">
        <f>ROUND(5*(0.4*IF(入力!O1421="○",1,IF(入力!O1421="△",0.5,0))+0.3*IF(入力!P1421="○",1,IF(入力!P1421="△",0.5,0))+0.3*IF(入力!Q1421="○",1,IF(入力!Q1421="△",0.5,0))),1)</f>
        <v>0</v>
      </c>
      <c r="H1421">
        <f>MIN(5,IF(入力!R1421="○",2,0)+IF(入力!S1421="○",2,0)+IF(入力!T1421="○",1,0))</f>
        <v>0</v>
      </c>
      <c r="I1421">
        <f>MIN(5,IF(入力!U1421="○",3,IF(入力!U1421="△",2,0))+IF(入力!V1421="○",2,IF(入力!V1421="△",1,0)))</f>
        <v>0</v>
      </c>
      <c r="J1421">
        <f>IF(入力!W1421="初診可",5,IF(入力!W1421="再診のみ",3,IF(入力!W1421="なし",1,0)))</f>
        <v>0</v>
      </c>
      <c r="K1421">
        <f>IF(AND(ISNUMBER(入力!X1421),ISNUMBER(入力!Y1421)),IF(AND(入力!X1421&gt;=4.3,入力!Y1421&gt;=100),5,IF(AND(入力!X1421&gt;=4,入力!Y1421&gt;=50),4,IF(AND(入力!X1421&gt;=3.7,入力!Y1421&gt;=20),3,IF(AND(入力!X1421&gt;=3.5,入力!Y1421&gt;=10),2,1)))),IF(入力!Z1421="○",4,IF(入力!Z1421="△",3,1)))</f>
        <v>1</v>
      </c>
      <c r="L1421">
        <f>MAX(0,IF(入力!AA1421="○",1,IF(入力!AA1421="△",0.5,0))+IF(入力!AB1421="○",1,IF(入力!AB1421="△",0.5,0))+IF(入力!AC1421="○",1,IF(入力!AC1421="△",0.5,0))+IF(入力!AD1421="○",1,IF(入力!AD1421="△",0.5,0))+IF(入力!AE1421="○",1,IF(入力!AE1421="△",0.5,0))-IF(入力!AF1421="あり",1,0))</f>
        <v>0</v>
      </c>
      <c r="M1421">
        <f t="shared" si="132"/>
        <v>0</v>
      </c>
      <c r="N1421">
        <f t="shared" si="133"/>
        <v>0</v>
      </c>
      <c r="O1421">
        <f t="shared" si="134"/>
        <v>2.8</v>
      </c>
      <c r="P1421">
        <f t="shared" si="135"/>
        <v>0</v>
      </c>
      <c r="Q1421">
        <f t="shared" si="136"/>
        <v>2.2000000000000002</v>
      </c>
      <c r="R1421">
        <f t="shared" si="137"/>
        <v>5</v>
      </c>
      <c r="S1421">
        <f>入力!AG1421</f>
        <v>0</v>
      </c>
      <c r="T1421">
        <f>入力!AH1421</f>
        <v>0</v>
      </c>
      <c r="U1421">
        <f>入力!AI1421</f>
        <v>0</v>
      </c>
    </row>
    <row r="1422" spans="1:21" x14ac:dyDescent="0.15">
      <c r="A1422" t="str">
        <f>入力!A1422</f>
        <v>クリニック1421</v>
      </c>
      <c r="B1422">
        <f>ROUND(5*(0.8*IF(入力!C1422="○",1,IF(入力!C1422="△",0.5,0))+0.2*IF(入力!B1422="○",1,IF(入力!B1422="△",0.5,0))),1)</f>
        <v>0</v>
      </c>
      <c r="C1422">
        <f>ROUND(5*(0.4*IF(入力!D1422="○",1,IF(入力!D1422="△",0.5,0))+0.3*IF(入力!E1422="○",1,IF(入力!E1422="△",0.5,0))+0.3*IF(入力!F1422="○",1,IF(入力!F1422="△",0.5,0))),1)</f>
        <v>0</v>
      </c>
      <c r="D1422">
        <f>MIN(5,IF(入力!G1422="○",3,IF(入力!G1422="△",1.5,0))+IF(入力!H1422="○",1,IF(入力!H1422="△",0.5,0))+IF(入力!I1422="○",1,IF(入力!I1422="△",0.5,0)))</f>
        <v>0</v>
      </c>
      <c r="E1422">
        <f>MIN(5,IF(入力!J1422="○",2,IF(入力!J1422="△",1,0))+IF(入力!K1422="○",2,IF(入力!K1422="△",1,0))+IF(入力!L1422="○",1,0))</f>
        <v>0</v>
      </c>
      <c r="F1422">
        <f>IF(ISNUMBER(入力!M1422),ROUND(MIN(5,0.8*(MIN(5,1+0.7*LOG10(MAX(1,入力!M1422))))+0.2*(IF(入力!N1422="○",5,IF(入力!N1422="△",3,1)))),1),ROUND(IF(入力!N1422="○",4,IF(入力!N1422="△",3,1)),1))</f>
        <v>1</v>
      </c>
      <c r="G1422">
        <f>ROUND(5*(0.4*IF(入力!O1422="○",1,IF(入力!O1422="△",0.5,0))+0.3*IF(入力!P1422="○",1,IF(入力!P1422="△",0.5,0))+0.3*IF(入力!Q1422="○",1,IF(入力!Q1422="△",0.5,0))),1)</f>
        <v>0</v>
      </c>
      <c r="H1422">
        <f>MIN(5,IF(入力!R1422="○",2,0)+IF(入力!S1422="○",2,0)+IF(入力!T1422="○",1,0))</f>
        <v>0</v>
      </c>
      <c r="I1422">
        <f>MIN(5,IF(入力!U1422="○",3,IF(入力!U1422="△",2,0))+IF(入力!V1422="○",2,IF(入力!V1422="△",1,0)))</f>
        <v>0</v>
      </c>
      <c r="J1422">
        <f>IF(入力!W1422="初診可",5,IF(入力!W1422="再診のみ",3,IF(入力!W1422="なし",1,0)))</f>
        <v>0</v>
      </c>
      <c r="K1422">
        <f>IF(AND(ISNUMBER(入力!X1422),ISNUMBER(入力!Y1422)),IF(AND(入力!X1422&gt;=4.3,入力!Y1422&gt;=100),5,IF(AND(入力!X1422&gt;=4,入力!Y1422&gt;=50),4,IF(AND(入力!X1422&gt;=3.7,入力!Y1422&gt;=20),3,IF(AND(入力!X1422&gt;=3.5,入力!Y1422&gt;=10),2,1)))),IF(入力!Z1422="○",4,IF(入力!Z1422="△",3,1)))</f>
        <v>1</v>
      </c>
      <c r="L1422">
        <f>MAX(0,IF(入力!AA1422="○",1,IF(入力!AA1422="△",0.5,0))+IF(入力!AB1422="○",1,IF(入力!AB1422="△",0.5,0))+IF(入力!AC1422="○",1,IF(入力!AC1422="△",0.5,0))+IF(入力!AD1422="○",1,IF(入力!AD1422="△",0.5,0))+IF(入力!AE1422="○",1,IF(入力!AE1422="△",0.5,0))-IF(入力!AF1422="あり",1,0))</f>
        <v>0</v>
      </c>
      <c r="M1422">
        <f t="shared" si="132"/>
        <v>0</v>
      </c>
      <c r="N1422">
        <f t="shared" si="133"/>
        <v>0</v>
      </c>
      <c r="O1422">
        <f t="shared" si="134"/>
        <v>2.8</v>
      </c>
      <c r="P1422">
        <f t="shared" si="135"/>
        <v>0</v>
      </c>
      <c r="Q1422">
        <f t="shared" si="136"/>
        <v>2.2000000000000002</v>
      </c>
      <c r="R1422">
        <f t="shared" si="137"/>
        <v>5</v>
      </c>
      <c r="S1422">
        <f>入力!AG1422</f>
        <v>0</v>
      </c>
      <c r="T1422">
        <f>入力!AH1422</f>
        <v>0</v>
      </c>
      <c r="U1422">
        <f>入力!AI1422</f>
        <v>0</v>
      </c>
    </row>
    <row r="1423" spans="1:21" x14ac:dyDescent="0.15">
      <c r="A1423" t="str">
        <f>入力!A1423</f>
        <v>クリニック1422</v>
      </c>
      <c r="B1423">
        <f>ROUND(5*(0.8*IF(入力!C1423="○",1,IF(入力!C1423="△",0.5,0))+0.2*IF(入力!B1423="○",1,IF(入力!B1423="△",0.5,0))),1)</f>
        <v>0</v>
      </c>
      <c r="C1423">
        <f>ROUND(5*(0.4*IF(入力!D1423="○",1,IF(入力!D1423="△",0.5,0))+0.3*IF(入力!E1423="○",1,IF(入力!E1423="△",0.5,0))+0.3*IF(入力!F1423="○",1,IF(入力!F1423="△",0.5,0))),1)</f>
        <v>0</v>
      </c>
      <c r="D1423">
        <f>MIN(5,IF(入力!G1423="○",3,IF(入力!G1423="△",1.5,0))+IF(入力!H1423="○",1,IF(入力!H1423="△",0.5,0))+IF(入力!I1423="○",1,IF(入力!I1423="△",0.5,0)))</f>
        <v>0</v>
      </c>
      <c r="E1423">
        <f>MIN(5,IF(入力!J1423="○",2,IF(入力!J1423="△",1,0))+IF(入力!K1423="○",2,IF(入力!K1423="△",1,0))+IF(入力!L1423="○",1,0))</f>
        <v>0</v>
      </c>
      <c r="F1423">
        <f>IF(ISNUMBER(入力!M1423),ROUND(MIN(5,0.8*(MIN(5,1+0.7*LOG10(MAX(1,入力!M1423))))+0.2*(IF(入力!N1423="○",5,IF(入力!N1423="△",3,1)))),1),ROUND(IF(入力!N1423="○",4,IF(入力!N1423="△",3,1)),1))</f>
        <v>1</v>
      </c>
      <c r="G1423">
        <f>ROUND(5*(0.4*IF(入力!O1423="○",1,IF(入力!O1423="△",0.5,0))+0.3*IF(入力!P1423="○",1,IF(入力!P1423="△",0.5,0))+0.3*IF(入力!Q1423="○",1,IF(入力!Q1423="△",0.5,0))),1)</f>
        <v>0</v>
      </c>
      <c r="H1423">
        <f>MIN(5,IF(入力!R1423="○",2,0)+IF(入力!S1423="○",2,0)+IF(入力!T1423="○",1,0))</f>
        <v>0</v>
      </c>
      <c r="I1423">
        <f>MIN(5,IF(入力!U1423="○",3,IF(入力!U1423="△",2,0))+IF(入力!V1423="○",2,IF(入力!V1423="△",1,0)))</f>
        <v>0</v>
      </c>
      <c r="J1423">
        <f>IF(入力!W1423="初診可",5,IF(入力!W1423="再診のみ",3,IF(入力!W1423="なし",1,0)))</f>
        <v>0</v>
      </c>
      <c r="K1423">
        <f>IF(AND(ISNUMBER(入力!X1423),ISNUMBER(入力!Y1423)),IF(AND(入力!X1423&gt;=4.3,入力!Y1423&gt;=100),5,IF(AND(入力!X1423&gt;=4,入力!Y1423&gt;=50),4,IF(AND(入力!X1423&gt;=3.7,入力!Y1423&gt;=20),3,IF(AND(入力!X1423&gt;=3.5,入力!Y1423&gt;=10),2,1)))),IF(入力!Z1423="○",4,IF(入力!Z1423="△",3,1)))</f>
        <v>1</v>
      </c>
      <c r="L1423">
        <f>MAX(0,IF(入力!AA1423="○",1,IF(入力!AA1423="△",0.5,0))+IF(入力!AB1423="○",1,IF(入力!AB1423="△",0.5,0))+IF(入力!AC1423="○",1,IF(入力!AC1423="△",0.5,0))+IF(入力!AD1423="○",1,IF(入力!AD1423="△",0.5,0))+IF(入力!AE1423="○",1,IF(入力!AE1423="△",0.5,0))-IF(入力!AF1423="あり",1,0))</f>
        <v>0</v>
      </c>
      <c r="M1423">
        <f t="shared" si="132"/>
        <v>0</v>
      </c>
      <c r="N1423">
        <f t="shared" si="133"/>
        <v>0</v>
      </c>
      <c r="O1423">
        <f t="shared" si="134"/>
        <v>2.8</v>
      </c>
      <c r="P1423">
        <f t="shared" si="135"/>
        <v>0</v>
      </c>
      <c r="Q1423">
        <f t="shared" si="136"/>
        <v>2.2000000000000002</v>
      </c>
      <c r="R1423">
        <f t="shared" si="137"/>
        <v>5</v>
      </c>
      <c r="S1423">
        <f>入力!AG1423</f>
        <v>0</v>
      </c>
      <c r="T1423">
        <f>入力!AH1423</f>
        <v>0</v>
      </c>
      <c r="U1423">
        <f>入力!AI1423</f>
        <v>0</v>
      </c>
    </row>
    <row r="1424" spans="1:21" x14ac:dyDescent="0.15">
      <c r="A1424" t="str">
        <f>入力!A1424</f>
        <v>クリニック1423</v>
      </c>
      <c r="B1424">
        <f>ROUND(5*(0.8*IF(入力!C1424="○",1,IF(入力!C1424="△",0.5,0))+0.2*IF(入力!B1424="○",1,IF(入力!B1424="△",0.5,0))),1)</f>
        <v>0</v>
      </c>
      <c r="C1424">
        <f>ROUND(5*(0.4*IF(入力!D1424="○",1,IF(入力!D1424="△",0.5,0))+0.3*IF(入力!E1424="○",1,IF(入力!E1424="△",0.5,0))+0.3*IF(入力!F1424="○",1,IF(入力!F1424="△",0.5,0))),1)</f>
        <v>0</v>
      </c>
      <c r="D1424">
        <f>MIN(5,IF(入力!G1424="○",3,IF(入力!G1424="△",1.5,0))+IF(入力!H1424="○",1,IF(入力!H1424="△",0.5,0))+IF(入力!I1424="○",1,IF(入力!I1424="△",0.5,0)))</f>
        <v>0</v>
      </c>
      <c r="E1424">
        <f>MIN(5,IF(入力!J1424="○",2,IF(入力!J1424="△",1,0))+IF(入力!K1424="○",2,IF(入力!K1424="△",1,0))+IF(入力!L1424="○",1,0))</f>
        <v>0</v>
      </c>
      <c r="F1424">
        <f>IF(ISNUMBER(入力!M1424),ROUND(MIN(5,0.8*(MIN(5,1+0.7*LOG10(MAX(1,入力!M1424))))+0.2*(IF(入力!N1424="○",5,IF(入力!N1424="△",3,1)))),1),ROUND(IF(入力!N1424="○",4,IF(入力!N1424="△",3,1)),1))</f>
        <v>1</v>
      </c>
      <c r="G1424">
        <f>ROUND(5*(0.4*IF(入力!O1424="○",1,IF(入力!O1424="△",0.5,0))+0.3*IF(入力!P1424="○",1,IF(入力!P1424="△",0.5,0))+0.3*IF(入力!Q1424="○",1,IF(入力!Q1424="△",0.5,0))),1)</f>
        <v>0</v>
      </c>
      <c r="H1424">
        <f>MIN(5,IF(入力!R1424="○",2,0)+IF(入力!S1424="○",2,0)+IF(入力!T1424="○",1,0))</f>
        <v>0</v>
      </c>
      <c r="I1424">
        <f>MIN(5,IF(入力!U1424="○",3,IF(入力!U1424="△",2,0))+IF(入力!V1424="○",2,IF(入力!V1424="△",1,0)))</f>
        <v>0</v>
      </c>
      <c r="J1424">
        <f>IF(入力!W1424="初診可",5,IF(入力!W1424="再診のみ",3,IF(入力!W1424="なし",1,0)))</f>
        <v>0</v>
      </c>
      <c r="K1424">
        <f>IF(AND(ISNUMBER(入力!X1424),ISNUMBER(入力!Y1424)),IF(AND(入力!X1424&gt;=4.3,入力!Y1424&gt;=100),5,IF(AND(入力!X1424&gt;=4,入力!Y1424&gt;=50),4,IF(AND(入力!X1424&gt;=3.7,入力!Y1424&gt;=20),3,IF(AND(入力!X1424&gt;=3.5,入力!Y1424&gt;=10),2,1)))),IF(入力!Z1424="○",4,IF(入力!Z1424="△",3,1)))</f>
        <v>1</v>
      </c>
      <c r="L1424">
        <f>MAX(0,IF(入力!AA1424="○",1,IF(入力!AA1424="△",0.5,0))+IF(入力!AB1424="○",1,IF(入力!AB1424="△",0.5,0))+IF(入力!AC1424="○",1,IF(入力!AC1424="△",0.5,0))+IF(入力!AD1424="○",1,IF(入力!AD1424="△",0.5,0))+IF(入力!AE1424="○",1,IF(入力!AE1424="△",0.5,0))-IF(入力!AF1424="あり",1,0))</f>
        <v>0</v>
      </c>
      <c r="M1424">
        <f t="shared" si="132"/>
        <v>0</v>
      </c>
      <c r="N1424">
        <f t="shared" si="133"/>
        <v>0</v>
      </c>
      <c r="O1424">
        <f t="shared" si="134"/>
        <v>2.8</v>
      </c>
      <c r="P1424">
        <f t="shared" si="135"/>
        <v>0</v>
      </c>
      <c r="Q1424">
        <f t="shared" si="136"/>
        <v>2.2000000000000002</v>
      </c>
      <c r="R1424">
        <f t="shared" si="137"/>
        <v>5</v>
      </c>
      <c r="S1424">
        <f>入力!AG1424</f>
        <v>0</v>
      </c>
      <c r="T1424">
        <f>入力!AH1424</f>
        <v>0</v>
      </c>
      <c r="U1424">
        <f>入力!AI1424</f>
        <v>0</v>
      </c>
    </row>
    <row r="1425" spans="1:21" x14ac:dyDescent="0.15">
      <c r="A1425" t="str">
        <f>入力!A1425</f>
        <v>クリニック1424</v>
      </c>
      <c r="B1425">
        <f>ROUND(5*(0.8*IF(入力!C1425="○",1,IF(入力!C1425="△",0.5,0))+0.2*IF(入力!B1425="○",1,IF(入力!B1425="△",0.5,0))),1)</f>
        <v>0</v>
      </c>
      <c r="C1425">
        <f>ROUND(5*(0.4*IF(入力!D1425="○",1,IF(入力!D1425="△",0.5,0))+0.3*IF(入力!E1425="○",1,IF(入力!E1425="△",0.5,0))+0.3*IF(入力!F1425="○",1,IF(入力!F1425="△",0.5,0))),1)</f>
        <v>0</v>
      </c>
      <c r="D1425">
        <f>MIN(5,IF(入力!G1425="○",3,IF(入力!G1425="△",1.5,0))+IF(入力!H1425="○",1,IF(入力!H1425="△",0.5,0))+IF(入力!I1425="○",1,IF(入力!I1425="△",0.5,0)))</f>
        <v>0</v>
      </c>
      <c r="E1425">
        <f>MIN(5,IF(入力!J1425="○",2,IF(入力!J1425="△",1,0))+IF(入力!K1425="○",2,IF(入力!K1425="△",1,0))+IF(入力!L1425="○",1,0))</f>
        <v>0</v>
      </c>
      <c r="F1425">
        <f>IF(ISNUMBER(入力!M1425),ROUND(MIN(5,0.8*(MIN(5,1+0.7*LOG10(MAX(1,入力!M1425))))+0.2*(IF(入力!N1425="○",5,IF(入力!N1425="△",3,1)))),1),ROUND(IF(入力!N1425="○",4,IF(入力!N1425="△",3,1)),1))</f>
        <v>1</v>
      </c>
      <c r="G1425">
        <f>ROUND(5*(0.4*IF(入力!O1425="○",1,IF(入力!O1425="△",0.5,0))+0.3*IF(入力!P1425="○",1,IF(入力!P1425="△",0.5,0))+0.3*IF(入力!Q1425="○",1,IF(入力!Q1425="△",0.5,0))),1)</f>
        <v>0</v>
      </c>
      <c r="H1425">
        <f>MIN(5,IF(入力!R1425="○",2,0)+IF(入力!S1425="○",2,0)+IF(入力!T1425="○",1,0))</f>
        <v>0</v>
      </c>
      <c r="I1425">
        <f>MIN(5,IF(入力!U1425="○",3,IF(入力!U1425="△",2,0))+IF(入力!V1425="○",2,IF(入力!V1425="△",1,0)))</f>
        <v>0</v>
      </c>
      <c r="J1425">
        <f>IF(入力!W1425="初診可",5,IF(入力!W1425="再診のみ",3,IF(入力!W1425="なし",1,0)))</f>
        <v>0</v>
      </c>
      <c r="K1425">
        <f>IF(AND(ISNUMBER(入力!X1425),ISNUMBER(入力!Y1425)),IF(AND(入力!X1425&gt;=4.3,入力!Y1425&gt;=100),5,IF(AND(入力!X1425&gt;=4,入力!Y1425&gt;=50),4,IF(AND(入力!X1425&gt;=3.7,入力!Y1425&gt;=20),3,IF(AND(入力!X1425&gt;=3.5,入力!Y1425&gt;=10),2,1)))),IF(入力!Z1425="○",4,IF(入力!Z1425="△",3,1)))</f>
        <v>1</v>
      </c>
      <c r="L1425">
        <f>MAX(0,IF(入力!AA1425="○",1,IF(入力!AA1425="△",0.5,0))+IF(入力!AB1425="○",1,IF(入力!AB1425="△",0.5,0))+IF(入力!AC1425="○",1,IF(入力!AC1425="△",0.5,0))+IF(入力!AD1425="○",1,IF(入力!AD1425="△",0.5,0))+IF(入力!AE1425="○",1,IF(入力!AE1425="△",0.5,0))-IF(入力!AF1425="あり",1,0))</f>
        <v>0</v>
      </c>
      <c r="M1425">
        <f t="shared" si="132"/>
        <v>0</v>
      </c>
      <c r="N1425">
        <f t="shared" si="133"/>
        <v>0</v>
      </c>
      <c r="O1425">
        <f t="shared" si="134"/>
        <v>2.8</v>
      </c>
      <c r="P1425">
        <f t="shared" si="135"/>
        <v>0</v>
      </c>
      <c r="Q1425">
        <f t="shared" si="136"/>
        <v>2.2000000000000002</v>
      </c>
      <c r="R1425">
        <f t="shared" si="137"/>
        <v>5</v>
      </c>
      <c r="S1425">
        <f>入力!AG1425</f>
        <v>0</v>
      </c>
      <c r="T1425">
        <f>入力!AH1425</f>
        <v>0</v>
      </c>
      <c r="U1425">
        <f>入力!AI1425</f>
        <v>0</v>
      </c>
    </row>
    <row r="1426" spans="1:21" x14ac:dyDescent="0.15">
      <c r="A1426" t="str">
        <f>入力!A1426</f>
        <v>クリニック1425</v>
      </c>
      <c r="B1426">
        <f>ROUND(5*(0.8*IF(入力!C1426="○",1,IF(入力!C1426="△",0.5,0))+0.2*IF(入力!B1426="○",1,IF(入力!B1426="△",0.5,0))),1)</f>
        <v>0</v>
      </c>
      <c r="C1426">
        <f>ROUND(5*(0.4*IF(入力!D1426="○",1,IF(入力!D1426="△",0.5,0))+0.3*IF(入力!E1426="○",1,IF(入力!E1426="△",0.5,0))+0.3*IF(入力!F1426="○",1,IF(入力!F1426="△",0.5,0))),1)</f>
        <v>0</v>
      </c>
      <c r="D1426">
        <f>MIN(5,IF(入力!G1426="○",3,IF(入力!G1426="△",1.5,0))+IF(入力!H1426="○",1,IF(入力!H1426="△",0.5,0))+IF(入力!I1426="○",1,IF(入力!I1426="△",0.5,0)))</f>
        <v>0</v>
      </c>
      <c r="E1426">
        <f>MIN(5,IF(入力!J1426="○",2,IF(入力!J1426="△",1,0))+IF(入力!K1426="○",2,IF(入力!K1426="△",1,0))+IF(入力!L1426="○",1,0))</f>
        <v>0</v>
      </c>
      <c r="F1426">
        <f>IF(ISNUMBER(入力!M1426),ROUND(MIN(5,0.8*(MIN(5,1+0.7*LOG10(MAX(1,入力!M1426))))+0.2*(IF(入力!N1426="○",5,IF(入力!N1426="△",3,1)))),1),ROUND(IF(入力!N1426="○",4,IF(入力!N1426="△",3,1)),1))</f>
        <v>1</v>
      </c>
      <c r="G1426">
        <f>ROUND(5*(0.4*IF(入力!O1426="○",1,IF(入力!O1426="△",0.5,0))+0.3*IF(入力!P1426="○",1,IF(入力!P1426="△",0.5,0))+0.3*IF(入力!Q1426="○",1,IF(入力!Q1426="△",0.5,0))),1)</f>
        <v>0</v>
      </c>
      <c r="H1426">
        <f>MIN(5,IF(入力!R1426="○",2,0)+IF(入力!S1426="○",2,0)+IF(入力!T1426="○",1,0))</f>
        <v>0</v>
      </c>
      <c r="I1426">
        <f>MIN(5,IF(入力!U1426="○",3,IF(入力!U1426="△",2,0))+IF(入力!V1426="○",2,IF(入力!V1426="△",1,0)))</f>
        <v>0</v>
      </c>
      <c r="J1426">
        <f>IF(入力!W1426="初診可",5,IF(入力!W1426="再診のみ",3,IF(入力!W1426="なし",1,0)))</f>
        <v>0</v>
      </c>
      <c r="K1426">
        <f>IF(AND(ISNUMBER(入力!X1426),ISNUMBER(入力!Y1426)),IF(AND(入力!X1426&gt;=4.3,入力!Y1426&gt;=100),5,IF(AND(入力!X1426&gt;=4,入力!Y1426&gt;=50),4,IF(AND(入力!X1426&gt;=3.7,入力!Y1426&gt;=20),3,IF(AND(入力!X1426&gt;=3.5,入力!Y1426&gt;=10),2,1)))),IF(入力!Z1426="○",4,IF(入力!Z1426="△",3,1)))</f>
        <v>1</v>
      </c>
      <c r="L1426">
        <f>MAX(0,IF(入力!AA1426="○",1,IF(入力!AA1426="△",0.5,0))+IF(入力!AB1426="○",1,IF(入力!AB1426="△",0.5,0))+IF(入力!AC1426="○",1,IF(入力!AC1426="△",0.5,0))+IF(入力!AD1426="○",1,IF(入力!AD1426="△",0.5,0))+IF(入力!AE1426="○",1,IF(入力!AE1426="△",0.5,0))-IF(入力!AF1426="あり",1,0))</f>
        <v>0</v>
      </c>
      <c r="M1426">
        <f t="shared" si="132"/>
        <v>0</v>
      </c>
      <c r="N1426">
        <f t="shared" si="133"/>
        <v>0</v>
      </c>
      <c r="O1426">
        <f t="shared" si="134"/>
        <v>2.8</v>
      </c>
      <c r="P1426">
        <f t="shared" si="135"/>
        <v>0</v>
      </c>
      <c r="Q1426">
        <f t="shared" si="136"/>
        <v>2.2000000000000002</v>
      </c>
      <c r="R1426">
        <f t="shared" si="137"/>
        <v>5</v>
      </c>
      <c r="S1426">
        <f>入力!AG1426</f>
        <v>0</v>
      </c>
      <c r="T1426">
        <f>入力!AH1426</f>
        <v>0</v>
      </c>
      <c r="U1426">
        <f>入力!AI1426</f>
        <v>0</v>
      </c>
    </row>
    <row r="1427" spans="1:21" x14ac:dyDescent="0.15">
      <c r="A1427" t="str">
        <f>入力!A1427</f>
        <v>クリニック1426</v>
      </c>
      <c r="B1427">
        <f>ROUND(5*(0.8*IF(入力!C1427="○",1,IF(入力!C1427="△",0.5,0))+0.2*IF(入力!B1427="○",1,IF(入力!B1427="△",0.5,0))),1)</f>
        <v>0</v>
      </c>
      <c r="C1427">
        <f>ROUND(5*(0.4*IF(入力!D1427="○",1,IF(入力!D1427="△",0.5,0))+0.3*IF(入力!E1427="○",1,IF(入力!E1427="△",0.5,0))+0.3*IF(入力!F1427="○",1,IF(入力!F1427="△",0.5,0))),1)</f>
        <v>0</v>
      </c>
      <c r="D1427">
        <f>MIN(5,IF(入力!G1427="○",3,IF(入力!G1427="△",1.5,0))+IF(入力!H1427="○",1,IF(入力!H1427="△",0.5,0))+IF(入力!I1427="○",1,IF(入力!I1427="△",0.5,0)))</f>
        <v>0</v>
      </c>
      <c r="E1427">
        <f>MIN(5,IF(入力!J1427="○",2,IF(入力!J1427="△",1,0))+IF(入力!K1427="○",2,IF(入力!K1427="△",1,0))+IF(入力!L1427="○",1,0))</f>
        <v>0</v>
      </c>
      <c r="F1427">
        <f>IF(ISNUMBER(入力!M1427),ROUND(MIN(5,0.8*(MIN(5,1+0.7*LOG10(MAX(1,入力!M1427))))+0.2*(IF(入力!N1427="○",5,IF(入力!N1427="△",3,1)))),1),ROUND(IF(入力!N1427="○",4,IF(入力!N1427="△",3,1)),1))</f>
        <v>1</v>
      </c>
      <c r="G1427">
        <f>ROUND(5*(0.4*IF(入力!O1427="○",1,IF(入力!O1427="△",0.5,0))+0.3*IF(入力!P1427="○",1,IF(入力!P1427="△",0.5,0))+0.3*IF(入力!Q1427="○",1,IF(入力!Q1427="△",0.5,0))),1)</f>
        <v>0</v>
      </c>
      <c r="H1427">
        <f>MIN(5,IF(入力!R1427="○",2,0)+IF(入力!S1427="○",2,0)+IF(入力!T1427="○",1,0))</f>
        <v>0</v>
      </c>
      <c r="I1427">
        <f>MIN(5,IF(入力!U1427="○",3,IF(入力!U1427="△",2,0))+IF(入力!V1427="○",2,IF(入力!V1427="△",1,0)))</f>
        <v>0</v>
      </c>
      <c r="J1427">
        <f>IF(入力!W1427="初診可",5,IF(入力!W1427="再診のみ",3,IF(入力!W1427="なし",1,0)))</f>
        <v>0</v>
      </c>
      <c r="K1427">
        <f>IF(AND(ISNUMBER(入力!X1427),ISNUMBER(入力!Y1427)),IF(AND(入力!X1427&gt;=4.3,入力!Y1427&gt;=100),5,IF(AND(入力!X1427&gt;=4,入力!Y1427&gt;=50),4,IF(AND(入力!X1427&gt;=3.7,入力!Y1427&gt;=20),3,IF(AND(入力!X1427&gt;=3.5,入力!Y1427&gt;=10),2,1)))),IF(入力!Z1427="○",4,IF(入力!Z1427="△",3,1)))</f>
        <v>1</v>
      </c>
      <c r="L1427">
        <f>MAX(0,IF(入力!AA1427="○",1,IF(入力!AA1427="△",0.5,0))+IF(入力!AB1427="○",1,IF(入力!AB1427="△",0.5,0))+IF(入力!AC1427="○",1,IF(入力!AC1427="△",0.5,0))+IF(入力!AD1427="○",1,IF(入力!AD1427="△",0.5,0))+IF(入力!AE1427="○",1,IF(入力!AE1427="△",0.5,0))-IF(入力!AF1427="あり",1,0))</f>
        <v>0</v>
      </c>
      <c r="M1427">
        <f t="shared" si="132"/>
        <v>0</v>
      </c>
      <c r="N1427">
        <f t="shared" si="133"/>
        <v>0</v>
      </c>
      <c r="O1427">
        <f t="shared" si="134"/>
        <v>2.8</v>
      </c>
      <c r="P1427">
        <f t="shared" si="135"/>
        <v>0</v>
      </c>
      <c r="Q1427">
        <f t="shared" si="136"/>
        <v>2.2000000000000002</v>
      </c>
      <c r="R1427">
        <f t="shared" si="137"/>
        <v>5</v>
      </c>
      <c r="S1427">
        <f>入力!AG1427</f>
        <v>0</v>
      </c>
      <c r="T1427">
        <f>入力!AH1427</f>
        <v>0</v>
      </c>
      <c r="U1427">
        <f>入力!AI1427</f>
        <v>0</v>
      </c>
    </row>
    <row r="1428" spans="1:21" x14ac:dyDescent="0.15">
      <c r="A1428" t="str">
        <f>入力!A1428</f>
        <v>クリニック1427</v>
      </c>
      <c r="B1428">
        <f>ROUND(5*(0.8*IF(入力!C1428="○",1,IF(入力!C1428="△",0.5,0))+0.2*IF(入力!B1428="○",1,IF(入力!B1428="△",0.5,0))),1)</f>
        <v>0</v>
      </c>
      <c r="C1428">
        <f>ROUND(5*(0.4*IF(入力!D1428="○",1,IF(入力!D1428="△",0.5,0))+0.3*IF(入力!E1428="○",1,IF(入力!E1428="△",0.5,0))+0.3*IF(入力!F1428="○",1,IF(入力!F1428="△",0.5,0))),1)</f>
        <v>0</v>
      </c>
      <c r="D1428">
        <f>MIN(5,IF(入力!G1428="○",3,IF(入力!G1428="△",1.5,0))+IF(入力!H1428="○",1,IF(入力!H1428="△",0.5,0))+IF(入力!I1428="○",1,IF(入力!I1428="△",0.5,0)))</f>
        <v>0</v>
      </c>
      <c r="E1428">
        <f>MIN(5,IF(入力!J1428="○",2,IF(入力!J1428="△",1,0))+IF(入力!K1428="○",2,IF(入力!K1428="△",1,0))+IF(入力!L1428="○",1,0))</f>
        <v>0</v>
      </c>
      <c r="F1428">
        <f>IF(ISNUMBER(入力!M1428),ROUND(MIN(5,0.8*(MIN(5,1+0.7*LOG10(MAX(1,入力!M1428))))+0.2*(IF(入力!N1428="○",5,IF(入力!N1428="△",3,1)))),1),ROUND(IF(入力!N1428="○",4,IF(入力!N1428="△",3,1)),1))</f>
        <v>1</v>
      </c>
      <c r="G1428">
        <f>ROUND(5*(0.4*IF(入力!O1428="○",1,IF(入力!O1428="△",0.5,0))+0.3*IF(入力!P1428="○",1,IF(入力!P1428="△",0.5,0))+0.3*IF(入力!Q1428="○",1,IF(入力!Q1428="△",0.5,0))),1)</f>
        <v>0</v>
      </c>
      <c r="H1428">
        <f>MIN(5,IF(入力!R1428="○",2,0)+IF(入力!S1428="○",2,0)+IF(入力!T1428="○",1,0))</f>
        <v>0</v>
      </c>
      <c r="I1428">
        <f>MIN(5,IF(入力!U1428="○",3,IF(入力!U1428="△",2,0))+IF(入力!V1428="○",2,IF(入力!V1428="△",1,0)))</f>
        <v>0</v>
      </c>
      <c r="J1428">
        <f>IF(入力!W1428="初診可",5,IF(入力!W1428="再診のみ",3,IF(入力!W1428="なし",1,0)))</f>
        <v>0</v>
      </c>
      <c r="K1428">
        <f>IF(AND(ISNUMBER(入力!X1428),ISNUMBER(入力!Y1428)),IF(AND(入力!X1428&gt;=4.3,入力!Y1428&gt;=100),5,IF(AND(入力!X1428&gt;=4,入力!Y1428&gt;=50),4,IF(AND(入力!X1428&gt;=3.7,入力!Y1428&gt;=20),3,IF(AND(入力!X1428&gt;=3.5,入力!Y1428&gt;=10),2,1)))),IF(入力!Z1428="○",4,IF(入力!Z1428="△",3,1)))</f>
        <v>1</v>
      </c>
      <c r="L1428">
        <f>MAX(0,IF(入力!AA1428="○",1,IF(入力!AA1428="△",0.5,0))+IF(入力!AB1428="○",1,IF(入力!AB1428="△",0.5,0))+IF(入力!AC1428="○",1,IF(入力!AC1428="△",0.5,0))+IF(入力!AD1428="○",1,IF(入力!AD1428="△",0.5,0))+IF(入力!AE1428="○",1,IF(入力!AE1428="△",0.5,0))-IF(入力!AF1428="あり",1,0))</f>
        <v>0</v>
      </c>
      <c r="M1428">
        <f t="shared" si="132"/>
        <v>0</v>
      </c>
      <c r="N1428">
        <f t="shared" si="133"/>
        <v>0</v>
      </c>
      <c r="O1428">
        <f t="shared" si="134"/>
        <v>2.8</v>
      </c>
      <c r="P1428">
        <f t="shared" si="135"/>
        <v>0</v>
      </c>
      <c r="Q1428">
        <f t="shared" si="136"/>
        <v>2.2000000000000002</v>
      </c>
      <c r="R1428">
        <f t="shared" si="137"/>
        <v>5</v>
      </c>
      <c r="S1428">
        <f>入力!AG1428</f>
        <v>0</v>
      </c>
      <c r="T1428">
        <f>入力!AH1428</f>
        <v>0</v>
      </c>
      <c r="U1428">
        <f>入力!AI1428</f>
        <v>0</v>
      </c>
    </row>
    <row r="1429" spans="1:21" x14ac:dyDescent="0.15">
      <c r="A1429" t="str">
        <f>入力!A1429</f>
        <v>クリニック1428</v>
      </c>
      <c r="B1429">
        <f>ROUND(5*(0.8*IF(入力!C1429="○",1,IF(入力!C1429="△",0.5,0))+0.2*IF(入力!B1429="○",1,IF(入力!B1429="△",0.5,0))),1)</f>
        <v>0</v>
      </c>
      <c r="C1429">
        <f>ROUND(5*(0.4*IF(入力!D1429="○",1,IF(入力!D1429="△",0.5,0))+0.3*IF(入力!E1429="○",1,IF(入力!E1429="△",0.5,0))+0.3*IF(入力!F1429="○",1,IF(入力!F1429="△",0.5,0))),1)</f>
        <v>0</v>
      </c>
      <c r="D1429">
        <f>MIN(5,IF(入力!G1429="○",3,IF(入力!G1429="△",1.5,0))+IF(入力!H1429="○",1,IF(入力!H1429="△",0.5,0))+IF(入力!I1429="○",1,IF(入力!I1429="△",0.5,0)))</f>
        <v>0</v>
      </c>
      <c r="E1429">
        <f>MIN(5,IF(入力!J1429="○",2,IF(入力!J1429="△",1,0))+IF(入力!K1429="○",2,IF(入力!K1429="△",1,0))+IF(入力!L1429="○",1,0))</f>
        <v>0</v>
      </c>
      <c r="F1429">
        <f>IF(ISNUMBER(入力!M1429),ROUND(MIN(5,0.8*(MIN(5,1+0.7*LOG10(MAX(1,入力!M1429))))+0.2*(IF(入力!N1429="○",5,IF(入力!N1429="△",3,1)))),1),ROUND(IF(入力!N1429="○",4,IF(入力!N1429="△",3,1)),1))</f>
        <v>1</v>
      </c>
      <c r="G1429">
        <f>ROUND(5*(0.4*IF(入力!O1429="○",1,IF(入力!O1429="△",0.5,0))+0.3*IF(入力!P1429="○",1,IF(入力!P1429="△",0.5,0))+0.3*IF(入力!Q1429="○",1,IF(入力!Q1429="△",0.5,0))),1)</f>
        <v>0</v>
      </c>
      <c r="H1429">
        <f>MIN(5,IF(入力!R1429="○",2,0)+IF(入力!S1429="○",2,0)+IF(入力!T1429="○",1,0))</f>
        <v>0</v>
      </c>
      <c r="I1429">
        <f>MIN(5,IF(入力!U1429="○",3,IF(入力!U1429="△",2,0))+IF(入力!V1429="○",2,IF(入力!V1429="△",1,0)))</f>
        <v>0</v>
      </c>
      <c r="J1429">
        <f>IF(入力!W1429="初診可",5,IF(入力!W1429="再診のみ",3,IF(入力!W1429="なし",1,0)))</f>
        <v>0</v>
      </c>
      <c r="K1429">
        <f>IF(AND(ISNUMBER(入力!X1429),ISNUMBER(入力!Y1429)),IF(AND(入力!X1429&gt;=4.3,入力!Y1429&gt;=100),5,IF(AND(入力!X1429&gt;=4,入力!Y1429&gt;=50),4,IF(AND(入力!X1429&gt;=3.7,入力!Y1429&gt;=20),3,IF(AND(入力!X1429&gt;=3.5,入力!Y1429&gt;=10),2,1)))),IF(入力!Z1429="○",4,IF(入力!Z1429="△",3,1)))</f>
        <v>1</v>
      </c>
      <c r="L1429">
        <f>MAX(0,IF(入力!AA1429="○",1,IF(入力!AA1429="△",0.5,0))+IF(入力!AB1429="○",1,IF(入力!AB1429="△",0.5,0))+IF(入力!AC1429="○",1,IF(入力!AC1429="△",0.5,0))+IF(入力!AD1429="○",1,IF(入力!AD1429="△",0.5,0))+IF(入力!AE1429="○",1,IF(入力!AE1429="△",0.5,0))-IF(入力!AF1429="あり",1,0))</f>
        <v>0</v>
      </c>
      <c r="M1429">
        <f t="shared" si="132"/>
        <v>0</v>
      </c>
      <c r="N1429">
        <f t="shared" si="133"/>
        <v>0</v>
      </c>
      <c r="O1429">
        <f t="shared" si="134"/>
        <v>2.8</v>
      </c>
      <c r="P1429">
        <f t="shared" si="135"/>
        <v>0</v>
      </c>
      <c r="Q1429">
        <f t="shared" si="136"/>
        <v>2.2000000000000002</v>
      </c>
      <c r="R1429">
        <f t="shared" si="137"/>
        <v>5</v>
      </c>
      <c r="S1429">
        <f>入力!AG1429</f>
        <v>0</v>
      </c>
      <c r="T1429">
        <f>入力!AH1429</f>
        <v>0</v>
      </c>
      <c r="U1429">
        <f>入力!AI1429</f>
        <v>0</v>
      </c>
    </row>
    <row r="1430" spans="1:21" x14ac:dyDescent="0.15">
      <c r="A1430" t="str">
        <f>入力!A1430</f>
        <v>クリニック1429</v>
      </c>
      <c r="B1430">
        <f>ROUND(5*(0.8*IF(入力!C1430="○",1,IF(入力!C1430="△",0.5,0))+0.2*IF(入力!B1430="○",1,IF(入力!B1430="△",0.5,0))),1)</f>
        <v>0</v>
      </c>
      <c r="C1430">
        <f>ROUND(5*(0.4*IF(入力!D1430="○",1,IF(入力!D1430="△",0.5,0))+0.3*IF(入力!E1430="○",1,IF(入力!E1430="△",0.5,0))+0.3*IF(入力!F1430="○",1,IF(入力!F1430="△",0.5,0))),1)</f>
        <v>0</v>
      </c>
      <c r="D1430">
        <f>MIN(5,IF(入力!G1430="○",3,IF(入力!G1430="△",1.5,0))+IF(入力!H1430="○",1,IF(入力!H1430="△",0.5,0))+IF(入力!I1430="○",1,IF(入力!I1430="△",0.5,0)))</f>
        <v>0</v>
      </c>
      <c r="E1430">
        <f>MIN(5,IF(入力!J1430="○",2,IF(入力!J1430="△",1,0))+IF(入力!K1430="○",2,IF(入力!K1430="△",1,0))+IF(入力!L1430="○",1,0))</f>
        <v>0</v>
      </c>
      <c r="F1430">
        <f>IF(ISNUMBER(入力!M1430),ROUND(MIN(5,0.8*(MIN(5,1+0.7*LOG10(MAX(1,入力!M1430))))+0.2*(IF(入力!N1430="○",5,IF(入力!N1430="△",3,1)))),1),ROUND(IF(入力!N1430="○",4,IF(入力!N1430="△",3,1)),1))</f>
        <v>1</v>
      </c>
      <c r="G1430">
        <f>ROUND(5*(0.4*IF(入力!O1430="○",1,IF(入力!O1430="△",0.5,0))+0.3*IF(入力!P1430="○",1,IF(入力!P1430="△",0.5,0))+0.3*IF(入力!Q1430="○",1,IF(入力!Q1430="△",0.5,0))),1)</f>
        <v>0</v>
      </c>
      <c r="H1430">
        <f>MIN(5,IF(入力!R1430="○",2,0)+IF(入力!S1430="○",2,0)+IF(入力!T1430="○",1,0))</f>
        <v>0</v>
      </c>
      <c r="I1430">
        <f>MIN(5,IF(入力!U1430="○",3,IF(入力!U1430="△",2,0))+IF(入力!V1430="○",2,IF(入力!V1430="△",1,0)))</f>
        <v>0</v>
      </c>
      <c r="J1430">
        <f>IF(入力!W1430="初診可",5,IF(入力!W1430="再診のみ",3,IF(入力!W1430="なし",1,0)))</f>
        <v>0</v>
      </c>
      <c r="K1430">
        <f>IF(AND(ISNUMBER(入力!X1430),ISNUMBER(入力!Y1430)),IF(AND(入力!X1430&gt;=4.3,入力!Y1430&gt;=100),5,IF(AND(入力!X1430&gt;=4,入力!Y1430&gt;=50),4,IF(AND(入力!X1430&gt;=3.7,入力!Y1430&gt;=20),3,IF(AND(入力!X1430&gt;=3.5,入力!Y1430&gt;=10),2,1)))),IF(入力!Z1430="○",4,IF(入力!Z1430="△",3,1)))</f>
        <v>1</v>
      </c>
      <c r="L1430">
        <f>MAX(0,IF(入力!AA1430="○",1,IF(入力!AA1430="△",0.5,0))+IF(入力!AB1430="○",1,IF(入力!AB1430="△",0.5,0))+IF(入力!AC1430="○",1,IF(入力!AC1430="△",0.5,0))+IF(入力!AD1430="○",1,IF(入力!AD1430="△",0.5,0))+IF(入力!AE1430="○",1,IF(入力!AE1430="△",0.5,0))-IF(入力!AF1430="あり",1,0))</f>
        <v>0</v>
      </c>
      <c r="M1430">
        <f t="shared" si="132"/>
        <v>0</v>
      </c>
      <c r="N1430">
        <f t="shared" si="133"/>
        <v>0</v>
      </c>
      <c r="O1430">
        <f t="shared" si="134"/>
        <v>2.8</v>
      </c>
      <c r="P1430">
        <f t="shared" si="135"/>
        <v>0</v>
      </c>
      <c r="Q1430">
        <f t="shared" si="136"/>
        <v>2.2000000000000002</v>
      </c>
      <c r="R1430">
        <f t="shared" si="137"/>
        <v>5</v>
      </c>
      <c r="S1430">
        <f>入力!AG1430</f>
        <v>0</v>
      </c>
      <c r="T1430">
        <f>入力!AH1430</f>
        <v>0</v>
      </c>
      <c r="U1430">
        <f>入力!AI1430</f>
        <v>0</v>
      </c>
    </row>
    <row r="1431" spans="1:21" x14ac:dyDescent="0.15">
      <c r="A1431" t="str">
        <f>入力!A1431</f>
        <v>クリニック1430</v>
      </c>
      <c r="B1431">
        <f>ROUND(5*(0.8*IF(入力!C1431="○",1,IF(入力!C1431="△",0.5,0))+0.2*IF(入力!B1431="○",1,IF(入力!B1431="△",0.5,0))),1)</f>
        <v>0</v>
      </c>
      <c r="C1431">
        <f>ROUND(5*(0.4*IF(入力!D1431="○",1,IF(入力!D1431="△",0.5,0))+0.3*IF(入力!E1431="○",1,IF(入力!E1431="△",0.5,0))+0.3*IF(入力!F1431="○",1,IF(入力!F1431="△",0.5,0))),1)</f>
        <v>0</v>
      </c>
      <c r="D1431">
        <f>MIN(5,IF(入力!G1431="○",3,IF(入力!G1431="△",1.5,0))+IF(入力!H1431="○",1,IF(入力!H1431="△",0.5,0))+IF(入力!I1431="○",1,IF(入力!I1431="△",0.5,0)))</f>
        <v>0</v>
      </c>
      <c r="E1431">
        <f>MIN(5,IF(入力!J1431="○",2,IF(入力!J1431="△",1,0))+IF(入力!K1431="○",2,IF(入力!K1431="△",1,0))+IF(入力!L1431="○",1,0))</f>
        <v>0</v>
      </c>
      <c r="F1431">
        <f>IF(ISNUMBER(入力!M1431),ROUND(MIN(5,0.8*(MIN(5,1+0.7*LOG10(MAX(1,入力!M1431))))+0.2*(IF(入力!N1431="○",5,IF(入力!N1431="△",3,1)))),1),ROUND(IF(入力!N1431="○",4,IF(入力!N1431="△",3,1)),1))</f>
        <v>1</v>
      </c>
      <c r="G1431">
        <f>ROUND(5*(0.4*IF(入力!O1431="○",1,IF(入力!O1431="△",0.5,0))+0.3*IF(入力!P1431="○",1,IF(入力!P1431="△",0.5,0))+0.3*IF(入力!Q1431="○",1,IF(入力!Q1431="△",0.5,0))),1)</f>
        <v>0</v>
      </c>
      <c r="H1431">
        <f>MIN(5,IF(入力!R1431="○",2,0)+IF(入力!S1431="○",2,0)+IF(入力!T1431="○",1,0))</f>
        <v>0</v>
      </c>
      <c r="I1431">
        <f>MIN(5,IF(入力!U1431="○",3,IF(入力!U1431="△",2,0))+IF(入力!V1431="○",2,IF(入力!V1431="△",1,0)))</f>
        <v>0</v>
      </c>
      <c r="J1431">
        <f>IF(入力!W1431="初診可",5,IF(入力!W1431="再診のみ",3,IF(入力!W1431="なし",1,0)))</f>
        <v>0</v>
      </c>
      <c r="K1431">
        <f>IF(AND(ISNUMBER(入力!X1431),ISNUMBER(入力!Y1431)),IF(AND(入力!X1431&gt;=4.3,入力!Y1431&gt;=100),5,IF(AND(入力!X1431&gt;=4,入力!Y1431&gt;=50),4,IF(AND(入力!X1431&gt;=3.7,入力!Y1431&gt;=20),3,IF(AND(入力!X1431&gt;=3.5,入力!Y1431&gt;=10),2,1)))),IF(入力!Z1431="○",4,IF(入力!Z1431="△",3,1)))</f>
        <v>1</v>
      </c>
      <c r="L1431">
        <f>MAX(0,IF(入力!AA1431="○",1,IF(入力!AA1431="△",0.5,0))+IF(入力!AB1431="○",1,IF(入力!AB1431="△",0.5,0))+IF(入力!AC1431="○",1,IF(入力!AC1431="△",0.5,0))+IF(入力!AD1431="○",1,IF(入力!AD1431="△",0.5,0))+IF(入力!AE1431="○",1,IF(入力!AE1431="△",0.5,0))-IF(入力!AF1431="あり",1,0))</f>
        <v>0</v>
      </c>
      <c r="M1431">
        <f t="shared" si="132"/>
        <v>0</v>
      </c>
      <c r="N1431">
        <f t="shared" si="133"/>
        <v>0</v>
      </c>
      <c r="O1431">
        <f t="shared" si="134"/>
        <v>2.8</v>
      </c>
      <c r="P1431">
        <f t="shared" si="135"/>
        <v>0</v>
      </c>
      <c r="Q1431">
        <f t="shared" si="136"/>
        <v>2.2000000000000002</v>
      </c>
      <c r="R1431">
        <f t="shared" si="137"/>
        <v>5</v>
      </c>
      <c r="S1431">
        <f>入力!AG1431</f>
        <v>0</v>
      </c>
      <c r="T1431">
        <f>入力!AH1431</f>
        <v>0</v>
      </c>
      <c r="U1431">
        <f>入力!AI1431</f>
        <v>0</v>
      </c>
    </row>
    <row r="1432" spans="1:21" x14ac:dyDescent="0.15">
      <c r="A1432" t="str">
        <f>入力!A1432</f>
        <v>クリニック1431</v>
      </c>
      <c r="B1432">
        <f>ROUND(5*(0.8*IF(入力!C1432="○",1,IF(入力!C1432="△",0.5,0))+0.2*IF(入力!B1432="○",1,IF(入力!B1432="△",0.5,0))),1)</f>
        <v>0</v>
      </c>
      <c r="C1432">
        <f>ROUND(5*(0.4*IF(入力!D1432="○",1,IF(入力!D1432="△",0.5,0))+0.3*IF(入力!E1432="○",1,IF(入力!E1432="△",0.5,0))+0.3*IF(入力!F1432="○",1,IF(入力!F1432="△",0.5,0))),1)</f>
        <v>0</v>
      </c>
      <c r="D1432">
        <f>MIN(5,IF(入力!G1432="○",3,IF(入力!G1432="△",1.5,0))+IF(入力!H1432="○",1,IF(入力!H1432="△",0.5,0))+IF(入力!I1432="○",1,IF(入力!I1432="△",0.5,0)))</f>
        <v>0</v>
      </c>
      <c r="E1432">
        <f>MIN(5,IF(入力!J1432="○",2,IF(入力!J1432="△",1,0))+IF(入力!K1432="○",2,IF(入力!K1432="△",1,0))+IF(入力!L1432="○",1,0))</f>
        <v>0</v>
      </c>
      <c r="F1432">
        <f>IF(ISNUMBER(入力!M1432),ROUND(MIN(5,0.8*(MIN(5,1+0.7*LOG10(MAX(1,入力!M1432))))+0.2*(IF(入力!N1432="○",5,IF(入力!N1432="△",3,1)))),1),ROUND(IF(入力!N1432="○",4,IF(入力!N1432="△",3,1)),1))</f>
        <v>1</v>
      </c>
      <c r="G1432">
        <f>ROUND(5*(0.4*IF(入力!O1432="○",1,IF(入力!O1432="△",0.5,0))+0.3*IF(入力!P1432="○",1,IF(入力!P1432="△",0.5,0))+0.3*IF(入力!Q1432="○",1,IF(入力!Q1432="△",0.5,0))),1)</f>
        <v>0</v>
      </c>
      <c r="H1432">
        <f>MIN(5,IF(入力!R1432="○",2,0)+IF(入力!S1432="○",2,0)+IF(入力!T1432="○",1,0))</f>
        <v>0</v>
      </c>
      <c r="I1432">
        <f>MIN(5,IF(入力!U1432="○",3,IF(入力!U1432="△",2,0))+IF(入力!V1432="○",2,IF(入力!V1432="△",1,0)))</f>
        <v>0</v>
      </c>
      <c r="J1432">
        <f>IF(入力!W1432="初診可",5,IF(入力!W1432="再診のみ",3,IF(入力!W1432="なし",1,0)))</f>
        <v>0</v>
      </c>
      <c r="K1432">
        <f>IF(AND(ISNUMBER(入力!X1432),ISNUMBER(入力!Y1432)),IF(AND(入力!X1432&gt;=4.3,入力!Y1432&gt;=100),5,IF(AND(入力!X1432&gt;=4,入力!Y1432&gt;=50),4,IF(AND(入力!X1432&gt;=3.7,入力!Y1432&gt;=20),3,IF(AND(入力!X1432&gt;=3.5,入力!Y1432&gt;=10),2,1)))),IF(入力!Z1432="○",4,IF(入力!Z1432="△",3,1)))</f>
        <v>1</v>
      </c>
      <c r="L1432">
        <f>MAX(0,IF(入力!AA1432="○",1,IF(入力!AA1432="△",0.5,0))+IF(入力!AB1432="○",1,IF(入力!AB1432="△",0.5,0))+IF(入力!AC1432="○",1,IF(入力!AC1432="△",0.5,0))+IF(入力!AD1432="○",1,IF(入力!AD1432="△",0.5,0))+IF(入力!AE1432="○",1,IF(入力!AE1432="△",0.5,0))-IF(入力!AF1432="あり",1,0))</f>
        <v>0</v>
      </c>
      <c r="M1432">
        <f t="shared" si="132"/>
        <v>0</v>
      </c>
      <c r="N1432">
        <f t="shared" si="133"/>
        <v>0</v>
      </c>
      <c r="O1432">
        <f t="shared" si="134"/>
        <v>2.8</v>
      </c>
      <c r="P1432">
        <f t="shared" si="135"/>
        <v>0</v>
      </c>
      <c r="Q1432">
        <f t="shared" si="136"/>
        <v>2.2000000000000002</v>
      </c>
      <c r="R1432">
        <f t="shared" si="137"/>
        <v>5</v>
      </c>
      <c r="S1432">
        <f>入力!AG1432</f>
        <v>0</v>
      </c>
      <c r="T1432">
        <f>入力!AH1432</f>
        <v>0</v>
      </c>
      <c r="U1432">
        <f>入力!AI1432</f>
        <v>0</v>
      </c>
    </row>
    <row r="1433" spans="1:21" x14ac:dyDescent="0.15">
      <c r="A1433" t="str">
        <f>入力!A1433</f>
        <v>クリニック1432</v>
      </c>
      <c r="B1433">
        <f>ROUND(5*(0.8*IF(入力!C1433="○",1,IF(入力!C1433="△",0.5,0))+0.2*IF(入力!B1433="○",1,IF(入力!B1433="△",0.5,0))),1)</f>
        <v>0</v>
      </c>
      <c r="C1433">
        <f>ROUND(5*(0.4*IF(入力!D1433="○",1,IF(入力!D1433="△",0.5,0))+0.3*IF(入力!E1433="○",1,IF(入力!E1433="△",0.5,0))+0.3*IF(入力!F1433="○",1,IF(入力!F1433="△",0.5,0))),1)</f>
        <v>0</v>
      </c>
      <c r="D1433">
        <f>MIN(5,IF(入力!G1433="○",3,IF(入力!G1433="△",1.5,0))+IF(入力!H1433="○",1,IF(入力!H1433="△",0.5,0))+IF(入力!I1433="○",1,IF(入力!I1433="△",0.5,0)))</f>
        <v>0</v>
      </c>
      <c r="E1433">
        <f>MIN(5,IF(入力!J1433="○",2,IF(入力!J1433="△",1,0))+IF(入力!K1433="○",2,IF(入力!K1433="△",1,0))+IF(入力!L1433="○",1,0))</f>
        <v>0</v>
      </c>
      <c r="F1433">
        <f>IF(ISNUMBER(入力!M1433),ROUND(MIN(5,0.8*(MIN(5,1+0.7*LOG10(MAX(1,入力!M1433))))+0.2*(IF(入力!N1433="○",5,IF(入力!N1433="△",3,1)))),1),ROUND(IF(入力!N1433="○",4,IF(入力!N1433="△",3,1)),1))</f>
        <v>1</v>
      </c>
      <c r="G1433">
        <f>ROUND(5*(0.4*IF(入力!O1433="○",1,IF(入力!O1433="△",0.5,0))+0.3*IF(入力!P1433="○",1,IF(入力!P1433="△",0.5,0))+0.3*IF(入力!Q1433="○",1,IF(入力!Q1433="△",0.5,0))),1)</f>
        <v>0</v>
      </c>
      <c r="H1433">
        <f>MIN(5,IF(入力!R1433="○",2,0)+IF(入力!S1433="○",2,0)+IF(入力!T1433="○",1,0))</f>
        <v>0</v>
      </c>
      <c r="I1433">
        <f>MIN(5,IF(入力!U1433="○",3,IF(入力!U1433="△",2,0))+IF(入力!V1433="○",2,IF(入力!V1433="△",1,0)))</f>
        <v>0</v>
      </c>
      <c r="J1433">
        <f>IF(入力!W1433="初診可",5,IF(入力!W1433="再診のみ",3,IF(入力!W1433="なし",1,0)))</f>
        <v>0</v>
      </c>
      <c r="K1433">
        <f>IF(AND(ISNUMBER(入力!X1433),ISNUMBER(入力!Y1433)),IF(AND(入力!X1433&gt;=4.3,入力!Y1433&gt;=100),5,IF(AND(入力!X1433&gt;=4,入力!Y1433&gt;=50),4,IF(AND(入力!X1433&gt;=3.7,入力!Y1433&gt;=20),3,IF(AND(入力!X1433&gt;=3.5,入力!Y1433&gt;=10),2,1)))),IF(入力!Z1433="○",4,IF(入力!Z1433="△",3,1)))</f>
        <v>1</v>
      </c>
      <c r="L1433">
        <f>MAX(0,IF(入力!AA1433="○",1,IF(入力!AA1433="△",0.5,0))+IF(入力!AB1433="○",1,IF(入力!AB1433="△",0.5,0))+IF(入力!AC1433="○",1,IF(入力!AC1433="△",0.5,0))+IF(入力!AD1433="○",1,IF(入力!AD1433="△",0.5,0))+IF(入力!AE1433="○",1,IF(入力!AE1433="△",0.5,0))-IF(入力!AF1433="あり",1,0))</f>
        <v>0</v>
      </c>
      <c r="M1433">
        <f t="shared" si="132"/>
        <v>0</v>
      </c>
      <c r="N1433">
        <f t="shared" si="133"/>
        <v>0</v>
      </c>
      <c r="O1433">
        <f t="shared" si="134"/>
        <v>2.8</v>
      </c>
      <c r="P1433">
        <f t="shared" si="135"/>
        <v>0</v>
      </c>
      <c r="Q1433">
        <f t="shared" si="136"/>
        <v>2.2000000000000002</v>
      </c>
      <c r="R1433">
        <f t="shared" si="137"/>
        <v>5</v>
      </c>
      <c r="S1433">
        <f>入力!AG1433</f>
        <v>0</v>
      </c>
      <c r="T1433">
        <f>入力!AH1433</f>
        <v>0</v>
      </c>
      <c r="U1433">
        <f>入力!AI1433</f>
        <v>0</v>
      </c>
    </row>
    <row r="1434" spans="1:21" x14ac:dyDescent="0.15">
      <c r="A1434" t="str">
        <f>入力!A1434</f>
        <v>クリニック1433</v>
      </c>
      <c r="B1434">
        <f>ROUND(5*(0.8*IF(入力!C1434="○",1,IF(入力!C1434="△",0.5,0))+0.2*IF(入力!B1434="○",1,IF(入力!B1434="△",0.5,0))),1)</f>
        <v>0</v>
      </c>
      <c r="C1434">
        <f>ROUND(5*(0.4*IF(入力!D1434="○",1,IF(入力!D1434="△",0.5,0))+0.3*IF(入力!E1434="○",1,IF(入力!E1434="△",0.5,0))+0.3*IF(入力!F1434="○",1,IF(入力!F1434="△",0.5,0))),1)</f>
        <v>0</v>
      </c>
      <c r="D1434">
        <f>MIN(5,IF(入力!G1434="○",3,IF(入力!G1434="△",1.5,0))+IF(入力!H1434="○",1,IF(入力!H1434="△",0.5,0))+IF(入力!I1434="○",1,IF(入力!I1434="△",0.5,0)))</f>
        <v>0</v>
      </c>
      <c r="E1434">
        <f>MIN(5,IF(入力!J1434="○",2,IF(入力!J1434="△",1,0))+IF(入力!K1434="○",2,IF(入力!K1434="△",1,0))+IF(入力!L1434="○",1,0))</f>
        <v>0</v>
      </c>
      <c r="F1434">
        <f>IF(ISNUMBER(入力!M1434),ROUND(MIN(5,0.8*(MIN(5,1+0.7*LOG10(MAX(1,入力!M1434))))+0.2*(IF(入力!N1434="○",5,IF(入力!N1434="△",3,1)))),1),ROUND(IF(入力!N1434="○",4,IF(入力!N1434="△",3,1)),1))</f>
        <v>1</v>
      </c>
      <c r="G1434">
        <f>ROUND(5*(0.4*IF(入力!O1434="○",1,IF(入力!O1434="△",0.5,0))+0.3*IF(入力!P1434="○",1,IF(入力!P1434="△",0.5,0))+0.3*IF(入力!Q1434="○",1,IF(入力!Q1434="△",0.5,0))),1)</f>
        <v>0</v>
      </c>
      <c r="H1434">
        <f>MIN(5,IF(入力!R1434="○",2,0)+IF(入力!S1434="○",2,0)+IF(入力!T1434="○",1,0))</f>
        <v>0</v>
      </c>
      <c r="I1434">
        <f>MIN(5,IF(入力!U1434="○",3,IF(入力!U1434="△",2,0))+IF(入力!V1434="○",2,IF(入力!V1434="△",1,0)))</f>
        <v>0</v>
      </c>
      <c r="J1434">
        <f>IF(入力!W1434="初診可",5,IF(入力!W1434="再診のみ",3,IF(入力!W1434="なし",1,0)))</f>
        <v>0</v>
      </c>
      <c r="K1434">
        <f>IF(AND(ISNUMBER(入力!X1434),ISNUMBER(入力!Y1434)),IF(AND(入力!X1434&gt;=4.3,入力!Y1434&gt;=100),5,IF(AND(入力!X1434&gt;=4,入力!Y1434&gt;=50),4,IF(AND(入力!X1434&gt;=3.7,入力!Y1434&gt;=20),3,IF(AND(入力!X1434&gt;=3.5,入力!Y1434&gt;=10),2,1)))),IF(入力!Z1434="○",4,IF(入力!Z1434="△",3,1)))</f>
        <v>1</v>
      </c>
      <c r="L1434">
        <f>MAX(0,IF(入力!AA1434="○",1,IF(入力!AA1434="△",0.5,0))+IF(入力!AB1434="○",1,IF(入力!AB1434="△",0.5,0))+IF(入力!AC1434="○",1,IF(入力!AC1434="△",0.5,0))+IF(入力!AD1434="○",1,IF(入力!AD1434="△",0.5,0))+IF(入力!AE1434="○",1,IF(入力!AE1434="△",0.5,0))-IF(入力!AF1434="あり",1,0))</f>
        <v>0</v>
      </c>
      <c r="M1434">
        <f t="shared" si="132"/>
        <v>0</v>
      </c>
      <c r="N1434">
        <f t="shared" si="133"/>
        <v>0</v>
      </c>
      <c r="O1434">
        <f t="shared" si="134"/>
        <v>2.8</v>
      </c>
      <c r="P1434">
        <f t="shared" si="135"/>
        <v>0</v>
      </c>
      <c r="Q1434">
        <f t="shared" si="136"/>
        <v>2.2000000000000002</v>
      </c>
      <c r="R1434">
        <f t="shared" si="137"/>
        <v>5</v>
      </c>
      <c r="S1434">
        <f>入力!AG1434</f>
        <v>0</v>
      </c>
      <c r="T1434">
        <f>入力!AH1434</f>
        <v>0</v>
      </c>
      <c r="U1434">
        <f>入力!AI1434</f>
        <v>0</v>
      </c>
    </row>
    <row r="1435" spans="1:21" x14ac:dyDescent="0.15">
      <c r="A1435" t="str">
        <f>入力!A1435</f>
        <v>クリニック1434</v>
      </c>
      <c r="B1435">
        <f>ROUND(5*(0.8*IF(入力!C1435="○",1,IF(入力!C1435="△",0.5,0))+0.2*IF(入力!B1435="○",1,IF(入力!B1435="△",0.5,0))),1)</f>
        <v>0</v>
      </c>
      <c r="C1435">
        <f>ROUND(5*(0.4*IF(入力!D1435="○",1,IF(入力!D1435="△",0.5,0))+0.3*IF(入力!E1435="○",1,IF(入力!E1435="△",0.5,0))+0.3*IF(入力!F1435="○",1,IF(入力!F1435="△",0.5,0))),1)</f>
        <v>0</v>
      </c>
      <c r="D1435">
        <f>MIN(5,IF(入力!G1435="○",3,IF(入力!G1435="△",1.5,0))+IF(入力!H1435="○",1,IF(入力!H1435="△",0.5,0))+IF(入力!I1435="○",1,IF(入力!I1435="△",0.5,0)))</f>
        <v>0</v>
      </c>
      <c r="E1435">
        <f>MIN(5,IF(入力!J1435="○",2,IF(入力!J1435="△",1,0))+IF(入力!K1435="○",2,IF(入力!K1435="△",1,0))+IF(入力!L1435="○",1,0))</f>
        <v>0</v>
      </c>
      <c r="F1435">
        <f>IF(ISNUMBER(入力!M1435),ROUND(MIN(5,0.8*(MIN(5,1+0.7*LOG10(MAX(1,入力!M1435))))+0.2*(IF(入力!N1435="○",5,IF(入力!N1435="△",3,1)))),1),ROUND(IF(入力!N1435="○",4,IF(入力!N1435="△",3,1)),1))</f>
        <v>1</v>
      </c>
      <c r="G1435">
        <f>ROUND(5*(0.4*IF(入力!O1435="○",1,IF(入力!O1435="△",0.5,0))+0.3*IF(入力!P1435="○",1,IF(入力!P1435="△",0.5,0))+0.3*IF(入力!Q1435="○",1,IF(入力!Q1435="△",0.5,0))),1)</f>
        <v>0</v>
      </c>
      <c r="H1435">
        <f>MIN(5,IF(入力!R1435="○",2,0)+IF(入力!S1435="○",2,0)+IF(入力!T1435="○",1,0))</f>
        <v>0</v>
      </c>
      <c r="I1435">
        <f>MIN(5,IF(入力!U1435="○",3,IF(入力!U1435="△",2,0))+IF(入力!V1435="○",2,IF(入力!V1435="△",1,0)))</f>
        <v>0</v>
      </c>
      <c r="J1435">
        <f>IF(入力!W1435="初診可",5,IF(入力!W1435="再診のみ",3,IF(入力!W1435="なし",1,0)))</f>
        <v>0</v>
      </c>
      <c r="K1435">
        <f>IF(AND(ISNUMBER(入力!X1435),ISNUMBER(入力!Y1435)),IF(AND(入力!X1435&gt;=4.3,入力!Y1435&gt;=100),5,IF(AND(入力!X1435&gt;=4,入力!Y1435&gt;=50),4,IF(AND(入力!X1435&gt;=3.7,入力!Y1435&gt;=20),3,IF(AND(入力!X1435&gt;=3.5,入力!Y1435&gt;=10),2,1)))),IF(入力!Z1435="○",4,IF(入力!Z1435="△",3,1)))</f>
        <v>1</v>
      </c>
      <c r="L1435">
        <f>MAX(0,IF(入力!AA1435="○",1,IF(入力!AA1435="△",0.5,0))+IF(入力!AB1435="○",1,IF(入力!AB1435="△",0.5,0))+IF(入力!AC1435="○",1,IF(入力!AC1435="△",0.5,0))+IF(入力!AD1435="○",1,IF(入力!AD1435="△",0.5,0))+IF(入力!AE1435="○",1,IF(入力!AE1435="△",0.5,0))-IF(入力!AF1435="あり",1,0))</f>
        <v>0</v>
      </c>
      <c r="M1435">
        <f t="shared" si="132"/>
        <v>0</v>
      </c>
      <c r="N1435">
        <f t="shared" si="133"/>
        <v>0</v>
      </c>
      <c r="O1435">
        <f t="shared" si="134"/>
        <v>2.8</v>
      </c>
      <c r="P1435">
        <f t="shared" si="135"/>
        <v>0</v>
      </c>
      <c r="Q1435">
        <f t="shared" si="136"/>
        <v>2.2000000000000002</v>
      </c>
      <c r="R1435">
        <f t="shared" si="137"/>
        <v>5</v>
      </c>
      <c r="S1435">
        <f>入力!AG1435</f>
        <v>0</v>
      </c>
      <c r="T1435">
        <f>入力!AH1435</f>
        <v>0</v>
      </c>
      <c r="U1435">
        <f>入力!AI1435</f>
        <v>0</v>
      </c>
    </row>
    <row r="1436" spans="1:21" x14ac:dyDescent="0.15">
      <c r="A1436" t="str">
        <f>入力!A1436</f>
        <v>クリニック1435</v>
      </c>
      <c r="B1436">
        <f>ROUND(5*(0.8*IF(入力!C1436="○",1,IF(入力!C1436="△",0.5,0))+0.2*IF(入力!B1436="○",1,IF(入力!B1436="△",0.5,0))),1)</f>
        <v>0</v>
      </c>
      <c r="C1436">
        <f>ROUND(5*(0.4*IF(入力!D1436="○",1,IF(入力!D1436="△",0.5,0))+0.3*IF(入力!E1436="○",1,IF(入力!E1436="△",0.5,0))+0.3*IF(入力!F1436="○",1,IF(入力!F1436="△",0.5,0))),1)</f>
        <v>0</v>
      </c>
      <c r="D1436">
        <f>MIN(5,IF(入力!G1436="○",3,IF(入力!G1436="△",1.5,0))+IF(入力!H1436="○",1,IF(入力!H1436="△",0.5,0))+IF(入力!I1436="○",1,IF(入力!I1436="△",0.5,0)))</f>
        <v>0</v>
      </c>
      <c r="E1436">
        <f>MIN(5,IF(入力!J1436="○",2,IF(入力!J1436="△",1,0))+IF(入力!K1436="○",2,IF(入力!K1436="△",1,0))+IF(入力!L1436="○",1,0))</f>
        <v>0</v>
      </c>
      <c r="F1436">
        <f>IF(ISNUMBER(入力!M1436),ROUND(MIN(5,0.8*(MIN(5,1+0.7*LOG10(MAX(1,入力!M1436))))+0.2*(IF(入力!N1436="○",5,IF(入力!N1436="△",3,1)))),1),ROUND(IF(入力!N1436="○",4,IF(入力!N1436="△",3,1)),1))</f>
        <v>1</v>
      </c>
      <c r="G1436">
        <f>ROUND(5*(0.4*IF(入力!O1436="○",1,IF(入力!O1436="△",0.5,0))+0.3*IF(入力!P1436="○",1,IF(入力!P1436="△",0.5,0))+0.3*IF(入力!Q1436="○",1,IF(入力!Q1436="△",0.5,0))),1)</f>
        <v>0</v>
      </c>
      <c r="H1436">
        <f>MIN(5,IF(入力!R1436="○",2,0)+IF(入力!S1436="○",2,0)+IF(入力!T1436="○",1,0))</f>
        <v>0</v>
      </c>
      <c r="I1436">
        <f>MIN(5,IF(入力!U1436="○",3,IF(入力!U1436="△",2,0))+IF(入力!V1436="○",2,IF(入力!V1436="△",1,0)))</f>
        <v>0</v>
      </c>
      <c r="J1436">
        <f>IF(入力!W1436="初診可",5,IF(入力!W1436="再診のみ",3,IF(入力!W1436="なし",1,0)))</f>
        <v>0</v>
      </c>
      <c r="K1436">
        <f>IF(AND(ISNUMBER(入力!X1436),ISNUMBER(入力!Y1436)),IF(AND(入力!X1436&gt;=4.3,入力!Y1436&gt;=100),5,IF(AND(入力!X1436&gt;=4,入力!Y1436&gt;=50),4,IF(AND(入力!X1436&gt;=3.7,入力!Y1436&gt;=20),3,IF(AND(入力!X1436&gt;=3.5,入力!Y1436&gt;=10),2,1)))),IF(入力!Z1436="○",4,IF(入力!Z1436="△",3,1)))</f>
        <v>1</v>
      </c>
      <c r="L1436">
        <f>MAX(0,IF(入力!AA1436="○",1,IF(入力!AA1436="△",0.5,0))+IF(入力!AB1436="○",1,IF(入力!AB1436="△",0.5,0))+IF(入力!AC1436="○",1,IF(入力!AC1436="△",0.5,0))+IF(入力!AD1436="○",1,IF(入力!AD1436="△",0.5,0))+IF(入力!AE1436="○",1,IF(入力!AE1436="△",0.5,0))-IF(入力!AF1436="あり",1,0))</f>
        <v>0</v>
      </c>
      <c r="M1436">
        <f t="shared" si="132"/>
        <v>0</v>
      </c>
      <c r="N1436">
        <f t="shared" si="133"/>
        <v>0</v>
      </c>
      <c r="O1436">
        <f t="shared" si="134"/>
        <v>2.8</v>
      </c>
      <c r="P1436">
        <f t="shared" si="135"/>
        <v>0</v>
      </c>
      <c r="Q1436">
        <f t="shared" si="136"/>
        <v>2.2000000000000002</v>
      </c>
      <c r="R1436">
        <f t="shared" si="137"/>
        <v>5</v>
      </c>
      <c r="S1436">
        <f>入力!AG1436</f>
        <v>0</v>
      </c>
      <c r="T1436">
        <f>入力!AH1436</f>
        <v>0</v>
      </c>
      <c r="U1436">
        <f>入力!AI1436</f>
        <v>0</v>
      </c>
    </row>
    <row r="1437" spans="1:21" x14ac:dyDescent="0.15">
      <c r="A1437" t="str">
        <f>入力!A1437</f>
        <v>クリニック1436</v>
      </c>
      <c r="B1437">
        <f>ROUND(5*(0.8*IF(入力!C1437="○",1,IF(入力!C1437="△",0.5,0))+0.2*IF(入力!B1437="○",1,IF(入力!B1437="△",0.5,0))),1)</f>
        <v>0</v>
      </c>
      <c r="C1437">
        <f>ROUND(5*(0.4*IF(入力!D1437="○",1,IF(入力!D1437="△",0.5,0))+0.3*IF(入力!E1437="○",1,IF(入力!E1437="△",0.5,0))+0.3*IF(入力!F1437="○",1,IF(入力!F1437="△",0.5,0))),1)</f>
        <v>0</v>
      </c>
      <c r="D1437">
        <f>MIN(5,IF(入力!G1437="○",3,IF(入力!G1437="△",1.5,0))+IF(入力!H1437="○",1,IF(入力!H1437="△",0.5,0))+IF(入力!I1437="○",1,IF(入力!I1437="△",0.5,0)))</f>
        <v>0</v>
      </c>
      <c r="E1437">
        <f>MIN(5,IF(入力!J1437="○",2,IF(入力!J1437="△",1,0))+IF(入力!K1437="○",2,IF(入力!K1437="△",1,0))+IF(入力!L1437="○",1,0))</f>
        <v>0</v>
      </c>
      <c r="F1437">
        <f>IF(ISNUMBER(入力!M1437),ROUND(MIN(5,0.8*(MIN(5,1+0.7*LOG10(MAX(1,入力!M1437))))+0.2*(IF(入力!N1437="○",5,IF(入力!N1437="△",3,1)))),1),ROUND(IF(入力!N1437="○",4,IF(入力!N1437="△",3,1)),1))</f>
        <v>1</v>
      </c>
      <c r="G1437">
        <f>ROUND(5*(0.4*IF(入力!O1437="○",1,IF(入力!O1437="△",0.5,0))+0.3*IF(入力!P1437="○",1,IF(入力!P1437="△",0.5,0))+0.3*IF(入力!Q1437="○",1,IF(入力!Q1437="△",0.5,0))),1)</f>
        <v>0</v>
      </c>
      <c r="H1437">
        <f>MIN(5,IF(入力!R1437="○",2,0)+IF(入力!S1437="○",2,0)+IF(入力!T1437="○",1,0))</f>
        <v>0</v>
      </c>
      <c r="I1437">
        <f>MIN(5,IF(入力!U1437="○",3,IF(入力!U1437="△",2,0))+IF(入力!V1437="○",2,IF(入力!V1437="△",1,0)))</f>
        <v>0</v>
      </c>
      <c r="J1437">
        <f>IF(入力!W1437="初診可",5,IF(入力!W1437="再診のみ",3,IF(入力!W1437="なし",1,0)))</f>
        <v>0</v>
      </c>
      <c r="K1437">
        <f>IF(AND(ISNUMBER(入力!X1437),ISNUMBER(入力!Y1437)),IF(AND(入力!X1437&gt;=4.3,入力!Y1437&gt;=100),5,IF(AND(入力!X1437&gt;=4,入力!Y1437&gt;=50),4,IF(AND(入力!X1437&gt;=3.7,入力!Y1437&gt;=20),3,IF(AND(入力!X1437&gt;=3.5,入力!Y1437&gt;=10),2,1)))),IF(入力!Z1437="○",4,IF(入力!Z1437="△",3,1)))</f>
        <v>1</v>
      </c>
      <c r="L1437">
        <f>MAX(0,IF(入力!AA1437="○",1,IF(入力!AA1437="△",0.5,0))+IF(入力!AB1437="○",1,IF(入力!AB1437="△",0.5,0))+IF(入力!AC1437="○",1,IF(入力!AC1437="△",0.5,0))+IF(入力!AD1437="○",1,IF(入力!AD1437="△",0.5,0))+IF(入力!AE1437="○",1,IF(入力!AE1437="△",0.5,0))-IF(入力!AF1437="あり",1,0))</f>
        <v>0</v>
      </c>
      <c r="M1437">
        <f t="shared" si="132"/>
        <v>0</v>
      </c>
      <c r="N1437">
        <f t="shared" si="133"/>
        <v>0</v>
      </c>
      <c r="O1437">
        <f t="shared" si="134"/>
        <v>2.8</v>
      </c>
      <c r="P1437">
        <f t="shared" si="135"/>
        <v>0</v>
      </c>
      <c r="Q1437">
        <f t="shared" si="136"/>
        <v>2.2000000000000002</v>
      </c>
      <c r="R1437">
        <f t="shared" si="137"/>
        <v>5</v>
      </c>
      <c r="S1437">
        <f>入力!AG1437</f>
        <v>0</v>
      </c>
      <c r="T1437">
        <f>入力!AH1437</f>
        <v>0</v>
      </c>
      <c r="U1437">
        <f>入力!AI1437</f>
        <v>0</v>
      </c>
    </row>
    <row r="1438" spans="1:21" x14ac:dyDescent="0.15">
      <c r="A1438" t="str">
        <f>入力!A1438</f>
        <v>クリニック1437</v>
      </c>
      <c r="B1438">
        <f>ROUND(5*(0.8*IF(入力!C1438="○",1,IF(入力!C1438="△",0.5,0))+0.2*IF(入力!B1438="○",1,IF(入力!B1438="△",0.5,0))),1)</f>
        <v>0</v>
      </c>
      <c r="C1438">
        <f>ROUND(5*(0.4*IF(入力!D1438="○",1,IF(入力!D1438="△",0.5,0))+0.3*IF(入力!E1438="○",1,IF(入力!E1438="△",0.5,0))+0.3*IF(入力!F1438="○",1,IF(入力!F1438="△",0.5,0))),1)</f>
        <v>0</v>
      </c>
      <c r="D1438">
        <f>MIN(5,IF(入力!G1438="○",3,IF(入力!G1438="△",1.5,0))+IF(入力!H1438="○",1,IF(入力!H1438="△",0.5,0))+IF(入力!I1438="○",1,IF(入力!I1438="△",0.5,0)))</f>
        <v>0</v>
      </c>
      <c r="E1438">
        <f>MIN(5,IF(入力!J1438="○",2,IF(入力!J1438="△",1,0))+IF(入力!K1438="○",2,IF(入力!K1438="△",1,0))+IF(入力!L1438="○",1,0))</f>
        <v>0</v>
      </c>
      <c r="F1438">
        <f>IF(ISNUMBER(入力!M1438),ROUND(MIN(5,0.8*(MIN(5,1+0.7*LOG10(MAX(1,入力!M1438))))+0.2*(IF(入力!N1438="○",5,IF(入力!N1438="△",3,1)))),1),ROUND(IF(入力!N1438="○",4,IF(入力!N1438="△",3,1)),1))</f>
        <v>1</v>
      </c>
      <c r="G1438">
        <f>ROUND(5*(0.4*IF(入力!O1438="○",1,IF(入力!O1438="△",0.5,0))+0.3*IF(入力!P1438="○",1,IF(入力!P1438="△",0.5,0))+0.3*IF(入力!Q1438="○",1,IF(入力!Q1438="△",0.5,0))),1)</f>
        <v>0</v>
      </c>
      <c r="H1438">
        <f>MIN(5,IF(入力!R1438="○",2,0)+IF(入力!S1438="○",2,0)+IF(入力!T1438="○",1,0))</f>
        <v>0</v>
      </c>
      <c r="I1438">
        <f>MIN(5,IF(入力!U1438="○",3,IF(入力!U1438="△",2,0))+IF(入力!V1438="○",2,IF(入力!V1438="△",1,0)))</f>
        <v>0</v>
      </c>
      <c r="J1438">
        <f>IF(入力!W1438="初診可",5,IF(入力!W1438="再診のみ",3,IF(入力!W1438="なし",1,0)))</f>
        <v>0</v>
      </c>
      <c r="K1438">
        <f>IF(AND(ISNUMBER(入力!X1438),ISNUMBER(入力!Y1438)),IF(AND(入力!X1438&gt;=4.3,入力!Y1438&gt;=100),5,IF(AND(入力!X1438&gt;=4,入力!Y1438&gt;=50),4,IF(AND(入力!X1438&gt;=3.7,入力!Y1438&gt;=20),3,IF(AND(入力!X1438&gt;=3.5,入力!Y1438&gt;=10),2,1)))),IF(入力!Z1438="○",4,IF(入力!Z1438="△",3,1)))</f>
        <v>1</v>
      </c>
      <c r="L1438">
        <f>MAX(0,IF(入力!AA1438="○",1,IF(入力!AA1438="△",0.5,0))+IF(入力!AB1438="○",1,IF(入力!AB1438="△",0.5,0))+IF(入力!AC1438="○",1,IF(入力!AC1438="△",0.5,0))+IF(入力!AD1438="○",1,IF(入力!AD1438="△",0.5,0))+IF(入力!AE1438="○",1,IF(入力!AE1438="△",0.5,0))-IF(入力!AF1438="あり",1,0))</f>
        <v>0</v>
      </c>
      <c r="M1438">
        <f t="shared" si="132"/>
        <v>0</v>
      </c>
      <c r="N1438">
        <f t="shared" si="133"/>
        <v>0</v>
      </c>
      <c r="O1438">
        <f t="shared" si="134"/>
        <v>2.8</v>
      </c>
      <c r="P1438">
        <f t="shared" si="135"/>
        <v>0</v>
      </c>
      <c r="Q1438">
        <f t="shared" si="136"/>
        <v>2.2000000000000002</v>
      </c>
      <c r="R1438">
        <f t="shared" si="137"/>
        <v>5</v>
      </c>
      <c r="S1438">
        <f>入力!AG1438</f>
        <v>0</v>
      </c>
      <c r="T1438">
        <f>入力!AH1438</f>
        <v>0</v>
      </c>
      <c r="U1438">
        <f>入力!AI1438</f>
        <v>0</v>
      </c>
    </row>
    <row r="1439" spans="1:21" x14ac:dyDescent="0.15">
      <c r="A1439" t="str">
        <f>入力!A1439</f>
        <v>クリニック1438</v>
      </c>
      <c r="B1439">
        <f>ROUND(5*(0.8*IF(入力!C1439="○",1,IF(入力!C1439="△",0.5,0))+0.2*IF(入力!B1439="○",1,IF(入力!B1439="△",0.5,0))),1)</f>
        <v>0</v>
      </c>
      <c r="C1439">
        <f>ROUND(5*(0.4*IF(入力!D1439="○",1,IF(入力!D1439="△",0.5,0))+0.3*IF(入力!E1439="○",1,IF(入力!E1439="△",0.5,0))+0.3*IF(入力!F1439="○",1,IF(入力!F1439="△",0.5,0))),1)</f>
        <v>0</v>
      </c>
      <c r="D1439">
        <f>MIN(5,IF(入力!G1439="○",3,IF(入力!G1439="△",1.5,0))+IF(入力!H1439="○",1,IF(入力!H1439="△",0.5,0))+IF(入力!I1439="○",1,IF(入力!I1439="△",0.5,0)))</f>
        <v>0</v>
      </c>
      <c r="E1439">
        <f>MIN(5,IF(入力!J1439="○",2,IF(入力!J1439="△",1,0))+IF(入力!K1439="○",2,IF(入力!K1439="△",1,0))+IF(入力!L1439="○",1,0))</f>
        <v>0</v>
      </c>
      <c r="F1439">
        <f>IF(ISNUMBER(入力!M1439),ROUND(MIN(5,0.8*(MIN(5,1+0.7*LOG10(MAX(1,入力!M1439))))+0.2*(IF(入力!N1439="○",5,IF(入力!N1439="△",3,1)))),1),ROUND(IF(入力!N1439="○",4,IF(入力!N1439="△",3,1)),1))</f>
        <v>1</v>
      </c>
      <c r="G1439">
        <f>ROUND(5*(0.4*IF(入力!O1439="○",1,IF(入力!O1439="△",0.5,0))+0.3*IF(入力!P1439="○",1,IF(入力!P1439="△",0.5,0))+0.3*IF(入力!Q1439="○",1,IF(入力!Q1439="△",0.5,0))),1)</f>
        <v>0</v>
      </c>
      <c r="H1439">
        <f>MIN(5,IF(入力!R1439="○",2,0)+IF(入力!S1439="○",2,0)+IF(入力!T1439="○",1,0))</f>
        <v>0</v>
      </c>
      <c r="I1439">
        <f>MIN(5,IF(入力!U1439="○",3,IF(入力!U1439="△",2,0))+IF(入力!V1439="○",2,IF(入力!V1439="△",1,0)))</f>
        <v>0</v>
      </c>
      <c r="J1439">
        <f>IF(入力!W1439="初診可",5,IF(入力!W1439="再診のみ",3,IF(入力!W1439="なし",1,0)))</f>
        <v>0</v>
      </c>
      <c r="K1439">
        <f>IF(AND(ISNUMBER(入力!X1439),ISNUMBER(入力!Y1439)),IF(AND(入力!X1439&gt;=4.3,入力!Y1439&gt;=100),5,IF(AND(入力!X1439&gt;=4,入力!Y1439&gt;=50),4,IF(AND(入力!X1439&gt;=3.7,入力!Y1439&gt;=20),3,IF(AND(入力!X1439&gt;=3.5,入力!Y1439&gt;=10),2,1)))),IF(入力!Z1439="○",4,IF(入力!Z1439="△",3,1)))</f>
        <v>1</v>
      </c>
      <c r="L1439">
        <f>MAX(0,IF(入力!AA1439="○",1,IF(入力!AA1439="△",0.5,0))+IF(入力!AB1439="○",1,IF(入力!AB1439="△",0.5,0))+IF(入力!AC1439="○",1,IF(入力!AC1439="△",0.5,0))+IF(入力!AD1439="○",1,IF(入力!AD1439="△",0.5,0))+IF(入力!AE1439="○",1,IF(入力!AE1439="△",0.5,0))-IF(入力!AF1439="あり",1,0))</f>
        <v>0</v>
      </c>
      <c r="M1439">
        <f t="shared" si="132"/>
        <v>0</v>
      </c>
      <c r="N1439">
        <f t="shared" si="133"/>
        <v>0</v>
      </c>
      <c r="O1439">
        <f t="shared" si="134"/>
        <v>2.8</v>
      </c>
      <c r="P1439">
        <f t="shared" si="135"/>
        <v>0</v>
      </c>
      <c r="Q1439">
        <f t="shared" si="136"/>
        <v>2.2000000000000002</v>
      </c>
      <c r="R1439">
        <f t="shared" si="137"/>
        <v>5</v>
      </c>
      <c r="S1439">
        <f>入力!AG1439</f>
        <v>0</v>
      </c>
      <c r="T1439">
        <f>入力!AH1439</f>
        <v>0</v>
      </c>
      <c r="U1439">
        <f>入力!AI1439</f>
        <v>0</v>
      </c>
    </row>
    <row r="1440" spans="1:21" x14ac:dyDescent="0.15">
      <c r="A1440" t="str">
        <f>入力!A1440</f>
        <v>クリニック1439</v>
      </c>
      <c r="B1440">
        <f>ROUND(5*(0.8*IF(入力!C1440="○",1,IF(入力!C1440="△",0.5,0))+0.2*IF(入力!B1440="○",1,IF(入力!B1440="△",0.5,0))),1)</f>
        <v>0</v>
      </c>
      <c r="C1440">
        <f>ROUND(5*(0.4*IF(入力!D1440="○",1,IF(入力!D1440="△",0.5,0))+0.3*IF(入力!E1440="○",1,IF(入力!E1440="△",0.5,0))+0.3*IF(入力!F1440="○",1,IF(入力!F1440="△",0.5,0))),1)</f>
        <v>0</v>
      </c>
      <c r="D1440">
        <f>MIN(5,IF(入力!G1440="○",3,IF(入力!G1440="△",1.5,0))+IF(入力!H1440="○",1,IF(入力!H1440="△",0.5,0))+IF(入力!I1440="○",1,IF(入力!I1440="△",0.5,0)))</f>
        <v>0</v>
      </c>
      <c r="E1440">
        <f>MIN(5,IF(入力!J1440="○",2,IF(入力!J1440="△",1,0))+IF(入力!K1440="○",2,IF(入力!K1440="△",1,0))+IF(入力!L1440="○",1,0))</f>
        <v>0</v>
      </c>
      <c r="F1440">
        <f>IF(ISNUMBER(入力!M1440),ROUND(MIN(5,0.8*(MIN(5,1+0.7*LOG10(MAX(1,入力!M1440))))+0.2*(IF(入力!N1440="○",5,IF(入力!N1440="△",3,1)))),1),ROUND(IF(入力!N1440="○",4,IF(入力!N1440="△",3,1)),1))</f>
        <v>1</v>
      </c>
      <c r="G1440">
        <f>ROUND(5*(0.4*IF(入力!O1440="○",1,IF(入力!O1440="△",0.5,0))+0.3*IF(入力!P1440="○",1,IF(入力!P1440="△",0.5,0))+0.3*IF(入力!Q1440="○",1,IF(入力!Q1440="△",0.5,0))),1)</f>
        <v>0</v>
      </c>
      <c r="H1440">
        <f>MIN(5,IF(入力!R1440="○",2,0)+IF(入力!S1440="○",2,0)+IF(入力!T1440="○",1,0))</f>
        <v>0</v>
      </c>
      <c r="I1440">
        <f>MIN(5,IF(入力!U1440="○",3,IF(入力!U1440="△",2,0))+IF(入力!V1440="○",2,IF(入力!V1440="△",1,0)))</f>
        <v>0</v>
      </c>
      <c r="J1440">
        <f>IF(入力!W1440="初診可",5,IF(入力!W1440="再診のみ",3,IF(入力!W1440="なし",1,0)))</f>
        <v>0</v>
      </c>
      <c r="K1440">
        <f>IF(AND(ISNUMBER(入力!X1440),ISNUMBER(入力!Y1440)),IF(AND(入力!X1440&gt;=4.3,入力!Y1440&gt;=100),5,IF(AND(入力!X1440&gt;=4,入力!Y1440&gt;=50),4,IF(AND(入力!X1440&gt;=3.7,入力!Y1440&gt;=20),3,IF(AND(入力!X1440&gt;=3.5,入力!Y1440&gt;=10),2,1)))),IF(入力!Z1440="○",4,IF(入力!Z1440="△",3,1)))</f>
        <v>1</v>
      </c>
      <c r="L1440">
        <f>MAX(0,IF(入力!AA1440="○",1,IF(入力!AA1440="△",0.5,0))+IF(入力!AB1440="○",1,IF(入力!AB1440="△",0.5,0))+IF(入力!AC1440="○",1,IF(入力!AC1440="△",0.5,0))+IF(入力!AD1440="○",1,IF(入力!AD1440="△",0.5,0))+IF(入力!AE1440="○",1,IF(入力!AE1440="△",0.5,0))-IF(入力!AF1440="あり",1,0))</f>
        <v>0</v>
      </c>
      <c r="M1440">
        <f t="shared" si="132"/>
        <v>0</v>
      </c>
      <c r="N1440">
        <f t="shared" si="133"/>
        <v>0</v>
      </c>
      <c r="O1440">
        <f t="shared" si="134"/>
        <v>2.8</v>
      </c>
      <c r="P1440">
        <f t="shared" si="135"/>
        <v>0</v>
      </c>
      <c r="Q1440">
        <f t="shared" si="136"/>
        <v>2.2000000000000002</v>
      </c>
      <c r="R1440">
        <f t="shared" si="137"/>
        <v>5</v>
      </c>
      <c r="S1440">
        <f>入力!AG1440</f>
        <v>0</v>
      </c>
      <c r="T1440">
        <f>入力!AH1440</f>
        <v>0</v>
      </c>
      <c r="U1440">
        <f>入力!AI1440</f>
        <v>0</v>
      </c>
    </row>
    <row r="1441" spans="1:21" x14ac:dyDescent="0.15">
      <c r="A1441" t="str">
        <f>入力!A1441</f>
        <v>クリニック1440</v>
      </c>
      <c r="B1441">
        <f>ROUND(5*(0.8*IF(入力!C1441="○",1,IF(入力!C1441="△",0.5,0))+0.2*IF(入力!B1441="○",1,IF(入力!B1441="△",0.5,0))),1)</f>
        <v>0</v>
      </c>
      <c r="C1441">
        <f>ROUND(5*(0.4*IF(入力!D1441="○",1,IF(入力!D1441="△",0.5,0))+0.3*IF(入力!E1441="○",1,IF(入力!E1441="△",0.5,0))+0.3*IF(入力!F1441="○",1,IF(入力!F1441="△",0.5,0))),1)</f>
        <v>0</v>
      </c>
      <c r="D1441">
        <f>MIN(5,IF(入力!G1441="○",3,IF(入力!G1441="△",1.5,0))+IF(入力!H1441="○",1,IF(入力!H1441="△",0.5,0))+IF(入力!I1441="○",1,IF(入力!I1441="△",0.5,0)))</f>
        <v>0</v>
      </c>
      <c r="E1441">
        <f>MIN(5,IF(入力!J1441="○",2,IF(入力!J1441="△",1,0))+IF(入力!K1441="○",2,IF(入力!K1441="△",1,0))+IF(入力!L1441="○",1,0))</f>
        <v>0</v>
      </c>
      <c r="F1441">
        <f>IF(ISNUMBER(入力!M1441),ROUND(MIN(5,0.8*(MIN(5,1+0.7*LOG10(MAX(1,入力!M1441))))+0.2*(IF(入力!N1441="○",5,IF(入力!N1441="△",3,1)))),1),ROUND(IF(入力!N1441="○",4,IF(入力!N1441="△",3,1)),1))</f>
        <v>1</v>
      </c>
      <c r="G1441">
        <f>ROUND(5*(0.4*IF(入力!O1441="○",1,IF(入力!O1441="△",0.5,0))+0.3*IF(入力!P1441="○",1,IF(入力!P1441="△",0.5,0))+0.3*IF(入力!Q1441="○",1,IF(入力!Q1441="△",0.5,0))),1)</f>
        <v>0</v>
      </c>
      <c r="H1441">
        <f>MIN(5,IF(入力!R1441="○",2,0)+IF(入力!S1441="○",2,0)+IF(入力!T1441="○",1,0))</f>
        <v>0</v>
      </c>
      <c r="I1441">
        <f>MIN(5,IF(入力!U1441="○",3,IF(入力!U1441="△",2,0))+IF(入力!V1441="○",2,IF(入力!V1441="△",1,0)))</f>
        <v>0</v>
      </c>
      <c r="J1441">
        <f>IF(入力!W1441="初診可",5,IF(入力!W1441="再診のみ",3,IF(入力!W1441="なし",1,0)))</f>
        <v>0</v>
      </c>
      <c r="K1441">
        <f>IF(AND(ISNUMBER(入力!X1441),ISNUMBER(入力!Y1441)),IF(AND(入力!X1441&gt;=4.3,入力!Y1441&gt;=100),5,IF(AND(入力!X1441&gt;=4,入力!Y1441&gt;=50),4,IF(AND(入力!X1441&gt;=3.7,入力!Y1441&gt;=20),3,IF(AND(入力!X1441&gt;=3.5,入力!Y1441&gt;=10),2,1)))),IF(入力!Z1441="○",4,IF(入力!Z1441="△",3,1)))</f>
        <v>1</v>
      </c>
      <c r="L1441">
        <f>MAX(0,IF(入力!AA1441="○",1,IF(入力!AA1441="△",0.5,0))+IF(入力!AB1441="○",1,IF(入力!AB1441="△",0.5,0))+IF(入力!AC1441="○",1,IF(入力!AC1441="△",0.5,0))+IF(入力!AD1441="○",1,IF(入力!AD1441="△",0.5,0))+IF(入力!AE1441="○",1,IF(入力!AE1441="△",0.5,0))-IF(入力!AF1441="あり",1,0))</f>
        <v>0</v>
      </c>
      <c r="M1441">
        <f t="shared" si="132"/>
        <v>0</v>
      </c>
      <c r="N1441">
        <f t="shared" si="133"/>
        <v>0</v>
      </c>
      <c r="O1441">
        <f t="shared" si="134"/>
        <v>2.8</v>
      </c>
      <c r="P1441">
        <f t="shared" si="135"/>
        <v>0</v>
      </c>
      <c r="Q1441">
        <f t="shared" si="136"/>
        <v>2.2000000000000002</v>
      </c>
      <c r="R1441">
        <f t="shared" si="137"/>
        <v>5</v>
      </c>
      <c r="S1441">
        <f>入力!AG1441</f>
        <v>0</v>
      </c>
      <c r="T1441">
        <f>入力!AH1441</f>
        <v>0</v>
      </c>
      <c r="U1441">
        <f>入力!AI1441</f>
        <v>0</v>
      </c>
    </row>
    <row r="1442" spans="1:21" x14ac:dyDescent="0.15">
      <c r="A1442" t="str">
        <f>入力!A1442</f>
        <v>クリニック1441</v>
      </c>
      <c r="B1442">
        <f>ROUND(5*(0.8*IF(入力!C1442="○",1,IF(入力!C1442="△",0.5,0))+0.2*IF(入力!B1442="○",1,IF(入力!B1442="△",0.5,0))),1)</f>
        <v>0</v>
      </c>
      <c r="C1442">
        <f>ROUND(5*(0.4*IF(入力!D1442="○",1,IF(入力!D1442="△",0.5,0))+0.3*IF(入力!E1442="○",1,IF(入力!E1442="△",0.5,0))+0.3*IF(入力!F1442="○",1,IF(入力!F1442="△",0.5,0))),1)</f>
        <v>0</v>
      </c>
      <c r="D1442">
        <f>MIN(5,IF(入力!G1442="○",3,IF(入力!G1442="△",1.5,0))+IF(入力!H1442="○",1,IF(入力!H1442="△",0.5,0))+IF(入力!I1442="○",1,IF(入力!I1442="△",0.5,0)))</f>
        <v>0</v>
      </c>
      <c r="E1442">
        <f>MIN(5,IF(入力!J1442="○",2,IF(入力!J1442="△",1,0))+IF(入力!K1442="○",2,IF(入力!K1442="△",1,0))+IF(入力!L1442="○",1,0))</f>
        <v>0</v>
      </c>
      <c r="F1442">
        <f>IF(ISNUMBER(入力!M1442),ROUND(MIN(5,0.8*(MIN(5,1+0.7*LOG10(MAX(1,入力!M1442))))+0.2*(IF(入力!N1442="○",5,IF(入力!N1442="△",3,1)))),1),ROUND(IF(入力!N1442="○",4,IF(入力!N1442="△",3,1)),1))</f>
        <v>1</v>
      </c>
      <c r="G1442">
        <f>ROUND(5*(0.4*IF(入力!O1442="○",1,IF(入力!O1442="△",0.5,0))+0.3*IF(入力!P1442="○",1,IF(入力!P1442="△",0.5,0))+0.3*IF(入力!Q1442="○",1,IF(入力!Q1442="△",0.5,0))),1)</f>
        <v>0</v>
      </c>
      <c r="H1442">
        <f>MIN(5,IF(入力!R1442="○",2,0)+IF(入力!S1442="○",2,0)+IF(入力!T1442="○",1,0))</f>
        <v>0</v>
      </c>
      <c r="I1442">
        <f>MIN(5,IF(入力!U1442="○",3,IF(入力!U1442="△",2,0))+IF(入力!V1442="○",2,IF(入力!V1442="△",1,0)))</f>
        <v>0</v>
      </c>
      <c r="J1442">
        <f>IF(入力!W1442="初診可",5,IF(入力!W1442="再診のみ",3,IF(入力!W1442="なし",1,0)))</f>
        <v>0</v>
      </c>
      <c r="K1442">
        <f>IF(AND(ISNUMBER(入力!X1442),ISNUMBER(入力!Y1442)),IF(AND(入力!X1442&gt;=4.3,入力!Y1442&gt;=100),5,IF(AND(入力!X1442&gt;=4,入力!Y1442&gt;=50),4,IF(AND(入力!X1442&gt;=3.7,入力!Y1442&gt;=20),3,IF(AND(入力!X1442&gt;=3.5,入力!Y1442&gt;=10),2,1)))),IF(入力!Z1442="○",4,IF(入力!Z1442="△",3,1)))</f>
        <v>1</v>
      </c>
      <c r="L1442">
        <f>MAX(0,IF(入力!AA1442="○",1,IF(入力!AA1442="△",0.5,0))+IF(入力!AB1442="○",1,IF(入力!AB1442="△",0.5,0))+IF(入力!AC1442="○",1,IF(入力!AC1442="△",0.5,0))+IF(入力!AD1442="○",1,IF(入力!AD1442="△",0.5,0))+IF(入力!AE1442="○",1,IF(入力!AE1442="△",0.5,0))-IF(入力!AF1442="あり",1,0))</f>
        <v>0</v>
      </c>
      <c r="M1442">
        <f t="shared" si="132"/>
        <v>0</v>
      </c>
      <c r="N1442">
        <f t="shared" si="133"/>
        <v>0</v>
      </c>
      <c r="O1442">
        <f t="shared" si="134"/>
        <v>2.8</v>
      </c>
      <c r="P1442">
        <f t="shared" si="135"/>
        <v>0</v>
      </c>
      <c r="Q1442">
        <f t="shared" si="136"/>
        <v>2.2000000000000002</v>
      </c>
      <c r="R1442">
        <f t="shared" si="137"/>
        <v>5</v>
      </c>
      <c r="S1442">
        <f>入力!AG1442</f>
        <v>0</v>
      </c>
      <c r="T1442">
        <f>入力!AH1442</f>
        <v>0</v>
      </c>
      <c r="U1442">
        <f>入力!AI1442</f>
        <v>0</v>
      </c>
    </row>
    <row r="1443" spans="1:21" x14ac:dyDescent="0.15">
      <c r="A1443" t="str">
        <f>入力!A1443</f>
        <v>クリニック1442</v>
      </c>
      <c r="B1443">
        <f>ROUND(5*(0.8*IF(入力!C1443="○",1,IF(入力!C1443="△",0.5,0))+0.2*IF(入力!B1443="○",1,IF(入力!B1443="△",0.5,0))),1)</f>
        <v>0</v>
      </c>
      <c r="C1443">
        <f>ROUND(5*(0.4*IF(入力!D1443="○",1,IF(入力!D1443="△",0.5,0))+0.3*IF(入力!E1443="○",1,IF(入力!E1443="△",0.5,0))+0.3*IF(入力!F1443="○",1,IF(入力!F1443="△",0.5,0))),1)</f>
        <v>0</v>
      </c>
      <c r="D1443">
        <f>MIN(5,IF(入力!G1443="○",3,IF(入力!G1443="△",1.5,0))+IF(入力!H1443="○",1,IF(入力!H1443="△",0.5,0))+IF(入力!I1443="○",1,IF(入力!I1443="△",0.5,0)))</f>
        <v>0</v>
      </c>
      <c r="E1443">
        <f>MIN(5,IF(入力!J1443="○",2,IF(入力!J1443="△",1,0))+IF(入力!K1443="○",2,IF(入力!K1443="△",1,0))+IF(入力!L1443="○",1,0))</f>
        <v>0</v>
      </c>
      <c r="F1443">
        <f>IF(ISNUMBER(入力!M1443),ROUND(MIN(5,0.8*(MIN(5,1+0.7*LOG10(MAX(1,入力!M1443))))+0.2*(IF(入力!N1443="○",5,IF(入力!N1443="△",3,1)))),1),ROUND(IF(入力!N1443="○",4,IF(入力!N1443="△",3,1)),1))</f>
        <v>1</v>
      </c>
      <c r="G1443">
        <f>ROUND(5*(0.4*IF(入力!O1443="○",1,IF(入力!O1443="△",0.5,0))+0.3*IF(入力!P1443="○",1,IF(入力!P1443="△",0.5,0))+0.3*IF(入力!Q1443="○",1,IF(入力!Q1443="△",0.5,0))),1)</f>
        <v>0</v>
      </c>
      <c r="H1443">
        <f>MIN(5,IF(入力!R1443="○",2,0)+IF(入力!S1443="○",2,0)+IF(入力!T1443="○",1,0))</f>
        <v>0</v>
      </c>
      <c r="I1443">
        <f>MIN(5,IF(入力!U1443="○",3,IF(入力!U1443="△",2,0))+IF(入力!V1443="○",2,IF(入力!V1443="△",1,0)))</f>
        <v>0</v>
      </c>
      <c r="J1443">
        <f>IF(入力!W1443="初診可",5,IF(入力!W1443="再診のみ",3,IF(入力!W1443="なし",1,0)))</f>
        <v>0</v>
      </c>
      <c r="K1443">
        <f>IF(AND(ISNUMBER(入力!X1443),ISNUMBER(入力!Y1443)),IF(AND(入力!X1443&gt;=4.3,入力!Y1443&gt;=100),5,IF(AND(入力!X1443&gt;=4,入力!Y1443&gt;=50),4,IF(AND(入力!X1443&gt;=3.7,入力!Y1443&gt;=20),3,IF(AND(入力!X1443&gt;=3.5,入力!Y1443&gt;=10),2,1)))),IF(入力!Z1443="○",4,IF(入力!Z1443="△",3,1)))</f>
        <v>1</v>
      </c>
      <c r="L1443">
        <f>MAX(0,IF(入力!AA1443="○",1,IF(入力!AA1443="△",0.5,0))+IF(入力!AB1443="○",1,IF(入力!AB1443="△",0.5,0))+IF(入力!AC1443="○",1,IF(入力!AC1443="△",0.5,0))+IF(入力!AD1443="○",1,IF(入力!AD1443="△",0.5,0))+IF(入力!AE1443="○",1,IF(入力!AE1443="△",0.5,0))-IF(入力!AF1443="あり",1,0))</f>
        <v>0</v>
      </c>
      <c r="M1443">
        <f t="shared" si="132"/>
        <v>0</v>
      </c>
      <c r="N1443">
        <f t="shared" si="133"/>
        <v>0</v>
      </c>
      <c r="O1443">
        <f t="shared" si="134"/>
        <v>2.8</v>
      </c>
      <c r="P1443">
        <f t="shared" si="135"/>
        <v>0</v>
      </c>
      <c r="Q1443">
        <f t="shared" si="136"/>
        <v>2.2000000000000002</v>
      </c>
      <c r="R1443">
        <f t="shared" si="137"/>
        <v>5</v>
      </c>
      <c r="S1443">
        <f>入力!AG1443</f>
        <v>0</v>
      </c>
      <c r="T1443">
        <f>入力!AH1443</f>
        <v>0</v>
      </c>
      <c r="U1443">
        <f>入力!AI1443</f>
        <v>0</v>
      </c>
    </row>
    <row r="1444" spans="1:21" x14ac:dyDescent="0.15">
      <c r="A1444" t="str">
        <f>入力!A1444</f>
        <v>クリニック1443</v>
      </c>
      <c r="B1444">
        <f>ROUND(5*(0.8*IF(入力!C1444="○",1,IF(入力!C1444="△",0.5,0))+0.2*IF(入力!B1444="○",1,IF(入力!B1444="△",0.5,0))),1)</f>
        <v>0</v>
      </c>
      <c r="C1444">
        <f>ROUND(5*(0.4*IF(入力!D1444="○",1,IF(入力!D1444="△",0.5,0))+0.3*IF(入力!E1444="○",1,IF(入力!E1444="△",0.5,0))+0.3*IF(入力!F1444="○",1,IF(入力!F1444="△",0.5,0))),1)</f>
        <v>0</v>
      </c>
      <c r="D1444">
        <f>MIN(5,IF(入力!G1444="○",3,IF(入力!G1444="△",1.5,0))+IF(入力!H1444="○",1,IF(入力!H1444="△",0.5,0))+IF(入力!I1444="○",1,IF(入力!I1444="△",0.5,0)))</f>
        <v>0</v>
      </c>
      <c r="E1444">
        <f>MIN(5,IF(入力!J1444="○",2,IF(入力!J1444="△",1,0))+IF(入力!K1444="○",2,IF(入力!K1444="△",1,0))+IF(入力!L1444="○",1,0))</f>
        <v>0</v>
      </c>
      <c r="F1444">
        <f>IF(ISNUMBER(入力!M1444),ROUND(MIN(5,0.8*(MIN(5,1+0.7*LOG10(MAX(1,入力!M1444))))+0.2*(IF(入力!N1444="○",5,IF(入力!N1444="△",3,1)))),1),ROUND(IF(入力!N1444="○",4,IF(入力!N1444="△",3,1)),1))</f>
        <v>1</v>
      </c>
      <c r="G1444">
        <f>ROUND(5*(0.4*IF(入力!O1444="○",1,IF(入力!O1444="△",0.5,0))+0.3*IF(入力!P1444="○",1,IF(入力!P1444="△",0.5,0))+0.3*IF(入力!Q1444="○",1,IF(入力!Q1444="△",0.5,0))),1)</f>
        <v>0</v>
      </c>
      <c r="H1444">
        <f>MIN(5,IF(入力!R1444="○",2,0)+IF(入力!S1444="○",2,0)+IF(入力!T1444="○",1,0))</f>
        <v>0</v>
      </c>
      <c r="I1444">
        <f>MIN(5,IF(入力!U1444="○",3,IF(入力!U1444="△",2,0))+IF(入力!V1444="○",2,IF(入力!V1444="△",1,0)))</f>
        <v>0</v>
      </c>
      <c r="J1444">
        <f>IF(入力!W1444="初診可",5,IF(入力!W1444="再診のみ",3,IF(入力!W1444="なし",1,0)))</f>
        <v>0</v>
      </c>
      <c r="K1444">
        <f>IF(AND(ISNUMBER(入力!X1444),ISNUMBER(入力!Y1444)),IF(AND(入力!X1444&gt;=4.3,入力!Y1444&gt;=100),5,IF(AND(入力!X1444&gt;=4,入力!Y1444&gt;=50),4,IF(AND(入力!X1444&gt;=3.7,入力!Y1444&gt;=20),3,IF(AND(入力!X1444&gt;=3.5,入力!Y1444&gt;=10),2,1)))),IF(入力!Z1444="○",4,IF(入力!Z1444="△",3,1)))</f>
        <v>1</v>
      </c>
      <c r="L1444">
        <f>MAX(0,IF(入力!AA1444="○",1,IF(入力!AA1444="△",0.5,0))+IF(入力!AB1444="○",1,IF(入力!AB1444="△",0.5,0))+IF(入力!AC1444="○",1,IF(入力!AC1444="△",0.5,0))+IF(入力!AD1444="○",1,IF(入力!AD1444="△",0.5,0))+IF(入力!AE1444="○",1,IF(入力!AE1444="△",0.5,0))-IF(入力!AF1444="あり",1,0))</f>
        <v>0</v>
      </c>
      <c r="M1444">
        <f t="shared" si="132"/>
        <v>0</v>
      </c>
      <c r="N1444">
        <f t="shared" si="133"/>
        <v>0</v>
      </c>
      <c r="O1444">
        <f t="shared" si="134"/>
        <v>2.8</v>
      </c>
      <c r="P1444">
        <f t="shared" si="135"/>
        <v>0</v>
      </c>
      <c r="Q1444">
        <f t="shared" si="136"/>
        <v>2.2000000000000002</v>
      </c>
      <c r="R1444">
        <f t="shared" si="137"/>
        <v>5</v>
      </c>
      <c r="S1444">
        <f>入力!AG1444</f>
        <v>0</v>
      </c>
      <c r="T1444">
        <f>入力!AH1444</f>
        <v>0</v>
      </c>
      <c r="U1444">
        <f>入力!AI1444</f>
        <v>0</v>
      </c>
    </row>
    <row r="1445" spans="1:21" x14ac:dyDescent="0.15">
      <c r="A1445" t="str">
        <f>入力!A1445</f>
        <v>クリニック1444</v>
      </c>
      <c r="B1445">
        <f>ROUND(5*(0.8*IF(入力!C1445="○",1,IF(入力!C1445="△",0.5,0))+0.2*IF(入力!B1445="○",1,IF(入力!B1445="△",0.5,0))),1)</f>
        <v>0</v>
      </c>
      <c r="C1445">
        <f>ROUND(5*(0.4*IF(入力!D1445="○",1,IF(入力!D1445="△",0.5,0))+0.3*IF(入力!E1445="○",1,IF(入力!E1445="△",0.5,0))+0.3*IF(入力!F1445="○",1,IF(入力!F1445="△",0.5,0))),1)</f>
        <v>0</v>
      </c>
      <c r="D1445">
        <f>MIN(5,IF(入力!G1445="○",3,IF(入力!G1445="△",1.5,0))+IF(入力!H1445="○",1,IF(入力!H1445="△",0.5,0))+IF(入力!I1445="○",1,IF(入力!I1445="△",0.5,0)))</f>
        <v>0</v>
      </c>
      <c r="E1445">
        <f>MIN(5,IF(入力!J1445="○",2,IF(入力!J1445="△",1,0))+IF(入力!K1445="○",2,IF(入力!K1445="△",1,0))+IF(入力!L1445="○",1,0))</f>
        <v>0</v>
      </c>
      <c r="F1445">
        <f>IF(ISNUMBER(入力!M1445),ROUND(MIN(5,0.8*(MIN(5,1+0.7*LOG10(MAX(1,入力!M1445))))+0.2*(IF(入力!N1445="○",5,IF(入力!N1445="△",3,1)))),1),ROUND(IF(入力!N1445="○",4,IF(入力!N1445="△",3,1)),1))</f>
        <v>1</v>
      </c>
      <c r="G1445">
        <f>ROUND(5*(0.4*IF(入力!O1445="○",1,IF(入力!O1445="△",0.5,0))+0.3*IF(入力!P1445="○",1,IF(入力!P1445="△",0.5,0))+0.3*IF(入力!Q1445="○",1,IF(入力!Q1445="△",0.5,0))),1)</f>
        <v>0</v>
      </c>
      <c r="H1445">
        <f>MIN(5,IF(入力!R1445="○",2,0)+IF(入力!S1445="○",2,0)+IF(入力!T1445="○",1,0))</f>
        <v>0</v>
      </c>
      <c r="I1445">
        <f>MIN(5,IF(入力!U1445="○",3,IF(入力!U1445="△",2,0))+IF(入力!V1445="○",2,IF(入力!V1445="△",1,0)))</f>
        <v>0</v>
      </c>
      <c r="J1445">
        <f>IF(入力!W1445="初診可",5,IF(入力!W1445="再診のみ",3,IF(入力!W1445="なし",1,0)))</f>
        <v>0</v>
      </c>
      <c r="K1445">
        <f>IF(AND(ISNUMBER(入力!X1445),ISNUMBER(入力!Y1445)),IF(AND(入力!X1445&gt;=4.3,入力!Y1445&gt;=100),5,IF(AND(入力!X1445&gt;=4,入力!Y1445&gt;=50),4,IF(AND(入力!X1445&gt;=3.7,入力!Y1445&gt;=20),3,IF(AND(入力!X1445&gt;=3.5,入力!Y1445&gt;=10),2,1)))),IF(入力!Z1445="○",4,IF(入力!Z1445="△",3,1)))</f>
        <v>1</v>
      </c>
      <c r="L1445">
        <f>MAX(0,IF(入力!AA1445="○",1,IF(入力!AA1445="△",0.5,0))+IF(入力!AB1445="○",1,IF(入力!AB1445="△",0.5,0))+IF(入力!AC1445="○",1,IF(入力!AC1445="△",0.5,0))+IF(入力!AD1445="○",1,IF(入力!AD1445="△",0.5,0))+IF(入力!AE1445="○",1,IF(入力!AE1445="△",0.5,0))-IF(入力!AF1445="あり",1,0))</f>
        <v>0</v>
      </c>
      <c r="M1445">
        <f t="shared" si="132"/>
        <v>0</v>
      </c>
      <c r="N1445">
        <f t="shared" si="133"/>
        <v>0</v>
      </c>
      <c r="O1445">
        <f t="shared" si="134"/>
        <v>2.8</v>
      </c>
      <c r="P1445">
        <f t="shared" si="135"/>
        <v>0</v>
      </c>
      <c r="Q1445">
        <f t="shared" si="136"/>
        <v>2.2000000000000002</v>
      </c>
      <c r="R1445">
        <f t="shared" si="137"/>
        <v>5</v>
      </c>
      <c r="S1445">
        <f>入力!AG1445</f>
        <v>0</v>
      </c>
      <c r="T1445">
        <f>入力!AH1445</f>
        <v>0</v>
      </c>
      <c r="U1445">
        <f>入力!AI1445</f>
        <v>0</v>
      </c>
    </row>
    <row r="1446" spans="1:21" x14ac:dyDescent="0.15">
      <c r="A1446" t="str">
        <f>入力!A1446</f>
        <v>クリニック1445</v>
      </c>
      <c r="B1446">
        <f>ROUND(5*(0.8*IF(入力!C1446="○",1,IF(入力!C1446="△",0.5,0))+0.2*IF(入力!B1446="○",1,IF(入力!B1446="△",0.5,0))),1)</f>
        <v>0</v>
      </c>
      <c r="C1446">
        <f>ROUND(5*(0.4*IF(入力!D1446="○",1,IF(入力!D1446="△",0.5,0))+0.3*IF(入力!E1446="○",1,IF(入力!E1446="△",0.5,0))+0.3*IF(入力!F1446="○",1,IF(入力!F1446="△",0.5,0))),1)</f>
        <v>0</v>
      </c>
      <c r="D1446">
        <f>MIN(5,IF(入力!G1446="○",3,IF(入力!G1446="△",1.5,0))+IF(入力!H1446="○",1,IF(入力!H1446="△",0.5,0))+IF(入力!I1446="○",1,IF(入力!I1446="△",0.5,0)))</f>
        <v>0</v>
      </c>
      <c r="E1446">
        <f>MIN(5,IF(入力!J1446="○",2,IF(入力!J1446="△",1,0))+IF(入力!K1446="○",2,IF(入力!K1446="△",1,0))+IF(入力!L1446="○",1,0))</f>
        <v>0</v>
      </c>
      <c r="F1446">
        <f>IF(ISNUMBER(入力!M1446),ROUND(MIN(5,0.8*(MIN(5,1+0.7*LOG10(MAX(1,入力!M1446))))+0.2*(IF(入力!N1446="○",5,IF(入力!N1446="△",3,1)))),1),ROUND(IF(入力!N1446="○",4,IF(入力!N1446="△",3,1)),1))</f>
        <v>1</v>
      </c>
      <c r="G1446">
        <f>ROUND(5*(0.4*IF(入力!O1446="○",1,IF(入力!O1446="△",0.5,0))+0.3*IF(入力!P1446="○",1,IF(入力!P1446="△",0.5,0))+0.3*IF(入力!Q1446="○",1,IF(入力!Q1446="△",0.5,0))),1)</f>
        <v>0</v>
      </c>
      <c r="H1446">
        <f>MIN(5,IF(入力!R1446="○",2,0)+IF(入力!S1446="○",2,0)+IF(入力!T1446="○",1,0))</f>
        <v>0</v>
      </c>
      <c r="I1446">
        <f>MIN(5,IF(入力!U1446="○",3,IF(入力!U1446="△",2,0))+IF(入力!V1446="○",2,IF(入力!V1446="△",1,0)))</f>
        <v>0</v>
      </c>
      <c r="J1446">
        <f>IF(入力!W1446="初診可",5,IF(入力!W1446="再診のみ",3,IF(入力!W1446="なし",1,0)))</f>
        <v>0</v>
      </c>
      <c r="K1446">
        <f>IF(AND(ISNUMBER(入力!X1446),ISNUMBER(入力!Y1446)),IF(AND(入力!X1446&gt;=4.3,入力!Y1446&gt;=100),5,IF(AND(入力!X1446&gt;=4,入力!Y1446&gt;=50),4,IF(AND(入力!X1446&gt;=3.7,入力!Y1446&gt;=20),3,IF(AND(入力!X1446&gt;=3.5,入力!Y1446&gt;=10),2,1)))),IF(入力!Z1446="○",4,IF(入力!Z1446="△",3,1)))</f>
        <v>1</v>
      </c>
      <c r="L1446">
        <f>MAX(0,IF(入力!AA1446="○",1,IF(入力!AA1446="△",0.5,0))+IF(入力!AB1446="○",1,IF(入力!AB1446="△",0.5,0))+IF(入力!AC1446="○",1,IF(入力!AC1446="△",0.5,0))+IF(入力!AD1446="○",1,IF(入力!AD1446="△",0.5,0))+IF(入力!AE1446="○",1,IF(入力!AE1446="△",0.5,0))-IF(入力!AF1446="あり",1,0))</f>
        <v>0</v>
      </c>
      <c r="M1446">
        <f t="shared" si="132"/>
        <v>0</v>
      </c>
      <c r="N1446">
        <f t="shared" si="133"/>
        <v>0</v>
      </c>
      <c r="O1446">
        <f t="shared" si="134"/>
        <v>2.8</v>
      </c>
      <c r="P1446">
        <f t="shared" si="135"/>
        <v>0</v>
      </c>
      <c r="Q1446">
        <f t="shared" si="136"/>
        <v>2.2000000000000002</v>
      </c>
      <c r="R1446">
        <f t="shared" si="137"/>
        <v>5</v>
      </c>
      <c r="S1446">
        <f>入力!AG1446</f>
        <v>0</v>
      </c>
      <c r="T1446">
        <f>入力!AH1446</f>
        <v>0</v>
      </c>
      <c r="U1446">
        <f>入力!AI1446</f>
        <v>0</v>
      </c>
    </row>
    <row r="1447" spans="1:21" x14ac:dyDescent="0.15">
      <c r="A1447" t="str">
        <f>入力!A1447</f>
        <v>クリニック1446</v>
      </c>
      <c r="B1447">
        <f>ROUND(5*(0.8*IF(入力!C1447="○",1,IF(入力!C1447="△",0.5,0))+0.2*IF(入力!B1447="○",1,IF(入力!B1447="△",0.5,0))),1)</f>
        <v>0</v>
      </c>
      <c r="C1447">
        <f>ROUND(5*(0.4*IF(入力!D1447="○",1,IF(入力!D1447="△",0.5,0))+0.3*IF(入力!E1447="○",1,IF(入力!E1447="△",0.5,0))+0.3*IF(入力!F1447="○",1,IF(入力!F1447="△",0.5,0))),1)</f>
        <v>0</v>
      </c>
      <c r="D1447">
        <f>MIN(5,IF(入力!G1447="○",3,IF(入力!G1447="△",1.5,0))+IF(入力!H1447="○",1,IF(入力!H1447="△",0.5,0))+IF(入力!I1447="○",1,IF(入力!I1447="△",0.5,0)))</f>
        <v>0</v>
      </c>
      <c r="E1447">
        <f>MIN(5,IF(入力!J1447="○",2,IF(入力!J1447="△",1,0))+IF(入力!K1447="○",2,IF(入力!K1447="△",1,0))+IF(入力!L1447="○",1,0))</f>
        <v>0</v>
      </c>
      <c r="F1447">
        <f>IF(ISNUMBER(入力!M1447),ROUND(MIN(5,0.8*(MIN(5,1+0.7*LOG10(MAX(1,入力!M1447))))+0.2*(IF(入力!N1447="○",5,IF(入力!N1447="△",3,1)))),1),ROUND(IF(入力!N1447="○",4,IF(入力!N1447="△",3,1)),1))</f>
        <v>1</v>
      </c>
      <c r="G1447">
        <f>ROUND(5*(0.4*IF(入力!O1447="○",1,IF(入力!O1447="△",0.5,0))+0.3*IF(入力!P1447="○",1,IF(入力!P1447="△",0.5,0))+0.3*IF(入力!Q1447="○",1,IF(入力!Q1447="△",0.5,0))),1)</f>
        <v>0</v>
      </c>
      <c r="H1447">
        <f>MIN(5,IF(入力!R1447="○",2,0)+IF(入力!S1447="○",2,0)+IF(入力!T1447="○",1,0))</f>
        <v>0</v>
      </c>
      <c r="I1447">
        <f>MIN(5,IF(入力!U1447="○",3,IF(入力!U1447="△",2,0))+IF(入力!V1447="○",2,IF(入力!V1447="△",1,0)))</f>
        <v>0</v>
      </c>
      <c r="J1447">
        <f>IF(入力!W1447="初診可",5,IF(入力!W1447="再診のみ",3,IF(入力!W1447="なし",1,0)))</f>
        <v>0</v>
      </c>
      <c r="K1447">
        <f>IF(AND(ISNUMBER(入力!X1447),ISNUMBER(入力!Y1447)),IF(AND(入力!X1447&gt;=4.3,入力!Y1447&gt;=100),5,IF(AND(入力!X1447&gt;=4,入力!Y1447&gt;=50),4,IF(AND(入力!X1447&gt;=3.7,入力!Y1447&gt;=20),3,IF(AND(入力!X1447&gt;=3.5,入力!Y1447&gt;=10),2,1)))),IF(入力!Z1447="○",4,IF(入力!Z1447="△",3,1)))</f>
        <v>1</v>
      </c>
      <c r="L1447">
        <f>MAX(0,IF(入力!AA1447="○",1,IF(入力!AA1447="△",0.5,0))+IF(入力!AB1447="○",1,IF(入力!AB1447="△",0.5,0))+IF(入力!AC1447="○",1,IF(入力!AC1447="△",0.5,0))+IF(入力!AD1447="○",1,IF(入力!AD1447="△",0.5,0))+IF(入力!AE1447="○",1,IF(入力!AE1447="△",0.5,0))-IF(入力!AF1447="あり",1,0))</f>
        <v>0</v>
      </c>
      <c r="M1447">
        <f t="shared" si="132"/>
        <v>0</v>
      </c>
      <c r="N1447">
        <f t="shared" si="133"/>
        <v>0</v>
      </c>
      <c r="O1447">
        <f t="shared" si="134"/>
        <v>2.8</v>
      </c>
      <c r="P1447">
        <f t="shared" si="135"/>
        <v>0</v>
      </c>
      <c r="Q1447">
        <f t="shared" si="136"/>
        <v>2.2000000000000002</v>
      </c>
      <c r="R1447">
        <f t="shared" si="137"/>
        <v>5</v>
      </c>
      <c r="S1447">
        <f>入力!AG1447</f>
        <v>0</v>
      </c>
      <c r="T1447">
        <f>入力!AH1447</f>
        <v>0</v>
      </c>
      <c r="U1447">
        <f>入力!AI1447</f>
        <v>0</v>
      </c>
    </row>
    <row r="1448" spans="1:21" x14ac:dyDescent="0.15">
      <c r="A1448" t="str">
        <f>入力!A1448</f>
        <v>クリニック1447</v>
      </c>
      <c r="B1448">
        <f>ROUND(5*(0.8*IF(入力!C1448="○",1,IF(入力!C1448="△",0.5,0))+0.2*IF(入力!B1448="○",1,IF(入力!B1448="△",0.5,0))),1)</f>
        <v>0</v>
      </c>
      <c r="C1448">
        <f>ROUND(5*(0.4*IF(入力!D1448="○",1,IF(入力!D1448="△",0.5,0))+0.3*IF(入力!E1448="○",1,IF(入力!E1448="△",0.5,0))+0.3*IF(入力!F1448="○",1,IF(入力!F1448="△",0.5,0))),1)</f>
        <v>0</v>
      </c>
      <c r="D1448">
        <f>MIN(5,IF(入力!G1448="○",3,IF(入力!G1448="△",1.5,0))+IF(入力!H1448="○",1,IF(入力!H1448="△",0.5,0))+IF(入力!I1448="○",1,IF(入力!I1448="△",0.5,0)))</f>
        <v>0</v>
      </c>
      <c r="E1448">
        <f>MIN(5,IF(入力!J1448="○",2,IF(入力!J1448="△",1,0))+IF(入力!K1448="○",2,IF(入力!K1448="△",1,0))+IF(入力!L1448="○",1,0))</f>
        <v>0</v>
      </c>
      <c r="F1448">
        <f>IF(ISNUMBER(入力!M1448),ROUND(MIN(5,0.8*(MIN(5,1+0.7*LOG10(MAX(1,入力!M1448))))+0.2*(IF(入力!N1448="○",5,IF(入力!N1448="△",3,1)))),1),ROUND(IF(入力!N1448="○",4,IF(入力!N1448="△",3,1)),1))</f>
        <v>1</v>
      </c>
      <c r="G1448">
        <f>ROUND(5*(0.4*IF(入力!O1448="○",1,IF(入力!O1448="△",0.5,0))+0.3*IF(入力!P1448="○",1,IF(入力!P1448="△",0.5,0))+0.3*IF(入力!Q1448="○",1,IF(入力!Q1448="△",0.5,0))),1)</f>
        <v>0</v>
      </c>
      <c r="H1448">
        <f>MIN(5,IF(入力!R1448="○",2,0)+IF(入力!S1448="○",2,0)+IF(入力!T1448="○",1,0))</f>
        <v>0</v>
      </c>
      <c r="I1448">
        <f>MIN(5,IF(入力!U1448="○",3,IF(入力!U1448="△",2,0))+IF(入力!V1448="○",2,IF(入力!V1448="△",1,0)))</f>
        <v>0</v>
      </c>
      <c r="J1448">
        <f>IF(入力!W1448="初診可",5,IF(入力!W1448="再診のみ",3,IF(入力!W1448="なし",1,0)))</f>
        <v>0</v>
      </c>
      <c r="K1448">
        <f>IF(AND(ISNUMBER(入力!X1448),ISNUMBER(入力!Y1448)),IF(AND(入力!X1448&gt;=4.3,入力!Y1448&gt;=100),5,IF(AND(入力!X1448&gt;=4,入力!Y1448&gt;=50),4,IF(AND(入力!X1448&gt;=3.7,入力!Y1448&gt;=20),3,IF(AND(入力!X1448&gt;=3.5,入力!Y1448&gt;=10),2,1)))),IF(入力!Z1448="○",4,IF(入力!Z1448="△",3,1)))</f>
        <v>1</v>
      </c>
      <c r="L1448">
        <f>MAX(0,IF(入力!AA1448="○",1,IF(入力!AA1448="△",0.5,0))+IF(入力!AB1448="○",1,IF(入力!AB1448="△",0.5,0))+IF(入力!AC1448="○",1,IF(入力!AC1448="△",0.5,0))+IF(入力!AD1448="○",1,IF(入力!AD1448="△",0.5,0))+IF(入力!AE1448="○",1,IF(入力!AE1448="△",0.5,0))-IF(入力!AF1448="あり",1,0))</f>
        <v>0</v>
      </c>
      <c r="M1448">
        <f t="shared" si="132"/>
        <v>0</v>
      </c>
      <c r="N1448">
        <f t="shared" si="133"/>
        <v>0</v>
      </c>
      <c r="O1448">
        <f t="shared" si="134"/>
        <v>2.8</v>
      </c>
      <c r="P1448">
        <f t="shared" si="135"/>
        <v>0</v>
      </c>
      <c r="Q1448">
        <f t="shared" si="136"/>
        <v>2.2000000000000002</v>
      </c>
      <c r="R1448">
        <f t="shared" si="137"/>
        <v>5</v>
      </c>
      <c r="S1448">
        <f>入力!AG1448</f>
        <v>0</v>
      </c>
      <c r="T1448">
        <f>入力!AH1448</f>
        <v>0</v>
      </c>
      <c r="U1448">
        <f>入力!AI1448</f>
        <v>0</v>
      </c>
    </row>
    <row r="1449" spans="1:21" x14ac:dyDescent="0.15">
      <c r="A1449" t="str">
        <f>入力!A1449</f>
        <v>クリニック1448</v>
      </c>
      <c r="B1449">
        <f>ROUND(5*(0.8*IF(入力!C1449="○",1,IF(入力!C1449="△",0.5,0))+0.2*IF(入力!B1449="○",1,IF(入力!B1449="△",0.5,0))),1)</f>
        <v>0</v>
      </c>
      <c r="C1449">
        <f>ROUND(5*(0.4*IF(入力!D1449="○",1,IF(入力!D1449="△",0.5,0))+0.3*IF(入力!E1449="○",1,IF(入力!E1449="△",0.5,0))+0.3*IF(入力!F1449="○",1,IF(入力!F1449="△",0.5,0))),1)</f>
        <v>0</v>
      </c>
      <c r="D1449">
        <f>MIN(5,IF(入力!G1449="○",3,IF(入力!G1449="△",1.5,0))+IF(入力!H1449="○",1,IF(入力!H1449="△",0.5,0))+IF(入力!I1449="○",1,IF(入力!I1449="△",0.5,0)))</f>
        <v>0</v>
      </c>
      <c r="E1449">
        <f>MIN(5,IF(入力!J1449="○",2,IF(入力!J1449="△",1,0))+IF(入力!K1449="○",2,IF(入力!K1449="△",1,0))+IF(入力!L1449="○",1,0))</f>
        <v>0</v>
      </c>
      <c r="F1449">
        <f>IF(ISNUMBER(入力!M1449),ROUND(MIN(5,0.8*(MIN(5,1+0.7*LOG10(MAX(1,入力!M1449))))+0.2*(IF(入力!N1449="○",5,IF(入力!N1449="△",3,1)))),1),ROUND(IF(入力!N1449="○",4,IF(入力!N1449="△",3,1)),1))</f>
        <v>1</v>
      </c>
      <c r="G1449">
        <f>ROUND(5*(0.4*IF(入力!O1449="○",1,IF(入力!O1449="△",0.5,0))+0.3*IF(入力!P1449="○",1,IF(入力!P1449="△",0.5,0))+0.3*IF(入力!Q1449="○",1,IF(入力!Q1449="△",0.5,0))),1)</f>
        <v>0</v>
      </c>
      <c r="H1449">
        <f>MIN(5,IF(入力!R1449="○",2,0)+IF(入力!S1449="○",2,0)+IF(入力!T1449="○",1,0))</f>
        <v>0</v>
      </c>
      <c r="I1449">
        <f>MIN(5,IF(入力!U1449="○",3,IF(入力!U1449="△",2,0))+IF(入力!V1449="○",2,IF(入力!V1449="△",1,0)))</f>
        <v>0</v>
      </c>
      <c r="J1449">
        <f>IF(入力!W1449="初診可",5,IF(入力!W1449="再診のみ",3,IF(入力!W1449="なし",1,0)))</f>
        <v>0</v>
      </c>
      <c r="K1449">
        <f>IF(AND(ISNUMBER(入力!X1449),ISNUMBER(入力!Y1449)),IF(AND(入力!X1449&gt;=4.3,入力!Y1449&gt;=100),5,IF(AND(入力!X1449&gt;=4,入力!Y1449&gt;=50),4,IF(AND(入力!X1449&gt;=3.7,入力!Y1449&gt;=20),3,IF(AND(入力!X1449&gt;=3.5,入力!Y1449&gt;=10),2,1)))),IF(入力!Z1449="○",4,IF(入力!Z1449="△",3,1)))</f>
        <v>1</v>
      </c>
      <c r="L1449">
        <f>MAX(0,IF(入力!AA1449="○",1,IF(入力!AA1449="△",0.5,0))+IF(入力!AB1449="○",1,IF(入力!AB1449="△",0.5,0))+IF(入力!AC1449="○",1,IF(入力!AC1449="△",0.5,0))+IF(入力!AD1449="○",1,IF(入力!AD1449="△",0.5,0))+IF(入力!AE1449="○",1,IF(入力!AE1449="△",0.5,0))-IF(入力!AF1449="あり",1,0))</f>
        <v>0</v>
      </c>
      <c r="M1449">
        <f t="shared" si="132"/>
        <v>0</v>
      </c>
      <c r="N1449">
        <f t="shared" si="133"/>
        <v>0</v>
      </c>
      <c r="O1449">
        <f t="shared" si="134"/>
        <v>2.8</v>
      </c>
      <c r="P1449">
        <f t="shared" si="135"/>
        <v>0</v>
      </c>
      <c r="Q1449">
        <f t="shared" si="136"/>
        <v>2.2000000000000002</v>
      </c>
      <c r="R1449">
        <f t="shared" si="137"/>
        <v>5</v>
      </c>
      <c r="S1449">
        <f>入力!AG1449</f>
        <v>0</v>
      </c>
      <c r="T1449">
        <f>入力!AH1449</f>
        <v>0</v>
      </c>
      <c r="U1449">
        <f>入力!AI1449</f>
        <v>0</v>
      </c>
    </row>
    <row r="1450" spans="1:21" x14ac:dyDescent="0.15">
      <c r="A1450" t="str">
        <f>入力!A1450</f>
        <v>クリニック1449</v>
      </c>
      <c r="B1450">
        <f>ROUND(5*(0.8*IF(入力!C1450="○",1,IF(入力!C1450="△",0.5,0))+0.2*IF(入力!B1450="○",1,IF(入力!B1450="△",0.5,0))),1)</f>
        <v>0</v>
      </c>
      <c r="C1450">
        <f>ROUND(5*(0.4*IF(入力!D1450="○",1,IF(入力!D1450="△",0.5,0))+0.3*IF(入力!E1450="○",1,IF(入力!E1450="△",0.5,0))+0.3*IF(入力!F1450="○",1,IF(入力!F1450="△",0.5,0))),1)</f>
        <v>0</v>
      </c>
      <c r="D1450">
        <f>MIN(5,IF(入力!G1450="○",3,IF(入力!G1450="△",1.5,0))+IF(入力!H1450="○",1,IF(入力!H1450="△",0.5,0))+IF(入力!I1450="○",1,IF(入力!I1450="△",0.5,0)))</f>
        <v>0</v>
      </c>
      <c r="E1450">
        <f>MIN(5,IF(入力!J1450="○",2,IF(入力!J1450="△",1,0))+IF(入力!K1450="○",2,IF(入力!K1450="△",1,0))+IF(入力!L1450="○",1,0))</f>
        <v>0</v>
      </c>
      <c r="F1450">
        <f>IF(ISNUMBER(入力!M1450),ROUND(MIN(5,0.8*(MIN(5,1+0.7*LOG10(MAX(1,入力!M1450))))+0.2*(IF(入力!N1450="○",5,IF(入力!N1450="△",3,1)))),1),ROUND(IF(入力!N1450="○",4,IF(入力!N1450="△",3,1)),1))</f>
        <v>1</v>
      </c>
      <c r="G1450">
        <f>ROUND(5*(0.4*IF(入力!O1450="○",1,IF(入力!O1450="△",0.5,0))+0.3*IF(入力!P1450="○",1,IF(入力!P1450="△",0.5,0))+0.3*IF(入力!Q1450="○",1,IF(入力!Q1450="△",0.5,0))),1)</f>
        <v>0</v>
      </c>
      <c r="H1450">
        <f>MIN(5,IF(入力!R1450="○",2,0)+IF(入力!S1450="○",2,0)+IF(入力!T1450="○",1,0))</f>
        <v>0</v>
      </c>
      <c r="I1450">
        <f>MIN(5,IF(入力!U1450="○",3,IF(入力!U1450="△",2,0))+IF(入力!V1450="○",2,IF(入力!V1450="△",1,0)))</f>
        <v>0</v>
      </c>
      <c r="J1450">
        <f>IF(入力!W1450="初診可",5,IF(入力!W1450="再診のみ",3,IF(入力!W1450="なし",1,0)))</f>
        <v>0</v>
      </c>
      <c r="K1450">
        <f>IF(AND(ISNUMBER(入力!X1450),ISNUMBER(入力!Y1450)),IF(AND(入力!X1450&gt;=4.3,入力!Y1450&gt;=100),5,IF(AND(入力!X1450&gt;=4,入力!Y1450&gt;=50),4,IF(AND(入力!X1450&gt;=3.7,入力!Y1450&gt;=20),3,IF(AND(入力!X1450&gt;=3.5,入力!Y1450&gt;=10),2,1)))),IF(入力!Z1450="○",4,IF(入力!Z1450="△",3,1)))</f>
        <v>1</v>
      </c>
      <c r="L1450">
        <f>MAX(0,IF(入力!AA1450="○",1,IF(入力!AA1450="△",0.5,0))+IF(入力!AB1450="○",1,IF(入力!AB1450="△",0.5,0))+IF(入力!AC1450="○",1,IF(入力!AC1450="△",0.5,0))+IF(入力!AD1450="○",1,IF(入力!AD1450="△",0.5,0))+IF(入力!AE1450="○",1,IF(入力!AE1450="△",0.5,0))-IF(入力!AF1450="あり",1,0))</f>
        <v>0</v>
      </c>
      <c r="M1450">
        <f t="shared" si="132"/>
        <v>0</v>
      </c>
      <c r="N1450">
        <f t="shared" si="133"/>
        <v>0</v>
      </c>
      <c r="O1450">
        <f t="shared" si="134"/>
        <v>2.8</v>
      </c>
      <c r="P1450">
        <f t="shared" si="135"/>
        <v>0</v>
      </c>
      <c r="Q1450">
        <f t="shared" si="136"/>
        <v>2.2000000000000002</v>
      </c>
      <c r="R1450">
        <f t="shared" si="137"/>
        <v>5</v>
      </c>
      <c r="S1450">
        <f>入力!AG1450</f>
        <v>0</v>
      </c>
      <c r="T1450">
        <f>入力!AH1450</f>
        <v>0</v>
      </c>
      <c r="U1450">
        <f>入力!AI1450</f>
        <v>0</v>
      </c>
    </row>
    <row r="1451" spans="1:21" x14ac:dyDescent="0.15">
      <c r="A1451" t="str">
        <f>入力!A1451</f>
        <v>クリニック1450</v>
      </c>
      <c r="B1451">
        <f>ROUND(5*(0.8*IF(入力!C1451="○",1,IF(入力!C1451="△",0.5,0))+0.2*IF(入力!B1451="○",1,IF(入力!B1451="△",0.5,0))),1)</f>
        <v>0</v>
      </c>
      <c r="C1451">
        <f>ROUND(5*(0.4*IF(入力!D1451="○",1,IF(入力!D1451="△",0.5,0))+0.3*IF(入力!E1451="○",1,IF(入力!E1451="△",0.5,0))+0.3*IF(入力!F1451="○",1,IF(入力!F1451="△",0.5,0))),1)</f>
        <v>0</v>
      </c>
      <c r="D1451">
        <f>MIN(5,IF(入力!G1451="○",3,IF(入力!G1451="△",1.5,0))+IF(入力!H1451="○",1,IF(入力!H1451="△",0.5,0))+IF(入力!I1451="○",1,IF(入力!I1451="△",0.5,0)))</f>
        <v>0</v>
      </c>
      <c r="E1451">
        <f>MIN(5,IF(入力!J1451="○",2,IF(入力!J1451="△",1,0))+IF(入力!K1451="○",2,IF(入力!K1451="△",1,0))+IF(入力!L1451="○",1,0))</f>
        <v>0</v>
      </c>
      <c r="F1451">
        <f>IF(ISNUMBER(入力!M1451),ROUND(MIN(5,0.8*(MIN(5,1+0.7*LOG10(MAX(1,入力!M1451))))+0.2*(IF(入力!N1451="○",5,IF(入力!N1451="△",3,1)))),1),ROUND(IF(入力!N1451="○",4,IF(入力!N1451="△",3,1)),1))</f>
        <v>1</v>
      </c>
      <c r="G1451">
        <f>ROUND(5*(0.4*IF(入力!O1451="○",1,IF(入力!O1451="△",0.5,0))+0.3*IF(入力!P1451="○",1,IF(入力!P1451="△",0.5,0))+0.3*IF(入力!Q1451="○",1,IF(入力!Q1451="△",0.5,0))),1)</f>
        <v>0</v>
      </c>
      <c r="H1451">
        <f>MIN(5,IF(入力!R1451="○",2,0)+IF(入力!S1451="○",2,0)+IF(入力!T1451="○",1,0))</f>
        <v>0</v>
      </c>
      <c r="I1451">
        <f>MIN(5,IF(入力!U1451="○",3,IF(入力!U1451="△",2,0))+IF(入力!V1451="○",2,IF(入力!V1451="△",1,0)))</f>
        <v>0</v>
      </c>
      <c r="J1451">
        <f>IF(入力!W1451="初診可",5,IF(入力!W1451="再診のみ",3,IF(入力!W1451="なし",1,0)))</f>
        <v>0</v>
      </c>
      <c r="K1451">
        <f>IF(AND(ISNUMBER(入力!X1451),ISNUMBER(入力!Y1451)),IF(AND(入力!X1451&gt;=4.3,入力!Y1451&gt;=100),5,IF(AND(入力!X1451&gt;=4,入力!Y1451&gt;=50),4,IF(AND(入力!X1451&gt;=3.7,入力!Y1451&gt;=20),3,IF(AND(入力!X1451&gt;=3.5,入力!Y1451&gt;=10),2,1)))),IF(入力!Z1451="○",4,IF(入力!Z1451="△",3,1)))</f>
        <v>1</v>
      </c>
      <c r="L1451">
        <f>MAX(0,IF(入力!AA1451="○",1,IF(入力!AA1451="△",0.5,0))+IF(入力!AB1451="○",1,IF(入力!AB1451="△",0.5,0))+IF(入力!AC1451="○",1,IF(入力!AC1451="△",0.5,0))+IF(入力!AD1451="○",1,IF(入力!AD1451="△",0.5,0))+IF(入力!AE1451="○",1,IF(入力!AE1451="△",0.5,0))-IF(入力!AF1451="あり",1,0))</f>
        <v>0</v>
      </c>
      <c r="M1451">
        <f t="shared" si="132"/>
        <v>0</v>
      </c>
      <c r="N1451">
        <f t="shared" si="133"/>
        <v>0</v>
      </c>
      <c r="O1451">
        <f t="shared" si="134"/>
        <v>2.8</v>
      </c>
      <c r="P1451">
        <f t="shared" si="135"/>
        <v>0</v>
      </c>
      <c r="Q1451">
        <f t="shared" si="136"/>
        <v>2.2000000000000002</v>
      </c>
      <c r="R1451">
        <f t="shared" si="137"/>
        <v>5</v>
      </c>
      <c r="S1451">
        <f>入力!AG1451</f>
        <v>0</v>
      </c>
      <c r="T1451">
        <f>入力!AH1451</f>
        <v>0</v>
      </c>
      <c r="U1451">
        <f>入力!AI1451</f>
        <v>0</v>
      </c>
    </row>
    <row r="1452" spans="1:21" x14ac:dyDescent="0.15">
      <c r="A1452" t="str">
        <f>入力!A1452</f>
        <v>クリニック1451</v>
      </c>
      <c r="B1452">
        <f>ROUND(5*(0.8*IF(入力!C1452="○",1,IF(入力!C1452="△",0.5,0))+0.2*IF(入力!B1452="○",1,IF(入力!B1452="△",0.5,0))),1)</f>
        <v>0</v>
      </c>
      <c r="C1452">
        <f>ROUND(5*(0.4*IF(入力!D1452="○",1,IF(入力!D1452="△",0.5,0))+0.3*IF(入力!E1452="○",1,IF(入力!E1452="△",0.5,0))+0.3*IF(入力!F1452="○",1,IF(入力!F1452="△",0.5,0))),1)</f>
        <v>0</v>
      </c>
      <c r="D1452">
        <f>MIN(5,IF(入力!G1452="○",3,IF(入力!G1452="△",1.5,0))+IF(入力!H1452="○",1,IF(入力!H1452="△",0.5,0))+IF(入力!I1452="○",1,IF(入力!I1452="△",0.5,0)))</f>
        <v>0</v>
      </c>
      <c r="E1452">
        <f>MIN(5,IF(入力!J1452="○",2,IF(入力!J1452="△",1,0))+IF(入力!K1452="○",2,IF(入力!K1452="△",1,0))+IF(入力!L1452="○",1,0))</f>
        <v>0</v>
      </c>
      <c r="F1452">
        <f>IF(ISNUMBER(入力!M1452),ROUND(MIN(5,0.8*(MIN(5,1+0.7*LOG10(MAX(1,入力!M1452))))+0.2*(IF(入力!N1452="○",5,IF(入力!N1452="△",3,1)))),1),ROUND(IF(入力!N1452="○",4,IF(入力!N1452="△",3,1)),1))</f>
        <v>1</v>
      </c>
      <c r="G1452">
        <f>ROUND(5*(0.4*IF(入力!O1452="○",1,IF(入力!O1452="△",0.5,0))+0.3*IF(入力!P1452="○",1,IF(入力!P1452="△",0.5,0))+0.3*IF(入力!Q1452="○",1,IF(入力!Q1452="△",0.5,0))),1)</f>
        <v>0</v>
      </c>
      <c r="H1452">
        <f>MIN(5,IF(入力!R1452="○",2,0)+IF(入力!S1452="○",2,0)+IF(入力!T1452="○",1,0))</f>
        <v>0</v>
      </c>
      <c r="I1452">
        <f>MIN(5,IF(入力!U1452="○",3,IF(入力!U1452="△",2,0))+IF(入力!V1452="○",2,IF(入力!V1452="△",1,0)))</f>
        <v>0</v>
      </c>
      <c r="J1452">
        <f>IF(入力!W1452="初診可",5,IF(入力!W1452="再診のみ",3,IF(入力!W1452="なし",1,0)))</f>
        <v>0</v>
      </c>
      <c r="K1452">
        <f>IF(AND(ISNUMBER(入力!X1452),ISNUMBER(入力!Y1452)),IF(AND(入力!X1452&gt;=4.3,入力!Y1452&gt;=100),5,IF(AND(入力!X1452&gt;=4,入力!Y1452&gt;=50),4,IF(AND(入力!X1452&gt;=3.7,入力!Y1452&gt;=20),3,IF(AND(入力!X1452&gt;=3.5,入力!Y1452&gt;=10),2,1)))),IF(入力!Z1452="○",4,IF(入力!Z1452="△",3,1)))</f>
        <v>1</v>
      </c>
      <c r="L1452">
        <f>MAX(0,IF(入力!AA1452="○",1,IF(入力!AA1452="△",0.5,0))+IF(入力!AB1452="○",1,IF(入力!AB1452="△",0.5,0))+IF(入力!AC1452="○",1,IF(入力!AC1452="△",0.5,0))+IF(入力!AD1452="○",1,IF(入力!AD1452="△",0.5,0))+IF(入力!AE1452="○",1,IF(入力!AE1452="△",0.5,0))-IF(入力!AF1452="あり",1,0))</f>
        <v>0</v>
      </c>
      <c r="M1452">
        <f t="shared" si="132"/>
        <v>0</v>
      </c>
      <c r="N1452">
        <f t="shared" si="133"/>
        <v>0</v>
      </c>
      <c r="O1452">
        <f t="shared" si="134"/>
        <v>2.8</v>
      </c>
      <c r="P1452">
        <f t="shared" si="135"/>
        <v>0</v>
      </c>
      <c r="Q1452">
        <f t="shared" si="136"/>
        <v>2.2000000000000002</v>
      </c>
      <c r="R1452">
        <f t="shared" si="137"/>
        <v>5</v>
      </c>
      <c r="S1452">
        <f>入力!AG1452</f>
        <v>0</v>
      </c>
      <c r="T1452">
        <f>入力!AH1452</f>
        <v>0</v>
      </c>
      <c r="U1452">
        <f>入力!AI1452</f>
        <v>0</v>
      </c>
    </row>
    <row r="1453" spans="1:21" x14ac:dyDescent="0.15">
      <c r="A1453" t="str">
        <f>入力!A1453</f>
        <v>クリニック1452</v>
      </c>
      <c r="B1453">
        <f>ROUND(5*(0.8*IF(入力!C1453="○",1,IF(入力!C1453="△",0.5,0))+0.2*IF(入力!B1453="○",1,IF(入力!B1453="△",0.5,0))),1)</f>
        <v>0</v>
      </c>
      <c r="C1453">
        <f>ROUND(5*(0.4*IF(入力!D1453="○",1,IF(入力!D1453="△",0.5,0))+0.3*IF(入力!E1453="○",1,IF(入力!E1453="△",0.5,0))+0.3*IF(入力!F1453="○",1,IF(入力!F1453="△",0.5,0))),1)</f>
        <v>0</v>
      </c>
      <c r="D1453">
        <f>MIN(5,IF(入力!G1453="○",3,IF(入力!G1453="△",1.5,0))+IF(入力!H1453="○",1,IF(入力!H1453="△",0.5,0))+IF(入力!I1453="○",1,IF(入力!I1453="△",0.5,0)))</f>
        <v>0</v>
      </c>
      <c r="E1453">
        <f>MIN(5,IF(入力!J1453="○",2,IF(入力!J1453="△",1,0))+IF(入力!K1453="○",2,IF(入力!K1453="△",1,0))+IF(入力!L1453="○",1,0))</f>
        <v>0</v>
      </c>
      <c r="F1453">
        <f>IF(ISNUMBER(入力!M1453),ROUND(MIN(5,0.8*(MIN(5,1+0.7*LOG10(MAX(1,入力!M1453))))+0.2*(IF(入力!N1453="○",5,IF(入力!N1453="△",3,1)))),1),ROUND(IF(入力!N1453="○",4,IF(入力!N1453="△",3,1)),1))</f>
        <v>1</v>
      </c>
      <c r="G1453">
        <f>ROUND(5*(0.4*IF(入力!O1453="○",1,IF(入力!O1453="△",0.5,0))+0.3*IF(入力!P1453="○",1,IF(入力!P1453="△",0.5,0))+0.3*IF(入力!Q1453="○",1,IF(入力!Q1453="△",0.5,0))),1)</f>
        <v>0</v>
      </c>
      <c r="H1453">
        <f>MIN(5,IF(入力!R1453="○",2,0)+IF(入力!S1453="○",2,0)+IF(入力!T1453="○",1,0))</f>
        <v>0</v>
      </c>
      <c r="I1453">
        <f>MIN(5,IF(入力!U1453="○",3,IF(入力!U1453="△",2,0))+IF(入力!V1453="○",2,IF(入力!V1453="△",1,0)))</f>
        <v>0</v>
      </c>
      <c r="J1453">
        <f>IF(入力!W1453="初診可",5,IF(入力!W1453="再診のみ",3,IF(入力!W1453="なし",1,0)))</f>
        <v>0</v>
      </c>
      <c r="K1453">
        <f>IF(AND(ISNUMBER(入力!X1453),ISNUMBER(入力!Y1453)),IF(AND(入力!X1453&gt;=4.3,入力!Y1453&gt;=100),5,IF(AND(入力!X1453&gt;=4,入力!Y1453&gt;=50),4,IF(AND(入力!X1453&gt;=3.7,入力!Y1453&gt;=20),3,IF(AND(入力!X1453&gt;=3.5,入力!Y1453&gt;=10),2,1)))),IF(入力!Z1453="○",4,IF(入力!Z1453="△",3,1)))</f>
        <v>1</v>
      </c>
      <c r="L1453">
        <f>MAX(0,IF(入力!AA1453="○",1,IF(入力!AA1453="△",0.5,0))+IF(入力!AB1453="○",1,IF(入力!AB1453="△",0.5,0))+IF(入力!AC1453="○",1,IF(入力!AC1453="△",0.5,0))+IF(入力!AD1453="○",1,IF(入力!AD1453="△",0.5,0))+IF(入力!AE1453="○",1,IF(入力!AE1453="△",0.5,0))-IF(入力!AF1453="あり",1,0))</f>
        <v>0</v>
      </c>
      <c r="M1453">
        <f t="shared" si="132"/>
        <v>0</v>
      </c>
      <c r="N1453">
        <f t="shared" si="133"/>
        <v>0</v>
      </c>
      <c r="O1453">
        <f t="shared" si="134"/>
        <v>2.8</v>
      </c>
      <c r="P1453">
        <f t="shared" si="135"/>
        <v>0</v>
      </c>
      <c r="Q1453">
        <f t="shared" si="136"/>
        <v>2.2000000000000002</v>
      </c>
      <c r="R1453">
        <f t="shared" si="137"/>
        <v>5</v>
      </c>
      <c r="S1453">
        <f>入力!AG1453</f>
        <v>0</v>
      </c>
      <c r="T1453">
        <f>入力!AH1453</f>
        <v>0</v>
      </c>
      <c r="U1453">
        <f>入力!AI1453</f>
        <v>0</v>
      </c>
    </row>
    <row r="1454" spans="1:21" x14ac:dyDescent="0.15">
      <c r="A1454" t="str">
        <f>入力!A1454</f>
        <v>クリニック1453</v>
      </c>
      <c r="B1454">
        <f>ROUND(5*(0.8*IF(入力!C1454="○",1,IF(入力!C1454="△",0.5,0))+0.2*IF(入力!B1454="○",1,IF(入力!B1454="△",0.5,0))),1)</f>
        <v>0</v>
      </c>
      <c r="C1454">
        <f>ROUND(5*(0.4*IF(入力!D1454="○",1,IF(入力!D1454="△",0.5,0))+0.3*IF(入力!E1454="○",1,IF(入力!E1454="△",0.5,0))+0.3*IF(入力!F1454="○",1,IF(入力!F1454="△",0.5,0))),1)</f>
        <v>0</v>
      </c>
      <c r="D1454">
        <f>MIN(5,IF(入力!G1454="○",3,IF(入力!G1454="△",1.5,0))+IF(入力!H1454="○",1,IF(入力!H1454="△",0.5,0))+IF(入力!I1454="○",1,IF(入力!I1454="△",0.5,0)))</f>
        <v>0</v>
      </c>
      <c r="E1454">
        <f>MIN(5,IF(入力!J1454="○",2,IF(入力!J1454="△",1,0))+IF(入力!K1454="○",2,IF(入力!K1454="△",1,0))+IF(入力!L1454="○",1,0))</f>
        <v>0</v>
      </c>
      <c r="F1454">
        <f>IF(ISNUMBER(入力!M1454),ROUND(MIN(5,0.8*(MIN(5,1+0.7*LOG10(MAX(1,入力!M1454))))+0.2*(IF(入力!N1454="○",5,IF(入力!N1454="△",3,1)))),1),ROUND(IF(入力!N1454="○",4,IF(入力!N1454="△",3,1)),1))</f>
        <v>1</v>
      </c>
      <c r="G1454">
        <f>ROUND(5*(0.4*IF(入力!O1454="○",1,IF(入力!O1454="△",0.5,0))+0.3*IF(入力!P1454="○",1,IF(入力!P1454="△",0.5,0))+0.3*IF(入力!Q1454="○",1,IF(入力!Q1454="△",0.5,0))),1)</f>
        <v>0</v>
      </c>
      <c r="H1454">
        <f>MIN(5,IF(入力!R1454="○",2,0)+IF(入力!S1454="○",2,0)+IF(入力!T1454="○",1,0))</f>
        <v>0</v>
      </c>
      <c r="I1454">
        <f>MIN(5,IF(入力!U1454="○",3,IF(入力!U1454="△",2,0))+IF(入力!V1454="○",2,IF(入力!V1454="△",1,0)))</f>
        <v>0</v>
      </c>
      <c r="J1454">
        <f>IF(入力!W1454="初診可",5,IF(入力!W1454="再診のみ",3,IF(入力!W1454="なし",1,0)))</f>
        <v>0</v>
      </c>
      <c r="K1454">
        <f>IF(AND(ISNUMBER(入力!X1454),ISNUMBER(入力!Y1454)),IF(AND(入力!X1454&gt;=4.3,入力!Y1454&gt;=100),5,IF(AND(入力!X1454&gt;=4,入力!Y1454&gt;=50),4,IF(AND(入力!X1454&gt;=3.7,入力!Y1454&gt;=20),3,IF(AND(入力!X1454&gt;=3.5,入力!Y1454&gt;=10),2,1)))),IF(入力!Z1454="○",4,IF(入力!Z1454="△",3,1)))</f>
        <v>1</v>
      </c>
      <c r="L1454">
        <f>MAX(0,IF(入力!AA1454="○",1,IF(入力!AA1454="△",0.5,0))+IF(入力!AB1454="○",1,IF(入力!AB1454="△",0.5,0))+IF(入力!AC1454="○",1,IF(入力!AC1454="△",0.5,0))+IF(入力!AD1454="○",1,IF(入力!AD1454="△",0.5,0))+IF(入力!AE1454="○",1,IF(入力!AE1454="△",0.5,0))-IF(入力!AF1454="あり",1,0))</f>
        <v>0</v>
      </c>
      <c r="M1454">
        <f t="shared" si="132"/>
        <v>0</v>
      </c>
      <c r="N1454">
        <f t="shared" si="133"/>
        <v>0</v>
      </c>
      <c r="O1454">
        <f t="shared" si="134"/>
        <v>2.8</v>
      </c>
      <c r="P1454">
        <f t="shared" si="135"/>
        <v>0</v>
      </c>
      <c r="Q1454">
        <f t="shared" si="136"/>
        <v>2.2000000000000002</v>
      </c>
      <c r="R1454">
        <f t="shared" si="137"/>
        <v>5</v>
      </c>
      <c r="S1454">
        <f>入力!AG1454</f>
        <v>0</v>
      </c>
      <c r="T1454">
        <f>入力!AH1454</f>
        <v>0</v>
      </c>
      <c r="U1454">
        <f>入力!AI1454</f>
        <v>0</v>
      </c>
    </row>
    <row r="1455" spans="1:21" x14ac:dyDescent="0.15">
      <c r="A1455" t="str">
        <f>入力!A1455</f>
        <v>クリニック1454</v>
      </c>
      <c r="B1455">
        <f>ROUND(5*(0.8*IF(入力!C1455="○",1,IF(入力!C1455="△",0.5,0))+0.2*IF(入力!B1455="○",1,IF(入力!B1455="△",0.5,0))),1)</f>
        <v>0</v>
      </c>
      <c r="C1455">
        <f>ROUND(5*(0.4*IF(入力!D1455="○",1,IF(入力!D1455="△",0.5,0))+0.3*IF(入力!E1455="○",1,IF(入力!E1455="△",0.5,0))+0.3*IF(入力!F1455="○",1,IF(入力!F1455="△",0.5,0))),1)</f>
        <v>0</v>
      </c>
      <c r="D1455">
        <f>MIN(5,IF(入力!G1455="○",3,IF(入力!G1455="△",1.5,0))+IF(入力!H1455="○",1,IF(入力!H1455="△",0.5,0))+IF(入力!I1455="○",1,IF(入力!I1455="△",0.5,0)))</f>
        <v>0</v>
      </c>
      <c r="E1455">
        <f>MIN(5,IF(入力!J1455="○",2,IF(入力!J1455="△",1,0))+IF(入力!K1455="○",2,IF(入力!K1455="△",1,0))+IF(入力!L1455="○",1,0))</f>
        <v>0</v>
      </c>
      <c r="F1455">
        <f>IF(ISNUMBER(入力!M1455),ROUND(MIN(5,0.8*(MIN(5,1+0.7*LOG10(MAX(1,入力!M1455))))+0.2*(IF(入力!N1455="○",5,IF(入力!N1455="△",3,1)))),1),ROUND(IF(入力!N1455="○",4,IF(入力!N1455="△",3,1)),1))</f>
        <v>1</v>
      </c>
      <c r="G1455">
        <f>ROUND(5*(0.4*IF(入力!O1455="○",1,IF(入力!O1455="△",0.5,0))+0.3*IF(入力!P1455="○",1,IF(入力!P1455="△",0.5,0))+0.3*IF(入力!Q1455="○",1,IF(入力!Q1455="△",0.5,0))),1)</f>
        <v>0</v>
      </c>
      <c r="H1455">
        <f>MIN(5,IF(入力!R1455="○",2,0)+IF(入力!S1455="○",2,0)+IF(入力!T1455="○",1,0))</f>
        <v>0</v>
      </c>
      <c r="I1455">
        <f>MIN(5,IF(入力!U1455="○",3,IF(入力!U1455="△",2,0))+IF(入力!V1455="○",2,IF(入力!V1455="△",1,0)))</f>
        <v>0</v>
      </c>
      <c r="J1455">
        <f>IF(入力!W1455="初診可",5,IF(入力!W1455="再診のみ",3,IF(入力!W1455="なし",1,0)))</f>
        <v>0</v>
      </c>
      <c r="K1455">
        <f>IF(AND(ISNUMBER(入力!X1455),ISNUMBER(入力!Y1455)),IF(AND(入力!X1455&gt;=4.3,入力!Y1455&gt;=100),5,IF(AND(入力!X1455&gt;=4,入力!Y1455&gt;=50),4,IF(AND(入力!X1455&gt;=3.7,入力!Y1455&gt;=20),3,IF(AND(入力!X1455&gt;=3.5,入力!Y1455&gt;=10),2,1)))),IF(入力!Z1455="○",4,IF(入力!Z1455="△",3,1)))</f>
        <v>1</v>
      </c>
      <c r="L1455">
        <f>MAX(0,IF(入力!AA1455="○",1,IF(入力!AA1455="△",0.5,0))+IF(入力!AB1455="○",1,IF(入力!AB1455="△",0.5,0))+IF(入力!AC1455="○",1,IF(入力!AC1455="△",0.5,0))+IF(入力!AD1455="○",1,IF(入力!AD1455="△",0.5,0))+IF(入力!AE1455="○",1,IF(入力!AE1455="△",0.5,0))-IF(入力!AF1455="あり",1,0))</f>
        <v>0</v>
      </c>
      <c r="M1455">
        <f t="shared" si="132"/>
        <v>0</v>
      </c>
      <c r="N1455">
        <f t="shared" si="133"/>
        <v>0</v>
      </c>
      <c r="O1455">
        <f t="shared" si="134"/>
        <v>2.8</v>
      </c>
      <c r="P1455">
        <f t="shared" si="135"/>
        <v>0</v>
      </c>
      <c r="Q1455">
        <f t="shared" si="136"/>
        <v>2.2000000000000002</v>
      </c>
      <c r="R1455">
        <f t="shared" si="137"/>
        <v>5</v>
      </c>
      <c r="S1455">
        <f>入力!AG1455</f>
        <v>0</v>
      </c>
      <c r="T1455">
        <f>入力!AH1455</f>
        <v>0</v>
      </c>
      <c r="U1455">
        <f>入力!AI1455</f>
        <v>0</v>
      </c>
    </row>
    <row r="1456" spans="1:21" x14ac:dyDescent="0.15">
      <c r="A1456" t="str">
        <f>入力!A1456</f>
        <v>クリニック1455</v>
      </c>
      <c r="B1456">
        <f>ROUND(5*(0.8*IF(入力!C1456="○",1,IF(入力!C1456="△",0.5,0))+0.2*IF(入力!B1456="○",1,IF(入力!B1456="△",0.5,0))),1)</f>
        <v>0</v>
      </c>
      <c r="C1456">
        <f>ROUND(5*(0.4*IF(入力!D1456="○",1,IF(入力!D1456="△",0.5,0))+0.3*IF(入力!E1456="○",1,IF(入力!E1456="△",0.5,0))+0.3*IF(入力!F1456="○",1,IF(入力!F1456="△",0.5,0))),1)</f>
        <v>0</v>
      </c>
      <c r="D1456">
        <f>MIN(5,IF(入力!G1456="○",3,IF(入力!G1456="△",1.5,0))+IF(入力!H1456="○",1,IF(入力!H1456="△",0.5,0))+IF(入力!I1456="○",1,IF(入力!I1456="△",0.5,0)))</f>
        <v>0</v>
      </c>
      <c r="E1456">
        <f>MIN(5,IF(入力!J1456="○",2,IF(入力!J1456="△",1,0))+IF(入力!K1456="○",2,IF(入力!K1456="△",1,0))+IF(入力!L1456="○",1,0))</f>
        <v>0</v>
      </c>
      <c r="F1456">
        <f>IF(ISNUMBER(入力!M1456),ROUND(MIN(5,0.8*(MIN(5,1+0.7*LOG10(MAX(1,入力!M1456))))+0.2*(IF(入力!N1456="○",5,IF(入力!N1456="△",3,1)))),1),ROUND(IF(入力!N1456="○",4,IF(入力!N1456="△",3,1)),1))</f>
        <v>1</v>
      </c>
      <c r="G1456">
        <f>ROUND(5*(0.4*IF(入力!O1456="○",1,IF(入力!O1456="△",0.5,0))+0.3*IF(入力!P1456="○",1,IF(入力!P1456="△",0.5,0))+0.3*IF(入力!Q1456="○",1,IF(入力!Q1456="△",0.5,0))),1)</f>
        <v>0</v>
      </c>
      <c r="H1456">
        <f>MIN(5,IF(入力!R1456="○",2,0)+IF(入力!S1456="○",2,0)+IF(入力!T1456="○",1,0))</f>
        <v>0</v>
      </c>
      <c r="I1456">
        <f>MIN(5,IF(入力!U1456="○",3,IF(入力!U1456="△",2,0))+IF(入力!V1456="○",2,IF(入力!V1456="△",1,0)))</f>
        <v>0</v>
      </c>
      <c r="J1456">
        <f>IF(入力!W1456="初診可",5,IF(入力!W1456="再診のみ",3,IF(入力!W1456="なし",1,0)))</f>
        <v>0</v>
      </c>
      <c r="K1456">
        <f>IF(AND(ISNUMBER(入力!X1456),ISNUMBER(入力!Y1456)),IF(AND(入力!X1456&gt;=4.3,入力!Y1456&gt;=100),5,IF(AND(入力!X1456&gt;=4,入力!Y1456&gt;=50),4,IF(AND(入力!X1456&gt;=3.7,入力!Y1456&gt;=20),3,IF(AND(入力!X1456&gt;=3.5,入力!Y1456&gt;=10),2,1)))),IF(入力!Z1456="○",4,IF(入力!Z1456="△",3,1)))</f>
        <v>1</v>
      </c>
      <c r="L1456">
        <f>MAX(0,IF(入力!AA1456="○",1,IF(入力!AA1456="△",0.5,0))+IF(入力!AB1456="○",1,IF(入力!AB1456="△",0.5,0))+IF(入力!AC1456="○",1,IF(入力!AC1456="△",0.5,0))+IF(入力!AD1456="○",1,IF(入力!AD1456="△",0.5,0))+IF(入力!AE1456="○",1,IF(入力!AE1456="△",0.5,0))-IF(入力!AF1456="あり",1,0))</f>
        <v>0</v>
      </c>
      <c r="M1456">
        <f t="shared" si="132"/>
        <v>0</v>
      </c>
      <c r="N1456">
        <f t="shared" si="133"/>
        <v>0</v>
      </c>
      <c r="O1456">
        <f t="shared" si="134"/>
        <v>2.8</v>
      </c>
      <c r="P1456">
        <f t="shared" si="135"/>
        <v>0</v>
      </c>
      <c r="Q1456">
        <f t="shared" si="136"/>
        <v>2.2000000000000002</v>
      </c>
      <c r="R1456">
        <f t="shared" si="137"/>
        <v>5</v>
      </c>
      <c r="S1456">
        <f>入力!AG1456</f>
        <v>0</v>
      </c>
      <c r="T1456">
        <f>入力!AH1456</f>
        <v>0</v>
      </c>
      <c r="U1456">
        <f>入力!AI1456</f>
        <v>0</v>
      </c>
    </row>
    <row r="1457" spans="1:21" x14ac:dyDescent="0.15">
      <c r="A1457" t="str">
        <f>入力!A1457</f>
        <v>クリニック1456</v>
      </c>
      <c r="B1457">
        <f>ROUND(5*(0.8*IF(入力!C1457="○",1,IF(入力!C1457="△",0.5,0))+0.2*IF(入力!B1457="○",1,IF(入力!B1457="△",0.5,0))),1)</f>
        <v>0</v>
      </c>
      <c r="C1457">
        <f>ROUND(5*(0.4*IF(入力!D1457="○",1,IF(入力!D1457="△",0.5,0))+0.3*IF(入力!E1457="○",1,IF(入力!E1457="△",0.5,0))+0.3*IF(入力!F1457="○",1,IF(入力!F1457="△",0.5,0))),1)</f>
        <v>0</v>
      </c>
      <c r="D1457">
        <f>MIN(5,IF(入力!G1457="○",3,IF(入力!G1457="△",1.5,0))+IF(入力!H1457="○",1,IF(入力!H1457="△",0.5,0))+IF(入力!I1457="○",1,IF(入力!I1457="△",0.5,0)))</f>
        <v>0</v>
      </c>
      <c r="E1457">
        <f>MIN(5,IF(入力!J1457="○",2,IF(入力!J1457="△",1,0))+IF(入力!K1457="○",2,IF(入力!K1457="△",1,0))+IF(入力!L1457="○",1,0))</f>
        <v>0</v>
      </c>
      <c r="F1457">
        <f>IF(ISNUMBER(入力!M1457),ROUND(MIN(5,0.8*(MIN(5,1+0.7*LOG10(MAX(1,入力!M1457))))+0.2*(IF(入力!N1457="○",5,IF(入力!N1457="△",3,1)))),1),ROUND(IF(入力!N1457="○",4,IF(入力!N1457="△",3,1)),1))</f>
        <v>1</v>
      </c>
      <c r="G1457">
        <f>ROUND(5*(0.4*IF(入力!O1457="○",1,IF(入力!O1457="△",0.5,0))+0.3*IF(入力!P1457="○",1,IF(入力!P1457="△",0.5,0))+0.3*IF(入力!Q1457="○",1,IF(入力!Q1457="△",0.5,0))),1)</f>
        <v>0</v>
      </c>
      <c r="H1457">
        <f>MIN(5,IF(入力!R1457="○",2,0)+IF(入力!S1457="○",2,0)+IF(入力!T1457="○",1,0))</f>
        <v>0</v>
      </c>
      <c r="I1457">
        <f>MIN(5,IF(入力!U1457="○",3,IF(入力!U1457="△",2,0))+IF(入力!V1457="○",2,IF(入力!V1457="△",1,0)))</f>
        <v>0</v>
      </c>
      <c r="J1457">
        <f>IF(入力!W1457="初診可",5,IF(入力!W1457="再診のみ",3,IF(入力!W1457="なし",1,0)))</f>
        <v>0</v>
      </c>
      <c r="K1457">
        <f>IF(AND(ISNUMBER(入力!X1457),ISNUMBER(入力!Y1457)),IF(AND(入力!X1457&gt;=4.3,入力!Y1457&gt;=100),5,IF(AND(入力!X1457&gt;=4,入力!Y1457&gt;=50),4,IF(AND(入力!X1457&gt;=3.7,入力!Y1457&gt;=20),3,IF(AND(入力!X1457&gt;=3.5,入力!Y1457&gt;=10),2,1)))),IF(入力!Z1457="○",4,IF(入力!Z1457="△",3,1)))</f>
        <v>1</v>
      </c>
      <c r="L1457">
        <f>MAX(0,IF(入力!AA1457="○",1,IF(入力!AA1457="△",0.5,0))+IF(入力!AB1457="○",1,IF(入力!AB1457="△",0.5,0))+IF(入力!AC1457="○",1,IF(入力!AC1457="△",0.5,0))+IF(入力!AD1457="○",1,IF(入力!AD1457="△",0.5,0))+IF(入力!AE1457="○",1,IF(入力!AE1457="△",0.5,0))-IF(入力!AF1457="あり",1,0))</f>
        <v>0</v>
      </c>
      <c r="M1457">
        <f t="shared" si="132"/>
        <v>0</v>
      </c>
      <c r="N1457">
        <f t="shared" si="133"/>
        <v>0</v>
      </c>
      <c r="O1457">
        <f t="shared" si="134"/>
        <v>2.8</v>
      </c>
      <c r="P1457">
        <f t="shared" si="135"/>
        <v>0</v>
      </c>
      <c r="Q1457">
        <f t="shared" si="136"/>
        <v>2.2000000000000002</v>
      </c>
      <c r="R1457">
        <f t="shared" si="137"/>
        <v>5</v>
      </c>
      <c r="S1457">
        <f>入力!AG1457</f>
        <v>0</v>
      </c>
      <c r="T1457">
        <f>入力!AH1457</f>
        <v>0</v>
      </c>
      <c r="U1457">
        <f>入力!AI1457</f>
        <v>0</v>
      </c>
    </row>
    <row r="1458" spans="1:21" x14ac:dyDescent="0.15">
      <c r="A1458" t="str">
        <f>入力!A1458</f>
        <v>クリニック1457</v>
      </c>
      <c r="B1458">
        <f>ROUND(5*(0.8*IF(入力!C1458="○",1,IF(入力!C1458="△",0.5,0))+0.2*IF(入力!B1458="○",1,IF(入力!B1458="△",0.5,0))),1)</f>
        <v>0</v>
      </c>
      <c r="C1458">
        <f>ROUND(5*(0.4*IF(入力!D1458="○",1,IF(入力!D1458="△",0.5,0))+0.3*IF(入力!E1458="○",1,IF(入力!E1458="△",0.5,0))+0.3*IF(入力!F1458="○",1,IF(入力!F1458="△",0.5,0))),1)</f>
        <v>0</v>
      </c>
      <c r="D1458">
        <f>MIN(5,IF(入力!G1458="○",3,IF(入力!G1458="△",1.5,0))+IF(入力!H1458="○",1,IF(入力!H1458="△",0.5,0))+IF(入力!I1458="○",1,IF(入力!I1458="△",0.5,0)))</f>
        <v>0</v>
      </c>
      <c r="E1458">
        <f>MIN(5,IF(入力!J1458="○",2,IF(入力!J1458="△",1,0))+IF(入力!K1458="○",2,IF(入力!K1458="△",1,0))+IF(入力!L1458="○",1,0))</f>
        <v>0</v>
      </c>
      <c r="F1458">
        <f>IF(ISNUMBER(入力!M1458),ROUND(MIN(5,0.8*(MIN(5,1+0.7*LOG10(MAX(1,入力!M1458))))+0.2*(IF(入力!N1458="○",5,IF(入力!N1458="△",3,1)))),1),ROUND(IF(入力!N1458="○",4,IF(入力!N1458="△",3,1)),1))</f>
        <v>1</v>
      </c>
      <c r="G1458">
        <f>ROUND(5*(0.4*IF(入力!O1458="○",1,IF(入力!O1458="△",0.5,0))+0.3*IF(入力!P1458="○",1,IF(入力!P1458="△",0.5,0))+0.3*IF(入力!Q1458="○",1,IF(入力!Q1458="△",0.5,0))),1)</f>
        <v>0</v>
      </c>
      <c r="H1458">
        <f>MIN(5,IF(入力!R1458="○",2,0)+IF(入力!S1458="○",2,0)+IF(入力!T1458="○",1,0))</f>
        <v>0</v>
      </c>
      <c r="I1458">
        <f>MIN(5,IF(入力!U1458="○",3,IF(入力!U1458="△",2,0))+IF(入力!V1458="○",2,IF(入力!V1458="△",1,0)))</f>
        <v>0</v>
      </c>
      <c r="J1458">
        <f>IF(入力!W1458="初診可",5,IF(入力!W1458="再診のみ",3,IF(入力!W1458="なし",1,0)))</f>
        <v>0</v>
      </c>
      <c r="K1458">
        <f>IF(AND(ISNUMBER(入力!X1458),ISNUMBER(入力!Y1458)),IF(AND(入力!X1458&gt;=4.3,入力!Y1458&gt;=100),5,IF(AND(入力!X1458&gt;=4,入力!Y1458&gt;=50),4,IF(AND(入力!X1458&gt;=3.7,入力!Y1458&gt;=20),3,IF(AND(入力!X1458&gt;=3.5,入力!Y1458&gt;=10),2,1)))),IF(入力!Z1458="○",4,IF(入力!Z1458="△",3,1)))</f>
        <v>1</v>
      </c>
      <c r="L1458">
        <f>MAX(0,IF(入力!AA1458="○",1,IF(入力!AA1458="△",0.5,0))+IF(入力!AB1458="○",1,IF(入力!AB1458="△",0.5,0))+IF(入力!AC1458="○",1,IF(入力!AC1458="△",0.5,0))+IF(入力!AD1458="○",1,IF(入力!AD1458="△",0.5,0))+IF(入力!AE1458="○",1,IF(入力!AE1458="△",0.5,0))-IF(入力!AF1458="あり",1,0))</f>
        <v>0</v>
      </c>
      <c r="M1458">
        <f t="shared" si="132"/>
        <v>0</v>
      </c>
      <c r="N1458">
        <f t="shared" si="133"/>
        <v>0</v>
      </c>
      <c r="O1458">
        <f t="shared" si="134"/>
        <v>2.8</v>
      </c>
      <c r="P1458">
        <f t="shared" si="135"/>
        <v>0</v>
      </c>
      <c r="Q1458">
        <f t="shared" si="136"/>
        <v>2.2000000000000002</v>
      </c>
      <c r="R1458">
        <f t="shared" si="137"/>
        <v>5</v>
      </c>
      <c r="S1458">
        <f>入力!AG1458</f>
        <v>0</v>
      </c>
      <c r="T1458">
        <f>入力!AH1458</f>
        <v>0</v>
      </c>
      <c r="U1458">
        <f>入力!AI1458</f>
        <v>0</v>
      </c>
    </row>
    <row r="1459" spans="1:21" x14ac:dyDescent="0.15">
      <c r="A1459" t="str">
        <f>入力!A1459</f>
        <v>クリニック1458</v>
      </c>
      <c r="B1459">
        <f>ROUND(5*(0.8*IF(入力!C1459="○",1,IF(入力!C1459="△",0.5,0))+0.2*IF(入力!B1459="○",1,IF(入力!B1459="△",0.5,0))),1)</f>
        <v>0</v>
      </c>
      <c r="C1459">
        <f>ROUND(5*(0.4*IF(入力!D1459="○",1,IF(入力!D1459="△",0.5,0))+0.3*IF(入力!E1459="○",1,IF(入力!E1459="△",0.5,0))+0.3*IF(入力!F1459="○",1,IF(入力!F1459="△",0.5,0))),1)</f>
        <v>0</v>
      </c>
      <c r="D1459">
        <f>MIN(5,IF(入力!G1459="○",3,IF(入力!G1459="△",1.5,0))+IF(入力!H1459="○",1,IF(入力!H1459="△",0.5,0))+IF(入力!I1459="○",1,IF(入力!I1459="△",0.5,0)))</f>
        <v>0</v>
      </c>
      <c r="E1459">
        <f>MIN(5,IF(入力!J1459="○",2,IF(入力!J1459="△",1,0))+IF(入力!K1459="○",2,IF(入力!K1459="△",1,0))+IF(入力!L1459="○",1,0))</f>
        <v>0</v>
      </c>
      <c r="F1459">
        <f>IF(ISNUMBER(入力!M1459),ROUND(MIN(5,0.8*(MIN(5,1+0.7*LOG10(MAX(1,入力!M1459))))+0.2*(IF(入力!N1459="○",5,IF(入力!N1459="△",3,1)))),1),ROUND(IF(入力!N1459="○",4,IF(入力!N1459="△",3,1)),1))</f>
        <v>1</v>
      </c>
      <c r="G1459">
        <f>ROUND(5*(0.4*IF(入力!O1459="○",1,IF(入力!O1459="△",0.5,0))+0.3*IF(入力!P1459="○",1,IF(入力!P1459="△",0.5,0))+0.3*IF(入力!Q1459="○",1,IF(入力!Q1459="△",0.5,0))),1)</f>
        <v>0</v>
      </c>
      <c r="H1459">
        <f>MIN(5,IF(入力!R1459="○",2,0)+IF(入力!S1459="○",2,0)+IF(入力!T1459="○",1,0))</f>
        <v>0</v>
      </c>
      <c r="I1459">
        <f>MIN(5,IF(入力!U1459="○",3,IF(入力!U1459="△",2,0))+IF(入力!V1459="○",2,IF(入力!V1459="△",1,0)))</f>
        <v>0</v>
      </c>
      <c r="J1459">
        <f>IF(入力!W1459="初診可",5,IF(入力!W1459="再診のみ",3,IF(入力!W1459="なし",1,0)))</f>
        <v>0</v>
      </c>
      <c r="K1459">
        <f>IF(AND(ISNUMBER(入力!X1459),ISNUMBER(入力!Y1459)),IF(AND(入力!X1459&gt;=4.3,入力!Y1459&gt;=100),5,IF(AND(入力!X1459&gt;=4,入力!Y1459&gt;=50),4,IF(AND(入力!X1459&gt;=3.7,入力!Y1459&gt;=20),3,IF(AND(入力!X1459&gt;=3.5,入力!Y1459&gt;=10),2,1)))),IF(入力!Z1459="○",4,IF(入力!Z1459="△",3,1)))</f>
        <v>1</v>
      </c>
      <c r="L1459">
        <f>MAX(0,IF(入力!AA1459="○",1,IF(入力!AA1459="△",0.5,0))+IF(入力!AB1459="○",1,IF(入力!AB1459="△",0.5,0))+IF(入力!AC1459="○",1,IF(入力!AC1459="△",0.5,0))+IF(入力!AD1459="○",1,IF(入力!AD1459="△",0.5,0))+IF(入力!AE1459="○",1,IF(入力!AE1459="△",0.5,0))-IF(入力!AF1459="あり",1,0))</f>
        <v>0</v>
      </c>
      <c r="M1459">
        <f t="shared" si="132"/>
        <v>0</v>
      </c>
      <c r="N1459">
        <f t="shared" si="133"/>
        <v>0</v>
      </c>
      <c r="O1459">
        <f t="shared" si="134"/>
        <v>2.8</v>
      </c>
      <c r="P1459">
        <f t="shared" si="135"/>
        <v>0</v>
      </c>
      <c r="Q1459">
        <f t="shared" si="136"/>
        <v>2.2000000000000002</v>
      </c>
      <c r="R1459">
        <f t="shared" si="137"/>
        <v>5</v>
      </c>
      <c r="S1459">
        <f>入力!AG1459</f>
        <v>0</v>
      </c>
      <c r="T1459">
        <f>入力!AH1459</f>
        <v>0</v>
      </c>
      <c r="U1459">
        <f>入力!AI1459</f>
        <v>0</v>
      </c>
    </row>
    <row r="1460" spans="1:21" x14ac:dyDescent="0.15">
      <c r="A1460" t="str">
        <f>入力!A1460</f>
        <v>クリニック1459</v>
      </c>
      <c r="B1460">
        <f>ROUND(5*(0.8*IF(入力!C1460="○",1,IF(入力!C1460="△",0.5,0))+0.2*IF(入力!B1460="○",1,IF(入力!B1460="△",0.5,0))),1)</f>
        <v>0</v>
      </c>
      <c r="C1460">
        <f>ROUND(5*(0.4*IF(入力!D1460="○",1,IF(入力!D1460="△",0.5,0))+0.3*IF(入力!E1460="○",1,IF(入力!E1460="△",0.5,0))+0.3*IF(入力!F1460="○",1,IF(入力!F1460="△",0.5,0))),1)</f>
        <v>0</v>
      </c>
      <c r="D1460">
        <f>MIN(5,IF(入力!G1460="○",3,IF(入力!G1460="△",1.5,0))+IF(入力!H1460="○",1,IF(入力!H1460="△",0.5,0))+IF(入力!I1460="○",1,IF(入力!I1460="△",0.5,0)))</f>
        <v>0</v>
      </c>
      <c r="E1460">
        <f>MIN(5,IF(入力!J1460="○",2,IF(入力!J1460="△",1,0))+IF(入力!K1460="○",2,IF(入力!K1460="△",1,0))+IF(入力!L1460="○",1,0))</f>
        <v>0</v>
      </c>
      <c r="F1460">
        <f>IF(ISNUMBER(入力!M1460),ROUND(MIN(5,0.8*(MIN(5,1+0.7*LOG10(MAX(1,入力!M1460))))+0.2*(IF(入力!N1460="○",5,IF(入力!N1460="△",3,1)))),1),ROUND(IF(入力!N1460="○",4,IF(入力!N1460="△",3,1)),1))</f>
        <v>1</v>
      </c>
      <c r="G1460">
        <f>ROUND(5*(0.4*IF(入力!O1460="○",1,IF(入力!O1460="△",0.5,0))+0.3*IF(入力!P1460="○",1,IF(入力!P1460="△",0.5,0))+0.3*IF(入力!Q1460="○",1,IF(入力!Q1460="△",0.5,0))),1)</f>
        <v>0</v>
      </c>
      <c r="H1460">
        <f>MIN(5,IF(入力!R1460="○",2,0)+IF(入力!S1460="○",2,0)+IF(入力!T1460="○",1,0))</f>
        <v>0</v>
      </c>
      <c r="I1460">
        <f>MIN(5,IF(入力!U1460="○",3,IF(入力!U1460="△",2,0))+IF(入力!V1460="○",2,IF(入力!V1460="△",1,0)))</f>
        <v>0</v>
      </c>
      <c r="J1460">
        <f>IF(入力!W1460="初診可",5,IF(入力!W1460="再診のみ",3,IF(入力!W1460="なし",1,0)))</f>
        <v>0</v>
      </c>
      <c r="K1460">
        <f>IF(AND(ISNUMBER(入力!X1460),ISNUMBER(入力!Y1460)),IF(AND(入力!X1460&gt;=4.3,入力!Y1460&gt;=100),5,IF(AND(入力!X1460&gt;=4,入力!Y1460&gt;=50),4,IF(AND(入力!X1460&gt;=3.7,入力!Y1460&gt;=20),3,IF(AND(入力!X1460&gt;=3.5,入力!Y1460&gt;=10),2,1)))),IF(入力!Z1460="○",4,IF(入力!Z1460="△",3,1)))</f>
        <v>1</v>
      </c>
      <c r="L1460">
        <f>MAX(0,IF(入力!AA1460="○",1,IF(入力!AA1460="△",0.5,0))+IF(入力!AB1460="○",1,IF(入力!AB1460="△",0.5,0))+IF(入力!AC1460="○",1,IF(入力!AC1460="△",0.5,0))+IF(入力!AD1460="○",1,IF(入力!AD1460="△",0.5,0))+IF(入力!AE1460="○",1,IF(入力!AE1460="△",0.5,0))-IF(入力!AF1460="あり",1,0))</f>
        <v>0</v>
      </c>
      <c r="M1460">
        <f t="shared" si="132"/>
        <v>0</v>
      </c>
      <c r="N1460">
        <f t="shared" si="133"/>
        <v>0</v>
      </c>
      <c r="O1460">
        <f t="shared" si="134"/>
        <v>2.8</v>
      </c>
      <c r="P1460">
        <f t="shared" si="135"/>
        <v>0</v>
      </c>
      <c r="Q1460">
        <f t="shared" si="136"/>
        <v>2.2000000000000002</v>
      </c>
      <c r="R1460">
        <f t="shared" si="137"/>
        <v>5</v>
      </c>
      <c r="S1460">
        <f>入力!AG1460</f>
        <v>0</v>
      </c>
      <c r="T1460">
        <f>入力!AH1460</f>
        <v>0</v>
      </c>
      <c r="U1460">
        <f>入力!AI1460</f>
        <v>0</v>
      </c>
    </row>
    <row r="1461" spans="1:21" x14ac:dyDescent="0.15">
      <c r="A1461" t="str">
        <f>入力!A1461</f>
        <v>クリニック1460</v>
      </c>
      <c r="B1461">
        <f>ROUND(5*(0.8*IF(入力!C1461="○",1,IF(入力!C1461="△",0.5,0))+0.2*IF(入力!B1461="○",1,IF(入力!B1461="△",0.5,0))),1)</f>
        <v>0</v>
      </c>
      <c r="C1461">
        <f>ROUND(5*(0.4*IF(入力!D1461="○",1,IF(入力!D1461="△",0.5,0))+0.3*IF(入力!E1461="○",1,IF(入力!E1461="△",0.5,0))+0.3*IF(入力!F1461="○",1,IF(入力!F1461="△",0.5,0))),1)</f>
        <v>0</v>
      </c>
      <c r="D1461">
        <f>MIN(5,IF(入力!G1461="○",3,IF(入力!G1461="△",1.5,0))+IF(入力!H1461="○",1,IF(入力!H1461="△",0.5,0))+IF(入力!I1461="○",1,IF(入力!I1461="△",0.5,0)))</f>
        <v>0</v>
      </c>
      <c r="E1461">
        <f>MIN(5,IF(入力!J1461="○",2,IF(入力!J1461="△",1,0))+IF(入力!K1461="○",2,IF(入力!K1461="△",1,0))+IF(入力!L1461="○",1,0))</f>
        <v>0</v>
      </c>
      <c r="F1461">
        <f>IF(ISNUMBER(入力!M1461),ROUND(MIN(5,0.8*(MIN(5,1+0.7*LOG10(MAX(1,入力!M1461))))+0.2*(IF(入力!N1461="○",5,IF(入力!N1461="△",3,1)))),1),ROUND(IF(入力!N1461="○",4,IF(入力!N1461="△",3,1)),1))</f>
        <v>1</v>
      </c>
      <c r="G1461">
        <f>ROUND(5*(0.4*IF(入力!O1461="○",1,IF(入力!O1461="△",0.5,0))+0.3*IF(入力!P1461="○",1,IF(入力!P1461="△",0.5,0))+0.3*IF(入力!Q1461="○",1,IF(入力!Q1461="△",0.5,0))),1)</f>
        <v>0</v>
      </c>
      <c r="H1461">
        <f>MIN(5,IF(入力!R1461="○",2,0)+IF(入力!S1461="○",2,0)+IF(入力!T1461="○",1,0))</f>
        <v>0</v>
      </c>
      <c r="I1461">
        <f>MIN(5,IF(入力!U1461="○",3,IF(入力!U1461="△",2,0))+IF(入力!V1461="○",2,IF(入力!V1461="△",1,0)))</f>
        <v>0</v>
      </c>
      <c r="J1461">
        <f>IF(入力!W1461="初診可",5,IF(入力!W1461="再診のみ",3,IF(入力!W1461="なし",1,0)))</f>
        <v>0</v>
      </c>
      <c r="K1461">
        <f>IF(AND(ISNUMBER(入力!X1461),ISNUMBER(入力!Y1461)),IF(AND(入力!X1461&gt;=4.3,入力!Y1461&gt;=100),5,IF(AND(入力!X1461&gt;=4,入力!Y1461&gt;=50),4,IF(AND(入力!X1461&gt;=3.7,入力!Y1461&gt;=20),3,IF(AND(入力!X1461&gt;=3.5,入力!Y1461&gt;=10),2,1)))),IF(入力!Z1461="○",4,IF(入力!Z1461="△",3,1)))</f>
        <v>1</v>
      </c>
      <c r="L1461">
        <f>MAX(0,IF(入力!AA1461="○",1,IF(入力!AA1461="△",0.5,0))+IF(入力!AB1461="○",1,IF(入力!AB1461="△",0.5,0))+IF(入力!AC1461="○",1,IF(入力!AC1461="△",0.5,0))+IF(入力!AD1461="○",1,IF(入力!AD1461="△",0.5,0))+IF(入力!AE1461="○",1,IF(入力!AE1461="△",0.5,0))-IF(入力!AF1461="あり",1,0))</f>
        <v>0</v>
      </c>
      <c r="M1461">
        <f t="shared" si="132"/>
        <v>0</v>
      </c>
      <c r="N1461">
        <f t="shared" si="133"/>
        <v>0</v>
      </c>
      <c r="O1461">
        <f t="shared" si="134"/>
        <v>2.8</v>
      </c>
      <c r="P1461">
        <f t="shared" si="135"/>
        <v>0</v>
      </c>
      <c r="Q1461">
        <f t="shared" si="136"/>
        <v>2.2000000000000002</v>
      </c>
      <c r="R1461">
        <f t="shared" si="137"/>
        <v>5</v>
      </c>
      <c r="S1461">
        <f>入力!AG1461</f>
        <v>0</v>
      </c>
      <c r="T1461">
        <f>入力!AH1461</f>
        <v>0</v>
      </c>
      <c r="U1461">
        <f>入力!AI1461</f>
        <v>0</v>
      </c>
    </row>
    <row r="1462" spans="1:21" x14ac:dyDescent="0.15">
      <c r="A1462" t="str">
        <f>入力!A1462</f>
        <v>クリニック1461</v>
      </c>
      <c r="B1462">
        <f>ROUND(5*(0.8*IF(入力!C1462="○",1,IF(入力!C1462="△",0.5,0))+0.2*IF(入力!B1462="○",1,IF(入力!B1462="△",0.5,0))),1)</f>
        <v>0</v>
      </c>
      <c r="C1462">
        <f>ROUND(5*(0.4*IF(入力!D1462="○",1,IF(入力!D1462="△",0.5,0))+0.3*IF(入力!E1462="○",1,IF(入力!E1462="△",0.5,0))+0.3*IF(入力!F1462="○",1,IF(入力!F1462="△",0.5,0))),1)</f>
        <v>0</v>
      </c>
      <c r="D1462">
        <f>MIN(5,IF(入力!G1462="○",3,IF(入力!G1462="△",1.5,0))+IF(入力!H1462="○",1,IF(入力!H1462="△",0.5,0))+IF(入力!I1462="○",1,IF(入力!I1462="△",0.5,0)))</f>
        <v>0</v>
      </c>
      <c r="E1462">
        <f>MIN(5,IF(入力!J1462="○",2,IF(入力!J1462="△",1,0))+IF(入力!K1462="○",2,IF(入力!K1462="△",1,0))+IF(入力!L1462="○",1,0))</f>
        <v>0</v>
      </c>
      <c r="F1462">
        <f>IF(ISNUMBER(入力!M1462),ROUND(MIN(5,0.8*(MIN(5,1+0.7*LOG10(MAX(1,入力!M1462))))+0.2*(IF(入力!N1462="○",5,IF(入力!N1462="△",3,1)))),1),ROUND(IF(入力!N1462="○",4,IF(入力!N1462="△",3,1)),1))</f>
        <v>1</v>
      </c>
      <c r="G1462">
        <f>ROUND(5*(0.4*IF(入力!O1462="○",1,IF(入力!O1462="△",0.5,0))+0.3*IF(入力!P1462="○",1,IF(入力!P1462="△",0.5,0))+0.3*IF(入力!Q1462="○",1,IF(入力!Q1462="△",0.5,0))),1)</f>
        <v>0</v>
      </c>
      <c r="H1462">
        <f>MIN(5,IF(入力!R1462="○",2,0)+IF(入力!S1462="○",2,0)+IF(入力!T1462="○",1,0))</f>
        <v>0</v>
      </c>
      <c r="I1462">
        <f>MIN(5,IF(入力!U1462="○",3,IF(入力!U1462="△",2,0))+IF(入力!V1462="○",2,IF(入力!V1462="△",1,0)))</f>
        <v>0</v>
      </c>
      <c r="J1462">
        <f>IF(入力!W1462="初診可",5,IF(入力!W1462="再診のみ",3,IF(入力!W1462="なし",1,0)))</f>
        <v>0</v>
      </c>
      <c r="K1462">
        <f>IF(AND(ISNUMBER(入力!X1462),ISNUMBER(入力!Y1462)),IF(AND(入力!X1462&gt;=4.3,入力!Y1462&gt;=100),5,IF(AND(入力!X1462&gt;=4,入力!Y1462&gt;=50),4,IF(AND(入力!X1462&gt;=3.7,入力!Y1462&gt;=20),3,IF(AND(入力!X1462&gt;=3.5,入力!Y1462&gt;=10),2,1)))),IF(入力!Z1462="○",4,IF(入力!Z1462="△",3,1)))</f>
        <v>1</v>
      </c>
      <c r="L1462">
        <f>MAX(0,IF(入力!AA1462="○",1,IF(入力!AA1462="△",0.5,0))+IF(入力!AB1462="○",1,IF(入力!AB1462="△",0.5,0))+IF(入力!AC1462="○",1,IF(入力!AC1462="△",0.5,0))+IF(入力!AD1462="○",1,IF(入力!AD1462="△",0.5,0))+IF(入力!AE1462="○",1,IF(入力!AE1462="△",0.5,0))-IF(入力!AF1462="あり",1,0))</f>
        <v>0</v>
      </c>
      <c r="M1462">
        <f t="shared" si="132"/>
        <v>0</v>
      </c>
      <c r="N1462">
        <f t="shared" si="133"/>
        <v>0</v>
      </c>
      <c r="O1462">
        <f t="shared" si="134"/>
        <v>2.8</v>
      </c>
      <c r="P1462">
        <f t="shared" si="135"/>
        <v>0</v>
      </c>
      <c r="Q1462">
        <f t="shared" si="136"/>
        <v>2.2000000000000002</v>
      </c>
      <c r="R1462">
        <f t="shared" si="137"/>
        <v>5</v>
      </c>
      <c r="S1462">
        <f>入力!AG1462</f>
        <v>0</v>
      </c>
      <c r="T1462">
        <f>入力!AH1462</f>
        <v>0</v>
      </c>
      <c r="U1462">
        <f>入力!AI1462</f>
        <v>0</v>
      </c>
    </row>
    <row r="1463" spans="1:21" x14ac:dyDescent="0.15">
      <c r="A1463" t="str">
        <f>入力!A1463</f>
        <v>クリニック1462</v>
      </c>
      <c r="B1463">
        <f>ROUND(5*(0.8*IF(入力!C1463="○",1,IF(入力!C1463="△",0.5,0))+0.2*IF(入力!B1463="○",1,IF(入力!B1463="△",0.5,0))),1)</f>
        <v>0</v>
      </c>
      <c r="C1463">
        <f>ROUND(5*(0.4*IF(入力!D1463="○",1,IF(入力!D1463="△",0.5,0))+0.3*IF(入力!E1463="○",1,IF(入力!E1463="△",0.5,0))+0.3*IF(入力!F1463="○",1,IF(入力!F1463="△",0.5,0))),1)</f>
        <v>0</v>
      </c>
      <c r="D1463">
        <f>MIN(5,IF(入力!G1463="○",3,IF(入力!G1463="△",1.5,0))+IF(入力!H1463="○",1,IF(入力!H1463="△",0.5,0))+IF(入力!I1463="○",1,IF(入力!I1463="△",0.5,0)))</f>
        <v>0</v>
      </c>
      <c r="E1463">
        <f>MIN(5,IF(入力!J1463="○",2,IF(入力!J1463="△",1,0))+IF(入力!K1463="○",2,IF(入力!K1463="△",1,0))+IF(入力!L1463="○",1,0))</f>
        <v>0</v>
      </c>
      <c r="F1463">
        <f>IF(ISNUMBER(入力!M1463),ROUND(MIN(5,0.8*(MIN(5,1+0.7*LOG10(MAX(1,入力!M1463))))+0.2*(IF(入力!N1463="○",5,IF(入力!N1463="△",3,1)))),1),ROUND(IF(入力!N1463="○",4,IF(入力!N1463="△",3,1)),1))</f>
        <v>1</v>
      </c>
      <c r="G1463">
        <f>ROUND(5*(0.4*IF(入力!O1463="○",1,IF(入力!O1463="△",0.5,0))+0.3*IF(入力!P1463="○",1,IF(入力!P1463="△",0.5,0))+0.3*IF(入力!Q1463="○",1,IF(入力!Q1463="△",0.5,0))),1)</f>
        <v>0</v>
      </c>
      <c r="H1463">
        <f>MIN(5,IF(入力!R1463="○",2,0)+IF(入力!S1463="○",2,0)+IF(入力!T1463="○",1,0))</f>
        <v>0</v>
      </c>
      <c r="I1463">
        <f>MIN(5,IF(入力!U1463="○",3,IF(入力!U1463="△",2,0))+IF(入力!V1463="○",2,IF(入力!V1463="△",1,0)))</f>
        <v>0</v>
      </c>
      <c r="J1463">
        <f>IF(入力!W1463="初診可",5,IF(入力!W1463="再診のみ",3,IF(入力!W1463="なし",1,0)))</f>
        <v>0</v>
      </c>
      <c r="K1463">
        <f>IF(AND(ISNUMBER(入力!X1463),ISNUMBER(入力!Y1463)),IF(AND(入力!X1463&gt;=4.3,入力!Y1463&gt;=100),5,IF(AND(入力!X1463&gt;=4,入力!Y1463&gt;=50),4,IF(AND(入力!X1463&gt;=3.7,入力!Y1463&gt;=20),3,IF(AND(入力!X1463&gt;=3.5,入力!Y1463&gt;=10),2,1)))),IF(入力!Z1463="○",4,IF(入力!Z1463="△",3,1)))</f>
        <v>1</v>
      </c>
      <c r="L1463">
        <f>MAX(0,IF(入力!AA1463="○",1,IF(入力!AA1463="△",0.5,0))+IF(入力!AB1463="○",1,IF(入力!AB1463="△",0.5,0))+IF(入力!AC1463="○",1,IF(入力!AC1463="△",0.5,0))+IF(入力!AD1463="○",1,IF(入力!AD1463="△",0.5,0))+IF(入力!AE1463="○",1,IF(入力!AE1463="△",0.5,0))-IF(入力!AF1463="あり",1,0))</f>
        <v>0</v>
      </c>
      <c r="M1463">
        <f t="shared" si="132"/>
        <v>0</v>
      </c>
      <c r="N1463">
        <f t="shared" si="133"/>
        <v>0</v>
      </c>
      <c r="O1463">
        <f t="shared" si="134"/>
        <v>2.8</v>
      </c>
      <c r="P1463">
        <f t="shared" si="135"/>
        <v>0</v>
      </c>
      <c r="Q1463">
        <f t="shared" si="136"/>
        <v>2.2000000000000002</v>
      </c>
      <c r="R1463">
        <f t="shared" si="137"/>
        <v>5</v>
      </c>
      <c r="S1463">
        <f>入力!AG1463</f>
        <v>0</v>
      </c>
      <c r="T1463">
        <f>入力!AH1463</f>
        <v>0</v>
      </c>
      <c r="U1463">
        <f>入力!AI1463</f>
        <v>0</v>
      </c>
    </row>
    <row r="1464" spans="1:21" x14ac:dyDescent="0.15">
      <c r="A1464" t="str">
        <f>入力!A1464</f>
        <v>クリニック1463</v>
      </c>
      <c r="B1464">
        <f>ROUND(5*(0.8*IF(入力!C1464="○",1,IF(入力!C1464="△",0.5,0))+0.2*IF(入力!B1464="○",1,IF(入力!B1464="△",0.5,0))),1)</f>
        <v>0</v>
      </c>
      <c r="C1464">
        <f>ROUND(5*(0.4*IF(入力!D1464="○",1,IF(入力!D1464="△",0.5,0))+0.3*IF(入力!E1464="○",1,IF(入力!E1464="△",0.5,0))+0.3*IF(入力!F1464="○",1,IF(入力!F1464="△",0.5,0))),1)</f>
        <v>0</v>
      </c>
      <c r="D1464">
        <f>MIN(5,IF(入力!G1464="○",3,IF(入力!G1464="△",1.5,0))+IF(入力!H1464="○",1,IF(入力!H1464="△",0.5,0))+IF(入力!I1464="○",1,IF(入力!I1464="△",0.5,0)))</f>
        <v>0</v>
      </c>
      <c r="E1464">
        <f>MIN(5,IF(入力!J1464="○",2,IF(入力!J1464="△",1,0))+IF(入力!K1464="○",2,IF(入力!K1464="△",1,0))+IF(入力!L1464="○",1,0))</f>
        <v>0</v>
      </c>
      <c r="F1464">
        <f>IF(ISNUMBER(入力!M1464),ROUND(MIN(5,0.8*(MIN(5,1+0.7*LOG10(MAX(1,入力!M1464))))+0.2*(IF(入力!N1464="○",5,IF(入力!N1464="△",3,1)))),1),ROUND(IF(入力!N1464="○",4,IF(入力!N1464="△",3,1)),1))</f>
        <v>1</v>
      </c>
      <c r="G1464">
        <f>ROUND(5*(0.4*IF(入力!O1464="○",1,IF(入力!O1464="△",0.5,0))+0.3*IF(入力!P1464="○",1,IF(入力!P1464="△",0.5,0))+0.3*IF(入力!Q1464="○",1,IF(入力!Q1464="△",0.5,0))),1)</f>
        <v>0</v>
      </c>
      <c r="H1464">
        <f>MIN(5,IF(入力!R1464="○",2,0)+IF(入力!S1464="○",2,0)+IF(入力!T1464="○",1,0))</f>
        <v>0</v>
      </c>
      <c r="I1464">
        <f>MIN(5,IF(入力!U1464="○",3,IF(入力!U1464="△",2,0))+IF(入力!V1464="○",2,IF(入力!V1464="△",1,0)))</f>
        <v>0</v>
      </c>
      <c r="J1464">
        <f>IF(入力!W1464="初診可",5,IF(入力!W1464="再診のみ",3,IF(入力!W1464="なし",1,0)))</f>
        <v>0</v>
      </c>
      <c r="K1464">
        <f>IF(AND(ISNUMBER(入力!X1464),ISNUMBER(入力!Y1464)),IF(AND(入力!X1464&gt;=4.3,入力!Y1464&gt;=100),5,IF(AND(入力!X1464&gt;=4,入力!Y1464&gt;=50),4,IF(AND(入力!X1464&gt;=3.7,入力!Y1464&gt;=20),3,IF(AND(入力!X1464&gt;=3.5,入力!Y1464&gt;=10),2,1)))),IF(入力!Z1464="○",4,IF(入力!Z1464="△",3,1)))</f>
        <v>1</v>
      </c>
      <c r="L1464">
        <f>MAX(0,IF(入力!AA1464="○",1,IF(入力!AA1464="△",0.5,0))+IF(入力!AB1464="○",1,IF(入力!AB1464="△",0.5,0))+IF(入力!AC1464="○",1,IF(入力!AC1464="△",0.5,0))+IF(入力!AD1464="○",1,IF(入力!AD1464="△",0.5,0))+IF(入力!AE1464="○",1,IF(入力!AE1464="△",0.5,0))-IF(入力!AF1464="あり",1,0))</f>
        <v>0</v>
      </c>
      <c r="M1464">
        <f t="shared" si="132"/>
        <v>0</v>
      </c>
      <c r="N1464">
        <f t="shared" si="133"/>
        <v>0</v>
      </c>
      <c r="O1464">
        <f t="shared" si="134"/>
        <v>2.8</v>
      </c>
      <c r="P1464">
        <f t="shared" si="135"/>
        <v>0</v>
      </c>
      <c r="Q1464">
        <f t="shared" si="136"/>
        <v>2.2000000000000002</v>
      </c>
      <c r="R1464">
        <f t="shared" si="137"/>
        <v>5</v>
      </c>
      <c r="S1464">
        <f>入力!AG1464</f>
        <v>0</v>
      </c>
      <c r="T1464">
        <f>入力!AH1464</f>
        <v>0</v>
      </c>
      <c r="U1464">
        <f>入力!AI1464</f>
        <v>0</v>
      </c>
    </row>
    <row r="1465" spans="1:21" x14ac:dyDescent="0.15">
      <c r="A1465" t="str">
        <f>入力!A1465</f>
        <v>クリニック1464</v>
      </c>
      <c r="B1465">
        <f>ROUND(5*(0.8*IF(入力!C1465="○",1,IF(入力!C1465="△",0.5,0))+0.2*IF(入力!B1465="○",1,IF(入力!B1465="△",0.5,0))),1)</f>
        <v>0</v>
      </c>
      <c r="C1465">
        <f>ROUND(5*(0.4*IF(入力!D1465="○",1,IF(入力!D1465="△",0.5,0))+0.3*IF(入力!E1465="○",1,IF(入力!E1465="△",0.5,0))+0.3*IF(入力!F1465="○",1,IF(入力!F1465="△",0.5,0))),1)</f>
        <v>0</v>
      </c>
      <c r="D1465">
        <f>MIN(5,IF(入力!G1465="○",3,IF(入力!G1465="△",1.5,0))+IF(入力!H1465="○",1,IF(入力!H1465="△",0.5,0))+IF(入力!I1465="○",1,IF(入力!I1465="△",0.5,0)))</f>
        <v>0</v>
      </c>
      <c r="E1465">
        <f>MIN(5,IF(入力!J1465="○",2,IF(入力!J1465="△",1,0))+IF(入力!K1465="○",2,IF(入力!K1465="△",1,0))+IF(入力!L1465="○",1,0))</f>
        <v>0</v>
      </c>
      <c r="F1465">
        <f>IF(ISNUMBER(入力!M1465),ROUND(MIN(5,0.8*(MIN(5,1+0.7*LOG10(MAX(1,入力!M1465))))+0.2*(IF(入力!N1465="○",5,IF(入力!N1465="△",3,1)))),1),ROUND(IF(入力!N1465="○",4,IF(入力!N1465="△",3,1)),1))</f>
        <v>1</v>
      </c>
      <c r="G1465">
        <f>ROUND(5*(0.4*IF(入力!O1465="○",1,IF(入力!O1465="△",0.5,0))+0.3*IF(入力!P1465="○",1,IF(入力!P1465="△",0.5,0))+0.3*IF(入力!Q1465="○",1,IF(入力!Q1465="△",0.5,0))),1)</f>
        <v>0</v>
      </c>
      <c r="H1465">
        <f>MIN(5,IF(入力!R1465="○",2,0)+IF(入力!S1465="○",2,0)+IF(入力!T1465="○",1,0))</f>
        <v>0</v>
      </c>
      <c r="I1465">
        <f>MIN(5,IF(入力!U1465="○",3,IF(入力!U1465="△",2,0))+IF(入力!V1465="○",2,IF(入力!V1465="△",1,0)))</f>
        <v>0</v>
      </c>
      <c r="J1465">
        <f>IF(入力!W1465="初診可",5,IF(入力!W1465="再診のみ",3,IF(入力!W1465="なし",1,0)))</f>
        <v>0</v>
      </c>
      <c r="K1465">
        <f>IF(AND(ISNUMBER(入力!X1465),ISNUMBER(入力!Y1465)),IF(AND(入力!X1465&gt;=4.3,入力!Y1465&gt;=100),5,IF(AND(入力!X1465&gt;=4,入力!Y1465&gt;=50),4,IF(AND(入力!X1465&gt;=3.7,入力!Y1465&gt;=20),3,IF(AND(入力!X1465&gt;=3.5,入力!Y1465&gt;=10),2,1)))),IF(入力!Z1465="○",4,IF(入力!Z1465="△",3,1)))</f>
        <v>1</v>
      </c>
      <c r="L1465">
        <f>MAX(0,IF(入力!AA1465="○",1,IF(入力!AA1465="△",0.5,0))+IF(入力!AB1465="○",1,IF(入力!AB1465="△",0.5,0))+IF(入力!AC1465="○",1,IF(入力!AC1465="△",0.5,0))+IF(入力!AD1465="○",1,IF(入力!AD1465="△",0.5,0))+IF(入力!AE1465="○",1,IF(入力!AE1465="△",0.5,0))-IF(入力!AF1465="あり",1,0))</f>
        <v>0</v>
      </c>
      <c r="M1465">
        <f t="shared" si="132"/>
        <v>0</v>
      </c>
      <c r="N1465">
        <f t="shared" si="133"/>
        <v>0</v>
      </c>
      <c r="O1465">
        <f t="shared" si="134"/>
        <v>2.8</v>
      </c>
      <c r="P1465">
        <f t="shared" si="135"/>
        <v>0</v>
      </c>
      <c r="Q1465">
        <f t="shared" si="136"/>
        <v>2.2000000000000002</v>
      </c>
      <c r="R1465">
        <f t="shared" si="137"/>
        <v>5</v>
      </c>
      <c r="S1465">
        <f>入力!AG1465</f>
        <v>0</v>
      </c>
      <c r="T1465">
        <f>入力!AH1465</f>
        <v>0</v>
      </c>
      <c r="U1465">
        <f>入力!AI1465</f>
        <v>0</v>
      </c>
    </row>
    <row r="1466" spans="1:21" x14ac:dyDescent="0.15">
      <c r="A1466" t="str">
        <f>入力!A1466</f>
        <v>クリニック1465</v>
      </c>
      <c r="B1466">
        <f>ROUND(5*(0.8*IF(入力!C1466="○",1,IF(入力!C1466="△",0.5,0))+0.2*IF(入力!B1466="○",1,IF(入力!B1466="△",0.5,0))),1)</f>
        <v>0</v>
      </c>
      <c r="C1466">
        <f>ROUND(5*(0.4*IF(入力!D1466="○",1,IF(入力!D1466="△",0.5,0))+0.3*IF(入力!E1466="○",1,IF(入力!E1466="△",0.5,0))+0.3*IF(入力!F1466="○",1,IF(入力!F1466="△",0.5,0))),1)</f>
        <v>0</v>
      </c>
      <c r="D1466">
        <f>MIN(5,IF(入力!G1466="○",3,IF(入力!G1466="△",1.5,0))+IF(入力!H1466="○",1,IF(入力!H1466="△",0.5,0))+IF(入力!I1466="○",1,IF(入力!I1466="△",0.5,0)))</f>
        <v>0</v>
      </c>
      <c r="E1466">
        <f>MIN(5,IF(入力!J1466="○",2,IF(入力!J1466="△",1,0))+IF(入力!K1466="○",2,IF(入力!K1466="△",1,0))+IF(入力!L1466="○",1,0))</f>
        <v>0</v>
      </c>
      <c r="F1466">
        <f>IF(ISNUMBER(入力!M1466),ROUND(MIN(5,0.8*(MIN(5,1+0.7*LOG10(MAX(1,入力!M1466))))+0.2*(IF(入力!N1466="○",5,IF(入力!N1466="△",3,1)))),1),ROUND(IF(入力!N1466="○",4,IF(入力!N1466="△",3,1)),1))</f>
        <v>1</v>
      </c>
      <c r="G1466">
        <f>ROUND(5*(0.4*IF(入力!O1466="○",1,IF(入力!O1466="△",0.5,0))+0.3*IF(入力!P1466="○",1,IF(入力!P1466="△",0.5,0))+0.3*IF(入力!Q1466="○",1,IF(入力!Q1466="△",0.5,0))),1)</f>
        <v>0</v>
      </c>
      <c r="H1466">
        <f>MIN(5,IF(入力!R1466="○",2,0)+IF(入力!S1466="○",2,0)+IF(入力!T1466="○",1,0))</f>
        <v>0</v>
      </c>
      <c r="I1466">
        <f>MIN(5,IF(入力!U1466="○",3,IF(入力!U1466="△",2,0))+IF(入力!V1466="○",2,IF(入力!V1466="△",1,0)))</f>
        <v>0</v>
      </c>
      <c r="J1466">
        <f>IF(入力!W1466="初診可",5,IF(入力!W1466="再診のみ",3,IF(入力!W1466="なし",1,0)))</f>
        <v>0</v>
      </c>
      <c r="K1466">
        <f>IF(AND(ISNUMBER(入力!X1466),ISNUMBER(入力!Y1466)),IF(AND(入力!X1466&gt;=4.3,入力!Y1466&gt;=100),5,IF(AND(入力!X1466&gt;=4,入力!Y1466&gt;=50),4,IF(AND(入力!X1466&gt;=3.7,入力!Y1466&gt;=20),3,IF(AND(入力!X1466&gt;=3.5,入力!Y1466&gt;=10),2,1)))),IF(入力!Z1466="○",4,IF(入力!Z1466="△",3,1)))</f>
        <v>1</v>
      </c>
      <c r="L1466">
        <f>MAX(0,IF(入力!AA1466="○",1,IF(入力!AA1466="△",0.5,0))+IF(入力!AB1466="○",1,IF(入力!AB1466="△",0.5,0))+IF(入力!AC1466="○",1,IF(入力!AC1466="△",0.5,0))+IF(入力!AD1466="○",1,IF(入力!AD1466="△",0.5,0))+IF(入力!AE1466="○",1,IF(入力!AE1466="△",0.5,0))-IF(入力!AF1466="あり",1,0))</f>
        <v>0</v>
      </c>
      <c r="M1466">
        <f t="shared" si="132"/>
        <v>0</v>
      </c>
      <c r="N1466">
        <f t="shared" si="133"/>
        <v>0</v>
      </c>
      <c r="O1466">
        <f t="shared" si="134"/>
        <v>2.8</v>
      </c>
      <c r="P1466">
        <f t="shared" si="135"/>
        <v>0</v>
      </c>
      <c r="Q1466">
        <f t="shared" si="136"/>
        <v>2.2000000000000002</v>
      </c>
      <c r="R1466">
        <f t="shared" si="137"/>
        <v>5</v>
      </c>
      <c r="S1466">
        <f>入力!AG1466</f>
        <v>0</v>
      </c>
      <c r="T1466">
        <f>入力!AH1466</f>
        <v>0</v>
      </c>
      <c r="U1466">
        <f>入力!AI1466</f>
        <v>0</v>
      </c>
    </row>
    <row r="1467" spans="1:21" x14ac:dyDescent="0.15">
      <c r="A1467" t="str">
        <f>入力!A1467</f>
        <v>クリニック1466</v>
      </c>
      <c r="B1467">
        <f>ROUND(5*(0.8*IF(入力!C1467="○",1,IF(入力!C1467="△",0.5,0))+0.2*IF(入力!B1467="○",1,IF(入力!B1467="△",0.5,0))),1)</f>
        <v>0</v>
      </c>
      <c r="C1467">
        <f>ROUND(5*(0.4*IF(入力!D1467="○",1,IF(入力!D1467="△",0.5,0))+0.3*IF(入力!E1467="○",1,IF(入力!E1467="△",0.5,0))+0.3*IF(入力!F1467="○",1,IF(入力!F1467="△",0.5,0))),1)</f>
        <v>0</v>
      </c>
      <c r="D1467">
        <f>MIN(5,IF(入力!G1467="○",3,IF(入力!G1467="△",1.5,0))+IF(入力!H1467="○",1,IF(入力!H1467="△",0.5,0))+IF(入力!I1467="○",1,IF(入力!I1467="△",0.5,0)))</f>
        <v>0</v>
      </c>
      <c r="E1467">
        <f>MIN(5,IF(入力!J1467="○",2,IF(入力!J1467="△",1,0))+IF(入力!K1467="○",2,IF(入力!K1467="△",1,0))+IF(入力!L1467="○",1,0))</f>
        <v>0</v>
      </c>
      <c r="F1467">
        <f>IF(ISNUMBER(入力!M1467),ROUND(MIN(5,0.8*(MIN(5,1+0.7*LOG10(MAX(1,入力!M1467))))+0.2*(IF(入力!N1467="○",5,IF(入力!N1467="△",3,1)))),1),ROUND(IF(入力!N1467="○",4,IF(入力!N1467="△",3,1)),1))</f>
        <v>1</v>
      </c>
      <c r="G1467">
        <f>ROUND(5*(0.4*IF(入力!O1467="○",1,IF(入力!O1467="△",0.5,0))+0.3*IF(入力!P1467="○",1,IF(入力!P1467="△",0.5,0))+0.3*IF(入力!Q1467="○",1,IF(入力!Q1467="△",0.5,0))),1)</f>
        <v>0</v>
      </c>
      <c r="H1467">
        <f>MIN(5,IF(入力!R1467="○",2,0)+IF(入力!S1467="○",2,0)+IF(入力!T1467="○",1,0))</f>
        <v>0</v>
      </c>
      <c r="I1467">
        <f>MIN(5,IF(入力!U1467="○",3,IF(入力!U1467="△",2,0))+IF(入力!V1467="○",2,IF(入力!V1467="△",1,0)))</f>
        <v>0</v>
      </c>
      <c r="J1467">
        <f>IF(入力!W1467="初診可",5,IF(入力!W1467="再診のみ",3,IF(入力!W1467="なし",1,0)))</f>
        <v>0</v>
      </c>
      <c r="K1467">
        <f>IF(AND(ISNUMBER(入力!X1467),ISNUMBER(入力!Y1467)),IF(AND(入力!X1467&gt;=4.3,入力!Y1467&gt;=100),5,IF(AND(入力!X1467&gt;=4,入力!Y1467&gt;=50),4,IF(AND(入力!X1467&gt;=3.7,入力!Y1467&gt;=20),3,IF(AND(入力!X1467&gt;=3.5,入力!Y1467&gt;=10),2,1)))),IF(入力!Z1467="○",4,IF(入力!Z1467="△",3,1)))</f>
        <v>1</v>
      </c>
      <c r="L1467">
        <f>MAX(0,IF(入力!AA1467="○",1,IF(入力!AA1467="△",0.5,0))+IF(入力!AB1467="○",1,IF(入力!AB1467="△",0.5,0))+IF(入力!AC1467="○",1,IF(入力!AC1467="△",0.5,0))+IF(入力!AD1467="○",1,IF(入力!AD1467="△",0.5,0))+IF(入力!AE1467="○",1,IF(入力!AE1467="△",0.5,0))-IF(入力!AF1467="あり",1,0))</f>
        <v>0</v>
      </c>
      <c r="M1467">
        <f t="shared" si="132"/>
        <v>0</v>
      </c>
      <c r="N1467">
        <f t="shared" si="133"/>
        <v>0</v>
      </c>
      <c r="O1467">
        <f t="shared" si="134"/>
        <v>2.8</v>
      </c>
      <c r="P1467">
        <f t="shared" si="135"/>
        <v>0</v>
      </c>
      <c r="Q1467">
        <f t="shared" si="136"/>
        <v>2.2000000000000002</v>
      </c>
      <c r="R1467">
        <f t="shared" si="137"/>
        <v>5</v>
      </c>
      <c r="S1467">
        <f>入力!AG1467</f>
        <v>0</v>
      </c>
      <c r="T1467">
        <f>入力!AH1467</f>
        <v>0</v>
      </c>
      <c r="U1467">
        <f>入力!AI1467</f>
        <v>0</v>
      </c>
    </row>
    <row r="1468" spans="1:21" x14ac:dyDescent="0.15">
      <c r="A1468" t="str">
        <f>入力!A1468</f>
        <v>クリニック1467</v>
      </c>
      <c r="B1468">
        <f>ROUND(5*(0.8*IF(入力!C1468="○",1,IF(入力!C1468="△",0.5,0))+0.2*IF(入力!B1468="○",1,IF(入力!B1468="△",0.5,0))),1)</f>
        <v>0</v>
      </c>
      <c r="C1468">
        <f>ROUND(5*(0.4*IF(入力!D1468="○",1,IF(入力!D1468="△",0.5,0))+0.3*IF(入力!E1468="○",1,IF(入力!E1468="△",0.5,0))+0.3*IF(入力!F1468="○",1,IF(入力!F1468="△",0.5,0))),1)</f>
        <v>0</v>
      </c>
      <c r="D1468">
        <f>MIN(5,IF(入力!G1468="○",3,IF(入力!G1468="△",1.5,0))+IF(入力!H1468="○",1,IF(入力!H1468="△",0.5,0))+IF(入力!I1468="○",1,IF(入力!I1468="△",0.5,0)))</f>
        <v>0</v>
      </c>
      <c r="E1468">
        <f>MIN(5,IF(入力!J1468="○",2,IF(入力!J1468="△",1,0))+IF(入力!K1468="○",2,IF(入力!K1468="△",1,0))+IF(入力!L1468="○",1,0))</f>
        <v>0</v>
      </c>
      <c r="F1468">
        <f>IF(ISNUMBER(入力!M1468),ROUND(MIN(5,0.8*(MIN(5,1+0.7*LOG10(MAX(1,入力!M1468))))+0.2*(IF(入力!N1468="○",5,IF(入力!N1468="△",3,1)))),1),ROUND(IF(入力!N1468="○",4,IF(入力!N1468="△",3,1)),1))</f>
        <v>1</v>
      </c>
      <c r="G1468">
        <f>ROUND(5*(0.4*IF(入力!O1468="○",1,IF(入力!O1468="△",0.5,0))+0.3*IF(入力!P1468="○",1,IF(入力!P1468="△",0.5,0))+0.3*IF(入力!Q1468="○",1,IF(入力!Q1468="△",0.5,0))),1)</f>
        <v>0</v>
      </c>
      <c r="H1468">
        <f>MIN(5,IF(入力!R1468="○",2,0)+IF(入力!S1468="○",2,0)+IF(入力!T1468="○",1,0))</f>
        <v>0</v>
      </c>
      <c r="I1468">
        <f>MIN(5,IF(入力!U1468="○",3,IF(入力!U1468="△",2,0))+IF(入力!V1468="○",2,IF(入力!V1468="△",1,0)))</f>
        <v>0</v>
      </c>
      <c r="J1468">
        <f>IF(入力!W1468="初診可",5,IF(入力!W1468="再診のみ",3,IF(入力!W1468="なし",1,0)))</f>
        <v>0</v>
      </c>
      <c r="K1468">
        <f>IF(AND(ISNUMBER(入力!X1468),ISNUMBER(入力!Y1468)),IF(AND(入力!X1468&gt;=4.3,入力!Y1468&gt;=100),5,IF(AND(入力!X1468&gt;=4,入力!Y1468&gt;=50),4,IF(AND(入力!X1468&gt;=3.7,入力!Y1468&gt;=20),3,IF(AND(入力!X1468&gt;=3.5,入力!Y1468&gt;=10),2,1)))),IF(入力!Z1468="○",4,IF(入力!Z1468="△",3,1)))</f>
        <v>1</v>
      </c>
      <c r="L1468">
        <f>MAX(0,IF(入力!AA1468="○",1,IF(入力!AA1468="△",0.5,0))+IF(入力!AB1468="○",1,IF(入力!AB1468="△",0.5,0))+IF(入力!AC1468="○",1,IF(入力!AC1468="△",0.5,0))+IF(入力!AD1468="○",1,IF(入力!AD1468="△",0.5,0))+IF(入力!AE1468="○",1,IF(入力!AE1468="△",0.5,0))-IF(入力!AF1468="あり",1,0))</f>
        <v>0</v>
      </c>
      <c r="M1468">
        <f t="shared" si="132"/>
        <v>0</v>
      </c>
      <c r="N1468">
        <f t="shared" si="133"/>
        <v>0</v>
      </c>
      <c r="O1468">
        <f t="shared" si="134"/>
        <v>2.8</v>
      </c>
      <c r="P1468">
        <f t="shared" si="135"/>
        <v>0</v>
      </c>
      <c r="Q1468">
        <f t="shared" si="136"/>
        <v>2.2000000000000002</v>
      </c>
      <c r="R1468">
        <f t="shared" si="137"/>
        <v>5</v>
      </c>
      <c r="S1468">
        <f>入力!AG1468</f>
        <v>0</v>
      </c>
      <c r="T1468">
        <f>入力!AH1468</f>
        <v>0</v>
      </c>
      <c r="U1468">
        <f>入力!AI1468</f>
        <v>0</v>
      </c>
    </row>
    <row r="1469" spans="1:21" x14ac:dyDescent="0.15">
      <c r="A1469" t="str">
        <f>入力!A1469</f>
        <v>クリニック1468</v>
      </c>
      <c r="B1469">
        <f>ROUND(5*(0.8*IF(入力!C1469="○",1,IF(入力!C1469="△",0.5,0))+0.2*IF(入力!B1469="○",1,IF(入力!B1469="△",0.5,0))),1)</f>
        <v>0</v>
      </c>
      <c r="C1469">
        <f>ROUND(5*(0.4*IF(入力!D1469="○",1,IF(入力!D1469="△",0.5,0))+0.3*IF(入力!E1469="○",1,IF(入力!E1469="△",0.5,0))+0.3*IF(入力!F1469="○",1,IF(入力!F1469="△",0.5,0))),1)</f>
        <v>0</v>
      </c>
      <c r="D1469">
        <f>MIN(5,IF(入力!G1469="○",3,IF(入力!G1469="△",1.5,0))+IF(入力!H1469="○",1,IF(入力!H1469="△",0.5,0))+IF(入力!I1469="○",1,IF(入力!I1469="△",0.5,0)))</f>
        <v>0</v>
      </c>
      <c r="E1469">
        <f>MIN(5,IF(入力!J1469="○",2,IF(入力!J1469="△",1,0))+IF(入力!K1469="○",2,IF(入力!K1469="△",1,0))+IF(入力!L1469="○",1,0))</f>
        <v>0</v>
      </c>
      <c r="F1469">
        <f>IF(ISNUMBER(入力!M1469),ROUND(MIN(5,0.8*(MIN(5,1+0.7*LOG10(MAX(1,入力!M1469))))+0.2*(IF(入力!N1469="○",5,IF(入力!N1469="△",3,1)))),1),ROUND(IF(入力!N1469="○",4,IF(入力!N1469="△",3,1)),1))</f>
        <v>1</v>
      </c>
      <c r="G1469">
        <f>ROUND(5*(0.4*IF(入力!O1469="○",1,IF(入力!O1469="△",0.5,0))+0.3*IF(入力!P1469="○",1,IF(入力!P1469="△",0.5,0))+0.3*IF(入力!Q1469="○",1,IF(入力!Q1469="△",0.5,0))),1)</f>
        <v>0</v>
      </c>
      <c r="H1469">
        <f>MIN(5,IF(入力!R1469="○",2,0)+IF(入力!S1469="○",2,0)+IF(入力!T1469="○",1,0))</f>
        <v>0</v>
      </c>
      <c r="I1469">
        <f>MIN(5,IF(入力!U1469="○",3,IF(入力!U1469="△",2,0))+IF(入力!V1469="○",2,IF(入力!V1469="△",1,0)))</f>
        <v>0</v>
      </c>
      <c r="J1469">
        <f>IF(入力!W1469="初診可",5,IF(入力!W1469="再診のみ",3,IF(入力!W1469="なし",1,0)))</f>
        <v>0</v>
      </c>
      <c r="K1469">
        <f>IF(AND(ISNUMBER(入力!X1469),ISNUMBER(入力!Y1469)),IF(AND(入力!X1469&gt;=4.3,入力!Y1469&gt;=100),5,IF(AND(入力!X1469&gt;=4,入力!Y1469&gt;=50),4,IF(AND(入力!X1469&gt;=3.7,入力!Y1469&gt;=20),3,IF(AND(入力!X1469&gt;=3.5,入力!Y1469&gt;=10),2,1)))),IF(入力!Z1469="○",4,IF(入力!Z1469="△",3,1)))</f>
        <v>1</v>
      </c>
      <c r="L1469">
        <f>MAX(0,IF(入力!AA1469="○",1,IF(入力!AA1469="△",0.5,0))+IF(入力!AB1469="○",1,IF(入力!AB1469="△",0.5,0))+IF(入力!AC1469="○",1,IF(入力!AC1469="△",0.5,0))+IF(入力!AD1469="○",1,IF(入力!AD1469="△",0.5,0))+IF(入力!AE1469="○",1,IF(入力!AE1469="△",0.5,0))-IF(入力!AF1469="あり",1,0))</f>
        <v>0</v>
      </c>
      <c r="M1469">
        <f t="shared" si="132"/>
        <v>0</v>
      </c>
      <c r="N1469">
        <f t="shared" si="133"/>
        <v>0</v>
      </c>
      <c r="O1469">
        <f t="shared" si="134"/>
        <v>2.8</v>
      </c>
      <c r="P1469">
        <f t="shared" si="135"/>
        <v>0</v>
      </c>
      <c r="Q1469">
        <f t="shared" si="136"/>
        <v>2.2000000000000002</v>
      </c>
      <c r="R1469">
        <f t="shared" si="137"/>
        <v>5</v>
      </c>
      <c r="S1469">
        <f>入力!AG1469</f>
        <v>0</v>
      </c>
      <c r="T1469">
        <f>入力!AH1469</f>
        <v>0</v>
      </c>
      <c r="U1469">
        <f>入力!AI1469</f>
        <v>0</v>
      </c>
    </row>
    <row r="1470" spans="1:21" x14ac:dyDescent="0.15">
      <c r="A1470" t="str">
        <f>入力!A1470</f>
        <v>クリニック1469</v>
      </c>
      <c r="B1470">
        <f>ROUND(5*(0.8*IF(入力!C1470="○",1,IF(入力!C1470="△",0.5,0))+0.2*IF(入力!B1470="○",1,IF(入力!B1470="△",0.5,0))),1)</f>
        <v>0</v>
      </c>
      <c r="C1470">
        <f>ROUND(5*(0.4*IF(入力!D1470="○",1,IF(入力!D1470="△",0.5,0))+0.3*IF(入力!E1470="○",1,IF(入力!E1470="△",0.5,0))+0.3*IF(入力!F1470="○",1,IF(入力!F1470="△",0.5,0))),1)</f>
        <v>0</v>
      </c>
      <c r="D1470">
        <f>MIN(5,IF(入力!G1470="○",3,IF(入力!G1470="△",1.5,0))+IF(入力!H1470="○",1,IF(入力!H1470="△",0.5,0))+IF(入力!I1470="○",1,IF(入力!I1470="△",0.5,0)))</f>
        <v>0</v>
      </c>
      <c r="E1470">
        <f>MIN(5,IF(入力!J1470="○",2,IF(入力!J1470="△",1,0))+IF(入力!K1470="○",2,IF(入力!K1470="△",1,0))+IF(入力!L1470="○",1,0))</f>
        <v>0</v>
      </c>
      <c r="F1470">
        <f>IF(ISNUMBER(入力!M1470),ROUND(MIN(5,0.8*(MIN(5,1+0.7*LOG10(MAX(1,入力!M1470))))+0.2*(IF(入力!N1470="○",5,IF(入力!N1470="△",3,1)))),1),ROUND(IF(入力!N1470="○",4,IF(入力!N1470="△",3,1)),1))</f>
        <v>1</v>
      </c>
      <c r="G1470">
        <f>ROUND(5*(0.4*IF(入力!O1470="○",1,IF(入力!O1470="△",0.5,0))+0.3*IF(入力!P1470="○",1,IF(入力!P1470="△",0.5,0))+0.3*IF(入力!Q1470="○",1,IF(入力!Q1470="△",0.5,0))),1)</f>
        <v>0</v>
      </c>
      <c r="H1470">
        <f>MIN(5,IF(入力!R1470="○",2,0)+IF(入力!S1470="○",2,0)+IF(入力!T1470="○",1,0))</f>
        <v>0</v>
      </c>
      <c r="I1470">
        <f>MIN(5,IF(入力!U1470="○",3,IF(入力!U1470="△",2,0))+IF(入力!V1470="○",2,IF(入力!V1470="△",1,0)))</f>
        <v>0</v>
      </c>
      <c r="J1470">
        <f>IF(入力!W1470="初診可",5,IF(入力!W1470="再診のみ",3,IF(入力!W1470="なし",1,0)))</f>
        <v>0</v>
      </c>
      <c r="K1470">
        <f>IF(AND(ISNUMBER(入力!X1470),ISNUMBER(入力!Y1470)),IF(AND(入力!X1470&gt;=4.3,入力!Y1470&gt;=100),5,IF(AND(入力!X1470&gt;=4,入力!Y1470&gt;=50),4,IF(AND(入力!X1470&gt;=3.7,入力!Y1470&gt;=20),3,IF(AND(入力!X1470&gt;=3.5,入力!Y1470&gt;=10),2,1)))),IF(入力!Z1470="○",4,IF(入力!Z1470="△",3,1)))</f>
        <v>1</v>
      </c>
      <c r="L1470">
        <f>MAX(0,IF(入力!AA1470="○",1,IF(入力!AA1470="△",0.5,0))+IF(入力!AB1470="○",1,IF(入力!AB1470="△",0.5,0))+IF(入力!AC1470="○",1,IF(入力!AC1470="△",0.5,0))+IF(入力!AD1470="○",1,IF(入力!AD1470="△",0.5,0))+IF(入力!AE1470="○",1,IF(入力!AE1470="△",0.5,0))-IF(入力!AF1470="あり",1,0))</f>
        <v>0</v>
      </c>
      <c r="M1470">
        <f t="shared" si="132"/>
        <v>0</v>
      </c>
      <c r="N1470">
        <f t="shared" si="133"/>
        <v>0</v>
      </c>
      <c r="O1470">
        <f t="shared" si="134"/>
        <v>2.8</v>
      </c>
      <c r="P1470">
        <f t="shared" si="135"/>
        <v>0</v>
      </c>
      <c r="Q1470">
        <f t="shared" si="136"/>
        <v>2.2000000000000002</v>
      </c>
      <c r="R1470">
        <f t="shared" si="137"/>
        <v>5</v>
      </c>
      <c r="S1470">
        <f>入力!AG1470</f>
        <v>0</v>
      </c>
      <c r="T1470">
        <f>入力!AH1470</f>
        <v>0</v>
      </c>
      <c r="U1470">
        <f>入力!AI1470</f>
        <v>0</v>
      </c>
    </row>
    <row r="1471" spans="1:21" x14ac:dyDescent="0.15">
      <c r="A1471" t="str">
        <f>入力!A1471</f>
        <v>クリニック1470</v>
      </c>
      <c r="B1471">
        <f>ROUND(5*(0.8*IF(入力!C1471="○",1,IF(入力!C1471="△",0.5,0))+0.2*IF(入力!B1471="○",1,IF(入力!B1471="△",0.5,0))),1)</f>
        <v>0</v>
      </c>
      <c r="C1471">
        <f>ROUND(5*(0.4*IF(入力!D1471="○",1,IF(入力!D1471="△",0.5,0))+0.3*IF(入力!E1471="○",1,IF(入力!E1471="△",0.5,0))+0.3*IF(入力!F1471="○",1,IF(入力!F1471="△",0.5,0))),1)</f>
        <v>0</v>
      </c>
      <c r="D1471">
        <f>MIN(5,IF(入力!G1471="○",3,IF(入力!G1471="△",1.5,0))+IF(入力!H1471="○",1,IF(入力!H1471="△",0.5,0))+IF(入力!I1471="○",1,IF(入力!I1471="△",0.5,0)))</f>
        <v>0</v>
      </c>
      <c r="E1471">
        <f>MIN(5,IF(入力!J1471="○",2,IF(入力!J1471="△",1,0))+IF(入力!K1471="○",2,IF(入力!K1471="△",1,0))+IF(入力!L1471="○",1,0))</f>
        <v>0</v>
      </c>
      <c r="F1471">
        <f>IF(ISNUMBER(入力!M1471),ROUND(MIN(5,0.8*(MIN(5,1+0.7*LOG10(MAX(1,入力!M1471))))+0.2*(IF(入力!N1471="○",5,IF(入力!N1471="△",3,1)))),1),ROUND(IF(入力!N1471="○",4,IF(入力!N1471="△",3,1)),1))</f>
        <v>1</v>
      </c>
      <c r="G1471">
        <f>ROUND(5*(0.4*IF(入力!O1471="○",1,IF(入力!O1471="△",0.5,0))+0.3*IF(入力!P1471="○",1,IF(入力!P1471="△",0.5,0))+0.3*IF(入力!Q1471="○",1,IF(入力!Q1471="△",0.5,0))),1)</f>
        <v>0</v>
      </c>
      <c r="H1471">
        <f>MIN(5,IF(入力!R1471="○",2,0)+IF(入力!S1471="○",2,0)+IF(入力!T1471="○",1,0))</f>
        <v>0</v>
      </c>
      <c r="I1471">
        <f>MIN(5,IF(入力!U1471="○",3,IF(入力!U1471="△",2,0))+IF(入力!V1471="○",2,IF(入力!V1471="△",1,0)))</f>
        <v>0</v>
      </c>
      <c r="J1471">
        <f>IF(入力!W1471="初診可",5,IF(入力!W1471="再診のみ",3,IF(入力!W1471="なし",1,0)))</f>
        <v>0</v>
      </c>
      <c r="K1471">
        <f>IF(AND(ISNUMBER(入力!X1471),ISNUMBER(入力!Y1471)),IF(AND(入力!X1471&gt;=4.3,入力!Y1471&gt;=100),5,IF(AND(入力!X1471&gt;=4,入力!Y1471&gt;=50),4,IF(AND(入力!X1471&gt;=3.7,入力!Y1471&gt;=20),3,IF(AND(入力!X1471&gt;=3.5,入力!Y1471&gt;=10),2,1)))),IF(入力!Z1471="○",4,IF(入力!Z1471="△",3,1)))</f>
        <v>1</v>
      </c>
      <c r="L1471">
        <f>MAX(0,IF(入力!AA1471="○",1,IF(入力!AA1471="△",0.5,0))+IF(入力!AB1471="○",1,IF(入力!AB1471="△",0.5,0))+IF(入力!AC1471="○",1,IF(入力!AC1471="△",0.5,0))+IF(入力!AD1471="○",1,IF(入力!AD1471="△",0.5,0))+IF(入力!AE1471="○",1,IF(入力!AE1471="△",0.5,0))-IF(入力!AF1471="あり",1,0))</f>
        <v>0</v>
      </c>
      <c r="M1471">
        <f t="shared" si="132"/>
        <v>0</v>
      </c>
      <c r="N1471">
        <f t="shared" si="133"/>
        <v>0</v>
      </c>
      <c r="O1471">
        <f t="shared" si="134"/>
        <v>2.8</v>
      </c>
      <c r="P1471">
        <f t="shared" si="135"/>
        <v>0</v>
      </c>
      <c r="Q1471">
        <f t="shared" si="136"/>
        <v>2.2000000000000002</v>
      </c>
      <c r="R1471">
        <f t="shared" si="137"/>
        <v>5</v>
      </c>
      <c r="S1471">
        <f>入力!AG1471</f>
        <v>0</v>
      </c>
      <c r="T1471">
        <f>入力!AH1471</f>
        <v>0</v>
      </c>
      <c r="U1471">
        <f>入力!AI1471</f>
        <v>0</v>
      </c>
    </row>
    <row r="1472" spans="1:21" x14ac:dyDescent="0.15">
      <c r="A1472" t="str">
        <f>入力!A1472</f>
        <v>クリニック1471</v>
      </c>
      <c r="B1472">
        <f>ROUND(5*(0.8*IF(入力!C1472="○",1,IF(入力!C1472="△",0.5,0))+0.2*IF(入力!B1472="○",1,IF(入力!B1472="△",0.5,0))),1)</f>
        <v>0</v>
      </c>
      <c r="C1472">
        <f>ROUND(5*(0.4*IF(入力!D1472="○",1,IF(入力!D1472="△",0.5,0))+0.3*IF(入力!E1472="○",1,IF(入力!E1472="△",0.5,0))+0.3*IF(入力!F1472="○",1,IF(入力!F1472="△",0.5,0))),1)</f>
        <v>0</v>
      </c>
      <c r="D1472">
        <f>MIN(5,IF(入力!G1472="○",3,IF(入力!G1472="△",1.5,0))+IF(入力!H1472="○",1,IF(入力!H1472="△",0.5,0))+IF(入力!I1472="○",1,IF(入力!I1472="△",0.5,0)))</f>
        <v>0</v>
      </c>
      <c r="E1472">
        <f>MIN(5,IF(入力!J1472="○",2,IF(入力!J1472="△",1,0))+IF(入力!K1472="○",2,IF(入力!K1472="△",1,0))+IF(入力!L1472="○",1,0))</f>
        <v>0</v>
      </c>
      <c r="F1472">
        <f>IF(ISNUMBER(入力!M1472),ROUND(MIN(5,0.8*(MIN(5,1+0.7*LOG10(MAX(1,入力!M1472))))+0.2*(IF(入力!N1472="○",5,IF(入力!N1472="△",3,1)))),1),ROUND(IF(入力!N1472="○",4,IF(入力!N1472="△",3,1)),1))</f>
        <v>1</v>
      </c>
      <c r="G1472">
        <f>ROUND(5*(0.4*IF(入力!O1472="○",1,IF(入力!O1472="△",0.5,0))+0.3*IF(入力!P1472="○",1,IF(入力!P1472="△",0.5,0))+0.3*IF(入力!Q1472="○",1,IF(入力!Q1472="△",0.5,0))),1)</f>
        <v>0</v>
      </c>
      <c r="H1472">
        <f>MIN(5,IF(入力!R1472="○",2,0)+IF(入力!S1472="○",2,0)+IF(入力!T1472="○",1,0))</f>
        <v>0</v>
      </c>
      <c r="I1472">
        <f>MIN(5,IF(入力!U1472="○",3,IF(入力!U1472="△",2,0))+IF(入力!V1472="○",2,IF(入力!V1472="△",1,0)))</f>
        <v>0</v>
      </c>
      <c r="J1472">
        <f>IF(入力!W1472="初診可",5,IF(入力!W1472="再診のみ",3,IF(入力!W1472="なし",1,0)))</f>
        <v>0</v>
      </c>
      <c r="K1472">
        <f>IF(AND(ISNUMBER(入力!X1472),ISNUMBER(入力!Y1472)),IF(AND(入力!X1472&gt;=4.3,入力!Y1472&gt;=100),5,IF(AND(入力!X1472&gt;=4,入力!Y1472&gt;=50),4,IF(AND(入力!X1472&gt;=3.7,入力!Y1472&gt;=20),3,IF(AND(入力!X1472&gt;=3.5,入力!Y1472&gt;=10),2,1)))),IF(入力!Z1472="○",4,IF(入力!Z1472="△",3,1)))</f>
        <v>1</v>
      </c>
      <c r="L1472">
        <f>MAX(0,IF(入力!AA1472="○",1,IF(入力!AA1472="△",0.5,0))+IF(入力!AB1472="○",1,IF(入力!AB1472="△",0.5,0))+IF(入力!AC1472="○",1,IF(入力!AC1472="△",0.5,0))+IF(入力!AD1472="○",1,IF(入力!AD1472="△",0.5,0))+IF(入力!AE1472="○",1,IF(入力!AE1472="△",0.5,0))-IF(入力!AF1472="あり",1,0))</f>
        <v>0</v>
      </c>
      <c r="M1472">
        <f t="shared" si="132"/>
        <v>0</v>
      </c>
      <c r="N1472">
        <f t="shared" si="133"/>
        <v>0</v>
      </c>
      <c r="O1472">
        <f t="shared" si="134"/>
        <v>2.8</v>
      </c>
      <c r="P1472">
        <f t="shared" si="135"/>
        <v>0</v>
      </c>
      <c r="Q1472">
        <f t="shared" si="136"/>
        <v>2.2000000000000002</v>
      </c>
      <c r="R1472">
        <f t="shared" si="137"/>
        <v>5</v>
      </c>
      <c r="S1472">
        <f>入力!AG1472</f>
        <v>0</v>
      </c>
      <c r="T1472">
        <f>入力!AH1472</f>
        <v>0</v>
      </c>
      <c r="U1472">
        <f>入力!AI1472</f>
        <v>0</v>
      </c>
    </row>
    <row r="1473" spans="1:21" x14ac:dyDescent="0.15">
      <c r="A1473" t="str">
        <f>入力!A1473</f>
        <v>クリニック1472</v>
      </c>
      <c r="B1473">
        <f>ROUND(5*(0.8*IF(入力!C1473="○",1,IF(入力!C1473="△",0.5,0))+0.2*IF(入力!B1473="○",1,IF(入力!B1473="△",0.5,0))),1)</f>
        <v>0</v>
      </c>
      <c r="C1473">
        <f>ROUND(5*(0.4*IF(入力!D1473="○",1,IF(入力!D1473="△",0.5,0))+0.3*IF(入力!E1473="○",1,IF(入力!E1473="△",0.5,0))+0.3*IF(入力!F1473="○",1,IF(入力!F1473="△",0.5,0))),1)</f>
        <v>0</v>
      </c>
      <c r="D1473">
        <f>MIN(5,IF(入力!G1473="○",3,IF(入力!G1473="△",1.5,0))+IF(入力!H1473="○",1,IF(入力!H1473="△",0.5,0))+IF(入力!I1473="○",1,IF(入力!I1473="△",0.5,0)))</f>
        <v>0</v>
      </c>
      <c r="E1473">
        <f>MIN(5,IF(入力!J1473="○",2,IF(入力!J1473="△",1,0))+IF(入力!K1473="○",2,IF(入力!K1473="△",1,0))+IF(入力!L1473="○",1,0))</f>
        <v>0</v>
      </c>
      <c r="F1473">
        <f>IF(ISNUMBER(入力!M1473),ROUND(MIN(5,0.8*(MIN(5,1+0.7*LOG10(MAX(1,入力!M1473))))+0.2*(IF(入力!N1473="○",5,IF(入力!N1473="△",3,1)))),1),ROUND(IF(入力!N1473="○",4,IF(入力!N1473="△",3,1)),1))</f>
        <v>1</v>
      </c>
      <c r="G1473">
        <f>ROUND(5*(0.4*IF(入力!O1473="○",1,IF(入力!O1473="△",0.5,0))+0.3*IF(入力!P1473="○",1,IF(入力!P1473="△",0.5,0))+0.3*IF(入力!Q1473="○",1,IF(入力!Q1473="△",0.5,0))),1)</f>
        <v>0</v>
      </c>
      <c r="H1473">
        <f>MIN(5,IF(入力!R1473="○",2,0)+IF(入力!S1473="○",2,0)+IF(入力!T1473="○",1,0))</f>
        <v>0</v>
      </c>
      <c r="I1473">
        <f>MIN(5,IF(入力!U1473="○",3,IF(入力!U1473="△",2,0))+IF(入力!V1473="○",2,IF(入力!V1473="△",1,0)))</f>
        <v>0</v>
      </c>
      <c r="J1473">
        <f>IF(入力!W1473="初診可",5,IF(入力!W1473="再診のみ",3,IF(入力!W1473="なし",1,0)))</f>
        <v>0</v>
      </c>
      <c r="K1473">
        <f>IF(AND(ISNUMBER(入力!X1473),ISNUMBER(入力!Y1473)),IF(AND(入力!X1473&gt;=4.3,入力!Y1473&gt;=100),5,IF(AND(入力!X1473&gt;=4,入力!Y1473&gt;=50),4,IF(AND(入力!X1473&gt;=3.7,入力!Y1473&gt;=20),3,IF(AND(入力!X1473&gt;=3.5,入力!Y1473&gt;=10),2,1)))),IF(入力!Z1473="○",4,IF(入力!Z1473="△",3,1)))</f>
        <v>1</v>
      </c>
      <c r="L1473">
        <f>MAX(0,IF(入力!AA1473="○",1,IF(入力!AA1473="△",0.5,0))+IF(入力!AB1473="○",1,IF(入力!AB1473="△",0.5,0))+IF(入力!AC1473="○",1,IF(入力!AC1473="△",0.5,0))+IF(入力!AD1473="○",1,IF(入力!AD1473="△",0.5,0))+IF(入力!AE1473="○",1,IF(入力!AE1473="△",0.5,0))-IF(入力!AF1473="あり",1,0))</f>
        <v>0</v>
      </c>
      <c r="M1473">
        <f t="shared" si="132"/>
        <v>0</v>
      </c>
      <c r="N1473">
        <f t="shared" si="133"/>
        <v>0</v>
      </c>
      <c r="O1473">
        <f t="shared" si="134"/>
        <v>2.8</v>
      </c>
      <c r="P1473">
        <f t="shared" si="135"/>
        <v>0</v>
      </c>
      <c r="Q1473">
        <f t="shared" si="136"/>
        <v>2.2000000000000002</v>
      </c>
      <c r="R1473">
        <f t="shared" si="137"/>
        <v>5</v>
      </c>
      <c r="S1473">
        <f>入力!AG1473</f>
        <v>0</v>
      </c>
      <c r="T1473">
        <f>入力!AH1473</f>
        <v>0</v>
      </c>
      <c r="U1473">
        <f>入力!AI1473</f>
        <v>0</v>
      </c>
    </row>
    <row r="1474" spans="1:21" x14ac:dyDescent="0.15">
      <c r="A1474" t="str">
        <f>入力!A1474</f>
        <v>クリニック1473</v>
      </c>
      <c r="B1474">
        <f>ROUND(5*(0.8*IF(入力!C1474="○",1,IF(入力!C1474="△",0.5,0))+0.2*IF(入力!B1474="○",1,IF(入力!B1474="△",0.5,0))),1)</f>
        <v>0</v>
      </c>
      <c r="C1474">
        <f>ROUND(5*(0.4*IF(入力!D1474="○",1,IF(入力!D1474="△",0.5,0))+0.3*IF(入力!E1474="○",1,IF(入力!E1474="△",0.5,0))+0.3*IF(入力!F1474="○",1,IF(入力!F1474="△",0.5,0))),1)</f>
        <v>0</v>
      </c>
      <c r="D1474">
        <f>MIN(5,IF(入力!G1474="○",3,IF(入力!G1474="△",1.5,0))+IF(入力!H1474="○",1,IF(入力!H1474="△",0.5,0))+IF(入力!I1474="○",1,IF(入力!I1474="△",0.5,0)))</f>
        <v>0</v>
      </c>
      <c r="E1474">
        <f>MIN(5,IF(入力!J1474="○",2,IF(入力!J1474="△",1,0))+IF(入力!K1474="○",2,IF(入力!K1474="△",1,0))+IF(入力!L1474="○",1,0))</f>
        <v>0</v>
      </c>
      <c r="F1474">
        <f>IF(ISNUMBER(入力!M1474),ROUND(MIN(5,0.8*(MIN(5,1+0.7*LOG10(MAX(1,入力!M1474))))+0.2*(IF(入力!N1474="○",5,IF(入力!N1474="△",3,1)))),1),ROUND(IF(入力!N1474="○",4,IF(入力!N1474="△",3,1)),1))</f>
        <v>1</v>
      </c>
      <c r="G1474">
        <f>ROUND(5*(0.4*IF(入力!O1474="○",1,IF(入力!O1474="△",0.5,0))+0.3*IF(入力!P1474="○",1,IF(入力!P1474="△",0.5,0))+0.3*IF(入力!Q1474="○",1,IF(入力!Q1474="△",0.5,0))),1)</f>
        <v>0</v>
      </c>
      <c r="H1474">
        <f>MIN(5,IF(入力!R1474="○",2,0)+IF(入力!S1474="○",2,0)+IF(入力!T1474="○",1,0))</f>
        <v>0</v>
      </c>
      <c r="I1474">
        <f>MIN(5,IF(入力!U1474="○",3,IF(入力!U1474="△",2,0))+IF(入力!V1474="○",2,IF(入力!V1474="△",1,0)))</f>
        <v>0</v>
      </c>
      <c r="J1474">
        <f>IF(入力!W1474="初診可",5,IF(入力!W1474="再診のみ",3,IF(入力!W1474="なし",1,0)))</f>
        <v>0</v>
      </c>
      <c r="K1474">
        <f>IF(AND(ISNUMBER(入力!X1474),ISNUMBER(入力!Y1474)),IF(AND(入力!X1474&gt;=4.3,入力!Y1474&gt;=100),5,IF(AND(入力!X1474&gt;=4,入力!Y1474&gt;=50),4,IF(AND(入力!X1474&gt;=3.7,入力!Y1474&gt;=20),3,IF(AND(入力!X1474&gt;=3.5,入力!Y1474&gt;=10),2,1)))),IF(入力!Z1474="○",4,IF(入力!Z1474="△",3,1)))</f>
        <v>1</v>
      </c>
      <c r="L1474">
        <f>MAX(0,IF(入力!AA1474="○",1,IF(入力!AA1474="△",0.5,0))+IF(入力!AB1474="○",1,IF(入力!AB1474="△",0.5,0))+IF(入力!AC1474="○",1,IF(入力!AC1474="△",0.5,0))+IF(入力!AD1474="○",1,IF(入力!AD1474="△",0.5,0))+IF(入力!AE1474="○",1,IF(入力!AE1474="△",0.5,0))-IF(入力!AF1474="あり",1,0))</f>
        <v>0</v>
      </c>
      <c r="M1474">
        <f t="shared" ref="M1474:M1537" si="138">ROUND(4*(0.6*B1474+0.4*C1474),1)</f>
        <v>0</v>
      </c>
      <c r="N1474">
        <f t="shared" ref="N1474:N1537" si="139">ROUND(5*(0.6*D1474+0.4*E1474),1)</f>
        <v>0</v>
      </c>
      <c r="O1474">
        <f t="shared" ref="O1474:O1537" si="140">ROUND(4*(0.7*F1474+0.3*J1474),1)</f>
        <v>2.8</v>
      </c>
      <c r="P1474">
        <f t="shared" ref="P1474:P1537" si="141">ROUND(3*(G1474),1)</f>
        <v>0</v>
      </c>
      <c r="Q1474">
        <f t="shared" ref="Q1474:Q1537" si="142">ROUND(4*(0.3*H1474+0.3*F1474+0.25*K1474+0.15*L1474),1)</f>
        <v>2.2000000000000002</v>
      </c>
      <c r="R1474">
        <f t="shared" ref="R1474:R1537" si="143">ROUND(SUM(M1474:Q1474),0)</f>
        <v>5</v>
      </c>
      <c r="S1474">
        <f>入力!AG1474</f>
        <v>0</v>
      </c>
      <c r="T1474">
        <f>入力!AH1474</f>
        <v>0</v>
      </c>
      <c r="U1474">
        <f>入力!AI1474</f>
        <v>0</v>
      </c>
    </row>
    <row r="1475" spans="1:21" x14ac:dyDescent="0.15">
      <c r="A1475" t="str">
        <f>入力!A1475</f>
        <v>クリニック1474</v>
      </c>
      <c r="B1475">
        <f>ROUND(5*(0.8*IF(入力!C1475="○",1,IF(入力!C1475="△",0.5,0))+0.2*IF(入力!B1475="○",1,IF(入力!B1475="△",0.5,0))),1)</f>
        <v>0</v>
      </c>
      <c r="C1475">
        <f>ROUND(5*(0.4*IF(入力!D1475="○",1,IF(入力!D1475="△",0.5,0))+0.3*IF(入力!E1475="○",1,IF(入力!E1475="△",0.5,0))+0.3*IF(入力!F1475="○",1,IF(入力!F1475="△",0.5,0))),1)</f>
        <v>0</v>
      </c>
      <c r="D1475">
        <f>MIN(5,IF(入力!G1475="○",3,IF(入力!G1475="△",1.5,0))+IF(入力!H1475="○",1,IF(入力!H1475="△",0.5,0))+IF(入力!I1475="○",1,IF(入力!I1475="△",0.5,0)))</f>
        <v>0</v>
      </c>
      <c r="E1475">
        <f>MIN(5,IF(入力!J1475="○",2,IF(入力!J1475="△",1,0))+IF(入力!K1475="○",2,IF(入力!K1475="△",1,0))+IF(入力!L1475="○",1,0))</f>
        <v>0</v>
      </c>
      <c r="F1475">
        <f>IF(ISNUMBER(入力!M1475),ROUND(MIN(5,0.8*(MIN(5,1+0.7*LOG10(MAX(1,入力!M1475))))+0.2*(IF(入力!N1475="○",5,IF(入力!N1475="△",3,1)))),1),ROUND(IF(入力!N1475="○",4,IF(入力!N1475="△",3,1)),1))</f>
        <v>1</v>
      </c>
      <c r="G1475">
        <f>ROUND(5*(0.4*IF(入力!O1475="○",1,IF(入力!O1475="△",0.5,0))+0.3*IF(入力!P1475="○",1,IF(入力!P1475="△",0.5,0))+0.3*IF(入力!Q1475="○",1,IF(入力!Q1475="△",0.5,0))),1)</f>
        <v>0</v>
      </c>
      <c r="H1475">
        <f>MIN(5,IF(入力!R1475="○",2,0)+IF(入力!S1475="○",2,0)+IF(入力!T1475="○",1,0))</f>
        <v>0</v>
      </c>
      <c r="I1475">
        <f>MIN(5,IF(入力!U1475="○",3,IF(入力!U1475="△",2,0))+IF(入力!V1475="○",2,IF(入力!V1475="△",1,0)))</f>
        <v>0</v>
      </c>
      <c r="J1475">
        <f>IF(入力!W1475="初診可",5,IF(入力!W1475="再診のみ",3,IF(入力!W1475="なし",1,0)))</f>
        <v>0</v>
      </c>
      <c r="K1475">
        <f>IF(AND(ISNUMBER(入力!X1475),ISNUMBER(入力!Y1475)),IF(AND(入力!X1475&gt;=4.3,入力!Y1475&gt;=100),5,IF(AND(入力!X1475&gt;=4,入力!Y1475&gt;=50),4,IF(AND(入力!X1475&gt;=3.7,入力!Y1475&gt;=20),3,IF(AND(入力!X1475&gt;=3.5,入力!Y1475&gt;=10),2,1)))),IF(入力!Z1475="○",4,IF(入力!Z1475="△",3,1)))</f>
        <v>1</v>
      </c>
      <c r="L1475">
        <f>MAX(0,IF(入力!AA1475="○",1,IF(入力!AA1475="△",0.5,0))+IF(入力!AB1475="○",1,IF(入力!AB1475="△",0.5,0))+IF(入力!AC1475="○",1,IF(入力!AC1475="△",0.5,0))+IF(入力!AD1475="○",1,IF(入力!AD1475="△",0.5,0))+IF(入力!AE1475="○",1,IF(入力!AE1475="△",0.5,0))-IF(入力!AF1475="あり",1,0))</f>
        <v>0</v>
      </c>
      <c r="M1475">
        <f t="shared" si="138"/>
        <v>0</v>
      </c>
      <c r="N1475">
        <f t="shared" si="139"/>
        <v>0</v>
      </c>
      <c r="O1475">
        <f t="shared" si="140"/>
        <v>2.8</v>
      </c>
      <c r="P1475">
        <f t="shared" si="141"/>
        <v>0</v>
      </c>
      <c r="Q1475">
        <f t="shared" si="142"/>
        <v>2.2000000000000002</v>
      </c>
      <c r="R1475">
        <f t="shared" si="143"/>
        <v>5</v>
      </c>
      <c r="S1475">
        <f>入力!AG1475</f>
        <v>0</v>
      </c>
      <c r="T1475">
        <f>入力!AH1475</f>
        <v>0</v>
      </c>
      <c r="U1475">
        <f>入力!AI1475</f>
        <v>0</v>
      </c>
    </row>
    <row r="1476" spans="1:21" x14ac:dyDescent="0.15">
      <c r="A1476" t="str">
        <f>入力!A1476</f>
        <v>クリニック1475</v>
      </c>
      <c r="B1476">
        <f>ROUND(5*(0.8*IF(入力!C1476="○",1,IF(入力!C1476="△",0.5,0))+0.2*IF(入力!B1476="○",1,IF(入力!B1476="△",0.5,0))),1)</f>
        <v>0</v>
      </c>
      <c r="C1476">
        <f>ROUND(5*(0.4*IF(入力!D1476="○",1,IF(入力!D1476="△",0.5,0))+0.3*IF(入力!E1476="○",1,IF(入力!E1476="△",0.5,0))+0.3*IF(入力!F1476="○",1,IF(入力!F1476="△",0.5,0))),1)</f>
        <v>0</v>
      </c>
      <c r="D1476">
        <f>MIN(5,IF(入力!G1476="○",3,IF(入力!G1476="△",1.5,0))+IF(入力!H1476="○",1,IF(入力!H1476="△",0.5,0))+IF(入力!I1476="○",1,IF(入力!I1476="△",0.5,0)))</f>
        <v>0</v>
      </c>
      <c r="E1476">
        <f>MIN(5,IF(入力!J1476="○",2,IF(入力!J1476="△",1,0))+IF(入力!K1476="○",2,IF(入力!K1476="△",1,0))+IF(入力!L1476="○",1,0))</f>
        <v>0</v>
      </c>
      <c r="F1476">
        <f>IF(ISNUMBER(入力!M1476),ROUND(MIN(5,0.8*(MIN(5,1+0.7*LOG10(MAX(1,入力!M1476))))+0.2*(IF(入力!N1476="○",5,IF(入力!N1476="△",3,1)))),1),ROUND(IF(入力!N1476="○",4,IF(入力!N1476="△",3,1)),1))</f>
        <v>1</v>
      </c>
      <c r="G1476">
        <f>ROUND(5*(0.4*IF(入力!O1476="○",1,IF(入力!O1476="△",0.5,0))+0.3*IF(入力!P1476="○",1,IF(入力!P1476="△",0.5,0))+0.3*IF(入力!Q1476="○",1,IF(入力!Q1476="△",0.5,0))),1)</f>
        <v>0</v>
      </c>
      <c r="H1476">
        <f>MIN(5,IF(入力!R1476="○",2,0)+IF(入力!S1476="○",2,0)+IF(入力!T1476="○",1,0))</f>
        <v>0</v>
      </c>
      <c r="I1476">
        <f>MIN(5,IF(入力!U1476="○",3,IF(入力!U1476="△",2,0))+IF(入力!V1476="○",2,IF(入力!V1476="△",1,0)))</f>
        <v>0</v>
      </c>
      <c r="J1476">
        <f>IF(入力!W1476="初診可",5,IF(入力!W1476="再診のみ",3,IF(入力!W1476="なし",1,0)))</f>
        <v>0</v>
      </c>
      <c r="K1476">
        <f>IF(AND(ISNUMBER(入力!X1476),ISNUMBER(入力!Y1476)),IF(AND(入力!X1476&gt;=4.3,入力!Y1476&gt;=100),5,IF(AND(入力!X1476&gt;=4,入力!Y1476&gt;=50),4,IF(AND(入力!X1476&gt;=3.7,入力!Y1476&gt;=20),3,IF(AND(入力!X1476&gt;=3.5,入力!Y1476&gt;=10),2,1)))),IF(入力!Z1476="○",4,IF(入力!Z1476="△",3,1)))</f>
        <v>1</v>
      </c>
      <c r="L1476">
        <f>MAX(0,IF(入力!AA1476="○",1,IF(入力!AA1476="△",0.5,0))+IF(入力!AB1476="○",1,IF(入力!AB1476="△",0.5,0))+IF(入力!AC1476="○",1,IF(入力!AC1476="△",0.5,0))+IF(入力!AD1476="○",1,IF(入力!AD1476="△",0.5,0))+IF(入力!AE1476="○",1,IF(入力!AE1476="△",0.5,0))-IF(入力!AF1476="あり",1,0))</f>
        <v>0</v>
      </c>
      <c r="M1476">
        <f t="shared" si="138"/>
        <v>0</v>
      </c>
      <c r="N1476">
        <f t="shared" si="139"/>
        <v>0</v>
      </c>
      <c r="O1476">
        <f t="shared" si="140"/>
        <v>2.8</v>
      </c>
      <c r="P1476">
        <f t="shared" si="141"/>
        <v>0</v>
      </c>
      <c r="Q1476">
        <f t="shared" si="142"/>
        <v>2.2000000000000002</v>
      </c>
      <c r="R1476">
        <f t="shared" si="143"/>
        <v>5</v>
      </c>
      <c r="S1476">
        <f>入力!AG1476</f>
        <v>0</v>
      </c>
      <c r="T1476">
        <f>入力!AH1476</f>
        <v>0</v>
      </c>
      <c r="U1476">
        <f>入力!AI1476</f>
        <v>0</v>
      </c>
    </row>
    <row r="1477" spans="1:21" x14ac:dyDescent="0.15">
      <c r="A1477" t="str">
        <f>入力!A1477</f>
        <v>クリニック1476</v>
      </c>
      <c r="B1477">
        <f>ROUND(5*(0.8*IF(入力!C1477="○",1,IF(入力!C1477="△",0.5,0))+0.2*IF(入力!B1477="○",1,IF(入力!B1477="△",0.5,0))),1)</f>
        <v>0</v>
      </c>
      <c r="C1477">
        <f>ROUND(5*(0.4*IF(入力!D1477="○",1,IF(入力!D1477="△",0.5,0))+0.3*IF(入力!E1477="○",1,IF(入力!E1477="△",0.5,0))+0.3*IF(入力!F1477="○",1,IF(入力!F1477="△",0.5,0))),1)</f>
        <v>0</v>
      </c>
      <c r="D1477">
        <f>MIN(5,IF(入力!G1477="○",3,IF(入力!G1477="△",1.5,0))+IF(入力!H1477="○",1,IF(入力!H1477="△",0.5,0))+IF(入力!I1477="○",1,IF(入力!I1477="△",0.5,0)))</f>
        <v>0</v>
      </c>
      <c r="E1477">
        <f>MIN(5,IF(入力!J1477="○",2,IF(入力!J1477="△",1,0))+IF(入力!K1477="○",2,IF(入力!K1477="△",1,0))+IF(入力!L1477="○",1,0))</f>
        <v>0</v>
      </c>
      <c r="F1477">
        <f>IF(ISNUMBER(入力!M1477),ROUND(MIN(5,0.8*(MIN(5,1+0.7*LOG10(MAX(1,入力!M1477))))+0.2*(IF(入力!N1477="○",5,IF(入力!N1477="△",3,1)))),1),ROUND(IF(入力!N1477="○",4,IF(入力!N1477="△",3,1)),1))</f>
        <v>1</v>
      </c>
      <c r="G1477">
        <f>ROUND(5*(0.4*IF(入力!O1477="○",1,IF(入力!O1477="△",0.5,0))+0.3*IF(入力!P1477="○",1,IF(入力!P1477="△",0.5,0))+0.3*IF(入力!Q1477="○",1,IF(入力!Q1477="△",0.5,0))),1)</f>
        <v>0</v>
      </c>
      <c r="H1477">
        <f>MIN(5,IF(入力!R1477="○",2,0)+IF(入力!S1477="○",2,0)+IF(入力!T1477="○",1,0))</f>
        <v>0</v>
      </c>
      <c r="I1477">
        <f>MIN(5,IF(入力!U1477="○",3,IF(入力!U1477="△",2,0))+IF(入力!V1477="○",2,IF(入力!V1477="△",1,0)))</f>
        <v>0</v>
      </c>
      <c r="J1477">
        <f>IF(入力!W1477="初診可",5,IF(入力!W1477="再診のみ",3,IF(入力!W1477="なし",1,0)))</f>
        <v>0</v>
      </c>
      <c r="K1477">
        <f>IF(AND(ISNUMBER(入力!X1477),ISNUMBER(入力!Y1477)),IF(AND(入力!X1477&gt;=4.3,入力!Y1477&gt;=100),5,IF(AND(入力!X1477&gt;=4,入力!Y1477&gt;=50),4,IF(AND(入力!X1477&gt;=3.7,入力!Y1477&gt;=20),3,IF(AND(入力!X1477&gt;=3.5,入力!Y1477&gt;=10),2,1)))),IF(入力!Z1477="○",4,IF(入力!Z1477="△",3,1)))</f>
        <v>1</v>
      </c>
      <c r="L1477">
        <f>MAX(0,IF(入力!AA1477="○",1,IF(入力!AA1477="△",0.5,0))+IF(入力!AB1477="○",1,IF(入力!AB1477="△",0.5,0))+IF(入力!AC1477="○",1,IF(入力!AC1477="△",0.5,0))+IF(入力!AD1477="○",1,IF(入力!AD1477="△",0.5,0))+IF(入力!AE1477="○",1,IF(入力!AE1477="△",0.5,0))-IF(入力!AF1477="あり",1,0))</f>
        <v>0</v>
      </c>
      <c r="M1477">
        <f t="shared" si="138"/>
        <v>0</v>
      </c>
      <c r="N1477">
        <f t="shared" si="139"/>
        <v>0</v>
      </c>
      <c r="O1477">
        <f t="shared" si="140"/>
        <v>2.8</v>
      </c>
      <c r="P1477">
        <f t="shared" si="141"/>
        <v>0</v>
      </c>
      <c r="Q1477">
        <f t="shared" si="142"/>
        <v>2.2000000000000002</v>
      </c>
      <c r="R1477">
        <f t="shared" si="143"/>
        <v>5</v>
      </c>
      <c r="S1477">
        <f>入力!AG1477</f>
        <v>0</v>
      </c>
      <c r="T1477">
        <f>入力!AH1477</f>
        <v>0</v>
      </c>
      <c r="U1477">
        <f>入力!AI1477</f>
        <v>0</v>
      </c>
    </row>
    <row r="1478" spans="1:21" x14ac:dyDescent="0.15">
      <c r="A1478" t="str">
        <f>入力!A1478</f>
        <v>クリニック1477</v>
      </c>
      <c r="B1478">
        <f>ROUND(5*(0.8*IF(入力!C1478="○",1,IF(入力!C1478="△",0.5,0))+0.2*IF(入力!B1478="○",1,IF(入力!B1478="△",0.5,0))),1)</f>
        <v>0</v>
      </c>
      <c r="C1478">
        <f>ROUND(5*(0.4*IF(入力!D1478="○",1,IF(入力!D1478="△",0.5,0))+0.3*IF(入力!E1478="○",1,IF(入力!E1478="△",0.5,0))+0.3*IF(入力!F1478="○",1,IF(入力!F1478="△",0.5,0))),1)</f>
        <v>0</v>
      </c>
      <c r="D1478">
        <f>MIN(5,IF(入力!G1478="○",3,IF(入力!G1478="△",1.5,0))+IF(入力!H1478="○",1,IF(入力!H1478="△",0.5,0))+IF(入力!I1478="○",1,IF(入力!I1478="△",0.5,0)))</f>
        <v>0</v>
      </c>
      <c r="E1478">
        <f>MIN(5,IF(入力!J1478="○",2,IF(入力!J1478="△",1,0))+IF(入力!K1478="○",2,IF(入力!K1478="△",1,0))+IF(入力!L1478="○",1,0))</f>
        <v>0</v>
      </c>
      <c r="F1478">
        <f>IF(ISNUMBER(入力!M1478),ROUND(MIN(5,0.8*(MIN(5,1+0.7*LOG10(MAX(1,入力!M1478))))+0.2*(IF(入力!N1478="○",5,IF(入力!N1478="△",3,1)))),1),ROUND(IF(入力!N1478="○",4,IF(入力!N1478="△",3,1)),1))</f>
        <v>1</v>
      </c>
      <c r="G1478">
        <f>ROUND(5*(0.4*IF(入力!O1478="○",1,IF(入力!O1478="△",0.5,0))+0.3*IF(入力!P1478="○",1,IF(入力!P1478="△",0.5,0))+0.3*IF(入力!Q1478="○",1,IF(入力!Q1478="△",0.5,0))),1)</f>
        <v>0</v>
      </c>
      <c r="H1478">
        <f>MIN(5,IF(入力!R1478="○",2,0)+IF(入力!S1478="○",2,0)+IF(入力!T1478="○",1,0))</f>
        <v>0</v>
      </c>
      <c r="I1478">
        <f>MIN(5,IF(入力!U1478="○",3,IF(入力!U1478="△",2,0))+IF(入力!V1478="○",2,IF(入力!V1478="△",1,0)))</f>
        <v>0</v>
      </c>
      <c r="J1478">
        <f>IF(入力!W1478="初診可",5,IF(入力!W1478="再診のみ",3,IF(入力!W1478="なし",1,0)))</f>
        <v>0</v>
      </c>
      <c r="K1478">
        <f>IF(AND(ISNUMBER(入力!X1478),ISNUMBER(入力!Y1478)),IF(AND(入力!X1478&gt;=4.3,入力!Y1478&gt;=100),5,IF(AND(入力!X1478&gt;=4,入力!Y1478&gt;=50),4,IF(AND(入力!X1478&gt;=3.7,入力!Y1478&gt;=20),3,IF(AND(入力!X1478&gt;=3.5,入力!Y1478&gt;=10),2,1)))),IF(入力!Z1478="○",4,IF(入力!Z1478="△",3,1)))</f>
        <v>1</v>
      </c>
      <c r="L1478">
        <f>MAX(0,IF(入力!AA1478="○",1,IF(入力!AA1478="△",0.5,0))+IF(入力!AB1478="○",1,IF(入力!AB1478="△",0.5,0))+IF(入力!AC1478="○",1,IF(入力!AC1478="△",0.5,0))+IF(入力!AD1478="○",1,IF(入力!AD1478="△",0.5,0))+IF(入力!AE1478="○",1,IF(入力!AE1478="△",0.5,0))-IF(入力!AF1478="あり",1,0))</f>
        <v>0</v>
      </c>
      <c r="M1478">
        <f t="shared" si="138"/>
        <v>0</v>
      </c>
      <c r="N1478">
        <f t="shared" si="139"/>
        <v>0</v>
      </c>
      <c r="O1478">
        <f t="shared" si="140"/>
        <v>2.8</v>
      </c>
      <c r="P1478">
        <f t="shared" si="141"/>
        <v>0</v>
      </c>
      <c r="Q1478">
        <f t="shared" si="142"/>
        <v>2.2000000000000002</v>
      </c>
      <c r="R1478">
        <f t="shared" si="143"/>
        <v>5</v>
      </c>
      <c r="S1478">
        <f>入力!AG1478</f>
        <v>0</v>
      </c>
      <c r="T1478">
        <f>入力!AH1478</f>
        <v>0</v>
      </c>
      <c r="U1478">
        <f>入力!AI1478</f>
        <v>0</v>
      </c>
    </row>
    <row r="1479" spans="1:21" x14ac:dyDescent="0.15">
      <c r="A1479" t="str">
        <f>入力!A1479</f>
        <v>クリニック1478</v>
      </c>
      <c r="B1479">
        <f>ROUND(5*(0.8*IF(入力!C1479="○",1,IF(入力!C1479="△",0.5,0))+0.2*IF(入力!B1479="○",1,IF(入力!B1479="△",0.5,0))),1)</f>
        <v>0</v>
      </c>
      <c r="C1479">
        <f>ROUND(5*(0.4*IF(入力!D1479="○",1,IF(入力!D1479="△",0.5,0))+0.3*IF(入力!E1479="○",1,IF(入力!E1479="△",0.5,0))+0.3*IF(入力!F1479="○",1,IF(入力!F1479="△",0.5,0))),1)</f>
        <v>0</v>
      </c>
      <c r="D1479">
        <f>MIN(5,IF(入力!G1479="○",3,IF(入力!G1479="△",1.5,0))+IF(入力!H1479="○",1,IF(入力!H1479="△",0.5,0))+IF(入力!I1479="○",1,IF(入力!I1479="△",0.5,0)))</f>
        <v>0</v>
      </c>
      <c r="E1479">
        <f>MIN(5,IF(入力!J1479="○",2,IF(入力!J1479="△",1,0))+IF(入力!K1479="○",2,IF(入力!K1479="△",1,0))+IF(入力!L1479="○",1,0))</f>
        <v>0</v>
      </c>
      <c r="F1479">
        <f>IF(ISNUMBER(入力!M1479),ROUND(MIN(5,0.8*(MIN(5,1+0.7*LOG10(MAX(1,入力!M1479))))+0.2*(IF(入力!N1479="○",5,IF(入力!N1479="△",3,1)))),1),ROUND(IF(入力!N1479="○",4,IF(入力!N1479="△",3,1)),1))</f>
        <v>1</v>
      </c>
      <c r="G1479">
        <f>ROUND(5*(0.4*IF(入力!O1479="○",1,IF(入力!O1479="△",0.5,0))+0.3*IF(入力!P1479="○",1,IF(入力!P1479="△",0.5,0))+0.3*IF(入力!Q1479="○",1,IF(入力!Q1479="△",0.5,0))),1)</f>
        <v>0</v>
      </c>
      <c r="H1479">
        <f>MIN(5,IF(入力!R1479="○",2,0)+IF(入力!S1479="○",2,0)+IF(入力!T1479="○",1,0))</f>
        <v>0</v>
      </c>
      <c r="I1479">
        <f>MIN(5,IF(入力!U1479="○",3,IF(入力!U1479="△",2,0))+IF(入力!V1479="○",2,IF(入力!V1479="△",1,0)))</f>
        <v>0</v>
      </c>
      <c r="J1479">
        <f>IF(入力!W1479="初診可",5,IF(入力!W1479="再診のみ",3,IF(入力!W1479="なし",1,0)))</f>
        <v>0</v>
      </c>
      <c r="K1479">
        <f>IF(AND(ISNUMBER(入力!X1479),ISNUMBER(入力!Y1479)),IF(AND(入力!X1479&gt;=4.3,入力!Y1479&gt;=100),5,IF(AND(入力!X1479&gt;=4,入力!Y1479&gt;=50),4,IF(AND(入力!X1479&gt;=3.7,入力!Y1479&gt;=20),3,IF(AND(入力!X1479&gt;=3.5,入力!Y1479&gt;=10),2,1)))),IF(入力!Z1479="○",4,IF(入力!Z1479="△",3,1)))</f>
        <v>1</v>
      </c>
      <c r="L1479">
        <f>MAX(0,IF(入力!AA1479="○",1,IF(入力!AA1479="△",0.5,0))+IF(入力!AB1479="○",1,IF(入力!AB1479="△",0.5,0))+IF(入力!AC1479="○",1,IF(入力!AC1479="△",0.5,0))+IF(入力!AD1479="○",1,IF(入力!AD1479="△",0.5,0))+IF(入力!AE1479="○",1,IF(入力!AE1479="△",0.5,0))-IF(入力!AF1479="あり",1,0))</f>
        <v>0</v>
      </c>
      <c r="M1479">
        <f t="shared" si="138"/>
        <v>0</v>
      </c>
      <c r="N1479">
        <f t="shared" si="139"/>
        <v>0</v>
      </c>
      <c r="O1479">
        <f t="shared" si="140"/>
        <v>2.8</v>
      </c>
      <c r="P1479">
        <f t="shared" si="141"/>
        <v>0</v>
      </c>
      <c r="Q1479">
        <f t="shared" si="142"/>
        <v>2.2000000000000002</v>
      </c>
      <c r="R1479">
        <f t="shared" si="143"/>
        <v>5</v>
      </c>
      <c r="S1479">
        <f>入力!AG1479</f>
        <v>0</v>
      </c>
      <c r="T1479">
        <f>入力!AH1479</f>
        <v>0</v>
      </c>
      <c r="U1479">
        <f>入力!AI1479</f>
        <v>0</v>
      </c>
    </row>
    <row r="1480" spans="1:21" x14ac:dyDescent="0.15">
      <c r="A1480" t="str">
        <f>入力!A1480</f>
        <v>クリニック1479</v>
      </c>
      <c r="B1480">
        <f>ROUND(5*(0.8*IF(入力!C1480="○",1,IF(入力!C1480="△",0.5,0))+0.2*IF(入力!B1480="○",1,IF(入力!B1480="△",0.5,0))),1)</f>
        <v>0</v>
      </c>
      <c r="C1480">
        <f>ROUND(5*(0.4*IF(入力!D1480="○",1,IF(入力!D1480="△",0.5,0))+0.3*IF(入力!E1480="○",1,IF(入力!E1480="△",0.5,0))+0.3*IF(入力!F1480="○",1,IF(入力!F1480="△",0.5,0))),1)</f>
        <v>0</v>
      </c>
      <c r="D1480">
        <f>MIN(5,IF(入力!G1480="○",3,IF(入力!G1480="△",1.5,0))+IF(入力!H1480="○",1,IF(入力!H1480="△",0.5,0))+IF(入力!I1480="○",1,IF(入力!I1480="△",0.5,0)))</f>
        <v>0</v>
      </c>
      <c r="E1480">
        <f>MIN(5,IF(入力!J1480="○",2,IF(入力!J1480="△",1,0))+IF(入力!K1480="○",2,IF(入力!K1480="△",1,0))+IF(入力!L1480="○",1,0))</f>
        <v>0</v>
      </c>
      <c r="F1480">
        <f>IF(ISNUMBER(入力!M1480),ROUND(MIN(5,0.8*(MIN(5,1+0.7*LOG10(MAX(1,入力!M1480))))+0.2*(IF(入力!N1480="○",5,IF(入力!N1480="△",3,1)))),1),ROUND(IF(入力!N1480="○",4,IF(入力!N1480="△",3,1)),1))</f>
        <v>1</v>
      </c>
      <c r="G1480">
        <f>ROUND(5*(0.4*IF(入力!O1480="○",1,IF(入力!O1480="△",0.5,0))+0.3*IF(入力!P1480="○",1,IF(入力!P1480="△",0.5,0))+0.3*IF(入力!Q1480="○",1,IF(入力!Q1480="△",0.5,0))),1)</f>
        <v>0</v>
      </c>
      <c r="H1480">
        <f>MIN(5,IF(入力!R1480="○",2,0)+IF(入力!S1480="○",2,0)+IF(入力!T1480="○",1,0))</f>
        <v>0</v>
      </c>
      <c r="I1480">
        <f>MIN(5,IF(入力!U1480="○",3,IF(入力!U1480="△",2,0))+IF(入力!V1480="○",2,IF(入力!V1480="△",1,0)))</f>
        <v>0</v>
      </c>
      <c r="J1480">
        <f>IF(入力!W1480="初診可",5,IF(入力!W1480="再診のみ",3,IF(入力!W1480="なし",1,0)))</f>
        <v>0</v>
      </c>
      <c r="K1480">
        <f>IF(AND(ISNUMBER(入力!X1480),ISNUMBER(入力!Y1480)),IF(AND(入力!X1480&gt;=4.3,入力!Y1480&gt;=100),5,IF(AND(入力!X1480&gt;=4,入力!Y1480&gt;=50),4,IF(AND(入力!X1480&gt;=3.7,入力!Y1480&gt;=20),3,IF(AND(入力!X1480&gt;=3.5,入力!Y1480&gt;=10),2,1)))),IF(入力!Z1480="○",4,IF(入力!Z1480="△",3,1)))</f>
        <v>1</v>
      </c>
      <c r="L1480">
        <f>MAX(0,IF(入力!AA1480="○",1,IF(入力!AA1480="△",0.5,0))+IF(入力!AB1480="○",1,IF(入力!AB1480="△",0.5,0))+IF(入力!AC1480="○",1,IF(入力!AC1480="△",0.5,0))+IF(入力!AD1480="○",1,IF(入力!AD1480="△",0.5,0))+IF(入力!AE1480="○",1,IF(入力!AE1480="△",0.5,0))-IF(入力!AF1480="あり",1,0))</f>
        <v>0</v>
      </c>
      <c r="M1480">
        <f t="shared" si="138"/>
        <v>0</v>
      </c>
      <c r="N1480">
        <f t="shared" si="139"/>
        <v>0</v>
      </c>
      <c r="O1480">
        <f t="shared" si="140"/>
        <v>2.8</v>
      </c>
      <c r="P1480">
        <f t="shared" si="141"/>
        <v>0</v>
      </c>
      <c r="Q1480">
        <f t="shared" si="142"/>
        <v>2.2000000000000002</v>
      </c>
      <c r="R1480">
        <f t="shared" si="143"/>
        <v>5</v>
      </c>
      <c r="S1480">
        <f>入力!AG1480</f>
        <v>0</v>
      </c>
      <c r="T1480">
        <f>入力!AH1480</f>
        <v>0</v>
      </c>
      <c r="U1480">
        <f>入力!AI1480</f>
        <v>0</v>
      </c>
    </row>
    <row r="1481" spans="1:21" x14ac:dyDescent="0.15">
      <c r="A1481" t="str">
        <f>入力!A1481</f>
        <v>クリニック1480</v>
      </c>
      <c r="B1481">
        <f>ROUND(5*(0.8*IF(入力!C1481="○",1,IF(入力!C1481="△",0.5,0))+0.2*IF(入力!B1481="○",1,IF(入力!B1481="△",0.5,0))),1)</f>
        <v>0</v>
      </c>
      <c r="C1481">
        <f>ROUND(5*(0.4*IF(入力!D1481="○",1,IF(入力!D1481="△",0.5,0))+0.3*IF(入力!E1481="○",1,IF(入力!E1481="△",0.5,0))+0.3*IF(入力!F1481="○",1,IF(入力!F1481="△",0.5,0))),1)</f>
        <v>0</v>
      </c>
      <c r="D1481">
        <f>MIN(5,IF(入力!G1481="○",3,IF(入力!G1481="△",1.5,0))+IF(入力!H1481="○",1,IF(入力!H1481="△",0.5,0))+IF(入力!I1481="○",1,IF(入力!I1481="△",0.5,0)))</f>
        <v>0</v>
      </c>
      <c r="E1481">
        <f>MIN(5,IF(入力!J1481="○",2,IF(入力!J1481="△",1,0))+IF(入力!K1481="○",2,IF(入力!K1481="△",1,0))+IF(入力!L1481="○",1,0))</f>
        <v>0</v>
      </c>
      <c r="F1481">
        <f>IF(ISNUMBER(入力!M1481),ROUND(MIN(5,0.8*(MIN(5,1+0.7*LOG10(MAX(1,入力!M1481))))+0.2*(IF(入力!N1481="○",5,IF(入力!N1481="△",3,1)))),1),ROUND(IF(入力!N1481="○",4,IF(入力!N1481="△",3,1)),1))</f>
        <v>1</v>
      </c>
      <c r="G1481">
        <f>ROUND(5*(0.4*IF(入力!O1481="○",1,IF(入力!O1481="△",0.5,0))+0.3*IF(入力!P1481="○",1,IF(入力!P1481="△",0.5,0))+0.3*IF(入力!Q1481="○",1,IF(入力!Q1481="△",0.5,0))),1)</f>
        <v>0</v>
      </c>
      <c r="H1481">
        <f>MIN(5,IF(入力!R1481="○",2,0)+IF(入力!S1481="○",2,0)+IF(入力!T1481="○",1,0))</f>
        <v>0</v>
      </c>
      <c r="I1481">
        <f>MIN(5,IF(入力!U1481="○",3,IF(入力!U1481="△",2,0))+IF(入力!V1481="○",2,IF(入力!V1481="△",1,0)))</f>
        <v>0</v>
      </c>
      <c r="J1481">
        <f>IF(入力!W1481="初診可",5,IF(入力!W1481="再診のみ",3,IF(入力!W1481="なし",1,0)))</f>
        <v>0</v>
      </c>
      <c r="K1481">
        <f>IF(AND(ISNUMBER(入力!X1481),ISNUMBER(入力!Y1481)),IF(AND(入力!X1481&gt;=4.3,入力!Y1481&gt;=100),5,IF(AND(入力!X1481&gt;=4,入力!Y1481&gt;=50),4,IF(AND(入力!X1481&gt;=3.7,入力!Y1481&gt;=20),3,IF(AND(入力!X1481&gt;=3.5,入力!Y1481&gt;=10),2,1)))),IF(入力!Z1481="○",4,IF(入力!Z1481="△",3,1)))</f>
        <v>1</v>
      </c>
      <c r="L1481">
        <f>MAX(0,IF(入力!AA1481="○",1,IF(入力!AA1481="△",0.5,0))+IF(入力!AB1481="○",1,IF(入力!AB1481="△",0.5,0))+IF(入力!AC1481="○",1,IF(入力!AC1481="△",0.5,0))+IF(入力!AD1481="○",1,IF(入力!AD1481="△",0.5,0))+IF(入力!AE1481="○",1,IF(入力!AE1481="△",0.5,0))-IF(入力!AF1481="あり",1,0))</f>
        <v>0</v>
      </c>
      <c r="M1481">
        <f t="shared" si="138"/>
        <v>0</v>
      </c>
      <c r="N1481">
        <f t="shared" si="139"/>
        <v>0</v>
      </c>
      <c r="O1481">
        <f t="shared" si="140"/>
        <v>2.8</v>
      </c>
      <c r="P1481">
        <f t="shared" si="141"/>
        <v>0</v>
      </c>
      <c r="Q1481">
        <f t="shared" si="142"/>
        <v>2.2000000000000002</v>
      </c>
      <c r="R1481">
        <f t="shared" si="143"/>
        <v>5</v>
      </c>
      <c r="S1481">
        <f>入力!AG1481</f>
        <v>0</v>
      </c>
      <c r="T1481">
        <f>入力!AH1481</f>
        <v>0</v>
      </c>
      <c r="U1481">
        <f>入力!AI1481</f>
        <v>0</v>
      </c>
    </row>
    <row r="1482" spans="1:21" x14ac:dyDescent="0.15">
      <c r="A1482" t="str">
        <f>入力!A1482</f>
        <v>クリニック1481</v>
      </c>
      <c r="B1482">
        <f>ROUND(5*(0.8*IF(入力!C1482="○",1,IF(入力!C1482="△",0.5,0))+0.2*IF(入力!B1482="○",1,IF(入力!B1482="△",0.5,0))),1)</f>
        <v>0</v>
      </c>
      <c r="C1482">
        <f>ROUND(5*(0.4*IF(入力!D1482="○",1,IF(入力!D1482="△",0.5,0))+0.3*IF(入力!E1482="○",1,IF(入力!E1482="△",0.5,0))+0.3*IF(入力!F1482="○",1,IF(入力!F1482="△",0.5,0))),1)</f>
        <v>0</v>
      </c>
      <c r="D1482">
        <f>MIN(5,IF(入力!G1482="○",3,IF(入力!G1482="△",1.5,0))+IF(入力!H1482="○",1,IF(入力!H1482="△",0.5,0))+IF(入力!I1482="○",1,IF(入力!I1482="△",0.5,0)))</f>
        <v>0</v>
      </c>
      <c r="E1482">
        <f>MIN(5,IF(入力!J1482="○",2,IF(入力!J1482="△",1,0))+IF(入力!K1482="○",2,IF(入力!K1482="△",1,0))+IF(入力!L1482="○",1,0))</f>
        <v>0</v>
      </c>
      <c r="F1482">
        <f>IF(ISNUMBER(入力!M1482),ROUND(MIN(5,0.8*(MIN(5,1+0.7*LOG10(MAX(1,入力!M1482))))+0.2*(IF(入力!N1482="○",5,IF(入力!N1482="△",3,1)))),1),ROUND(IF(入力!N1482="○",4,IF(入力!N1482="△",3,1)),1))</f>
        <v>1</v>
      </c>
      <c r="G1482">
        <f>ROUND(5*(0.4*IF(入力!O1482="○",1,IF(入力!O1482="△",0.5,0))+0.3*IF(入力!P1482="○",1,IF(入力!P1482="△",0.5,0))+0.3*IF(入力!Q1482="○",1,IF(入力!Q1482="△",0.5,0))),1)</f>
        <v>0</v>
      </c>
      <c r="H1482">
        <f>MIN(5,IF(入力!R1482="○",2,0)+IF(入力!S1482="○",2,0)+IF(入力!T1482="○",1,0))</f>
        <v>0</v>
      </c>
      <c r="I1482">
        <f>MIN(5,IF(入力!U1482="○",3,IF(入力!U1482="△",2,0))+IF(入力!V1482="○",2,IF(入力!V1482="△",1,0)))</f>
        <v>0</v>
      </c>
      <c r="J1482">
        <f>IF(入力!W1482="初診可",5,IF(入力!W1482="再診のみ",3,IF(入力!W1482="なし",1,0)))</f>
        <v>0</v>
      </c>
      <c r="K1482">
        <f>IF(AND(ISNUMBER(入力!X1482),ISNUMBER(入力!Y1482)),IF(AND(入力!X1482&gt;=4.3,入力!Y1482&gt;=100),5,IF(AND(入力!X1482&gt;=4,入力!Y1482&gt;=50),4,IF(AND(入力!X1482&gt;=3.7,入力!Y1482&gt;=20),3,IF(AND(入力!X1482&gt;=3.5,入力!Y1482&gt;=10),2,1)))),IF(入力!Z1482="○",4,IF(入力!Z1482="△",3,1)))</f>
        <v>1</v>
      </c>
      <c r="L1482">
        <f>MAX(0,IF(入力!AA1482="○",1,IF(入力!AA1482="△",0.5,0))+IF(入力!AB1482="○",1,IF(入力!AB1482="△",0.5,0))+IF(入力!AC1482="○",1,IF(入力!AC1482="△",0.5,0))+IF(入力!AD1482="○",1,IF(入力!AD1482="△",0.5,0))+IF(入力!AE1482="○",1,IF(入力!AE1482="△",0.5,0))-IF(入力!AF1482="あり",1,0))</f>
        <v>0</v>
      </c>
      <c r="M1482">
        <f t="shared" si="138"/>
        <v>0</v>
      </c>
      <c r="N1482">
        <f t="shared" si="139"/>
        <v>0</v>
      </c>
      <c r="O1482">
        <f t="shared" si="140"/>
        <v>2.8</v>
      </c>
      <c r="P1482">
        <f t="shared" si="141"/>
        <v>0</v>
      </c>
      <c r="Q1482">
        <f t="shared" si="142"/>
        <v>2.2000000000000002</v>
      </c>
      <c r="R1482">
        <f t="shared" si="143"/>
        <v>5</v>
      </c>
      <c r="S1482">
        <f>入力!AG1482</f>
        <v>0</v>
      </c>
      <c r="T1482">
        <f>入力!AH1482</f>
        <v>0</v>
      </c>
      <c r="U1482">
        <f>入力!AI1482</f>
        <v>0</v>
      </c>
    </row>
    <row r="1483" spans="1:21" x14ac:dyDescent="0.15">
      <c r="A1483" t="str">
        <f>入力!A1483</f>
        <v>クリニック1482</v>
      </c>
      <c r="B1483">
        <f>ROUND(5*(0.8*IF(入力!C1483="○",1,IF(入力!C1483="△",0.5,0))+0.2*IF(入力!B1483="○",1,IF(入力!B1483="△",0.5,0))),1)</f>
        <v>0</v>
      </c>
      <c r="C1483">
        <f>ROUND(5*(0.4*IF(入力!D1483="○",1,IF(入力!D1483="△",0.5,0))+0.3*IF(入力!E1483="○",1,IF(入力!E1483="△",0.5,0))+0.3*IF(入力!F1483="○",1,IF(入力!F1483="△",0.5,0))),1)</f>
        <v>0</v>
      </c>
      <c r="D1483">
        <f>MIN(5,IF(入力!G1483="○",3,IF(入力!G1483="△",1.5,0))+IF(入力!H1483="○",1,IF(入力!H1483="△",0.5,0))+IF(入力!I1483="○",1,IF(入力!I1483="△",0.5,0)))</f>
        <v>0</v>
      </c>
      <c r="E1483">
        <f>MIN(5,IF(入力!J1483="○",2,IF(入力!J1483="△",1,0))+IF(入力!K1483="○",2,IF(入力!K1483="△",1,0))+IF(入力!L1483="○",1,0))</f>
        <v>0</v>
      </c>
      <c r="F1483">
        <f>IF(ISNUMBER(入力!M1483),ROUND(MIN(5,0.8*(MIN(5,1+0.7*LOG10(MAX(1,入力!M1483))))+0.2*(IF(入力!N1483="○",5,IF(入力!N1483="△",3,1)))),1),ROUND(IF(入力!N1483="○",4,IF(入力!N1483="△",3,1)),1))</f>
        <v>1</v>
      </c>
      <c r="G1483">
        <f>ROUND(5*(0.4*IF(入力!O1483="○",1,IF(入力!O1483="△",0.5,0))+0.3*IF(入力!P1483="○",1,IF(入力!P1483="△",0.5,0))+0.3*IF(入力!Q1483="○",1,IF(入力!Q1483="△",0.5,0))),1)</f>
        <v>0</v>
      </c>
      <c r="H1483">
        <f>MIN(5,IF(入力!R1483="○",2,0)+IF(入力!S1483="○",2,0)+IF(入力!T1483="○",1,0))</f>
        <v>0</v>
      </c>
      <c r="I1483">
        <f>MIN(5,IF(入力!U1483="○",3,IF(入力!U1483="△",2,0))+IF(入力!V1483="○",2,IF(入力!V1483="△",1,0)))</f>
        <v>0</v>
      </c>
      <c r="J1483">
        <f>IF(入力!W1483="初診可",5,IF(入力!W1483="再診のみ",3,IF(入力!W1483="なし",1,0)))</f>
        <v>0</v>
      </c>
      <c r="K1483">
        <f>IF(AND(ISNUMBER(入力!X1483),ISNUMBER(入力!Y1483)),IF(AND(入力!X1483&gt;=4.3,入力!Y1483&gt;=100),5,IF(AND(入力!X1483&gt;=4,入力!Y1483&gt;=50),4,IF(AND(入力!X1483&gt;=3.7,入力!Y1483&gt;=20),3,IF(AND(入力!X1483&gt;=3.5,入力!Y1483&gt;=10),2,1)))),IF(入力!Z1483="○",4,IF(入力!Z1483="△",3,1)))</f>
        <v>1</v>
      </c>
      <c r="L1483">
        <f>MAX(0,IF(入力!AA1483="○",1,IF(入力!AA1483="△",0.5,0))+IF(入力!AB1483="○",1,IF(入力!AB1483="△",0.5,0))+IF(入力!AC1483="○",1,IF(入力!AC1483="△",0.5,0))+IF(入力!AD1483="○",1,IF(入力!AD1483="△",0.5,0))+IF(入力!AE1483="○",1,IF(入力!AE1483="△",0.5,0))-IF(入力!AF1483="あり",1,0))</f>
        <v>0</v>
      </c>
      <c r="M1483">
        <f t="shared" si="138"/>
        <v>0</v>
      </c>
      <c r="N1483">
        <f t="shared" si="139"/>
        <v>0</v>
      </c>
      <c r="O1483">
        <f t="shared" si="140"/>
        <v>2.8</v>
      </c>
      <c r="P1483">
        <f t="shared" si="141"/>
        <v>0</v>
      </c>
      <c r="Q1483">
        <f t="shared" si="142"/>
        <v>2.2000000000000002</v>
      </c>
      <c r="R1483">
        <f t="shared" si="143"/>
        <v>5</v>
      </c>
      <c r="S1483">
        <f>入力!AG1483</f>
        <v>0</v>
      </c>
      <c r="T1483">
        <f>入力!AH1483</f>
        <v>0</v>
      </c>
      <c r="U1483">
        <f>入力!AI1483</f>
        <v>0</v>
      </c>
    </row>
    <row r="1484" spans="1:21" x14ac:dyDescent="0.15">
      <c r="A1484" t="str">
        <f>入力!A1484</f>
        <v>クリニック1483</v>
      </c>
      <c r="B1484">
        <f>ROUND(5*(0.8*IF(入力!C1484="○",1,IF(入力!C1484="△",0.5,0))+0.2*IF(入力!B1484="○",1,IF(入力!B1484="△",0.5,0))),1)</f>
        <v>0</v>
      </c>
      <c r="C1484">
        <f>ROUND(5*(0.4*IF(入力!D1484="○",1,IF(入力!D1484="△",0.5,0))+0.3*IF(入力!E1484="○",1,IF(入力!E1484="△",0.5,0))+0.3*IF(入力!F1484="○",1,IF(入力!F1484="△",0.5,0))),1)</f>
        <v>0</v>
      </c>
      <c r="D1484">
        <f>MIN(5,IF(入力!G1484="○",3,IF(入力!G1484="△",1.5,0))+IF(入力!H1484="○",1,IF(入力!H1484="△",0.5,0))+IF(入力!I1484="○",1,IF(入力!I1484="△",0.5,0)))</f>
        <v>0</v>
      </c>
      <c r="E1484">
        <f>MIN(5,IF(入力!J1484="○",2,IF(入力!J1484="△",1,0))+IF(入力!K1484="○",2,IF(入力!K1484="△",1,0))+IF(入力!L1484="○",1,0))</f>
        <v>0</v>
      </c>
      <c r="F1484">
        <f>IF(ISNUMBER(入力!M1484),ROUND(MIN(5,0.8*(MIN(5,1+0.7*LOG10(MAX(1,入力!M1484))))+0.2*(IF(入力!N1484="○",5,IF(入力!N1484="△",3,1)))),1),ROUND(IF(入力!N1484="○",4,IF(入力!N1484="△",3,1)),1))</f>
        <v>1</v>
      </c>
      <c r="G1484">
        <f>ROUND(5*(0.4*IF(入力!O1484="○",1,IF(入力!O1484="△",0.5,0))+0.3*IF(入力!P1484="○",1,IF(入力!P1484="△",0.5,0))+0.3*IF(入力!Q1484="○",1,IF(入力!Q1484="△",0.5,0))),1)</f>
        <v>0</v>
      </c>
      <c r="H1484">
        <f>MIN(5,IF(入力!R1484="○",2,0)+IF(入力!S1484="○",2,0)+IF(入力!T1484="○",1,0))</f>
        <v>0</v>
      </c>
      <c r="I1484">
        <f>MIN(5,IF(入力!U1484="○",3,IF(入力!U1484="△",2,0))+IF(入力!V1484="○",2,IF(入力!V1484="△",1,0)))</f>
        <v>0</v>
      </c>
      <c r="J1484">
        <f>IF(入力!W1484="初診可",5,IF(入力!W1484="再診のみ",3,IF(入力!W1484="なし",1,0)))</f>
        <v>0</v>
      </c>
      <c r="K1484">
        <f>IF(AND(ISNUMBER(入力!X1484),ISNUMBER(入力!Y1484)),IF(AND(入力!X1484&gt;=4.3,入力!Y1484&gt;=100),5,IF(AND(入力!X1484&gt;=4,入力!Y1484&gt;=50),4,IF(AND(入力!X1484&gt;=3.7,入力!Y1484&gt;=20),3,IF(AND(入力!X1484&gt;=3.5,入力!Y1484&gt;=10),2,1)))),IF(入力!Z1484="○",4,IF(入力!Z1484="△",3,1)))</f>
        <v>1</v>
      </c>
      <c r="L1484">
        <f>MAX(0,IF(入力!AA1484="○",1,IF(入力!AA1484="△",0.5,0))+IF(入力!AB1484="○",1,IF(入力!AB1484="△",0.5,0))+IF(入力!AC1484="○",1,IF(入力!AC1484="△",0.5,0))+IF(入力!AD1484="○",1,IF(入力!AD1484="△",0.5,0))+IF(入力!AE1484="○",1,IF(入力!AE1484="△",0.5,0))-IF(入力!AF1484="あり",1,0))</f>
        <v>0</v>
      </c>
      <c r="M1484">
        <f t="shared" si="138"/>
        <v>0</v>
      </c>
      <c r="N1484">
        <f t="shared" si="139"/>
        <v>0</v>
      </c>
      <c r="O1484">
        <f t="shared" si="140"/>
        <v>2.8</v>
      </c>
      <c r="P1484">
        <f t="shared" si="141"/>
        <v>0</v>
      </c>
      <c r="Q1484">
        <f t="shared" si="142"/>
        <v>2.2000000000000002</v>
      </c>
      <c r="R1484">
        <f t="shared" si="143"/>
        <v>5</v>
      </c>
      <c r="S1484">
        <f>入力!AG1484</f>
        <v>0</v>
      </c>
      <c r="T1484">
        <f>入力!AH1484</f>
        <v>0</v>
      </c>
      <c r="U1484">
        <f>入力!AI1484</f>
        <v>0</v>
      </c>
    </row>
    <row r="1485" spans="1:21" x14ac:dyDescent="0.15">
      <c r="A1485" t="str">
        <f>入力!A1485</f>
        <v>クリニック1484</v>
      </c>
      <c r="B1485">
        <f>ROUND(5*(0.8*IF(入力!C1485="○",1,IF(入力!C1485="△",0.5,0))+0.2*IF(入力!B1485="○",1,IF(入力!B1485="△",0.5,0))),1)</f>
        <v>0</v>
      </c>
      <c r="C1485">
        <f>ROUND(5*(0.4*IF(入力!D1485="○",1,IF(入力!D1485="△",0.5,0))+0.3*IF(入力!E1485="○",1,IF(入力!E1485="△",0.5,0))+0.3*IF(入力!F1485="○",1,IF(入力!F1485="△",0.5,0))),1)</f>
        <v>0</v>
      </c>
      <c r="D1485">
        <f>MIN(5,IF(入力!G1485="○",3,IF(入力!G1485="△",1.5,0))+IF(入力!H1485="○",1,IF(入力!H1485="△",0.5,0))+IF(入力!I1485="○",1,IF(入力!I1485="△",0.5,0)))</f>
        <v>0</v>
      </c>
      <c r="E1485">
        <f>MIN(5,IF(入力!J1485="○",2,IF(入力!J1485="△",1,0))+IF(入力!K1485="○",2,IF(入力!K1485="△",1,0))+IF(入力!L1485="○",1,0))</f>
        <v>0</v>
      </c>
      <c r="F1485">
        <f>IF(ISNUMBER(入力!M1485),ROUND(MIN(5,0.8*(MIN(5,1+0.7*LOG10(MAX(1,入力!M1485))))+0.2*(IF(入力!N1485="○",5,IF(入力!N1485="△",3,1)))),1),ROUND(IF(入力!N1485="○",4,IF(入力!N1485="△",3,1)),1))</f>
        <v>1</v>
      </c>
      <c r="G1485">
        <f>ROUND(5*(0.4*IF(入力!O1485="○",1,IF(入力!O1485="△",0.5,0))+0.3*IF(入力!P1485="○",1,IF(入力!P1485="△",0.5,0))+0.3*IF(入力!Q1485="○",1,IF(入力!Q1485="△",0.5,0))),1)</f>
        <v>0</v>
      </c>
      <c r="H1485">
        <f>MIN(5,IF(入力!R1485="○",2,0)+IF(入力!S1485="○",2,0)+IF(入力!T1485="○",1,0))</f>
        <v>0</v>
      </c>
      <c r="I1485">
        <f>MIN(5,IF(入力!U1485="○",3,IF(入力!U1485="△",2,0))+IF(入力!V1485="○",2,IF(入力!V1485="△",1,0)))</f>
        <v>0</v>
      </c>
      <c r="J1485">
        <f>IF(入力!W1485="初診可",5,IF(入力!W1485="再診のみ",3,IF(入力!W1485="なし",1,0)))</f>
        <v>0</v>
      </c>
      <c r="K1485">
        <f>IF(AND(ISNUMBER(入力!X1485),ISNUMBER(入力!Y1485)),IF(AND(入力!X1485&gt;=4.3,入力!Y1485&gt;=100),5,IF(AND(入力!X1485&gt;=4,入力!Y1485&gt;=50),4,IF(AND(入力!X1485&gt;=3.7,入力!Y1485&gt;=20),3,IF(AND(入力!X1485&gt;=3.5,入力!Y1485&gt;=10),2,1)))),IF(入力!Z1485="○",4,IF(入力!Z1485="△",3,1)))</f>
        <v>1</v>
      </c>
      <c r="L1485">
        <f>MAX(0,IF(入力!AA1485="○",1,IF(入力!AA1485="△",0.5,0))+IF(入力!AB1485="○",1,IF(入力!AB1485="△",0.5,0))+IF(入力!AC1485="○",1,IF(入力!AC1485="△",0.5,0))+IF(入力!AD1485="○",1,IF(入力!AD1485="△",0.5,0))+IF(入力!AE1485="○",1,IF(入力!AE1485="△",0.5,0))-IF(入力!AF1485="あり",1,0))</f>
        <v>0</v>
      </c>
      <c r="M1485">
        <f t="shared" si="138"/>
        <v>0</v>
      </c>
      <c r="N1485">
        <f t="shared" si="139"/>
        <v>0</v>
      </c>
      <c r="O1485">
        <f t="shared" si="140"/>
        <v>2.8</v>
      </c>
      <c r="P1485">
        <f t="shared" si="141"/>
        <v>0</v>
      </c>
      <c r="Q1485">
        <f t="shared" si="142"/>
        <v>2.2000000000000002</v>
      </c>
      <c r="R1485">
        <f t="shared" si="143"/>
        <v>5</v>
      </c>
      <c r="S1485">
        <f>入力!AG1485</f>
        <v>0</v>
      </c>
      <c r="T1485">
        <f>入力!AH1485</f>
        <v>0</v>
      </c>
      <c r="U1485">
        <f>入力!AI1485</f>
        <v>0</v>
      </c>
    </row>
    <row r="1486" spans="1:21" x14ac:dyDescent="0.15">
      <c r="A1486" t="str">
        <f>入力!A1486</f>
        <v>クリニック1485</v>
      </c>
      <c r="B1486">
        <f>ROUND(5*(0.8*IF(入力!C1486="○",1,IF(入力!C1486="△",0.5,0))+0.2*IF(入力!B1486="○",1,IF(入力!B1486="△",0.5,0))),1)</f>
        <v>0</v>
      </c>
      <c r="C1486">
        <f>ROUND(5*(0.4*IF(入力!D1486="○",1,IF(入力!D1486="△",0.5,0))+0.3*IF(入力!E1486="○",1,IF(入力!E1486="△",0.5,0))+0.3*IF(入力!F1486="○",1,IF(入力!F1486="△",0.5,0))),1)</f>
        <v>0</v>
      </c>
      <c r="D1486">
        <f>MIN(5,IF(入力!G1486="○",3,IF(入力!G1486="△",1.5,0))+IF(入力!H1486="○",1,IF(入力!H1486="△",0.5,0))+IF(入力!I1486="○",1,IF(入力!I1486="△",0.5,0)))</f>
        <v>0</v>
      </c>
      <c r="E1486">
        <f>MIN(5,IF(入力!J1486="○",2,IF(入力!J1486="△",1,0))+IF(入力!K1486="○",2,IF(入力!K1486="△",1,0))+IF(入力!L1486="○",1,0))</f>
        <v>0</v>
      </c>
      <c r="F1486">
        <f>IF(ISNUMBER(入力!M1486),ROUND(MIN(5,0.8*(MIN(5,1+0.7*LOG10(MAX(1,入力!M1486))))+0.2*(IF(入力!N1486="○",5,IF(入力!N1486="△",3,1)))),1),ROUND(IF(入力!N1486="○",4,IF(入力!N1486="△",3,1)),1))</f>
        <v>1</v>
      </c>
      <c r="G1486">
        <f>ROUND(5*(0.4*IF(入力!O1486="○",1,IF(入力!O1486="△",0.5,0))+0.3*IF(入力!P1486="○",1,IF(入力!P1486="△",0.5,0))+0.3*IF(入力!Q1486="○",1,IF(入力!Q1486="△",0.5,0))),1)</f>
        <v>0</v>
      </c>
      <c r="H1486">
        <f>MIN(5,IF(入力!R1486="○",2,0)+IF(入力!S1486="○",2,0)+IF(入力!T1486="○",1,0))</f>
        <v>0</v>
      </c>
      <c r="I1486">
        <f>MIN(5,IF(入力!U1486="○",3,IF(入力!U1486="△",2,0))+IF(入力!V1486="○",2,IF(入力!V1486="△",1,0)))</f>
        <v>0</v>
      </c>
      <c r="J1486">
        <f>IF(入力!W1486="初診可",5,IF(入力!W1486="再診のみ",3,IF(入力!W1486="なし",1,0)))</f>
        <v>0</v>
      </c>
      <c r="K1486">
        <f>IF(AND(ISNUMBER(入力!X1486),ISNUMBER(入力!Y1486)),IF(AND(入力!X1486&gt;=4.3,入力!Y1486&gt;=100),5,IF(AND(入力!X1486&gt;=4,入力!Y1486&gt;=50),4,IF(AND(入力!X1486&gt;=3.7,入力!Y1486&gt;=20),3,IF(AND(入力!X1486&gt;=3.5,入力!Y1486&gt;=10),2,1)))),IF(入力!Z1486="○",4,IF(入力!Z1486="△",3,1)))</f>
        <v>1</v>
      </c>
      <c r="L1486">
        <f>MAX(0,IF(入力!AA1486="○",1,IF(入力!AA1486="△",0.5,0))+IF(入力!AB1486="○",1,IF(入力!AB1486="△",0.5,0))+IF(入力!AC1486="○",1,IF(入力!AC1486="△",0.5,0))+IF(入力!AD1486="○",1,IF(入力!AD1486="△",0.5,0))+IF(入力!AE1486="○",1,IF(入力!AE1486="△",0.5,0))-IF(入力!AF1486="あり",1,0))</f>
        <v>0</v>
      </c>
      <c r="M1486">
        <f t="shared" si="138"/>
        <v>0</v>
      </c>
      <c r="N1486">
        <f t="shared" si="139"/>
        <v>0</v>
      </c>
      <c r="O1486">
        <f t="shared" si="140"/>
        <v>2.8</v>
      </c>
      <c r="P1486">
        <f t="shared" si="141"/>
        <v>0</v>
      </c>
      <c r="Q1486">
        <f t="shared" si="142"/>
        <v>2.2000000000000002</v>
      </c>
      <c r="R1486">
        <f t="shared" si="143"/>
        <v>5</v>
      </c>
      <c r="S1486">
        <f>入力!AG1486</f>
        <v>0</v>
      </c>
      <c r="T1486">
        <f>入力!AH1486</f>
        <v>0</v>
      </c>
      <c r="U1486">
        <f>入力!AI1486</f>
        <v>0</v>
      </c>
    </row>
    <row r="1487" spans="1:21" x14ac:dyDescent="0.15">
      <c r="A1487" t="str">
        <f>入力!A1487</f>
        <v>クリニック1486</v>
      </c>
      <c r="B1487">
        <f>ROUND(5*(0.8*IF(入力!C1487="○",1,IF(入力!C1487="△",0.5,0))+0.2*IF(入力!B1487="○",1,IF(入力!B1487="△",0.5,0))),1)</f>
        <v>0</v>
      </c>
      <c r="C1487">
        <f>ROUND(5*(0.4*IF(入力!D1487="○",1,IF(入力!D1487="△",0.5,0))+0.3*IF(入力!E1487="○",1,IF(入力!E1487="△",0.5,0))+0.3*IF(入力!F1487="○",1,IF(入力!F1487="△",0.5,0))),1)</f>
        <v>0</v>
      </c>
      <c r="D1487">
        <f>MIN(5,IF(入力!G1487="○",3,IF(入力!G1487="△",1.5,0))+IF(入力!H1487="○",1,IF(入力!H1487="△",0.5,0))+IF(入力!I1487="○",1,IF(入力!I1487="△",0.5,0)))</f>
        <v>0</v>
      </c>
      <c r="E1487">
        <f>MIN(5,IF(入力!J1487="○",2,IF(入力!J1487="△",1,0))+IF(入力!K1487="○",2,IF(入力!K1487="△",1,0))+IF(入力!L1487="○",1,0))</f>
        <v>0</v>
      </c>
      <c r="F1487">
        <f>IF(ISNUMBER(入力!M1487),ROUND(MIN(5,0.8*(MIN(5,1+0.7*LOG10(MAX(1,入力!M1487))))+0.2*(IF(入力!N1487="○",5,IF(入力!N1487="△",3,1)))),1),ROUND(IF(入力!N1487="○",4,IF(入力!N1487="△",3,1)),1))</f>
        <v>1</v>
      </c>
      <c r="G1487">
        <f>ROUND(5*(0.4*IF(入力!O1487="○",1,IF(入力!O1487="△",0.5,0))+0.3*IF(入力!P1487="○",1,IF(入力!P1487="△",0.5,0))+0.3*IF(入力!Q1487="○",1,IF(入力!Q1487="△",0.5,0))),1)</f>
        <v>0</v>
      </c>
      <c r="H1487">
        <f>MIN(5,IF(入力!R1487="○",2,0)+IF(入力!S1487="○",2,0)+IF(入力!T1487="○",1,0))</f>
        <v>0</v>
      </c>
      <c r="I1487">
        <f>MIN(5,IF(入力!U1487="○",3,IF(入力!U1487="△",2,0))+IF(入力!V1487="○",2,IF(入力!V1487="△",1,0)))</f>
        <v>0</v>
      </c>
      <c r="J1487">
        <f>IF(入力!W1487="初診可",5,IF(入力!W1487="再診のみ",3,IF(入力!W1487="なし",1,0)))</f>
        <v>0</v>
      </c>
      <c r="K1487">
        <f>IF(AND(ISNUMBER(入力!X1487),ISNUMBER(入力!Y1487)),IF(AND(入力!X1487&gt;=4.3,入力!Y1487&gt;=100),5,IF(AND(入力!X1487&gt;=4,入力!Y1487&gt;=50),4,IF(AND(入力!X1487&gt;=3.7,入力!Y1487&gt;=20),3,IF(AND(入力!X1487&gt;=3.5,入力!Y1487&gt;=10),2,1)))),IF(入力!Z1487="○",4,IF(入力!Z1487="△",3,1)))</f>
        <v>1</v>
      </c>
      <c r="L1487">
        <f>MAX(0,IF(入力!AA1487="○",1,IF(入力!AA1487="△",0.5,0))+IF(入力!AB1487="○",1,IF(入力!AB1487="△",0.5,0))+IF(入力!AC1487="○",1,IF(入力!AC1487="△",0.5,0))+IF(入力!AD1487="○",1,IF(入力!AD1487="△",0.5,0))+IF(入力!AE1487="○",1,IF(入力!AE1487="△",0.5,0))-IF(入力!AF1487="あり",1,0))</f>
        <v>0</v>
      </c>
      <c r="M1487">
        <f t="shared" si="138"/>
        <v>0</v>
      </c>
      <c r="N1487">
        <f t="shared" si="139"/>
        <v>0</v>
      </c>
      <c r="O1487">
        <f t="shared" si="140"/>
        <v>2.8</v>
      </c>
      <c r="P1487">
        <f t="shared" si="141"/>
        <v>0</v>
      </c>
      <c r="Q1487">
        <f t="shared" si="142"/>
        <v>2.2000000000000002</v>
      </c>
      <c r="R1487">
        <f t="shared" si="143"/>
        <v>5</v>
      </c>
      <c r="S1487">
        <f>入力!AG1487</f>
        <v>0</v>
      </c>
      <c r="T1487">
        <f>入力!AH1487</f>
        <v>0</v>
      </c>
      <c r="U1487">
        <f>入力!AI1487</f>
        <v>0</v>
      </c>
    </row>
    <row r="1488" spans="1:21" x14ac:dyDescent="0.15">
      <c r="A1488" t="str">
        <f>入力!A1488</f>
        <v>クリニック1487</v>
      </c>
      <c r="B1488">
        <f>ROUND(5*(0.8*IF(入力!C1488="○",1,IF(入力!C1488="△",0.5,0))+0.2*IF(入力!B1488="○",1,IF(入力!B1488="△",0.5,0))),1)</f>
        <v>0</v>
      </c>
      <c r="C1488">
        <f>ROUND(5*(0.4*IF(入力!D1488="○",1,IF(入力!D1488="△",0.5,0))+0.3*IF(入力!E1488="○",1,IF(入力!E1488="△",0.5,0))+0.3*IF(入力!F1488="○",1,IF(入力!F1488="△",0.5,0))),1)</f>
        <v>0</v>
      </c>
      <c r="D1488">
        <f>MIN(5,IF(入力!G1488="○",3,IF(入力!G1488="△",1.5,0))+IF(入力!H1488="○",1,IF(入力!H1488="△",0.5,0))+IF(入力!I1488="○",1,IF(入力!I1488="△",0.5,0)))</f>
        <v>0</v>
      </c>
      <c r="E1488">
        <f>MIN(5,IF(入力!J1488="○",2,IF(入力!J1488="△",1,0))+IF(入力!K1488="○",2,IF(入力!K1488="△",1,0))+IF(入力!L1488="○",1,0))</f>
        <v>0</v>
      </c>
      <c r="F1488">
        <f>IF(ISNUMBER(入力!M1488),ROUND(MIN(5,0.8*(MIN(5,1+0.7*LOG10(MAX(1,入力!M1488))))+0.2*(IF(入力!N1488="○",5,IF(入力!N1488="△",3,1)))),1),ROUND(IF(入力!N1488="○",4,IF(入力!N1488="△",3,1)),1))</f>
        <v>1</v>
      </c>
      <c r="G1488">
        <f>ROUND(5*(0.4*IF(入力!O1488="○",1,IF(入力!O1488="△",0.5,0))+0.3*IF(入力!P1488="○",1,IF(入力!P1488="△",0.5,0))+0.3*IF(入力!Q1488="○",1,IF(入力!Q1488="△",0.5,0))),1)</f>
        <v>0</v>
      </c>
      <c r="H1488">
        <f>MIN(5,IF(入力!R1488="○",2,0)+IF(入力!S1488="○",2,0)+IF(入力!T1488="○",1,0))</f>
        <v>0</v>
      </c>
      <c r="I1488">
        <f>MIN(5,IF(入力!U1488="○",3,IF(入力!U1488="△",2,0))+IF(入力!V1488="○",2,IF(入力!V1488="△",1,0)))</f>
        <v>0</v>
      </c>
      <c r="J1488">
        <f>IF(入力!W1488="初診可",5,IF(入力!W1488="再診のみ",3,IF(入力!W1488="なし",1,0)))</f>
        <v>0</v>
      </c>
      <c r="K1488">
        <f>IF(AND(ISNUMBER(入力!X1488),ISNUMBER(入力!Y1488)),IF(AND(入力!X1488&gt;=4.3,入力!Y1488&gt;=100),5,IF(AND(入力!X1488&gt;=4,入力!Y1488&gt;=50),4,IF(AND(入力!X1488&gt;=3.7,入力!Y1488&gt;=20),3,IF(AND(入力!X1488&gt;=3.5,入力!Y1488&gt;=10),2,1)))),IF(入力!Z1488="○",4,IF(入力!Z1488="△",3,1)))</f>
        <v>1</v>
      </c>
      <c r="L1488">
        <f>MAX(0,IF(入力!AA1488="○",1,IF(入力!AA1488="△",0.5,0))+IF(入力!AB1488="○",1,IF(入力!AB1488="△",0.5,0))+IF(入力!AC1488="○",1,IF(入力!AC1488="△",0.5,0))+IF(入力!AD1488="○",1,IF(入力!AD1488="△",0.5,0))+IF(入力!AE1488="○",1,IF(入力!AE1488="△",0.5,0))-IF(入力!AF1488="あり",1,0))</f>
        <v>0</v>
      </c>
      <c r="M1488">
        <f t="shared" si="138"/>
        <v>0</v>
      </c>
      <c r="N1488">
        <f t="shared" si="139"/>
        <v>0</v>
      </c>
      <c r="O1488">
        <f t="shared" si="140"/>
        <v>2.8</v>
      </c>
      <c r="P1488">
        <f t="shared" si="141"/>
        <v>0</v>
      </c>
      <c r="Q1488">
        <f t="shared" si="142"/>
        <v>2.2000000000000002</v>
      </c>
      <c r="R1488">
        <f t="shared" si="143"/>
        <v>5</v>
      </c>
      <c r="S1488">
        <f>入力!AG1488</f>
        <v>0</v>
      </c>
      <c r="T1488">
        <f>入力!AH1488</f>
        <v>0</v>
      </c>
      <c r="U1488">
        <f>入力!AI1488</f>
        <v>0</v>
      </c>
    </row>
    <row r="1489" spans="1:21" x14ac:dyDescent="0.15">
      <c r="A1489" t="str">
        <f>入力!A1489</f>
        <v>クリニック1488</v>
      </c>
      <c r="B1489">
        <f>ROUND(5*(0.8*IF(入力!C1489="○",1,IF(入力!C1489="△",0.5,0))+0.2*IF(入力!B1489="○",1,IF(入力!B1489="△",0.5,0))),1)</f>
        <v>0</v>
      </c>
      <c r="C1489">
        <f>ROUND(5*(0.4*IF(入力!D1489="○",1,IF(入力!D1489="△",0.5,0))+0.3*IF(入力!E1489="○",1,IF(入力!E1489="△",0.5,0))+0.3*IF(入力!F1489="○",1,IF(入力!F1489="△",0.5,0))),1)</f>
        <v>0</v>
      </c>
      <c r="D1489">
        <f>MIN(5,IF(入力!G1489="○",3,IF(入力!G1489="△",1.5,0))+IF(入力!H1489="○",1,IF(入力!H1489="△",0.5,0))+IF(入力!I1489="○",1,IF(入力!I1489="△",0.5,0)))</f>
        <v>0</v>
      </c>
      <c r="E1489">
        <f>MIN(5,IF(入力!J1489="○",2,IF(入力!J1489="△",1,0))+IF(入力!K1489="○",2,IF(入力!K1489="△",1,0))+IF(入力!L1489="○",1,0))</f>
        <v>0</v>
      </c>
      <c r="F1489">
        <f>IF(ISNUMBER(入力!M1489),ROUND(MIN(5,0.8*(MIN(5,1+0.7*LOG10(MAX(1,入力!M1489))))+0.2*(IF(入力!N1489="○",5,IF(入力!N1489="△",3,1)))),1),ROUND(IF(入力!N1489="○",4,IF(入力!N1489="△",3,1)),1))</f>
        <v>1</v>
      </c>
      <c r="G1489">
        <f>ROUND(5*(0.4*IF(入力!O1489="○",1,IF(入力!O1489="△",0.5,0))+0.3*IF(入力!P1489="○",1,IF(入力!P1489="△",0.5,0))+0.3*IF(入力!Q1489="○",1,IF(入力!Q1489="△",0.5,0))),1)</f>
        <v>0</v>
      </c>
      <c r="H1489">
        <f>MIN(5,IF(入力!R1489="○",2,0)+IF(入力!S1489="○",2,0)+IF(入力!T1489="○",1,0))</f>
        <v>0</v>
      </c>
      <c r="I1489">
        <f>MIN(5,IF(入力!U1489="○",3,IF(入力!U1489="△",2,0))+IF(入力!V1489="○",2,IF(入力!V1489="△",1,0)))</f>
        <v>0</v>
      </c>
      <c r="J1489">
        <f>IF(入力!W1489="初診可",5,IF(入力!W1489="再診のみ",3,IF(入力!W1489="なし",1,0)))</f>
        <v>0</v>
      </c>
      <c r="K1489">
        <f>IF(AND(ISNUMBER(入力!X1489),ISNUMBER(入力!Y1489)),IF(AND(入力!X1489&gt;=4.3,入力!Y1489&gt;=100),5,IF(AND(入力!X1489&gt;=4,入力!Y1489&gt;=50),4,IF(AND(入力!X1489&gt;=3.7,入力!Y1489&gt;=20),3,IF(AND(入力!X1489&gt;=3.5,入力!Y1489&gt;=10),2,1)))),IF(入力!Z1489="○",4,IF(入力!Z1489="△",3,1)))</f>
        <v>1</v>
      </c>
      <c r="L1489">
        <f>MAX(0,IF(入力!AA1489="○",1,IF(入力!AA1489="△",0.5,0))+IF(入力!AB1489="○",1,IF(入力!AB1489="△",0.5,0))+IF(入力!AC1489="○",1,IF(入力!AC1489="△",0.5,0))+IF(入力!AD1489="○",1,IF(入力!AD1489="△",0.5,0))+IF(入力!AE1489="○",1,IF(入力!AE1489="△",0.5,0))-IF(入力!AF1489="あり",1,0))</f>
        <v>0</v>
      </c>
      <c r="M1489">
        <f t="shared" si="138"/>
        <v>0</v>
      </c>
      <c r="N1489">
        <f t="shared" si="139"/>
        <v>0</v>
      </c>
      <c r="O1489">
        <f t="shared" si="140"/>
        <v>2.8</v>
      </c>
      <c r="P1489">
        <f t="shared" si="141"/>
        <v>0</v>
      </c>
      <c r="Q1489">
        <f t="shared" si="142"/>
        <v>2.2000000000000002</v>
      </c>
      <c r="R1489">
        <f t="shared" si="143"/>
        <v>5</v>
      </c>
      <c r="S1489">
        <f>入力!AG1489</f>
        <v>0</v>
      </c>
      <c r="T1489">
        <f>入力!AH1489</f>
        <v>0</v>
      </c>
      <c r="U1489">
        <f>入力!AI1489</f>
        <v>0</v>
      </c>
    </row>
    <row r="1490" spans="1:21" x14ac:dyDescent="0.15">
      <c r="A1490" t="str">
        <f>入力!A1490</f>
        <v>クリニック1489</v>
      </c>
      <c r="B1490">
        <f>ROUND(5*(0.8*IF(入力!C1490="○",1,IF(入力!C1490="△",0.5,0))+0.2*IF(入力!B1490="○",1,IF(入力!B1490="△",0.5,0))),1)</f>
        <v>0</v>
      </c>
      <c r="C1490">
        <f>ROUND(5*(0.4*IF(入力!D1490="○",1,IF(入力!D1490="△",0.5,0))+0.3*IF(入力!E1490="○",1,IF(入力!E1490="△",0.5,0))+0.3*IF(入力!F1490="○",1,IF(入力!F1490="△",0.5,0))),1)</f>
        <v>0</v>
      </c>
      <c r="D1490">
        <f>MIN(5,IF(入力!G1490="○",3,IF(入力!G1490="△",1.5,0))+IF(入力!H1490="○",1,IF(入力!H1490="△",0.5,0))+IF(入力!I1490="○",1,IF(入力!I1490="△",0.5,0)))</f>
        <v>0</v>
      </c>
      <c r="E1490">
        <f>MIN(5,IF(入力!J1490="○",2,IF(入力!J1490="△",1,0))+IF(入力!K1490="○",2,IF(入力!K1490="△",1,0))+IF(入力!L1490="○",1,0))</f>
        <v>0</v>
      </c>
      <c r="F1490">
        <f>IF(ISNUMBER(入力!M1490),ROUND(MIN(5,0.8*(MIN(5,1+0.7*LOG10(MAX(1,入力!M1490))))+0.2*(IF(入力!N1490="○",5,IF(入力!N1490="△",3,1)))),1),ROUND(IF(入力!N1490="○",4,IF(入力!N1490="△",3,1)),1))</f>
        <v>1</v>
      </c>
      <c r="G1490">
        <f>ROUND(5*(0.4*IF(入力!O1490="○",1,IF(入力!O1490="△",0.5,0))+0.3*IF(入力!P1490="○",1,IF(入力!P1490="△",0.5,0))+0.3*IF(入力!Q1490="○",1,IF(入力!Q1490="△",0.5,0))),1)</f>
        <v>0</v>
      </c>
      <c r="H1490">
        <f>MIN(5,IF(入力!R1490="○",2,0)+IF(入力!S1490="○",2,0)+IF(入力!T1490="○",1,0))</f>
        <v>0</v>
      </c>
      <c r="I1490">
        <f>MIN(5,IF(入力!U1490="○",3,IF(入力!U1490="△",2,0))+IF(入力!V1490="○",2,IF(入力!V1490="△",1,0)))</f>
        <v>0</v>
      </c>
      <c r="J1490">
        <f>IF(入力!W1490="初診可",5,IF(入力!W1490="再診のみ",3,IF(入力!W1490="なし",1,0)))</f>
        <v>0</v>
      </c>
      <c r="K1490">
        <f>IF(AND(ISNUMBER(入力!X1490),ISNUMBER(入力!Y1490)),IF(AND(入力!X1490&gt;=4.3,入力!Y1490&gt;=100),5,IF(AND(入力!X1490&gt;=4,入力!Y1490&gt;=50),4,IF(AND(入力!X1490&gt;=3.7,入力!Y1490&gt;=20),3,IF(AND(入力!X1490&gt;=3.5,入力!Y1490&gt;=10),2,1)))),IF(入力!Z1490="○",4,IF(入力!Z1490="△",3,1)))</f>
        <v>1</v>
      </c>
      <c r="L1490">
        <f>MAX(0,IF(入力!AA1490="○",1,IF(入力!AA1490="△",0.5,0))+IF(入力!AB1490="○",1,IF(入力!AB1490="△",0.5,0))+IF(入力!AC1490="○",1,IF(入力!AC1490="△",0.5,0))+IF(入力!AD1490="○",1,IF(入力!AD1490="△",0.5,0))+IF(入力!AE1490="○",1,IF(入力!AE1490="△",0.5,0))-IF(入力!AF1490="あり",1,0))</f>
        <v>0</v>
      </c>
      <c r="M1490">
        <f t="shared" si="138"/>
        <v>0</v>
      </c>
      <c r="N1490">
        <f t="shared" si="139"/>
        <v>0</v>
      </c>
      <c r="O1490">
        <f t="shared" si="140"/>
        <v>2.8</v>
      </c>
      <c r="P1490">
        <f t="shared" si="141"/>
        <v>0</v>
      </c>
      <c r="Q1490">
        <f t="shared" si="142"/>
        <v>2.2000000000000002</v>
      </c>
      <c r="R1490">
        <f t="shared" si="143"/>
        <v>5</v>
      </c>
      <c r="S1490">
        <f>入力!AG1490</f>
        <v>0</v>
      </c>
      <c r="T1490">
        <f>入力!AH1490</f>
        <v>0</v>
      </c>
      <c r="U1490">
        <f>入力!AI1490</f>
        <v>0</v>
      </c>
    </row>
    <row r="1491" spans="1:21" x14ac:dyDescent="0.15">
      <c r="A1491" t="str">
        <f>入力!A1491</f>
        <v>クリニック1490</v>
      </c>
      <c r="B1491">
        <f>ROUND(5*(0.8*IF(入力!C1491="○",1,IF(入力!C1491="△",0.5,0))+0.2*IF(入力!B1491="○",1,IF(入力!B1491="△",0.5,0))),1)</f>
        <v>0</v>
      </c>
      <c r="C1491">
        <f>ROUND(5*(0.4*IF(入力!D1491="○",1,IF(入力!D1491="△",0.5,0))+0.3*IF(入力!E1491="○",1,IF(入力!E1491="△",0.5,0))+0.3*IF(入力!F1491="○",1,IF(入力!F1491="△",0.5,0))),1)</f>
        <v>0</v>
      </c>
      <c r="D1491">
        <f>MIN(5,IF(入力!G1491="○",3,IF(入力!G1491="△",1.5,0))+IF(入力!H1491="○",1,IF(入力!H1491="△",0.5,0))+IF(入力!I1491="○",1,IF(入力!I1491="△",0.5,0)))</f>
        <v>0</v>
      </c>
      <c r="E1491">
        <f>MIN(5,IF(入力!J1491="○",2,IF(入力!J1491="△",1,0))+IF(入力!K1491="○",2,IF(入力!K1491="△",1,0))+IF(入力!L1491="○",1,0))</f>
        <v>0</v>
      </c>
      <c r="F1491">
        <f>IF(ISNUMBER(入力!M1491),ROUND(MIN(5,0.8*(MIN(5,1+0.7*LOG10(MAX(1,入力!M1491))))+0.2*(IF(入力!N1491="○",5,IF(入力!N1491="△",3,1)))),1),ROUND(IF(入力!N1491="○",4,IF(入力!N1491="△",3,1)),1))</f>
        <v>1</v>
      </c>
      <c r="G1491">
        <f>ROUND(5*(0.4*IF(入力!O1491="○",1,IF(入力!O1491="△",0.5,0))+0.3*IF(入力!P1491="○",1,IF(入力!P1491="△",0.5,0))+0.3*IF(入力!Q1491="○",1,IF(入力!Q1491="△",0.5,0))),1)</f>
        <v>0</v>
      </c>
      <c r="H1491">
        <f>MIN(5,IF(入力!R1491="○",2,0)+IF(入力!S1491="○",2,0)+IF(入力!T1491="○",1,0))</f>
        <v>0</v>
      </c>
      <c r="I1491">
        <f>MIN(5,IF(入力!U1491="○",3,IF(入力!U1491="△",2,0))+IF(入力!V1491="○",2,IF(入力!V1491="△",1,0)))</f>
        <v>0</v>
      </c>
      <c r="J1491">
        <f>IF(入力!W1491="初診可",5,IF(入力!W1491="再診のみ",3,IF(入力!W1491="なし",1,0)))</f>
        <v>0</v>
      </c>
      <c r="K1491">
        <f>IF(AND(ISNUMBER(入力!X1491),ISNUMBER(入力!Y1491)),IF(AND(入力!X1491&gt;=4.3,入力!Y1491&gt;=100),5,IF(AND(入力!X1491&gt;=4,入力!Y1491&gt;=50),4,IF(AND(入力!X1491&gt;=3.7,入力!Y1491&gt;=20),3,IF(AND(入力!X1491&gt;=3.5,入力!Y1491&gt;=10),2,1)))),IF(入力!Z1491="○",4,IF(入力!Z1491="△",3,1)))</f>
        <v>1</v>
      </c>
      <c r="L1491">
        <f>MAX(0,IF(入力!AA1491="○",1,IF(入力!AA1491="△",0.5,0))+IF(入力!AB1491="○",1,IF(入力!AB1491="△",0.5,0))+IF(入力!AC1491="○",1,IF(入力!AC1491="△",0.5,0))+IF(入力!AD1491="○",1,IF(入力!AD1491="△",0.5,0))+IF(入力!AE1491="○",1,IF(入力!AE1491="△",0.5,0))-IF(入力!AF1491="あり",1,0))</f>
        <v>0</v>
      </c>
      <c r="M1491">
        <f t="shared" si="138"/>
        <v>0</v>
      </c>
      <c r="N1491">
        <f t="shared" si="139"/>
        <v>0</v>
      </c>
      <c r="O1491">
        <f t="shared" si="140"/>
        <v>2.8</v>
      </c>
      <c r="P1491">
        <f t="shared" si="141"/>
        <v>0</v>
      </c>
      <c r="Q1491">
        <f t="shared" si="142"/>
        <v>2.2000000000000002</v>
      </c>
      <c r="R1491">
        <f t="shared" si="143"/>
        <v>5</v>
      </c>
      <c r="S1491">
        <f>入力!AG1491</f>
        <v>0</v>
      </c>
      <c r="T1491">
        <f>入力!AH1491</f>
        <v>0</v>
      </c>
      <c r="U1491">
        <f>入力!AI1491</f>
        <v>0</v>
      </c>
    </row>
    <row r="1492" spans="1:21" x14ac:dyDescent="0.15">
      <c r="A1492" t="str">
        <f>入力!A1492</f>
        <v>クリニック1491</v>
      </c>
      <c r="B1492">
        <f>ROUND(5*(0.8*IF(入力!C1492="○",1,IF(入力!C1492="△",0.5,0))+0.2*IF(入力!B1492="○",1,IF(入力!B1492="△",0.5,0))),1)</f>
        <v>0</v>
      </c>
      <c r="C1492">
        <f>ROUND(5*(0.4*IF(入力!D1492="○",1,IF(入力!D1492="△",0.5,0))+0.3*IF(入力!E1492="○",1,IF(入力!E1492="△",0.5,0))+0.3*IF(入力!F1492="○",1,IF(入力!F1492="△",0.5,0))),1)</f>
        <v>0</v>
      </c>
      <c r="D1492">
        <f>MIN(5,IF(入力!G1492="○",3,IF(入力!G1492="△",1.5,0))+IF(入力!H1492="○",1,IF(入力!H1492="△",0.5,0))+IF(入力!I1492="○",1,IF(入力!I1492="△",0.5,0)))</f>
        <v>0</v>
      </c>
      <c r="E1492">
        <f>MIN(5,IF(入力!J1492="○",2,IF(入力!J1492="△",1,0))+IF(入力!K1492="○",2,IF(入力!K1492="△",1,0))+IF(入力!L1492="○",1,0))</f>
        <v>0</v>
      </c>
      <c r="F1492">
        <f>IF(ISNUMBER(入力!M1492),ROUND(MIN(5,0.8*(MIN(5,1+0.7*LOG10(MAX(1,入力!M1492))))+0.2*(IF(入力!N1492="○",5,IF(入力!N1492="△",3,1)))),1),ROUND(IF(入力!N1492="○",4,IF(入力!N1492="△",3,1)),1))</f>
        <v>1</v>
      </c>
      <c r="G1492">
        <f>ROUND(5*(0.4*IF(入力!O1492="○",1,IF(入力!O1492="△",0.5,0))+0.3*IF(入力!P1492="○",1,IF(入力!P1492="△",0.5,0))+0.3*IF(入力!Q1492="○",1,IF(入力!Q1492="△",0.5,0))),1)</f>
        <v>0</v>
      </c>
      <c r="H1492">
        <f>MIN(5,IF(入力!R1492="○",2,0)+IF(入力!S1492="○",2,0)+IF(入力!T1492="○",1,0))</f>
        <v>0</v>
      </c>
      <c r="I1492">
        <f>MIN(5,IF(入力!U1492="○",3,IF(入力!U1492="△",2,0))+IF(入力!V1492="○",2,IF(入力!V1492="△",1,0)))</f>
        <v>0</v>
      </c>
      <c r="J1492">
        <f>IF(入力!W1492="初診可",5,IF(入力!W1492="再診のみ",3,IF(入力!W1492="なし",1,0)))</f>
        <v>0</v>
      </c>
      <c r="K1492">
        <f>IF(AND(ISNUMBER(入力!X1492),ISNUMBER(入力!Y1492)),IF(AND(入力!X1492&gt;=4.3,入力!Y1492&gt;=100),5,IF(AND(入力!X1492&gt;=4,入力!Y1492&gt;=50),4,IF(AND(入力!X1492&gt;=3.7,入力!Y1492&gt;=20),3,IF(AND(入力!X1492&gt;=3.5,入力!Y1492&gt;=10),2,1)))),IF(入力!Z1492="○",4,IF(入力!Z1492="△",3,1)))</f>
        <v>1</v>
      </c>
      <c r="L1492">
        <f>MAX(0,IF(入力!AA1492="○",1,IF(入力!AA1492="△",0.5,0))+IF(入力!AB1492="○",1,IF(入力!AB1492="△",0.5,0))+IF(入力!AC1492="○",1,IF(入力!AC1492="△",0.5,0))+IF(入力!AD1492="○",1,IF(入力!AD1492="△",0.5,0))+IF(入力!AE1492="○",1,IF(入力!AE1492="△",0.5,0))-IF(入力!AF1492="あり",1,0))</f>
        <v>0</v>
      </c>
      <c r="M1492">
        <f t="shared" si="138"/>
        <v>0</v>
      </c>
      <c r="N1492">
        <f t="shared" si="139"/>
        <v>0</v>
      </c>
      <c r="O1492">
        <f t="shared" si="140"/>
        <v>2.8</v>
      </c>
      <c r="P1492">
        <f t="shared" si="141"/>
        <v>0</v>
      </c>
      <c r="Q1492">
        <f t="shared" si="142"/>
        <v>2.2000000000000002</v>
      </c>
      <c r="R1492">
        <f t="shared" si="143"/>
        <v>5</v>
      </c>
      <c r="S1492">
        <f>入力!AG1492</f>
        <v>0</v>
      </c>
      <c r="T1492">
        <f>入力!AH1492</f>
        <v>0</v>
      </c>
      <c r="U1492">
        <f>入力!AI1492</f>
        <v>0</v>
      </c>
    </row>
    <row r="1493" spans="1:21" x14ac:dyDescent="0.15">
      <c r="A1493" t="str">
        <f>入力!A1493</f>
        <v>クリニック1492</v>
      </c>
      <c r="B1493">
        <f>ROUND(5*(0.8*IF(入力!C1493="○",1,IF(入力!C1493="△",0.5,0))+0.2*IF(入力!B1493="○",1,IF(入力!B1493="△",0.5,0))),1)</f>
        <v>0</v>
      </c>
      <c r="C1493">
        <f>ROUND(5*(0.4*IF(入力!D1493="○",1,IF(入力!D1493="△",0.5,0))+0.3*IF(入力!E1493="○",1,IF(入力!E1493="△",0.5,0))+0.3*IF(入力!F1493="○",1,IF(入力!F1493="△",0.5,0))),1)</f>
        <v>0</v>
      </c>
      <c r="D1493">
        <f>MIN(5,IF(入力!G1493="○",3,IF(入力!G1493="△",1.5,0))+IF(入力!H1493="○",1,IF(入力!H1493="△",0.5,0))+IF(入力!I1493="○",1,IF(入力!I1493="△",0.5,0)))</f>
        <v>0</v>
      </c>
      <c r="E1493">
        <f>MIN(5,IF(入力!J1493="○",2,IF(入力!J1493="△",1,0))+IF(入力!K1493="○",2,IF(入力!K1493="△",1,0))+IF(入力!L1493="○",1,0))</f>
        <v>0</v>
      </c>
      <c r="F1493">
        <f>IF(ISNUMBER(入力!M1493),ROUND(MIN(5,0.8*(MIN(5,1+0.7*LOG10(MAX(1,入力!M1493))))+0.2*(IF(入力!N1493="○",5,IF(入力!N1493="△",3,1)))),1),ROUND(IF(入力!N1493="○",4,IF(入力!N1493="△",3,1)),1))</f>
        <v>1</v>
      </c>
      <c r="G1493">
        <f>ROUND(5*(0.4*IF(入力!O1493="○",1,IF(入力!O1493="△",0.5,0))+0.3*IF(入力!P1493="○",1,IF(入力!P1493="△",0.5,0))+0.3*IF(入力!Q1493="○",1,IF(入力!Q1493="△",0.5,0))),1)</f>
        <v>0</v>
      </c>
      <c r="H1493">
        <f>MIN(5,IF(入力!R1493="○",2,0)+IF(入力!S1493="○",2,0)+IF(入力!T1493="○",1,0))</f>
        <v>0</v>
      </c>
      <c r="I1493">
        <f>MIN(5,IF(入力!U1493="○",3,IF(入力!U1493="△",2,0))+IF(入力!V1493="○",2,IF(入力!V1493="△",1,0)))</f>
        <v>0</v>
      </c>
      <c r="J1493">
        <f>IF(入力!W1493="初診可",5,IF(入力!W1493="再診のみ",3,IF(入力!W1493="なし",1,0)))</f>
        <v>0</v>
      </c>
      <c r="K1493">
        <f>IF(AND(ISNUMBER(入力!X1493),ISNUMBER(入力!Y1493)),IF(AND(入力!X1493&gt;=4.3,入力!Y1493&gt;=100),5,IF(AND(入力!X1493&gt;=4,入力!Y1493&gt;=50),4,IF(AND(入力!X1493&gt;=3.7,入力!Y1493&gt;=20),3,IF(AND(入力!X1493&gt;=3.5,入力!Y1493&gt;=10),2,1)))),IF(入力!Z1493="○",4,IF(入力!Z1493="△",3,1)))</f>
        <v>1</v>
      </c>
      <c r="L1493">
        <f>MAX(0,IF(入力!AA1493="○",1,IF(入力!AA1493="△",0.5,0))+IF(入力!AB1493="○",1,IF(入力!AB1493="△",0.5,0))+IF(入力!AC1493="○",1,IF(入力!AC1493="△",0.5,0))+IF(入力!AD1493="○",1,IF(入力!AD1493="△",0.5,0))+IF(入力!AE1493="○",1,IF(入力!AE1493="△",0.5,0))-IF(入力!AF1493="あり",1,0))</f>
        <v>0</v>
      </c>
      <c r="M1493">
        <f t="shared" si="138"/>
        <v>0</v>
      </c>
      <c r="N1493">
        <f t="shared" si="139"/>
        <v>0</v>
      </c>
      <c r="O1493">
        <f t="shared" si="140"/>
        <v>2.8</v>
      </c>
      <c r="P1493">
        <f t="shared" si="141"/>
        <v>0</v>
      </c>
      <c r="Q1493">
        <f t="shared" si="142"/>
        <v>2.2000000000000002</v>
      </c>
      <c r="R1493">
        <f t="shared" si="143"/>
        <v>5</v>
      </c>
      <c r="S1493">
        <f>入力!AG1493</f>
        <v>0</v>
      </c>
      <c r="T1493">
        <f>入力!AH1493</f>
        <v>0</v>
      </c>
      <c r="U1493">
        <f>入力!AI1493</f>
        <v>0</v>
      </c>
    </row>
    <row r="1494" spans="1:21" x14ac:dyDescent="0.15">
      <c r="A1494" t="str">
        <f>入力!A1494</f>
        <v>クリニック1493</v>
      </c>
      <c r="B1494">
        <f>ROUND(5*(0.8*IF(入力!C1494="○",1,IF(入力!C1494="△",0.5,0))+0.2*IF(入力!B1494="○",1,IF(入力!B1494="△",0.5,0))),1)</f>
        <v>0</v>
      </c>
      <c r="C1494">
        <f>ROUND(5*(0.4*IF(入力!D1494="○",1,IF(入力!D1494="△",0.5,0))+0.3*IF(入力!E1494="○",1,IF(入力!E1494="△",0.5,0))+0.3*IF(入力!F1494="○",1,IF(入力!F1494="△",0.5,0))),1)</f>
        <v>0</v>
      </c>
      <c r="D1494">
        <f>MIN(5,IF(入力!G1494="○",3,IF(入力!G1494="△",1.5,0))+IF(入力!H1494="○",1,IF(入力!H1494="△",0.5,0))+IF(入力!I1494="○",1,IF(入力!I1494="△",0.5,0)))</f>
        <v>0</v>
      </c>
      <c r="E1494">
        <f>MIN(5,IF(入力!J1494="○",2,IF(入力!J1494="△",1,0))+IF(入力!K1494="○",2,IF(入力!K1494="△",1,0))+IF(入力!L1494="○",1,0))</f>
        <v>0</v>
      </c>
      <c r="F1494">
        <f>IF(ISNUMBER(入力!M1494),ROUND(MIN(5,0.8*(MIN(5,1+0.7*LOG10(MAX(1,入力!M1494))))+0.2*(IF(入力!N1494="○",5,IF(入力!N1494="△",3,1)))),1),ROUND(IF(入力!N1494="○",4,IF(入力!N1494="△",3,1)),1))</f>
        <v>1</v>
      </c>
      <c r="G1494">
        <f>ROUND(5*(0.4*IF(入力!O1494="○",1,IF(入力!O1494="△",0.5,0))+0.3*IF(入力!P1494="○",1,IF(入力!P1494="△",0.5,0))+0.3*IF(入力!Q1494="○",1,IF(入力!Q1494="△",0.5,0))),1)</f>
        <v>0</v>
      </c>
      <c r="H1494">
        <f>MIN(5,IF(入力!R1494="○",2,0)+IF(入力!S1494="○",2,0)+IF(入力!T1494="○",1,0))</f>
        <v>0</v>
      </c>
      <c r="I1494">
        <f>MIN(5,IF(入力!U1494="○",3,IF(入力!U1494="△",2,0))+IF(入力!V1494="○",2,IF(入力!V1494="△",1,0)))</f>
        <v>0</v>
      </c>
      <c r="J1494">
        <f>IF(入力!W1494="初診可",5,IF(入力!W1494="再診のみ",3,IF(入力!W1494="なし",1,0)))</f>
        <v>0</v>
      </c>
      <c r="K1494">
        <f>IF(AND(ISNUMBER(入力!X1494),ISNUMBER(入力!Y1494)),IF(AND(入力!X1494&gt;=4.3,入力!Y1494&gt;=100),5,IF(AND(入力!X1494&gt;=4,入力!Y1494&gt;=50),4,IF(AND(入力!X1494&gt;=3.7,入力!Y1494&gt;=20),3,IF(AND(入力!X1494&gt;=3.5,入力!Y1494&gt;=10),2,1)))),IF(入力!Z1494="○",4,IF(入力!Z1494="△",3,1)))</f>
        <v>1</v>
      </c>
      <c r="L1494">
        <f>MAX(0,IF(入力!AA1494="○",1,IF(入力!AA1494="△",0.5,0))+IF(入力!AB1494="○",1,IF(入力!AB1494="△",0.5,0))+IF(入力!AC1494="○",1,IF(入力!AC1494="△",0.5,0))+IF(入力!AD1494="○",1,IF(入力!AD1494="△",0.5,0))+IF(入力!AE1494="○",1,IF(入力!AE1494="△",0.5,0))-IF(入力!AF1494="あり",1,0))</f>
        <v>0</v>
      </c>
      <c r="M1494">
        <f t="shared" si="138"/>
        <v>0</v>
      </c>
      <c r="N1494">
        <f t="shared" si="139"/>
        <v>0</v>
      </c>
      <c r="O1494">
        <f t="shared" si="140"/>
        <v>2.8</v>
      </c>
      <c r="P1494">
        <f t="shared" si="141"/>
        <v>0</v>
      </c>
      <c r="Q1494">
        <f t="shared" si="142"/>
        <v>2.2000000000000002</v>
      </c>
      <c r="R1494">
        <f t="shared" si="143"/>
        <v>5</v>
      </c>
      <c r="S1494">
        <f>入力!AG1494</f>
        <v>0</v>
      </c>
      <c r="T1494">
        <f>入力!AH1494</f>
        <v>0</v>
      </c>
      <c r="U1494">
        <f>入力!AI1494</f>
        <v>0</v>
      </c>
    </row>
    <row r="1495" spans="1:21" x14ac:dyDescent="0.15">
      <c r="A1495" t="str">
        <f>入力!A1495</f>
        <v>クリニック1494</v>
      </c>
      <c r="B1495">
        <f>ROUND(5*(0.8*IF(入力!C1495="○",1,IF(入力!C1495="△",0.5,0))+0.2*IF(入力!B1495="○",1,IF(入力!B1495="△",0.5,0))),1)</f>
        <v>0</v>
      </c>
      <c r="C1495">
        <f>ROUND(5*(0.4*IF(入力!D1495="○",1,IF(入力!D1495="△",0.5,0))+0.3*IF(入力!E1495="○",1,IF(入力!E1495="△",0.5,0))+0.3*IF(入力!F1495="○",1,IF(入力!F1495="△",0.5,0))),1)</f>
        <v>0</v>
      </c>
      <c r="D1495">
        <f>MIN(5,IF(入力!G1495="○",3,IF(入力!G1495="△",1.5,0))+IF(入力!H1495="○",1,IF(入力!H1495="△",0.5,0))+IF(入力!I1495="○",1,IF(入力!I1495="△",0.5,0)))</f>
        <v>0</v>
      </c>
      <c r="E1495">
        <f>MIN(5,IF(入力!J1495="○",2,IF(入力!J1495="△",1,0))+IF(入力!K1495="○",2,IF(入力!K1495="△",1,0))+IF(入力!L1495="○",1,0))</f>
        <v>0</v>
      </c>
      <c r="F1495">
        <f>IF(ISNUMBER(入力!M1495),ROUND(MIN(5,0.8*(MIN(5,1+0.7*LOG10(MAX(1,入力!M1495))))+0.2*(IF(入力!N1495="○",5,IF(入力!N1495="△",3,1)))),1),ROUND(IF(入力!N1495="○",4,IF(入力!N1495="△",3,1)),1))</f>
        <v>1</v>
      </c>
      <c r="G1495">
        <f>ROUND(5*(0.4*IF(入力!O1495="○",1,IF(入力!O1495="△",0.5,0))+0.3*IF(入力!P1495="○",1,IF(入力!P1495="△",0.5,0))+0.3*IF(入力!Q1495="○",1,IF(入力!Q1495="△",0.5,0))),1)</f>
        <v>0</v>
      </c>
      <c r="H1495">
        <f>MIN(5,IF(入力!R1495="○",2,0)+IF(入力!S1495="○",2,0)+IF(入力!T1495="○",1,0))</f>
        <v>0</v>
      </c>
      <c r="I1495">
        <f>MIN(5,IF(入力!U1495="○",3,IF(入力!U1495="△",2,0))+IF(入力!V1495="○",2,IF(入力!V1495="△",1,0)))</f>
        <v>0</v>
      </c>
      <c r="J1495">
        <f>IF(入力!W1495="初診可",5,IF(入力!W1495="再診のみ",3,IF(入力!W1495="なし",1,0)))</f>
        <v>0</v>
      </c>
      <c r="K1495">
        <f>IF(AND(ISNUMBER(入力!X1495),ISNUMBER(入力!Y1495)),IF(AND(入力!X1495&gt;=4.3,入力!Y1495&gt;=100),5,IF(AND(入力!X1495&gt;=4,入力!Y1495&gt;=50),4,IF(AND(入力!X1495&gt;=3.7,入力!Y1495&gt;=20),3,IF(AND(入力!X1495&gt;=3.5,入力!Y1495&gt;=10),2,1)))),IF(入力!Z1495="○",4,IF(入力!Z1495="△",3,1)))</f>
        <v>1</v>
      </c>
      <c r="L1495">
        <f>MAX(0,IF(入力!AA1495="○",1,IF(入力!AA1495="△",0.5,0))+IF(入力!AB1495="○",1,IF(入力!AB1495="△",0.5,0))+IF(入力!AC1495="○",1,IF(入力!AC1495="△",0.5,0))+IF(入力!AD1495="○",1,IF(入力!AD1495="△",0.5,0))+IF(入力!AE1495="○",1,IF(入力!AE1495="△",0.5,0))-IF(入力!AF1495="あり",1,0))</f>
        <v>0</v>
      </c>
      <c r="M1495">
        <f t="shared" si="138"/>
        <v>0</v>
      </c>
      <c r="N1495">
        <f t="shared" si="139"/>
        <v>0</v>
      </c>
      <c r="O1495">
        <f t="shared" si="140"/>
        <v>2.8</v>
      </c>
      <c r="P1495">
        <f t="shared" si="141"/>
        <v>0</v>
      </c>
      <c r="Q1495">
        <f t="shared" si="142"/>
        <v>2.2000000000000002</v>
      </c>
      <c r="R1495">
        <f t="shared" si="143"/>
        <v>5</v>
      </c>
      <c r="S1495">
        <f>入力!AG1495</f>
        <v>0</v>
      </c>
      <c r="T1495">
        <f>入力!AH1495</f>
        <v>0</v>
      </c>
      <c r="U1495">
        <f>入力!AI1495</f>
        <v>0</v>
      </c>
    </row>
    <row r="1496" spans="1:21" x14ac:dyDescent="0.15">
      <c r="A1496" t="str">
        <f>入力!A1496</f>
        <v>クリニック1495</v>
      </c>
      <c r="B1496">
        <f>ROUND(5*(0.8*IF(入力!C1496="○",1,IF(入力!C1496="△",0.5,0))+0.2*IF(入力!B1496="○",1,IF(入力!B1496="△",0.5,0))),1)</f>
        <v>0</v>
      </c>
      <c r="C1496">
        <f>ROUND(5*(0.4*IF(入力!D1496="○",1,IF(入力!D1496="△",0.5,0))+0.3*IF(入力!E1496="○",1,IF(入力!E1496="△",0.5,0))+0.3*IF(入力!F1496="○",1,IF(入力!F1496="△",0.5,0))),1)</f>
        <v>0</v>
      </c>
      <c r="D1496">
        <f>MIN(5,IF(入力!G1496="○",3,IF(入力!G1496="△",1.5,0))+IF(入力!H1496="○",1,IF(入力!H1496="△",0.5,0))+IF(入力!I1496="○",1,IF(入力!I1496="△",0.5,0)))</f>
        <v>0</v>
      </c>
      <c r="E1496">
        <f>MIN(5,IF(入力!J1496="○",2,IF(入力!J1496="△",1,0))+IF(入力!K1496="○",2,IF(入力!K1496="△",1,0))+IF(入力!L1496="○",1,0))</f>
        <v>0</v>
      </c>
      <c r="F1496">
        <f>IF(ISNUMBER(入力!M1496),ROUND(MIN(5,0.8*(MIN(5,1+0.7*LOG10(MAX(1,入力!M1496))))+0.2*(IF(入力!N1496="○",5,IF(入力!N1496="△",3,1)))),1),ROUND(IF(入力!N1496="○",4,IF(入力!N1496="△",3,1)),1))</f>
        <v>1</v>
      </c>
      <c r="G1496">
        <f>ROUND(5*(0.4*IF(入力!O1496="○",1,IF(入力!O1496="△",0.5,0))+0.3*IF(入力!P1496="○",1,IF(入力!P1496="△",0.5,0))+0.3*IF(入力!Q1496="○",1,IF(入力!Q1496="△",0.5,0))),1)</f>
        <v>0</v>
      </c>
      <c r="H1496">
        <f>MIN(5,IF(入力!R1496="○",2,0)+IF(入力!S1496="○",2,0)+IF(入力!T1496="○",1,0))</f>
        <v>0</v>
      </c>
      <c r="I1496">
        <f>MIN(5,IF(入力!U1496="○",3,IF(入力!U1496="△",2,0))+IF(入力!V1496="○",2,IF(入力!V1496="△",1,0)))</f>
        <v>0</v>
      </c>
      <c r="J1496">
        <f>IF(入力!W1496="初診可",5,IF(入力!W1496="再診のみ",3,IF(入力!W1496="なし",1,0)))</f>
        <v>0</v>
      </c>
      <c r="K1496">
        <f>IF(AND(ISNUMBER(入力!X1496),ISNUMBER(入力!Y1496)),IF(AND(入力!X1496&gt;=4.3,入力!Y1496&gt;=100),5,IF(AND(入力!X1496&gt;=4,入力!Y1496&gt;=50),4,IF(AND(入力!X1496&gt;=3.7,入力!Y1496&gt;=20),3,IF(AND(入力!X1496&gt;=3.5,入力!Y1496&gt;=10),2,1)))),IF(入力!Z1496="○",4,IF(入力!Z1496="△",3,1)))</f>
        <v>1</v>
      </c>
      <c r="L1496">
        <f>MAX(0,IF(入力!AA1496="○",1,IF(入力!AA1496="△",0.5,0))+IF(入力!AB1496="○",1,IF(入力!AB1496="△",0.5,0))+IF(入力!AC1496="○",1,IF(入力!AC1496="△",0.5,0))+IF(入力!AD1496="○",1,IF(入力!AD1496="△",0.5,0))+IF(入力!AE1496="○",1,IF(入力!AE1496="△",0.5,0))-IF(入力!AF1496="あり",1,0))</f>
        <v>0</v>
      </c>
      <c r="M1496">
        <f t="shared" si="138"/>
        <v>0</v>
      </c>
      <c r="N1496">
        <f t="shared" si="139"/>
        <v>0</v>
      </c>
      <c r="O1496">
        <f t="shared" si="140"/>
        <v>2.8</v>
      </c>
      <c r="P1496">
        <f t="shared" si="141"/>
        <v>0</v>
      </c>
      <c r="Q1496">
        <f t="shared" si="142"/>
        <v>2.2000000000000002</v>
      </c>
      <c r="R1496">
        <f t="shared" si="143"/>
        <v>5</v>
      </c>
      <c r="S1496">
        <f>入力!AG1496</f>
        <v>0</v>
      </c>
      <c r="T1496">
        <f>入力!AH1496</f>
        <v>0</v>
      </c>
      <c r="U1496">
        <f>入力!AI1496</f>
        <v>0</v>
      </c>
    </row>
    <row r="1497" spans="1:21" x14ac:dyDescent="0.15">
      <c r="A1497" t="str">
        <f>入力!A1497</f>
        <v>クリニック1496</v>
      </c>
      <c r="B1497">
        <f>ROUND(5*(0.8*IF(入力!C1497="○",1,IF(入力!C1497="△",0.5,0))+0.2*IF(入力!B1497="○",1,IF(入力!B1497="△",0.5,0))),1)</f>
        <v>0</v>
      </c>
      <c r="C1497">
        <f>ROUND(5*(0.4*IF(入力!D1497="○",1,IF(入力!D1497="△",0.5,0))+0.3*IF(入力!E1497="○",1,IF(入力!E1497="△",0.5,0))+0.3*IF(入力!F1497="○",1,IF(入力!F1497="△",0.5,0))),1)</f>
        <v>0</v>
      </c>
      <c r="D1497">
        <f>MIN(5,IF(入力!G1497="○",3,IF(入力!G1497="△",1.5,0))+IF(入力!H1497="○",1,IF(入力!H1497="△",0.5,0))+IF(入力!I1497="○",1,IF(入力!I1497="△",0.5,0)))</f>
        <v>0</v>
      </c>
      <c r="E1497">
        <f>MIN(5,IF(入力!J1497="○",2,IF(入力!J1497="△",1,0))+IF(入力!K1497="○",2,IF(入力!K1497="△",1,0))+IF(入力!L1497="○",1,0))</f>
        <v>0</v>
      </c>
      <c r="F1497">
        <f>IF(ISNUMBER(入力!M1497),ROUND(MIN(5,0.8*(MIN(5,1+0.7*LOG10(MAX(1,入力!M1497))))+0.2*(IF(入力!N1497="○",5,IF(入力!N1497="△",3,1)))),1),ROUND(IF(入力!N1497="○",4,IF(入力!N1497="△",3,1)),1))</f>
        <v>1</v>
      </c>
      <c r="G1497">
        <f>ROUND(5*(0.4*IF(入力!O1497="○",1,IF(入力!O1497="△",0.5,0))+0.3*IF(入力!P1497="○",1,IF(入力!P1497="△",0.5,0))+0.3*IF(入力!Q1497="○",1,IF(入力!Q1497="△",0.5,0))),1)</f>
        <v>0</v>
      </c>
      <c r="H1497">
        <f>MIN(5,IF(入力!R1497="○",2,0)+IF(入力!S1497="○",2,0)+IF(入力!T1497="○",1,0))</f>
        <v>0</v>
      </c>
      <c r="I1497">
        <f>MIN(5,IF(入力!U1497="○",3,IF(入力!U1497="△",2,0))+IF(入力!V1497="○",2,IF(入力!V1497="△",1,0)))</f>
        <v>0</v>
      </c>
      <c r="J1497">
        <f>IF(入力!W1497="初診可",5,IF(入力!W1497="再診のみ",3,IF(入力!W1497="なし",1,0)))</f>
        <v>0</v>
      </c>
      <c r="K1497">
        <f>IF(AND(ISNUMBER(入力!X1497),ISNUMBER(入力!Y1497)),IF(AND(入力!X1497&gt;=4.3,入力!Y1497&gt;=100),5,IF(AND(入力!X1497&gt;=4,入力!Y1497&gt;=50),4,IF(AND(入力!X1497&gt;=3.7,入力!Y1497&gt;=20),3,IF(AND(入力!X1497&gt;=3.5,入力!Y1497&gt;=10),2,1)))),IF(入力!Z1497="○",4,IF(入力!Z1497="△",3,1)))</f>
        <v>1</v>
      </c>
      <c r="L1497">
        <f>MAX(0,IF(入力!AA1497="○",1,IF(入力!AA1497="△",0.5,0))+IF(入力!AB1497="○",1,IF(入力!AB1497="△",0.5,0))+IF(入力!AC1497="○",1,IF(入力!AC1497="△",0.5,0))+IF(入力!AD1497="○",1,IF(入力!AD1497="△",0.5,0))+IF(入力!AE1497="○",1,IF(入力!AE1497="△",0.5,0))-IF(入力!AF1497="あり",1,0))</f>
        <v>0</v>
      </c>
      <c r="M1497">
        <f t="shared" si="138"/>
        <v>0</v>
      </c>
      <c r="N1497">
        <f t="shared" si="139"/>
        <v>0</v>
      </c>
      <c r="O1497">
        <f t="shared" si="140"/>
        <v>2.8</v>
      </c>
      <c r="P1497">
        <f t="shared" si="141"/>
        <v>0</v>
      </c>
      <c r="Q1497">
        <f t="shared" si="142"/>
        <v>2.2000000000000002</v>
      </c>
      <c r="R1497">
        <f t="shared" si="143"/>
        <v>5</v>
      </c>
      <c r="S1497">
        <f>入力!AG1497</f>
        <v>0</v>
      </c>
      <c r="T1497">
        <f>入力!AH1497</f>
        <v>0</v>
      </c>
      <c r="U1497">
        <f>入力!AI1497</f>
        <v>0</v>
      </c>
    </row>
    <row r="1498" spans="1:21" x14ac:dyDescent="0.15">
      <c r="A1498" t="str">
        <f>入力!A1498</f>
        <v>クリニック1497</v>
      </c>
      <c r="B1498">
        <f>ROUND(5*(0.8*IF(入力!C1498="○",1,IF(入力!C1498="△",0.5,0))+0.2*IF(入力!B1498="○",1,IF(入力!B1498="△",0.5,0))),1)</f>
        <v>0</v>
      </c>
      <c r="C1498">
        <f>ROUND(5*(0.4*IF(入力!D1498="○",1,IF(入力!D1498="△",0.5,0))+0.3*IF(入力!E1498="○",1,IF(入力!E1498="△",0.5,0))+0.3*IF(入力!F1498="○",1,IF(入力!F1498="△",0.5,0))),1)</f>
        <v>0</v>
      </c>
      <c r="D1498">
        <f>MIN(5,IF(入力!G1498="○",3,IF(入力!G1498="△",1.5,0))+IF(入力!H1498="○",1,IF(入力!H1498="△",0.5,0))+IF(入力!I1498="○",1,IF(入力!I1498="△",0.5,0)))</f>
        <v>0</v>
      </c>
      <c r="E1498">
        <f>MIN(5,IF(入力!J1498="○",2,IF(入力!J1498="△",1,0))+IF(入力!K1498="○",2,IF(入力!K1498="△",1,0))+IF(入力!L1498="○",1,0))</f>
        <v>0</v>
      </c>
      <c r="F1498">
        <f>IF(ISNUMBER(入力!M1498),ROUND(MIN(5,0.8*(MIN(5,1+0.7*LOG10(MAX(1,入力!M1498))))+0.2*(IF(入力!N1498="○",5,IF(入力!N1498="△",3,1)))),1),ROUND(IF(入力!N1498="○",4,IF(入力!N1498="△",3,1)),1))</f>
        <v>1</v>
      </c>
      <c r="G1498">
        <f>ROUND(5*(0.4*IF(入力!O1498="○",1,IF(入力!O1498="△",0.5,0))+0.3*IF(入力!P1498="○",1,IF(入力!P1498="△",0.5,0))+0.3*IF(入力!Q1498="○",1,IF(入力!Q1498="△",0.5,0))),1)</f>
        <v>0</v>
      </c>
      <c r="H1498">
        <f>MIN(5,IF(入力!R1498="○",2,0)+IF(入力!S1498="○",2,0)+IF(入力!T1498="○",1,0))</f>
        <v>0</v>
      </c>
      <c r="I1498">
        <f>MIN(5,IF(入力!U1498="○",3,IF(入力!U1498="△",2,0))+IF(入力!V1498="○",2,IF(入力!V1498="△",1,0)))</f>
        <v>0</v>
      </c>
      <c r="J1498">
        <f>IF(入力!W1498="初診可",5,IF(入力!W1498="再診のみ",3,IF(入力!W1498="なし",1,0)))</f>
        <v>0</v>
      </c>
      <c r="K1498">
        <f>IF(AND(ISNUMBER(入力!X1498),ISNUMBER(入力!Y1498)),IF(AND(入力!X1498&gt;=4.3,入力!Y1498&gt;=100),5,IF(AND(入力!X1498&gt;=4,入力!Y1498&gt;=50),4,IF(AND(入力!X1498&gt;=3.7,入力!Y1498&gt;=20),3,IF(AND(入力!X1498&gt;=3.5,入力!Y1498&gt;=10),2,1)))),IF(入力!Z1498="○",4,IF(入力!Z1498="△",3,1)))</f>
        <v>1</v>
      </c>
      <c r="L1498">
        <f>MAX(0,IF(入力!AA1498="○",1,IF(入力!AA1498="△",0.5,0))+IF(入力!AB1498="○",1,IF(入力!AB1498="△",0.5,0))+IF(入力!AC1498="○",1,IF(入力!AC1498="△",0.5,0))+IF(入力!AD1498="○",1,IF(入力!AD1498="△",0.5,0))+IF(入力!AE1498="○",1,IF(入力!AE1498="△",0.5,0))-IF(入力!AF1498="あり",1,0))</f>
        <v>0</v>
      </c>
      <c r="M1498">
        <f t="shared" si="138"/>
        <v>0</v>
      </c>
      <c r="N1498">
        <f t="shared" si="139"/>
        <v>0</v>
      </c>
      <c r="O1498">
        <f t="shared" si="140"/>
        <v>2.8</v>
      </c>
      <c r="P1498">
        <f t="shared" si="141"/>
        <v>0</v>
      </c>
      <c r="Q1498">
        <f t="shared" si="142"/>
        <v>2.2000000000000002</v>
      </c>
      <c r="R1498">
        <f t="shared" si="143"/>
        <v>5</v>
      </c>
      <c r="S1498">
        <f>入力!AG1498</f>
        <v>0</v>
      </c>
      <c r="T1498">
        <f>入力!AH1498</f>
        <v>0</v>
      </c>
      <c r="U1498">
        <f>入力!AI1498</f>
        <v>0</v>
      </c>
    </row>
    <row r="1499" spans="1:21" x14ac:dyDescent="0.15">
      <c r="A1499" t="str">
        <f>入力!A1499</f>
        <v>クリニック1498</v>
      </c>
      <c r="B1499">
        <f>ROUND(5*(0.8*IF(入力!C1499="○",1,IF(入力!C1499="△",0.5,0))+0.2*IF(入力!B1499="○",1,IF(入力!B1499="△",0.5,0))),1)</f>
        <v>0</v>
      </c>
      <c r="C1499">
        <f>ROUND(5*(0.4*IF(入力!D1499="○",1,IF(入力!D1499="△",0.5,0))+0.3*IF(入力!E1499="○",1,IF(入力!E1499="△",0.5,0))+0.3*IF(入力!F1499="○",1,IF(入力!F1499="△",0.5,0))),1)</f>
        <v>0</v>
      </c>
      <c r="D1499">
        <f>MIN(5,IF(入力!G1499="○",3,IF(入力!G1499="△",1.5,0))+IF(入力!H1499="○",1,IF(入力!H1499="△",0.5,0))+IF(入力!I1499="○",1,IF(入力!I1499="△",0.5,0)))</f>
        <v>0</v>
      </c>
      <c r="E1499">
        <f>MIN(5,IF(入力!J1499="○",2,IF(入力!J1499="△",1,0))+IF(入力!K1499="○",2,IF(入力!K1499="△",1,0))+IF(入力!L1499="○",1,0))</f>
        <v>0</v>
      </c>
      <c r="F1499">
        <f>IF(ISNUMBER(入力!M1499),ROUND(MIN(5,0.8*(MIN(5,1+0.7*LOG10(MAX(1,入力!M1499))))+0.2*(IF(入力!N1499="○",5,IF(入力!N1499="△",3,1)))),1),ROUND(IF(入力!N1499="○",4,IF(入力!N1499="△",3,1)),1))</f>
        <v>1</v>
      </c>
      <c r="G1499">
        <f>ROUND(5*(0.4*IF(入力!O1499="○",1,IF(入力!O1499="△",0.5,0))+0.3*IF(入力!P1499="○",1,IF(入力!P1499="△",0.5,0))+0.3*IF(入力!Q1499="○",1,IF(入力!Q1499="△",0.5,0))),1)</f>
        <v>0</v>
      </c>
      <c r="H1499">
        <f>MIN(5,IF(入力!R1499="○",2,0)+IF(入力!S1499="○",2,0)+IF(入力!T1499="○",1,0))</f>
        <v>0</v>
      </c>
      <c r="I1499">
        <f>MIN(5,IF(入力!U1499="○",3,IF(入力!U1499="△",2,0))+IF(入力!V1499="○",2,IF(入力!V1499="△",1,0)))</f>
        <v>0</v>
      </c>
      <c r="J1499">
        <f>IF(入力!W1499="初診可",5,IF(入力!W1499="再診のみ",3,IF(入力!W1499="なし",1,0)))</f>
        <v>0</v>
      </c>
      <c r="K1499">
        <f>IF(AND(ISNUMBER(入力!X1499),ISNUMBER(入力!Y1499)),IF(AND(入力!X1499&gt;=4.3,入力!Y1499&gt;=100),5,IF(AND(入力!X1499&gt;=4,入力!Y1499&gt;=50),4,IF(AND(入力!X1499&gt;=3.7,入力!Y1499&gt;=20),3,IF(AND(入力!X1499&gt;=3.5,入力!Y1499&gt;=10),2,1)))),IF(入力!Z1499="○",4,IF(入力!Z1499="△",3,1)))</f>
        <v>1</v>
      </c>
      <c r="L1499">
        <f>MAX(0,IF(入力!AA1499="○",1,IF(入力!AA1499="△",0.5,0))+IF(入力!AB1499="○",1,IF(入力!AB1499="△",0.5,0))+IF(入力!AC1499="○",1,IF(入力!AC1499="△",0.5,0))+IF(入力!AD1499="○",1,IF(入力!AD1499="△",0.5,0))+IF(入力!AE1499="○",1,IF(入力!AE1499="△",0.5,0))-IF(入力!AF1499="あり",1,0))</f>
        <v>0</v>
      </c>
      <c r="M1499">
        <f t="shared" si="138"/>
        <v>0</v>
      </c>
      <c r="N1499">
        <f t="shared" si="139"/>
        <v>0</v>
      </c>
      <c r="O1499">
        <f t="shared" si="140"/>
        <v>2.8</v>
      </c>
      <c r="P1499">
        <f t="shared" si="141"/>
        <v>0</v>
      </c>
      <c r="Q1499">
        <f t="shared" si="142"/>
        <v>2.2000000000000002</v>
      </c>
      <c r="R1499">
        <f t="shared" si="143"/>
        <v>5</v>
      </c>
      <c r="S1499">
        <f>入力!AG1499</f>
        <v>0</v>
      </c>
      <c r="T1499">
        <f>入力!AH1499</f>
        <v>0</v>
      </c>
      <c r="U1499">
        <f>入力!AI1499</f>
        <v>0</v>
      </c>
    </row>
    <row r="1500" spans="1:21" x14ac:dyDescent="0.15">
      <c r="A1500" t="str">
        <f>入力!A1500</f>
        <v>クリニック1499</v>
      </c>
      <c r="B1500">
        <f>ROUND(5*(0.8*IF(入力!C1500="○",1,IF(入力!C1500="△",0.5,0))+0.2*IF(入力!B1500="○",1,IF(入力!B1500="△",0.5,0))),1)</f>
        <v>0</v>
      </c>
      <c r="C1500">
        <f>ROUND(5*(0.4*IF(入力!D1500="○",1,IF(入力!D1500="△",0.5,0))+0.3*IF(入力!E1500="○",1,IF(入力!E1500="△",0.5,0))+0.3*IF(入力!F1500="○",1,IF(入力!F1500="△",0.5,0))),1)</f>
        <v>0</v>
      </c>
      <c r="D1500">
        <f>MIN(5,IF(入力!G1500="○",3,IF(入力!G1500="△",1.5,0))+IF(入力!H1500="○",1,IF(入力!H1500="△",0.5,0))+IF(入力!I1500="○",1,IF(入力!I1500="△",0.5,0)))</f>
        <v>0</v>
      </c>
      <c r="E1500">
        <f>MIN(5,IF(入力!J1500="○",2,IF(入力!J1500="△",1,0))+IF(入力!K1500="○",2,IF(入力!K1500="△",1,0))+IF(入力!L1500="○",1,0))</f>
        <v>0</v>
      </c>
      <c r="F1500">
        <f>IF(ISNUMBER(入力!M1500),ROUND(MIN(5,0.8*(MIN(5,1+0.7*LOG10(MAX(1,入力!M1500))))+0.2*(IF(入力!N1500="○",5,IF(入力!N1500="△",3,1)))),1),ROUND(IF(入力!N1500="○",4,IF(入力!N1500="△",3,1)),1))</f>
        <v>1</v>
      </c>
      <c r="G1500">
        <f>ROUND(5*(0.4*IF(入力!O1500="○",1,IF(入力!O1500="△",0.5,0))+0.3*IF(入力!P1500="○",1,IF(入力!P1500="△",0.5,0))+0.3*IF(入力!Q1500="○",1,IF(入力!Q1500="△",0.5,0))),1)</f>
        <v>0</v>
      </c>
      <c r="H1500">
        <f>MIN(5,IF(入力!R1500="○",2,0)+IF(入力!S1500="○",2,0)+IF(入力!T1500="○",1,0))</f>
        <v>0</v>
      </c>
      <c r="I1500">
        <f>MIN(5,IF(入力!U1500="○",3,IF(入力!U1500="△",2,0))+IF(入力!V1500="○",2,IF(入力!V1500="△",1,0)))</f>
        <v>0</v>
      </c>
      <c r="J1500">
        <f>IF(入力!W1500="初診可",5,IF(入力!W1500="再診のみ",3,IF(入力!W1500="なし",1,0)))</f>
        <v>0</v>
      </c>
      <c r="K1500">
        <f>IF(AND(ISNUMBER(入力!X1500),ISNUMBER(入力!Y1500)),IF(AND(入力!X1500&gt;=4.3,入力!Y1500&gt;=100),5,IF(AND(入力!X1500&gt;=4,入力!Y1500&gt;=50),4,IF(AND(入力!X1500&gt;=3.7,入力!Y1500&gt;=20),3,IF(AND(入力!X1500&gt;=3.5,入力!Y1500&gt;=10),2,1)))),IF(入力!Z1500="○",4,IF(入力!Z1500="△",3,1)))</f>
        <v>1</v>
      </c>
      <c r="L1500">
        <f>MAX(0,IF(入力!AA1500="○",1,IF(入力!AA1500="△",0.5,0))+IF(入力!AB1500="○",1,IF(入力!AB1500="△",0.5,0))+IF(入力!AC1500="○",1,IF(入力!AC1500="△",0.5,0))+IF(入力!AD1500="○",1,IF(入力!AD1500="△",0.5,0))+IF(入力!AE1500="○",1,IF(入力!AE1500="△",0.5,0))-IF(入力!AF1500="あり",1,0))</f>
        <v>0</v>
      </c>
      <c r="M1500">
        <f t="shared" si="138"/>
        <v>0</v>
      </c>
      <c r="N1500">
        <f t="shared" si="139"/>
        <v>0</v>
      </c>
      <c r="O1500">
        <f t="shared" si="140"/>
        <v>2.8</v>
      </c>
      <c r="P1500">
        <f t="shared" si="141"/>
        <v>0</v>
      </c>
      <c r="Q1500">
        <f t="shared" si="142"/>
        <v>2.2000000000000002</v>
      </c>
      <c r="R1500">
        <f t="shared" si="143"/>
        <v>5</v>
      </c>
      <c r="S1500">
        <f>入力!AG1500</f>
        <v>0</v>
      </c>
      <c r="T1500">
        <f>入力!AH1500</f>
        <v>0</v>
      </c>
      <c r="U1500">
        <f>入力!AI1500</f>
        <v>0</v>
      </c>
    </row>
    <row r="1501" spans="1:21" x14ac:dyDescent="0.15">
      <c r="A1501" t="str">
        <f>入力!A1501</f>
        <v>クリニック1500</v>
      </c>
      <c r="B1501">
        <f>ROUND(5*(0.8*IF(入力!C1501="○",1,IF(入力!C1501="△",0.5,0))+0.2*IF(入力!B1501="○",1,IF(入力!B1501="△",0.5,0))),1)</f>
        <v>0</v>
      </c>
      <c r="C1501">
        <f>ROUND(5*(0.4*IF(入力!D1501="○",1,IF(入力!D1501="△",0.5,0))+0.3*IF(入力!E1501="○",1,IF(入力!E1501="△",0.5,0))+0.3*IF(入力!F1501="○",1,IF(入力!F1501="△",0.5,0))),1)</f>
        <v>0</v>
      </c>
      <c r="D1501">
        <f>MIN(5,IF(入力!G1501="○",3,IF(入力!G1501="△",1.5,0))+IF(入力!H1501="○",1,IF(入力!H1501="△",0.5,0))+IF(入力!I1501="○",1,IF(入力!I1501="△",0.5,0)))</f>
        <v>0</v>
      </c>
      <c r="E1501">
        <f>MIN(5,IF(入力!J1501="○",2,IF(入力!J1501="△",1,0))+IF(入力!K1501="○",2,IF(入力!K1501="△",1,0))+IF(入力!L1501="○",1,0))</f>
        <v>0</v>
      </c>
      <c r="F1501">
        <f>IF(ISNUMBER(入力!M1501),ROUND(MIN(5,0.8*(MIN(5,1+0.7*LOG10(MAX(1,入力!M1501))))+0.2*(IF(入力!N1501="○",5,IF(入力!N1501="△",3,1)))),1),ROUND(IF(入力!N1501="○",4,IF(入力!N1501="△",3,1)),1))</f>
        <v>1</v>
      </c>
      <c r="G1501">
        <f>ROUND(5*(0.4*IF(入力!O1501="○",1,IF(入力!O1501="△",0.5,0))+0.3*IF(入力!P1501="○",1,IF(入力!P1501="△",0.5,0))+0.3*IF(入力!Q1501="○",1,IF(入力!Q1501="△",0.5,0))),1)</f>
        <v>0</v>
      </c>
      <c r="H1501">
        <f>MIN(5,IF(入力!R1501="○",2,0)+IF(入力!S1501="○",2,0)+IF(入力!T1501="○",1,0))</f>
        <v>0</v>
      </c>
      <c r="I1501">
        <f>MIN(5,IF(入力!U1501="○",3,IF(入力!U1501="△",2,0))+IF(入力!V1501="○",2,IF(入力!V1501="△",1,0)))</f>
        <v>0</v>
      </c>
      <c r="J1501">
        <f>IF(入力!W1501="初診可",5,IF(入力!W1501="再診のみ",3,IF(入力!W1501="なし",1,0)))</f>
        <v>0</v>
      </c>
      <c r="K1501">
        <f>IF(AND(ISNUMBER(入力!X1501),ISNUMBER(入力!Y1501)),IF(AND(入力!X1501&gt;=4.3,入力!Y1501&gt;=100),5,IF(AND(入力!X1501&gt;=4,入力!Y1501&gt;=50),4,IF(AND(入力!X1501&gt;=3.7,入力!Y1501&gt;=20),3,IF(AND(入力!X1501&gt;=3.5,入力!Y1501&gt;=10),2,1)))),IF(入力!Z1501="○",4,IF(入力!Z1501="△",3,1)))</f>
        <v>1</v>
      </c>
      <c r="L1501">
        <f>MAX(0,IF(入力!AA1501="○",1,IF(入力!AA1501="△",0.5,0))+IF(入力!AB1501="○",1,IF(入力!AB1501="△",0.5,0))+IF(入力!AC1501="○",1,IF(入力!AC1501="△",0.5,0))+IF(入力!AD1501="○",1,IF(入力!AD1501="△",0.5,0))+IF(入力!AE1501="○",1,IF(入力!AE1501="△",0.5,0))-IF(入力!AF1501="あり",1,0))</f>
        <v>0</v>
      </c>
      <c r="M1501">
        <f t="shared" si="138"/>
        <v>0</v>
      </c>
      <c r="N1501">
        <f t="shared" si="139"/>
        <v>0</v>
      </c>
      <c r="O1501">
        <f t="shared" si="140"/>
        <v>2.8</v>
      </c>
      <c r="P1501">
        <f t="shared" si="141"/>
        <v>0</v>
      </c>
      <c r="Q1501">
        <f t="shared" si="142"/>
        <v>2.2000000000000002</v>
      </c>
      <c r="R1501">
        <f t="shared" si="143"/>
        <v>5</v>
      </c>
      <c r="S1501">
        <f>入力!AG1501</f>
        <v>0</v>
      </c>
      <c r="T1501">
        <f>入力!AH1501</f>
        <v>0</v>
      </c>
      <c r="U1501">
        <f>入力!AI1501</f>
        <v>0</v>
      </c>
    </row>
    <row r="1502" spans="1:21" x14ac:dyDescent="0.15">
      <c r="A1502" t="str">
        <f>入力!A1502</f>
        <v>クリニック1501</v>
      </c>
      <c r="B1502">
        <f>ROUND(5*(0.8*IF(入力!C1502="○",1,IF(入力!C1502="△",0.5,0))+0.2*IF(入力!B1502="○",1,IF(入力!B1502="△",0.5,0))),1)</f>
        <v>0</v>
      </c>
      <c r="C1502">
        <f>ROUND(5*(0.4*IF(入力!D1502="○",1,IF(入力!D1502="△",0.5,0))+0.3*IF(入力!E1502="○",1,IF(入力!E1502="△",0.5,0))+0.3*IF(入力!F1502="○",1,IF(入力!F1502="△",0.5,0))),1)</f>
        <v>0</v>
      </c>
      <c r="D1502">
        <f>MIN(5,IF(入力!G1502="○",3,IF(入力!G1502="△",1.5,0))+IF(入力!H1502="○",1,IF(入力!H1502="△",0.5,0))+IF(入力!I1502="○",1,IF(入力!I1502="△",0.5,0)))</f>
        <v>0</v>
      </c>
      <c r="E1502">
        <f>MIN(5,IF(入力!J1502="○",2,IF(入力!J1502="△",1,0))+IF(入力!K1502="○",2,IF(入力!K1502="△",1,0))+IF(入力!L1502="○",1,0))</f>
        <v>0</v>
      </c>
      <c r="F1502">
        <f>IF(ISNUMBER(入力!M1502),ROUND(MIN(5,0.8*(MIN(5,1+0.7*LOG10(MAX(1,入力!M1502))))+0.2*(IF(入力!N1502="○",5,IF(入力!N1502="△",3,1)))),1),ROUND(IF(入力!N1502="○",4,IF(入力!N1502="△",3,1)),1))</f>
        <v>1</v>
      </c>
      <c r="G1502">
        <f>ROUND(5*(0.4*IF(入力!O1502="○",1,IF(入力!O1502="△",0.5,0))+0.3*IF(入力!P1502="○",1,IF(入力!P1502="△",0.5,0))+0.3*IF(入力!Q1502="○",1,IF(入力!Q1502="△",0.5,0))),1)</f>
        <v>0</v>
      </c>
      <c r="H1502">
        <f>MIN(5,IF(入力!R1502="○",2,0)+IF(入力!S1502="○",2,0)+IF(入力!T1502="○",1,0))</f>
        <v>0</v>
      </c>
      <c r="I1502">
        <f>MIN(5,IF(入力!U1502="○",3,IF(入力!U1502="△",2,0))+IF(入力!V1502="○",2,IF(入力!V1502="△",1,0)))</f>
        <v>0</v>
      </c>
      <c r="J1502">
        <f>IF(入力!W1502="初診可",5,IF(入力!W1502="再診のみ",3,IF(入力!W1502="なし",1,0)))</f>
        <v>0</v>
      </c>
      <c r="K1502">
        <f>IF(AND(ISNUMBER(入力!X1502),ISNUMBER(入力!Y1502)),IF(AND(入力!X1502&gt;=4.3,入力!Y1502&gt;=100),5,IF(AND(入力!X1502&gt;=4,入力!Y1502&gt;=50),4,IF(AND(入力!X1502&gt;=3.7,入力!Y1502&gt;=20),3,IF(AND(入力!X1502&gt;=3.5,入力!Y1502&gt;=10),2,1)))),IF(入力!Z1502="○",4,IF(入力!Z1502="△",3,1)))</f>
        <v>1</v>
      </c>
      <c r="L1502">
        <f>MAX(0,IF(入力!AA1502="○",1,IF(入力!AA1502="△",0.5,0))+IF(入力!AB1502="○",1,IF(入力!AB1502="△",0.5,0))+IF(入力!AC1502="○",1,IF(入力!AC1502="△",0.5,0))+IF(入力!AD1502="○",1,IF(入力!AD1502="△",0.5,0))+IF(入力!AE1502="○",1,IF(入力!AE1502="△",0.5,0))-IF(入力!AF1502="あり",1,0))</f>
        <v>0</v>
      </c>
      <c r="M1502">
        <f t="shared" si="138"/>
        <v>0</v>
      </c>
      <c r="N1502">
        <f t="shared" si="139"/>
        <v>0</v>
      </c>
      <c r="O1502">
        <f t="shared" si="140"/>
        <v>2.8</v>
      </c>
      <c r="P1502">
        <f t="shared" si="141"/>
        <v>0</v>
      </c>
      <c r="Q1502">
        <f t="shared" si="142"/>
        <v>2.2000000000000002</v>
      </c>
      <c r="R1502">
        <f t="shared" si="143"/>
        <v>5</v>
      </c>
      <c r="S1502">
        <f>入力!AG1502</f>
        <v>0</v>
      </c>
      <c r="T1502">
        <f>入力!AH1502</f>
        <v>0</v>
      </c>
      <c r="U1502">
        <f>入力!AI1502</f>
        <v>0</v>
      </c>
    </row>
    <row r="1503" spans="1:21" x14ac:dyDescent="0.15">
      <c r="A1503" t="str">
        <f>入力!A1503</f>
        <v>クリニック1502</v>
      </c>
      <c r="B1503">
        <f>ROUND(5*(0.8*IF(入力!C1503="○",1,IF(入力!C1503="△",0.5,0))+0.2*IF(入力!B1503="○",1,IF(入力!B1503="△",0.5,0))),1)</f>
        <v>0</v>
      </c>
      <c r="C1503">
        <f>ROUND(5*(0.4*IF(入力!D1503="○",1,IF(入力!D1503="△",0.5,0))+0.3*IF(入力!E1503="○",1,IF(入力!E1503="△",0.5,0))+0.3*IF(入力!F1503="○",1,IF(入力!F1503="△",0.5,0))),1)</f>
        <v>0</v>
      </c>
      <c r="D1503">
        <f>MIN(5,IF(入力!G1503="○",3,IF(入力!G1503="△",1.5,0))+IF(入力!H1503="○",1,IF(入力!H1503="△",0.5,0))+IF(入力!I1503="○",1,IF(入力!I1503="△",0.5,0)))</f>
        <v>0</v>
      </c>
      <c r="E1503">
        <f>MIN(5,IF(入力!J1503="○",2,IF(入力!J1503="△",1,0))+IF(入力!K1503="○",2,IF(入力!K1503="△",1,0))+IF(入力!L1503="○",1,0))</f>
        <v>0</v>
      </c>
      <c r="F1503">
        <f>IF(ISNUMBER(入力!M1503),ROUND(MIN(5,0.8*(MIN(5,1+0.7*LOG10(MAX(1,入力!M1503))))+0.2*(IF(入力!N1503="○",5,IF(入力!N1503="△",3,1)))),1),ROUND(IF(入力!N1503="○",4,IF(入力!N1503="△",3,1)),1))</f>
        <v>1</v>
      </c>
      <c r="G1503">
        <f>ROUND(5*(0.4*IF(入力!O1503="○",1,IF(入力!O1503="△",0.5,0))+0.3*IF(入力!P1503="○",1,IF(入力!P1503="△",0.5,0))+0.3*IF(入力!Q1503="○",1,IF(入力!Q1503="△",0.5,0))),1)</f>
        <v>0</v>
      </c>
      <c r="H1503">
        <f>MIN(5,IF(入力!R1503="○",2,0)+IF(入力!S1503="○",2,0)+IF(入力!T1503="○",1,0))</f>
        <v>0</v>
      </c>
      <c r="I1503">
        <f>MIN(5,IF(入力!U1503="○",3,IF(入力!U1503="△",2,0))+IF(入力!V1503="○",2,IF(入力!V1503="△",1,0)))</f>
        <v>0</v>
      </c>
      <c r="J1503">
        <f>IF(入力!W1503="初診可",5,IF(入力!W1503="再診のみ",3,IF(入力!W1503="なし",1,0)))</f>
        <v>0</v>
      </c>
      <c r="K1503">
        <f>IF(AND(ISNUMBER(入力!X1503),ISNUMBER(入力!Y1503)),IF(AND(入力!X1503&gt;=4.3,入力!Y1503&gt;=100),5,IF(AND(入力!X1503&gt;=4,入力!Y1503&gt;=50),4,IF(AND(入力!X1503&gt;=3.7,入力!Y1503&gt;=20),3,IF(AND(入力!X1503&gt;=3.5,入力!Y1503&gt;=10),2,1)))),IF(入力!Z1503="○",4,IF(入力!Z1503="△",3,1)))</f>
        <v>1</v>
      </c>
      <c r="L1503">
        <f>MAX(0,IF(入力!AA1503="○",1,IF(入力!AA1503="△",0.5,0))+IF(入力!AB1503="○",1,IF(入力!AB1503="△",0.5,0))+IF(入力!AC1503="○",1,IF(入力!AC1503="△",0.5,0))+IF(入力!AD1503="○",1,IF(入力!AD1503="△",0.5,0))+IF(入力!AE1503="○",1,IF(入力!AE1503="△",0.5,0))-IF(入力!AF1503="あり",1,0))</f>
        <v>0</v>
      </c>
      <c r="M1503">
        <f t="shared" si="138"/>
        <v>0</v>
      </c>
      <c r="N1503">
        <f t="shared" si="139"/>
        <v>0</v>
      </c>
      <c r="O1503">
        <f t="shared" si="140"/>
        <v>2.8</v>
      </c>
      <c r="P1503">
        <f t="shared" si="141"/>
        <v>0</v>
      </c>
      <c r="Q1503">
        <f t="shared" si="142"/>
        <v>2.2000000000000002</v>
      </c>
      <c r="R1503">
        <f t="shared" si="143"/>
        <v>5</v>
      </c>
      <c r="S1503">
        <f>入力!AG1503</f>
        <v>0</v>
      </c>
      <c r="T1503">
        <f>入力!AH1503</f>
        <v>0</v>
      </c>
      <c r="U1503">
        <f>入力!AI1503</f>
        <v>0</v>
      </c>
    </row>
    <row r="1504" spans="1:21" x14ac:dyDescent="0.15">
      <c r="A1504" t="str">
        <f>入力!A1504</f>
        <v>クリニック1503</v>
      </c>
      <c r="B1504">
        <f>ROUND(5*(0.8*IF(入力!C1504="○",1,IF(入力!C1504="△",0.5,0))+0.2*IF(入力!B1504="○",1,IF(入力!B1504="△",0.5,0))),1)</f>
        <v>0</v>
      </c>
      <c r="C1504">
        <f>ROUND(5*(0.4*IF(入力!D1504="○",1,IF(入力!D1504="△",0.5,0))+0.3*IF(入力!E1504="○",1,IF(入力!E1504="△",0.5,0))+0.3*IF(入力!F1504="○",1,IF(入力!F1504="△",0.5,0))),1)</f>
        <v>0</v>
      </c>
      <c r="D1504">
        <f>MIN(5,IF(入力!G1504="○",3,IF(入力!G1504="△",1.5,0))+IF(入力!H1504="○",1,IF(入力!H1504="△",0.5,0))+IF(入力!I1504="○",1,IF(入力!I1504="△",0.5,0)))</f>
        <v>0</v>
      </c>
      <c r="E1504">
        <f>MIN(5,IF(入力!J1504="○",2,IF(入力!J1504="△",1,0))+IF(入力!K1504="○",2,IF(入力!K1504="△",1,0))+IF(入力!L1504="○",1,0))</f>
        <v>0</v>
      </c>
      <c r="F1504">
        <f>IF(ISNUMBER(入力!M1504),ROUND(MIN(5,0.8*(MIN(5,1+0.7*LOG10(MAX(1,入力!M1504))))+0.2*(IF(入力!N1504="○",5,IF(入力!N1504="△",3,1)))),1),ROUND(IF(入力!N1504="○",4,IF(入力!N1504="△",3,1)),1))</f>
        <v>1</v>
      </c>
      <c r="G1504">
        <f>ROUND(5*(0.4*IF(入力!O1504="○",1,IF(入力!O1504="△",0.5,0))+0.3*IF(入力!P1504="○",1,IF(入力!P1504="△",0.5,0))+0.3*IF(入力!Q1504="○",1,IF(入力!Q1504="△",0.5,0))),1)</f>
        <v>0</v>
      </c>
      <c r="H1504">
        <f>MIN(5,IF(入力!R1504="○",2,0)+IF(入力!S1504="○",2,0)+IF(入力!T1504="○",1,0))</f>
        <v>0</v>
      </c>
      <c r="I1504">
        <f>MIN(5,IF(入力!U1504="○",3,IF(入力!U1504="△",2,0))+IF(入力!V1504="○",2,IF(入力!V1504="△",1,0)))</f>
        <v>0</v>
      </c>
      <c r="J1504">
        <f>IF(入力!W1504="初診可",5,IF(入力!W1504="再診のみ",3,IF(入力!W1504="なし",1,0)))</f>
        <v>0</v>
      </c>
      <c r="K1504">
        <f>IF(AND(ISNUMBER(入力!X1504),ISNUMBER(入力!Y1504)),IF(AND(入力!X1504&gt;=4.3,入力!Y1504&gt;=100),5,IF(AND(入力!X1504&gt;=4,入力!Y1504&gt;=50),4,IF(AND(入力!X1504&gt;=3.7,入力!Y1504&gt;=20),3,IF(AND(入力!X1504&gt;=3.5,入力!Y1504&gt;=10),2,1)))),IF(入力!Z1504="○",4,IF(入力!Z1504="△",3,1)))</f>
        <v>1</v>
      </c>
      <c r="L1504">
        <f>MAX(0,IF(入力!AA1504="○",1,IF(入力!AA1504="△",0.5,0))+IF(入力!AB1504="○",1,IF(入力!AB1504="△",0.5,0))+IF(入力!AC1504="○",1,IF(入力!AC1504="△",0.5,0))+IF(入力!AD1504="○",1,IF(入力!AD1504="△",0.5,0))+IF(入力!AE1504="○",1,IF(入力!AE1504="△",0.5,0))-IF(入力!AF1504="あり",1,0))</f>
        <v>0</v>
      </c>
      <c r="M1504">
        <f t="shared" si="138"/>
        <v>0</v>
      </c>
      <c r="N1504">
        <f t="shared" si="139"/>
        <v>0</v>
      </c>
      <c r="O1504">
        <f t="shared" si="140"/>
        <v>2.8</v>
      </c>
      <c r="P1504">
        <f t="shared" si="141"/>
        <v>0</v>
      </c>
      <c r="Q1504">
        <f t="shared" si="142"/>
        <v>2.2000000000000002</v>
      </c>
      <c r="R1504">
        <f t="shared" si="143"/>
        <v>5</v>
      </c>
      <c r="S1504">
        <f>入力!AG1504</f>
        <v>0</v>
      </c>
      <c r="T1504">
        <f>入力!AH1504</f>
        <v>0</v>
      </c>
      <c r="U1504">
        <f>入力!AI1504</f>
        <v>0</v>
      </c>
    </row>
    <row r="1505" spans="1:21" x14ac:dyDescent="0.15">
      <c r="A1505" t="str">
        <f>入力!A1505</f>
        <v>クリニック1504</v>
      </c>
      <c r="B1505">
        <f>ROUND(5*(0.8*IF(入力!C1505="○",1,IF(入力!C1505="△",0.5,0))+0.2*IF(入力!B1505="○",1,IF(入力!B1505="△",0.5,0))),1)</f>
        <v>0</v>
      </c>
      <c r="C1505">
        <f>ROUND(5*(0.4*IF(入力!D1505="○",1,IF(入力!D1505="△",0.5,0))+0.3*IF(入力!E1505="○",1,IF(入力!E1505="△",0.5,0))+0.3*IF(入力!F1505="○",1,IF(入力!F1505="△",0.5,0))),1)</f>
        <v>0</v>
      </c>
      <c r="D1505">
        <f>MIN(5,IF(入力!G1505="○",3,IF(入力!G1505="△",1.5,0))+IF(入力!H1505="○",1,IF(入力!H1505="△",0.5,0))+IF(入力!I1505="○",1,IF(入力!I1505="△",0.5,0)))</f>
        <v>0</v>
      </c>
      <c r="E1505">
        <f>MIN(5,IF(入力!J1505="○",2,IF(入力!J1505="△",1,0))+IF(入力!K1505="○",2,IF(入力!K1505="△",1,0))+IF(入力!L1505="○",1,0))</f>
        <v>0</v>
      </c>
      <c r="F1505">
        <f>IF(ISNUMBER(入力!M1505),ROUND(MIN(5,0.8*(MIN(5,1+0.7*LOG10(MAX(1,入力!M1505))))+0.2*(IF(入力!N1505="○",5,IF(入力!N1505="△",3,1)))),1),ROUND(IF(入力!N1505="○",4,IF(入力!N1505="△",3,1)),1))</f>
        <v>1</v>
      </c>
      <c r="G1505">
        <f>ROUND(5*(0.4*IF(入力!O1505="○",1,IF(入力!O1505="△",0.5,0))+0.3*IF(入力!P1505="○",1,IF(入力!P1505="△",0.5,0))+0.3*IF(入力!Q1505="○",1,IF(入力!Q1505="△",0.5,0))),1)</f>
        <v>0</v>
      </c>
      <c r="H1505">
        <f>MIN(5,IF(入力!R1505="○",2,0)+IF(入力!S1505="○",2,0)+IF(入力!T1505="○",1,0))</f>
        <v>0</v>
      </c>
      <c r="I1505">
        <f>MIN(5,IF(入力!U1505="○",3,IF(入力!U1505="△",2,0))+IF(入力!V1505="○",2,IF(入力!V1505="△",1,0)))</f>
        <v>0</v>
      </c>
      <c r="J1505">
        <f>IF(入力!W1505="初診可",5,IF(入力!W1505="再診のみ",3,IF(入力!W1505="なし",1,0)))</f>
        <v>0</v>
      </c>
      <c r="K1505">
        <f>IF(AND(ISNUMBER(入力!X1505),ISNUMBER(入力!Y1505)),IF(AND(入力!X1505&gt;=4.3,入力!Y1505&gt;=100),5,IF(AND(入力!X1505&gt;=4,入力!Y1505&gt;=50),4,IF(AND(入力!X1505&gt;=3.7,入力!Y1505&gt;=20),3,IF(AND(入力!X1505&gt;=3.5,入力!Y1505&gt;=10),2,1)))),IF(入力!Z1505="○",4,IF(入力!Z1505="△",3,1)))</f>
        <v>1</v>
      </c>
      <c r="L1505">
        <f>MAX(0,IF(入力!AA1505="○",1,IF(入力!AA1505="△",0.5,0))+IF(入力!AB1505="○",1,IF(入力!AB1505="△",0.5,0))+IF(入力!AC1505="○",1,IF(入力!AC1505="△",0.5,0))+IF(入力!AD1505="○",1,IF(入力!AD1505="△",0.5,0))+IF(入力!AE1505="○",1,IF(入力!AE1505="△",0.5,0))-IF(入力!AF1505="あり",1,0))</f>
        <v>0</v>
      </c>
      <c r="M1505">
        <f t="shared" si="138"/>
        <v>0</v>
      </c>
      <c r="N1505">
        <f t="shared" si="139"/>
        <v>0</v>
      </c>
      <c r="O1505">
        <f t="shared" si="140"/>
        <v>2.8</v>
      </c>
      <c r="P1505">
        <f t="shared" si="141"/>
        <v>0</v>
      </c>
      <c r="Q1505">
        <f t="shared" si="142"/>
        <v>2.2000000000000002</v>
      </c>
      <c r="R1505">
        <f t="shared" si="143"/>
        <v>5</v>
      </c>
      <c r="S1505">
        <f>入力!AG1505</f>
        <v>0</v>
      </c>
      <c r="T1505">
        <f>入力!AH1505</f>
        <v>0</v>
      </c>
      <c r="U1505">
        <f>入力!AI1505</f>
        <v>0</v>
      </c>
    </row>
    <row r="1506" spans="1:21" x14ac:dyDescent="0.15">
      <c r="A1506" t="str">
        <f>入力!A1506</f>
        <v>クリニック1505</v>
      </c>
      <c r="B1506">
        <f>ROUND(5*(0.8*IF(入力!C1506="○",1,IF(入力!C1506="△",0.5,0))+0.2*IF(入力!B1506="○",1,IF(入力!B1506="△",0.5,0))),1)</f>
        <v>0</v>
      </c>
      <c r="C1506">
        <f>ROUND(5*(0.4*IF(入力!D1506="○",1,IF(入力!D1506="△",0.5,0))+0.3*IF(入力!E1506="○",1,IF(入力!E1506="△",0.5,0))+0.3*IF(入力!F1506="○",1,IF(入力!F1506="△",0.5,0))),1)</f>
        <v>0</v>
      </c>
      <c r="D1506">
        <f>MIN(5,IF(入力!G1506="○",3,IF(入力!G1506="△",1.5,0))+IF(入力!H1506="○",1,IF(入力!H1506="△",0.5,0))+IF(入力!I1506="○",1,IF(入力!I1506="△",0.5,0)))</f>
        <v>0</v>
      </c>
      <c r="E1506">
        <f>MIN(5,IF(入力!J1506="○",2,IF(入力!J1506="△",1,0))+IF(入力!K1506="○",2,IF(入力!K1506="△",1,0))+IF(入力!L1506="○",1,0))</f>
        <v>0</v>
      </c>
      <c r="F1506">
        <f>IF(ISNUMBER(入力!M1506),ROUND(MIN(5,0.8*(MIN(5,1+0.7*LOG10(MAX(1,入力!M1506))))+0.2*(IF(入力!N1506="○",5,IF(入力!N1506="△",3,1)))),1),ROUND(IF(入力!N1506="○",4,IF(入力!N1506="△",3,1)),1))</f>
        <v>1</v>
      </c>
      <c r="G1506">
        <f>ROUND(5*(0.4*IF(入力!O1506="○",1,IF(入力!O1506="△",0.5,0))+0.3*IF(入力!P1506="○",1,IF(入力!P1506="△",0.5,0))+0.3*IF(入力!Q1506="○",1,IF(入力!Q1506="△",0.5,0))),1)</f>
        <v>0</v>
      </c>
      <c r="H1506">
        <f>MIN(5,IF(入力!R1506="○",2,0)+IF(入力!S1506="○",2,0)+IF(入力!T1506="○",1,0))</f>
        <v>0</v>
      </c>
      <c r="I1506">
        <f>MIN(5,IF(入力!U1506="○",3,IF(入力!U1506="△",2,0))+IF(入力!V1506="○",2,IF(入力!V1506="△",1,0)))</f>
        <v>0</v>
      </c>
      <c r="J1506">
        <f>IF(入力!W1506="初診可",5,IF(入力!W1506="再診のみ",3,IF(入力!W1506="なし",1,0)))</f>
        <v>0</v>
      </c>
      <c r="K1506">
        <f>IF(AND(ISNUMBER(入力!X1506),ISNUMBER(入力!Y1506)),IF(AND(入力!X1506&gt;=4.3,入力!Y1506&gt;=100),5,IF(AND(入力!X1506&gt;=4,入力!Y1506&gt;=50),4,IF(AND(入力!X1506&gt;=3.7,入力!Y1506&gt;=20),3,IF(AND(入力!X1506&gt;=3.5,入力!Y1506&gt;=10),2,1)))),IF(入力!Z1506="○",4,IF(入力!Z1506="△",3,1)))</f>
        <v>1</v>
      </c>
      <c r="L1506">
        <f>MAX(0,IF(入力!AA1506="○",1,IF(入力!AA1506="△",0.5,0))+IF(入力!AB1506="○",1,IF(入力!AB1506="△",0.5,0))+IF(入力!AC1506="○",1,IF(入力!AC1506="△",0.5,0))+IF(入力!AD1506="○",1,IF(入力!AD1506="△",0.5,0))+IF(入力!AE1506="○",1,IF(入力!AE1506="△",0.5,0))-IF(入力!AF1506="あり",1,0))</f>
        <v>0</v>
      </c>
      <c r="M1506">
        <f t="shared" si="138"/>
        <v>0</v>
      </c>
      <c r="N1506">
        <f t="shared" si="139"/>
        <v>0</v>
      </c>
      <c r="O1506">
        <f t="shared" si="140"/>
        <v>2.8</v>
      </c>
      <c r="P1506">
        <f t="shared" si="141"/>
        <v>0</v>
      </c>
      <c r="Q1506">
        <f t="shared" si="142"/>
        <v>2.2000000000000002</v>
      </c>
      <c r="R1506">
        <f t="shared" si="143"/>
        <v>5</v>
      </c>
      <c r="S1506">
        <f>入力!AG1506</f>
        <v>0</v>
      </c>
      <c r="T1506">
        <f>入力!AH1506</f>
        <v>0</v>
      </c>
      <c r="U1506">
        <f>入力!AI1506</f>
        <v>0</v>
      </c>
    </row>
    <row r="1507" spans="1:21" x14ac:dyDescent="0.15">
      <c r="A1507" t="str">
        <f>入力!A1507</f>
        <v>クリニック1506</v>
      </c>
      <c r="B1507">
        <f>ROUND(5*(0.8*IF(入力!C1507="○",1,IF(入力!C1507="△",0.5,0))+0.2*IF(入力!B1507="○",1,IF(入力!B1507="△",0.5,0))),1)</f>
        <v>0</v>
      </c>
      <c r="C1507">
        <f>ROUND(5*(0.4*IF(入力!D1507="○",1,IF(入力!D1507="△",0.5,0))+0.3*IF(入力!E1507="○",1,IF(入力!E1507="△",0.5,0))+0.3*IF(入力!F1507="○",1,IF(入力!F1507="△",0.5,0))),1)</f>
        <v>0</v>
      </c>
      <c r="D1507">
        <f>MIN(5,IF(入力!G1507="○",3,IF(入力!G1507="△",1.5,0))+IF(入力!H1507="○",1,IF(入力!H1507="△",0.5,0))+IF(入力!I1507="○",1,IF(入力!I1507="△",0.5,0)))</f>
        <v>0</v>
      </c>
      <c r="E1507">
        <f>MIN(5,IF(入力!J1507="○",2,IF(入力!J1507="△",1,0))+IF(入力!K1507="○",2,IF(入力!K1507="△",1,0))+IF(入力!L1507="○",1,0))</f>
        <v>0</v>
      </c>
      <c r="F1507">
        <f>IF(ISNUMBER(入力!M1507),ROUND(MIN(5,0.8*(MIN(5,1+0.7*LOG10(MAX(1,入力!M1507))))+0.2*(IF(入力!N1507="○",5,IF(入力!N1507="△",3,1)))),1),ROUND(IF(入力!N1507="○",4,IF(入力!N1507="△",3,1)),1))</f>
        <v>1</v>
      </c>
      <c r="G1507">
        <f>ROUND(5*(0.4*IF(入力!O1507="○",1,IF(入力!O1507="△",0.5,0))+0.3*IF(入力!P1507="○",1,IF(入力!P1507="△",0.5,0))+0.3*IF(入力!Q1507="○",1,IF(入力!Q1507="△",0.5,0))),1)</f>
        <v>0</v>
      </c>
      <c r="H1507">
        <f>MIN(5,IF(入力!R1507="○",2,0)+IF(入力!S1507="○",2,0)+IF(入力!T1507="○",1,0))</f>
        <v>0</v>
      </c>
      <c r="I1507">
        <f>MIN(5,IF(入力!U1507="○",3,IF(入力!U1507="△",2,0))+IF(入力!V1507="○",2,IF(入力!V1507="△",1,0)))</f>
        <v>0</v>
      </c>
      <c r="J1507">
        <f>IF(入力!W1507="初診可",5,IF(入力!W1507="再診のみ",3,IF(入力!W1507="なし",1,0)))</f>
        <v>0</v>
      </c>
      <c r="K1507">
        <f>IF(AND(ISNUMBER(入力!X1507),ISNUMBER(入力!Y1507)),IF(AND(入力!X1507&gt;=4.3,入力!Y1507&gt;=100),5,IF(AND(入力!X1507&gt;=4,入力!Y1507&gt;=50),4,IF(AND(入力!X1507&gt;=3.7,入力!Y1507&gt;=20),3,IF(AND(入力!X1507&gt;=3.5,入力!Y1507&gt;=10),2,1)))),IF(入力!Z1507="○",4,IF(入力!Z1507="△",3,1)))</f>
        <v>1</v>
      </c>
      <c r="L1507">
        <f>MAX(0,IF(入力!AA1507="○",1,IF(入力!AA1507="△",0.5,0))+IF(入力!AB1507="○",1,IF(入力!AB1507="△",0.5,0))+IF(入力!AC1507="○",1,IF(入力!AC1507="△",0.5,0))+IF(入力!AD1507="○",1,IF(入力!AD1507="△",0.5,0))+IF(入力!AE1507="○",1,IF(入力!AE1507="△",0.5,0))-IF(入力!AF1507="あり",1,0))</f>
        <v>0</v>
      </c>
      <c r="M1507">
        <f t="shared" si="138"/>
        <v>0</v>
      </c>
      <c r="N1507">
        <f t="shared" si="139"/>
        <v>0</v>
      </c>
      <c r="O1507">
        <f t="shared" si="140"/>
        <v>2.8</v>
      </c>
      <c r="P1507">
        <f t="shared" si="141"/>
        <v>0</v>
      </c>
      <c r="Q1507">
        <f t="shared" si="142"/>
        <v>2.2000000000000002</v>
      </c>
      <c r="R1507">
        <f t="shared" si="143"/>
        <v>5</v>
      </c>
      <c r="S1507">
        <f>入力!AG1507</f>
        <v>0</v>
      </c>
      <c r="T1507">
        <f>入力!AH1507</f>
        <v>0</v>
      </c>
      <c r="U1507">
        <f>入力!AI1507</f>
        <v>0</v>
      </c>
    </row>
    <row r="1508" spans="1:21" x14ac:dyDescent="0.15">
      <c r="A1508" t="str">
        <f>入力!A1508</f>
        <v>クリニック1507</v>
      </c>
      <c r="B1508">
        <f>ROUND(5*(0.8*IF(入力!C1508="○",1,IF(入力!C1508="△",0.5,0))+0.2*IF(入力!B1508="○",1,IF(入力!B1508="△",0.5,0))),1)</f>
        <v>0</v>
      </c>
      <c r="C1508">
        <f>ROUND(5*(0.4*IF(入力!D1508="○",1,IF(入力!D1508="△",0.5,0))+0.3*IF(入力!E1508="○",1,IF(入力!E1508="△",0.5,0))+0.3*IF(入力!F1508="○",1,IF(入力!F1508="△",0.5,0))),1)</f>
        <v>0</v>
      </c>
      <c r="D1508">
        <f>MIN(5,IF(入力!G1508="○",3,IF(入力!G1508="△",1.5,0))+IF(入力!H1508="○",1,IF(入力!H1508="△",0.5,0))+IF(入力!I1508="○",1,IF(入力!I1508="△",0.5,0)))</f>
        <v>0</v>
      </c>
      <c r="E1508">
        <f>MIN(5,IF(入力!J1508="○",2,IF(入力!J1508="△",1,0))+IF(入力!K1508="○",2,IF(入力!K1508="△",1,0))+IF(入力!L1508="○",1,0))</f>
        <v>0</v>
      </c>
      <c r="F1508">
        <f>IF(ISNUMBER(入力!M1508),ROUND(MIN(5,0.8*(MIN(5,1+0.7*LOG10(MAX(1,入力!M1508))))+0.2*(IF(入力!N1508="○",5,IF(入力!N1508="△",3,1)))),1),ROUND(IF(入力!N1508="○",4,IF(入力!N1508="△",3,1)),1))</f>
        <v>1</v>
      </c>
      <c r="G1508">
        <f>ROUND(5*(0.4*IF(入力!O1508="○",1,IF(入力!O1508="△",0.5,0))+0.3*IF(入力!P1508="○",1,IF(入力!P1508="△",0.5,0))+0.3*IF(入力!Q1508="○",1,IF(入力!Q1508="△",0.5,0))),1)</f>
        <v>0</v>
      </c>
      <c r="H1508">
        <f>MIN(5,IF(入力!R1508="○",2,0)+IF(入力!S1508="○",2,0)+IF(入力!T1508="○",1,0))</f>
        <v>0</v>
      </c>
      <c r="I1508">
        <f>MIN(5,IF(入力!U1508="○",3,IF(入力!U1508="△",2,0))+IF(入力!V1508="○",2,IF(入力!V1508="△",1,0)))</f>
        <v>0</v>
      </c>
      <c r="J1508">
        <f>IF(入力!W1508="初診可",5,IF(入力!W1508="再診のみ",3,IF(入力!W1508="なし",1,0)))</f>
        <v>0</v>
      </c>
      <c r="K1508">
        <f>IF(AND(ISNUMBER(入力!X1508),ISNUMBER(入力!Y1508)),IF(AND(入力!X1508&gt;=4.3,入力!Y1508&gt;=100),5,IF(AND(入力!X1508&gt;=4,入力!Y1508&gt;=50),4,IF(AND(入力!X1508&gt;=3.7,入力!Y1508&gt;=20),3,IF(AND(入力!X1508&gt;=3.5,入力!Y1508&gt;=10),2,1)))),IF(入力!Z1508="○",4,IF(入力!Z1508="△",3,1)))</f>
        <v>1</v>
      </c>
      <c r="L1508">
        <f>MAX(0,IF(入力!AA1508="○",1,IF(入力!AA1508="△",0.5,0))+IF(入力!AB1508="○",1,IF(入力!AB1508="△",0.5,0))+IF(入力!AC1508="○",1,IF(入力!AC1508="△",0.5,0))+IF(入力!AD1508="○",1,IF(入力!AD1508="△",0.5,0))+IF(入力!AE1508="○",1,IF(入力!AE1508="△",0.5,0))-IF(入力!AF1508="あり",1,0))</f>
        <v>0</v>
      </c>
      <c r="M1508">
        <f t="shared" si="138"/>
        <v>0</v>
      </c>
      <c r="N1508">
        <f t="shared" si="139"/>
        <v>0</v>
      </c>
      <c r="O1508">
        <f t="shared" si="140"/>
        <v>2.8</v>
      </c>
      <c r="P1508">
        <f t="shared" si="141"/>
        <v>0</v>
      </c>
      <c r="Q1508">
        <f t="shared" si="142"/>
        <v>2.2000000000000002</v>
      </c>
      <c r="R1508">
        <f t="shared" si="143"/>
        <v>5</v>
      </c>
      <c r="S1508">
        <f>入力!AG1508</f>
        <v>0</v>
      </c>
      <c r="T1508">
        <f>入力!AH1508</f>
        <v>0</v>
      </c>
      <c r="U1508">
        <f>入力!AI1508</f>
        <v>0</v>
      </c>
    </row>
    <row r="1509" spans="1:21" x14ac:dyDescent="0.15">
      <c r="A1509" t="str">
        <f>入力!A1509</f>
        <v>クリニック1508</v>
      </c>
      <c r="B1509">
        <f>ROUND(5*(0.8*IF(入力!C1509="○",1,IF(入力!C1509="△",0.5,0))+0.2*IF(入力!B1509="○",1,IF(入力!B1509="△",0.5,0))),1)</f>
        <v>0</v>
      </c>
      <c r="C1509">
        <f>ROUND(5*(0.4*IF(入力!D1509="○",1,IF(入力!D1509="△",0.5,0))+0.3*IF(入力!E1509="○",1,IF(入力!E1509="△",0.5,0))+0.3*IF(入力!F1509="○",1,IF(入力!F1509="△",0.5,0))),1)</f>
        <v>0</v>
      </c>
      <c r="D1509">
        <f>MIN(5,IF(入力!G1509="○",3,IF(入力!G1509="△",1.5,0))+IF(入力!H1509="○",1,IF(入力!H1509="△",0.5,0))+IF(入力!I1509="○",1,IF(入力!I1509="△",0.5,0)))</f>
        <v>0</v>
      </c>
      <c r="E1509">
        <f>MIN(5,IF(入力!J1509="○",2,IF(入力!J1509="△",1,0))+IF(入力!K1509="○",2,IF(入力!K1509="△",1,0))+IF(入力!L1509="○",1,0))</f>
        <v>0</v>
      </c>
      <c r="F1509">
        <f>IF(ISNUMBER(入力!M1509),ROUND(MIN(5,0.8*(MIN(5,1+0.7*LOG10(MAX(1,入力!M1509))))+0.2*(IF(入力!N1509="○",5,IF(入力!N1509="△",3,1)))),1),ROUND(IF(入力!N1509="○",4,IF(入力!N1509="△",3,1)),1))</f>
        <v>1</v>
      </c>
      <c r="G1509">
        <f>ROUND(5*(0.4*IF(入力!O1509="○",1,IF(入力!O1509="△",0.5,0))+0.3*IF(入力!P1509="○",1,IF(入力!P1509="△",0.5,0))+0.3*IF(入力!Q1509="○",1,IF(入力!Q1509="△",0.5,0))),1)</f>
        <v>0</v>
      </c>
      <c r="H1509">
        <f>MIN(5,IF(入力!R1509="○",2,0)+IF(入力!S1509="○",2,0)+IF(入力!T1509="○",1,0))</f>
        <v>0</v>
      </c>
      <c r="I1509">
        <f>MIN(5,IF(入力!U1509="○",3,IF(入力!U1509="△",2,0))+IF(入力!V1509="○",2,IF(入力!V1509="△",1,0)))</f>
        <v>0</v>
      </c>
      <c r="J1509">
        <f>IF(入力!W1509="初診可",5,IF(入力!W1509="再診のみ",3,IF(入力!W1509="なし",1,0)))</f>
        <v>0</v>
      </c>
      <c r="K1509">
        <f>IF(AND(ISNUMBER(入力!X1509),ISNUMBER(入力!Y1509)),IF(AND(入力!X1509&gt;=4.3,入力!Y1509&gt;=100),5,IF(AND(入力!X1509&gt;=4,入力!Y1509&gt;=50),4,IF(AND(入力!X1509&gt;=3.7,入力!Y1509&gt;=20),3,IF(AND(入力!X1509&gt;=3.5,入力!Y1509&gt;=10),2,1)))),IF(入力!Z1509="○",4,IF(入力!Z1509="△",3,1)))</f>
        <v>1</v>
      </c>
      <c r="L1509">
        <f>MAX(0,IF(入力!AA1509="○",1,IF(入力!AA1509="△",0.5,0))+IF(入力!AB1509="○",1,IF(入力!AB1509="△",0.5,0))+IF(入力!AC1509="○",1,IF(入力!AC1509="△",0.5,0))+IF(入力!AD1509="○",1,IF(入力!AD1509="△",0.5,0))+IF(入力!AE1509="○",1,IF(入力!AE1509="△",0.5,0))-IF(入力!AF1509="あり",1,0))</f>
        <v>0</v>
      </c>
      <c r="M1509">
        <f t="shared" si="138"/>
        <v>0</v>
      </c>
      <c r="N1509">
        <f t="shared" si="139"/>
        <v>0</v>
      </c>
      <c r="O1509">
        <f t="shared" si="140"/>
        <v>2.8</v>
      </c>
      <c r="P1509">
        <f t="shared" si="141"/>
        <v>0</v>
      </c>
      <c r="Q1509">
        <f t="shared" si="142"/>
        <v>2.2000000000000002</v>
      </c>
      <c r="R1509">
        <f t="shared" si="143"/>
        <v>5</v>
      </c>
      <c r="S1509">
        <f>入力!AG1509</f>
        <v>0</v>
      </c>
      <c r="T1509">
        <f>入力!AH1509</f>
        <v>0</v>
      </c>
      <c r="U1509">
        <f>入力!AI1509</f>
        <v>0</v>
      </c>
    </row>
    <row r="1510" spans="1:21" x14ac:dyDescent="0.15">
      <c r="A1510" t="str">
        <f>入力!A1510</f>
        <v>クリニック1509</v>
      </c>
      <c r="B1510">
        <f>ROUND(5*(0.8*IF(入力!C1510="○",1,IF(入力!C1510="△",0.5,0))+0.2*IF(入力!B1510="○",1,IF(入力!B1510="△",0.5,0))),1)</f>
        <v>0</v>
      </c>
      <c r="C1510">
        <f>ROUND(5*(0.4*IF(入力!D1510="○",1,IF(入力!D1510="△",0.5,0))+0.3*IF(入力!E1510="○",1,IF(入力!E1510="△",0.5,0))+0.3*IF(入力!F1510="○",1,IF(入力!F1510="△",0.5,0))),1)</f>
        <v>0</v>
      </c>
      <c r="D1510">
        <f>MIN(5,IF(入力!G1510="○",3,IF(入力!G1510="△",1.5,0))+IF(入力!H1510="○",1,IF(入力!H1510="△",0.5,0))+IF(入力!I1510="○",1,IF(入力!I1510="△",0.5,0)))</f>
        <v>0</v>
      </c>
      <c r="E1510">
        <f>MIN(5,IF(入力!J1510="○",2,IF(入力!J1510="△",1,0))+IF(入力!K1510="○",2,IF(入力!K1510="△",1,0))+IF(入力!L1510="○",1,0))</f>
        <v>0</v>
      </c>
      <c r="F1510">
        <f>IF(ISNUMBER(入力!M1510),ROUND(MIN(5,0.8*(MIN(5,1+0.7*LOG10(MAX(1,入力!M1510))))+0.2*(IF(入力!N1510="○",5,IF(入力!N1510="△",3,1)))),1),ROUND(IF(入力!N1510="○",4,IF(入力!N1510="△",3,1)),1))</f>
        <v>1</v>
      </c>
      <c r="G1510">
        <f>ROUND(5*(0.4*IF(入力!O1510="○",1,IF(入力!O1510="△",0.5,0))+0.3*IF(入力!P1510="○",1,IF(入力!P1510="△",0.5,0))+0.3*IF(入力!Q1510="○",1,IF(入力!Q1510="△",0.5,0))),1)</f>
        <v>0</v>
      </c>
      <c r="H1510">
        <f>MIN(5,IF(入力!R1510="○",2,0)+IF(入力!S1510="○",2,0)+IF(入力!T1510="○",1,0))</f>
        <v>0</v>
      </c>
      <c r="I1510">
        <f>MIN(5,IF(入力!U1510="○",3,IF(入力!U1510="△",2,0))+IF(入力!V1510="○",2,IF(入力!V1510="△",1,0)))</f>
        <v>0</v>
      </c>
      <c r="J1510">
        <f>IF(入力!W1510="初診可",5,IF(入力!W1510="再診のみ",3,IF(入力!W1510="なし",1,0)))</f>
        <v>0</v>
      </c>
      <c r="K1510">
        <f>IF(AND(ISNUMBER(入力!X1510),ISNUMBER(入力!Y1510)),IF(AND(入力!X1510&gt;=4.3,入力!Y1510&gt;=100),5,IF(AND(入力!X1510&gt;=4,入力!Y1510&gt;=50),4,IF(AND(入力!X1510&gt;=3.7,入力!Y1510&gt;=20),3,IF(AND(入力!X1510&gt;=3.5,入力!Y1510&gt;=10),2,1)))),IF(入力!Z1510="○",4,IF(入力!Z1510="△",3,1)))</f>
        <v>1</v>
      </c>
      <c r="L1510">
        <f>MAX(0,IF(入力!AA1510="○",1,IF(入力!AA1510="△",0.5,0))+IF(入力!AB1510="○",1,IF(入力!AB1510="△",0.5,0))+IF(入力!AC1510="○",1,IF(入力!AC1510="△",0.5,0))+IF(入力!AD1510="○",1,IF(入力!AD1510="△",0.5,0))+IF(入力!AE1510="○",1,IF(入力!AE1510="△",0.5,0))-IF(入力!AF1510="あり",1,0))</f>
        <v>0</v>
      </c>
      <c r="M1510">
        <f t="shared" si="138"/>
        <v>0</v>
      </c>
      <c r="N1510">
        <f t="shared" si="139"/>
        <v>0</v>
      </c>
      <c r="O1510">
        <f t="shared" si="140"/>
        <v>2.8</v>
      </c>
      <c r="P1510">
        <f t="shared" si="141"/>
        <v>0</v>
      </c>
      <c r="Q1510">
        <f t="shared" si="142"/>
        <v>2.2000000000000002</v>
      </c>
      <c r="R1510">
        <f t="shared" si="143"/>
        <v>5</v>
      </c>
      <c r="S1510">
        <f>入力!AG1510</f>
        <v>0</v>
      </c>
      <c r="T1510">
        <f>入力!AH1510</f>
        <v>0</v>
      </c>
      <c r="U1510">
        <f>入力!AI1510</f>
        <v>0</v>
      </c>
    </row>
    <row r="1511" spans="1:21" x14ac:dyDescent="0.15">
      <c r="A1511" t="str">
        <f>入力!A1511</f>
        <v>クリニック1510</v>
      </c>
      <c r="B1511">
        <f>ROUND(5*(0.8*IF(入力!C1511="○",1,IF(入力!C1511="△",0.5,0))+0.2*IF(入力!B1511="○",1,IF(入力!B1511="△",0.5,0))),1)</f>
        <v>0</v>
      </c>
      <c r="C1511">
        <f>ROUND(5*(0.4*IF(入力!D1511="○",1,IF(入力!D1511="△",0.5,0))+0.3*IF(入力!E1511="○",1,IF(入力!E1511="△",0.5,0))+0.3*IF(入力!F1511="○",1,IF(入力!F1511="△",0.5,0))),1)</f>
        <v>0</v>
      </c>
      <c r="D1511">
        <f>MIN(5,IF(入力!G1511="○",3,IF(入力!G1511="△",1.5,0))+IF(入力!H1511="○",1,IF(入力!H1511="△",0.5,0))+IF(入力!I1511="○",1,IF(入力!I1511="△",0.5,0)))</f>
        <v>0</v>
      </c>
      <c r="E1511">
        <f>MIN(5,IF(入力!J1511="○",2,IF(入力!J1511="△",1,0))+IF(入力!K1511="○",2,IF(入力!K1511="△",1,0))+IF(入力!L1511="○",1,0))</f>
        <v>0</v>
      </c>
      <c r="F1511">
        <f>IF(ISNUMBER(入力!M1511),ROUND(MIN(5,0.8*(MIN(5,1+0.7*LOG10(MAX(1,入力!M1511))))+0.2*(IF(入力!N1511="○",5,IF(入力!N1511="△",3,1)))),1),ROUND(IF(入力!N1511="○",4,IF(入力!N1511="△",3,1)),1))</f>
        <v>1</v>
      </c>
      <c r="G1511">
        <f>ROUND(5*(0.4*IF(入力!O1511="○",1,IF(入力!O1511="△",0.5,0))+0.3*IF(入力!P1511="○",1,IF(入力!P1511="△",0.5,0))+0.3*IF(入力!Q1511="○",1,IF(入力!Q1511="△",0.5,0))),1)</f>
        <v>0</v>
      </c>
      <c r="H1511">
        <f>MIN(5,IF(入力!R1511="○",2,0)+IF(入力!S1511="○",2,0)+IF(入力!T1511="○",1,0))</f>
        <v>0</v>
      </c>
      <c r="I1511">
        <f>MIN(5,IF(入力!U1511="○",3,IF(入力!U1511="△",2,0))+IF(入力!V1511="○",2,IF(入力!V1511="△",1,0)))</f>
        <v>0</v>
      </c>
      <c r="J1511">
        <f>IF(入力!W1511="初診可",5,IF(入力!W1511="再診のみ",3,IF(入力!W1511="なし",1,0)))</f>
        <v>0</v>
      </c>
      <c r="K1511">
        <f>IF(AND(ISNUMBER(入力!X1511),ISNUMBER(入力!Y1511)),IF(AND(入力!X1511&gt;=4.3,入力!Y1511&gt;=100),5,IF(AND(入力!X1511&gt;=4,入力!Y1511&gt;=50),4,IF(AND(入力!X1511&gt;=3.7,入力!Y1511&gt;=20),3,IF(AND(入力!X1511&gt;=3.5,入力!Y1511&gt;=10),2,1)))),IF(入力!Z1511="○",4,IF(入力!Z1511="△",3,1)))</f>
        <v>1</v>
      </c>
      <c r="L1511">
        <f>MAX(0,IF(入力!AA1511="○",1,IF(入力!AA1511="△",0.5,0))+IF(入力!AB1511="○",1,IF(入力!AB1511="△",0.5,0))+IF(入力!AC1511="○",1,IF(入力!AC1511="△",0.5,0))+IF(入力!AD1511="○",1,IF(入力!AD1511="△",0.5,0))+IF(入力!AE1511="○",1,IF(入力!AE1511="△",0.5,0))-IF(入力!AF1511="あり",1,0))</f>
        <v>0</v>
      </c>
      <c r="M1511">
        <f t="shared" si="138"/>
        <v>0</v>
      </c>
      <c r="N1511">
        <f t="shared" si="139"/>
        <v>0</v>
      </c>
      <c r="O1511">
        <f t="shared" si="140"/>
        <v>2.8</v>
      </c>
      <c r="P1511">
        <f t="shared" si="141"/>
        <v>0</v>
      </c>
      <c r="Q1511">
        <f t="shared" si="142"/>
        <v>2.2000000000000002</v>
      </c>
      <c r="R1511">
        <f t="shared" si="143"/>
        <v>5</v>
      </c>
      <c r="S1511">
        <f>入力!AG1511</f>
        <v>0</v>
      </c>
      <c r="T1511">
        <f>入力!AH1511</f>
        <v>0</v>
      </c>
      <c r="U1511">
        <f>入力!AI1511</f>
        <v>0</v>
      </c>
    </row>
    <row r="1512" spans="1:21" x14ac:dyDescent="0.15">
      <c r="A1512" t="str">
        <f>入力!A1512</f>
        <v>クリニック1511</v>
      </c>
      <c r="B1512">
        <f>ROUND(5*(0.8*IF(入力!C1512="○",1,IF(入力!C1512="△",0.5,0))+0.2*IF(入力!B1512="○",1,IF(入力!B1512="△",0.5,0))),1)</f>
        <v>0</v>
      </c>
      <c r="C1512">
        <f>ROUND(5*(0.4*IF(入力!D1512="○",1,IF(入力!D1512="△",0.5,0))+0.3*IF(入力!E1512="○",1,IF(入力!E1512="△",0.5,0))+0.3*IF(入力!F1512="○",1,IF(入力!F1512="△",0.5,0))),1)</f>
        <v>0</v>
      </c>
      <c r="D1512">
        <f>MIN(5,IF(入力!G1512="○",3,IF(入力!G1512="△",1.5,0))+IF(入力!H1512="○",1,IF(入力!H1512="△",0.5,0))+IF(入力!I1512="○",1,IF(入力!I1512="△",0.5,0)))</f>
        <v>0</v>
      </c>
      <c r="E1512">
        <f>MIN(5,IF(入力!J1512="○",2,IF(入力!J1512="△",1,0))+IF(入力!K1512="○",2,IF(入力!K1512="△",1,0))+IF(入力!L1512="○",1,0))</f>
        <v>0</v>
      </c>
      <c r="F1512">
        <f>IF(ISNUMBER(入力!M1512),ROUND(MIN(5,0.8*(MIN(5,1+0.7*LOG10(MAX(1,入力!M1512))))+0.2*(IF(入力!N1512="○",5,IF(入力!N1512="△",3,1)))),1),ROUND(IF(入力!N1512="○",4,IF(入力!N1512="△",3,1)),1))</f>
        <v>1</v>
      </c>
      <c r="G1512">
        <f>ROUND(5*(0.4*IF(入力!O1512="○",1,IF(入力!O1512="△",0.5,0))+0.3*IF(入力!P1512="○",1,IF(入力!P1512="△",0.5,0))+0.3*IF(入力!Q1512="○",1,IF(入力!Q1512="△",0.5,0))),1)</f>
        <v>0</v>
      </c>
      <c r="H1512">
        <f>MIN(5,IF(入力!R1512="○",2,0)+IF(入力!S1512="○",2,0)+IF(入力!T1512="○",1,0))</f>
        <v>0</v>
      </c>
      <c r="I1512">
        <f>MIN(5,IF(入力!U1512="○",3,IF(入力!U1512="△",2,0))+IF(入力!V1512="○",2,IF(入力!V1512="△",1,0)))</f>
        <v>0</v>
      </c>
      <c r="J1512">
        <f>IF(入力!W1512="初診可",5,IF(入力!W1512="再診のみ",3,IF(入力!W1512="なし",1,0)))</f>
        <v>0</v>
      </c>
      <c r="K1512">
        <f>IF(AND(ISNUMBER(入力!X1512),ISNUMBER(入力!Y1512)),IF(AND(入力!X1512&gt;=4.3,入力!Y1512&gt;=100),5,IF(AND(入力!X1512&gt;=4,入力!Y1512&gt;=50),4,IF(AND(入力!X1512&gt;=3.7,入力!Y1512&gt;=20),3,IF(AND(入力!X1512&gt;=3.5,入力!Y1512&gt;=10),2,1)))),IF(入力!Z1512="○",4,IF(入力!Z1512="△",3,1)))</f>
        <v>1</v>
      </c>
      <c r="L1512">
        <f>MAX(0,IF(入力!AA1512="○",1,IF(入力!AA1512="△",0.5,0))+IF(入力!AB1512="○",1,IF(入力!AB1512="△",0.5,0))+IF(入力!AC1512="○",1,IF(入力!AC1512="△",0.5,0))+IF(入力!AD1512="○",1,IF(入力!AD1512="△",0.5,0))+IF(入力!AE1512="○",1,IF(入力!AE1512="△",0.5,0))-IF(入力!AF1512="あり",1,0))</f>
        <v>0</v>
      </c>
      <c r="M1512">
        <f t="shared" si="138"/>
        <v>0</v>
      </c>
      <c r="N1512">
        <f t="shared" si="139"/>
        <v>0</v>
      </c>
      <c r="O1512">
        <f t="shared" si="140"/>
        <v>2.8</v>
      </c>
      <c r="P1512">
        <f t="shared" si="141"/>
        <v>0</v>
      </c>
      <c r="Q1512">
        <f t="shared" si="142"/>
        <v>2.2000000000000002</v>
      </c>
      <c r="R1512">
        <f t="shared" si="143"/>
        <v>5</v>
      </c>
      <c r="S1512">
        <f>入力!AG1512</f>
        <v>0</v>
      </c>
      <c r="T1512">
        <f>入力!AH1512</f>
        <v>0</v>
      </c>
      <c r="U1512">
        <f>入力!AI1512</f>
        <v>0</v>
      </c>
    </row>
    <row r="1513" spans="1:21" x14ac:dyDescent="0.15">
      <c r="A1513" t="str">
        <f>入力!A1513</f>
        <v>クリニック1512</v>
      </c>
      <c r="B1513">
        <f>ROUND(5*(0.8*IF(入力!C1513="○",1,IF(入力!C1513="△",0.5,0))+0.2*IF(入力!B1513="○",1,IF(入力!B1513="△",0.5,0))),1)</f>
        <v>0</v>
      </c>
      <c r="C1513">
        <f>ROUND(5*(0.4*IF(入力!D1513="○",1,IF(入力!D1513="△",0.5,0))+0.3*IF(入力!E1513="○",1,IF(入力!E1513="△",0.5,0))+0.3*IF(入力!F1513="○",1,IF(入力!F1513="△",0.5,0))),1)</f>
        <v>0</v>
      </c>
      <c r="D1513">
        <f>MIN(5,IF(入力!G1513="○",3,IF(入力!G1513="△",1.5,0))+IF(入力!H1513="○",1,IF(入力!H1513="△",0.5,0))+IF(入力!I1513="○",1,IF(入力!I1513="△",0.5,0)))</f>
        <v>0</v>
      </c>
      <c r="E1513">
        <f>MIN(5,IF(入力!J1513="○",2,IF(入力!J1513="△",1,0))+IF(入力!K1513="○",2,IF(入力!K1513="△",1,0))+IF(入力!L1513="○",1,0))</f>
        <v>0</v>
      </c>
      <c r="F1513">
        <f>IF(ISNUMBER(入力!M1513),ROUND(MIN(5,0.8*(MIN(5,1+0.7*LOG10(MAX(1,入力!M1513))))+0.2*(IF(入力!N1513="○",5,IF(入力!N1513="△",3,1)))),1),ROUND(IF(入力!N1513="○",4,IF(入力!N1513="△",3,1)),1))</f>
        <v>1</v>
      </c>
      <c r="G1513">
        <f>ROUND(5*(0.4*IF(入力!O1513="○",1,IF(入力!O1513="△",0.5,0))+0.3*IF(入力!P1513="○",1,IF(入力!P1513="△",0.5,0))+0.3*IF(入力!Q1513="○",1,IF(入力!Q1513="△",0.5,0))),1)</f>
        <v>0</v>
      </c>
      <c r="H1513">
        <f>MIN(5,IF(入力!R1513="○",2,0)+IF(入力!S1513="○",2,0)+IF(入力!T1513="○",1,0))</f>
        <v>0</v>
      </c>
      <c r="I1513">
        <f>MIN(5,IF(入力!U1513="○",3,IF(入力!U1513="△",2,0))+IF(入力!V1513="○",2,IF(入力!V1513="△",1,0)))</f>
        <v>0</v>
      </c>
      <c r="J1513">
        <f>IF(入力!W1513="初診可",5,IF(入力!W1513="再診のみ",3,IF(入力!W1513="なし",1,0)))</f>
        <v>0</v>
      </c>
      <c r="K1513">
        <f>IF(AND(ISNUMBER(入力!X1513),ISNUMBER(入力!Y1513)),IF(AND(入力!X1513&gt;=4.3,入力!Y1513&gt;=100),5,IF(AND(入力!X1513&gt;=4,入力!Y1513&gt;=50),4,IF(AND(入力!X1513&gt;=3.7,入力!Y1513&gt;=20),3,IF(AND(入力!X1513&gt;=3.5,入力!Y1513&gt;=10),2,1)))),IF(入力!Z1513="○",4,IF(入力!Z1513="△",3,1)))</f>
        <v>1</v>
      </c>
      <c r="L1513">
        <f>MAX(0,IF(入力!AA1513="○",1,IF(入力!AA1513="△",0.5,0))+IF(入力!AB1513="○",1,IF(入力!AB1513="△",0.5,0))+IF(入力!AC1513="○",1,IF(入力!AC1513="△",0.5,0))+IF(入力!AD1513="○",1,IF(入力!AD1513="△",0.5,0))+IF(入力!AE1513="○",1,IF(入力!AE1513="△",0.5,0))-IF(入力!AF1513="あり",1,0))</f>
        <v>0</v>
      </c>
      <c r="M1513">
        <f t="shared" si="138"/>
        <v>0</v>
      </c>
      <c r="N1513">
        <f t="shared" si="139"/>
        <v>0</v>
      </c>
      <c r="O1513">
        <f t="shared" si="140"/>
        <v>2.8</v>
      </c>
      <c r="P1513">
        <f t="shared" si="141"/>
        <v>0</v>
      </c>
      <c r="Q1513">
        <f t="shared" si="142"/>
        <v>2.2000000000000002</v>
      </c>
      <c r="R1513">
        <f t="shared" si="143"/>
        <v>5</v>
      </c>
      <c r="S1513">
        <f>入力!AG1513</f>
        <v>0</v>
      </c>
      <c r="T1513">
        <f>入力!AH1513</f>
        <v>0</v>
      </c>
      <c r="U1513">
        <f>入力!AI1513</f>
        <v>0</v>
      </c>
    </row>
    <row r="1514" spans="1:21" x14ac:dyDescent="0.15">
      <c r="A1514" t="str">
        <f>入力!A1514</f>
        <v>クリニック1513</v>
      </c>
      <c r="B1514">
        <f>ROUND(5*(0.8*IF(入力!C1514="○",1,IF(入力!C1514="△",0.5,0))+0.2*IF(入力!B1514="○",1,IF(入力!B1514="△",0.5,0))),1)</f>
        <v>0</v>
      </c>
      <c r="C1514">
        <f>ROUND(5*(0.4*IF(入力!D1514="○",1,IF(入力!D1514="△",0.5,0))+0.3*IF(入力!E1514="○",1,IF(入力!E1514="△",0.5,0))+0.3*IF(入力!F1514="○",1,IF(入力!F1514="△",0.5,0))),1)</f>
        <v>0</v>
      </c>
      <c r="D1514">
        <f>MIN(5,IF(入力!G1514="○",3,IF(入力!G1514="△",1.5,0))+IF(入力!H1514="○",1,IF(入力!H1514="△",0.5,0))+IF(入力!I1514="○",1,IF(入力!I1514="△",0.5,0)))</f>
        <v>0</v>
      </c>
      <c r="E1514">
        <f>MIN(5,IF(入力!J1514="○",2,IF(入力!J1514="△",1,0))+IF(入力!K1514="○",2,IF(入力!K1514="△",1,0))+IF(入力!L1514="○",1,0))</f>
        <v>0</v>
      </c>
      <c r="F1514">
        <f>IF(ISNUMBER(入力!M1514),ROUND(MIN(5,0.8*(MIN(5,1+0.7*LOG10(MAX(1,入力!M1514))))+0.2*(IF(入力!N1514="○",5,IF(入力!N1514="△",3,1)))),1),ROUND(IF(入力!N1514="○",4,IF(入力!N1514="△",3,1)),1))</f>
        <v>1</v>
      </c>
      <c r="G1514">
        <f>ROUND(5*(0.4*IF(入力!O1514="○",1,IF(入力!O1514="△",0.5,0))+0.3*IF(入力!P1514="○",1,IF(入力!P1514="△",0.5,0))+0.3*IF(入力!Q1514="○",1,IF(入力!Q1514="△",0.5,0))),1)</f>
        <v>0</v>
      </c>
      <c r="H1514">
        <f>MIN(5,IF(入力!R1514="○",2,0)+IF(入力!S1514="○",2,0)+IF(入力!T1514="○",1,0))</f>
        <v>0</v>
      </c>
      <c r="I1514">
        <f>MIN(5,IF(入力!U1514="○",3,IF(入力!U1514="△",2,0))+IF(入力!V1514="○",2,IF(入力!V1514="△",1,0)))</f>
        <v>0</v>
      </c>
      <c r="J1514">
        <f>IF(入力!W1514="初診可",5,IF(入力!W1514="再診のみ",3,IF(入力!W1514="なし",1,0)))</f>
        <v>0</v>
      </c>
      <c r="K1514">
        <f>IF(AND(ISNUMBER(入力!X1514),ISNUMBER(入力!Y1514)),IF(AND(入力!X1514&gt;=4.3,入力!Y1514&gt;=100),5,IF(AND(入力!X1514&gt;=4,入力!Y1514&gt;=50),4,IF(AND(入力!X1514&gt;=3.7,入力!Y1514&gt;=20),3,IF(AND(入力!X1514&gt;=3.5,入力!Y1514&gt;=10),2,1)))),IF(入力!Z1514="○",4,IF(入力!Z1514="△",3,1)))</f>
        <v>1</v>
      </c>
      <c r="L1514">
        <f>MAX(0,IF(入力!AA1514="○",1,IF(入力!AA1514="△",0.5,0))+IF(入力!AB1514="○",1,IF(入力!AB1514="△",0.5,0))+IF(入力!AC1514="○",1,IF(入力!AC1514="△",0.5,0))+IF(入力!AD1514="○",1,IF(入力!AD1514="△",0.5,0))+IF(入力!AE1514="○",1,IF(入力!AE1514="△",0.5,0))-IF(入力!AF1514="あり",1,0))</f>
        <v>0</v>
      </c>
      <c r="M1514">
        <f t="shared" si="138"/>
        <v>0</v>
      </c>
      <c r="N1514">
        <f t="shared" si="139"/>
        <v>0</v>
      </c>
      <c r="O1514">
        <f t="shared" si="140"/>
        <v>2.8</v>
      </c>
      <c r="P1514">
        <f t="shared" si="141"/>
        <v>0</v>
      </c>
      <c r="Q1514">
        <f t="shared" si="142"/>
        <v>2.2000000000000002</v>
      </c>
      <c r="R1514">
        <f t="shared" si="143"/>
        <v>5</v>
      </c>
      <c r="S1514">
        <f>入力!AG1514</f>
        <v>0</v>
      </c>
      <c r="T1514">
        <f>入力!AH1514</f>
        <v>0</v>
      </c>
      <c r="U1514">
        <f>入力!AI1514</f>
        <v>0</v>
      </c>
    </row>
    <row r="1515" spans="1:21" x14ac:dyDescent="0.15">
      <c r="A1515" t="str">
        <f>入力!A1515</f>
        <v>クリニック1514</v>
      </c>
      <c r="B1515">
        <f>ROUND(5*(0.8*IF(入力!C1515="○",1,IF(入力!C1515="△",0.5,0))+0.2*IF(入力!B1515="○",1,IF(入力!B1515="△",0.5,0))),1)</f>
        <v>0</v>
      </c>
      <c r="C1515">
        <f>ROUND(5*(0.4*IF(入力!D1515="○",1,IF(入力!D1515="△",0.5,0))+0.3*IF(入力!E1515="○",1,IF(入力!E1515="△",0.5,0))+0.3*IF(入力!F1515="○",1,IF(入力!F1515="△",0.5,0))),1)</f>
        <v>0</v>
      </c>
      <c r="D1515">
        <f>MIN(5,IF(入力!G1515="○",3,IF(入力!G1515="△",1.5,0))+IF(入力!H1515="○",1,IF(入力!H1515="△",0.5,0))+IF(入力!I1515="○",1,IF(入力!I1515="△",0.5,0)))</f>
        <v>0</v>
      </c>
      <c r="E1515">
        <f>MIN(5,IF(入力!J1515="○",2,IF(入力!J1515="△",1,0))+IF(入力!K1515="○",2,IF(入力!K1515="△",1,0))+IF(入力!L1515="○",1,0))</f>
        <v>0</v>
      </c>
      <c r="F1515">
        <f>IF(ISNUMBER(入力!M1515),ROUND(MIN(5,0.8*(MIN(5,1+0.7*LOG10(MAX(1,入力!M1515))))+0.2*(IF(入力!N1515="○",5,IF(入力!N1515="△",3,1)))),1),ROUND(IF(入力!N1515="○",4,IF(入力!N1515="△",3,1)),1))</f>
        <v>1</v>
      </c>
      <c r="G1515">
        <f>ROUND(5*(0.4*IF(入力!O1515="○",1,IF(入力!O1515="△",0.5,0))+0.3*IF(入力!P1515="○",1,IF(入力!P1515="△",0.5,0))+0.3*IF(入力!Q1515="○",1,IF(入力!Q1515="△",0.5,0))),1)</f>
        <v>0</v>
      </c>
      <c r="H1515">
        <f>MIN(5,IF(入力!R1515="○",2,0)+IF(入力!S1515="○",2,0)+IF(入力!T1515="○",1,0))</f>
        <v>0</v>
      </c>
      <c r="I1515">
        <f>MIN(5,IF(入力!U1515="○",3,IF(入力!U1515="△",2,0))+IF(入力!V1515="○",2,IF(入力!V1515="△",1,0)))</f>
        <v>0</v>
      </c>
      <c r="J1515">
        <f>IF(入力!W1515="初診可",5,IF(入力!W1515="再診のみ",3,IF(入力!W1515="なし",1,0)))</f>
        <v>0</v>
      </c>
      <c r="K1515">
        <f>IF(AND(ISNUMBER(入力!X1515),ISNUMBER(入力!Y1515)),IF(AND(入力!X1515&gt;=4.3,入力!Y1515&gt;=100),5,IF(AND(入力!X1515&gt;=4,入力!Y1515&gt;=50),4,IF(AND(入力!X1515&gt;=3.7,入力!Y1515&gt;=20),3,IF(AND(入力!X1515&gt;=3.5,入力!Y1515&gt;=10),2,1)))),IF(入力!Z1515="○",4,IF(入力!Z1515="△",3,1)))</f>
        <v>1</v>
      </c>
      <c r="L1515">
        <f>MAX(0,IF(入力!AA1515="○",1,IF(入力!AA1515="△",0.5,0))+IF(入力!AB1515="○",1,IF(入力!AB1515="△",0.5,0))+IF(入力!AC1515="○",1,IF(入力!AC1515="△",0.5,0))+IF(入力!AD1515="○",1,IF(入力!AD1515="△",0.5,0))+IF(入力!AE1515="○",1,IF(入力!AE1515="△",0.5,0))-IF(入力!AF1515="あり",1,0))</f>
        <v>0</v>
      </c>
      <c r="M1515">
        <f t="shared" si="138"/>
        <v>0</v>
      </c>
      <c r="N1515">
        <f t="shared" si="139"/>
        <v>0</v>
      </c>
      <c r="O1515">
        <f t="shared" si="140"/>
        <v>2.8</v>
      </c>
      <c r="P1515">
        <f t="shared" si="141"/>
        <v>0</v>
      </c>
      <c r="Q1515">
        <f t="shared" si="142"/>
        <v>2.2000000000000002</v>
      </c>
      <c r="R1515">
        <f t="shared" si="143"/>
        <v>5</v>
      </c>
      <c r="S1515">
        <f>入力!AG1515</f>
        <v>0</v>
      </c>
      <c r="T1515">
        <f>入力!AH1515</f>
        <v>0</v>
      </c>
      <c r="U1515">
        <f>入力!AI1515</f>
        <v>0</v>
      </c>
    </row>
    <row r="1516" spans="1:21" x14ac:dyDescent="0.15">
      <c r="A1516" t="str">
        <f>入力!A1516</f>
        <v>クリニック1515</v>
      </c>
      <c r="B1516">
        <f>ROUND(5*(0.8*IF(入力!C1516="○",1,IF(入力!C1516="△",0.5,0))+0.2*IF(入力!B1516="○",1,IF(入力!B1516="△",0.5,0))),1)</f>
        <v>0</v>
      </c>
      <c r="C1516">
        <f>ROUND(5*(0.4*IF(入力!D1516="○",1,IF(入力!D1516="△",0.5,0))+0.3*IF(入力!E1516="○",1,IF(入力!E1516="△",0.5,0))+0.3*IF(入力!F1516="○",1,IF(入力!F1516="△",0.5,0))),1)</f>
        <v>0</v>
      </c>
      <c r="D1516">
        <f>MIN(5,IF(入力!G1516="○",3,IF(入力!G1516="△",1.5,0))+IF(入力!H1516="○",1,IF(入力!H1516="△",0.5,0))+IF(入力!I1516="○",1,IF(入力!I1516="△",0.5,0)))</f>
        <v>0</v>
      </c>
      <c r="E1516">
        <f>MIN(5,IF(入力!J1516="○",2,IF(入力!J1516="△",1,0))+IF(入力!K1516="○",2,IF(入力!K1516="△",1,0))+IF(入力!L1516="○",1,0))</f>
        <v>0</v>
      </c>
      <c r="F1516">
        <f>IF(ISNUMBER(入力!M1516),ROUND(MIN(5,0.8*(MIN(5,1+0.7*LOG10(MAX(1,入力!M1516))))+0.2*(IF(入力!N1516="○",5,IF(入力!N1516="△",3,1)))),1),ROUND(IF(入力!N1516="○",4,IF(入力!N1516="△",3,1)),1))</f>
        <v>1</v>
      </c>
      <c r="G1516">
        <f>ROUND(5*(0.4*IF(入力!O1516="○",1,IF(入力!O1516="△",0.5,0))+0.3*IF(入力!P1516="○",1,IF(入力!P1516="△",0.5,0))+0.3*IF(入力!Q1516="○",1,IF(入力!Q1516="△",0.5,0))),1)</f>
        <v>0</v>
      </c>
      <c r="H1516">
        <f>MIN(5,IF(入力!R1516="○",2,0)+IF(入力!S1516="○",2,0)+IF(入力!T1516="○",1,0))</f>
        <v>0</v>
      </c>
      <c r="I1516">
        <f>MIN(5,IF(入力!U1516="○",3,IF(入力!U1516="△",2,0))+IF(入力!V1516="○",2,IF(入力!V1516="△",1,0)))</f>
        <v>0</v>
      </c>
      <c r="J1516">
        <f>IF(入力!W1516="初診可",5,IF(入力!W1516="再診のみ",3,IF(入力!W1516="なし",1,0)))</f>
        <v>0</v>
      </c>
      <c r="K1516">
        <f>IF(AND(ISNUMBER(入力!X1516),ISNUMBER(入力!Y1516)),IF(AND(入力!X1516&gt;=4.3,入力!Y1516&gt;=100),5,IF(AND(入力!X1516&gt;=4,入力!Y1516&gt;=50),4,IF(AND(入力!X1516&gt;=3.7,入力!Y1516&gt;=20),3,IF(AND(入力!X1516&gt;=3.5,入力!Y1516&gt;=10),2,1)))),IF(入力!Z1516="○",4,IF(入力!Z1516="△",3,1)))</f>
        <v>1</v>
      </c>
      <c r="L1516">
        <f>MAX(0,IF(入力!AA1516="○",1,IF(入力!AA1516="△",0.5,0))+IF(入力!AB1516="○",1,IF(入力!AB1516="△",0.5,0))+IF(入力!AC1516="○",1,IF(入力!AC1516="△",0.5,0))+IF(入力!AD1516="○",1,IF(入力!AD1516="△",0.5,0))+IF(入力!AE1516="○",1,IF(入力!AE1516="△",0.5,0))-IF(入力!AF1516="あり",1,0))</f>
        <v>0</v>
      </c>
      <c r="M1516">
        <f t="shared" si="138"/>
        <v>0</v>
      </c>
      <c r="N1516">
        <f t="shared" si="139"/>
        <v>0</v>
      </c>
      <c r="O1516">
        <f t="shared" si="140"/>
        <v>2.8</v>
      </c>
      <c r="P1516">
        <f t="shared" si="141"/>
        <v>0</v>
      </c>
      <c r="Q1516">
        <f t="shared" si="142"/>
        <v>2.2000000000000002</v>
      </c>
      <c r="R1516">
        <f t="shared" si="143"/>
        <v>5</v>
      </c>
      <c r="S1516">
        <f>入力!AG1516</f>
        <v>0</v>
      </c>
      <c r="T1516">
        <f>入力!AH1516</f>
        <v>0</v>
      </c>
      <c r="U1516">
        <f>入力!AI1516</f>
        <v>0</v>
      </c>
    </row>
    <row r="1517" spans="1:21" x14ac:dyDescent="0.15">
      <c r="A1517" t="str">
        <f>入力!A1517</f>
        <v>クリニック1516</v>
      </c>
      <c r="B1517">
        <f>ROUND(5*(0.8*IF(入力!C1517="○",1,IF(入力!C1517="△",0.5,0))+0.2*IF(入力!B1517="○",1,IF(入力!B1517="△",0.5,0))),1)</f>
        <v>0</v>
      </c>
      <c r="C1517">
        <f>ROUND(5*(0.4*IF(入力!D1517="○",1,IF(入力!D1517="△",0.5,0))+0.3*IF(入力!E1517="○",1,IF(入力!E1517="△",0.5,0))+0.3*IF(入力!F1517="○",1,IF(入力!F1517="△",0.5,0))),1)</f>
        <v>0</v>
      </c>
      <c r="D1517">
        <f>MIN(5,IF(入力!G1517="○",3,IF(入力!G1517="△",1.5,0))+IF(入力!H1517="○",1,IF(入力!H1517="△",0.5,0))+IF(入力!I1517="○",1,IF(入力!I1517="△",0.5,0)))</f>
        <v>0</v>
      </c>
      <c r="E1517">
        <f>MIN(5,IF(入力!J1517="○",2,IF(入力!J1517="△",1,0))+IF(入力!K1517="○",2,IF(入力!K1517="△",1,0))+IF(入力!L1517="○",1,0))</f>
        <v>0</v>
      </c>
      <c r="F1517">
        <f>IF(ISNUMBER(入力!M1517),ROUND(MIN(5,0.8*(MIN(5,1+0.7*LOG10(MAX(1,入力!M1517))))+0.2*(IF(入力!N1517="○",5,IF(入力!N1517="△",3,1)))),1),ROUND(IF(入力!N1517="○",4,IF(入力!N1517="△",3,1)),1))</f>
        <v>1</v>
      </c>
      <c r="G1517">
        <f>ROUND(5*(0.4*IF(入力!O1517="○",1,IF(入力!O1517="△",0.5,0))+0.3*IF(入力!P1517="○",1,IF(入力!P1517="△",0.5,0))+0.3*IF(入力!Q1517="○",1,IF(入力!Q1517="△",0.5,0))),1)</f>
        <v>0</v>
      </c>
      <c r="H1517">
        <f>MIN(5,IF(入力!R1517="○",2,0)+IF(入力!S1517="○",2,0)+IF(入力!T1517="○",1,0))</f>
        <v>0</v>
      </c>
      <c r="I1517">
        <f>MIN(5,IF(入力!U1517="○",3,IF(入力!U1517="△",2,0))+IF(入力!V1517="○",2,IF(入力!V1517="△",1,0)))</f>
        <v>0</v>
      </c>
      <c r="J1517">
        <f>IF(入力!W1517="初診可",5,IF(入力!W1517="再診のみ",3,IF(入力!W1517="なし",1,0)))</f>
        <v>0</v>
      </c>
      <c r="K1517">
        <f>IF(AND(ISNUMBER(入力!X1517),ISNUMBER(入力!Y1517)),IF(AND(入力!X1517&gt;=4.3,入力!Y1517&gt;=100),5,IF(AND(入力!X1517&gt;=4,入力!Y1517&gt;=50),4,IF(AND(入力!X1517&gt;=3.7,入力!Y1517&gt;=20),3,IF(AND(入力!X1517&gt;=3.5,入力!Y1517&gt;=10),2,1)))),IF(入力!Z1517="○",4,IF(入力!Z1517="△",3,1)))</f>
        <v>1</v>
      </c>
      <c r="L1517">
        <f>MAX(0,IF(入力!AA1517="○",1,IF(入力!AA1517="△",0.5,0))+IF(入力!AB1517="○",1,IF(入力!AB1517="△",0.5,0))+IF(入力!AC1517="○",1,IF(入力!AC1517="△",0.5,0))+IF(入力!AD1517="○",1,IF(入力!AD1517="△",0.5,0))+IF(入力!AE1517="○",1,IF(入力!AE1517="△",0.5,0))-IF(入力!AF1517="あり",1,0))</f>
        <v>0</v>
      </c>
      <c r="M1517">
        <f t="shared" si="138"/>
        <v>0</v>
      </c>
      <c r="N1517">
        <f t="shared" si="139"/>
        <v>0</v>
      </c>
      <c r="O1517">
        <f t="shared" si="140"/>
        <v>2.8</v>
      </c>
      <c r="P1517">
        <f t="shared" si="141"/>
        <v>0</v>
      </c>
      <c r="Q1517">
        <f t="shared" si="142"/>
        <v>2.2000000000000002</v>
      </c>
      <c r="R1517">
        <f t="shared" si="143"/>
        <v>5</v>
      </c>
      <c r="S1517">
        <f>入力!AG1517</f>
        <v>0</v>
      </c>
      <c r="T1517">
        <f>入力!AH1517</f>
        <v>0</v>
      </c>
      <c r="U1517">
        <f>入力!AI1517</f>
        <v>0</v>
      </c>
    </row>
    <row r="1518" spans="1:21" x14ac:dyDescent="0.15">
      <c r="A1518" t="str">
        <f>入力!A1518</f>
        <v>クリニック1517</v>
      </c>
      <c r="B1518">
        <f>ROUND(5*(0.8*IF(入力!C1518="○",1,IF(入力!C1518="△",0.5,0))+0.2*IF(入力!B1518="○",1,IF(入力!B1518="△",0.5,0))),1)</f>
        <v>0</v>
      </c>
      <c r="C1518">
        <f>ROUND(5*(0.4*IF(入力!D1518="○",1,IF(入力!D1518="△",0.5,0))+0.3*IF(入力!E1518="○",1,IF(入力!E1518="△",0.5,0))+0.3*IF(入力!F1518="○",1,IF(入力!F1518="△",0.5,0))),1)</f>
        <v>0</v>
      </c>
      <c r="D1518">
        <f>MIN(5,IF(入力!G1518="○",3,IF(入力!G1518="△",1.5,0))+IF(入力!H1518="○",1,IF(入力!H1518="△",0.5,0))+IF(入力!I1518="○",1,IF(入力!I1518="△",0.5,0)))</f>
        <v>0</v>
      </c>
      <c r="E1518">
        <f>MIN(5,IF(入力!J1518="○",2,IF(入力!J1518="△",1,0))+IF(入力!K1518="○",2,IF(入力!K1518="△",1,0))+IF(入力!L1518="○",1,0))</f>
        <v>0</v>
      </c>
      <c r="F1518">
        <f>IF(ISNUMBER(入力!M1518),ROUND(MIN(5,0.8*(MIN(5,1+0.7*LOG10(MAX(1,入力!M1518))))+0.2*(IF(入力!N1518="○",5,IF(入力!N1518="△",3,1)))),1),ROUND(IF(入力!N1518="○",4,IF(入力!N1518="△",3,1)),1))</f>
        <v>1</v>
      </c>
      <c r="G1518">
        <f>ROUND(5*(0.4*IF(入力!O1518="○",1,IF(入力!O1518="△",0.5,0))+0.3*IF(入力!P1518="○",1,IF(入力!P1518="△",0.5,0))+0.3*IF(入力!Q1518="○",1,IF(入力!Q1518="△",0.5,0))),1)</f>
        <v>0</v>
      </c>
      <c r="H1518">
        <f>MIN(5,IF(入力!R1518="○",2,0)+IF(入力!S1518="○",2,0)+IF(入力!T1518="○",1,0))</f>
        <v>0</v>
      </c>
      <c r="I1518">
        <f>MIN(5,IF(入力!U1518="○",3,IF(入力!U1518="△",2,0))+IF(入力!V1518="○",2,IF(入力!V1518="△",1,0)))</f>
        <v>0</v>
      </c>
      <c r="J1518">
        <f>IF(入力!W1518="初診可",5,IF(入力!W1518="再診のみ",3,IF(入力!W1518="なし",1,0)))</f>
        <v>0</v>
      </c>
      <c r="K1518">
        <f>IF(AND(ISNUMBER(入力!X1518),ISNUMBER(入力!Y1518)),IF(AND(入力!X1518&gt;=4.3,入力!Y1518&gt;=100),5,IF(AND(入力!X1518&gt;=4,入力!Y1518&gt;=50),4,IF(AND(入力!X1518&gt;=3.7,入力!Y1518&gt;=20),3,IF(AND(入力!X1518&gt;=3.5,入力!Y1518&gt;=10),2,1)))),IF(入力!Z1518="○",4,IF(入力!Z1518="△",3,1)))</f>
        <v>1</v>
      </c>
      <c r="L1518">
        <f>MAX(0,IF(入力!AA1518="○",1,IF(入力!AA1518="△",0.5,0))+IF(入力!AB1518="○",1,IF(入力!AB1518="△",0.5,0))+IF(入力!AC1518="○",1,IF(入力!AC1518="△",0.5,0))+IF(入力!AD1518="○",1,IF(入力!AD1518="△",0.5,0))+IF(入力!AE1518="○",1,IF(入力!AE1518="△",0.5,0))-IF(入力!AF1518="あり",1,0))</f>
        <v>0</v>
      </c>
      <c r="M1518">
        <f t="shared" si="138"/>
        <v>0</v>
      </c>
      <c r="N1518">
        <f t="shared" si="139"/>
        <v>0</v>
      </c>
      <c r="O1518">
        <f t="shared" si="140"/>
        <v>2.8</v>
      </c>
      <c r="P1518">
        <f t="shared" si="141"/>
        <v>0</v>
      </c>
      <c r="Q1518">
        <f t="shared" si="142"/>
        <v>2.2000000000000002</v>
      </c>
      <c r="R1518">
        <f t="shared" si="143"/>
        <v>5</v>
      </c>
      <c r="S1518">
        <f>入力!AG1518</f>
        <v>0</v>
      </c>
      <c r="T1518">
        <f>入力!AH1518</f>
        <v>0</v>
      </c>
      <c r="U1518">
        <f>入力!AI1518</f>
        <v>0</v>
      </c>
    </row>
    <row r="1519" spans="1:21" x14ac:dyDescent="0.15">
      <c r="A1519" t="str">
        <f>入力!A1519</f>
        <v>クリニック1518</v>
      </c>
      <c r="B1519">
        <f>ROUND(5*(0.8*IF(入力!C1519="○",1,IF(入力!C1519="△",0.5,0))+0.2*IF(入力!B1519="○",1,IF(入力!B1519="△",0.5,0))),1)</f>
        <v>0</v>
      </c>
      <c r="C1519">
        <f>ROUND(5*(0.4*IF(入力!D1519="○",1,IF(入力!D1519="△",0.5,0))+0.3*IF(入力!E1519="○",1,IF(入力!E1519="△",0.5,0))+0.3*IF(入力!F1519="○",1,IF(入力!F1519="△",0.5,0))),1)</f>
        <v>0</v>
      </c>
      <c r="D1519">
        <f>MIN(5,IF(入力!G1519="○",3,IF(入力!G1519="△",1.5,0))+IF(入力!H1519="○",1,IF(入力!H1519="△",0.5,0))+IF(入力!I1519="○",1,IF(入力!I1519="△",0.5,0)))</f>
        <v>0</v>
      </c>
      <c r="E1519">
        <f>MIN(5,IF(入力!J1519="○",2,IF(入力!J1519="△",1,0))+IF(入力!K1519="○",2,IF(入力!K1519="△",1,0))+IF(入力!L1519="○",1,0))</f>
        <v>0</v>
      </c>
      <c r="F1519">
        <f>IF(ISNUMBER(入力!M1519),ROUND(MIN(5,0.8*(MIN(5,1+0.7*LOG10(MAX(1,入力!M1519))))+0.2*(IF(入力!N1519="○",5,IF(入力!N1519="△",3,1)))),1),ROUND(IF(入力!N1519="○",4,IF(入力!N1519="△",3,1)),1))</f>
        <v>1</v>
      </c>
      <c r="G1519">
        <f>ROUND(5*(0.4*IF(入力!O1519="○",1,IF(入力!O1519="△",0.5,0))+0.3*IF(入力!P1519="○",1,IF(入力!P1519="△",0.5,0))+0.3*IF(入力!Q1519="○",1,IF(入力!Q1519="△",0.5,0))),1)</f>
        <v>0</v>
      </c>
      <c r="H1519">
        <f>MIN(5,IF(入力!R1519="○",2,0)+IF(入力!S1519="○",2,0)+IF(入力!T1519="○",1,0))</f>
        <v>0</v>
      </c>
      <c r="I1519">
        <f>MIN(5,IF(入力!U1519="○",3,IF(入力!U1519="△",2,0))+IF(入力!V1519="○",2,IF(入力!V1519="△",1,0)))</f>
        <v>0</v>
      </c>
      <c r="J1519">
        <f>IF(入力!W1519="初診可",5,IF(入力!W1519="再診のみ",3,IF(入力!W1519="なし",1,0)))</f>
        <v>0</v>
      </c>
      <c r="K1519">
        <f>IF(AND(ISNUMBER(入力!X1519),ISNUMBER(入力!Y1519)),IF(AND(入力!X1519&gt;=4.3,入力!Y1519&gt;=100),5,IF(AND(入力!X1519&gt;=4,入力!Y1519&gt;=50),4,IF(AND(入力!X1519&gt;=3.7,入力!Y1519&gt;=20),3,IF(AND(入力!X1519&gt;=3.5,入力!Y1519&gt;=10),2,1)))),IF(入力!Z1519="○",4,IF(入力!Z1519="△",3,1)))</f>
        <v>1</v>
      </c>
      <c r="L1519">
        <f>MAX(0,IF(入力!AA1519="○",1,IF(入力!AA1519="△",0.5,0))+IF(入力!AB1519="○",1,IF(入力!AB1519="△",0.5,0))+IF(入力!AC1519="○",1,IF(入力!AC1519="△",0.5,0))+IF(入力!AD1519="○",1,IF(入力!AD1519="△",0.5,0))+IF(入力!AE1519="○",1,IF(入力!AE1519="△",0.5,0))-IF(入力!AF1519="あり",1,0))</f>
        <v>0</v>
      </c>
      <c r="M1519">
        <f t="shared" si="138"/>
        <v>0</v>
      </c>
      <c r="N1519">
        <f t="shared" si="139"/>
        <v>0</v>
      </c>
      <c r="O1519">
        <f t="shared" si="140"/>
        <v>2.8</v>
      </c>
      <c r="P1519">
        <f t="shared" si="141"/>
        <v>0</v>
      </c>
      <c r="Q1519">
        <f t="shared" si="142"/>
        <v>2.2000000000000002</v>
      </c>
      <c r="R1519">
        <f t="shared" si="143"/>
        <v>5</v>
      </c>
      <c r="S1519">
        <f>入力!AG1519</f>
        <v>0</v>
      </c>
      <c r="T1519">
        <f>入力!AH1519</f>
        <v>0</v>
      </c>
      <c r="U1519">
        <f>入力!AI1519</f>
        <v>0</v>
      </c>
    </row>
    <row r="1520" spans="1:21" x14ac:dyDescent="0.15">
      <c r="A1520" t="str">
        <f>入力!A1520</f>
        <v>クリニック1519</v>
      </c>
      <c r="B1520">
        <f>ROUND(5*(0.8*IF(入力!C1520="○",1,IF(入力!C1520="△",0.5,0))+0.2*IF(入力!B1520="○",1,IF(入力!B1520="△",0.5,0))),1)</f>
        <v>0</v>
      </c>
      <c r="C1520">
        <f>ROUND(5*(0.4*IF(入力!D1520="○",1,IF(入力!D1520="△",0.5,0))+0.3*IF(入力!E1520="○",1,IF(入力!E1520="△",0.5,0))+0.3*IF(入力!F1520="○",1,IF(入力!F1520="△",0.5,0))),1)</f>
        <v>0</v>
      </c>
      <c r="D1520">
        <f>MIN(5,IF(入力!G1520="○",3,IF(入力!G1520="△",1.5,0))+IF(入力!H1520="○",1,IF(入力!H1520="△",0.5,0))+IF(入力!I1520="○",1,IF(入力!I1520="△",0.5,0)))</f>
        <v>0</v>
      </c>
      <c r="E1520">
        <f>MIN(5,IF(入力!J1520="○",2,IF(入力!J1520="△",1,0))+IF(入力!K1520="○",2,IF(入力!K1520="△",1,0))+IF(入力!L1520="○",1,0))</f>
        <v>0</v>
      </c>
      <c r="F1520">
        <f>IF(ISNUMBER(入力!M1520),ROUND(MIN(5,0.8*(MIN(5,1+0.7*LOG10(MAX(1,入力!M1520))))+0.2*(IF(入力!N1520="○",5,IF(入力!N1520="△",3,1)))),1),ROUND(IF(入力!N1520="○",4,IF(入力!N1520="△",3,1)),1))</f>
        <v>1</v>
      </c>
      <c r="G1520">
        <f>ROUND(5*(0.4*IF(入力!O1520="○",1,IF(入力!O1520="△",0.5,0))+0.3*IF(入力!P1520="○",1,IF(入力!P1520="△",0.5,0))+0.3*IF(入力!Q1520="○",1,IF(入力!Q1520="△",0.5,0))),1)</f>
        <v>0</v>
      </c>
      <c r="H1520">
        <f>MIN(5,IF(入力!R1520="○",2,0)+IF(入力!S1520="○",2,0)+IF(入力!T1520="○",1,0))</f>
        <v>0</v>
      </c>
      <c r="I1520">
        <f>MIN(5,IF(入力!U1520="○",3,IF(入力!U1520="△",2,0))+IF(入力!V1520="○",2,IF(入力!V1520="△",1,0)))</f>
        <v>0</v>
      </c>
      <c r="J1520">
        <f>IF(入力!W1520="初診可",5,IF(入力!W1520="再診のみ",3,IF(入力!W1520="なし",1,0)))</f>
        <v>0</v>
      </c>
      <c r="K1520">
        <f>IF(AND(ISNUMBER(入力!X1520),ISNUMBER(入力!Y1520)),IF(AND(入力!X1520&gt;=4.3,入力!Y1520&gt;=100),5,IF(AND(入力!X1520&gt;=4,入力!Y1520&gt;=50),4,IF(AND(入力!X1520&gt;=3.7,入力!Y1520&gt;=20),3,IF(AND(入力!X1520&gt;=3.5,入力!Y1520&gt;=10),2,1)))),IF(入力!Z1520="○",4,IF(入力!Z1520="△",3,1)))</f>
        <v>1</v>
      </c>
      <c r="L1520">
        <f>MAX(0,IF(入力!AA1520="○",1,IF(入力!AA1520="△",0.5,0))+IF(入力!AB1520="○",1,IF(入力!AB1520="△",0.5,0))+IF(入力!AC1520="○",1,IF(入力!AC1520="△",0.5,0))+IF(入力!AD1520="○",1,IF(入力!AD1520="△",0.5,0))+IF(入力!AE1520="○",1,IF(入力!AE1520="△",0.5,0))-IF(入力!AF1520="あり",1,0))</f>
        <v>0</v>
      </c>
      <c r="M1520">
        <f t="shared" si="138"/>
        <v>0</v>
      </c>
      <c r="N1520">
        <f t="shared" si="139"/>
        <v>0</v>
      </c>
      <c r="O1520">
        <f t="shared" si="140"/>
        <v>2.8</v>
      </c>
      <c r="P1520">
        <f t="shared" si="141"/>
        <v>0</v>
      </c>
      <c r="Q1520">
        <f t="shared" si="142"/>
        <v>2.2000000000000002</v>
      </c>
      <c r="R1520">
        <f t="shared" si="143"/>
        <v>5</v>
      </c>
      <c r="S1520">
        <f>入力!AG1520</f>
        <v>0</v>
      </c>
      <c r="T1520">
        <f>入力!AH1520</f>
        <v>0</v>
      </c>
      <c r="U1520">
        <f>入力!AI1520</f>
        <v>0</v>
      </c>
    </row>
    <row r="1521" spans="1:21" x14ac:dyDescent="0.15">
      <c r="A1521" t="str">
        <f>入力!A1521</f>
        <v>クリニック1520</v>
      </c>
      <c r="B1521">
        <f>ROUND(5*(0.8*IF(入力!C1521="○",1,IF(入力!C1521="△",0.5,0))+0.2*IF(入力!B1521="○",1,IF(入力!B1521="△",0.5,0))),1)</f>
        <v>0</v>
      </c>
      <c r="C1521">
        <f>ROUND(5*(0.4*IF(入力!D1521="○",1,IF(入力!D1521="△",0.5,0))+0.3*IF(入力!E1521="○",1,IF(入力!E1521="△",0.5,0))+0.3*IF(入力!F1521="○",1,IF(入力!F1521="△",0.5,0))),1)</f>
        <v>0</v>
      </c>
      <c r="D1521">
        <f>MIN(5,IF(入力!G1521="○",3,IF(入力!G1521="△",1.5,0))+IF(入力!H1521="○",1,IF(入力!H1521="△",0.5,0))+IF(入力!I1521="○",1,IF(入力!I1521="△",0.5,0)))</f>
        <v>0</v>
      </c>
      <c r="E1521">
        <f>MIN(5,IF(入力!J1521="○",2,IF(入力!J1521="△",1,0))+IF(入力!K1521="○",2,IF(入力!K1521="△",1,0))+IF(入力!L1521="○",1,0))</f>
        <v>0</v>
      </c>
      <c r="F1521">
        <f>IF(ISNUMBER(入力!M1521),ROUND(MIN(5,0.8*(MIN(5,1+0.7*LOG10(MAX(1,入力!M1521))))+0.2*(IF(入力!N1521="○",5,IF(入力!N1521="△",3,1)))),1),ROUND(IF(入力!N1521="○",4,IF(入力!N1521="△",3,1)),1))</f>
        <v>1</v>
      </c>
      <c r="G1521">
        <f>ROUND(5*(0.4*IF(入力!O1521="○",1,IF(入力!O1521="△",0.5,0))+0.3*IF(入力!P1521="○",1,IF(入力!P1521="△",0.5,0))+0.3*IF(入力!Q1521="○",1,IF(入力!Q1521="△",0.5,0))),1)</f>
        <v>0</v>
      </c>
      <c r="H1521">
        <f>MIN(5,IF(入力!R1521="○",2,0)+IF(入力!S1521="○",2,0)+IF(入力!T1521="○",1,0))</f>
        <v>0</v>
      </c>
      <c r="I1521">
        <f>MIN(5,IF(入力!U1521="○",3,IF(入力!U1521="△",2,0))+IF(入力!V1521="○",2,IF(入力!V1521="△",1,0)))</f>
        <v>0</v>
      </c>
      <c r="J1521">
        <f>IF(入力!W1521="初診可",5,IF(入力!W1521="再診のみ",3,IF(入力!W1521="なし",1,0)))</f>
        <v>0</v>
      </c>
      <c r="K1521">
        <f>IF(AND(ISNUMBER(入力!X1521),ISNUMBER(入力!Y1521)),IF(AND(入力!X1521&gt;=4.3,入力!Y1521&gt;=100),5,IF(AND(入力!X1521&gt;=4,入力!Y1521&gt;=50),4,IF(AND(入力!X1521&gt;=3.7,入力!Y1521&gt;=20),3,IF(AND(入力!X1521&gt;=3.5,入力!Y1521&gt;=10),2,1)))),IF(入力!Z1521="○",4,IF(入力!Z1521="△",3,1)))</f>
        <v>1</v>
      </c>
      <c r="L1521">
        <f>MAX(0,IF(入力!AA1521="○",1,IF(入力!AA1521="△",0.5,0))+IF(入力!AB1521="○",1,IF(入力!AB1521="△",0.5,0))+IF(入力!AC1521="○",1,IF(入力!AC1521="△",0.5,0))+IF(入力!AD1521="○",1,IF(入力!AD1521="△",0.5,0))+IF(入力!AE1521="○",1,IF(入力!AE1521="△",0.5,0))-IF(入力!AF1521="あり",1,0))</f>
        <v>0</v>
      </c>
      <c r="M1521">
        <f t="shared" si="138"/>
        <v>0</v>
      </c>
      <c r="N1521">
        <f t="shared" si="139"/>
        <v>0</v>
      </c>
      <c r="O1521">
        <f t="shared" si="140"/>
        <v>2.8</v>
      </c>
      <c r="P1521">
        <f t="shared" si="141"/>
        <v>0</v>
      </c>
      <c r="Q1521">
        <f t="shared" si="142"/>
        <v>2.2000000000000002</v>
      </c>
      <c r="R1521">
        <f t="shared" si="143"/>
        <v>5</v>
      </c>
      <c r="S1521">
        <f>入力!AG1521</f>
        <v>0</v>
      </c>
      <c r="T1521">
        <f>入力!AH1521</f>
        <v>0</v>
      </c>
      <c r="U1521">
        <f>入力!AI1521</f>
        <v>0</v>
      </c>
    </row>
    <row r="1522" spans="1:21" x14ac:dyDescent="0.15">
      <c r="A1522" t="str">
        <f>入力!A1522</f>
        <v>クリニック1521</v>
      </c>
      <c r="B1522">
        <f>ROUND(5*(0.8*IF(入力!C1522="○",1,IF(入力!C1522="△",0.5,0))+0.2*IF(入力!B1522="○",1,IF(入力!B1522="△",0.5,0))),1)</f>
        <v>0</v>
      </c>
      <c r="C1522">
        <f>ROUND(5*(0.4*IF(入力!D1522="○",1,IF(入力!D1522="△",0.5,0))+0.3*IF(入力!E1522="○",1,IF(入力!E1522="△",0.5,0))+0.3*IF(入力!F1522="○",1,IF(入力!F1522="△",0.5,0))),1)</f>
        <v>0</v>
      </c>
      <c r="D1522">
        <f>MIN(5,IF(入力!G1522="○",3,IF(入力!G1522="△",1.5,0))+IF(入力!H1522="○",1,IF(入力!H1522="△",0.5,0))+IF(入力!I1522="○",1,IF(入力!I1522="△",0.5,0)))</f>
        <v>0</v>
      </c>
      <c r="E1522">
        <f>MIN(5,IF(入力!J1522="○",2,IF(入力!J1522="△",1,0))+IF(入力!K1522="○",2,IF(入力!K1522="△",1,0))+IF(入力!L1522="○",1,0))</f>
        <v>0</v>
      </c>
      <c r="F1522">
        <f>IF(ISNUMBER(入力!M1522),ROUND(MIN(5,0.8*(MIN(5,1+0.7*LOG10(MAX(1,入力!M1522))))+0.2*(IF(入力!N1522="○",5,IF(入力!N1522="△",3,1)))),1),ROUND(IF(入力!N1522="○",4,IF(入力!N1522="△",3,1)),1))</f>
        <v>1</v>
      </c>
      <c r="G1522">
        <f>ROUND(5*(0.4*IF(入力!O1522="○",1,IF(入力!O1522="△",0.5,0))+0.3*IF(入力!P1522="○",1,IF(入力!P1522="△",0.5,0))+0.3*IF(入力!Q1522="○",1,IF(入力!Q1522="△",0.5,0))),1)</f>
        <v>0</v>
      </c>
      <c r="H1522">
        <f>MIN(5,IF(入力!R1522="○",2,0)+IF(入力!S1522="○",2,0)+IF(入力!T1522="○",1,0))</f>
        <v>0</v>
      </c>
      <c r="I1522">
        <f>MIN(5,IF(入力!U1522="○",3,IF(入力!U1522="△",2,0))+IF(入力!V1522="○",2,IF(入力!V1522="△",1,0)))</f>
        <v>0</v>
      </c>
      <c r="J1522">
        <f>IF(入力!W1522="初診可",5,IF(入力!W1522="再診のみ",3,IF(入力!W1522="なし",1,0)))</f>
        <v>0</v>
      </c>
      <c r="K1522">
        <f>IF(AND(ISNUMBER(入力!X1522),ISNUMBER(入力!Y1522)),IF(AND(入力!X1522&gt;=4.3,入力!Y1522&gt;=100),5,IF(AND(入力!X1522&gt;=4,入力!Y1522&gt;=50),4,IF(AND(入力!X1522&gt;=3.7,入力!Y1522&gt;=20),3,IF(AND(入力!X1522&gt;=3.5,入力!Y1522&gt;=10),2,1)))),IF(入力!Z1522="○",4,IF(入力!Z1522="△",3,1)))</f>
        <v>1</v>
      </c>
      <c r="L1522">
        <f>MAX(0,IF(入力!AA1522="○",1,IF(入力!AA1522="△",0.5,0))+IF(入力!AB1522="○",1,IF(入力!AB1522="△",0.5,0))+IF(入力!AC1522="○",1,IF(入力!AC1522="△",0.5,0))+IF(入力!AD1522="○",1,IF(入力!AD1522="△",0.5,0))+IF(入力!AE1522="○",1,IF(入力!AE1522="△",0.5,0))-IF(入力!AF1522="あり",1,0))</f>
        <v>0</v>
      </c>
      <c r="M1522">
        <f t="shared" si="138"/>
        <v>0</v>
      </c>
      <c r="N1522">
        <f t="shared" si="139"/>
        <v>0</v>
      </c>
      <c r="O1522">
        <f t="shared" si="140"/>
        <v>2.8</v>
      </c>
      <c r="P1522">
        <f t="shared" si="141"/>
        <v>0</v>
      </c>
      <c r="Q1522">
        <f t="shared" si="142"/>
        <v>2.2000000000000002</v>
      </c>
      <c r="R1522">
        <f t="shared" si="143"/>
        <v>5</v>
      </c>
      <c r="S1522">
        <f>入力!AG1522</f>
        <v>0</v>
      </c>
      <c r="T1522">
        <f>入力!AH1522</f>
        <v>0</v>
      </c>
      <c r="U1522">
        <f>入力!AI1522</f>
        <v>0</v>
      </c>
    </row>
    <row r="1523" spans="1:21" x14ac:dyDescent="0.15">
      <c r="A1523" t="str">
        <f>入力!A1523</f>
        <v>クリニック1522</v>
      </c>
      <c r="B1523">
        <f>ROUND(5*(0.8*IF(入力!C1523="○",1,IF(入力!C1523="△",0.5,0))+0.2*IF(入力!B1523="○",1,IF(入力!B1523="△",0.5,0))),1)</f>
        <v>0</v>
      </c>
      <c r="C1523">
        <f>ROUND(5*(0.4*IF(入力!D1523="○",1,IF(入力!D1523="△",0.5,0))+0.3*IF(入力!E1523="○",1,IF(入力!E1523="△",0.5,0))+0.3*IF(入力!F1523="○",1,IF(入力!F1523="△",0.5,0))),1)</f>
        <v>0</v>
      </c>
      <c r="D1523">
        <f>MIN(5,IF(入力!G1523="○",3,IF(入力!G1523="△",1.5,0))+IF(入力!H1523="○",1,IF(入力!H1523="△",0.5,0))+IF(入力!I1523="○",1,IF(入力!I1523="△",0.5,0)))</f>
        <v>0</v>
      </c>
      <c r="E1523">
        <f>MIN(5,IF(入力!J1523="○",2,IF(入力!J1523="△",1,0))+IF(入力!K1523="○",2,IF(入力!K1523="△",1,0))+IF(入力!L1523="○",1,0))</f>
        <v>0</v>
      </c>
      <c r="F1523">
        <f>IF(ISNUMBER(入力!M1523),ROUND(MIN(5,0.8*(MIN(5,1+0.7*LOG10(MAX(1,入力!M1523))))+0.2*(IF(入力!N1523="○",5,IF(入力!N1523="△",3,1)))),1),ROUND(IF(入力!N1523="○",4,IF(入力!N1523="△",3,1)),1))</f>
        <v>1</v>
      </c>
      <c r="G1523">
        <f>ROUND(5*(0.4*IF(入力!O1523="○",1,IF(入力!O1523="△",0.5,0))+0.3*IF(入力!P1523="○",1,IF(入力!P1523="△",0.5,0))+0.3*IF(入力!Q1523="○",1,IF(入力!Q1523="△",0.5,0))),1)</f>
        <v>0</v>
      </c>
      <c r="H1523">
        <f>MIN(5,IF(入力!R1523="○",2,0)+IF(入力!S1523="○",2,0)+IF(入力!T1523="○",1,0))</f>
        <v>0</v>
      </c>
      <c r="I1523">
        <f>MIN(5,IF(入力!U1523="○",3,IF(入力!U1523="△",2,0))+IF(入力!V1523="○",2,IF(入力!V1523="△",1,0)))</f>
        <v>0</v>
      </c>
      <c r="J1523">
        <f>IF(入力!W1523="初診可",5,IF(入力!W1523="再診のみ",3,IF(入力!W1523="なし",1,0)))</f>
        <v>0</v>
      </c>
      <c r="K1523">
        <f>IF(AND(ISNUMBER(入力!X1523),ISNUMBER(入力!Y1523)),IF(AND(入力!X1523&gt;=4.3,入力!Y1523&gt;=100),5,IF(AND(入力!X1523&gt;=4,入力!Y1523&gt;=50),4,IF(AND(入力!X1523&gt;=3.7,入力!Y1523&gt;=20),3,IF(AND(入力!X1523&gt;=3.5,入力!Y1523&gt;=10),2,1)))),IF(入力!Z1523="○",4,IF(入力!Z1523="△",3,1)))</f>
        <v>1</v>
      </c>
      <c r="L1523">
        <f>MAX(0,IF(入力!AA1523="○",1,IF(入力!AA1523="△",0.5,0))+IF(入力!AB1523="○",1,IF(入力!AB1523="△",0.5,0))+IF(入力!AC1523="○",1,IF(入力!AC1523="△",0.5,0))+IF(入力!AD1523="○",1,IF(入力!AD1523="△",0.5,0))+IF(入力!AE1523="○",1,IF(入力!AE1523="△",0.5,0))-IF(入力!AF1523="あり",1,0))</f>
        <v>0</v>
      </c>
      <c r="M1523">
        <f t="shared" si="138"/>
        <v>0</v>
      </c>
      <c r="N1523">
        <f t="shared" si="139"/>
        <v>0</v>
      </c>
      <c r="O1523">
        <f t="shared" si="140"/>
        <v>2.8</v>
      </c>
      <c r="P1523">
        <f t="shared" si="141"/>
        <v>0</v>
      </c>
      <c r="Q1523">
        <f t="shared" si="142"/>
        <v>2.2000000000000002</v>
      </c>
      <c r="R1523">
        <f t="shared" si="143"/>
        <v>5</v>
      </c>
      <c r="S1523">
        <f>入力!AG1523</f>
        <v>0</v>
      </c>
      <c r="T1523">
        <f>入力!AH1523</f>
        <v>0</v>
      </c>
      <c r="U1523">
        <f>入力!AI1523</f>
        <v>0</v>
      </c>
    </row>
    <row r="1524" spans="1:21" x14ac:dyDescent="0.15">
      <c r="A1524" t="str">
        <f>入力!A1524</f>
        <v>クリニック1523</v>
      </c>
      <c r="B1524">
        <f>ROUND(5*(0.8*IF(入力!C1524="○",1,IF(入力!C1524="△",0.5,0))+0.2*IF(入力!B1524="○",1,IF(入力!B1524="△",0.5,0))),1)</f>
        <v>0</v>
      </c>
      <c r="C1524">
        <f>ROUND(5*(0.4*IF(入力!D1524="○",1,IF(入力!D1524="△",0.5,0))+0.3*IF(入力!E1524="○",1,IF(入力!E1524="△",0.5,0))+0.3*IF(入力!F1524="○",1,IF(入力!F1524="△",0.5,0))),1)</f>
        <v>0</v>
      </c>
      <c r="D1524">
        <f>MIN(5,IF(入力!G1524="○",3,IF(入力!G1524="△",1.5,0))+IF(入力!H1524="○",1,IF(入力!H1524="△",0.5,0))+IF(入力!I1524="○",1,IF(入力!I1524="△",0.5,0)))</f>
        <v>0</v>
      </c>
      <c r="E1524">
        <f>MIN(5,IF(入力!J1524="○",2,IF(入力!J1524="△",1,0))+IF(入力!K1524="○",2,IF(入力!K1524="△",1,0))+IF(入力!L1524="○",1,0))</f>
        <v>0</v>
      </c>
      <c r="F1524">
        <f>IF(ISNUMBER(入力!M1524),ROUND(MIN(5,0.8*(MIN(5,1+0.7*LOG10(MAX(1,入力!M1524))))+0.2*(IF(入力!N1524="○",5,IF(入力!N1524="△",3,1)))),1),ROUND(IF(入力!N1524="○",4,IF(入力!N1524="△",3,1)),1))</f>
        <v>1</v>
      </c>
      <c r="G1524">
        <f>ROUND(5*(0.4*IF(入力!O1524="○",1,IF(入力!O1524="△",0.5,0))+0.3*IF(入力!P1524="○",1,IF(入力!P1524="△",0.5,0))+0.3*IF(入力!Q1524="○",1,IF(入力!Q1524="△",0.5,0))),1)</f>
        <v>0</v>
      </c>
      <c r="H1524">
        <f>MIN(5,IF(入力!R1524="○",2,0)+IF(入力!S1524="○",2,0)+IF(入力!T1524="○",1,0))</f>
        <v>0</v>
      </c>
      <c r="I1524">
        <f>MIN(5,IF(入力!U1524="○",3,IF(入力!U1524="△",2,0))+IF(入力!V1524="○",2,IF(入力!V1524="△",1,0)))</f>
        <v>0</v>
      </c>
      <c r="J1524">
        <f>IF(入力!W1524="初診可",5,IF(入力!W1524="再診のみ",3,IF(入力!W1524="なし",1,0)))</f>
        <v>0</v>
      </c>
      <c r="K1524">
        <f>IF(AND(ISNUMBER(入力!X1524),ISNUMBER(入力!Y1524)),IF(AND(入力!X1524&gt;=4.3,入力!Y1524&gt;=100),5,IF(AND(入力!X1524&gt;=4,入力!Y1524&gt;=50),4,IF(AND(入力!X1524&gt;=3.7,入力!Y1524&gt;=20),3,IF(AND(入力!X1524&gt;=3.5,入力!Y1524&gt;=10),2,1)))),IF(入力!Z1524="○",4,IF(入力!Z1524="△",3,1)))</f>
        <v>1</v>
      </c>
      <c r="L1524">
        <f>MAX(0,IF(入力!AA1524="○",1,IF(入力!AA1524="△",0.5,0))+IF(入力!AB1524="○",1,IF(入力!AB1524="△",0.5,0))+IF(入力!AC1524="○",1,IF(入力!AC1524="△",0.5,0))+IF(入力!AD1524="○",1,IF(入力!AD1524="△",0.5,0))+IF(入力!AE1524="○",1,IF(入力!AE1524="△",0.5,0))-IF(入力!AF1524="あり",1,0))</f>
        <v>0</v>
      </c>
      <c r="M1524">
        <f t="shared" si="138"/>
        <v>0</v>
      </c>
      <c r="N1524">
        <f t="shared" si="139"/>
        <v>0</v>
      </c>
      <c r="O1524">
        <f t="shared" si="140"/>
        <v>2.8</v>
      </c>
      <c r="P1524">
        <f t="shared" si="141"/>
        <v>0</v>
      </c>
      <c r="Q1524">
        <f t="shared" si="142"/>
        <v>2.2000000000000002</v>
      </c>
      <c r="R1524">
        <f t="shared" si="143"/>
        <v>5</v>
      </c>
      <c r="S1524">
        <f>入力!AG1524</f>
        <v>0</v>
      </c>
      <c r="T1524">
        <f>入力!AH1524</f>
        <v>0</v>
      </c>
      <c r="U1524">
        <f>入力!AI1524</f>
        <v>0</v>
      </c>
    </row>
    <row r="1525" spans="1:21" x14ac:dyDescent="0.15">
      <c r="A1525" t="str">
        <f>入力!A1525</f>
        <v>クリニック1524</v>
      </c>
      <c r="B1525">
        <f>ROUND(5*(0.8*IF(入力!C1525="○",1,IF(入力!C1525="△",0.5,0))+0.2*IF(入力!B1525="○",1,IF(入力!B1525="△",0.5,0))),1)</f>
        <v>0</v>
      </c>
      <c r="C1525">
        <f>ROUND(5*(0.4*IF(入力!D1525="○",1,IF(入力!D1525="△",0.5,0))+0.3*IF(入力!E1525="○",1,IF(入力!E1525="△",0.5,0))+0.3*IF(入力!F1525="○",1,IF(入力!F1525="△",0.5,0))),1)</f>
        <v>0</v>
      </c>
      <c r="D1525">
        <f>MIN(5,IF(入力!G1525="○",3,IF(入力!G1525="△",1.5,0))+IF(入力!H1525="○",1,IF(入力!H1525="△",0.5,0))+IF(入力!I1525="○",1,IF(入力!I1525="△",0.5,0)))</f>
        <v>0</v>
      </c>
      <c r="E1525">
        <f>MIN(5,IF(入力!J1525="○",2,IF(入力!J1525="△",1,0))+IF(入力!K1525="○",2,IF(入力!K1525="△",1,0))+IF(入力!L1525="○",1,0))</f>
        <v>0</v>
      </c>
      <c r="F1525">
        <f>IF(ISNUMBER(入力!M1525),ROUND(MIN(5,0.8*(MIN(5,1+0.7*LOG10(MAX(1,入力!M1525))))+0.2*(IF(入力!N1525="○",5,IF(入力!N1525="△",3,1)))),1),ROUND(IF(入力!N1525="○",4,IF(入力!N1525="△",3,1)),1))</f>
        <v>1</v>
      </c>
      <c r="G1525">
        <f>ROUND(5*(0.4*IF(入力!O1525="○",1,IF(入力!O1525="△",0.5,0))+0.3*IF(入力!P1525="○",1,IF(入力!P1525="△",0.5,0))+0.3*IF(入力!Q1525="○",1,IF(入力!Q1525="△",0.5,0))),1)</f>
        <v>0</v>
      </c>
      <c r="H1525">
        <f>MIN(5,IF(入力!R1525="○",2,0)+IF(入力!S1525="○",2,0)+IF(入力!T1525="○",1,0))</f>
        <v>0</v>
      </c>
      <c r="I1525">
        <f>MIN(5,IF(入力!U1525="○",3,IF(入力!U1525="△",2,0))+IF(入力!V1525="○",2,IF(入力!V1525="△",1,0)))</f>
        <v>0</v>
      </c>
      <c r="J1525">
        <f>IF(入力!W1525="初診可",5,IF(入力!W1525="再診のみ",3,IF(入力!W1525="なし",1,0)))</f>
        <v>0</v>
      </c>
      <c r="K1525">
        <f>IF(AND(ISNUMBER(入力!X1525),ISNUMBER(入力!Y1525)),IF(AND(入力!X1525&gt;=4.3,入力!Y1525&gt;=100),5,IF(AND(入力!X1525&gt;=4,入力!Y1525&gt;=50),4,IF(AND(入力!X1525&gt;=3.7,入力!Y1525&gt;=20),3,IF(AND(入力!X1525&gt;=3.5,入力!Y1525&gt;=10),2,1)))),IF(入力!Z1525="○",4,IF(入力!Z1525="△",3,1)))</f>
        <v>1</v>
      </c>
      <c r="L1525">
        <f>MAX(0,IF(入力!AA1525="○",1,IF(入力!AA1525="△",0.5,0))+IF(入力!AB1525="○",1,IF(入力!AB1525="△",0.5,0))+IF(入力!AC1525="○",1,IF(入力!AC1525="△",0.5,0))+IF(入力!AD1525="○",1,IF(入力!AD1525="△",0.5,0))+IF(入力!AE1525="○",1,IF(入力!AE1525="△",0.5,0))-IF(入力!AF1525="あり",1,0))</f>
        <v>0</v>
      </c>
      <c r="M1525">
        <f t="shared" si="138"/>
        <v>0</v>
      </c>
      <c r="N1525">
        <f t="shared" si="139"/>
        <v>0</v>
      </c>
      <c r="O1525">
        <f t="shared" si="140"/>
        <v>2.8</v>
      </c>
      <c r="P1525">
        <f t="shared" si="141"/>
        <v>0</v>
      </c>
      <c r="Q1525">
        <f t="shared" si="142"/>
        <v>2.2000000000000002</v>
      </c>
      <c r="R1525">
        <f t="shared" si="143"/>
        <v>5</v>
      </c>
      <c r="S1525">
        <f>入力!AG1525</f>
        <v>0</v>
      </c>
      <c r="T1525">
        <f>入力!AH1525</f>
        <v>0</v>
      </c>
      <c r="U1525">
        <f>入力!AI1525</f>
        <v>0</v>
      </c>
    </row>
    <row r="1526" spans="1:21" x14ac:dyDescent="0.15">
      <c r="A1526" t="str">
        <f>入力!A1526</f>
        <v>クリニック1525</v>
      </c>
      <c r="B1526">
        <f>ROUND(5*(0.8*IF(入力!C1526="○",1,IF(入力!C1526="△",0.5,0))+0.2*IF(入力!B1526="○",1,IF(入力!B1526="△",0.5,0))),1)</f>
        <v>0</v>
      </c>
      <c r="C1526">
        <f>ROUND(5*(0.4*IF(入力!D1526="○",1,IF(入力!D1526="△",0.5,0))+0.3*IF(入力!E1526="○",1,IF(入力!E1526="△",0.5,0))+0.3*IF(入力!F1526="○",1,IF(入力!F1526="△",0.5,0))),1)</f>
        <v>0</v>
      </c>
      <c r="D1526">
        <f>MIN(5,IF(入力!G1526="○",3,IF(入力!G1526="△",1.5,0))+IF(入力!H1526="○",1,IF(入力!H1526="△",0.5,0))+IF(入力!I1526="○",1,IF(入力!I1526="△",0.5,0)))</f>
        <v>0</v>
      </c>
      <c r="E1526">
        <f>MIN(5,IF(入力!J1526="○",2,IF(入力!J1526="△",1,0))+IF(入力!K1526="○",2,IF(入力!K1526="△",1,0))+IF(入力!L1526="○",1,0))</f>
        <v>0</v>
      </c>
      <c r="F1526">
        <f>IF(ISNUMBER(入力!M1526),ROUND(MIN(5,0.8*(MIN(5,1+0.7*LOG10(MAX(1,入力!M1526))))+0.2*(IF(入力!N1526="○",5,IF(入力!N1526="△",3,1)))),1),ROUND(IF(入力!N1526="○",4,IF(入力!N1526="△",3,1)),1))</f>
        <v>1</v>
      </c>
      <c r="G1526">
        <f>ROUND(5*(0.4*IF(入力!O1526="○",1,IF(入力!O1526="△",0.5,0))+0.3*IF(入力!P1526="○",1,IF(入力!P1526="△",0.5,0))+0.3*IF(入力!Q1526="○",1,IF(入力!Q1526="△",0.5,0))),1)</f>
        <v>0</v>
      </c>
      <c r="H1526">
        <f>MIN(5,IF(入力!R1526="○",2,0)+IF(入力!S1526="○",2,0)+IF(入力!T1526="○",1,0))</f>
        <v>0</v>
      </c>
      <c r="I1526">
        <f>MIN(5,IF(入力!U1526="○",3,IF(入力!U1526="△",2,0))+IF(入力!V1526="○",2,IF(入力!V1526="△",1,0)))</f>
        <v>0</v>
      </c>
      <c r="J1526">
        <f>IF(入力!W1526="初診可",5,IF(入力!W1526="再診のみ",3,IF(入力!W1526="なし",1,0)))</f>
        <v>0</v>
      </c>
      <c r="K1526">
        <f>IF(AND(ISNUMBER(入力!X1526),ISNUMBER(入力!Y1526)),IF(AND(入力!X1526&gt;=4.3,入力!Y1526&gt;=100),5,IF(AND(入力!X1526&gt;=4,入力!Y1526&gt;=50),4,IF(AND(入力!X1526&gt;=3.7,入力!Y1526&gt;=20),3,IF(AND(入力!X1526&gt;=3.5,入力!Y1526&gt;=10),2,1)))),IF(入力!Z1526="○",4,IF(入力!Z1526="△",3,1)))</f>
        <v>1</v>
      </c>
      <c r="L1526">
        <f>MAX(0,IF(入力!AA1526="○",1,IF(入力!AA1526="△",0.5,0))+IF(入力!AB1526="○",1,IF(入力!AB1526="△",0.5,0))+IF(入力!AC1526="○",1,IF(入力!AC1526="△",0.5,0))+IF(入力!AD1526="○",1,IF(入力!AD1526="△",0.5,0))+IF(入力!AE1526="○",1,IF(入力!AE1526="△",0.5,0))-IF(入力!AF1526="あり",1,0))</f>
        <v>0</v>
      </c>
      <c r="M1526">
        <f t="shared" si="138"/>
        <v>0</v>
      </c>
      <c r="N1526">
        <f t="shared" si="139"/>
        <v>0</v>
      </c>
      <c r="O1526">
        <f t="shared" si="140"/>
        <v>2.8</v>
      </c>
      <c r="P1526">
        <f t="shared" si="141"/>
        <v>0</v>
      </c>
      <c r="Q1526">
        <f t="shared" si="142"/>
        <v>2.2000000000000002</v>
      </c>
      <c r="R1526">
        <f t="shared" si="143"/>
        <v>5</v>
      </c>
      <c r="S1526">
        <f>入力!AG1526</f>
        <v>0</v>
      </c>
      <c r="T1526">
        <f>入力!AH1526</f>
        <v>0</v>
      </c>
      <c r="U1526">
        <f>入力!AI1526</f>
        <v>0</v>
      </c>
    </row>
    <row r="1527" spans="1:21" x14ac:dyDescent="0.15">
      <c r="A1527" t="str">
        <f>入力!A1527</f>
        <v>クリニック1526</v>
      </c>
      <c r="B1527">
        <f>ROUND(5*(0.8*IF(入力!C1527="○",1,IF(入力!C1527="△",0.5,0))+0.2*IF(入力!B1527="○",1,IF(入力!B1527="△",0.5,0))),1)</f>
        <v>0</v>
      </c>
      <c r="C1527">
        <f>ROUND(5*(0.4*IF(入力!D1527="○",1,IF(入力!D1527="△",0.5,0))+0.3*IF(入力!E1527="○",1,IF(入力!E1527="△",0.5,0))+0.3*IF(入力!F1527="○",1,IF(入力!F1527="△",0.5,0))),1)</f>
        <v>0</v>
      </c>
      <c r="D1527">
        <f>MIN(5,IF(入力!G1527="○",3,IF(入力!G1527="△",1.5,0))+IF(入力!H1527="○",1,IF(入力!H1527="△",0.5,0))+IF(入力!I1527="○",1,IF(入力!I1527="△",0.5,0)))</f>
        <v>0</v>
      </c>
      <c r="E1527">
        <f>MIN(5,IF(入力!J1527="○",2,IF(入力!J1527="△",1,0))+IF(入力!K1527="○",2,IF(入力!K1527="△",1,0))+IF(入力!L1527="○",1,0))</f>
        <v>0</v>
      </c>
      <c r="F1527">
        <f>IF(ISNUMBER(入力!M1527),ROUND(MIN(5,0.8*(MIN(5,1+0.7*LOG10(MAX(1,入力!M1527))))+0.2*(IF(入力!N1527="○",5,IF(入力!N1527="△",3,1)))),1),ROUND(IF(入力!N1527="○",4,IF(入力!N1527="△",3,1)),1))</f>
        <v>1</v>
      </c>
      <c r="G1527">
        <f>ROUND(5*(0.4*IF(入力!O1527="○",1,IF(入力!O1527="△",0.5,0))+0.3*IF(入力!P1527="○",1,IF(入力!P1527="△",0.5,0))+0.3*IF(入力!Q1527="○",1,IF(入力!Q1527="△",0.5,0))),1)</f>
        <v>0</v>
      </c>
      <c r="H1527">
        <f>MIN(5,IF(入力!R1527="○",2,0)+IF(入力!S1527="○",2,0)+IF(入力!T1527="○",1,0))</f>
        <v>0</v>
      </c>
      <c r="I1527">
        <f>MIN(5,IF(入力!U1527="○",3,IF(入力!U1527="△",2,0))+IF(入力!V1527="○",2,IF(入力!V1527="△",1,0)))</f>
        <v>0</v>
      </c>
      <c r="J1527">
        <f>IF(入力!W1527="初診可",5,IF(入力!W1527="再診のみ",3,IF(入力!W1527="なし",1,0)))</f>
        <v>0</v>
      </c>
      <c r="K1527">
        <f>IF(AND(ISNUMBER(入力!X1527),ISNUMBER(入力!Y1527)),IF(AND(入力!X1527&gt;=4.3,入力!Y1527&gt;=100),5,IF(AND(入力!X1527&gt;=4,入力!Y1527&gt;=50),4,IF(AND(入力!X1527&gt;=3.7,入力!Y1527&gt;=20),3,IF(AND(入力!X1527&gt;=3.5,入力!Y1527&gt;=10),2,1)))),IF(入力!Z1527="○",4,IF(入力!Z1527="△",3,1)))</f>
        <v>1</v>
      </c>
      <c r="L1527">
        <f>MAX(0,IF(入力!AA1527="○",1,IF(入力!AA1527="△",0.5,0))+IF(入力!AB1527="○",1,IF(入力!AB1527="△",0.5,0))+IF(入力!AC1527="○",1,IF(入力!AC1527="△",0.5,0))+IF(入力!AD1527="○",1,IF(入力!AD1527="△",0.5,0))+IF(入力!AE1527="○",1,IF(入力!AE1527="△",0.5,0))-IF(入力!AF1527="あり",1,0))</f>
        <v>0</v>
      </c>
      <c r="M1527">
        <f t="shared" si="138"/>
        <v>0</v>
      </c>
      <c r="N1527">
        <f t="shared" si="139"/>
        <v>0</v>
      </c>
      <c r="O1527">
        <f t="shared" si="140"/>
        <v>2.8</v>
      </c>
      <c r="P1527">
        <f t="shared" si="141"/>
        <v>0</v>
      </c>
      <c r="Q1527">
        <f t="shared" si="142"/>
        <v>2.2000000000000002</v>
      </c>
      <c r="R1527">
        <f t="shared" si="143"/>
        <v>5</v>
      </c>
      <c r="S1527">
        <f>入力!AG1527</f>
        <v>0</v>
      </c>
      <c r="T1527">
        <f>入力!AH1527</f>
        <v>0</v>
      </c>
      <c r="U1527">
        <f>入力!AI1527</f>
        <v>0</v>
      </c>
    </row>
    <row r="1528" spans="1:21" x14ac:dyDescent="0.15">
      <c r="A1528" t="str">
        <f>入力!A1528</f>
        <v>クリニック1527</v>
      </c>
      <c r="B1528">
        <f>ROUND(5*(0.8*IF(入力!C1528="○",1,IF(入力!C1528="△",0.5,0))+0.2*IF(入力!B1528="○",1,IF(入力!B1528="△",0.5,0))),1)</f>
        <v>0</v>
      </c>
      <c r="C1528">
        <f>ROUND(5*(0.4*IF(入力!D1528="○",1,IF(入力!D1528="△",0.5,0))+0.3*IF(入力!E1528="○",1,IF(入力!E1528="△",0.5,0))+0.3*IF(入力!F1528="○",1,IF(入力!F1528="△",0.5,0))),1)</f>
        <v>0</v>
      </c>
      <c r="D1528">
        <f>MIN(5,IF(入力!G1528="○",3,IF(入力!G1528="△",1.5,0))+IF(入力!H1528="○",1,IF(入力!H1528="△",0.5,0))+IF(入力!I1528="○",1,IF(入力!I1528="△",0.5,0)))</f>
        <v>0</v>
      </c>
      <c r="E1528">
        <f>MIN(5,IF(入力!J1528="○",2,IF(入力!J1528="△",1,0))+IF(入力!K1528="○",2,IF(入力!K1528="△",1,0))+IF(入力!L1528="○",1,0))</f>
        <v>0</v>
      </c>
      <c r="F1528">
        <f>IF(ISNUMBER(入力!M1528),ROUND(MIN(5,0.8*(MIN(5,1+0.7*LOG10(MAX(1,入力!M1528))))+0.2*(IF(入力!N1528="○",5,IF(入力!N1528="△",3,1)))),1),ROUND(IF(入力!N1528="○",4,IF(入力!N1528="△",3,1)),1))</f>
        <v>1</v>
      </c>
      <c r="G1528">
        <f>ROUND(5*(0.4*IF(入力!O1528="○",1,IF(入力!O1528="△",0.5,0))+0.3*IF(入力!P1528="○",1,IF(入力!P1528="△",0.5,0))+0.3*IF(入力!Q1528="○",1,IF(入力!Q1528="△",0.5,0))),1)</f>
        <v>0</v>
      </c>
      <c r="H1528">
        <f>MIN(5,IF(入力!R1528="○",2,0)+IF(入力!S1528="○",2,0)+IF(入力!T1528="○",1,0))</f>
        <v>0</v>
      </c>
      <c r="I1528">
        <f>MIN(5,IF(入力!U1528="○",3,IF(入力!U1528="△",2,0))+IF(入力!V1528="○",2,IF(入力!V1528="△",1,0)))</f>
        <v>0</v>
      </c>
      <c r="J1528">
        <f>IF(入力!W1528="初診可",5,IF(入力!W1528="再診のみ",3,IF(入力!W1528="なし",1,0)))</f>
        <v>0</v>
      </c>
      <c r="K1528">
        <f>IF(AND(ISNUMBER(入力!X1528),ISNUMBER(入力!Y1528)),IF(AND(入力!X1528&gt;=4.3,入力!Y1528&gt;=100),5,IF(AND(入力!X1528&gt;=4,入力!Y1528&gt;=50),4,IF(AND(入力!X1528&gt;=3.7,入力!Y1528&gt;=20),3,IF(AND(入力!X1528&gt;=3.5,入力!Y1528&gt;=10),2,1)))),IF(入力!Z1528="○",4,IF(入力!Z1528="△",3,1)))</f>
        <v>1</v>
      </c>
      <c r="L1528">
        <f>MAX(0,IF(入力!AA1528="○",1,IF(入力!AA1528="△",0.5,0))+IF(入力!AB1528="○",1,IF(入力!AB1528="△",0.5,0))+IF(入力!AC1528="○",1,IF(入力!AC1528="△",0.5,0))+IF(入力!AD1528="○",1,IF(入力!AD1528="△",0.5,0))+IF(入力!AE1528="○",1,IF(入力!AE1528="△",0.5,0))-IF(入力!AF1528="あり",1,0))</f>
        <v>0</v>
      </c>
      <c r="M1528">
        <f t="shared" si="138"/>
        <v>0</v>
      </c>
      <c r="N1528">
        <f t="shared" si="139"/>
        <v>0</v>
      </c>
      <c r="O1528">
        <f t="shared" si="140"/>
        <v>2.8</v>
      </c>
      <c r="P1528">
        <f t="shared" si="141"/>
        <v>0</v>
      </c>
      <c r="Q1528">
        <f t="shared" si="142"/>
        <v>2.2000000000000002</v>
      </c>
      <c r="R1528">
        <f t="shared" si="143"/>
        <v>5</v>
      </c>
      <c r="S1528">
        <f>入力!AG1528</f>
        <v>0</v>
      </c>
      <c r="T1528">
        <f>入力!AH1528</f>
        <v>0</v>
      </c>
      <c r="U1528">
        <f>入力!AI1528</f>
        <v>0</v>
      </c>
    </row>
    <row r="1529" spans="1:21" x14ac:dyDescent="0.15">
      <c r="A1529" t="str">
        <f>入力!A1529</f>
        <v>クリニック1528</v>
      </c>
      <c r="B1529">
        <f>ROUND(5*(0.8*IF(入力!C1529="○",1,IF(入力!C1529="△",0.5,0))+0.2*IF(入力!B1529="○",1,IF(入力!B1529="△",0.5,0))),1)</f>
        <v>0</v>
      </c>
      <c r="C1529">
        <f>ROUND(5*(0.4*IF(入力!D1529="○",1,IF(入力!D1529="△",0.5,0))+0.3*IF(入力!E1529="○",1,IF(入力!E1529="△",0.5,0))+0.3*IF(入力!F1529="○",1,IF(入力!F1529="△",0.5,0))),1)</f>
        <v>0</v>
      </c>
      <c r="D1529">
        <f>MIN(5,IF(入力!G1529="○",3,IF(入力!G1529="△",1.5,0))+IF(入力!H1529="○",1,IF(入力!H1529="△",0.5,0))+IF(入力!I1529="○",1,IF(入力!I1529="△",0.5,0)))</f>
        <v>0</v>
      </c>
      <c r="E1529">
        <f>MIN(5,IF(入力!J1529="○",2,IF(入力!J1529="△",1,0))+IF(入力!K1529="○",2,IF(入力!K1529="△",1,0))+IF(入力!L1529="○",1,0))</f>
        <v>0</v>
      </c>
      <c r="F1529">
        <f>IF(ISNUMBER(入力!M1529),ROUND(MIN(5,0.8*(MIN(5,1+0.7*LOG10(MAX(1,入力!M1529))))+0.2*(IF(入力!N1529="○",5,IF(入力!N1529="△",3,1)))),1),ROUND(IF(入力!N1529="○",4,IF(入力!N1529="△",3,1)),1))</f>
        <v>1</v>
      </c>
      <c r="G1529">
        <f>ROUND(5*(0.4*IF(入力!O1529="○",1,IF(入力!O1529="△",0.5,0))+0.3*IF(入力!P1529="○",1,IF(入力!P1529="△",0.5,0))+0.3*IF(入力!Q1529="○",1,IF(入力!Q1529="△",0.5,0))),1)</f>
        <v>0</v>
      </c>
      <c r="H1529">
        <f>MIN(5,IF(入力!R1529="○",2,0)+IF(入力!S1529="○",2,0)+IF(入力!T1529="○",1,0))</f>
        <v>0</v>
      </c>
      <c r="I1529">
        <f>MIN(5,IF(入力!U1529="○",3,IF(入力!U1529="△",2,0))+IF(入力!V1529="○",2,IF(入力!V1529="△",1,0)))</f>
        <v>0</v>
      </c>
      <c r="J1529">
        <f>IF(入力!W1529="初診可",5,IF(入力!W1529="再診のみ",3,IF(入力!W1529="なし",1,0)))</f>
        <v>0</v>
      </c>
      <c r="K1529">
        <f>IF(AND(ISNUMBER(入力!X1529),ISNUMBER(入力!Y1529)),IF(AND(入力!X1529&gt;=4.3,入力!Y1529&gt;=100),5,IF(AND(入力!X1529&gt;=4,入力!Y1529&gt;=50),4,IF(AND(入力!X1529&gt;=3.7,入力!Y1529&gt;=20),3,IF(AND(入力!X1529&gt;=3.5,入力!Y1529&gt;=10),2,1)))),IF(入力!Z1529="○",4,IF(入力!Z1529="△",3,1)))</f>
        <v>1</v>
      </c>
      <c r="L1529">
        <f>MAX(0,IF(入力!AA1529="○",1,IF(入力!AA1529="△",0.5,0))+IF(入力!AB1529="○",1,IF(入力!AB1529="△",0.5,0))+IF(入力!AC1529="○",1,IF(入力!AC1529="△",0.5,0))+IF(入力!AD1529="○",1,IF(入力!AD1529="△",0.5,0))+IF(入力!AE1529="○",1,IF(入力!AE1529="△",0.5,0))-IF(入力!AF1529="あり",1,0))</f>
        <v>0</v>
      </c>
      <c r="M1529">
        <f t="shared" si="138"/>
        <v>0</v>
      </c>
      <c r="N1529">
        <f t="shared" si="139"/>
        <v>0</v>
      </c>
      <c r="O1529">
        <f t="shared" si="140"/>
        <v>2.8</v>
      </c>
      <c r="P1529">
        <f t="shared" si="141"/>
        <v>0</v>
      </c>
      <c r="Q1529">
        <f t="shared" si="142"/>
        <v>2.2000000000000002</v>
      </c>
      <c r="R1529">
        <f t="shared" si="143"/>
        <v>5</v>
      </c>
      <c r="S1529">
        <f>入力!AG1529</f>
        <v>0</v>
      </c>
      <c r="T1529">
        <f>入力!AH1529</f>
        <v>0</v>
      </c>
      <c r="U1529">
        <f>入力!AI1529</f>
        <v>0</v>
      </c>
    </row>
    <row r="1530" spans="1:21" x14ac:dyDescent="0.15">
      <c r="A1530" t="str">
        <f>入力!A1530</f>
        <v>クリニック1529</v>
      </c>
      <c r="B1530">
        <f>ROUND(5*(0.8*IF(入力!C1530="○",1,IF(入力!C1530="△",0.5,0))+0.2*IF(入力!B1530="○",1,IF(入力!B1530="△",0.5,0))),1)</f>
        <v>0</v>
      </c>
      <c r="C1530">
        <f>ROUND(5*(0.4*IF(入力!D1530="○",1,IF(入力!D1530="△",0.5,0))+0.3*IF(入力!E1530="○",1,IF(入力!E1530="△",0.5,0))+0.3*IF(入力!F1530="○",1,IF(入力!F1530="△",0.5,0))),1)</f>
        <v>0</v>
      </c>
      <c r="D1530">
        <f>MIN(5,IF(入力!G1530="○",3,IF(入力!G1530="△",1.5,0))+IF(入力!H1530="○",1,IF(入力!H1530="△",0.5,0))+IF(入力!I1530="○",1,IF(入力!I1530="△",0.5,0)))</f>
        <v>0</v>
      </c>
      <c r="E1530">
        <f>MIN(5,IF(入力!J1530="○",2,IF(入力!J1530="△",1,0))+IF(入力!K1530="○",2,IF(入力!K1530="△",1,0))+IF(入力!L1530="○",1,0))</f>
        <v>0</v>
      </c>
      <c r="F1530">
        <f>IF(ISNUMBER(入力!M1530),ROUND(MIN(5,0.8*(MIN(5,1+0.7*LOG10(MAX(1,入力!M1530))))+0.2*(IF(入力!N1530="○",5,IF(入力!N1530="△",3,1)))),1),ROUND(IF(入力!N1530="○",4,IF(入力!N1530="△",3,1)),1))</f>
        <v>1</v>
      </c>
      <c r="G1530">
        <f>ROUND(5*(0.4*IF(入力!O1530="○",1,IF(入力!O1530="△",0.5,0))+0.3*IF(入力!P1530="○",1,IF(入力!P1530="△",0.5,0))+0.3*IF(入力!Q1530="○",1,IF(入力!Q1530="△",0.5,0))),1)</f>
        <v>0</v>
      </c>
      <c r="H1530">
        <f>MIN(5,IF(入力!R1530="○",2,0)+IF(入力!S1530="○",2,0)+IF(入力!T1530="○",1,0))</f>
        <v>0</v>
      </c>
      <c r="I1530">
        <f>MIN(5,IF(入力!U1530="○",3,IF(入力!U1530="△",2,0))+IF(入力!V1530="○",2,IF(入力!V1530="△",1,0)))</f>
        <v>0</v>
      </c>
      <c r="J1530">
        <f>IF(入力!W1530="初診可",5,IF(入力!W1530="再診のみ",3,IF(入力!W1530="なし",1,0)))</f>
        <v>0</v>
      </c>
      <c r="K1530">
        <f>IF(AND(ISNUMBER(入力!X1530),ISNUMBER(入力!Y1530)),IF(AND(入力!X1530&gt;=4.3,入力!Y1530&gt;=100),5,IF(AND(入力!X1530&gt;=4,入力!Y1530&gt;=50),4,IF(AND(入力!X1530&gt;=3.7,入力!Y1530&gt;=20),3,IF(AND(入力!X1530&gt;=3.5,入力!Y1530&gt;=10),2,1)))),IF(入力!Z1530="○",4,IF(入力!Z1530="△",3,1)))</f>
        <v>1</v>
      </c>
      <c r="L1530">
        <f>MAX(0,IF(入力!AA1530="○",1,IF(入力!AA1530="△",0.5,0))+IF(入力!AB1530="○",1,IF(入力!AB1530="△",0.5,0))+IF(入力!AC1530="○",1,IF(入力!AC1530="△",0.5,0))+IF(入力!AD1530="○",1,IF(入力!AD1530="△",0.5,0))+IF(入力!AE1530="○",1,IF(入力!AE1530="△",0.5,0))-IF(入力!AF1530="あり",1,0))</f>
        <v>0</v>
      </c>
      <c r="M1530">
        <f t="shared" si="138"/>
        <v>0</v>
      </c>
      <c r="N1530">
        <f t="shared" si="139"/>
        <v>0</v>
      </c>
      <c r="O1530">
        <f t="shared" si="140"/>
        <v>2.8</v>
      </c>
      <c r="P1530">
        <f t="shared" si="141"/>
        <v>0</v>
      </c>
      <c r="Q1530">
        <f t="shared" si="142"/>
        <v>2.2000000000000002</v>
      </c>
      <c r="R1530">
        <f t="shared" si="143"/>
        <v>5</v>
      </c>
      <c r="S1530">
        <f>入力!AG1530</f>
        <v>0</v>
      </c>
      <c r="T1530">
        <f>入力!AH1530</f>
        <v>0</v>
      </c>
      <c r="U1530">
        <f>入力!AI1530</f>
        <v>0</v>
      </c>
    </row>
    <row r="1531" spans="1:21" x14ac:dyDescent="0.15">
      <c r="A1531" t="str">
        <f>入力!A1531</f>
        <v>クリニック1530</v>
      </c>
      <c r="B1531">
        <f>ROUND(5*(0.8*IF(入力!C1531="○",1,IF(入力!C1531="△",0.5,0))+0.2*IF(入力!B1531="○",1,IF(入力!B1531="△",0.5,0))),1)</f>
        <v>0</v>
      </c>
      <c r="C1531">
        <f>ROUND(5*(0.4*IF(入力!D1531="○",1,IF(入力!D1531="△",0.5,0))+0.3*IF(入力!E1531="○",1,IF(入力!E1531="△",0.5,0))+0.3*IF(入力!F1531="○",1,IF(入力!F1531="△",0.5,0))),1)</f>
        <v>0</v>
      </c>
      <c r="D1531">
        <f>MIN(5,IF(入力!G1531="○",3,IF(入力!G1531="△",1.5,0))+IF(入力!H1531="○",1,IF(入力!H1531="△",0.5,0))+IF(入力!I1531="○",1,IF(入力!I1531="△",0.5,0)))</f>
        <v>0</v>
      </c>
      <c r="E1531">
        <f>MIN(5,IF(入力!J1531="○",2,IF(入力!J1531="△",1,0))+IF(入力!K1531="○",2,IF(入力!K1531="△",1,0))+IF(入力!L1531="○",1,0))</f>
        <v>0</v>
      </c>
      <c r="F1531">
        <f>IF(ISNUMBER(入力!M1531),ROUND(MIN(5,0.8*(MIN(5,1+0.7*LOG10(MAX(1,入力!M1531))))+0.2*(IF(入力!N1531="○",5,IF(入力!N1531="△",3,1)))),1),ROUND(IF(入力!N1531="○",4,IF(入力!N1531="△",3,1)),1))</f>
        <v>1</v>
      </c>
      <c r="G1531">
        <f>ROUND(5*(0.4*IF(入力!O1531="○",1,IF(入力!O1531="△",0.5,0))+0.3*IF(入力!P1531="○",1,IF(入力!P1531="△",0.5,0))+0.3*IF(入力!Q1531="○",1,IF(入力!Q1531="△",0.5,0))),1)</f>
        <v>0</v>
      </c>
      <c r="H1531">
        <f>MIN(5,IF(入力!R1531="○",2,0)+IF(入力!S1531="○",2,0)+IF(入力!T1531="○",1,0))</f>
        <v>0</v>
      </c>
      <c r="I1531">
        <f>MIN(5,IF(入力!U1531="○",3,IF(入力!U1531="△",2,0))+IF(入力!V1531="○",2,IF(入力!V1531="△",1,0)))</f>
        <v>0</v>
      </c>
      <c r="J1531">
        <f>IF(入力!W1531="初診可",5,IF(入力!W1531="再診のみ",3,IF(入力!W1531="なし",1,0)))</f>
        <v>0</v>
      </c>
      <c r="K1531">
        <f>IF(AND(ISNUMBER(入力!X1531),ISNUMBER(入力!Y1531)),IF(AND(入力!X1531&gt;=4.3,入力!Y1531&gt;=100),5,IF(AND(入力!X1531&gt;=4,入力!Y1531&gt;=50),4,IF(AND(入力!X1531&gt;=3.7,入力!Y1531&gt;=20),3,IF(AND(入力!X1531&gt;=3.5,入力!Y1531&gt;=10),2,1)))),IF(入力!Z1531="○",4,IF(入力!Z1531="△",3,1)))</f>
        <v>1</v>
      </c>
      <c r="L1531">
        <f>MAX(0,IF(入力!AA1531="○",1,IF(入力!AA1531="△",0.5,0))+IF(入力!AB1531="○",1,IF(入力!AB1531="△",0.5,0))+IF(入力!AC1531="○",1,IF(入力!AC1531="△",0.5,0))+IF(入力!AD1531="○",1,IF(入力!AD1531="△",0.5,0))+IF(入力!AE1531="○",1,IF(入力!AE1531="△",0.5,0))-IF(入力!AF1531="あり",1,0))</f>
        <v>0</v>
      </c>
      <c r="M1531">
        <f t="shared" si="138"/>
        <v>0</v>
      </c>
      <c r="N1531">
        <f t="shared" si="139"/>
        <v>0</v>
      </c>
      <c r="O1531">
        <f t="shared" si="140"/>
        <v>2.8</v>
      </c>
      <c r="P1531">
        <f t="shared" si="141"/>
        <v>0</v>
      </c>
      <c r="Q1531">
        <f t="shared" si="142"/>
        <v>2.2000000000000002</v>
      </c>
      <c r="R1531">
        <f t="shared" si="143"/>
        <v>5</v>
      </c>
      <c r="S1531">
        <f>入力!AG1531</f>
        <v>0</v>
      </c>
      <c r="T1531">
        <f>入力!AH1531</f>
        <v>0</v>
      </c>
      <c r="U1531">
        <f>入力!AI1531</f>
        <v>0</v>
      </c>
    </row>
    <row r="1532" spans="1:21" x14ac:dyDescent="0.15">
      <c r="A1532" t="str">
        <f>入力!A1532</f>
        <v>クリニック1531</v>
      </c>
      <c r="B1532">
        <f>ROUND(5*(0.8*IF(入力!C1532="○",1,IF(入力!C1532="△",0.5,0))+0.2*IF(入力!B1532="○",1,IF(入力!B1532="△",0.5,0))),1)</f>
        <v>0</v>
      </c>
      <c r="C1532">
        <f>ROUND(5*(0.4*IF(入力!D1532="○",1,IF(入力!D1532="△",0.5,0))+0.3*IF(入力!E1532="○",1,IF(入力!E1532="△",0.5,0))+0.3*IF(入力!F1532="○",1,IF(入力!F1532="△",0.5,0))),1)</f>
        <v>0</v>
      </c>
      <c r="D1532">
        <f>MIN(5,IF(入力!G1532="○",3,IF(入力!G1532="△",1.5,0))+IF(入力!H1532="○",1,IF(入力!H1532="△",0.5,0))+IF(入力!I1532="○",1,IF(入力!I1532="△",0.5,0)))</f>
        <v>0</v>
      </c>
      <c r="E1532">
        <f>MIN(5,IF(入力!J1532="○",2,IF(入力!J1532="△",1,0))+IF(入力!K1532="○",2,IF(入力!K1532="△",1,0))+IF(入力!L1532="○",1,0))</f>
        <v>0</v>
      </c>
      <c r="F1532">
        <f>IF(ISNUMBER(入力!M1532),ROUND(MIN(5,0.8*(MIN(5,1+0.7*LOG10(MAX(1,入力!M1532))))+0.2*(IF(入力!N1532="○",5,IF(入力!N1532="△",3,1)))),1),ROUND(IF(入力!N1532="○",4,IF(入力!N1532="△",3,1)),1))</f>
        <v>1</v>
      </c>
      <c r="G1532">
        <f>ROUND(5*(0.4*IF(入力!O1532="○",1,IF(入力!O1532="△",0.5,0))+0.3*IF(入力!P1532="○",1,IF(入力!P1532="△",0.5,0))+0.3*IF(入力!Q1532="○",1,IF(入力!Q1532="△",0.5,0))),1)</f>
        <v>0</v>
      </c>
      <c r="H1532">
        <f>MIN(5,IF(入力!R1532="○",2,0)+IF(入力!S1532="○",2,0)+IF(入力!T1532="○",1,0))</f>
        <v>0</v>
      </c>
      <c r="I1532">
        <f>MIN(5,IF(入力!U1532="○",3,IF(入力!U1532="△",2,0))+IF(入力!V1532="○",2,IF(入力!V1532="△",1,0)))</f>
        <v>0</v>
      </c>
      <c r="J1532">
        <f>IF(入力!W1532="初診可",5,IF(入力!W1532="再診のみ",3,IF(入力!W1532="なし",1,0)))</f>
        <v>0</v>
      </c>
      <c r="K1532">
        <f>IF(AND(ISNUMBER(入力!X1532),ISNUMBER(入力!Y1532)),IF(AND(入力!X1532&gt;=4.3,入力!Y1532&gt;=100),5,IF(AND(入力!X1532&gt;=4,入力!Y1532&gt;=50),4,IF(AND(入力!X1532&gt;=3.7,入力!Y1532&gt;=20),3,IF(AND(入力!X1532&gt;=3.5,入力!Y1532&gt;=10),2,1)))),IF(入力!Z1532="○",4,IF(入力!Z1532="△",3,1)))</f>
        <v>1</v>
      </c>
      <c r="L1532">
        <f>MAX(0,IF(入力!AA1532="○",1,IF(入力!AA1532="△",0.5,0))+IF(入力!AB1532="○",1,IF(入力!AB1532="△",0.5,0))+IF(入力!AC1532="○",1,IF(入力!AC1532="△",0.5,0))+IF(入力!AD1532="○",1,IF(入力!AD1532="△",0.5,0))+IF(入力!AE1532="○",1,IF(入力!AE1532="△",0.5,0))-IF(入力!AF1532="あり",1,0))</f>
        <v>0</v>
      </c>
      <c r="M1532">
        <f t="shared" si="138"/>
        <v>0</v>
      </c>
      <c r="N1532">
        <f t="shared" si="139"/>
        <v>0</v>
      </c>
      <c r="O1532">
        <f t="shared" si="140"/>
        <v>2.8</v>
      </c>
      <c r="P1532">
        <f t="shared" si="141"/>
        <v>0</v>
      </c>
      <c r="Q1532">
        <f t="shared" si="142"/>
        <v>2.2000000000000002</v>
      </c>
      <c r="R1532">
        <f t="shared" si="143"/>
        <v>5</v>
      </c>
      <c r="S1532">
        <f>入力!AG1532</f>
        <v>0</v>
      </c>
      <c r="T1532">
        <f>入力!AH1532</f>
        <v>0</v>
      </c>
      <c r="U1532">
        <f>入力!AI1532</f>
        <v>0</v>
      </c>
    </row>
    <row r="1533" spans="1:21" x14ac:dyDescent="0.15">
      <c r="A1533" t="str">
        <f>入力!A1533</f>
        <v>クリニック1532</v>
      </c>
      <c r="B1533">
        <f>ROUND(5*(0.8*IF(入力!C1533="○",1,IF(入力!C1533="△",0.5,0))+0.2*IF(入力!B1533="○",1,IF(入力!B1533="△",0.5,0))),1)</f>
        <v>0</v>
      </c>
      <c r="C1533">
        <f>ROUND(5*(0.4*IF(入力!D1533="○",1,IF(入力!D1533="△",0.5,0))+0.3*IF(入力!E1533="○",1,IF(入力!E1533="△",0.5,0))+0.3*IF(入力!F1533="○",1,IF(入力!F1533="△",0.5,0))),1)</f>
        <v>0</v>
      </c>
      <c r="D1533">
        <f>MIN(5,IF(入力!G1533="○",3,IF(入力!G1533="△",1.5,0))+IF(入力!H1533="○",1,IF(入力!H1533="△",0.5,0))+IF(入力!I1533="○",1,IF(入力!I1533="△",0.5,0)))</f>
        <v>0</v>
      </c>
      <c r="E1533">
        <f>MIN(5,IF(入力!J1533="○",2,IF(入力!J1533="△",1,0))+IF(入力!K1533="○",2,IF(入力!K1533="△",1,0))+IF(入力!L1533="○",1,0))</f>
        <v>0</v>
      </c>
      <c r="F1533">
        <f>IF(ISNUMBER(入力!M1533),ROUND(MIN(5,0.8*(MIN(5,1+0.7*LOG10(MAX(1,入力!M1533))))+0.2*(IF(入力!N1533="○",5,IF(入力!N1533="△",3,1)))),1),ROUND(IF(入力!N1533="○",4,IF(入力!N1533="△",3,1)),1))</f>
        <v>1</v>
      </c>
      <c r="G1533">
        <f>ROUND(5*(0.4*IF(入力!O1533="○",1,IF(入力!O1533="△",0.5,0))+0.3*IF(入力!P1533="○",1,IF(入力!P1533="△",0.5,0))+0.3*IF(入力!Q1533="○",1,IF(入力!Q1533="△",0.5,0))),1)</f>
        <v>0</v>
      </c>
      <c r="H1533">
        <f>MIN(5,IF(入力!R1533="○",2,0)+IF(入力!S1533="○",2,0)+IF(入力!T1533="○",1,0))</f>
        <v>0</v>
      </c>
      <c r="I1533">
        <f>MIN(5,IF(入力!U1533="○",3,IF(入力!U1533="△",2,0))+IF(入力!V1533="○",2,IF(入力!V1533="△",1,0)))</f>
        <v>0</v>
      </c>
      <c r="J1533">
        <f>IF(入力!W1533="初診可",5,IF(入力!W1533="再診のみ",3,IF(入力!W1533="なし",1,0)))</f>
        <v>0</v>
      </c>
      <c r="K1533">
        <f>IF(AND(ISNUMBER(入力!X1533),ISNUMBER(入力!Y1533)),IF(AND(入力!X1533&gt;=4.3,入力!Y1533&gt;=100),5,IF(AND(入力!X1533&gt;=4,入力!Y1533&gt;=50),4,IF(AND(入力!X1533&gt;=3.7,入力!Y1533&gt;=20),3,IF(AND(入力!X1533&gt;=3.5,入力!Y1533&gt;=10),2,1)))),IF(入力!Z1533="○",4,IF(入力!Z1533="△",3,1)))</f>
        <v>1</v>
      </c>
      <c r="L1533">
        <f>MAX(0,IF(入力!AA1533="○",1,IF(入力!AA1533="△",0.5,0))+IF(入力!AB1533="○",1,IF(入力!AB1533="△",0.5,0))+IF(入力!AC1533="○",1,IF(入力!AC1533="△",0.5,0))+IF(入力!AD1533="○",1,IF(入力!AD1533="△",0.5,0))+IF(入力!AE1533="○",1,IF(入力!AE1533="△",0.5,0))-IF(入力!AF1533="あり",1,0))</f>
        <v>0</v>
      </c>
      <c r="M1533">
        <f t="shared" si="138"/>
        <v>0</v>
      </c>
      <c r="N1533">
        <f t="shared" si="139"/>
        <v>0</v>
      </c>
      <c r="O1533">
        <f t="shared" si="140"/>
        <v>2.8</v>
      </c>
      <c r="P1533">
        <f t="shared" si="141"/>
        <v>0</v>
      </c>
      <c r="Q1533">
        <f t="shared" si="142"/>
        <v>2.2000000000000002</v>
      </c>
      <c r="R1533">
        <f t="shared" si="143"/>
        <v>5</v>
      </c>
      <c r="S1533">
        <f>入力!AG1533</f>
        <v>0</v>
      </c>
      <c r="T1533">
        <f>入力!AH1533</f>
        <v>0</v>
      </c>
      <c r="U1533">
        <f>入力!AI1533</f>
        <v>0</v>
      </c>
    </row>
    <row r="1534" spans="1:21" x14ac:dyDescent="0.15">
      <c r="A1534" t="str">
        <f>入力!A1534</f>
        <v>クリニック1533</v>
      </c>
      <c r="B1534">
        <f>ROUND(5*(0.8*IF(入力!C1534="○",1,IF(入力!C1534="△",0.5,0))+0.2*IF(入力!B1534="○",1,IF(入力!B1534="△",0.5,0))),1)</f>
        <v>0</v>
      </c>
      <c r="C1534">
        <f>ROUND(5*(0.4*IF(入力!D1534="○",1,IF(入力!D1534="△",0.5,0))+0.3*IF(入力!E1534="○",1,IF(入力!E1534="△",0.5,0))+0.3*IF(入力!F1534="○",1,IF(入力!F1534="△",0.5,0))),1)</f>
        <v>0</v>
      </c>
      <c r="D1534">
        <f>MIN(5,IF(入力!G1534="○",3,IF(入力!G1534="△",1.5,0))+IF(入力!H1534="○",1,IF(入力!H1534="△",0.5,0))+IF(入力!I1534="○",1,IF(入力!I1534="△",0.5,0)))</f>
        <v>0</v>
      </c>
      <c r="E1534">
        <f>MIN(5,IF(入力!J1534="○",2,IF(入力!J1534="△",1,0))+IF(入力!K1534="○",2,IF(入力!K1534="△",1,0))+IF(入力!L1534="○",1,0))</f>
        <v>0</v>
      </c>
      <c r="F1534">
        <f>IF(ISNUMBER(入力!M1534),ROUND(MIN(5,0.8*(MIN(5,1+0.7*LOG10(MAX(1,入力!M1534))))+0.2*(IF(入力!N1534="○",5,IF(入力!N1534="△",3,1)))),1),ROUND(IF(入力!N1534="○",4,IF(入力!N1534="△",3,1)),1))</f>
        <v>1</v>
      </c>
      <c r="G1534">
        <f>ROUND(5*(0.4*IF(入力!O1534="○",1,IF(入力!O1534="△",0.5,0))+0.3*IF(入力!P1534="○",1,IF(入力!P1534="△",0.5,0))+0.3*IF(入力!Q1534="○",1,IF(入力!Q1534="△",0.5,0))),1)</f>
        <v>0</v>
      </c>
      <c r="H1534">
        <f>MIN(5,IF(入力!R1534="○",2,0)+IF(入力!S1534="○",2,0)+IF(入力!T1534="○",1,0))</f>
        <v>0</v>
      </c>
      <c r="I1534">
        <f>MIN(5,IF(入力!U1534="○",3,IF(入力!U1534="△",2,0))+IF(入力!V1534="○",2,IF(入力!V1534="△",1,0)))</f>
        <v>0</v>
      </c>
      <c r="J1534">
        <f>IF(入力!W1534="初診可",5,IF(入力!W1534="再診のみ",3,IF(入力!W1534="なし",1,0)))</f>
        <v>0</v>
      </c>
      <c r="K1534">
        <f>IF(AND(ISNUMBER(入力!X1534),ISNUMBER(入力!Y1534)),IF(AND(入力!X1534&gt;=4.3,入力!Y1534&gt;=100),5,IF(AND(入力!X1534&gt;=4,入力!Y1534&gt;=50),4,IF(AND(入力!X1534&gt;=3.7,入力!Y1534&gt;=20),3,IF(AND(入力!X1534&gt;=3.5,入力!Y1534&gt;=10),2,1)))),IF(入力!Z1534="○",4,IF(入力!Z1534="△",3,1)))</f>
        <v>1</v>
      </c>
      <c r="L1534">
        <f>MAX(0,IF(入力!AA1534="○",1,IF(入力!AA1534="△",0.5,0))+IF(入力!AB1534="○",1,IF(入力!AB1534="△",0.5,0))+IF(入力!AC1534="○",1,IF(入力!AC1534="△",0.5,0))+IF(入力!AD1534="○",1,IF(入力!AD1534="△",0.5,0))+IF(入力!AE1534="○",1,IF(入力!AE1534="△",0.5,0))-IF(入力!AF1534="あり",1,0))</f>
        <v>0</v>
      </c>
      <c r="M1534">
        <f t="shared" si="138"/>
        <v>0</v>
      </c>
      <c r="N1534">
        <f t="shared" si="139"/>
        <v>0</v>
      </c>
      <c r="O1534">
        <f t="shared" si="140"/>
        <v>2.8</v>
      </c>
      <c r="P1534">
        <f t="shared" si="141"/>
        <v>0</v>
      </c>
      <c r="Q1534">
        <f t="shared" si="142"/>
        <v>2.2000000000000002</v>
      </c>
      <c r="R1534">
        <f t="shared" si="143"/>
        <v>5</v>
      </c>
      <c r="S1534">
        <f>入力!AG1534</f>
        <v>0</v>
      </c>
      <c r="T1534">
        <f>入力!AH1534</f>
        <v>0</v>
      </c>
      <c r="U1534">
        <f>入力!AI1534</f>
        <v>0</v>
      </c>
    </row>
    <row r="1535" spans="1:21" x14ac:dyDescent="0.15">
      <c r="A1535" t="str">
        <f>入力!A1535</f>
        <v>クリニック1534</v>
      </c>
      <c r="B1535">
        <f>ROUND(5*(0.8*IF(入力!C1535="○",1,IF(入力!C1535="△",0.5,0))+0.2*IF(入力!B1535="○",1,IF(入力!B1535="△",0.5,0))),1)</f>
        <v>0</v>
      </c>
      <c r="C1535">
        <f>ROUND(5*(0.4*IF(入力!D1535="○",1,IF(入力!D1535="△",0.5,0))+0.3*IF(入力!E1535="○",1,IF(入力!E1535="△",0.5,0))+0.3*IF(入力!F1535="○",1,IF(入力!F1535="△",0.5,0))),1)</f>
        <v>0</v>
      </c>
      <c r="D1535">
        <f>MIN(5,IF(入力!G1535="○",3,IF(入力!G1535="△",1.5,0))+IF(入力!H1535="○",1,IF(入力!H1535="△",0.5,0))+IF(入力!I1535="○",1,IF(入力!I1535="△",0.5,0)))</f>
        <v>0</v>
      </c>
      <c r="E1535">
        <f>MIN(5,IF(入力!J1535="○",2,IF(入力!J1535="△",1,0))+IF(入力!K1535="○",2,IF(入力!K1535="△",1,0))+IF(入力!L1535="○",1,0))</f>
        <v>0</v>
      </c>
      <c r="F1535">
        <f>IF(ISNUMBER(入力!M1535),ROUND(MIN(5,0.8*(MIN(5,1+0.7*LOG10(MAX(1,入力!M1535))))+0.2*(IF(入力!N1535="○",5,IF(入力!N1535="△",3,1)))),1),ROUND(IF(入力!N1535="○",4,IF(入力!N1535="△",3,1)),1))</f>
        <v>1</v>
      </c>
      <c r="G1535">
        <f>ROUND(5*(0.4*IF(入力!O1535="○",1,IF(入力!O1535="△",0.5,0))+0.3*IF(入力!P1535="○",1,IF(入力!P1535="△",0.5,0))+0.3*IF(入力!Q1535="○",1,IF(入力!Q1535="△",0.5,0))),1)</f>
        <v>0</v>
      </c>
      <c r="H1535">
        <f>MIN(5,IF(入力!R1535="○",2,0)+IF(入力!S1535="○",2,0)+IF(入力!T1535="○",1,0))</f>
        <v>0</v>
      </c>
      <c r="I1535">
        <f>MIN(5,IF(入力!U1535="○",3,IF(入力!U1535="△",2,0))+IF(入力!V1535="○",2,IF(入力!V1535="△",1,0)))</f>
        <v>0</v>
      </c>
      <c r="J1535">
        <f>IF(入力!W1535="初診可",5,IF(入力!W1535="再診のみ",3,IF(入力!W1535="なし",1,0)))</f>
        <v>0</v>
      </c>
      <c r="K1535">
        <f>IF(AND(ISNUMBER(入力!X1535),ISNUMBER(入力!Y1535)),IF(AND(入力!X1535&gt;=4.3,入力!Y1535&gt;=100),5,IF(AND(入力!X1535&gt;=4,入力!Y1535&gt;=50),4,IF(AND(入力!X1535&gt;=3.7,入力!Y1535&gt;=20),3,IF(AND(入力!X1535&gt;=3.5,入力!Y1535&gt;=10),2,1)))),IF(入力!Z1535="○",4,IF(入力!Z1535="△",3,1)))</f>
        <v>1</v>
      </c>
      <c r="L1535">
        <f>MAX(0,IF(入力!AA1535="○",1,IF(入力!AA1535="△",0.5,0))+IF(入力!AB1535="○",1,IF(入力!AB1535="△",0.5,0))+IF(入力!AC1535="○",1,IF(入力!AC1535="△",0.5,0))+IF(入力!AD1535="○",1,IF(入力!AD1535="△",0.5,0))+IF(入力!AE1535="○",1,IF(入力!AE1535="△",0.5,0))-IF(入力!AF1535="あり",1,0))</f>
        <v>0</v>
      </c>
      <c r="M1535">
        <f t="shared" si="138"/>
        <v>0</v>
      </c>
      <c r="N1535">
        <f t="shared" si="139"/>
        <v>0</v>
      </c>
      <c r="O1535">
        <f t="shared" si="140"/>
        <v>2.8</v>
      </c>
      <c r="P1535">
        <f t="shared" si="141"/>
        <v>0</v>
      </c>
      <c r="Q1535">
        <f t="shared" si="142"/>
        <v>2.2000000000000002</v>
      </c>
      <c r="R1535">
        <f t="shared" si="143"/>
        <v>5</v>
      </c>
      <c r="S1535">
        <f>入力!AG1535</f>
        <v>0</v>
      </c>
      <c r="T1535">
        <f>入力!AH1535</f>
        <v>0</v>
      </c>
      <c r="U1535">
        <f>入力!AI1535</f>
        <v>0</v>
      </c>
    </row>
    <row r="1536" spans="1:21" x14ac:dyDescent="0.15">
      <c r="A1536" t="str">
        <f>入力!A1536</f>
        <v>クリニック1535</v>
      </c>
      <c r="B1536">
        <f>ROUND(5*(0.8*IF(入力!C1536="○",1,IF(入力!C1536="△",0.5,0))+0.2*IF(入力!B1536="○",1,IF(入力!B1536="△",0.5,0))),1)</f>
        <v>0</v>
      </c>
      <c r="C1536">
        <f>ROUND(5*(0.4*IF(入力!D1536="○",1,IF(入力!D1536="△",0.5,0))+0.3*IF(入力!E1536="○",1,IF(入力!E1536="△",0.5,0))+0.3*IF(入力!F1536="○",1,IF(入力!F1536="△",0.5,0))),1)</f>
        <v>0</v>
      </c>
      <c r="D1536">
        <f>MIN(5,IF(入力!G1536="○",3,IF(入力!G1536="△",1.5,0))+IF(入力!H1536="○",1,IF(入力!H1536="△",0.5,0))+IF(入力!I1536="○",1,IF(入力!I1536="△",0.5,0)))</f>
        <v>0</v>
      </c>
      <c r="E1536">
        <f>MIN(5,IF(入力!J1536="○",2,IF(入力!J1536="△",1,0))+IF(入力!K1536="○",2,IF(入力!K1536="△",1,0))+IF(入力!L1536="○",1,0))</f>
        <v>0</v>
      </c>
      <c r="F1536">
        <f>IF(ISNUMBER(入力!M1536),ROUND(MIN(5,0.8*(MIN(5,1+0.7*LOG10(MAX(1,入力!M1536))))+0.2*(IF(入力!N1536="○",5,IF(入力!N1536="△",3,1)))),1),ROUND(IF(入力!N1536="○",4,IF(入力!N1536="△",3,1)),1))</f>
        <v>1</v>
      </c>
      <c r="G1536">
        <f>ROUND(5*(0.4*IF(入力!O1536="○",1,IF(入力!O1536="△",0.5,0))+0.3*IF(入力!P1536="○",1,IF(入力!P1536="△",0.5,0))+0.3*IF(入力!Q1536="○",1,IF(入力!Q1536="△",0.5,0))),1)</f>
        <v>0</v>
      </c>
      <c r="H1536">
        <f>MIN(5,IF(入力!R1536="○",2,0)+IF(入力!S1536="○",2,0)+IF(入力!T1536="○",1,0))</f>
        <v>0</v>
      </c>
      <c r="I1536">
        <f>MIN(5,IF(入力!U1536="○",3,IF(入力!U1536="△",2,0))+IF(入力!V1536="○",2,IF(入力!V1536="△",1,0)))</f>
        <v>0</v>
      </c>
      <c r="J1536">
        <f>IF(入力!W1536="初診可",5,IF(入力!W1536="再診のみ",3,IF(入力!W1536="なし",1,0)))</f>
        <v>0</v>
      </c>
      <c r="K1536">
        <f>IF(AND(ISNUMBER(入力!X1536),ISNUMBER(入力!Y1536)),IF(AND(入力!X1536&gt;=4.3,入力!Y1536&gt;=100),5,IF(AND(入力!X1536&gt;=4,入力!Y1536&gt;=50),4,IF(AND(入力!X1536&gt;=3.7,入力!Y1536&gt;=20),3,IF(AND(入力!X1536&gt;=3.5,入力!Y1536&gt;=10),2,1)))),IF(入力!Z1536="○",4,IF(入力!Z1536="△",3,1)))</f>
        <v>1</v>
      </c>
      <c r="L1536">
        <f>MAX(0,IF(入力!AA1536="○",1,IF(入力!AA1536="△",0.5,0))+IF(入力!AB1536="○",1,IF(入力!AB1536="△",0.5,0))+IF(入力!AC1536="○",1,IF(入力!AC1536="△",0.5,0))+IF(入力!AD1536="○",1,IF(入力!AD1536="△",0.5,0))+IF(入力!AE1536="○",1,IF(入力!AE1536="△",0.5,0))-IF(入力!AF1536="あり",1,0))</f>
        <v>0</v>
      </c>
      <c r="M1536">
        <f t="shared" si="138"/>
        <v>0</v>
      </c>
      <c r="N1536">
        <f t="shared" si="139"/>
        <v>0</v>
      </c>
      <c r="O1536">
        <f t="shared" si="140"/>
        <v>2.8</v>
      </c>
      <c r="P1536">
        <f t="shared" si="141"/>
        <v>0</v>
      </c>
      <c r="Q1536">
        <f t="shared" si="142"/>
        <v>2.2000000000000002</v>
      </c>
      <c r="R1536">
        <f t="shared" si="143"/>
        <v>5</v>
      </c>
      <c r="S1536">
        <f>入力!AG1536</f>
        <v>0</v>
      </c>
      <c r="T1536">
        <f>入力!AH1536</f>
        <v>0</v>
      </c>
      <c r="U1536">
        <f>入力!AI1536</f>
        <v>0</v>
      </c>
    </row>
    <row r="1537" spans="1:21" x14ac:dyDescent="0.15">
      <c r="A1537" t="str">
        <f>入力!A1537</f>
        <v>クリニック1536</v>
      </c>
      <c r="B1537">
        <f>ROUND(5*(0.8*IF(入力!C1537="○",1,IF(入力!C1537="△",0.5,0))+0.2*IF(入力!B1537="○",1,IF(入力!B1537="△",0.5,0))),1)</f>
        <v>0</v>
      </c>
      <c r="C1537">
        <f>ROUND(5*(0.4*IF(入力!D1537="○",1,IF(入力!D1537="△",0.5,0))+0.3*IF(入力!E1537="○",1,IF(入力!E1537="△",0.5,0))+0.3*IF(入力!F1537="○",1,IF(入力!F1537="△",0.5,0))),1)</f>
        <v>0</v>
      </c>
      <c r="D1537">
        <f>MIN(5,IF(入力!G1537="○",3,IF(入力!G1537="△",1.5,0))+IF(入力!H1537="○",1,IF(入力!H1537="△",0.5,0))+IF(入力!I1537="○",1,IF(入力!I1537="△",0.5,0)))</f>
        <v>0</v>
      </c>
      <c r="E1537">
        <f>MIN(5,IF(入力!J1537="○",2,IF(入力!J1537="△",1,0))+IF(入力!K1537="○",2,IF(入力!K1537="△",1,0))+IF(入力!L1537="○",1,0))</f>
        <v>0</v>
      </c>
      <c r="F1537">
        <f>IF(ISNUMBER(入力!M1537),ROUND(MIN(5,0.8*(MIN(5,1+0.7*LOG10(MAX(1,入力!M1537))))+0.2*(IF(入力!N1537="○",5,IF(入力!N1537="△",3,1)))),1),ROUND(IF(入力!N1537="○",4,IF(入力!N1537="△",3,1)),1))</f>
        <v>1</v>
      </c>
      <c r="G1537">
        <f>ROUND(5*(0.4*IF(入力!O1537="○",1,IF(入力!O1537="△",0.5,0))+0.3*IF(入力!P1537="○",1,IF(入力!P1537="△",0.5,0))+0.3*IF(入力!Q1537="○",1,IF(入力!Q1537="△",0.5,0))),1)</f>
        <v>0</v>
      </c>
      <c r="H1537">
        <f>MIN(5,IF(入力!R1537="○",2,0)+IF(入力!S1537="○",2,0)+IF(入力!T1537="○",1,0))</f>
        <v>0</v>
      </c>
      <c r="I1537">
        <f>MIN(5,IF(入力!U1537="○",3,IF(入力!U1537="△",2,0))+IF(入力!V1537="○",2,IF(入力!V1537="△",1,0)))</f>
        <v>0</v>
      </c>
      <c r="J1537">
        <f>IF(入力!W1537="初診可",5,IF(入力!W1537="再診のみ",3,IF(入力!W1537="なし",1,0)))</f>
        <v>0</v>
      </c>
      <c r="K1537">
        <f>IF(AND(ISNUMBER(入力!X1537),ISNUMBER(入力!Y1537)),IF(AND(入力!X1537&gt;=4.3,入力!Y1537&gt;=100),5,IF(AND(入力!X1537&gt;=4,入力!Y1537&gt;=50),4,IF(AND(入力!X1537&gt;=3.7,入力!Y1537&gt;=20),3,IF(AND(入力!X1537&gt;=3.5,入力!Y1537&gt;=10),2,1)))),IF(入力!Z1537="○",4,IF(入力!Z1537="△",3,1)))</f>
        <v>1</v>
      </c>
      <c r="L1537">
        <f>MAX(0,IF(入力!AA1537="○",1,IF(入力!AA1537="△",0.5,0))+IF(入力!AB1537="○",1,IF(入力!AB1537="△",0.5,0))+IF(入力!AC1537="○",1,IF(入力!AC1537="△",0.5,0))+IF(入力!AD1537="○",1,IF(入力!AD1537="△",0.5,0))+IF(入力!AE1537="○",1,IF(入力!AE1537="△",0.5,0))-IF(入力!AF1537="あり",1,0))</f>
        <v>0</v>
      </c>
      <c r="M1537">
        <f t="shared" si="138"/>
        <v>0</v>
      </c>
      <c r="N1537">
        <f t="shared" si="139"/>
        <v>0</v>
      </c>
      <c r="O1537">
        <f t="shared" si="140"/>
        <v>2.8</v>
      </c>
      <c r="P1537">
        <f t="shared" si="141"/>
        <v>0</v>
      </c>
      <c r="Q1537">
        <f t="shared" si="142"/>
        <v>2.2000000000000002</v>
      </c>
      <c r="R1537">
        <f t="shared" si="143"/>
        <v>5</v>
      </c>
      <c r="S1537">
        <f>入力!AG1537</f>
        <v>0</v>
      </c>
      <c r="T1537">
        <f>入力!AH1537</f>
        <v>0</v>
      </c>
      <c r="U1537">
        <f>入力!AI1537</f>
        <v>0</v>
      </c>
    </row>
    <row r="1538" spans="1:21" x14ac:dyDescent="0.15">
      <c r="A1538" t="str">
        <f>入力!A1538</f>
        <v>クリニック1537</v>
      </c>
      <c r="B1538">
        <f>ROUND(5*(0.8*IF(入力!C1538="○",1,IF(入力!C1538="△",0.5,0))+0.2*IF(入力!B1538="○",1,IF(入力!B1538="△",0.5,0))),1)</f>
        <v>0</v>
      </c>
      <c r="C1538">
        <f>ROUND(5*(0.4*IF(入力!D1538="○",1,IF(入力!D1538="△",0.5,0))+0.3*IF(入力!E1538="○",1,IF(入力!E1538="△",0.5,0))+0.3*IF(入力!F1538="○",1,IF(入力!F1538="△",0.5,0))),1)</f>
        <v>0</v>
      </c>
      <c r="D1538">
        <f>MIN(5,IF(入力!G1538="○",3,IF(入力!G1538="△",1.5,0))+IF(入力!H1538="○",1,IF(入力!H1538="△",0.5,0))+IF(入力!I1538="○",1,IF(入力!I1538="△",0.5,0)))</f>
        <v>0</v>
      </c>
      <c r="E1538">
        <f>MIN(5,IF(入力!J1538="○",2,IF(入力!J1538="△",1,0))+IF(入力!K1538="○",2,IF(入力!K1538="△",1,0))+IF(入力!L1538="○",1,0))</f>
        <v>0</v>
      </c>
      <c r="F1538">
        <f>IF(ISNUMBER(入力!M1538),ROUND(MIN(5,0.8*(MIN(5,1+0.7*LOG10(MAX(1,入力!M1538))))+0.2*(IF(入力!N1538="○",5,IF(入力!N1538="△",3,1)))),1),ROUND(IF(入力!N1538="○",4,IF(入力!N1538="△",3,1)),1))</f>
        <v>1</v>
      </c>
      <c r="G1538">
        <f>ROUND(5*(0.4*IF(入力!O1538="○",1,IF(入力!O1538="△",0.5,0))+0.3*IF(入力!P1538="○",1,IF(入力!P1538="△",0.5,0))+0.3*IF(入力!Q1538="○",1,IF(入力!Q1538="△",0.5,0))),1)</f>
        <v>0</v>
      </c>
      <c r="H1538">
        <f>MIN(5,IF(入力!R1538="○",2,0)+IF(入力!S1538="○",2,0)+IF(入力!T1538="○",1,0))</f>
        <v>0</v>
      </c>
      <c r="I1538">
        <f>MIN(5,IF(入力!U1538="○",3,IF(入力!U1538="△",2,0))+IF(入力!V1538="○",2,IF(入力!V1538="△",1,0)))</f>
        <v>0</v>
      </c>
      <c r="J1538">
        <f>IF(入力!W1538="初診可",5,IF(入力!W1538="再診のみ",3,IF(入力!W1538="なし",1,0)))</f>
        <v>0</v>
      </c>
      <c r="K1538">
        <f>IF(AND(ISNUMBER(入力!X1538),ISNUMBER(入力!Y1538)),IF(AND(入力!X1538&gt;=4.3,入力!Y1538&gt;=100),5,IF(AND(入力!X1538&gt;=4,入力!Y1538&gt;=50),4,IF(AND(入力!X1538&gt;=3.7,入力!Y1538&gt;=20),3,IF(AND(入力!X1538&gt;=3.5,入力!Y1538&gt;=10),2,1)))),IF(入力!Z1538="○",4,IF(入力!Z1538="△",3,1)))</f>
        <v>1</v>
      </c>
      <c r="L1538">
        <f>MAX(0,IF(入力!AA1538="○",1,IF(入力!AA1538="△",0.5,0))+IF(入力!AB1538="○",1,IF(入力!AB1538="△",0.5,0))+IF(入力!AC1538="○",1,IF(入力!AC1538="△",0.5,0))+IF(入力!AD1538="○",1,IF(入力!AD1538="△",0.5,0))+IF(入力!AE1538="○",1,IF(入力!AE1538="△",0.5,0))-IF(入力!AF1538="あり",1,0))</f>
        <v>0</v>
      </c>
      <c r="M1538">
        <f t="shared" ref="M1538:M1601" si="144">ROUND(4*(0.6*B1538+0.4*C1538),1)</f>
        <v>0</v>
      </c>
      <c r="N1538">
        <f t="shared" ref="N1538:N1601" si="145">ROUND(5*(0.6*D1538+0.4*E1538),1)</f>
        <v>0</v>
      </c>
      <c r="O1538">
        <f t="shared" ref="O1538:O1601" si="146">ROUND(4*(0.7*F1538+0.3*J1538),1)</f>
        <v>2.8</v>
      </c>
      <c r="P1538">
        <f t="shared" ref="P1538:P1601" si="147">ROUND(3*(G1538),1)</f>
        <v>0</v>
      </c>
      <c r="Q1538">
        <f t="shared" ref="Q1538:Q1601" si="148">ROUND(4*(0.3*H1538+0.3*F1538+0.25*K1538+0.15*L1538),1)</f>
        <v>2.2000000000000002</v>
      </c>
      <c r="R1538">
        <f t="shared" ref="R1538:R1601" si="149">ROUND(SUM(M1538:Q1538),0)</f>
        <v>5</v>
      </c>
      <c r="S1538">
        <f>入力!AG1538</f>
        <v>0</v>
      </c>
      <c r="T1538">
        <f>入力!AH1538</f>
        <v>0</v>
      </c>
      <c r="U1538">
        <f>入力!AI1538</f>
        <v>0</v>
      </c>
    </row>
    <row r="1539" spans="1:21" x14ac:dyDescent="0.15">
      <c r="A1539" t="str">
        <f>入力!A1539</f>
        <v>クリニック1538</v>
      </c>
      <c r="B1539">
        <f>ROUND(5*(0.8*IF(入力!C1539="○",1,IF(入力!C1539="△",0.5,0))+0.2*IF(入力!B1539="○",1,IF(入力!B1539="△",0.5,0))),1)</f>
        <v>0</v>
      </c>
      <c r="C1539">
        <f>ROUND(5*(0.4*IF(入力!D1539="○",1,IF(入力!D1539="△",0.5,0))+0.3*IF(入力!E1539="○",1,IF(入力!E1539="△",0.5,0))+0.3*IF(入力!F1539="○",1,IF(入力!F1539="△",0.5,0))),1)</f>
        <v>0</v>
      </c>
      <c r="D1539">
        <f>MIN(5,IF(入力!G1539="○",3,IF(入力!G1539="△",1.5,0))+IF(入力!H1539="○",1,IF(入力!H1539="△",0.5,0))+IF(入力!I1539="○",1,IF(入力!I1539="△",0.5,0)))</f>
        <v>0</v>
      </c>
      <c r="E1539">
        <f>MIN(5,IF(入力!J1539="○",2,IF(入力!J1539="△",1,0))+IF(入力!K1539="○",2,IF(入力!K1539="△",1,0))+IF(入力!L1539="○",1,0))</f>
        <v>0</v>
      </c>
      <c r="F1539">
        <f>IF(ISNUMBER(入力!M1539),ROUND(MIN(5,0.8*(MIN(5,1+0.7*LOG10(MAX(1,入力!M1539))))+0.2*(IF(入力!N1539="○",5,IF(入力!N1539="△",3,1)))),1),ROUND(IF(入力!N1539="○",4,IF(入力!N1539="△",3,1)),1))</f>
        <v>1</v>
      </c>
      <c r="G1539">
        <f>ROUND(5*(0.4*IF(入力!O1539="○",1,IF(入力!O1539="△",0.5,0))+0.3*IF(入力!P1539="○",1,IF(入力!P1539="△",0.5,0))+0.3*IF(入力!Q1539="○",1,IF(入力!Q1539="△",0.5,0))),1)</f>
        <v>0</v>
      </c>
      <c r="H1539">
        <f>MIN(5,IF(入力!R1539="○",2,0)+IF(入力!S1539="○",2,0)+IF(入力!T1539="○",1,0))</f>
        <v>0</v>
      </c>
      <c r="I1539">
        <f>MIN(5,IF(入力!U1539="○",3,IF(入力!U1539="△",2,0))+IF(入力!V1539="○",2,IF(入力!V1539="△",1,0)))</f>
        <v>0</v>
      </c>
      <c r="J1539">
        <f>IF(入力!W1539="初診可",5,IF(入力!W1539="再診のみ",3,IF(入力!W1539="なし",1,0)))</f>
        <v>0</v>
      </c>
      <c r="K1539">
        <f>IF(AND(ISNUMBER(入力!X1539),ISNUMBER(入力!Y1539)),IF(AND(入力!X1539&gt;=4.3,入力!Y1539&gt;=100),5,IF(AND(入力!X1539&gt;=4,入力!Y1539&gt;=50),4,IF(AND(入力!X1539&gt;=3.7,入力!Y1539&gt;=20),3,IF(AND(入力!X1539&gt;=3.5,入力!Y1539&gt;=10),2,1)))),IF(入力!Z1539="○",4,IF(入力!Z1539="△",3,1)))</f>
        <v>1</v>
      </c>
      <c r="L1539">
        <f>MAX(0,IF(入力!AA1539="○",1,IF(入力!AA1539="△",0.5,0))+IF(入力!AB1539="○",1,IF(入力!AB1539="△",0.5,0))+IF(入力!AC1539="○",1,IF(入力!AC1539="△",0.5,0))+IF(入力!AD1539="○",1,IF(入力!AD1539="△",0.5,0))+IF(入力!AE1539="○",1,IF(入力!AE1539="△",0.5,0))-IF(入力!AF1539="あり",1,0))</f>
        <v>0</v>
      </c>
      <c r="M1539">
        <f t="shared" si="144"/>
        <v>0</v>
      </c>
      <c r="N1539">
        <f t="shared" si="145"/>
        <v>0</v>
      </c>
      <c r="O1539">
        <f t="shared" si="146"/>
        <v>2.8</v>
      </c>
      <c r="P1539">
        <f t="shared" si="147"/>
        <v>0</v>
      </c>
      <c r="Q1539">
        <f t="shared" si="148"/>
        <v>2.2000000000000002</v>
      </c>
      <c r="R1539">
        <f t="shared" si="149"/>
        <v>5</v>
      </c>
      <c r="S1539">
        <f>入力!AG1539</f>
        <v>0</v>
      </c>
      <c r="T1539">
        <f>入力!AH1539</f>
        <v>0</v>
      </c>
      <c r="U1539">
        <f>入力!AI1539</f>
        <v>0</v>
      </c>
    </row>
    <row r="1540" spans="1:21" x14ac:dyDescent="0.15">
      <c r="A1540" t="str">
        <f>入力!A1540</f>
        <v>クリニック1539</v>
      </c>
      <c r="B1540">
        <f>ROUND(5*(0.8*IF(入力!C1540="○",1,IF(入力!C1540="△",0.5,0))+0.2*IF(入力!B1540="○",1,IF(入力!B1540="△",0.5,0))),1)</f>
        <v>0</v>
      </c>
      <c r="C1540">
        <f>ROUND(5*(0.4*IF(入力!D1540="○",1,IF(入力!D1540="△",0.5,0))+0.3*IF(入力!E1540="○",1,IF(入力!E1540="△",0.5,0))+0.3*IF(入力!F1540="○",1,IF(入力!F1540="△",0.5,0))),1)</f>
        <v>0</v>
      </c>
      <c r="D1540">
        <f>MIN(5,IF(入力!G1540="○",3,IF(入力!G1540="△",1.5,0))+IF(入力!H1540="○",1,IF(入力!H1540="△",0.5,0))+IF(入力!I1540="○",1,IF(入力!I1540="△",0.5,0)))</f>
        <v>0</v>
      </c>
      <c r="E1540">
        <f>MIN(5,IF(入力!J1540="○",2,IF(入力!J1540="△",1,0))+IF(入力!K1540="○",2,IF(入力!K1540="△",1,0))+IF(入力!L1540="○",1,0))</f>
        <v>0</v>
      </c>
      <c r="F1540">
        <f>IF(ISNUMBER(入力!M1540),ROUND(MIN(5,0.8*(MIN(5,1+0.7*LOG10(MAX(1,入力!M1540))))+0.2*(IF(入力!N1540="○",5,IF(入力!N1540="△",3,1)))),1),ROUND(IF(入力!N1540="○",4,IF(入力!N1540="△",3,1)),1))</f>
        <v>1</v>
      </c>
      <c r="G1540">
        <f>ROUND(5*(0.4*IF(入力!O1540="○",1,IF(入力!O1540="△",0.5,0))+0.3*IF(入力!P1540="○",1,IF(入力!P1540="△",0.5,0))+0.3*IF(入力!Q1540="○",1,IF(入力!Q1540="△",0.5,0))),1)</f>
        <v>0</v>
      </c>
      <c r="H1540">
        <f>MIN(5,IF(入力!R1540="○",2,0)+IF(入力!S1540="○",2,0)+IF(入力!T1540="○",1,0))</f>
        <v>0</v>
      </c>
      <c r="I1540">
        <f>MIN(5,IF(入力!U1540="○",3,IF(入力!U1540="△",2,0))+IF(入力!V1540="○",2,IF(入力!V1540="△",1,0)))</f>
        <v>0</v>
      </c>
      <c r="J1540">
        <f>IF(入力!W1540="初診可",5,IF(入力!W1540="再診のみ",3,IF(入力!W1540="なし",1,0)))</f>
        <v>0</v>
      </c>
      <c r="K1540">
        <f>IF(AND(ISNUMBER(入力!X1540),ISNUMBER(入力!Y1540)),IF(AND(入力!X1540&gt;=4.3,入力!Y1540&gt;=100),5,IF(AND(入力!X1540&gt;=4,入力!Y1540&gt;=50),4,IF(AND(入力!X1540&gt;=3.7,入力!Y1540&gt;=20),3,IF(AND(入力!X1540&gt;=3.5,入力!Y1540&gt;=10),2,1)))),IF(入力!Z1540="○",4,IF(入力!Z1540="△",3,1)))</f>
        <v>1</v>
      </c>
      <c r="L1540">
        <f>MAX(0,IF(入力!AA1540="○",1,IF(入力!AA1540="△",0.5,0))+IF(入力!AB1540="○",1,IF(入力!AB1540="△",0.5,0))+IF(入力!AC1540="○",1,IF(入力!AC1540="△",0.5,0))+IF(入力!AD1540="○",1,IF(入力!AD1540="△",0.5,0))+IF(入力!AE1540="○",1,IF(入力!AE1540="△",0.5,0))-IF(入力!AF1540="あり",1,0))</f>
        <v>0</v>
      </c>
      <c r="M1540">
        <f t="shared" si="144"/>
        <v>0</v>
      </c>
      <c r="N1540">
        <f t="shared" si="145"/>
        <v>0</v>
      </c>
      <c r="O1540">
        <f t="shared" si="146"/>
        <v>2.8</v>
      </c>
      <c r="P1540">
        <f t="shared" si="147"/>
        <v>0</v>
      </c>
      <c r="Q1540">
        <f t="shared" si="148"/>
        <v>2.2000000000000002</v>
      </c>
      <c r="R1540">
        <f t="shared" si="149"/>
        <v>5</v>
      </c>
      <c r="S1540">
        <f>入力!AG1540</f>
        <v>0</v>
      </c>
      <c r="T1540">
        <f>入力!AH1540</f>
        <v>0</v>
      </c>
      <c r="U1540">
        <f>入力!AI1540</f>
        <v>0</v>
      </c>
    </row>
    <row r="1541" spans="1:21" x14ac:dyDescent="0.15">
      <c r="A1541" t="str">
        <f>入力!A1541</f>
        <v>クリニック1540</v>
      </c>
      <c r="B1541">
        <f>ROUND(5*(0.8*IF(入力!C1541="○",1,IF(入力!C1541="△",0.5,0))+0.2*IF(入力!B1541="○",1,IF(入力!B1541="△",0.5,0))),1)</f>
        <v>0</v>
      </c>
      <c r="C1541">
        <f>ROUND(5*(0.4*IF(入力!D1541="○",1,IF(入力!D1541="△",0.5,0))+0.3*IF(入力!E1541="○",1,IF(入力!E1541="△",0.5,0))+0.3*IF(入力!F1541="○",1,IF(入力!F1541="△",0.5,0))),1)</f>
        <v>0</v>
      </c>
      <c r="D1541">
        <f>MIN(5,IF(入力!G1541="○",3,IF(入力!G1541="△",1.5,0))+IF(入力!H1541="○",1,IF(入力!H1541="△",0.5,0))+IF(入力!I1541="○",1,IF(入力!I1541="△",0.5,0)))</f>
        <v>0</v>
      </c>
      <c r="E1541">
        <f>MIN(5,IF(入力!J1541="○",2,IF(入力!J1541="△",1,0))+IF(入力!K1541="○",2,IF(入力!K1541="△",1,0))+IF(入力!L1541="○",1,0))</f>
        <v>0</v>
      </c>
      <c r="F1541">
        <f>IF(ISNUMBER(入力!M1541),ROUND(MIN(5,0.8*(MIN(5,1+0.7*LOG10(MAX(1,入力!M1541))))+0.2*(IF(入力!N1541="○",5,IF(入力!N1541="△",3,1)))),1),ROUND(IF(入力!N1541="○",4,IF(入力!N1541="△",3,1)),1))</f>
        <v>1</v>
      </c>
      <c r="G1541">
        <f>ROUND(5*(0.4*IF(入力!O1541="○",1,IF(入力!O1541="△",0.5,0))+0.3*IF(入力!P1541="○",1,IF(入力!P1541="△",0.5,0))+0.3*IF(入力!Q1541="○",1,IF(入力!Q1541="△",0.5,0))),1)</f>
        <v>0</v>
      </c>
      <c r="H1541">
        <f>MIN(5,IF(入力!R1541="○",2,0)+IF(入力!S1541="○",2,0)+IF(入力!T1541="○",1,0))</f>
        <v>0</v>
      </c>
      <c r="I1541">
        <f>MIN(5,IF(入力!U1541="○",3,IF(入力!U1541="△",2,0))+IF(入力!V1541="○",2,IF(入力!V1541="△",1,0)))</f>
        <v>0</v>
      </c>
      <c r="J1541">
        <f>IF(入力!W1541="初診可",5,IF(入力!W1541="再診のみ",3,IF(入力!W1541="なし",1,0)))</f>
        <v>0</v>
      </c>
      <c r="K1541">
        <f>IF(AND(ISNUMBER(入力!X1541),ISNUMBER(入力!Y1541)),IF(AND(入力!X1541&gt;=4.3,入力!Y1541&gt;=100),5,IF(AND(入力!X1541&gt;=4,入力!Y1541&gt;=50),4,IF(AND(入力!X1541&gt;=3.7,入力!Y1541&gt;=20),3,IF(AND(入力!X1541&gt;=3.5,入力!Y1541&gt;=10),2,1)))),IF(入力!Z1541="○",4,IF(入力!Z1541="△",3,1)))</f>
        <v>1</v>
      </c>
      <c r="L1541">
        <f>MAX(0,IF(入力!AA1541="○",1,IF(入力!AA1541="△",0.5,0))+IF(入力!AB1541="○",1,IF(入力!AB1541="△",0.5,0))+IF(入力!AC1541="○",1,IF(入力!AC1541="△",0.5,0))+IF(入力!AD1541="○",1,IF(入力!AD1541="△",0.5,0))+IF(入力!AE1541="○",1,IF(入力!AE1541="△",0.5,0))-IF(入力!AF1541="あり",1,0))</f>
        <v>0</v>
      </c>
      <c r="M1541">
        <f t="shared" si="144"/>
        <v>0</v>
      </c>
      <c r="N1541">
        <f t="shared" si="145"/>
        <v>0</v>
      </c>
      <c r="O1541">
        <f t="shared" si="146"/>
        <v>2.8</v>
      </c>
      <c r="P1541">
        <f t="shared" si="147"/>
        <v>0</v>
      </c>
      <c r="Q1541">
        <f t="shared" si="148"/>
        <v>2.2000000000000002</v>
      </c>
      <c r="R1541">
        <f t="shared" si="149"/>
        <v>5</v>
      </c>
      <c r="S1541">
        <f>入力!AG1541</f>
        <v>0</v>
      </c>
      <c r="T1541">
        <f>入力!AH1541</f>
        <v>0</v>
      </c>
      <c r="U1541">
        <f>入力!AI1541</f>
        <v>0</v>
      </c>
    </row>
    <row r="1542" spans="1:21" x14ac:dyDescent="0.15">
      <c r="A1542" t="str">
        <f>入力!A1542</f>
        <v>クリニック1541</v>
      </c>
      <c r="B1542">
        <f>ROUND(5*(0.8*IF(入力!C1542="○",1,IF(入力!C1542="△",0.5,0))+0.2*IF(入力!B1542="○",1,IF(入力!B1542="△",0.5,0))),1)</f>
        <v>0</v>
      </c>
      <c r="C1542">
        <f>ROUND(5*(0.4*IF(入力!D1542="○",1,IF(入力!D1542="△",0.5,0))+0.3*IF(入力!E1542="○",1,IF(入力!E1542="△",0.5,0))+0.3*IF(入力!F1542="○",1,IF(入力!F1542="△",0.5,0))),1)</f>
        <v>0</v>
      </c>
      <c r="D1542">
        <f>MIN(5,IF(入力!G1542="○",3,IF(入力!G1542="△",1.5,0))+IF(入力!H1542="○",1,IF(入力!H1542="△",0.5,0))+IF(入力!I1542="○",1,IF(入力!I1542="△",0.5,0)))</f>
        <v>0</v>
      </c>
      <c r="E1542">
        <f>MIN(5,IF(入力!J1542="○",2,IF(入力!J1542="△",1,0))+IF(入力!K1542="○",2,IF(入力!K1542="△",1,0))+IF(入力!L1542="○",1,0))</f>
        <v>0</v>
      </c>
      <c r="F1542">
        <f>IF(ISNUMBER(入力!M1542),ROUND(MIN(5,0.8*(MIN(5,1+0.7*LOG10(MAX(1,入力!M1542))))+0.2*(IF(入力!N1542="○",5,IF(入力!N1542="△",3,1)))),1),ROUND(IF(入力!N1542="○",4,IF(入力!N1542="△",3,1)),1))</f>
        <v>1</v>
      </c>
      <c r="G1542">
        <f>ROUND(5*(0.4*IF(入力!O1542="○",1,IF(入力!O1542="△",0.5,0))+0.3*IF(入力!P1542="○",1,IF(入力!P1542="△",0.5,0))+0.3*IF(入力!Q1542="○",1,IF(入力!Q1542="△",0.5,0))),1)</f>
        <v>0</v>
      </c>
      <c r="H1542">
        <f>MIN(5,IF(入力!R1542="○",2,0)+IF(入力!S1542="○",2,0)+IF(入力!T1542="○",1,0))</f>
        <v>0</v>
      </c>
      <c r="I1542">
        <f>MIN(5,IF(入力!U1542="○",3,IF(入力!U1542="△",2,0))+IF(入力!V1542="○",2,IF(入力!V1542="△",1,0)))</f>
        <v>0</v>
      </c>
      <c r="J1542">
        <f>IF(入力!W1542="初診可",5,IF(入力!W1542="再診のみ",3,IF(入力!W1542="なし",1,0)))</f>
        <v>0</v>
      </c>
      <c r="K1542">
        <f>IF(AND(ISNUMBER(入力!X1542),ISNUMBER(入力!Y1542)),IF(AND(入力!X1542&gt;=4.3,入力!Y1542&gt;=100),5,IF(AND(入力!X1542&gt;=4,入力!Y1542&gt;=50),4,IF(AND(入力!X1542&gt;=3.7,入力!Y1542&gt;=20),3,IF(AND(入力!X1542&gt;=3.5,入力!Y1542&gt;=10),2,1)))),IF(入力!Z1542="○",4,IF(入力!Z1542="△",3,1)))</f>
        <v>1</v>
      </c>
      <c r="L1542">
        <f>MAX(0,IF(入力!AA1542="○",1,IF(入力!AA1542="△",0.5,0))+IF(入力!AB1542="○",1,IF(入力!AB1542="△",0.5,0))+IF(入力!AC1542="○",1,IF(入力!AC1542="△",0.5,0))+IF(入力!AD1542="○",1,IF(入力!AD1542="△",0.5,0))+IF(入力!AE1542="○",1,IF(入力!AE1542="△",0.5,0))-IF(入力!AF1542="あり",1,0))</f>
        <v>0</v>
      </c>
      <c r="M1542">
        <f t="shared" si="144"/>
        <v>0</v>
      </c>
      <c r="N1542">
        <f t="shared" si="145"/>
        <v>0</v>
      </c>
      <c r="O1542">
        <f t="shared" si="146"/>
        <v>2.8</v>
      </c>
      <c r="P1542">
        <f t="shared" si="147"/>
        <v>0</v>
      </c>
      <c r="Q1542">
        <f t="shared" si="148"/>
        <v>2.2000000000000002</v>
      </c>
      <c r="R1542">
        <f t="shared" si="149"/>
        <v>5</v>
      </c>
      <c r="S1542">
        <f>入力!AG1542</f>
        <v>0</v>
      </c>
      <c r="T1542">
        <f>入力!AH1542</f>
        <v>0</v>
      </c>
      <c r="U1542">
        <f>入力!AI1542</f>
        <v>0</v>
      </c>
    </row>
    <row r="1543" spans="1:21" x14ac:dyDescent="0.15">
      <c r="A1543" t="str">
        <f>入力!A1543</f>
        <v>クリニック1542</v>
      </c>
      <c r="B1543">
        <f>ROUND(5*(0.8*IF(入力!C1543="○",1,IF(入力!C1543="△",0.5,0))+0.2*IF(入力!B1543="○",1,IF(入力!B1543="△",0.5,0))),1)</f>
        <v>0</v>
      </c>
      <c r="C1543">
        <f>ROUND(5*(0.4*IF(入力!D1543="○",1,IF(入力!D1543="△",0.5,0))+0.3*IF(入力!E1543="○",1,IF(入力!E1543="△",0.5,0))+0.3*IF(入力!F1543="○",1,IF(入力!F1543="△",0.5,0))),1)</f>
        <v>0</v>
      </c>
      <c r="D1543">
        <f>MIN(5,IF(入力!G1543="○",3,IF(入力!G1543="△",1.5,0))+IF(入力!H1543="○",1,IF(入力!H1543="△",0.5,0))+IF(入力!I1543="○",1,IF(入力!I1543="△",0.5,0)))</f>
        <v>0</v>
      </c>
      <c r="E1543">
        <f>MIN(5,IF(入力!J1543="○",2,IF(入力!J1543="△",1,0))+IF(入力!K1543="○",2,IF(入力!K1543="△",1,0))+IF(入力!L1543="○",1,0))</f>
        <v>0</v>
      </c>
      <c r="F1543">
        <f>IF(ISNUMBER(入力!M1543),ROUND(MIN(5,0.8*(MIN(5,1+0.7*LOG10(MAX(1,入力!M1543))))+0.2*(IF(入力!N1543="○",5,IF(入力!N1543="△",3,1)))),1),ROUND(IF(入力!N1543="○",4,IF(入力!N1543="△",3,1)),1))</f>
        <v>1</v>
      </c>
      <c r="G1543">
        <f>ROUND(5*(0.4*IF(入力!O1543="○",1,IF(入力!O1543="△",0.5,0))+0.3*IF(入力!P1543="○",1,IF(入力!P1543="△",0.5,0))+0.3*IF(入力!Q1543="○",1,IF(入力!Q1543="△",0.5,0))),1)</f>
        <v>0</v>
      </c>
      <c r="H1543">
        <f>MIN(5,IF(入力!R1543="○",2,0)+IF(入力!S1543="○",2,0)+IF(入力!T1543="○",1,0))</f>
        <v>0</v>
      </c>
      <c r="I1543">
        <f>MIN(5,IF(入力!U1543="○",3,IF(入力!U1543="△",2,0))+IF(入力!V1543="○",2,IF(入力!V1543="△",1,0)))</f>
        <v>0</v>
      </c>
      <c r="J1543">
        <f>IF(入力!W1543="初診可",5,IF(入力!W1543="再診のみ",3,IF(入力!W1543="なし",1,0)))</f>
        <v>0</v>
      </c>
      <c r="K1543">
        <f>IF(AND(ISNUMBER(入力!X1543),ISNUMBER(入力!Y1543)),IF(AND(入力!X1543&gt;=4.3,入力!Y1543&gt;=100),5,IF(AND(入力!X1543&gt;=4,入力!Y1543&gt;=50),4,IF(AND(入力!X1543&gt;=3.7,入力!Y1543&gt;=20),3,IF(AND(入力!X1543&gt;=3.5,入力!Y1543&gt;=10),2,1)))),IF(入力!Z1543="○",4,IF(入力!Z1543="△",3,1)))</f>
        <v>1</v>
      </c>
      <c r="L1543">
        <f>MAX(0,IF(入力!AA1543="○",1,IF(入力!AA1543="△",0.5,0))+IF(入力!AB1543="○",1,IF(入力!AB1543="△",0.5,0))+IF(入力!AC1543="○",1,IF(入力!AC1543="△",0.5,0))+IF(入力!AD1543="○",1,IF(入力!AD1543="△",0.5,0))+IF(入力!AE1543="○",1,IF(入力!AE1543="△",0.5,0))-IF(入力!AF1543="あり",1,0))</f>
        <v>0</v>
      </c>
      <c r="M1543">
        <f t="shared" si="144"/>
        <v>0</v>
      </c>
      <c r="N1543">
        <f t="shared" si="145"/>
        <v>0</v>
      </c>
      <c r="O1543">
        <f t="shared" si="146"/>
        <v>2.8</v>
      </c>
      <c r="P1543">
        <f t="shared" si="147"/>
        <v>0</v>
      </c>
      <c r="Q1543">
        <f t="shared" si="148"/>
        <v>2.2000000000000002</v>
      </c>
      <c r="R1543">
        <f t="shared" si="149"/>
        <v>5</v>
      </c>
      <c r="S1543">
        <f>入力!AG1543</f>
        <v>0</v>
      </c>
      <c r="T1543">
        <f>入力!AH1543</f>
        <v>0</v>
      </c>
      <c r="U1543">
        <f>入力!AI1543</f>
        <v>0</v>
      </c>
    </row>
    <row r="1544" spans="1:21" x14ac:dyDescent="0.15">
      <c r="A1544" t="str">
        <f>入力!A1544</f>
        <v>クリニック1543</v>
      </c>
      <c r="B1544">
        <f>ROUND(5*(0.8*IF(入力!C1544="○",1,IF(入力!C1544="△",0.5,0))+0.2*IF(入力!B1544="○",1,IF(入力!B1544="△",0.5,0))),1)</f>
        <v>0</v>
      </c>
      <c r="C1544">
        <f>ROUND(5*(0.4*IF(入力!D1544="○",1,IF(入力!D1544="△",0.5,0))+0.3*IF(入力!E1544="○",1,IF(入力!E1544="△",0.5,0))+0.3*IF(入力!F1544="○",1,IF(入力!F1544="△",0.5,0))),1)</f>
        <v>0</v>
      </c>
      <c r="D1544">
        <f>MIN(5,IF(入力!G1544="○",3,IF(入力!G1544="△",1.5,0))+IF(入力!H1544="○",1,IF(入力!H1544="△",0.5,0))+IF(入力!I1544="○",1,IF(入力!I1544="△",0.5,0)))</f>
        <v>0</v>
      </c>
      <c r="E1544">
        <f>MIN(5,IF(入力!J1544="○",2,IF(入力!J1544="△",1,0))+IF(入力!K1544="○",2,IF(入力!K1544="△",1,0))+IF(入力!L1544="○",1,0))</f>
        <v>0</v>
      </c>
      <c r="F1544">
        <f>IF(ISNUMBER(入力!M1544),ROUND(MIN(5,0.8*(MIN(5,1+0.7*LOG10(MAX(1,入力!M1544))))+0.2*(IF(入力!N1544="○",5,IF(入力!N1544="△",3,1)))),1),ROUND(IF(入力!N1544="○",4,IF(入力!N1544="△",3,1)),1))</f>
        <v>1</v>
      </c>
      <c r="G1544">
        <f>ROUND(5*(0.4*IF(入力!O1544="○",1,IF(入力!O1544="△",0.5,0))+0.3*IF(入力!P1544="○",1,IF(入力!P1544="△",0.5,0))+0.3*IF(入力!Q1544="○",1,IF(入力!Q1544="△",0.5,0))),1)</f>
        <v>0</v>
      </c>
      <c r="H1544">
        <f>MIN(5,IF(入力!R1544="○",2,0)+IF(入力!S1544="○",2,0)+IF(入力!T1544="○",1,0))</f>
        <v>0</v>
      </c>
      <c r="I1544">
        <f>MIN(5,IF(入力!U1544="○",3,IF(入力!U1544="△",2,0))+IF(入力!V1544="○",2,IF(入力!V1544="△",1,0)))</f>
        <v>0</v>
      </c>
      <c r="J1544">
        <f>IF(入力!W1544="初診可",5,IF(入力!W1544="再診のみ",3,IF(入力!W1544="なし",1,0)))</f>
        <v>0</v>
      </c>
      <c r="K1544">
        <f>IF(AND(ISNUMBER(入力!X1544),ISNUMBER(入力!Y1544)),IF(AND(入力!X1544&gt;=4.3,入力!Y1544&gt;=100),5,IF(AND(入力!X1544&gt;=4,入力!Y1544&gt;=50),4,IF(AND(入力!X1544&gt;=3.7,入力!Y1544&gt;=20),3,IF(AND(入力!X1544&gt;=3.5,入力!Y1544&gt;=10),2,1)))),IF(入力!Z1544="○",4,IF(入力!Z1544="△",3,1)))</f>
        <v>1</v>
      </c>
      <c r="L1544">
        <f>MAX(0,IF(入力!AA1544="○",1,IF(入力!AA1544="△",0.5,0))+IF(入力!AB1544="○",1,IF(入力!AB1544="△",0.5,0))+IF(入力!AC1544="○",1,IF(入力!AC1544="△",0.5,0))+IF(入力!AD1544="○",1,IF(入力!AD1544="△",0.5,0))+IF(入力!AE1544="○",1,IF(入力!AE1544="△",0.5,0))-IF(入力!AF1544="あり",1,0))</f>
        <v>0</v>
      </c>
      <c r="M1544">
        <f t="shared" si="144"/>
        <v>0</v>
      </c>
      <c r="N1544">
        <f t="shared" si="145"/>
        <v>0</v>
      </c>
      <c r="O1544">
        <f t="shared" si="146"/>
        <v>2.8</v>
      </c>
      <c r="P1544">
        <f t="shared" si="147"/>
        <v>0</v>
      </c>
      <c r="Q1544">
        <f t="shared" si="148"/>
        <v>2.2000000000000002</v>
      </c>
      <c r="R1544">
        <f t="shared" si="149"/>
        <v>5</v>
      </c>
      <c r="S1544">
        <f>入力!AG1544</f>
        <v>0</v>
      </c>
      <c r="T1544">
        <f>入力!AH1544</f>
        <v>0</v>
      </c>
      <c r="U1544">
        <f>入力!AI1544</f>
        <v>0</v>
      </c>
    </row>
    <row r="1545" spans="1:21" x14ac:dyDescent="0.15">
      <c r="A1545" t="str">
        <f>入力!A1545</f>
        <v>クリニック1544</v>
      </c>
      <c r="B1545">
        <f>ROUND(5*(0.8*IF(入力!C1545="○",1,IF(入力!C1545="△",0.5,0))+0.2*IF(入力!B1545="○",1,IF(入力!B1545="△",0.5,0))),1)</f>
        <v>0</v>
      </c>
      <c r="C1545">
        <f>ROUND(5*(0.4*IF(入力!D1545="○",1,IF(入力!D1545="△",0.5,0))+0.3*IF(入力!E1545="○",1,IF(入力!E1545="△",0.5,0))+0.3*IF(入力!F1545="○",1,IF(入力!F1545="△",0.5,0))),1)</f>
        <v>0</v>
      </c>
      <c r="D1545">
        <f>MIN(5,IF(入力!G1545="○",3,IF(入力!G1545="△",1.5,0))+IF(入力!H1545="○",1,IF(入力!H1545="△",0.5,0))+IF(入力!I1545="○",1,IF(入力!I1545="△",0.5,0)))</f>
        <v>0</v>
      </c>
      <c r="E1545">
        <f>MIN(5,IF(入力!J1545="○",2,IF(入力!J1545="△",1,0))+IF(入力!K1545="○",2,IF(入力!K1545="△",1,0))+IF(入力!L1545="○",1,0))</f>
        <v>0</v>
      </c>
      <c r="F1545">
        <f>IF(ISNUMBER(入力!M1545),ROUND(MIN(5,0.8*(MIN(5,1+0.7*LOG10(MAX(1,入力!M1545))))+0.2*(IF(入力!N1545="○",5,IF(入力!N1545="△",3,1)))),1),ROUND(IF(入力!N1545="○",4,IF(入力!N1545="△",3,1)),1))</f>
        <v>1</v>
      </c>
      <c r="G1545">
        <f>ROUND(5*(0.4*IF(入力!O1545="○",1,IF(入力!O1545="△",0.5,0))+0.3*IF(入力!P1545="○",1,IF(入力!P1545="△",0.5,0))+0.3*IF(入力!Q1545="○",1,IF(入力!Q1545="△",0.5,0))),1)</f>
        <v>0</v>
      </c>
      <c r="H1545">
        <f>MIN(5,IF(入力!R1545="○",2,0)+IF(入力!S1545="○",2,0)+IF(入力!T1545="○",1,0))</f>
        <v>0</v>
      </c>
      <c r="I1545">
        <f>MIN(5,IF(入力!U1545="○",3,IF(入力!U1545="△",2,0))+IF(入力!V1545="○",2,IF(入力!V1545="△",1,0)))</f>
        <v>0</v>
      </c>
      <c r="J1545">
        <f>IF(入力!W1545="初診可",5,IF(入力!W1545="再診のみ",3,IF(入力!W1545="なし",1,0)))</f>
        <v>0</v>
      </c>
      <c r="K1545">
        <f>IF(AND(ISNUMBER(入力!X1545),ISNUMBER(入力!Y1545)),IF(AND(入力!X1545&gt;=4.3,入力!Y1545&gt;=100),5,IF(AND(入力!X1545&gt;=4,入力!Y1545&gt;=50),4,IF(AND(入力!X1545&gt;=3.7,入力!Y1545&gt;=20),3,IF(AND(入力!X1545&gt;=3.5,入力!Y1545&gt;=10),2,1)))),IF(入力!Z1545="○",4,IF(入力!Z1545="△",3,1)))</f>
        <v>1</v>
      </c>
      <c r="L1545">
        <f>MAX(0,IF(入力!AA1545="○",1,IF(入力!AA1545="△",0.5,0))+IF(入力!AB1545="○",1,IF(入力!AB1545="△",0.5,0))+IF(入力!AC1545="○",1,IF(入力!AC1545="△",0.5,0))+IF(入力!AD1545="○",1,IF(入力!AD1545="△",0.5,0))+IF(入力!AE1545="○",1,IF(入力!AE1545="△",0.5,0))-IF(入力!AF1545="あり",1,0))</f>
        <v>0</v>
      </c>
      <c r="M1545">
        <f t="shared" si="144"/>
        <v>0</v>
      </c>
      <c r="N1545">
        <f t="shared" si="145"/>
        <v>0</v>
      </c>
      <c r="O1545">
        <f t="shared" si="146"/>
        <v>2.8</v>
      </c>
      <c r="P1545">
        <f t="shared" si="147"/>
        <v>0</v>
      </c>
      <c r="Q1545">
        <f t="shared" si="148"/>
        <v>2.2000000000000002</v>
      </c>
      <c r="R1545">
        <f t="shared" si="149"/>
        <v>5</v>
      </c>
      <c r="S1545">
        <f>入力!AG1545</f>
        <v>0</v>
      </c>
      <c r="T1545">
        <f>入力!AH1545</f>
        <v>0</v>
      </c>
      <c r="U1545">
        <f>入力!AI1545</f>
        <v>0</v>
      </c>
    </row>
    <row r="1546" spans="1:21" x14ac:dyDescent="0.15">
      <c r="A1546" t="str">
        <f>入力!A1546</f>
        <v>クリニック1545</v>
      </c>
      <c r="B1546">
        <f>ROUND(5*(0.8*IF(入力!C1546="○",1,IF(入力!C1546="△",0.5,0))+0.2*IF(入力!B1546="○",1,IF(入力!B1546="△",0.5,0))),1)</f>
        <v>0</v>
      </c>
      <c r="C1546">
        <f>ROUND(5*(0.4*IF(入力!D1546="○",1,IF(入力!D1546="△",0.5,0))+0.3*IF(入力!E1546="○",1,IF(入力!E1546="△",0.5,0))+0.3*IF(入力!F1546="○",1,IF(入力!F1546="△",0.5,0))),1)</f>
        <v>0</v>
      </c>
      <c r="D1546">
        <f>MIN(5,IF(入力!G1546="○",3,IF(入力!G1546="△",1.5,0))+IF(入力!H1546="○",1,IF(入力!H1546="△",0.5,0))+IF(入力!I1546="○",1,IF(入力!I1546="△",0.5,0)))</f>
        <v>0</v>
      </c>
      <c r="E1546">
        <f>MIN(5,IF(入力!J1546="○",2,IF(入力!J1546="△",1,0))+IF(入力!K1546="○",2,IF(入力!K1546="△",1,0))+IF(入力!L1546="○",1,0))</f>
        <v>0</v>
      </c>
      <c r="F1546">
        <f>IF(ISNUMBER(入力!M1546),ROUND(MIN(5,0.8*(MIN(5,1+0.7*LOG10(MAX(1,入力!M1546))))+0.2*(IF(入力!N1546="○",5,IF(入力!N1546="△",3,1)))),1),ROUND(IF(入力!N1546="○",4,IF(入力!N1546="△",3,1)),1))</f>
        <v>1</v>
      </c>
      <c r="G1546">
        <f>ROUND(5*(0.4*IF(入力!O1546="○",1,IF(入力!O1546="△",0.5,0))+0.3*IF(入力!P1546="○",1,IF(入力!P1546="△",0.5,0))+0.3*IF(入力!Q1546="○",1,IF(入力!Q1546="△",0.5,0))),1)</f>
        <v>0</v>
      </c>
      <c r="H1546">
        <f>MIN(5,IF(入力!R1546="○",2,0)+IF(入力!S1546="○",2,0)+IF(入力!T1546="○",1,0))</f>
        <v>0</v>
      </c>
      <c r="I1546">
        <f>MIN(5,IF(入力!U1546="○",3,IF(入力!U1546="△",2,0))+IF(入力!V1546="○",2,IF(入力!V1546="△",1,0)))</f>
        <v>0</v>
      </c>
      <c r="J1546">
        <f>IF(入力!W1546="初診可",5,IF(入力!W1546="再診のみ",3,IF(入力!W1546="なし",1,0)))</f>
        <v>0</v>
      </c>
      <c r="K1546">
        <f>IF(AND(ISNUMBER(入力!X1546),ISNUMBER(入力!Y1546)),IF(AND(入力!X1546&gt;=4.3,入力!Y1546&gt;=100),5,IF(AND(入力!X1546&gt;=4,入力!Y1546&gt;=50),4,IF(AND(入力!X1546&gt;=3.7,入力!Y1546&gt;=20),3,IF(AND(入力!X1546&gt;=3.5,入力!Y1546&gt;=10),2,1)))),IF(入力!Z1546="○",4,IF(入力!Z1546="△",3,1)))</f>
        <v>1</v>
      </c>
      <c r="L1546">
        <f>MAX(0,IF(入力!AA1546="○",1,IF(入力!AA1546="△",0.5,0))+IF(入力!AB1546="○",1,IF(入力!AB1546="△",0.5,0))+IF(入力!AC1546="○",1,IF(入力!AC1546="△",0.5,0))+IF(入力!AD1546="○",1,IF(入力!AD1546="△",0.5,0))+IF(入力!AE1546="○",1,IF(入力!AE1546="△",0.5,0))-IF(入力!AF1546="あり",1,0))</f>
        <v>0</v>
      </c>
      <c r="M1546">
        <f t="shared" si="144"/>
        <v>0</v>
      </c>
      <c r="N1546">
        <f t="shared" si="145"/>
        <v>0</v>
      </c>
      <c r="O1546">
        <f t="shared" si="146"/>
        <v>2.8</v>
      </c>
      <c r="P1546">
        <f t="shared" si="147"/>
        <v>0</v>
      </c>
      <c r="Q1546">
        <f t="shared" si="148"/>
        <v>2.2000000000000002</v>
      </c>
      <c r="R1546">
        <f t="shared" si="149"/>
        <v>5</v>
      </c>
      <c r="S1546">
        <f>入力!AG1546</f>
        <v>0</v>
      </c>
      <c r="T1546">
        <f>入力!AH1546</f>
        <v>0</v>
      </c>
      <c r="U1546">
        <f>入力!AI1546</f>
        <v>0</v>
      </c>
    </row>
    <row r="1547" spans="1:21" x14ac:dyDescent="0.15">
      <c r="A1547" t="str">
        <f>入力!A1547</f>
        <v>クリニック1546</v>
      </c>
      <c r="B1547">
        <f>ROUND(5*(0.8*IF(入力!C1547="○",1,IF(入力!C1547="△",0.5,0))+0.2*IF(入力!B1547="○",1,IF(入力!B1547="△",0.5,0))),1)</f>
        <v>0</v>
      </c>
      <c r="C1547">
        <f>ROUND(5*(0.4*IF(入力!D1547="○",1,IF(入力!D1547="△",0.5,0))+0.3*IF(入力!E1547="○",1,IF(入力!E1547="△",0.5,0))+0.3*IF(入力!F1547="○",1,IF(入力!F1547="△",0.5,0))),1)</f>
        <v>0</v>
      </c>
      <c r="D1547">
        <f>MIN(5,IF(入力!G1547="○",3,IF(入力!G1547="△",1.5,0))+IF(入力!H1547="○",1,IF(入力!H1547="△",0.5,0))+IF(入力!I1547="○",1,IF(入力!I1547="△",0.5,0)))</f>
        <v>0</v>
      </c>
      <c r="E1547">
        <f>MIN(5,IF(入力!J1547="○",2,IF(入力!J1547="△",1,0))+IF(入力!K1547="○",2,IF(入力!K1547="△",1,0))+IF(入力!L1547="○",1,0))</f>
        <v>0</v>
      </c>
      <c r="F1547">
        <f>IF(ISNUMBER(入力!M1547),ROUND(MIN(5,0.8*(MIN(5,1+0.7*LOG10(MAX(1,入力!M1547))))+0.2*(IF(入力!N1547="○",5,IF(入力!N1547="△",3,1)))),1),ROUND(IF(入力!N1547="○",4,IF(入力!N1547="△",3,1)),1))</f>
        <v>1</v>
      </c>
      <c r="G1547">
        <f>ROUND(5*(0.4*IF(入力!O1547="○",1,IF(入力!O1547="△",0.5,0))+0.3*IF(入力!P1547="○",1,IF(入力!P1547="△",0.5,0))+0.3*IF(入力!Q1547="○",1,IF(入力!Q1547="△",0.5,0))),1)</f>
        <v>0</v>
      </c>
      <c r="H1547">
        <f>MIN(5,IF(入力!R1547="○",2,0)+IF(入力!S1547="○",2,0)+IF(入力!T1547="○",1,0))</f>
        <v>0</v>
      </c>
      <c r="I1547">
        <f>MIN(5,IF(入力!U1547="○",3,IF(入力!U1547="△",2,0))+IF(入力!V1547="○",2,IF(入力!V1547="△",1,0)))</f>
        <v>0</v>
      </c>
      <c r="J1547">
        <f>IF(入力!W1547="初診可",5,IF(入力!W1547="再診のみ",3,IF(入力!W1547="なし",1,0)))</f>
        <v>0</v>
      </c>
      <c r="K1547">
        <f>IF(AND(ISNUMBER(入力!X1547),ISNUMBER(入力!Y1547)),IF(AND(入力!X1547&gt;=4.3,入力!Y1547&gt;=100),5,IF(AND(入力!X1547&gt;=4,入力!Y1547&gt;=50),4,IF(AND(入力!X1547&gt;=3.7,入力!Y1547&gt;=20),3,IF(AND(入力!X1547&gt;=3.5,入力!Y1547&gt;=10),2,1)))),IF(入力!Z1547="○",4,IF(入力!Z1547="△",3,1)))</f>
        <v>1</v>
      </c>
      <c r="L1547">
        <f>MAX(0,IF(入力!AA1547="○",1,IF(入力!AA1547="△",0.5,0))+IF(入力!AB1547="○",1,IF(入力!AB1547="△",0.5,0))+IF(入力!AC1547="○",1,IF(入力!AC1547="△",0.5,0))+IF(入力!AD1547="○",1,IF(入力!AD1547="△",0.5,0))+IF(入力!AE1547="○",1,IF(入力!AE1547="△",0.5,0))-IF(入力!AF1547="あり",1,0))</f>
        <v>0</v>
      </c>
      <c r="M1547">
        <f t="shared" si="144"/>
        <v>0</v>
      </c>
      <c r="N1547">
        <f t="shared" si="145"/>
        <v>0</v>
      </c>
      <c r="O1547">
        <f t="shared" si="146"/>
        <v>2.8</v>
      </c>
      <c r="P1547">
        <f t="shared" si="147"/>
        <v>0</v>
      </c>
      <c r="Q1547">
        <f t="shared" si="148"/>
        <v>2.2000000000000002</v>
      </c>
      <c r="R1547">
        <f t="shared" si="149"/>
        <v>5</v>
      </c>
      <c r="S1547">
        <f>入力!AG1547</f>
        <v>0</v>
      </c>
      <c r="T1547">
        <f>入力!AH1547</f>
        <v>0</v>
      </c>
      <c r="U1547">
        <f>入力!AI1547</f>
        <v>0</v>
      </c>
    </row>
    <row r="1548" spans="1:21" x14ac:dyDescent="0.15">
      <c r="A1548" t="str">
        <f>入力!A1548</f>
        <v>クリニック1547</v>
      </c>
      <c r="B1548">
        <f>ROUND(5*(0.8*IF(入力!C1548="○",1,IF(入力!C1548="△",0.5,0))+0.2*IF(入力!B1548="○",1,IF(入力!B1548="△",0.5,0))),1)</f>
        <v>0</v>
      </c>
      <c r="C1548">
        <f>ROUND(5*(0.4*IF(入力!D1548="○",1,IF(入力!D1548="△",0.5,0))+0.3*IF(入力!E1548="○",1,IF(入力!E1548="△",0.5,0))+0.3*IF(入力!F1548="○",1,IF(入力!F1548="△",0.5,0))),1)</f>
        <v>0</v>
      </c>
      <c r="D1548">
        <f>MIN(5,IF(入力!G1548="○",3,IF(入力!G1548="△",1.5,0))+IF(入力!H1548="○",1,IF(入力!H1548="△",0.5,0))+IF(入力!I1548="○",1,IF(入力!I1548="△",0.5,0)))</f>
        <v>0</v>
      </c>
      <c r="E1548">
        <f>MIN(5,IF(入力!J1548="○",2,IF(入力!J1548="△",1,0))+IF(入力!K1548="○",2,IF(入力!K1548="△",1,0))+IF(入力!L1548="○",1,0))</f>
        <v>0</v>
      </c>
      <c r="F1548">
        <f>IF(ISNUMBER(入力!M1548),ROUND(MIN(5,0.8*(MIN(5,1+0.7*LOG10(MAX(1,入力!M1548))))+0.2*(IF(入力!N1548="○",5,IF(入力!N1548="△",3,1)))),1),ROUND(IF(入力!N1548="○",4,IF(入力!N1548="△",3,1)),1))</f>
        <v>1</v>
      </c>
      <c r="G1548">
        <f>ROUND(5*(0.4*IF(入力!O1548="○",1,IF(入力!O1548="△",0.5,0))+0.3*IF(入力!P1548="○",1,IF(入力!P1548="△",0.5,0))+0.3*IF(入力!Q1548="○",1,IF(入力!Q1548="△",0.5,0))),1)</f>
        <v>0</v>
      </c>
      <c r="H1548">
        <f>MIN(5,IF(入力!R1548="○",2,0)+IF(入力!S1548="○",2,0)+IF(入力!T1548="○",1,0))</f>
        <v>0</v>
      </c>
      <c r="I1548">
        <f>MIN(5,IF(入力!U1548="○",3,IF(入力!U1548="△",2,0))+IF(入力!V1548="○",2,IF(入力!V1548="△",1,0)))</f>
        <v>0</v>
      </c>
      <c r="J1548">
        <f>IF(入力!W1548="初診可",5,IF(入力!W1548="再診のみ",3,IF(入力!W1548="なし",1,0)))</f>
        <v>0</v>
      </c>
      <c r="K1548">
        <f>IF(AND(ISNUMBER(入力!X1548),ISNUMBER(入力!Y1548)),IF(AND(入力!X1548&gt;=4.3,入力!Y1548&gt;=100),5,IF(AND(入力!X1548&gt;=4,入力!Y1548&gt;=50),4,IF(AND(入力!X1548&gt;=3.7,入力!Y1548&gt;=20),3,IF(AND(入力!X1548&gt;=3.5,入力!Y1548&gt;=10),2,1)))),IF(入力!Z1548="○",4,IF(入力!Z1548="△",3,1)))</f>
        <v>1</v>
      </c>
      <c r="L1548">
        <f>MAX(0,IF(入力!AA1548="○",1,IF(入力!AA1548="△",0.5,0))+IF(入力!AB1548="○",1,IF(入力!AB1548="△",0.5,0))+IF(入力!AC1548="○",1,IF(入力!AC1548="△",0.5,0))+IF(入力!AD1548="○",1,IF(入力!AD1548="△",0.5,0))+IF(入力!AE1548="○",1,IF(入力!AE1548="△",0.5,0))-IF(入力!AF1548="あり",1,0))</f>
        <v>0</v>
      </c>
      <c r="M1548">
        <f t="shared" si="144"/>
        <v>0</v>
      </c>
      <c r="N1548">
        <f t="shared" si="145"/>
        <v>0</v>
      </c>
      <c r="O1548">
        <f t="shared" si="146"/>
        <v>2.8</v>
      </c>
      <c r="P1548">
        <f t="shared" si="147"/>
        <v>0</v>
      </c>
      <c r="Q1548">
        <f t="shared" si="148"/>
        <v>2.2000000000000002</v>
      </c>
      <c r="R1548">
        <f t="shared" si="149"/>
        <v>5</v>
      </c>
      <c r="S1548">
        <f>入力!AG1548</f>
        <v>0</v>
      </c>
      <c r="T1548">
        <f>入力!AH1548</f>
        <v>0</v>
      </c>
      <c r="U1548">
        <f>入力!AI1548</f>
        <v>0</v>
      </c>
    </row>
    <row r="1549" spans="1:21" x14ac:dyDescent="0.15">
      <c r="A1549" t="str">
        <f>入力!A1549</f>
        <v>クリニック1548</v>
      </c>
      <c r="B1549">
        <f>ROUND(5*(0.8*IF(入力!C1549="○",1,IF(入力!C1549="△",0.5,0))+0.2*IF(入力!B1549="○",1,IF(入力!B1549="△",0.5,0))),1)</f>
        <v>0</v>
      </c>
      <c r="C1549">
        <f>ROUND(5*(0.4*IF(入力!D1549="○",1,IF(入力!D1549="△",0.5,0))+0.3*IF(入力!E1549="○",1,IF(入力!E1549="△",0.5,0))+0.3*IF(入力!F1549="○",1,IF(入力!F1549="△",0.5,0))),1)</f>
        <v>0</v>
      </c>
      <c r="D1549">
        <f>MIN(5,IF(入力!G1549="○",3,IF(入力!G1549="△",1.5,0))+IF(入力!H1549="○",1,IF(入力!H1549="△",0.5,0))+IF(入力!I1549="○",1,IF(入力!I1549="△",0.5,0)))</f>
        <v>0</v>
      </c>
      <c r="E1549">
        <f>MIN(5,IF(入力!J1549="○",2,IF(入力!J1549="△",1,0))+IF(入力!K1549="○",2,IF(入力!K1549="△",1,0))+IF(入力!L1549="○",1,0))</f>
        <v>0</v>
      </c>
      <c r="F1549">
        <f>IF(ISNUMBER(入力!M1549),ROUND(MIN(5,0.8*(MIN(5,1+0.7*LOG10(MAX(1,入力!M1549))))+0.2*(IF(入力!N1549="○",5,IF(入力!N1549="△",3,1)))),1),ROUND(IF(入力!N1549="○",4,IF(入力!N1549="△",3,1)),1))</f>
        <v>1</v>
      </c>
      <c r="G1549">
        <f>ROUND(5*(0.4*IF(入力!O1549="○",1,IF(入力!O1549="△",0.5,0))+0.3*IF(入力!P1549="○",1,IF(入力!P1549="△",0.5,0))+0.3*IF(入力!Q1549="○",1,IF(入力!Q1549="△",0.5,0))),1)</f>
        <v>0</v>
      </c>
      <c r="H1549">
        <f>MIN(5,IF(入力!R1549="○",2,0)+IF(入力!S1549="○",2,0)+IF(入力!T1549="○",1,0))</f>
        <v>0</v>
      </c>
      <c r="I1549">
        <f>MIN(5,IF(入力!U1549="○",3,IF(入力!U1549="△",2,0))+IF(入力!V1549="○",2,IF(入力!V1549="△",1,0)))</f>
        <v>0</v>
      </c>
      <c r="J1549">
        <f>IF(入力!W1549="初診可",5,IF(入力!W1549="再診のみ",3,IF(入力!W1549="なし",1,0)))</f>
        <v>0</v>
      </c>
      <c r="K1549">
        <f>IF(AND(ISNUMBER(入力!X1549),ISNUMBER(入力!Y1549)),IF(AND(入力!X1549&gt;=4.3,入力!Y1549&gt;=100),5,IF(AND(入力!X1549&gt;=4,入力!Y1549&gt;=50),4,IF(AND(入力!X1549&gt;=3.7,入力!Y1549&gt;=20),3,IF(AND(入力!X1549&gt;=3.5,入力!Y1549&gt;=10),2,1)))),IF(入力!Z1549="○",4,IF(入力!Z1549="△",3,1)))</f>
        <v>1</v>
      </c>
      <c r="L1549">
        <f>MAX(0,IF(入力!AA1549="○",1,IF(入力!AA1549="△",0.5,0))+IF(入力!AB1549="○",1,IF(入力!AB1549="△",0.5,0))+IF(入力!AC1549="○",1,IF(入力!AC1549="△",0.5,0))+IF(入力!AD1549="○",1,IF(入力!AD1549="△",0.5,0))+IF(入力!AE1549="○",1,IF(入力!AE1549="△",0.5,0))-IF(入力!AF1549="あり",1,0))</f>
        <v>0</v>
      </c>
      <c r="M1549">
        <f t="shared" si="144"/>
        <v>0</v>
      </c>
      <c r="N1549">
        <f t="shared" si="145"/>
        <v>0</v>
      </c>
      <c r="O1549">
        <f t="shared" si="146"/>
        <v>2.8</v>
      </c>
      <c r="P1549">
        <f t="shared" si="147"/>
        <v>0</v>
      </c>
      <c r="Q1549">
        <f t="shared" si="148"/>
        <v>2.2000000000000002</v>
      </c>
      <c r="R1549">
        <f t="shared" si="149"/>
        <v>5</v>
      </c>
      <c r="S1549">
        <f>入力!AG1549</f>
        <v>0</v>
      </c>
      <c r="T1549">
        <f>入力!AH1549</f>
        <v>0</v>
      </c>
      <c r="U1549">
        <f>入力!AI1549</f>
        <v>0</v>
      </c>
    </row>
    <row r="1550" spans="1:21" x14ac:dyDescent="0.15">
      <c r="A1550" t="str">
        <f>入力!A1550</f>
        <v>クリニック1549</v>
      </c>
      <c r="B1550">
        <f>ROUND(5*(0.8*IF(入力!C1550="○",1,IF(入力!C1550="△",0.5,0))+0.2*IF(入力!B1550="○",1,IF(入力!B1550="△",0.5,0))),1)</f>
        <v>0</v>
      </c>
      <c r="C1550">
        <f>ROUND(5*(0.4*IF(入力!D1550="○",1,IF(入力!D1550="△",0.5,0))+0.3*IF(入力!E1550="○",1,IF(入力!E1550="△",0.5,0))+0.3*IF(入力!F1550="○",1,IF(入力!F1550="△",0.5,0))),1)</f>
        <v>0</v>
      </c>
      <c r="D1550">
        <f>MIN(5,IF(入力!G1550="○",3,IF(入力!G1550="△",1.5,0))+IF(入力!H1550="○",1,IF(入力!H1550="△",0.5,0))+IF(入力!I1550="○",1,IF(入力!I1550="△",0.5,0)))</f>
        <v>0</v>
      </c>
      <c r="E1550">
        <f>MIN(5,IF(入力!J1550="○",2,IF(入力!J1550="△",1,0))+IF(入力!K1550="○",2,IF(入力!K1550="△",1,0))+IF(入力!L1550="○",1,0))</f>
        <v>0</v>
      </c>
      <c r="F1550">
        <f>IF(ISNUMBER(入力!M1550),ROUND(MIN(5,0.8*(MIN(5,1+0.7*LOG10(MAX(1,入力!M1550))))+0.2*(IF(入力!N1550="○",5,IF(入力!N1550="△",3,1)))),1),ROUND(IF(入力!N1550="○",4,IF(入力!N1550="△",3,1)),1))</f>
        <v>1</v>
      </c>
      <c r="G1550">
        <f>ROUND(5*(0.4*IF(入力!O1550="○",1,IF(入力!O1550="△",0.5,0))+0.3*IF(入力!P1550="○",1,IF(入力!P1550="△",0.5,0))+0.3*IF(入力!Q1550="○",1,IF(入力!Q1550="△",0.5,0))),1)</f>
        <v>0</v>
      </c>
      <c r="H1550">
        <f>MIN(5,IF(入力!R1550="○",2,0)+IF(入力!S1550="○",2,0)+IF(入力!T1550="○",1,0))</f>
        <v>0</v>
      </c>
      <c r="I1550">
        <f>MIN(5,IF(入力!U1550="○",3,IF(入力!U1550="△",2,0))+IF(入力!V1550="○",2,IF(入力!V1550="△",1,0)))</f>
        <v>0</v>
      </c>
      <c r="J1550">
        <f>IF(入力!W1550="初診可",5,IF(入力!W1550="再診のみ",3,IF(入力!W1550="なし",1,0)))</f>
        <v>0</v>
      </c>
      <c r="K1550">
        <f>IF(AND(ISNUMBER(入力!X1550),ISNUMBER(入力!Y1550)),IF(AND(入力!X1550&gt;=4.3,入力!Y1550&gt;=100),5,IF(AND(入力!X1550&gt;=4,入力!Y1550&gt;=50),4,IF(AND(入力!X1550&gt;=3.7,入力!Y1550&gt;=20),3,IF(AND(入力!X1550&gt;=3.5,入力!Y1550&gt;=10),2,1)))),IF(入力!Z1550="○",4,IF(入力!Z1550="△",3,1)))</f>
        <v>1</v>
      </c>
      <c r="L1550">
        <f>MAX(0,IF(入力!AA1550="○",1,IF(入力!AA1550="△",0.5,0))+IF(入力!AB1550="○",1,IF(入力!AB1550="△",0.5,0))+IF(入力!AC1550="○",1,IF(入力!AC1550="△",0.5,0))+IF(入力!AD1550="○",1,IF(入力!AD1550="△",0.5,0))+IF(入力!AE1550="○",1,IF(入力!AE1550="△",0.5,0))-IF(入力!AF1550="あり",1,0))</f>
        <v>0</v>
      </c>
      <c r="M1550">
        <f t="shared" si="144"/>
        <v>0</v>
      </c>
      <c r="N1550">
        <f t="shared" si="145"/>
        <v>0</v>
      </c>
      <c r="O1550">
        <f t="shared" si="146"/>
        <v>2.8</v>
      </c>
      <c r="P1550">
        <f t="shared" si="147"/>
        <v>0</v>
      </c>
      <c r="Q1550">
        <f t="shared" si="148"/>
        <v>2.2000000000000002</v>
      </c>
      <c r="R1550">
        <f t="shared" si="149"/>
        <v>5</v>
      </c>
      <c r="S1550">
        <f>入力!AG1550</f>
        <v>0</v>
      </c>
      <c r="T1550">
        <f>入力!AH1550</f>
        <v>0</v>
      </c>
      <c r="U1550">
        <f>入力!AI1550</f>
        <v>0</v>
      </c>
    </row>
    <row r="1551" spans="1:21" x14ac:dyDescent="0.15">
      <c r="A1551" t="str">
        <f>入力!A1551</f>
        <v>クリニック1550</v>
      </c>
      <c r="B1551">
        <f>ROUND(5*(0.8*IF(入力!C1551="○",1,IF(入力!C1551="△",0.5,0))+0.2*IF(入力!B1551="○",1,IF(入力!B1551="△",0.5,0))),1)</f>
        <v>0</v>
      </c>
      <c r="C1551">
        <f>ROUND(5*(0.4*IF(入力!D1551="○",1,IF(入力!D1551="△",0.5,0))+0.3*IF(入力!E1551="○",1,IF(入力!E1551="△",0.5,0))+0.3*IF(入力!F1551="○",1,IF(入力!F1551="△",0.5,0))),1)</f>
        <v>0</v>
      </c>
      <c r="D1551">
        <f>MIN(5,IF(入力!G1551="○",3,IF(入力!G1551="△",1.5,0))+IF(入力!H1551="○",1,IF(入力!H1551="△",0.5,0))+IF(入力!I1551="○",1,IF(入力!I1551="△",0.5,0)))</f>
        <v>0</v>
      </c>
      <c r="E1551">
        <f>MIN(5,IF(入力!J1551="○",2,IF(入力!J1551="△",1,0))+IF(入力!K1551="○",2,IF(入力!K1551="△",1,0))+IF(入力!L1551="○",1,0))</f>
        <v>0</v>
      </c>
      <c r="F1551">
        <f>IF(ISNUMBER(入力!M1551),ROUND(MIN(5,0.8*(MIN(5,1+0.7*LOG10(MAX(1,入力!M1551))))+0.2*(IF(入力!N1551="○",5,IF(入力!N1551="△",3,1)))),1),ROUND(IF(入力!N1551="○",4,IF(入力!N1551="△",3,1)),1))</f>
        <v>1</v>
      </c>
      <c r="G1551">
        <f>ROUND(5*(0.4*IF(入力!O1551="○",1,IF(入力!O1551="△",0.5,0))+0.3*IF(入力!P1551="○",1,IF(入力!P1551="△",0.5,0))+0.3*IF(入力!Q1551="○",1,IF(入力!Q1551="△",0.5,0))),1)</f>
        <v>0</v>
      </c>
      <c r="H1551">
        <f>MIN(5,IF(入力!R1551="○",2,0)+IF(入力!S1551="○",2,0)+IF(入力!T1551="○",1,0))</f>
        <v>0</v>
      </c>
      <c r="I1551">
        <f>MIN(5,IF(入力!U1551="○",3,IF(入力!U1551="△",2,0))+IF(入力!V1551="○",2,IF(入力!V1551="△",1,0)))</f>
        <v>0</v>
      </c>
      <c r="J1551">
        <f>IF(入力!W1551="初診可",5,IF(入力!W1551="再診のみ",3,IF(入力!W1551="なし",1,0)))</f>
        <v>0</v>
      </c>
      <c r="K1551">
        <f>IF(AND(ISNUMBER(入力!X1551),ISNUMBER(入力!Y1551)),IF(AND(入力!X1551&gt;=4.3,入力!Y1551&gt;=100),5,IF(AND(入力!X1551&gt;=4,入力!Y1551&gt;=50),4,IF(AND(入力!X1551&gt;=3.7,入力!Y1551&gt;=20),3,IF(AND(入力!X1551&gt;=3.5,入力!Y1551&gt;=10),2,1)))),IF(入力!Z1551="○",4,IF(入力!Z1551="△",3,1)))</f>
        <v>1</v>
      </c>
      <c r="L1551">
        <f>MAX(0,IF(入力!AA1551="○",1,IF(入力!AA1551="△",0.5,0))+IF(入力!AB1551="○",1,IF(入力!AB1551="△",0.5,0))+IF(入力!AC1551="○",1,IF(入力!AC1551="△",0.5,0))+IF(入力!AD1551="○",1,IF(入力!AD1551="△",0.5,0))+IF(入力!AE1551="○",1,IF(入力!AE1551="△",0.5,0))-IF(入力!AF1551="あり",1,0))</f>
        <v>0</v>
      </c>
      <c r="M1551">
        <f t="shared" si="144"/>
        <v>0</v>
      </c>
      <c r="N1551">
        <f t="shared" si="145"/>
        <v>0</v>
      </c>
      <c r="O1551">
        <f t="shared" si="146"/>
        <v>2.8</v>
      </c>
      <c r="P1551">
        <f t="shared" si="147"/>
        <v>0</v>
      </c>
      <c r="Q1551">
        <f t="shared" si="148"/>
        <v>2.2000000000000002</v>
      </c>
      <c r="R1551">
        <f t="shared" si="149"/>
        <v>5</v>
      </c>
      <c r="S1551">
        <f>入力!AG1551</f>
        <v>0</v>
      </c>
      <c r="T1551">
        <f>入力!AH1551</f>
        <v>0</v>
      </c>
      <c r="U1551">
        <f>入力!AI1551</f>
        <v>0</v>
      </c>
    </row>
    <row r="1552" spans="1:21" x14ac:dyDescent="0.15">
      <c r="A1552" t="str">
        <f>入力!A1552</f>
        <v>クリニック1551</v>
      </c>
      <c r="B1552">
        <f>ROUND(5*(0.8*IF(入力!C1552="○",1,IF(入力!C1552="△",0.5,0))+0.2*IF(入力!B1552="○",1,IF(入力!B1552="△",0.5,0))),1)</f>
        <v>0</v>
      </c>
      <c r="C1552">
        <f>ROUND(5*(0.4*IF(入力!D1552="○",1,IF(入力!D1552="△",0.5,0))+0.3*IF(入力!E1552="○",1,IF(入力!E1552="△",0.5,0))+0.3*IF(入力!F1552="○",1,IF(入力!F1552="△",0.5,0))),1)</f>
        <v>0</v>
      </c>
      <c r="D1552">
        <f>MIN(5,IF(入力!G1552="○",3,IF(入力!G1552="△",1.5,0))+IF(入力!H1552="○",1,IF(入力!H1552="△",0.5,0))+IF(入力!I1552="○",1,IF(入力!I1552="△",0.5,0)))</f>
        <v>0</v>
      </c>
      <c r="E1552">
        <f>MIN(5,IF(入力!J1552="○",2,IF(入力!J1552="△",1,0))+IF(入力!K1552="○",2,IF(入力!K1552="△",1,0))+IF(入力!L1552="○",1,0))</f>
        <v>0</v>
      </c>
      <c r="F1552">
        <f>IF(ISNUMBER(入力!M1552),ROUND(MIN(5,0.8*(MIN(5,1+0.7*LOG10(MAX(1,入力!M1552))))+0.2*(IF(入力!N1552="○",5,IF(入力!N1552="△",3,1)))),1),ROUND(IF(入力!N1552="○",4,IF(入力!N1552="△",3,1)),1))</f>
        <v>1</v>
      </c>
      <c r="G1552">
        <f>ROUND(5*(0.4*IF(入力!O1552="○",1,IF(入力!O1552="△",0.5,0))+0.3*IF(入力!P1552="○",1,IF(入力!P1552="△",0.5,0))+0.3*IF(入力!Q1552="○",1,IF(入力!Q1552="△",0.5,0))),1)</f>
        <v>0</v>
      </c>
      <c r="H1552">
        <f>MIN(5,IF(入力!R1552="○",2,0)+IF(入力!S1552="○",2,0)+IF(入力!T1552="○",1,0))</f>
        <v>0</v>
      </c>
      <c r="I1552">
        <f>MIN(5,IF(入力!U1552="○",3,IF(入力!U1552="△",2,0))+IF(入力!V1552="○",2,IF(入力!V1552="△",1,0)))</f>
        <v>0</v>
      </c>
      <c r="J1552">
        <f>IF(入力!W1552="初診可",5,IF(入力!W1552="再診のみ",3,IF(入力!W1552="なし",1,0)))</f>
        <v>0</v>
      </c>
      <c r="K1552">
        <f>IF(AND(ISNUMBER(入力!X1552),ISNUMBER(入力!Y1552)),IF(AND(入力!X1552&gt;=4.3,入力!Y1552&gt;=100),5,IF(AND(入力!X1552&gt;=4,入力!Y1552&gt;=50),4,IF(AND(入力!X1552&gt;=3.7,入力!Y1552&gt;=20),3,IF(AND(入力!X1552&gt;=3.5,入力!Y1552&gt;=10),2,1)))),IF(入力!Z1552="○",4,IF(入力!Z1552="△",3,1)))</f>
        <v>1</v>
      </c>
      <c r="L1552">
        <f>MAX(0,IF(入力!AA1552="○",1,IF(入力!AA1552="△",0.5,0))+IF(入力!AB1552="○",1,IF(入力!AB1552="△",0.5,0))+IF(入力!AC1552="○",1,IF(入力!AC1552="△",0.5,0))+IF(入力!AD1552="○",1,IF(入力!AD1552="△",0.5,0))+IF(入力!AE1552="○",1,IF(入力!AE1552="△",0.5,0))-IF(入力!AF1552="あり",1,0))</f>
        <v>0</v>
      </c>
      <c r="M1552">
        <f t="shared" si="144"/>
        <v>0</v>
      </c>
      <c r="N1552">
        <f t="shared" si="145"/>
        <v>0</v>
      </c>
      <c r="O1552">
        <f t="shared" si="146"/>
        <v>2.8</v>
      </c>
      <c r="P1552">
        <f t="shared" si="147"/>
        <v>0</v>
      </c>
      <c r="Q1552">
        <f t="shared" si="148"/>
        <v>2.2000000000000002</v>
      </c>
      <c r="R1552">
        <f t="shared" si="149"/>
        <v>5</v>
      </c>
      <c r="S1552">
        <f>入力!AG1552</f>
        <v>0</v>
      </c>
      <c r="T1552">
        <f>入力!AH1552</f>
        <v>0</v>
      </c>
      <c r="U1552">
        <f>入力!AI1552</f>
        <v>0</v>
      </c>
    </row>
    <row r="1553" spans="1:21" x14ac:dyDescent="0.15">
      <c r="A1553" t="str">
        <f>入力!A1553</f>
        <v>クリニック1552</v>
      </c>
      <c r="B1553">
        <f>ROUND(5*(0.8*IF(入力!C1553="○",1,IF(入力!C1553="△",0.5,0))+0.2*IF(入力!B1553="○",1,IF(入力!B1553="△",0.5,0))),1)</f>
        <v>0</v>
      </c>
      <c r="C1553">
        <f>ROUND(5*(0.4*IF(入力!D1553="○",1,IF(入力!D1553="△",0.5,0))+0.3*IF(入力!E1553="○",1,IF(入力!E1553="△",0.5,0))+0.3*IF(入力!F1553="○",1,IF(入力!F1553="△",0.5,0))),1)</f>
        <v>0</v>
      </c>
      <c r="D1553">
        <f>MIN(5,IF(入力!G1553="○",3,IF(入力!G1553="△",1.5,0))+IF(入力!H1553="○",1,IF(入力!H1553="△",0.5,0))+IF(入力!I1553="○",1,IF(入力!I1553="△",0.5,0)))</f>
        <v>0</v>
      </c>
      <c r="E1553">
        <f>MIN(5,IF(入力!J1553="○",2,IF(入力!J1553="△",1,0))+IF(入力!K1553="○",2,IF(入力!K1553="△",1,0))+IF(入力!L1553="○",1,0))</f>
        <v>0</v>
      </c>
      <c r="F1553">
        <f>IF(ISNUMBER(入力!M1553),ROUND(MIN(5,0.8*(MIN(5,1+0.7*LOG10(MAX(1,入力!M1553))))+0.2*(IF(入力!N1553="○",5,IF(入力!N1553="△",3,1)))),1),ROUND(IF(入力!N1553="○",4,IF(入力!N1553="△",3,1)),1))</f>
        <v>1</v>
      </c>
      <c r="G1553">
        <f>ROUND(5*(0.4*IF(入力!O1553="○",1,IF(入力!O1553="△",0.5,0))+0.3*IF(入力!P1553="○",1,IF(入力!P1553="△",0.5,0))+0.3*IF(入力!Q1553="○",1,IF(入力!Q1553="△",0.5,0))),1)</f>
        <v>0</v>
      </c>
      <c r="H1553">
        <f>MIN(5,IF(入力!R1553="○",2,0)+IF(入力!S1553="○",2,0)+IF(入力!T1553="○",1,0))</f>
        <v>0</v>
      </c>
      <c r="I1553">
        <f>MIN(5,IF(入力!U1553="○",3,IF(入力!U1553="△",2,0))+IF(入力!V1553="○",2,IF(入力!V1553="△",1,0)))</f>
        <v>0</v>
      </c>
      <c r="J1553">
        <f>IF(入力!W1553="初診可",5,IF(入力!W1553="再診のみ",3,IF(入力!W1553="なし",1,0)))</f>
        <v>0</v>
      </c>
      <c r="K1553">
        <f>IF(AND(ISNUMBER(入力!X1553),ISNUMBER(入力!Y1553)),IF(AND(入力!X1553&gt;=4.3,入力!Y1553&gt;=100),5,IF(AND(入力!X1553&gt;=4,入力!Y1553&gt;=50),4,IF(AND(入力!X1553&gt;=3.7,入力!Y1553&gt;=20),3,IF(AND(入力!X1553&gt;=3.5,入力!Y1553&gt;=10),2,1)))),IF(入力!Z1553="○",4,IF(入力!Z1553="△",3,1)))</f>
        <v>1</v>
      </c>
      <c r="L1553">
        <f>MAX(0,IF(入力!AA1553="○",1,IF(入力!AA1553="△",0.5,0))+IF(入力!AB1553="○",1,IF(入力!AB1553="△",0.5,0))+IF(入力!AC1553="○",1,IF(入力!AC1553="△",0.5,0))+IF(入力!AD1553="○",1,IF(入力!AD1553="△",0.5,0))+IF(入力!AE1553="○",1,IF(入力!AE1553="△",0.5,0))-IF(入力!AF1553="あり",1,0))</f>
        <v>0</v>
      </c>
      <c r="M1553">
        <f t="shared" si="144"/>
        <v>0</v>
      </c>
      <c r="N1553">
        <f t="shared" si="145"/>
        <v>0</v>
      </c>
      <c r="O1553">
        <f t="shared" si="146"/>
        <v>2.8</v>
      </c>
      <c r="P1553">
        <f t="shared" si="147"/>
        <v>0</v>
      </c>
      <c r="Q1553">
        <f t="shared" si="148"/>
        <v>2.2000000000000002</v>
      </c>
      <c r="R1553">
        <f t="shared" si="149"/>
        <v>5</v>
      </c>
      <c r="S1553">
        <f>入力!AG1553</f>
        <v>0</v>
      </c>
      <c r="T1553">
        <f>入力!AH1553</f>
        <v>0</v>
      </c>
      <c r="U1553">
        <f>入力!AI1553</f>
        <v>0</v>
      </c>
    </row>
    <row r="1554" spans="1:21" x14ac:dyDescent="0.15">
      <c r="A1554" t="str">
        <f>入力!A1554</f>
        <v>クリニック1553</v>
      </c>
      <c r="B1554">
        <f>ROUND(5*(0.8*IF(入力!C1554="○",1,IF(入力!C1554="△",0.5,0))+0.2*IF(入力!B1554="○",1,IF(入力!B1554="△",0.5,0))),1)</f>
        <v>0</v>
      </c>
      <c r="C1554">
        <f>ROUND(5*(0.4*IF(入力!D1554="○",1,IF(入力!D1554="△",0.5,0))+0.3*IF(入力!E1554="○",1,IF(入力!E1554="△",0.5,0))+0.3*IF(入力!F1554="○",1,IF(入力!F1554="△",0.5,0))),1)</f>
        <v>0</v>
      </c>
      <c r="D1554">
        <f>MIN(5,IF(入力!G1554="○",3,IF(入力!G1554="△",1.5,0))+IF(入力!H1554="○",1,IF(入力!H1554="△",0.5,0))+IF(入力!I1554="○",1,IF(入力!I1554="△",0.5,0)))</f>
        <v>0</v>
      </c>
      <c r="E1554">
        <f>MIN(5,IF(入力!J1554="○",2,IF(入力!J1554="△",1,0))+IF(入力!K1554="○",2,IF(入力!K1554="△",1,0))+IF(入力!L1554="○",1,0))</f>
        <v>0</v>
      </c>
      <c r="F1554">
        <f>IF(ISNUMBER(入力!M1554),ROUND(MIN(5,0.8*(MIN(5,1+0.7*LOG10(MAX(1,入力!M1554))))+0.2*(IF(入力!N1554="○",5,IF(入力!N1554="△",3,1)))),1),ROUND(IF(入力!N1554="○",4,IF(入力!N1554="△",3,1)),1))</f>
        <v>1</v>
      </c>
      <c r="G1554">
        <f>ROUND(5*(0.4*IF(入力!O1554="○",1,IF(入力!O1554="△",0.5,0))+0.3*IF(入力!P1554="○",1,IF(入力!P1554="△",0.5,0))+0.3*IF(入力!Q1554="○",1,IF(入力!Q1554="△",0.5,0))),1)</f>
        <v>0</v>
      </c>
      <c r="H1554">
        <f>MIN(5,IF(入力!R1554="○",2,0)+IF(入力!S1554="○",2,0)+IF(入力!T1554="○",1,0))</f>
        <v>0</v>
      </c>
      <c r="I1554">
        <f>MIN(5,IF(入力!U1554="○",3,IF(入力!U1554="△",2,0))+IF(入力!V1554="○",2,IF(入力!V1554="△",1,0)))</f>
        <v>0</v>
      </c>
      <c r="J1554">
        <f>IF(入力!W1554="初診可",5,IF(入力!W1554="再診のみ",3,IF(入力!W1554="なし",1,0)))</f>
        <v>0</v>
      </c>
      <c r="K1554">
        <f>IF(AND(ISNUMBER(入力!X1554),ISNUMBER(入力!Y1554)),IF(AND(入力!X1554&gt;=4.3,入力!Y1554&gt;=100),5,IF(AND(入力!X1554&gt;=4,入力!Y1554&gt;=50),4,IF(AND(入力!X1554&gt;=3.7,入力!Y1554&gt;=20),3,IF(AND(入力!X1554&gt;=3.5,入力!Y1554&gt;=10),2,1)))),IF(入力!Z1554="○",4,IF(入力!Z1554="△",3,1)))</f>
        <v>1</v>
      </c>
      <c r="L1554">
        <f>MAX(0,IF(入力!AA1554="○",1,IF(入力!AA1554="△",0.5,0))+IF(入力!AB1554="○",1,IF(入力!AB1554="△",0.5,0))+IF(入力!AC1554="○",1,IF(入力!AC1554="△",0.5,0))+IF(入力!AD1554="○",1,IF(入力!AD1554="△",0.5,0))+IF(入力!AE1554="○",1,IF(入力!AE1554="△",0.5,0))-IF(入力!AF1554="あり",1,0))</f>
        <v>0</v>
      </c>
      <c r="M1554">
        <f t="shared" si="144"/>
        <v>0</v>
      </c>
      <c r="N1554">
        <f t="shared" si="145"/>
        <v>0</v>
      </c>
      <c r="O1554">
        <f t="shared" si="146"/>
        <v>2.8</v>
      </c>
      <c r="P1554">
        <f t="shared" si="147"/>
        <v>0</v>
      </c>
      <c r="Q1554">
        <f t="shared" si="148"/>
        <v>2.2000000000000002</v>
      </c>
      <c r="R1554">
        <f t="shared" si="149"/>
        <v>5</v>
      </c>
      <c r="S1554">
        <f>入力!AG1554</f>
        <v>0</v>
      </c>
      <c r="T1554">
        <f>入力!AH1554</f>
        <v>0</v>
      </c>
      <c r="U1554">
        <f>入力!AI1554</f>
        <v>0</v>
      </c>
    </row>
    <row r="1555" spans="1:21" x14ac:dyDescent="0.15">
      <c r="A1555" t="str">
        <f>入力!A1555</f>
        <v>クリニック1554</v>
      </c>
      <c r="B1555">
        <f>ROUND(5*(0.8*IF(入力!C1555="○",1,IF(入力!C1555="△",0.5,0))+0.2*IF(入力!B1555="○",1,IF(入力!B1555="△",0.5,0))),1)</f>
        <v>0</v>
      </c>
      <c r="C1555">
        <f>ROUND(5*(0.4*IF(入力!D1555="○",1,IF(入力!D1555="△",0.5,0))+0.3*IF(入力!E1555="○",1,IF(入力!E1555="△",0.5,0))+0.3*IF(入力!F1555="○",1,IF(入力!F1555="△",0.5,0))),1)</f>
        <v>0</v>
      </c>
      <c r="D1555">
        <f>MIN(5,IF(入力!G1555="○",3,IF(入力!G1555="△",1.5,0))+IF(入力!H1555="○",1,IF(入力!H1555="△",0.5,0))+IF(入力!I1555="○",1,IF(入力!I1555="△",0.5,0)))</f>
        <v>0</v>
      </c>
      <c r="E1555">
        <f>MIN(5,IF(入力!J1555="○",2,IF(入力!J1555="△",1,0))+IF(入力!K1555="○",2,IF(入力!K1555="△",1,0))+IF(入力!L1555="○",1,0))</f>
        <v>0</v>
      </c>
      <c r="F1555">
        <f>IF(ISNUMBER(入力!M1555),ROUND(MIN(5,0.8*(MIN(5,1+0.7*LOG10(MAX(1,入力!M1555))))+0.2*(IF(入力!N1555="○",5,IF(入力!N1555="△",3,1)))),1),ROUND(IF(入力!N1555="○",4,IF(入力!N1555="△",3,1)),1))</f>
        <v>1</v>
      </c>
      <c r="G1555">
        <f>ROUND(5*(0.4*IF(入力!O1555="○",1,IF(入力!O1555="△",0.5,0))+0.3*IF(入力!P1555="○",1,IF(入力!P1555="△",0.5,0))+0.3*IF(入力!Q1555="○",1,IF(入力!Q1555="△",0.5,0))),1)</f>
        <v>0</v>
      </c>
      <c r="H1555">
        <f>MIN(5,IF(入力!R1555="○",2,0)+IF(入力!S1555="○",2,0)+IF(入力!T1555="○",1,0))</f>
        <v>0</v>
      </c>
      <c r="I1555">
        <f>MIN(5,IF(入力!U1555="○",3,IF(入力!U1555="△",2,0))+IF(入力!V1555="○",2,IF(入力!V1555="△",1,0)))</f>
        <v>0</v>
      </c>
      <c r="J1555">
        <f>IF(入力!W1555="初診可",5,IF(入力!W1555="再診のみ",3,IF(入力!W1555="なし",1,0)))</f>
        <v>0</v>
      </c>
      <c r="K1555">
        <f>IF(AND(ISNUMBER(入力!X1555),ISNUMBER(入力!Y1555)),IF(AND(入力!X1555&gt;=4.3,入力!Y1555&gt;=100),5,IF(AND(入力!X1555&gt;=4,入力!Y1555&gt;=50),4,IF(AND(入力!X1555&gt;=3.7,入力!Y1555&gt;=20),3,IF(AND(入力!X1555&gt;=3.5,入力!Y1555&gt;=10),2,1)))),IF(入力!Z1555="○",4,IF(入力!Z1555="△",3,1)))</f>
        <v>1</v>
      </c>
      <c r="L1555">
        <f>MAX(0,IF(入力!AA1555="○",1,IF(入力!AA1555="△",0.5,0))+IF(入力!AB1555="○",1,IF(入力!AB1555="△",0.5,0))+IF(入力!AC1555="○",1,IF(入力!AC1555="△",0.5,0))+IF(入力!AD1555="○",1,IF(入力!AD1555="△",0.5,0))+IF(入力!AE1555="○",1,IF(入力!AE1555="△",0.5,0))-IF(入力!AF1555="あり",1,0))</f>
        <v>0</v>
      </c>
      <c r="M1555">
        <f t="shared" si="144"/>
        <v>0</v>
      </c>
      <c r="N1555">
        <f t="shared" si="145"/>
        <v>0</v>
      </c>
      <c r="O1555">
        <f t="shared" si="146"/>
        <v>2.8</v>
      </c>
      <c r="P1555">
        <f t="shared" si="147"/>
        <v>0</v>
      </c>
      <c r="Q1555">
        <f t="shared" si="148"/>
        <v>2.2000000000000002</v>
      </c>
      <c r="R1555">
        <f t="shared" si="149"/>
        <v>5</v>
      </c>
      <c r="S1555">
        <f>入力!AG1555</f>
        <v>0</v>
      </c>
      <c r="T1555">
        <f>入力!AH1555</f>
        <v>0</v>
      </c>
      <c r="U1555">
        <f>入力!AI1555</f>
        <v>0</v>
      </c>
    </row>
    <row r="1556" spans="1:21" x14ac:dyDescent="0.15">
      <c r="A1556" t="str">
        <f>入力!A1556</f>
        <v>クリニック1555</v>
      </c>
      <c r="B1556">
        <f>ROUND(5*(0.8*IF(入力!C1556="○",1,IF(入力!C1556="△",0.5,0))+0.2*IF(入力!B1556="○",1,IF(入力!B1556="△",0.5,0))),1)</f>
        <v>0</v>
      </c>
      <c r="C1556">
        <f>ROUND(5*(0.4*IF(入力!D1556="○",1,IF(入力!D1556="△",0.5,0))+0.3*IF(入力!E1556="○",1,IF(入力!E1556="△",0.5,0))+0.3*IF(入力!F1556="○",1,IF(入力!F1556="△",0.5,0))),1)</f>
        <v>0</v>
      </c>
      <c r="D1556">
        <f>MIN(5,IF(入力!G1556="○",3,IF(入力!G1556="△",1.5,0))+IF(入力!H1556="○",1,IF(入力!H1556="△",0.5,0))+IF(入力!I1556="○",1,IF(入力!I1556="△",0.5,0)))</f>
        <v>0</v>
      </c>
      <c r="E1556">
        <f>MIN(5,IF(入力!J1556="○",2,IF(入力!J1556="△",1,0))+IF(入力!K1556="○",2,IF(入力!K1556="△",1,0))+IF(入力!L1556="○",1,0))</f>
        <v>0</v>
      </c>
      <c r="F1556">
        <f>IF(ISNUMBER(入力!M1556),ROUND(MIN(5,0.8*(MIN(5,1+0.7*LOG10(MAX(1,入力!M1556))))+0.2*(IF(入力!N1556="○",5,IF(入力!N1556="△",3,1)))),1),ROUND(IF(入力!N1556="○",4,IF(入力!N1556="△",3,1)),1))</f>
        <v>1</v>
      </c>
      <c r="G1556">
        <f>ROUND(5*(0.4*IF(入力!O1556="○",1,IF(入力!O1556="△",0.5,0))+0.3*IF(入力!P1556="○",1,IF(入力!P1556="△",0.5,0))+0.3*IF(入力!Q1556="○",1,IF(入力!Q1556="△",0.5,0))),1)</f>
        <v>0</v>
      </c>
      <c r="H1556">
        <f>MIN(5,IF(入力!R1556="○",2,0)+IF(入力!S1556="○",2,0)+IF(入力!T1556="○",1,0))</f>
        <v>0</v>
      </c>
      <c r="I1556">
        <f>MIN(5,IF(入力!U1556="○",3,IF(入力!U1556="△",2,0))+IF(入力!V1556="○",2,IF(入力!V1556="△",1,0)))</f>
        <v>0</v>
      </c>
      <c r="J1556">
        <f>IF(入力!W1556="初診可",5,IF(入力!W1556="再診のみ",3,IF(入力!W1556="なし",1,0)))</f>
        <v>0</v>
      </c>
      <c r="K1556">
        <f>IF(AND(ISNUMBER(入力!X1556),ISNUMBER(入力!Y1556)),IF(AND(入力!X1556&gt;=4.3,入力!Y1556&gt;=100),5,IF(AND(入力!X1556&gt;=4,入力!Y1556&gt;=50),4,IF(AND(入力!X1556&gt;=3.7,入力!Y1556&gt;=20),3,IF(AND(入力!X1556&gt;=3.5,入力!Y1556&gt;=10),2,1)))),IF(入力!Z1556="○",4,IF(入力!Z1556="△",3,1)))</f>
        <v>1</v>
      </c>
      <c r="L1556">
        <f>MAX(0,IF(入力!AA1556="○",1,IF(入力!AA1556="△",0.5,0))+IF(入力!AB1556="○",1,IF(入力!AB1556="△",0.5,0))+IF(入力!AC1556="○",1,IF(入力!AC1556="△",0.5,0))+IF(入力!AD1556="○",1,IF(入力!AD1556="△",0.5,0))+IF(入力!AE1556="○",1,IF(入力!AE1556="△",0.5,0))-IF(入力!AF1556="あり",1,0))</f>
        <v>0</v>
      </c>
      <c r="M1556">
        <f t="shared" si="144"/>
        <v>0</v>
      </c>
      <c r="N1556">
        <f t="shared" si="145"/>
        <v>0</v>
      </c>
      <c r="O1556">
        <f t="shared" si="146"/>
        <v>2.8</v>
      </c>
      <c r="P1556">
        <f t="shared" si="147"/>
        <v>0</v>
      </c>
      <c r="Q1556">
        <f t="shared" si="148"/>
        <v>2.2000000000000002</v>
      </c>
      <c r="R1556">
        <f t="shared" si="149"/>
        <v>5</v>
      </c>
      <c r="S1556">
        <f>入力!AG1556</f>
        <v>0</v>
      </c>
      <c r="T1556">
        <f>入力!AH1556</f>
        <v>0</v>
      </c>
      <c r="U1556">
        <f>入力!AI1556</f>
        <v>0</v>
      </c>
    </row>
    <row r="1557" spans="1:21" x14ac:dyDescent="0.15">
      <c r="A1557" t="str">
        <f>入力!A1557</f>
        <v>クリニック1556</v>
      </c>
      <c r="B1557">
        <f>ROUND(5*(0.8*IF(入力!C1557="○",1,IF(入力!C1557="△",0.5,0))+0.2*IF(入力!B1557="○",1,IF(入力!B1557="△",0.5,0))),1)</f>
        <v>0</v>
      </c>
      <c r="C1557">
        <f>ROUND(5*(0.4*IF(入力!D1557="○",1,IF(入力!D1557="△",0.5,0))+0.3*IF(入力!E1557="○",1,IF(入力!E1557="△",0.5,0))+0.3*IF(入力!F1557="○",1,IF(入力!F1557="△",0.5,0))),1)</f>
        <v>0</v>
      </c>
      <c r="D1557">
        <f>MIN(5,IF(入力!G1557="○",3,IF(入力!G1557="△",1.5,0))+IF(入力!H1557="○",1,IF(入力!H1557="△",0.5,0))+IF(入力!I1557="○",1,IF(入力!I1557="△",0.5,0)))</f>
        <v>0</v>
      </c>
      <c r="E1557">
        <f>MIN(5,IF(入力!J1557="○",2,IF(入力!J1557="△",1,0))+IF(入力!K1557="○",2,IF(入力!K1557="△",1,0))+IF(入力!L1557="○",1,0))</f>
        <v>0</v>
      </c>
      <c r="F1557">
        <f>IF(ISNUMBER(入力!M1557),ROUND(MIN(5,0.8*(MIN(5,1+0.7*LOG10(MAX(1,入力!M1557))))+0.2*(IF(入力!N1557="○",5,IF(入力!N1557="△",3,1)))),1),ROUND(IF(入力!N1557="○",4,IF(入力!N1557="△",3,1)),1))</f>
        <v>1</v>
      </c>
      <c r="G1557">
        <f>ROUND(5*(0.4*IF(入力!O1557="○",1,IF(入力!O1557="△",0.5,0))+0.3*IF(入力!P1557="○",1,IF(入力!P1557="△",0.5,0))+0.3*IF(入力!Q1557="○",1,IF(入力!Q1557="△",0.5,0))),1)</f>
        <v>0</v>
      </c>
      <c r="H1557">
        <f>MIN(5,IF(入力!R1557="○",2,0)+IF(入力!S1557="○",2,0)+IF(入力!T1557="○",1,0))</f>
        <v>0</v>
      </c>
      <c r="I1557">
        <f>MIN(5,IF(入力!U1557="○",3,IF(入力!U1557="△",2,0))+IF(入力!V1557="○",2,IF(入力!V1557="△",1,0)))</f>
        <v>0</v>
      </c>
      <c r="J1557">
        <f>IF(入力!W1557="初診可",5,IF(入力!W1557="再診のみ",3,IF(入力!W1557="なし",1,0)))</f>
        <v>0</v>
      </c>
      <c r="K1557">
        <f>IF(AND(ISNUMBER(入力!X1557),ISNUMBER(入力!Y1557)),IF(AND(入力!X1557&gt;=4.3,入力!Y1557&gt;=100),5,IF(AND(入力!X1557&gt;=4,入力!Y1557&gt;=50),4,IF(AND(入力!X1557&gt;=3.7,入力!Y1557&gt;=20),3,IF(AND(入力!X1557&gt;=3.5,入力!Y1557&gt;=10),2,1)))),IF(入力!Z1557="○",4,IF(入力!Z1557="△",3,1)))</f>
        <v>1</v>
      </c>
      <c r="L1557">
        <f>MAX(0,IF(入力!AA1557="○",1,IF(入力!AA1557="△",0.5,0))+IF(入力!AB1557="○",1,IF(入力!AB1557="△",0.5,0))+IF(入力!AC1557="○",1,IF(入力!AC1557="△",0.5,0))+IF(入力!AD1557="○",1,IF(入力!AD1557="△",0.5,0))+IF(入力!AE1557="○",1,IF(入力!AE1557="△",0.5,0))-IF(入力!AF1557="あり",1,0))</f>
        <v>0</v>
      </c>
      <c r="M1557">
        <f t="shared" si="144"/>
        <v>0</v>
      </c>
      <c r="N1557">
        <f t="shared" si="145"/>
        <v>0</v>
      </c>
      <c r="O1557">
        <f t="shared" si="146"/>
        <v>2.8</v>
      </c>
      <c r="P1557">
        <f t="shared" si="147"/>
        <v>0</v>
      </c>
      <c r="Q1557">
        <f t="shared" si="148"/>
        <v>2.2000000000000002</v>
      </c>
      <c r="R1557">
        <f t="shared" si="149"/>
        <v>5</v>
      </c>
      <c r="S1557">
        <f>入力!AG1557</f>
        <v>0</v>
      </c>
      <c r="T1557">
        <f>入力!AH1557</f>
        <v>0</v>
      </c>
      <c r="U1557">
        <f>入力!AI1557</f>
        <v>0</v>
      </c>
    </row>
    <row r="1558" spans="1:21" x14ac:dyDescent="0.15">
      <c r="A1558" t="str">
        <f>入力!A1558</f>
        <v>クリニック1557</v>
      </c>
      <c r="B1558">
        <f>ROUND(5*(0.8*IF(入力!C1558="○",1,IF(入力!C1558="△",0.5,0))+0.2*IF(入力!B1558="○",1,IF(入力!B1558="△",0.5,0))),1)</f>
        <v>0</v>
      </c>
      <c r="C1558">
        <f>ROUND(5*(0.4*IF(入力!D1558="○",1,IF(入力!D1558="△",0.5,0))+0.3*IF(入力!E1558="○",1,IF(入力!E1558="△",0.5,0))+0.3*IF(入力!F1558="○",1,IF(入力!F1558="△",0.5,0))),1)</f>
        <v>0</v>
      </c>
      <c r="D1558">
        <f>MIN(5,IF(入力!G1558="○",3,IF(入力!G1558="△",1.5,0))+IF(入力!H1558="○",1,IF(入力!H1558="△",0.5,0))+IF(入力!I1558="○",1,IF(入力!I1558="△",0.5,0)))</f>
        <v>0</v>
      </c>
      <c r="E1558">
        <f>MIN(5,IF(入力!J1558="○",2,IF(入力!J1558="△",1,0))+IF(入力!K1558="○",2,IF(入力!K1558="△",1,0))+IF(入力!L1558="○",1,0))</f>
        <v>0</v>
      </c>
      <c r="F1558">
        <f>IF(ISNUMBER(入力!M1558),ROUND(MIN(5,0.8*(MIN(5,1+0.7*LOG10(MAX(1,入力!M1558))))+0.2*(IF(入力!N1558="○",5,IF(入力!N1558="△",3,1)))),1),ROUND(IF(入力!N1558="○",4,IF(入力!N1558="△",3,1)),1))</f>
        <v>1</v>
      </c>
      <c r="G1558">
        <f>ROUND(5*(0.4*IF(入力!O1558="○",1,IF(入力!O1558="△",0.5,0))+0.3*IF(入力!P1558="○",1,IF(入力!P1558="△",0.5,0))+0.3*IF(入力!Q1558="○",1,IF(入力!Q1558="△",0.5,0))),1)</f>
        <v>0</v>
      </c>
      <c r="H1558">
        <f>MIN(5,IF(入力!R1558="○",2,0)+IF(入力!S1558="○",2,0)+IF(入力!T1558="○",1,0))</f>
        <v>0</v>
      </c>
      <c r="I1558">
        <f>MIN(5,IF(入力!U1558="○",3,IF(入力!U1558="△",2,0))+IF(入力!V1558="○",2,IF(入力!V1558="△",1,0)))</f>
        <v>0</v>
      </c>
      <c r="J1558">
        <f>IF(入力!W1558="初診可",5,IF(入力!W1558="再診のみ",3,IF(入力!W1558="なし",1,0)))</f>
        <v>0</v>
      </c>
      <c r="K1558">
        <f>IF(AND(ISNUMBER(入力!X1558),ISNUMBER(入力!Y1558)),IF(AND(入力!X1558&gt;=4.3,入力!Y1558&gt;=100),5,IF(AND(入力!X1558&gt;=4,入力!Y1558&gt;=50),4,IF(AND(入力!X1558&gt;=3.7,入力!Y1558&gt;=20),3,IF(AND(入力!X1558&gt;=3.5,入力!Y1558&gt;=10),2,1)))),IF(入力!Z1558="○",4,IF(入力!Z1558="△",3,1)))</f>
        <v>1</v>
      </c>
      <c r="L1558">
        <f>MAX(0,IF(入力!AA1558="○",1,IF(入力!AA1558="△",0.5,0))+IF(入力!AB1558="○",1,IF(入力!AB1558="△",0.5,0))+IF(入力!AC1558="○",1,IF(入力!AC1558="△",0.5,0))+IF(入力!AD1558="○",1,IF(入力!AD1558="△",0.5,0))+IF(入力!AE1558="○",1,IF(入力!AE1558="△",0.5,0))-IF(入力!AF1558="あり",1,0))</f>
        <v>0</v>
      </c>
      <c r="M1558">
        <f t="shared" si="144"/>
        <v>0</v>
      </c>
      <c r="N1558">
        <f t="shared" si="145"/>
        <v>0</v>
      </c>
      <c r="O1558">
        <f t="shared" si="146"/>
        <v>2.8</v>
      </c>
      <c r="P1558">
        <f t="shared" si="147"/>
        <v>0</v>
      </c>
      <c r="Q1558">
        <f t="shared" si="148"/>
        <v>2.2000000000000002</v>
      </c>
      <c r="R1558">
        <f t="shared" si="149"/>
        <v>5</v>
      </c>
      <c r="S1558">
        <f>入力!AG1558</f>
        <v>0</v>
      </c>
      <c r="T1558">
        <f>入力!AH1558</f>
        <v>0</v>
      </c>
      <c r="U1558">
        <f>入力!AI1558</f>
        <v>0</v>
      </c>
    </row>
    <row r="1559" spans="1:21" x14ac:dyDescent="0.15">
      <c r="A1559" t="str">
        <f>入力!A1559</f>
        <v>クリニック1558</v>
      </c>
      <c r="B1559">
        <f>ROUND(5*(0.8*IF(入力!C1559="○",1,IF(入力!C1559="△",0.5,0))+0.2*IF(入力!B1559="○",1,IF(入力!B1559="△",0.5,0))),1)</f>
        <v>0</v>
      </c>
      <c r="C1559">
        <f>ROUND(5*(0.4*IF(入力!D1559="○",1,IF(入力!D1559="△",0.5,0))+0.3*IF(入力!E1559="○",1,IF(入力!E1559="△",0.5,0))+0.3*IF(入力!F1559="○",1,IF(入力!F1559="△",0.5,0))),1)</f>
        <v>0</v>
      </c>
      <c r="D1559">
        <f>MIN(5,IF(入力!G1559="○",3,IF(入力!G1559="△",1.5,0))+IF(入力!H1559="○",1,IF(入力!H1559="△",0.5,0))+IF(入力!I1559="○",1,IF(入力!I1559="△",0.5,0)))</f>
        <v>0</v>
      </c>
      <c r="E1559">
        <f>MIN(5,IF(入力!J1559="○",2,IF(入力!J1559="△",1,0))+IF(入力!K1559="○",2,IF(入力!K1559="△",1,0))+IF(入力!L1559="○",1,0))</f>
        <v>0</v>
      </c>
      <c r="F1559">
        <f>IF(ISNUMBER(入力!M1559),ROUND(MIN(5,0.8*(MIN(5,1+0.7*LOG10(MAX(1,入力!M1559))))+0.2*(IF(入力!N1559="○",5,IF(入力!N1559="△",3,1)))),1),ROUND(IF(入力!N1559="○",4,IF(入力!N1559="△",3,1)),1))</f>
        <v>1</v>
      </c>
      <c r="G1559">
        <f>ROUND(5*(0.4*IF(入力!O1559="○",1,IF(入力!O1559="△",0.5,0))+0.3*IF(入力!P1559="○",1,IF(入力!P1559="△",0.5,0))+0.3*IF(入力!Q1559="○",1,IF(入力!Q1559="△",0.5,0))),1)</f>
        <v>0</v>
      </c>
      <c r="H1559">
        <f>MIN(5,IF(入力!R1559="○",2,0)+IF(入力!S1559="○",2,0)+IF(入力!T1559="○",1,0))</f>
        <v>0</v>
      </c>
      <c r="I1559">
        <f>MIN(5,IF(入力!U1559="○",3,IF(入力!U1559="△",2,0))+IF(入力!V1559="○",2,IF(入力!V1559="△",1,0)))</f>
        <v>0</v>
      </c>
      <c r="J1559">
        <f>IF(入力!W1559="初診可",5,IF(入力!W1559="再診のみ",3,IF(入力!W1559="なし",1,0)))</f>
        <v>0</v>
      </c>
      <c r="K1559">
        <f>IF(AND(ISNUMBER(入力!X1559),ISNUMBER(入力!Y1559)),IF(AND(入力!X1559&gt;=4.3,入力!Y1559&gt;=100),5,IF(AND(入力!X1559&gt;=4,入力!Y1559&gt;=50),4,IF(AND(入力!X1559&gt;=3.7,入力!Y1559&gt;=20),3,IF(AND(入力!X1559&gt;=3.5,入力!Y1559&gt;=10),2,1)))),IF(入力!Z1559="○",4,IF(入力!Z1559="△",3,1)))</f>
        <v>1</v>
      </c>
      <c r="L1559">
        <f>MAX(0,IF(入力!AA1559="○",1,IF(入力!AA1559="△",0.5,0))+IF(入力!AB1559="○",1,IF(入力!AB1559="△",0.5,0))+IF(入力!AC1559="○",1,IF(入力!AC1559="△",0.5,0))+IF(入力!AD1559="○",1,IF(入力!AD1559="△",0.5,0))+IF(入力!AE1559="○",1,IF(入力!AE1559="△",0.5,0))-IF(入力!AF1559="あり",1,0))</f>
        <v>0</v>
      </c>
      <c r="M1559">
        <f t="shared" si="144"/>
        <v>0</v>
      </c>
      <c r="N1559">
        <f t="shared" si="145"/>
        <v>0</v>
      </c>
      <c r="O1559">
        <f t="shared" si="146"/>
        <v>2.8</v>
      </c>
      <c r="P1559">
        <f t="shared" si="147"/>
        <v>0</v>
      </c>
      <c r="Q1559">
        <f t="shared" si="148"/>
        <v>2.2000000000000002</v>
      </c>
      <c r="R1559">
        <f t="shared" si="149"/>
        <v>5</v>
      </c>
      <c r="S1559">
        <f>入力!AG1559</f>
        <v>0</v>
      </c>
      <c r="T1559">
        <f>入力!AH1559</f>
        <v>0</v>
      </c>
      <c r="U1559">
        <f>入力!AI1559</f>
        <v>0</v>
      </c>
    </row>
    <row r="1560" spans="1:21" x14ac:dyDescent="0.15">
      <c r="A1560" t="str">
        <f>入力!A1560</f>
        <v>クリニック1559</v>
      </c>
      <c r="B1560">
        <f>ROUND(5*(0.8*IF(入力!C1560="○",1,IF(入力!C1560="△",0.5,0))+0.2*IF(入力!B1560="○",1,IF(入力!B1560="△",0.5,0))),1)</f>
        <v>0</v>
      </c>
      <c r="C1560">
        <f>ROUND(5*(0.4*IF(入力!D1560="○",1,IF(入力!D1560="△",0.5,0))+0.3*IF(入力!E1560="○",1,IF(入力!E1560="△",0.5,0))+0.3*IF(入力!F1560="○",1,IF(入力!F1560="△",0.5,0))),1)</f>
        <v>0</v>
      </c>
      <c r="D1560">
        <f>MIN(5,IF(入力!G1560="○",3,IF(入力!G1560="△",1.5,0))+IF(入力!H1560="○",1,IF(入力!H1560="△",0.5,0))+IF(入力!I1560="○",1,IF(入力!I1560="△",0.5,0)))</f>
        <v>0</v>
      </c>
      <c r="E1560">
        <f>MIN(5,IF(入力!J1560="○",2,IF(入力!J1560="△",1,0))+IF(入力!K1560="○",2,IF(入力!K1560="△",1,0))+IF(入力!L1560="○",1,0))</f>
        <v>0</v>
      </c>
      <c r="F1560">
        <f>IF(ISNUMBER(入力!M1560),ROUND(MIN(5,0.8*(MIN(5,1+0.7*LOG10(MAX(1,入力!M1560))))+0.2*(IF(入力!N1560="○",5,IF(入力!N1560="△",3,1)))),1),ROUND(IF(入力!N1560="○",4,IF(入力!N1560="△",3,1)),1))</f>
        <v>1</v>
      </c>
      <c r="G1560">
        <f>ROUND(5*(0.4*IF(入力!O1560="○",1,IF(入力!O1560="△",0.5,0))+0.3*IF(入力!P1560="○",1,IF(入力!P1560="△",0.5,0))+0.3*IF(入力!Q1560="○",1,IF(入力!Q1560="△",0.5,0))),1)</f>
        <v>0</v>
      </c>
      <c r="H1560">
        <f>MIN(5,IF(入力!R1560="○",2,0)+IF(入力!S1560="○",2,0)+IF(入力!T1560="○",1,0))</f>
        <v>0</v>
      </c>
      <c r="I1560">
        <f>MIN(5,IF(入力!U1560="○",3,IF(入力!U1560="△",2,0))+IF(入力!V1560="○",2,IF(入力!V1560="△",1,0)))</f>
        <v>0</v>
      </c>
      <c r="J1560">
        <f>IF(入力!W1560="初診可",5,IF(入力!W1560="再診のみ",3,IF(入力!W1560="なし",1,0)))</f>
        <v>0</v>
      </c>
      <c r="K1560">
        <f>IF(AND(ISNUMBER(入力!X1560),ISNUMBER(入力!Y1560)),IF(AND(入力!X1560&gt;=4.3,入力!Y1560&gt;=100),5,IF(AND(入力!X1560&gt;=4,入力!Y1560&gt;=50),4,IF(AND(入力!X1560&gt;=3.7,入力!Y1560&gt;=20),3,IF(AND(入力!X1560&gt;=3.5,入力!Y1560&gt;=10),2,1)))),IF(入力!Z1560="○",4,IF(入力!Z1560="△",3,1)))</f>
        <v>1</v>
      </c>
      <c r="L1560">
        <f>MAX(0,IF(入力!AA1560="○",1,IF(入力!AA1560="△",0.5,0))+IF(入力!AB1560="○",1,IF(入力!AB1560="△",0.5,0))+IF(入力!AC1560="○",1,IF(入力!AC1560="△",0.5,0))+IF(入力!AD1560="○",1,IF(入力!AD1560="△",0.5,0))+IF(入力!AE1560="○",1,IF(入力!AE1560="△",0.5,0))-IF(入力!AF1560="あり",1,0))</f>
        <v>0</v>
      </c>
      <c r="M1560">
        <f t="shared" si="144"/>
        <v>0</v>
      </c>
      <c r="N1560">
        <f t="shared" si="145"/>
        <v>0</v>
      </c>
      <c r="O1560">
        <f t="shared" si="146"/>
        <v>2.8</v>
      </c>
      <c r="P1560">
        <f t="shared" si="147"/>
        <v>0</v>
      </c>
      <c r="Q1560">
        <f t="shared" si="148"/>
        <v>2.2000000000000002</v>
      </c>
      <c r="R1560">
        <f t="shared" si="149"/>
        <v>5</v>
      </c>
      <c r="S1560">
        <f>入力!AG1560</f>
        <v>0</v>
      </c>
      <c r="T1560">
        <f>入力!AH1560</f>
        <v>0</v>
      </c>
      <c r="U1560">
        <f>入力!AI1560</f>
        <v>0</v>
      </c>
    </row>
    <row r="1561" spans="1:21" x14ac:dyDescent="0.15">
      <c r="A1561" t="str">
        <f>入力!A1561</f>
        <v>クリニック1560</v>
      </c>
      <c r="B1561">
        <f>ROUND(5*(0.8*IF(入力!C1561="○",1,IF(入力!C1561="△",0.5,0))+0.2*IF(入力!B1561="○",1,IF(入力!B1561="△",0.5,0))),1)</f>
        <v>0</v>
      </c>
      <c r="C1561">
        <f>ROUND(5*(0.4*IF(入力!D1561="○",1,IF(入力!D1561="△",0.5,0))+0.3*IF(入力!E1561="○",1,IF(入力!E1561="△",0.5,0))+0.3*IF(入力!F1561="○",1,IF(入力!F1561="△",0.5,0))),1)</f>
        <v>0</v>
      </c>
      <c r="D1561">
        <f>MIN(5,IF(入力!G1561="○",3,IF(入力!G1561="△",1.5,0))+IF(入力!H1561="○",1,IF(入力!H1561="△",0.5,0))+IF(入力!I1561="○",1,IF(入力!I1561="△",0.5,0)))</f>
        <v>0</v>
      </c>
      <c r="E1561">
        <f>MIN(5,IF(入力!J1561="○",2,IF(入力!J1561="△",1,0))+IF(入力!K1561="○",2,IF(入力!K1561="△",1,0))+IF(入力!L1561="○",1,0))</f>
        <v>0</v>
      </c>
      <c r="F1561">
        <f>IF(ISNUMBER(入力!M1561),ROUND(MIN(5,0.8*(MIN(5,1+0.7*LOG10(MAX(1,入力!M1561))))+0.2*(IF(入力!N1561="○",5,IF(入力!N1561="△",3,1)))),1),ROUND(IF(入力!N1561="○",4,IF(入力!N1561="△",3,1)),1))</f>
        <v>1</v>
      </c>
      <c r="G1561">
        <f>ROUND(5*(0.4*IF(入力!O1561="○",1,IF(入力!O1561="△",0.5,0))+0.3*IF(入力!P1561="○",1,IF(入力!P1561="△",0.5,0))+0.3*IF(入力!Q1561="○",1,IF(入力!Q1561="△",0.5,0))),1)</f>
        <v>0</v>
      </c>
      <c r="H1561">
        <f>MIN(5,IF(入力!R1561="○",2,0)+IF(入力!S1561="○",2,0)+IF(入力!T1561="○",1,0))</f>
        <v>0</v>
      </c>
      <c r="I1561">
        <f>MIN(5,IF(入力!U1561="○",3,IF(入力!U1561="△",2,0))+IF(入力!V1561="○",2,IF(入力!V1561="△",1,0)))</f>
        <v>0</v>
      </c>
      <c r="J1561">
        <f>IF(入力!W1561="初診可",5,IF(入力!W1561="再診のみ",3,IF(入力!W1561="なし",1,0)))</f>
        <v>0</v>
      </c>
      <c r="K1561">
        <f>IF(AND(ISNUMBER(入力!X1561),ISNUMBER(入力!Y1561)),IF(AND(入力!X1561&gt;=4.3,入力!Y1561&gt;=100),5,IF(AND(入力!X1561&gt;=4,入力!Y1561&gt;=50),4,IF(AND(入力!X1561&gt;=3.7,入力!Y1561&gt;=20),3,IF(AND(入力!X1561&gt;=3.5,入力!Y1561&gt;=10),2,1)))),IF(入力!Z1561="○",4,IF(入力!Z1561="△",3,1)))</f>
        <v>1</v>
      </c>
      <c r="L1561">
        <f>MAX(0,IF(入力!AA1561="○",1,IF(入力!AA1561="△",0.5,0))+IF(入力!AB1561="○",1,IF(入力!AB1561="△",0.5,0))+IF(入力!AC1561="○",1,IF(入力!AC1561="△",0.5,0))+IF(入力!AD1561="○",1,IF(入力!AD1561="△",0.5,0))+IF(入力!AE1561="○",1,IF(入力!AE1561="△",0.5,0))-IF(入力!AF1561="あり",1,0))</f>
        <v>0</v>
      </c>
      <c r="M1561">
        <f t="shared" si="144"/>
        <v>0</v>
      </c>
      <c r="N1561">
        <f t="shared" si="145"/>
        <v>0</v>
      </c>
      <c r="O1561">
        <f t="shared" si="146"/>
        <v>2.8</v>
      </c>
      <c r="P1561">
        <f t="shared" si="147"/>
        <v>0</v>
      </c>
      <c r="Q1561">
        <f t="shared" si="148"/>
        <v>2.2000000000000002</v>
      </c>
      <c r="R1561">
        <f t="shared" si="149"/>
        <v>5</v>
      </c>
      <c r="S1561">
        <f>入力!AG1561</f>
        <v>0</v>
      </c>
      <c r="T1561">
        <f>入力!AH1561</f>
        <v>0</v>
      </c>
      <c r="U1561">
        <f>入力!AI1561</f>
        <v>0</v>
      </c>
    </row>
    <row r="1562" spans="1:21" x14ac:dyDescent="0.15">
      <c r="A1562" t="str">
        <f>入力!A1562</f>
        <v>クリニック1561</v>
      </c>
      <c r="B1562">
        <f>ROUND(5*(0.8*IF(入力!C1562="○",1,IF(入力!C1562="△",0.5,0))+0.2*IF(入力!B1562="○",1,IF(入力!B1562="△",0.5,0))),1)</f>
        <v>0</v>
      </c>
      <c r="C1562">
        <f>ROUND(5*(0.4*IF(入力!D1562="○",1,IF(入力!D1562="△",0.5,0))+0.3*IF(入力!E1562="○",1,IF(入力!E1562="△",0.5,0))+0.3*IF(入力!F1562="○",1,IF(入力!F1562="△",0.5,0))),1)</f>
        <v>0</v>
      </c>
      <c r="D1562">
        <f>MIN(5,IF(入力!G1562="○",3,IF(入力!G1562="△",1.5,0))+IF(入力!H1562="○",1,IF(入力!H1562="△",0.5,0))+IF(入力!I1562="○",1,IF(入力!I1562="△",0.5,0)))</f>
        <v>0</v>
      </c>
      <c r="E1562">
        <f>MIN(5,IF(入力!J1562="○",2,IF(入力!J1562="△",1,0))+IF(入力!K1562="○",2,IF(入力!K1562="△",1,0))+IF(入力!L1562="○",1,0))</f>
        <v>0</v>
      </c>
      <c r="F1562">
        <f>IF(ISNUMBER(入力!M1562),ROUND(MIN(5,0.8*(MIN(5,1+0.7*LOG10(MAX(1,入力!M1562))))+0.2*(IF(入力!N1562="○",5,IF(入力!N1562="△",3,1)))),1),ROUND(IF(入力!N1562="○",4,IF(入力!N1562="△",3,1)),1))</f>
        <v>1</v>
      </c>
      <c r="G1562">
        <f>ROUND(5*(0.4*IF(入力!O1562="○",1,IF(入力!O1562="△",0.5,0))+0.3*IF(入力!P1562="○",1,IF(入力!P1562="△",0.5,0))+0.3*IF(入力!Q1562="○",1,IF(入力!Q1562="△",0.5,0))),1)</f>
        <v>0</v>
      </c>
      <c r="H1562">
        <f>MIN(5,IF(入力!R1562="○",2,0)+IF(入力!S1562="○",2,0)+IF(入力!T1562="○",1,0))</f>
        <v>0</v>
      </c>
      <c r="I1562">
        <f>MIN(5,IF(入力!U1562="○",3,IF(入力!U1562="△",2,0))+IF(入力!V1562="○",2,IF(入力!V1562="△",1,0)))</f>
        <v>0</v>
      </c>
      <c r="J1562">
        <f>IF(入力!W1562="初診可",5,IF(入力!W1562="再診のみ",3,IF(入力!W1562="なし",1,0)))</f>
        <v>0</v>
      </c>
      <c r="K1562">
        <f>IF(AND(ISNUMBER(入力!X1562),ISNUMBER(入力!Y1562)),IF(AND(入力!X1562&gt;=4.3,入力!Y1562&gt;=100),5,IF(AND(入力!X1562&gt;=4,入力!Y1562&gt;=50),4,IF(AND(入力!X1562&gt;=3.7,入力!Y1562&gt;=20),3,IF(AND(入力!X1562&gt;=3.5,入力!Y1562&gt;=10),2,1)))),IF(入力!Z1562="○",4,IF(入力!Z1562="△",3,1)))</f>
        <v>1</v>
      </c>
      <c r="L1562">
        <f>MAX(0,IF(入力!AA1562="○",1,IF(入力!AA1562="△",0.5,0))+IF(入力!AB1562="○",1,IF(入力!AB1562="△",0.5,0))+IF(入力!AC1562="○",1,IF(入力!AC1562="△",0.5,0))+IF(入力!AD1562="○",1,IF(入力!AD1562="△",0.5,0))+IF(入力!AE1562="○",1,IF(入力!AE1562="△",0.5,0))-IF(入力!AF1562="あり",1,0))</f>
        <v>0</v>
      </c>
      <c r="M1562">
        <f t="shared" si="144"/>
        <v>0</v>
      </c>
      <c r="N1562">
        <f t="shared" si="145"/>
        <v>0</v>
      </c>
      <c r="O1562">
        <f t="shared" si="146"/>
        <v>2.8</v>
      </c>
      <c r="P1562">
        <f t="shared" si="147"/>
        <v>0</v>
      </c>
      <c r="Q1562">
        <f t="shared" si="148"/>
        <v>2.2000000000000002</v>
      </c>
      <c r="R1562">
        <f t="shared" si="149"/>
        <v>5</v>
      </c>
      <c r="S1562">
        <f>入力!AG1562</f>
        <v>0</v>
      </c>
      <c r="T1562">
        <f>入力!AH1562</f>
        <v>0</v>
      </c>
      <c r="U1562">
        <f>入力!AI1562</f>
        <v>0</v>
      </c>
    </row>
    <row r="1563" spans="1:21" x14ac:dyDescent="0.15">
      <c r="A1563" t="str">
        <f>入力!A1563</f>
        <v>クリニック1562</v>
      </c>
      <c r="B1563">
        <f>ROUND(5*(0.8*IF(入力!C1563="○",1,IF(入力!C1563="△",0.5,0))+0.2*IF(入力!B1563="○",1,IF(入力!B1563="△",0.5,0))),1)</f>
        <v>0</v>
      </c>
      <c r="C1563">
        <f>ROUND(5*(0.4*IF(入力!D1563="○",1,IF(入力!D1563="△",0.5,0))+0.3*IF(入力!E1563="○",1,IF(入力!E1563="△",0.5,0))+0.3*IF(入力!F1563="○",1,IF(入力!F1563="△",0.5,0))),1)</f>
        <v>0</v>
      </c>
      <c r="D1563">
        <f>MIN(5,IF(入力!G1563="○",3,IF(入力!G1563="△",1.5,0))+IF(入力!H1563="○",1,IF(入力!H1563="△",0.5,0))+IF(入力!I1563="○",1,IF(入力!I1563="△",0.5,0)))</f>
        <v>0</v>
      </c>
      <c r="E1563">
        <f>MIN(5,IF(入力!J1563="○",2,IF(入力!J1563="△",1,0))+IF(入力!K1563="○",2,IF(入力!K1563="△",1,0))+IF(入力!L1563="○",1,0))</f>
        <v>0</v>
      </c>
      <c r="F1563">
        <f>IF(ISNUMBER(入力!M1563),ROUND(MIN(5,0.8*(MIN(5,1+0.7*LOG10(MAX(1,入力!M1563))))+0.2*(IF(入力!N1563="○",5,IF(入力!N1563="△",3,1)))),1),ROUND(IF(入力!N1563="○",4,IF(入力!N1563="△",3,1)),1))</f>
        <v>1</v>
      </c>
      <c r="G1563">
        <f>ROUND(5*(0.4*IF(入力!O1563="○",1,IF(入力!O1563="△",0.5,0))+0.3*IF(入力!P1563="○",1,IF(入力!P1563="△",0.5,0))+0.3*IF(入力!Q1563="○",1,IF(入力!Q1563="△",0.5,0))),1)</f>
        <v>0</v>
      </c>
      <c r="H1563">
        <f>MIN(5,IF(入力!R1563="○",2,0)+IF(入力!S1563="○",2,0)+IF(入力!T1563="○",1,0))</f>
        <v>0</v>
      </c>
      <c r="I1563">
        <f>MIN(5,IF(入力!U1563="○",3,IF(入力!U1563="△",2,0))+IF(入力!V1563="○",2,IF(入力!V1563="△",1,0)))</f>
        <v>0</v>
      </c>
      <c r="J1563">
        <f>IF(入力!W1563="初診可",5,IF(入力!W1563="再診のみ",3,IF(入力!W1563="なし",1,0)))</f>
        <v>0</v>
      </c>
      <c r="K1563">
        <f>IF(AND(ISNUMBER(入力!X1563),ISNUMBER(入力!Y1563)),IF(AND(入力!X1563&gt;=4.3,入力!Y1563&gt;=100),5,IF(AND(入力!X1563&gt;=4,入力!Y1563&gt;=50),4,IF(AND(入力!X1563&gt;=3.7,入力!Y1563&gt;=20),3,IF(AND(入力!X1563&gt;=3.5,入力!Y1563&gt;=10),2,1)))),IF(入力!Z1563="○",4,IF(入力!Z1563="△",3,1)))</f>
        <v>1</v>
      </c>
      <c r="L1563">
        <f>MAX(0,IF(入力!AA1563="○",1,IF(入力!AA1563="△",0.5,0))+IF(入力!AB1563="○",1,IF(入力!AB1563="△",0.5,0))+IF(入力!AC1563="○",1,IF(入力!AC1563="△",0.5,0))+IF(入力!AD1563="○",1,IF(入力!AD1563="△",0.5,0))+IF(入力!AE1563="○",1,IF(入力!AE1563="△",0.5,0))-IF(入力!AF1563="あり",1,0))</f>
        <v>0</v>
      </c>
      <c r="M1563">
        <f t="shared" si="144"/>
        <v>0</v>
      </c>
      <c r="N1563">
        <f t="shared" si="145"/>
        <v>0</v>
      </c>
      <c r="O1563">
        <f t="shared" si="146"/>
        <v>2.8</v>
      </c>
      <c r="P1563">
        <f t="shared" si="147"/>
        <v>0</v>
      </c>
      <c r="Q1563">
        <f t="shared" si="148"/>
        <v>2.2000000000000002</v>
      </c>
      <c r="R1563">
        <f t="shared" si="149"/>
        <v>5</v>
      </c>
      <c r="S1563">
        <f>入力!AG1563</f>
        <v>0</v>
      </c>
      <c r="T1563">
        <f>入力!AH1563</f>
        <v>0</v>
      </c>
      <c r="U1563">
        <f>入力!AI1563</f>
        <v>0</v>
      </c>
    </row>
    <row r="1564" spans="1:21" x14ac:dyDescent="0.15">
      <c r="A1564" t="str">
        <f>入力!A1564</f>
        <v>クリニック1563</v>
      </c>
      <c r="B1564">
        <f>ROUND(5*(0.8*IF(入力!C1564="○",1,IF(入力!C1564="△",0.5,0))+0.2*IF(入力!B1564="○",1,IF(入力!B1564="△",0.5,0))),1)</f>
        <v>0</v>
      </c>
      <c r="C1564">
        <f>ROUND(5*(0.4*IF(入力!D1564="○",1,IF(入力!D1564="△",0.5,0))+0.3*IF(入力!E1564="○",1,IF(入力!E1564="△",0.5,0))+0.3*IF(入力!F1564="○",1,IF(入力!F1564="△",0.5,0))),1)</f>
        <v>0</v>
      </c>
      <c r="D1564">
        <f>MIN(5,IF(入力!G1564="○",3,IF(入力!G1564="△",1.5,0))+IF(入力!H1564="○",1,IF(入力!H1564="△",0.5,0))+IF(入力!I1564="○",1,IF(入力!I1564="△",0.5,0)))</f>
        <v>0</v>
      </c>
      <c r="E1564">
        <f>MIN(5,IF(入力!J1564="○",2,IF(入力!J1564="△",1,0))+IF(入力!K1564="○",2,IF(入力!K1564="△",1,0))+IF(入力!L1564="○",1,0))</f>
        <v>0</v>
      </c>
      <c r="F1564">
        <f>IF(ISNUMBER(入力!M1564),ROUND(MIN(5,0.8*(MIN(5,1+0.7*LOG10(MAX(1,入力!M1564))))+0.2*(IF(入力!N1564="○",5,IF(入力!N1564="△",3,1)))),1),ROUND(IF(入力!N1564="○",4,IF(入力!N1564="△",3,1)),1))</f>
        <v>1</v>
      </c>
      <c r="G1564">
        <f>ROUND(5*(0.4*IF(入力!O1564="○",1,IF(入力!O1564="△",0.5,0))+0.3*IF(入力!P1564="○",1,IF(入力!P1564="△",0.5,0))+0.3*IF(入力!Q1564="○",1,IF(入力!Q1564="△",0.5,0))),1)</f>
        <v>0</v>
      </c>
      <c r="H1564">
        <f>MIN(5,IF(入力!R1564="○",2,0)+IF(入力!S1564="○",2,0)+IF(入力!T1564="○",1,0))</f>
        <v>0</v>
      </c>
      <c r="I1564">
        <f>MIN(5,IF(入力!U1564="○",3,IF(入力!U1564="△",2,0))+IF(入力!V1564="○",2,IF(入力!V1564="△",1,0)))</f>
        <v>0</v>
      </c>
      <c r="J1564">
        <f>IF(入力!W1564="初診可",5,IF(入力!W1564="再診のみ",3,IF(入力!W1564="なし",1,0)))</f>
        <v>0</v>
      </c>
      <c r="K1564">
        <f>IF(AND(ISNUMBER(入力!X1564),ISNUMBER(入力!Y1564)),IF(AND(入力!X1564&gt;=4.3,入力!Y1564&gt;=100),5,IF(AND(入力!X1564&gt;=4,入力!Y1564&gt;=50),4,IF(AND(入力!X1564&gt;=3.7,入力!Y1564&gt;=20),3,IF(AND(入力!X1564&gt;=3.5,入力!Y1564&gt;=10),2,1)))),IF(入力!Z1564="○",4,IF(入力!Z1564="△",3,1)))</f>
        <v>1</v>
      </c>
      <c r="L1564">
        <f>MAX(0,IF(入力!AA1564="○",1,IF(入力!AA1564="△",0.5,0))+IF(入力!AB1564="○",1,IF(入力!AB1564="△",0.5,0))+IF(入力!AC1564="○",1,IF(入力!AC1564="△",0.5,0))+IF(入力!AD1564="○",1,IF(入力!AD1564="△",0.5,0))+IF(入力!AE1564="○",1,IF(入力!AE1564="△",0.5,0))-IF(入力!AF1564="あり",1,0))</f>
        <v>0</v>
      </c>
      <c r="M1564">
        <f t="shared" si="144"/>
        <v>0</v>
      </c>
      <c r="N1564">
        <f t="shared" si="145"/>
        <v>0</v>
      </c>
      <c r="O1564">
        <f t="shared" si="146"/>
        <v>2.8</v>
      </c>
      <c r="P1564">
        <f t="shared" si="147"/>
        <v>0</v>
      </c>
      <c r="Q1564">
        <f t="shared" si="148"/>
        <v>2.2000000000000002</v>
      </c>
      <c r="R1564">
        <f t="shared" si="149"/>
        <v>5</v>
      </c>
      <c r="S1564">
        <f>入力!AG1564</f>
        <v>0</v>
      </c>
      <c r="T1564">
        <f>入力!AH1564</f>
        <v>0</v>
      </c>
      <c r="U1564">
        <f>入力!AI1564</f>
        <v>0</v>
      </c>
    </row>
    <row r="1565" spans="1:21" x14ac:dyDescent="0.15">
      <c r="A1565" t="str">
        <f>入力!A1565</f>
        <v>クリニック1564</v>
      </c>
      <c r="B1565">
        <f>ROUND(5*(0.8*IF(入力!C1565="○",1,IF(入力!C1565="△",0.5,0))+0.2*IF(入力!B1565="○",1,IF(入力!B1565="△",0.5,0))),1)</f>
        <v>0</v>
      </c>
      <c r="C1565">
        <f>ROUND(5*(0.4*IF(入力!D1565="○",1,IF(入力!D1565="△",0.5,0))+0.3*IF(入力!E1565="○",1,IF(入力!E1565="△",0.5,0))+0.3*IF(入力!F1565="○",1,IF(入力!F1565="△",0.5,0))),1)</f>
        <v>0</v>
      </c>
      <c r="D1565">
        <f>MIN(5,IF(入力!G1565="○",3,IF(入力!G1565="△",1.5,0))+IF(入力!H1565="○",1,IF(入力!H1565="△",0.5,0))+IF(入力!I1565="○",1,IF(入力!I1565="△",0.5,0)))</f>
        <v>0</v>
      </c>
      <c r="E1565">
        <f>MIN(5,IF(入力!J1565="○",2,IF(入力!J1565="△",1,0))+IF(入力!K1565="○",2,IF(入力!K1565="△",1,0))+IF(入力!L1565="○",1,0))</f>
        <v>0</v>
      </c>
      <c r="F1565">
        <f>IF(ISNUMBER(入力!M1565),ROUND(MIN(5,0.8*(MIN(5,1+0.7*LOG10(MAX(1,入力!M1565))))+0.2*(IF(入力!N1565="○",5,IF(入力!N1565="△",3,1)))),1),ROUND(IF(入力!N1565="○",4,IF(入力!N1565="△",3,1)),1))</f>
        <v>1</v>
      </c>
      <c r="G1565">
        <f>ROUND(5*(0.4*IF(入力!O1565="○",1,IF(入力!O1565="△",0.5,0))+0.3*IF(入力!P1565="○",1,IF(入力!P1565="△",0.5,0))+0.3*IF(入力!Q1565="○",1,IF(入力!Q1565="△",0.5,0))),1)</f>
        <v>0</v>
      </c>
      <c r="H1565">
        <f>MIN(5,IF(入力!R1565="○",2,0)+IF(入力!S1565="○",2,0)+IF(入力!T1565="○",1,0))</f>
        <v>0</v>
      </c>
      <c r="I1565">
        <f>MIN(5,IF(入力!U1565="○",3,IF(入力!U1565="△",2,0))+IF(入力!V1565="○",2,IF(入力!V1565="△",1,0)))</f>
        <v>0</v>
      </c>
      <c r="J1565">
        <f>IF(入力!W1565="初診可",5,IF(入力!W1565="再診のみ",3,IF(入力!W1565="なし",1,0)))</f>
        <v>0</v>
      </c>
      <c r="K1565">
        <f>IF(AND(ISNUMBER(入力!X1565),ISNUMBER(入力!Y1565)),IF(AND(入力!X1565&gt;=4.3,入力!Y1565&gt;=100),5,IF(AND(入力!X1565&gt;=4,入力!Y1565&gt;=50),4,IF(AND(入力!X1565&gt;=3.7,入力!Y1565&gt;=20),3,IF(AND(入力!X1565&gt;=3.5,入力!Y1565&gt;=10),2,1)))),IF(入力!Z1565="○",4,IF(入力!Z1565="△",3,1)))</f>
        <v>1</v>
      </c>
      <c r="L1565">
        <f>MAX(0,IF(入力!AA1565="○",1,IF(入力!AA1565="△",0.5,0))+IF(入力!AB1565="○",1,IF(入力!AB1565="△",0.5,0))+IF(入力!AC1565="○",1,IF(入力!AC1565="△",0.5,0))+IF(入力!AD1565="○",1,IF(入力!AD1565="△",0.5,0))+IF(入力!AE1565="○",1,IF(入力!AE1565="△",0.5,0))-IF(入力!AF1565="あり",1,0))</f>
        <v>0</v>
      </c>
      <c r="M1565">
        <f t="shared" si="144"/>
        <v>0</v>
      </c>
      <c r="N1565">
        <f t="shared" si="145"/>
        <v>0</v>
      </c>
      <c r="O1565">
        <f t="shared" si="146"/>
        <v>2.8</v>
      </c>
      <c r="P1565">
        <f t="shared" si="147"/>
        <v>0</v>
      </c>
      <c r="Q1565">
        <f t="shared" si="148"/>
        <v>2.2000000000000002</v>
      </c>
      <c r="R1565">
        <f t="shared" si="149"/>
        <v>5</v>
      </c>
      <c r="S1565">
        <f>入力!AG1565</f>
        <v>0</v>
      </c>
      <c r="T1565">
        <f>入力!AH1565</f>
        <v>0</v>
      </c>
      <c r="U1565">
        <f>入力!AI1565</f>
        <v>0</v>
      </c>
    </row>
    <row r="1566" spans="1:21" x14ac:dyDescent="0.15">
      <c r="A1566" t="str">
        <f>入力!A1566</f>
        <v>クリニック1565</v>
      </c>
      <c r="B1566">
        <f>ROUND(5*(0.8*IF(入力!C1566="○",1,IF(入力!C1566="△",0.5,0))+0.2*IF(入力!B1566="○",1,IF(入力!B1566="△",0.5,0))),1)</f>
        <v>0</v>
      </c>
      <c r="C1566">
        <f>ROUND(5*(0.4*IF(入力!D1566="○",1,IF(入力!D1566="△",0.5,0))+0.3*IF(入力!E1566="○",1,IF(入力!E1566="△",0.5,0))+0.3*IF(入力!F1566="○",1,IF(入力!F1566="△",0.5,0))),1)</f>
        <v>0</v>
      </c>
      <c r="D1566">
        <f>MIN(5,IF(入力!G1566="○",3,IF(入力!G1566="△",1.5,0))+IF(入力!H1566="○",1,IF(入力!H1566="△",0.5,0))+IF(入力!I1566="○",1,IF(入力!I1566="△",0.5,0)))</f>
        <v>0</v>
      </c>
      <c r="E1566">
        <f>MIN(5,IF(入力!J1566="○",2,IF(入力!J1566="△",1,0))+IF(入力!K1566="○",2,IF(入力!K1566="△",1,0))+IF(入力!L1566="○",1,0))</f>
        <v>0</v>
      </c>
      <c r="F1566">
        <f>IF(ISNUMBER(入力!M1566),ROUND(MIN(5,0.8*(MIN(5,1+0.7*LOG10(MAX(1,入力!M1566))))+0.2*(IF(入力!N1566="○",5,IF(入力!N1566="△",3,1)))),1),ROUND(IF(入力!N1566="○",4,IF(入力!N1566="△",3,1)),1))</f>
        <v>1</v>
      </c>
      <c r="G1566">
        <f>ROUND(5*(0.4*IF(入力!O1566="○",1,IF(入力!O1566="△",0.5,0))+0.3*IF(入力!P1566="○",1,IF(入力!P1566="△",0.5,0))+0.3*IF(入力!Q1566="○",1,IF(入力!Q1566="△",0.5,0))),1)</f>
        <v>0</v>
      </c>
      <c r="H1566">
        <f>MIN(5,IF(入力!R1566="○",2,0)+IF(入力!S1566="○",2,0)+IF(入力!T1566="○",1,0))</f>
        <v>0</v>
      </c>
      <c r="I1566">
        <f>MIN(5,IF(入力!U1566="○",3,IF(入力!U1566="△",2,0))+IF(入力!V1566="○",2,IF(入力!V1566="△",1,0)))</f>
        <v>0</v>
      </c>
      <c r="J1566">
        <f>IF(入力!W1566="初診可",5,IF(入力!W1566="再診のみ",3,IF(入力!W1566="なし",1,0)))</f>
        <v>0</v>
      </c>
      <c r="K1566">
        <f>IF(AND(ISNUMBER(入力!X1566),ISNUMBER(入力!Y1566)),IF(AND(入力!X1566&gt;=4.3,入力!Y1566&gt;=100),5,IF(AND(入力!X1566&gt;=4,入力!Y1566&gt;=50),4,IF(AND(入力!X1566&gt;=3.7,入力!Y1566&gt;=20),3,IF(AND(入力!X1566&gt;=3.5,入力!Y1566&gt;=10),2,1)))),IF(入力!Z1566="○",4,IF(入力!Z1566="△",3,1)))</f>
        <v>1</v>
      </c>
      <c r="L1566">
        <f>MAX(0,IF(入力!AA1566="○",1,IF(入力!AA1566="△",0.5,0))+IF(入力!AB1566="○",1,IF(入力!AB1566="△",0.5,0))+IF(入力!AC1566="○",1,IF(入力!AC1566="△",0.5,0))+IF(入力!AD1566="○",1,IF(入力!AD1566="△",0.5,0))+IF(入力!AE1566="○",1,IF(入力!AE1566="△",0.5,0))-IF(入力!AF1566="あり",1,0))</f>
        <v>0</v>
      </c>
      <c r="M1566">
        <f t="shared" si="144"/>
        <v>0</v>
      </c>
      <c r="N1566">
        <f t="shared" si="145"/>
        <v>0</v>
      </c>
      <c r="O1566">
        <f t="shared" si="146"/>
        <v>2.8</v>
      </c>
      <c r="P1566">
        <f t="shared" si="147"/>
        <v>0</v>
      </c>
      <c r="Q1566">
        <f t="shared" si="148"/>
        <v>2.2000000000000002</v>
      </c>
      <c r="R1566">
        <f t="shared" si="149"/>
        <v>5</v>
      </c>
      <c r="S1566">
        <f>入力!AG1566</f>
        <v>0</v>
      </c>
      <c r="T1566">
        <f>入力!AH1566</f>
        <v>0</v>
      </c>
      <c r="U1566">
        <f>入力!AI1566</f>
        <v>0</v>
      </c>
    </row>
    <row r="1567" spans="1:21" x14ac:dyDescent="0.15">
      <c r="A1567" t="str">
        <f>入力!A1567</f>
        <v>クリニック1566</v>
      </c>
      <c r="B1567">
        <f>ROUND(5*(0.8*IF(入力!C1567="○",1,IF(入力!C1567="△",0.5,0))+0.2*IF(入力!B1567="○",1,IF(入力!B1567="△",0.5,0))),1)</f>
        <v>0</v>
      </c>
      <c r="C1567">
        <f>ROUND(5*(0.4*IF(入力!D1567="○",1,IF(入力!D1567="△",0.5,0))+0.3*IF(入力!E1567="○",1,IF(入力!E1567="△",0.5,0))+0.3*IF(入力!F1567="○",1,IF(入力!F1567="△",0.5,0))),1)</f>
        <v>0</v>
      </c>
      <c r="D1567">
        <f>MIN(5,IF(入力!G1567="○",3,IF(入力!G1567="△",1.5,0))+IF(入力!H1567="○",1,IF(入力!H1567="△",0.5,0))+IF(入力!I1567="○",1,IF(入力!I1567="△",0.5,0)))</f>
        <v>0</v>
      </c>
      <c r="E1567">
        <f>MIN(5,IF(入力!J1567="○",2,IF(入力!J1567="△",1,0))+IF(入力!K1567="○",2,IF(入力!K1567="△",1,0))+IF(入力!L1567="○",1,0))</f>
        <v>0</v>
      </c>
      <c r="F1567">
        <f>IF(ISNUMBER(入力!M1567),ROUND(MIN(5,0.8*(MIN(5,1+0.7*LOG10(MAX(1,入力!M1567))))+0.2*(IF(入力!N1567="○",5,IF(入力!N1567="△",3,1)))),1),ROUND(IF(入力!N1567="○",4,IF(入力!N1567="△",3,1)),1))</f>
        <v>1</v>
      </c>
      <c r="G1567">
        <f>ROUND(5*(0.4*IF(入力!O1567="○",1,IF(入力!O1567="△",0.5,0))+0.3*IF(入力!P1567="○",1,IF(入力!P1567="△",0.5,0))+0.3*IF(入力!Q1567="○",1,IF(入力!Q1567="△",0.5,0))),1)</f>
        <v>0</v>
      </c>
      <c r="H1567">
        <f>MIN(5,IF(入力!R1567="○",2,0)+IF(入力!S1567="○",2,0)+IF(入力!T1567="○",1,0))</f>
        <v>0</v>
      </c>
      <c r="I1567">
        <f>MIN(5,IF(入力!U1567="○",3,IF(入力!U1567="△",2,0))+IF(入力!V1567="○",2,IF(入力!V1567="△",1,0)))</f>
        <v>0</v>
      </c>
      <c r="J1567">
        <f>IF(入力!W1567="初診可",5,IF(入力!W1567="再診のみ",3,IF(入力!W1567="なし",1,0)))</f>
        <v>0</v>
      </c>
      <c r="K1567">
        <f>IF(AND(ISNUMBER(入力!X1567),ISNUMBER(入力!Y1567)),IF(AND(入力!X1567&gt;=4.3,入力!Y1567&gt;=100),5,IF(AND(入力!X1567&gt;=4,入力!Y1567&gt;=50),4,IF(AND(入力!X1567&gt;=3.7,入力!Y1567&gt;=20),3,IF(AND(入力!X1567&gt;=3.5,入力!Y1567&gt;=10),2,1)))),IF(入力!Z1567="○",4,IF(入力!Z1567="△",3,1)))</f>
        <v>1</v>
      </c>
      <c r="L1567">
        <f>MAX(0,IF(入力!AA1567="○",1,IF(入力!AA1567="△",0.5,0))+IF(入力!AB1567="○",1,IF(入力!AB1567="△",0.5,0))+IF(入力!AC1567="○",1,IF(入力!AC1567="△",0.5,0))+IF(入力!AD1567="○",1,IF(入力!AD1567="△",0.5,0))+IF(入力!AE1567="○",1,IF(入力!AE1567="△",0.5,0))-IF(入力!AF1567="あり",1,0))</f>
        <v>0</v>
      </c>
      <c r="M1567">
        <f t="shared" si="144"/>
        <v>0</v>
      </c>
      <c r="N1567">
        <f t="shared" si="145"/>
        <v>0</v>
      </c>
      <c r="O1567">
        <f t="shared" si="146"/>
        <v>2.8</v>
      </c>
      <c r="P1567">
        <f t="shared" si="147"/>
        <v>0</v>
      </c>
      <c r="Q1567">
        <f t="shared" si="148"/>
        <v>2.2000000000000002</v>
      </c>
      <c r="R1567">
        <f t="shared" si="149"/>
        <v>5</v>
      </c>
      <c r="S1567">
        <f>入力!AG1567</f>
        <v>0</v>
      </c>
      <c r="T1567">
        <f>入力!AH1567</f>
        <v>0</v>
      </c>
      <c r="U1567">
        <f>入力!AI1567</f>
        <v>0</v>
      </c>
    </row>
    <row r="1568" spans="1:21" x14ac:dyDescent="0.15">
      <c r="A1568" t="str">
        <f>入力!A1568</f>
        <v>クリニック1567</v>
      </c>
      <c r="B1568">
        <f>ROUND(5*(0.8*IF(入力!C1568="○",1,IF(入力!C1568="△",0.5,0))+0.2*IF(入力!B1568="○",1,IF(入力!B1568="△",0.5,0))),1)</f>
        <v>0</v>
      </c>
      <c r="C1568">
        <f>ROUND(5*(0.4*IF(入力!D1568="○",1,IF(入力!D1568="△",0.5,0))+0.3*IF(入力!E1568="○",1,IF(入力!E1568="△",0.5,0))+0.3*IF(入力!F1568="○",1,IF(入力!F1568="△",0.5,0))),1)</f>
        <v>0</v>
      </c>
      <c r="D1568">
        <f>MIN(5,IF(入力!G1568="○",3,IF(入力!G1568="△",1.5,0))+IF(入力!H1568="○",1,IF(入力!H1568="△",0.5,0))+IF(入力!I1568="○",1,IF(入力!I1568="△",0.5,0)))</f>
        <v>0</v>
      </c>
      <c r="E1568">
        <f>MIN(5,IF(入力!J1568="○",2,IF(入力!J1568="△",1,0))+IF(入力!K1568="○",2,IF(入力!K1568="△",1,0))+IF(入力!L1568="○",1,0))</f>
        <v>0</v>
      </c>
      <c r="F1568">
        <f>IF(ISNUMBER(入力!M1568),ROUND(MIN(5,0.8*(MIN(5,1+0.7*LOG10(MAX(1,入力!M1568))))+0.2*(IF(入力!N1568="○",5,IF(入力!N1568="△",3,1)))),1),ROUND(IF(入力!N1568="○",4,IF(入力!N1568="△",3,1)),1))</f>
        <v>1</v>
      </c>
      <c r="G1568">
        <f>ROUND(5*(0.4*IF(入力!O1568="○",1,IF(入力!O1568="△",0.5,0))+0.3*IF(入力!P1568="○",1,IF(入力!P1568="△",0.5,0))+0.3*IF(入力!Q1568="○",1,IF(入力!Q1568="△",0.5,0))),1)</f>
        <v>0</v>
      </c>
      <c r="H1568">
        <f>MIN(5,IF(入力!R1568="○",2,0)+IF(入力!S1568="○",2,0)+IF(入力!T1568="○",1,0))</f>
        <v>0</v>
      </c>
      <c r="I1568">
        <f>MIN(5,IF(入力!U1568="○",3,IF(入力!U1568="△",2,0))+IF(入力!V1568="○",2,IF(入力!V1568="△",1,0)))</f>
        <v>0</v>
      </c>
      <c r="J1568">
        <f>IF(入力!W1568="初診可",5,IF(入力!W1568="再診のみ",3,IF(入力!W1568="なし",1,0)))</f>
        <v>0</v>
      </c>
      <c r="K1568">
        <f>IF(AND(ISNUMBER(入力!X1568),ISNUMBER(入力!Y1568)),IF(AND(入力!X1568&gt;=4.3,入力!Y1568&gt;=100),5,IF(AND(入力!X1568&gt;=4,入力!Y1568&gt;=50),4,IF(AND(入力!X1568&gt;=3.7,入力!Y1568&gt;=20),3,IF(AND(入力!X1568&gt;=3.5,入力!Y1568&gt;=10),2,1)))),IF(入力!Z1568="○",4,IF(入力!Z1568="△",3,1)))</f>
        <v>1</v>
      </c>
      <c r="L1568">
        <f>MAX(0,IF(入力!AA1568="○",1,IF(入力!AA1568="△",0.5,0))+IF(入力!AB1568="○",1,IF(入力!AB1568="△",0.5,0))+IF(入力!AC1568="○",1,IF(入力!AC1568="△",0.5,0))+IF(入力!AD1568="○",1,IF(入力!AD1568="△",0.5,0))+IF(入力!AE1568="○",1,IF(入力!AE1568="△",0.5,0))-IF(入力!AF1568="あり",1,0))</f>
        <v>0</v>
      </c>
      <c r="M1568">
        <f t="shared" si="144"/>
        <v>0</v>
      </c>
      <c r="N1568">
        <f t="shared" si="145"/>
        <v>0</v>
      </c>
      <c r="O1568">
        <f t="shared" si="146"/>
        <v>2.8</v>
      </c>
      <c r="P1568">
        <f t="shared" si="147"/>
        <v>0</v>
      </c>
      <c r="Q1568">
        <f t="shared" si="148"/>
        <v>2.2000000000000002</v>
      </c>
      <c r="R1568">
        <f t="shared" si="149"/>
        <v>5</v>
      </c>
      <c r="S1568">
        <f>入力!AG1568</f>
        <v>0</v>
      </c>
      <c r="T1568">
        <f>入力!AH1568</f>
        <v>0</v>
      </c>
      <c r="U1568">
        <f>入力!AI1568</f>
        <v>0</v>
      </c>
    </row>
    <row r="1569" spans="1:21" x14ac:dyDescent="0.15">
      <c r="A1569" t="str">
        <f>入力!A1569</f>
        <v>クリニック1568</v>
      </c>
      <c r="B1569">
        <f>ROUND(5*(0.8*IF(入力!C1569="○",1,IF(入力!C1569="△",0.5,0))+0.2*IF(入力!B1569="○",1,IF(入力!B1569="△",0.5,0))),1)</f>
        <v>0</v>
      </c>
      <c r="C1569">
        <f>ROUND(5*(0.4*IF(入力!D1569="○",1,IF(入力!D1569="△",0.5,0))+0.3*IF(入力!E1569="○",1,IF(入力!E1569="△",0.5,0))+0.3*IF(入力!F1569="○",1,IF(入力!F1569="△",0.5,0))),1)</f>
        <v>0</v>
      </c>
      <c r="D1569">
        <f>MIN(5,IF(入力!G1569="○",3,IF(入力!G1569="△",1.5,0))+IF(入力!H1569="○",1,IF(入力!H1569="△",0.5,0))+IF(入力!I1569="○",1,IF(入力!I1569="△",0.5,0)))</f>
        <v>0</v>
      </c>
      <c r="E1569">
        <f>MIN(5,IF(入力!J1569="○",2,IF(入力!J1569="△",1,0))+IF(入力!K1569="○",2,IF(入力!K1569="△",1,0))+IF(入力!L1569="○",1,0))</f>
        <v>0</v>
      </c>
      <c r="F1569">
        <f>IF(ISNUMBER(入力!M1569),ROUND(MIN(5,0.8*(MIN(5,1+0.7*LOG10(MAX(1,入力!M1569))))+0.2*(IF(入力!N1569="○",5,IF(入力!N1569="△",3,1)))),1),ROUND(IF(入力!N1569="○",4,IF(入力!N1569="△",3,1)),1))</f>
        <v>1</v>
      </c>
      <c r="G1569">
        <f>ROUND(5*(0.4*IF(入力!O1569="○",1,IF(入力!O1569="△",0.5,0))+0.3*IF(入力!P1569="○",1,IF(入力!P1569="△",0.5,0))+0.3*IF(入力!Q1569="○",1,IF(入力!Q1569="△",0.5,0))),1)</f>
        <v>0</v>
      </c>
      <c r="H1569">
        <f>MIN(5,IF(入力!R1569="○",2,0)+IF(入力!S1569="○",2,0)+IF(入力!T1569="○",1,0))</f>
        <v>0</v>
      </c>
      <c r="I1569">
        <f>MIN(5,IF(入力!U1569="○",3,IF(入力!U1569="△",2,0))+IF(入力!V1569="○",2,IF(入力!V1569="△",1,0)))</f>
        <v>0</v>
      </c>
      <c r="J1569">
        <f>IF(入力!W1569="初診可",5,IF(入力!W1569="再診のみ",3,IF(入力!W1569="なし",1,0)))</f>
        <v>0</v>
      </c>
      <c r="K1569">
        <f>IF(AND(ISNUMBER(入力!X1569),ISNUMBER(入力!Y1569)),IF(AND(入力!X1569&gt;=4.3,入力!Y1569&gt;=100),5,IF(AND(入力!X1569&gt;=4,入力!Y1569&gt;=50),4,IF(AND(入力!X1569&gt;=3.7,入力!Y1569&gt;=20),3,IF(AND(入力!X1569&gt;=3.5,入力!Y1569&gt;=10),2,1)))),IF(入力!Z1569="○",4,IF(入力!Z1569="△",3,1)))</f>
        <v>1</v>
      </c>
      <c r="L1569">
        <f>MAX(0,IF(入力!AA1569="○",1,IF(入力!AA1569="△",0.5,0))+IF(入力!AB1569="○",1,IF(入力!AB1569="△",0.5,0))+IF(入力!AC1569="○",1,IF(入力!AC1569="△",0.5,0))+IF(入力!AD1569="○",1,IF(入力!AD1569="△",0.5,0))+IF(入力!AE1569="○",1,IF(入力!AE1569="△",0.5,0))-IF(入力!AF1569="あり",1,0))</f>
        <v>0</v>
      </c>
      <c r="M1569">
        <f t="shared" si="144"/>
        <v>0</v>
      </c>
      <c r="N1569">
        <f t="shared" si="145"/>
        <v>0</v>
      </c>
      <c r="O1569">
        <f t="shared" si="146"/>
        <v>2.8</v>
      </c>
      <c r="P1569">
        <f t="shared" si="147"/>
        <v>0</v>
      </c>
      <c r="Q1569">
        <f t="shared" si="148"/>
        <v>2.2000000000000002</v>
      </c>
      <c r="R1569">
        <f t="shared" si="149"/>
        <v>5</v>
      </c>
      <c r="S1569">
        <f>入力!AG1569</f>
        <v>0</v>
      </c>
      <c r="T1569">
        <f>入力!AH1569</f>
        <v>0</v>
      </c>
      <c r="U1569">
        <f>入力!AI1569</f>
        <v>0</v>
      </c>
    </row>
    <row r="1570" spans="1:21" x14ac:dyDescent="0.15">
      <c r="A1570" t="str">
        <f>入力!A1570</f>
        <v>クリニック1569</v>
      </c>
      <c r="B1570">
        <f>ROUND(5*(0.8*IF(入力!C1570="○",1,IF(入力!C1570="△",0.5,0))+0.2*IF(入力!B1570="○",1,IF(入力!B1570="△",0.5,0))),1)</f>
        <v>0</v>
      </c>
      <c r="C1570">
        <f>ROUND(5*(0.4*IF(入力!D1570="○",1,IF(入力!D1570="△",0.5,0))+0.3*IF(入力!E1570="○",1,IF(入力!E1570="△",0.5,0))+0.3*IF(入力!F1570="○",1,IF(入力!F1570="△",0.5,0))),1)</f>
        <v>0</v>
      </c>
      <c r="D1570">
        <f>MIN(5,IF(入力!G1570="○",3,IF(入力!G1570="△",1.5,0))+IF(入力!H1570="○",1,IF(入力!H1570="△",0.5,0))+IF(入力!I1570="○",1,IF(入力!I1570="△",0.5,0)))</f>
        <v>0</v>
      </c>
      <c r="E1570">
        <f>MIN(5,IF(入力!J1570="○",2,IF(入力!J1570="△",1,0))+IF(入力!K1570="○",2,IF(入力!K1570="△",1,0))+IF(入力!L1570="○",1,0))</f>
        <v>0</v>
      </c>
      <c r="F1570">
        <f>IF(ISNUMBER(入力!M1570),ROUND(MIN(5,0.8*(MIN(5,1+0.7*LOG10(MAX(1,入力!M1570))))+0.2*(IF(入力!N1570="○",5,IF(入力!N1570="△",3,1)))),1),ROUND(IF(入力!N1570="○",4,IF(入力!N1570="△",3,1)),1))</f>
        <v>1</v>
      </c>
      <c r="G1570">
        <f>ROUND(5*(0.4*IF(入力!O1570="○",1,IF(入力!O1570="△",0.5,0))+0.3*IF(入力!P1570="○",1,IF(入力!P1570="△",0.5,0))+0.3*IF(入力!Q1570="○",1,IF(入力!Q1570="△",0.5,0))),1)</f>
        <v>0</v>
      </c>
      <c r="H1570">
        <f>MIN(5,IF(入力!R1570="○",2,0)+IF(入力!S1570="○",2,0)+IF(入力!T1570="○",1,0))</f>
        <v>0</v>
      </c>
      <c r="I1570">
        <f>MIN(5,IF(入力!U1570="○",3,IF(入力!U1570="△",2,0))+IF(入力!V1570="○",2,IF(入力!V1570="△",1,0)))</f>
        <v>0</v>
      </c>
      <c r="J1570">
        <f>IF(入力!W1570="初診可",5,IF(入力!W1570="再診のみ",3,IF(入力!W1570="なし",1,0)))</f>
        <v>0</v>
      </c>
      <c r="K1570">
        <f>IF(AND(ISNUMBER(入力!X1570),ISNUMBER(入力!Y1570)),IF(AND(入力!X1570&gt;=4.3,入力!Y1570&gt;=100),5,IF(AND(入力!X1570&gt;=4,入力!Y1570&gt;=50),4,IF(AND(入力!X1570&gt;=3.7,入力!Y1570&gt;=20),3,IF(AND(入力!X1570&gt;=3.5,入力!Y1570&gt;=10),2,1)))),IF(入力!Z1570="○",4,IF(入力!Z1570="△",3,1)))</f>
        <v>1</v>
      </c>
      <c r="L1570">
        <f>MAX(0,IF(入力!AA1570="○",1,IF(入力!AA1570="△",0.5,0))+IF(入力!AB1570="○",1,IF(入力!AB1570="△",0.5,0))+IF(入力!AC1570="○",1,IF(入力!AC1570="△",0.5,0))+IF(入力!AD1570="○",1,IF(入力!AD1570="△",0.5,0))+IF(入力!AE1570="○",1,IF(入力!AE1570="△",0.5,0))-IF(入力!AF1570="あり",1,0))</f>
        <v>0</v>
      </c>
      <c r="M1570">
        <f t="shared" si="144"/>
        <v>0</v>
      </c>
      <c r="N1570">
        <f t="shared" si="145"/>
        <v>0</v>
      </c>
      <c r="O1570">
        <f t="shared" si="146"/>
        <v>2.8</v>
      </c>
      <c r="P1570">
        <f t="shared" si="147"/>
        <v>0</v>
      </c>
      <c r="Q1570">
        <f t="shared" si="148"/>
        <v>2.2000000000000002</v>
      </c>
      <c r="R1570">
        <f t="shared" si="149"/>
        <v>5</v>
      </c>
      <c r="S1570">
        <f>入力!AG1570</f>
        <v>0</v>
      </c>
      <c r="T1570">
        <f>入力!AH1570</f>
        <v>0</v>
      </c>
      <c r="U1570">
        <f>入力!AI1570</f>
        <v>0</v>
      </c>
    </row>
    <row r="1571" spans="1:21" x14ac:dyDescent="0.15">
      <c r="A1571" t="str">
        <f>入力!A1571</f>
        <v>クリニック1570</v>
      </c>
      <c r="B1571">
        <f>ROUND(5*(0.8*IF(入力!C1571="○",1,IF(入力!C1571="△",0.5,0))+0.2*IF(入力!B1571="○",1,IF(入力!B1571="△",0.5,0))),1)</f>
        <v>0</v>
      </c>
      <c r="C1571">
        <f>ROUND(5*(0.4*IF(入力!D1571="○",1,IF(入力!D1571="△",0.5,0))+0.3*IF(入力!E1571="○",1,IF(入力!E1571="△",0.5,0))+0.3*IF(入力!F1571="○",1,IF(入力!F1571="△",0.5,0))),1)</f>
        <v>0</v>
      </c>
      <c r="D1571">
        <f>MIN(5,IF(入力!G1571="○",3,IF(入力!G1571="△",1.5,0))+IF(入力!H1571="○",1,IF(入力!H1571="△",0.5,0))+IF(入力!I1571="○",1,IF(入力!I1571="△",0.5,0)))</f>
        <v>0</v>
      </c>
      <c r="E1571">
        <f>MIN(5,IF(入力!J1571="○",2,IF(入力!J1571="△",1,0))+IF(入力!K1571="○",2,IF(入力!K1571="△",1,0))+IF(入力!L1571="○",1,0))</f>
        <v>0</v>
      </c>
      <c r="F1571">
        <f>IF(ISNUMBER(入力!M1571),ROUND(MIN(5,0.8*(MIN(5,1+0.7*LOG10(MAX(1,入力!M1571))))+0.2*(IF(入力!N1571="○",5,IF(入力!N1571="△",3,1)))),1),ROUND(IF(入力!N1571="○",4,IF(入力!N1571="△",3,1)),1))</f>
        <v>1</v>
      </c>
      <c r="G1571">
        <f>ROUND(5*(0.4*IF(入力!O1571="○",1,IF(入力!O1571="△",0.5,0))+0.3*IF(入力!P1571="○",1,IF(入力!P1571="△",0.5,0))+0.3*IF(入力!Q1571="○",1,IF(入力!Q1571="△",0.5,0))),1)</f>
        <v>0</v>
      </c>
      <c r="H1571">
        <f>MIN(5,IF(入力!R1571="○",2,0)+IF(入力!S1571="○",2,0)+IF(入力!T1571="○",1,0))</f>
        <v>0</v>
      </c>
      <c r="I1571">
        <f>MIN(5,IF(入力!U1571="○",3,IF(入力!U1571="△",2,0))+IF(入力!V1571="○",2,IF(入力!V1571="△",1,0)))</f>
        <v>0</v>
      </c>
      <c r="J1571">
        <f>IF(入力!W1571="初診可",5,IF(入力!W1571="再診のみ",3,IF(入力!W1571="なし",1,0)))</f>
        <v>0</v>
      </c>
      <c r="K1571">
        <f>IF(AND(ISNUMBER(入力!X1571),ISNUMBER(入力!Y1571)),IF(AND(入力!X1571&gt;=4.3,入力!Y1571&gt;=100),5,IF(AND(入力!X1571&gt;=4,入力!Y1571&gt;=50),4,IF(AND(入力!X1571&gt;=3.7,入力!Y1571&gt;=20),3,IF(AND(入力!X1571&gt;=3.5,入力!Y1571&gt;=10),2,1)))),IF(入力!Z1571="○",4,IF(入力!Z1571="△",3,1)))</f>
        <v>1</v>
      </c>
      <c r="L1571">
        <f>MAX(0,IF(入力!AA1571="○",1,IF(入力!AA1571="△",0.5,0))+IF(入力!AB1571="○",1,IF(入力!AB1571="△",0.5,0))+IF(入力!AC1571="○",1,IF(入力!AC1571="△",0.5,0))+IF(入力!AD1571="○",1,IF(入力!AD1571="△",0.5,0))+IF(入力!AE1571="○",1,IF(入力!AE1571="△",0.5,0))-IF(入力!AF1571="あり",1,0))</f>
        <v>0</v>
      </c>
      <c r="M1571">
        <f t="shared" si="144"/>
        <v>0</v>
      </c>
      <c r="N1571">
        <f t="shared" si="145"/>
        <v>0</v>
      </c>
      <c r="O1571">
        <f t="shared" si="146"/>
        <v>2.8</v>
      </c>
      <c r="P1571">
        <f t="shared" si="147"/>
        <v>0</v>
      </c>
      <c r="Q1571">
        <f t="shared" si="148"/>
        <v>2.2000000000000002</v>
      </c>
      <c r="R1571">
        <f t="shared" si="149"/>
        <v>5</v>
      </c>
      <c r="S1571">
        <f>入力!AG1571</f>
        <v>0</v>
      </c>
      <c r="T1571">
        <f>入力!AH1571</f>
        <v>0</v>
      </c>
      <c r="U1571">
        <f>入力!AI1571</f>
        <v>0</v>
      </c>
    </row>
    <row r="1572" spans="1:21" x14ac:dyDescent="0.15">
      <c r="A1572" t="str">
        <f>入力!A1572</f>
        <v>クリニック1571</v>
      </c>
      <c r="B1572">
        <f>ROUND(5*(0.8*IF(入力!C1572="○",1,IF(入力!C1572="△",0.5,0))+0.2*IF(入力!B1572="○",1,IF(入力!B1572="△",0.5,0))),1)</f>
        <v>0</v>
      </c>
      <c r="C1572">
        <f>ROUND(5*(0.4*IF(入力!D1572="○",1,IF(入力!D1572="△",0.5,0))+0.3*IF(入力!E1572="○",1,IF(入力!E1572="△",0.5,0))+0.3*IF(入力!F1572="○",1,IF(入力!F1572="△",0.5,0))),1)</f>
        <v>0</v>
      </c>
      <c r="D1572">
        <f>MIN(5,IF(入力!G1572="○",3,IF(入力!G1572="△",1.5,0))+IF(入力!H1572="○",1,IF(入力!H1572="△",0.5,0))+IF(入力!I1572="○",1,IF(入力!I1572="△",0.5,0)))</f>
        <v>0</v>
      </c>
      <c r="E1572">
        <f>MIN(5,IF(入力!J1572="○",2,IF(入力!J1572="△",1,0))+IF(入力!K1572="○",2,IF(入力!K1572="△",1,0))+IF(入力!L1572="○",1,0))</f>
        <v>0</v>
      </c>
      <c r="F1572">
        <f>IF(ISNUMBER(入力!M1572),ROUND(MIN(5,0.8*(MIN(5,1+0.7*LOG10(MAX(1,入力!M1572))))+0.2*(IF(入力!N1572="○",5,IF(入力!N1572="△",3,1)))),1),ROUND(IF(入力!N1572="○",4,IF(入力!N1572="△",3,1)),1))</f>
        <v>1</v>
      </c>
      <c r="G1572">
        <f>ROUND(5*(0.4*IF(入力!O1572="○",1,IF(入力!O1572="△",0.5,0))+0.3*IF(入力!P1572="○",1,IF(入力!P1572="△",0.5,0))+0.3*IF(入力!Q1572="○",1,IF(入力!Q1572="△",0.5,0))),1)</f>
        <v>0</v>
      </c>
      <c r="H1572">
        <f>MIN(5,IF(入力!R1572="○",2,0)+IF(入力!S1572="○",2,0)+IF(入力!T1572="○",1,0))</f>
        <v>0</v>
      </c>
      <c r="I1572">
        <f>MIN(5,IF(入力!U1572="○",3,IF(入力!U1572="△",2,0))+IF(入力!V1572="○",2,IF(入力!V1572="△",1,0)))</f>
        <v>0</v>
      </c>
      <c r="J1572">
        <f>IF(入力!W1572="初診可",5,IF(入力!W1572="再診のみ",3,IF(入力!W1572="なし",1,0)))</f>
        <v>0</v>
      </c>
      <c r="K1572">
        <f>IF(AND(ISNUMBER(入力!X1572),ISNUMBER(入力!Y1572)),IF(AND(入力!X1572&gt;=4.3,入力!Y1572&gt;=100),5,IF(AND(入力!X1572&gt;=4,入力!Y1572&gt;=50),4,IF(AND(入力!X1572&gt;=3.7,入力!Y1572&gt;=20),3,IF(AND(入力!X1572&gt;=3.5,入力!Y1572&gt;=10),2,1)))),IF(入力!Z1572="○",4,IF(入力!Z1572="△",3,1)))</f>
        <v>1</v>
      </c>
      <c r="L1572">
        <f>MAX(0,IF(入力!AA1572="○",1,IF(入力!AA1572="△",0.5,0))+IF(入力!AB1572="○",1,IF(入力!AB1572="△",0.5,0))+IF(入力!AC1572="○",1,IF(入力!AC1572="△",0.5,0))+IF(入力!AD1572="○",1,IF(入力!AD1572="△",0.5,0))+IF(入力!AE1572="○",1,IF(入力!AE1572="△",0.5,0))-IF(入力!AF1572="あり",1,0))</f>
        <v>0</v>
      </c>
      <c r="M1572">
        <f t="shared" si="144"/>
        <v>0</v>
      </c>
      <c r="N1572">
        <f t="shared" si="145"/>
        <v>0</v>
      </c>
      <c r="O1572">
        <f t="shared" si="146"/>
        <v>2.8</v>
      </c>
      <c r="P1572">
        <f t="shared" si="147"/>
        <v>0</v>
      </c>
      <c r="Q1572">
        <f t="shared" si="148"/>
        <v>2.2000000000000002</v>
      </c>
      <c r="R1572">
        <f t="shared" si="149"/>
        <v>5</v>
      </c>
      <c r="S1572">
        <f>入力!AG1572</f>
        <v>0</v>
      </c>
      <c r="T1572">
        <f>入力!AH1572</f>
        <v>0</v>
      </c>
      <c r="U1572">
        <f>入力!AI1572</f>
        <v>0</v>
      </c>
    </row>
    <row r="1573" spans="1:21" x14ac:dyDescent="0.15">
      <c r="A1573" t="str">
        <f>入力!A1573</f>
        <v>クリニック1572</v>
      </c>
      <c r="B1573">
        <f>ROUND(5*(0.8*IF(入力!C1573="○",1,IF(入力!C1573="△",0.5,0))+0.2*IF(入力!B1573="○",1,IF(入力!B1573="△",0.5,0))),1)</f>
        <v>0</v>
      </c>
      <c r="C1573">
        <f>ROUND(5*(0.4*IF(入力!D1573="○",1,IF(入力!D1573="△",0.5,0))+0.3*IF(入力!E1573="○",1,IF(入力!E1573="△",0.5,0))+0.3*IF(入力!F1573="○",1,IF(入力!F1573="△",0.5,0))),1)</f>
        <v>0</v>
      </c>
      <c r="D1573">
        <f>MIN(5,IF(入力!G1573="○",3,IF(入力!G1573="△",1.5,0))+IF(入力!H1573="○",1,IF(入力!H1573="△",0.5,0))+IF(入力!I1573="○",1,IF(入力!I1573="△",0.5,0)))</f>
        <v>0</v>
      </c>
      <c r="E1573">
        <f>MIN(5,IF(入力!J1573="○",2,IF(入力!J1573="△",1,0))+IF(入力!K1573="○",2,IF(入力!K1573="△",1,0))+IF(入力!L1573="○",1,0))</f>
        <v>0</v>
      </c>
      <c r="F1573">
        <f>IF(ISNUMBER(入力!M1573),ROUND(MIN(5,0.8*(MIN(5,1+0.7*LOG10(MAX(1,入力!M1573))))+0.2*(IF(入力!N1573="○",5,IF(入力!N1573="△",3,1)))),1),ROUND(IF(入力!N1573="○",4,IF(入力!N1573="△",3,1)),1))</f>
        <v>1</v>
      </c>
      <c r="G1573">
        <f>ROUND(5*(0.4*IF(入力!O1573="○",1,IF(入力!O1573="△",0.5,0))+0.3*IF(入力!P1573="○",1,IF(入力!P1573="△",0.5,0))+0.3*IF(入力!Q1573="○",1,IF(入力!Q1573="△",0.5,0))),1)</f>
        <v>0</v>
      </c>
      <c r="H1573">
        <f>MIN(5,IF(入力!R1573="○",2,0)+IF(入力!S1573="○",2,0)+IF(入力!T1573="○",1,0))</f>
        <v>0</v>
      </c>
      <c r="I1573">
        <f>MIN(5,IF(入力!U1573="○",3,IF(入力!U1573="△",2,0))+IF(入力!V1573="○",2,IF(入力!V1573="△",1,0)))</f>
        <v>0</v>
      </c>
      <c r="J1573">
        <f>IF(入力!W1573="初診可",5,IF(入力!W1573="再診のみ",3,IF(入力!W1573="なし",1,0)))</f>
        <v>0</v>
      </c>
      <c r="K1573">
        <f>IF(AND(ISNUMBER(入力!X1573),ISNUMBER(入力!Y1573)),IF(AND(入力!X1573&gt;=4.3,入力!Y1573&gt;=100),5,IF(AND(入力!X1573&gt;=4,入力!Y1573&gt;=50),4,IF(AND(入力!X1573&gt;=3.7,入力!Y1573&gt;=20),3,IF(AND(入力!X1573&gt;=3.5,入力!Y1573&gt;=10),2,1)))),IF(入力!Z1573="○",4,IF(入力!Z1573="△",3,1)))</f>
        <v>1</v>
      </c>
      <c r="L1573">
        <f>MAX(0,IF(入力!AA1573="○",1,IF(入力!AA1573="△",0.5,0))+IF(入力!AB1573="○",1,IF(入力!AB1573="△",0.5,0))+IF(入力!AC1573="○",1,IF(入力!AC1573="△",0.5,0))+IF(入力!AD1573="○",1,IF(入力!AD1573="△",0.5,0))+IF(入力!AE1573="○",1,IF(入力!AE1573="△",0.5,0))-IF(入力!AF1573="あり",1,0))</f>
        <v>0</v>
      </c>
      <c r="M1573">
        <f t="shared" si="144"/>
        <v>0</v>
      </c>
      <c r="N1573">
        <f t="shared" si="145"/>
        <v>0</v>
      </c>
      <c r="O1573">
        <f t="shared" si="146"/>
        <v>2.8</v>
      </c>
      <c r="P1573">
        <f t="shared" si="147"/>
        <v>0</v>
      </c>
      <c r="Q1573">
        <f t="shared" si="148"/>
        <v>2.2000000000000002</v>
      </c>
      <c r="R1573">
        <f t="shared" si="149"/>
        <v>5</v>
      </c>
      <c r="S1573">
        <f>入力!AG1573</f>
        <v>0</v>
      </c>
      <c r="T1573">
        <f>入力!AH1573</f>
        <v>0</v>
      </c>
      <c r="U1573">
        <f>入力!AI1573</f>
        <v>0</v>
      </c>
    </row>
    <row r="1574" spans="1:21" x14ac:dyDescent="0.15">
      <c r="A1574" t="str">
        <f>入力!A1574</f>
        <v>クリニック1573</v>
      </c>
      <c r="B1574">
        <f>ROUND(5*(0.8*IF(入力!C1574="○",1,IF(入力!C1574="△",0.5,0))+0.2*IF(入力!B1574="○",1,IF(入力!B1574="△",0.5,0))),1)</f>
        <v>0</v>
      </c>
      <c r="C1574">
        <f>ROUND(5*(0.4*IF(入力!D1574="○",1,IF(入力!D1574="△",0.5,0))+0.3*IF(入力!E1574="○",1,IF(入力!E1574="△",0.5,0))+0.3*IF(入力!F1574="○",1,IF(入力!F1574="△",0.5,0))),1)</f>
        <v>0</v>
      </c>
      <c r="D1574">
        <f>MIN(5,IF(入力!G1574="○",3,IF(入力!G1574="△",1.5,0))+IF(入力!H1574="○",1,IF(入力!H1574="△",0.5,0))+IF(入力!I1574="○",1,IF(入力!I1574="△",0.5,0)))</f>
        <v>0</v>
      </c>
      <c r="E1574">
        <f>MIN(5,IF(入力!J1574="○",2,IF(入力!J1574="△",1,0))+IF(入力!K1574="○",2,IF(入力!K1574="△",1,0))+IF(入力!L1574="○",1,0))</f>
        <v>0</v>
      </c>
      <c r="F1574">
        <f>IF(ISNUMBER(入力!M1574),ROUND(MIN(5,0.8*(MIN(5,1+0.7*LOG10(MAX(1,入力!M1574))))+0.2*(IF(入力!N1574="○",5,IF(入力!N1574="△",3,1)))),1),ROUND(IF(入力!N1574="○",4,IF(入力!N1574="△",3,1)),1))</f>
        <v>1</v>
      </c>
      <c r="G1574">
        <f>ROUND(5*(0.4*IF(入力!O1574="○",1,IF(入力!O1574="△",0.5,0))+0.3*IF(入力!P1574="○",1,IF(入力!P1574="△",0.5,0))+0.3*IF(入力!Q1574="○",1,IF(入力!Q1574="△",0.5,0))),1)</f>
        <v>0</v>
      </c>
      <c r="H1574">
        <f>MIN(5,IF(入力!R1574="○",2,0)+IF(入力!S1574="○",2,0)+IF(入力!T1574="○",1,0))</f>
        <v>0</v>
      </c>
      <c r="I1574">
        <f>MIN(5,IF(入力!U1574="○",3,IF(入力!U1574="△",2,0))+IF(入力!V1574="○",2,IF(入力!V1574="△",1,0)))</f>
        <v>0</v>
      </c>
      <c r="J1574">
        <f>IF(入力!W1574="初診可",5,IF(入力!W1574="再診のみ",3,IF(入力!W1574="なし",1,0)))</f>
        <v>0</v>
      </c>
      <c r="K1574">
        <f>IF(AND(ISNUMBER(入力!X1574),ISNUMBER(入力!Y1574)),IF(AND(入力!X1574&gt;=4.3,入力!Y1574&gt;=100),5,IF(AND(入力!X1574&gt;=4,入力!Y1574&gt;=50),4,IF(AND(入力!X1574&gt;=3.7,入力!Y1574&gt;=20),3,IF(AND(入力!X1574&gt;=3.5,入力!Y1574&gt;=10),2,1)))),IF(入力!Z1574="○",4,IF(入力!Z1574="△",3,1)))</f>
        <v>1</v>
      </c>
      <c r="L1574">
        <f>MAX(0,IF(入力!AA1574="○",1,IF(入力!AA1574="△",0.5,0))+IF(入力!AB1574="○",1,IF(入力!AB1574="△",0.5,0))+IF(入力!AC1574="○",1,IF(入力!AC1574="△",0.5,0))+IF(入力!AD1574="○",1,IF(入力!AD1574="△",0.5,0))+IF(入力!AE1574="○",1,IF(入力!AE1574="△",0.5,0))-IF(入力!AF1574="あり",1,0))</f>
        <v>0</v>
      </c>
      <c r="M1574">
        <f t="shared" si="144"/>
        <v>0</v>
      </c>
      <c r="N1574">
        <f t="shared" si="145"/>
        <v>0</v>
      </c>
      <c r="O1574">
        <f t="shared" si="146"/>
        <v>2.8</v>
      </c>
      <c r="P1574">
        <f t="shared" si="147"/>
        <v>0</v>
      </c>
      <c r="Q1574">
        <f t="shared" si="148"/>
        <v>2.2000000000000002</v>
      </c>
      <c r="R1574">
        <f t="shared" si="149"/>
        <v>5</v>
      </c>
      <c r="S1574">
        <f>入力!AG1574</f>
        <v>0</v>
      </c>
      <c r="T1574">
        <f>入力!AH1574</f>
        <v>0</v>
      </c>
      <c r="U1574">
        <f>入力!AI1574</f>
        <v>0</v>
      </c>
    </row>
    <row r="1575" spans="1:21" x14ac:dyDescent="0.15">
      <c r="A1575" t="str">
        <f>入力!A1575</f>
        <v>クリニック1574</v>
      </c>
      <c r="B1575">
        <f>ROUND(5*(0.8*IF(入力!C1575="○",1,IF(入力!C1575="△",0.5,0))+0.2*IF(入力!B1575="○",1,IF(入力!B1575="△",0.5,0))),1)</f>
        <v>0</v>
      </c>
      <c r="C1575">
        <f>ROUND(5*(0.4*IF(入力!D1575="○",1,IF(入力!D1575="△",0.5,0))+0.3*IF(入力!E1575="○",1,IF(入力!E1575="△",0.5,0))+0.3*IF(入力!F1575="○",1,IF(入力!F1575="△",0.5,0))),1)</f>
        <v>0</v>
      </c>
      <c r="D1575">
        <f>MIN(5,IF(入力!G1575="○",3,IF(入力!G1575="△",1.5,0))+IF(入力!H1575="○",1,IF(入力!H1575="△",0.5,0))+IF(入力!I1575="○",1,IF(入力!I1575="△",0.5,0)))</f>
        <v>0</v>
      </c>
      <c r="E1575">
        <f>MIN(5,IF(入力!J1575="○",2,IF(入力!J1575="△",1,0))+IF(入力!K1575="○",2,IF(入力!K1575="△",1,0))+IF(入力!L1575="○",1,0))</f>
        <v>0</v>
      </c>
      <c r="F1575">
        <f>IF(ISNUMBER(入力!M1575),ROUND(MIN(5,0.8*(MIN(5,1+0.7*LOG10(MAX(1,入力!M1575))))+0.2*(IF(入力!N1575="○",5,IF(入力!N1575="△",3,1)))),1),ROUND(IF(入力!N1575="○",4,IF(入力!N1575="△",3,1)),1))</f>
        <v>1</v>
      </c>
      <c r="G1575">
        <f>ROUND(5*(0.4*IF(入力!O1575="○",1,IF(入力!O1575="△",0.5,0))+0.3*IF(入力!P1575="○",1,IF(入力!P1575="△",0.5,0))+0.3*IF(入力!Q1575="○",1,IF(入力!Q1575="△",0.5,0))),1)</f>
        <v>0</v>
      </c>
      <c r="H1575">
        <f>MIN(5,IF(入力!R1575="○",2,0)+IF(入力!S1575="○",2,0)+IF(入力!T1575="○",1,0))</f>
        <v>0</v>
      </c>
      <c r="I1575">
        <f>MIN(5,IF(入力!U1575="○",3,IF(入力!U1575="△",2,0))+IF(入力!V1575="○",2,IF(入力!V1575="△",1,0)))</f>
        <v>0</v>
      </c>
      <c r="J1575">
        <f>IF(入力!W1575="初診可",5,IF(入力!W1575="再診のみ",3,IF(入力!W1575="なし",1,0)))</f>
        <v>0</v>
      </c>
      <c r="K1575">
        <f>IF(AND(ISNUMBER(入力!X1575),ISNUMBER(入力!Y1575)),IF(AND(入力!X1575&gt;=4.3,入力!Y1575&gt;=100),5,IF(AND(入力!X1575&gt;=4,入力!Y1575&gt;=50),4,IF(AND(入力!X1575&gt;=3.7,入力!Y1575&gt;=20),3,IF(AND(入力!X1575&gt;=3.5,入力!Y1575&gt;=10),2,1)))),IF(入力!Z1575="○",4,IF(入力!Z1575="△",3,1)))</f>
        <v>1</v>
      </c>
      <c r="L1575">
        <f>MAX(0,IF(入力!AA1575="○",1,IF(入力!AA1575="△",0.5,0))+IF(入力!AB1575="○",1,IF(入力!AB1575="△",0.5,0))+IF(入力!AC1575="○",1,IF(入力!AC1575="△",0.5,0))+IF(入力!AD1575="○",1,IF(入力!AD1575="△",0.5,0))+IF(入力!AE1575="○",1,IF(入力!AE1575="△",0.5,0))-IF(入力!AF1575="あり",1,0))</f>
        <v>0</v>
      </c>
      <c r="M1575">
        <f t="shared" si="144"/>
        <v>0</v>
      </c>
      <c r="N1575">
        <f t="shared" si="145"/>
        <v>0</v>
      </c>
      <c r="O1575">
        <f t="shared" si="146"/>
        <v>2.8</v>
      </c>
      <c r="P1575">
        <f t="shared" si="147"/>
        <v>0</v>
      </c>
      <c r="Q1575">
        <f t="shared" si="148"/>
        <v>2.2000000000000002</v>
      </c>
      <c r="R1575">
        <f t="shared" si="149"/>
        <v>5</v>
      </c>
      <c r="S1575">
        <f>入力!AG1575</f>
        <v>0</v>
      </c>
      <c r="T1575">
        <f>入力!AH1575</f>
        <v>0</v>
      </c>
      <c r="U1575">
        <f>入力!AI1575</f>
        <v>0</v>
      </c>
    </row>
    <row r="1576" spans="1:21" x14ac:dyDescent="0.15">
      <c r="A1576" t="str">
        <f>入力!A1576</f>
        <v>クリニック1575</v>
      </c>
      <c r="B1576">
        <f>ROUND(5*(0.8*IF(入力!C1576="○",1,IF(入力!C1576="△",0.5,0))+0.2*IF(入力!B1576="○",1,IF(入力!B1576="△",0.5,0))),1)</f>
        <v>0</v>
      </c>
      <c r="C1576">
        <f>ROUND(5*(0.4*IF(入力!D1576="○",1,IF(入力!D1576="△",0.5,0))+0.3*IF(入力!E1576="○",1,IF(入力!E1576="△",0.5,0))+0.3*IF(入力!F1576="○",1,IF(入力!F1576="△",0.5,0))),1)</f>
        <v>0</v>
      </c>
      <c r="D1576">
        <f>MIN(5,IF(入力!G1576="○",3,IF(入力!G1576="△",1.5,0))+IF(入力!H1576="○",1,IF(入力!H1576="△",0.5,0))+IF(入力!I1576="○",1,IF(入力!I1576="△",0.5,0)))</f>
        <v>0</v>
      </c>
      <c r="E1576">
        <f>MIN(5,IF(入力!J1576="○",2,IF(入力!J1576="△",1,0))+IF(入力!K1576="○",2,IF(入力!K1576="△",1,0))+IF(入力!L1576="○",1,0))</f>
        <v>0</v>
      </c>
      <c r="F1576">
        <f>IF(ISNUMBER(入力!M1576),ROUND(MIN(5,0.8*(MIN(5,1+0.7*LOG10(MAX(1,入力!M1576))))+0.2*(IF(入力!N1576="○",5,IF(入力!N1576="△",3,1)))),1),ROUND(IF(入力!N1576="○",4,IF(入力!N1576="△",3,1)),1))</f>
        <v>1</v>
      </c>
      <c r="G1576">
        <f>ROUND(5*(0.4*IF(入力!O1576="○",1,IF(入力!O1576="△",0.5,0))+0.3*IF(入力!P1576="○",1,IF(入力!P1576="△",0.5,0))+0.3*IF(入力!Q1576="○",1,IF(入力!Q1576="△",0.5,0))),1)</f>
        <v>0</v>
      </c>
      <c r="H1576">
        <f>MIN(5,IF(入力!R1576="○",2,0)+IF(入力!S1576="○",2,0)+IF(入力!T1576="○",1,0))</f>
        <v>0</v>
      </c>
      <c r="I1576">
        <f>MIN(5,IF(入力!U1576="○",3,IF(入力!U1576="△",2,0))+IF(入力!V1576="○",2,IF(入力!V1576="△",1,0)))</f>
        <v>0</v>
      </c>
      <c r="J1576">
        <f>IF(入力!W1576="初診可",5,IF(入力!W1576="再診のみ",3,IF(入力!W1576="なし",1,0)))</f>
        <v>0</v>
      </c>
      <c r="K1576">
        <f>IF(AND(ISNUMBER(入力!X1576),ISNUMBER(入力!Y1576)),IF(AND(入力!X1576&gt;=4.3,入力!Y1576&gt;=100),5,IF(AND(入力!X1576&gt;=4,入力!Y1576&gt;=50),4,IF(AND(入力!X1576&gt;=3.7,入力!Y1576&gt;=20),3,IF(AND(入力!X1576&gt;=3.5,入力!Y1576&gt;=10),2,1)))),IF(入力!Z1576="○",4,IF(入力!Z1576="△",3,1)))</f>
        <v>1</v>
      </c>
      <c r="L1576">
        <f>MAX(0,IF(入力!AA1576="○",1,IF(入力!AA1576="△",0.5,0))+IF(入力!AB1576="○",1,IF(入力!AB1576="△",0.5,0))+IF(入力!AC1576="○",1,IF(入力!AC1576="△",0.5,0))+IF(入力!AD1576="○",1,IF(入力!AD1576="△",0.5,0))+IF(入力!AE1576="○",1,IF(入力!AE1576="△",0.5,0))-IF(入力!AF1576="あり",1,0))</f>
        <v>0</v>
      </c>
      <c r="M1576">
        <f t="shared" si="144"/>
        <v>0</v>
      </c>
      <c r="N1576">
        <f t="shared" si="145"/>
        <v>0</v>
      </c>
      <c r="O1576">
        <f t="shared" si="146"/>
        <v>2.8</v>
      </c>
      <c r="P1576">
        <f t="shared" si="147"/>
        <v>0</v>
      </c>
      <c r="Q1576">
        <f t="shared" si="148"/>
        <v>2.2000000000000002</v>
      </c>
      <c r="R1576">
        <f t="shared" si="149"/>
        <v>5</v>
      </c>
      <c r="S1576">
        <f>入力!AG1576</f>
        <v>0</v>
      </c>
      <c r="T1576">
        <f>入力!AH1576</f>
        <v>0</v>
      </c>
      <c r="U1576">
        <f>入力!AI1576</f>
        <v>0</v>
      </c>
    </row>
    <row r="1577" spans="1:21" x14ac:dyDescent="0.15">
      <c r="A1577" t="str">
        <f>入力!A1577</f>
        <v>クリニック1576</v>
      </c>
      <c r="B1577">
        <f>ROUND(5*(0.8*IF(入力!C1577="○",1,IF(入力!C1577="△",0.5,0))+0.2*IF(入力!B1577="○",1,IF(入力!B1577="△",0.5,0))),1)</f>
        <v>0</v>
      </c>
      <c r="C1577">
        <f>ROUND(5*(0.4*IF(入力!D1577="○",1,IF(入力!D1577="△",0.5,0))+0.3*IF(入力!E1577="○",1,IF(入力!E1577="△",0.5,0))+0.3*IF(入力!F1577="○",1,IF(入力!F1577="△",0.5,0))),1)</f>
        <v>0</v>
      </c>
      <c r="D1577">
        <f>MIN(5,IF(入力!G1577="○",3,IF(入力!G1577="△",1.5,0))+IF(入力!H1577="○",1,IF(入力!H1577="△",0.5,0))+IF(入力!I1577="○",1,IF(入力!I1577="△",0.5,0)))</f>
        <v>0</v>
      </c>
      <c r="E1577">
        <f>MIN(5,IF(入力!J1577="○",2,IF(入力!J1577="△",1,0))+IF(入力!K1577="○",2,IF(入力!K1577="△",1,0))+IF(入力!L1577="○",1,0))</f>
        <v>0</v>
      </c>
      <c r="F1577">
        <f>IF(ISNUMBER(入力!M1577),ROUND(MIN(5,0.8*(MIN(5,1+0.7*LOG10(MAX(1,入力!M1577))))+0.2*(IF(入力!N1577="○",5,IF(入力!N1577="△",3,1)))),1),ROUND(IF(入力!N1577="○",4,IF(入力!N1577="△",3,1)),1))</f>
        <v>1</v>
      </c>
      <c r="G1577">
        <f>ROUND(5*(0.4*IF(入力!O1577="○",1,IF(入力!O1577="△",0.5,0))+0.3*IF(入力!P1577="○",1,IF(入力!P1577="△",0.5,0))+0.3*IF(入力!Q1577="○",1,IF(入力!Q1577="△",0.5,0))),1)</f>
        <v>0</v>
      </c>
      <c r="H1577">
        <f>MIN(5,IF(入力!R1577="○",2,0)+IF(入力!S1577="○",2,0)+IF(入力!T1577="○",1,0))</f>
        <v>0</v>
      </c>
      <c r="I1577">
        <f>MIN(5,IF(入力!U1577="○",3,IF(入力!U1577="△",2,0))+IF(入力!V1577="○",2,IF(入力!V1577="△",1,0)))</f>
        <v>0</v>
      </c>
      <c r="J1577">
        <f>IF(入力!W1577="初診可",5,IF(入力!W1577="再診のみ",3,IF(入力!W1577="なし",1,0)))</f>
        <v>0</v>
      </c>
      <c r="K1577">
        <f>IF(AND(ISNUMBER(入力!X1577),ISNUMBER(入力!Y1577)),IF(AND(入力!X1577&gt;=4.3,入力!Y1577&gt;=100),5,IF(AND(入力!X1577&gt;=4,入力!Y1577&gt;=50),4,IF(AND(入力!X1577&gt;=3.7,入力!Y1577&gt;=20),3,IF(AND(入力!X1577&gt;=3.5,入力!Y1577&gt;=10),2,1)))),IF(入力!Z1577="○",4,IF(入力!Z1577="△",3,1)))</f>
        <v>1</v>
      </c>
      <c r="L1577">
        <f>MAX(0,IF(入力!AA1577="○",1,IF(入力!AA1577="△",0.5,0))+IF(入力!AB1577="○",1,IF(入力!AB1577="△",0.5,0))+IF(入力!AC1577="○",1,IF(入力!AC1577="△",0.5,0))+IF(入力!AD1577="○",1,IF(入力!AD1577="△",0.5,0))+IF(入力!AE1577="○",1,IF(入力!AE1577="△",0.5,0))-IF(入力!AF1577="あり",1,0))</f>
        <v>0</v>
      </c>
      <c r="M1577">
        <f t="shared" si="144"/>
        <v>0</v>
      </c>
      <c r="N1577">
        <f t="shared" si="145"/>
        <v>0</v>
      </c>
      <c r="O1577">
        <f t="shared" si="146"/>
        <v>2.8</v>
      </c>
      <c r="P1577">
        <f t="shared" si="147"/>
        <v>0</v>
      </c>
      <c r="Q1577">
        <f t="shared" si="148"/>
        <v>2.2000000000000002</v>
      </c>
      <c r="R1577">
        <f t="shared" si="149"/>
        <v>5</v>
      </c>
      <c r="S1577">
        <f>入力!AG1577</f>
        <v>0</v>
      </c>
      <c r="T1577">
        <f>入力!AH1577</f>
        <v>0</v>
      </c>
      <c r="U1577">
        <f>入力!AI1577</f>
        <v>0</v>
      </c>
    </row>
    <row r="1578" spans="1:21" x14ac:dyDescent="0.15">
      <c r="A1578" t="str">
        <f>入力!A1578</f>
        <v>クリニック1577</v>
      </c>
      <c r="B1578">
        <f>ROUND(5*(0.8*IF(入力!C1578="○",1,IF(入力!C1578="△",0.5,0))+0.2*IF(入力!B1578="○",1,IF(入力!B1578="△",0.5,0))),1)</f>
        <v>0</v>
      </c>
      <c r="C1578">
        <f>ROUND(5*(0.4*IF(入力!D1578="○",1,IF(入力!D1578="△",0.5,0))+0.3*IF(入力!E1578="○",1,IF(入力!E1578="△",0.5,0))+0.3*IF(入力!F1578="○",1,IF(入力!F1578="△",0.5,0))),1)</f>
        <v>0</v>
      </c>
      <c r="D1578">
        <f>MIN(5,IF(入力!G1578="○",3,IF(入力!G1578="△",1.5,0))+IF(入力!H1578="○",1,IF(入力!H1578="△",0.5,0))+IF(入力!I1578="○",1,IF(入力!I1578="△",0.5,0)))</f>
        <v>0</v>
      </c>
      <c r="E1578">
        <f>MIN(5,IF(入力!J1578="○",2,IF(入力!J1578="△",1,0))+IF(入力!K1578="○",2,IF(入力!K1578="△",1,0))+IF(入力!L1578="○",1,0))</f>
        <v>0</v>
      </c>
      <c r="F1578">
        <f>IF(ISNUMBER(入力!M1578),ROUND(MIN(5,0.8*(MIN(5,1+0.7*LOG10(MAX(1,入力!M1578))))+0.2*(IF(入力!N1578="○",5,IF(入力!N1578="△",3,1)))),1),ROUND(IF(入力!N1578="○",4,IF(入力!N1578="△",3,1)),1))</f>
        <v>1</v>
      </c>
      <c r="G1578">
        <f>ROUND(5*(0.4*IF(入力!O1578="○",1,IF(入力!O1578="△",0.5,0))+0.3*IF(入力!P1578="○",1,IF(入力!P1578="△",0.5,0))+0.3*IF(入力!Q1578="○",1,IF(入力!Q1578="△",0.5,0))),1)</f>
        <v>0</v>
      </c>
      <c r="H1578">
        <f>MIN(5,IF(入力!R1578="○",2,0)+IF(入力!S1578="○",2,0)+IF(入力!T1578="○",1,0))</f>
        <v>0</v>
      </c>
      <c r="I1578">
        <f>MIN(5,IF(入力!U1578="○",3,IF(入力!U1578="△",2,0))+IF(入力!V1578="○",2,IF(入力!V1578="△",1,0)))</f>
        <v>0</v>
      </c>
      <c r="J1578">
        <f>IF(入力!W1578="初診可",5,IF(入力!W1578="再診のみ",3,IF(入力!W1578="なし",1,0)))</f>
        <v>0</v>
      </c>
      <c r="K1578">
        <f>IF(AND(ISNUMBER(入力!X1578),ISNUMBER(入力!Y1578)),IF(AND(入力!X1578&gt;=4.3,入力!Y1578&gt;=100),5,IF(AND(入力!X1578&gt;=4,入力!Y1578&gt;=50),4,IF(AND(入力!X1578&gt;=3.7,入力!Y1578&gt;=20),3,IF(AND(入力!X1578&gt;=3.5,入力!Y1578&gt;=10),2,1)))),IF(入力!Z1578="○",4,IF(入力!Z1578="△",3,1)))</f>
        <v>1</v>
      </c>
      <c r="L1578">
        <f>MAX(0,IF(入力!AA1578="○",1,IF(入力!AA1578="△",0.5,0))+IF(入力!AB1578="○",1,IF(入力!AB1578="△",0.5,0))+IF(入力!AC1578="○",1,IF(入力!AC1578="△",0.5,0))+IF(入力!AD1578="○",1,IF(入力!AD1578="△",0.5,0))+IF(入力!AE1578="○",1,IF(入力!AE1578="△",0.5,0))-IF(入力!AF1578="あり",1,0))</f>
        <v>0</v>
      </c>
      <c r="M1578">
        <f t="shared" si="144"/>
        <v>0</v>
      </c>
      <c r="N1578">
        <f t="shared" si="145"/>
        <v>0</v>
      </c>
      <c r="O1578">
        <f t="shared" si="146"/>
        <v>2.8</v>
      </c>
      <c r="P1578">
        <f t="shared" si="147"/>
        <v>0</v>
      </c>
      <c r="Q1578">
        <f t="shared" si="148"/>
        <v>2.2000000000000002</v>
      </c>
      <c r="R1578">
        <f t="shared" si="149"/>
        <v>5</v>
      </c>
      <c r="S1578">
        <f>入力!AG1578</f>
        <v>0</v>
      </c>
      <c r="T1578">
        <f>入力!AH1578</f>
        <v>0</v>
      </c>
      <c r="U1578">
        <f>入力!AI1578</f>
        <v>0</v>
      </c>
    </row>
    <row r="1579" spans="1:21" x14ac:dyDescent="0.15">
      <c r="A1579" t="str">
        <f>入力!A1579</f>
        <v>クリニック1578</v>
      </c>
      <c r="B1579">
        <f>ROUND(5*(0.8*IF(入力!C1579="○",1,IF(入力!C1579="△",0.5,0))+0.2*IF(入力!B1579="○",1,IF(入力!B1579="△",0.5,0))),1)</f>
        <v>0</v>
      </c>
      <c r="C1579">
        <f>ROUND(5*(0.4*IF(入力!D1579="○",1,IF(入力!D1579="△",0.5,0))+0.3*IF(入力!E1579="○",1,IF(入力!E1579="△",0.5,0))+0.3*IF(入力!F1579="○",1,IF(入力!F1579="△",0.5,0))),1)</f>
        <v>0</v>
      </c>
      <c r="D1579">
        <f>MIN(5,IF(入力!G1579="○",3,IF(入力!G1579="△",1.5,0))+IF(入力!H1579="○",1,IF(入力!H1579="△",0.5,0))+IF(入力!I1579="○",1,IF(入力!I1579="△",0.5,0)))</f>
        <v>0</v>
      </c>
      <c r="E1579">
        <f>MIN(5,IF(入力!J1579="○",2,IF(入力!J1579="△",1,0))+IF(入力!K1579="○",2,IF(入力!K1579="△",1,0))+IF(入力!L1579="○",1,0))</f>
        <v>0</v>
      </c>
      <c r="F1579">
        <f>IF(ISNUMBER(入力!M1579),ROUND(MIN(5,0.8*(MIN(5,1+0.7*LOG10(MAX(1,入力!M1579))))+0.2*(IF(入力!N1579="○",5,IF(入力!N1579="△",3,1)))),1),ROUND(IF(入力!N1579="○",4,IF(入力!N1579="△",3,1)),1))</f>
        <v>1</v>
      </c>
      <c r="G1579">
        <f>ROUND(5*(0.4*IF(入力!O1579="○",1,IF(入力!O1579="△",0.5,0))+0.3*IF(入力!P1579="○",1,IF(入力!P1579="△",0.5,0))+0.3*IF(入力!Q1579="○",1,IF(入力!Q1579="△",0.5,0))),1)</f>
        <v>0</v>
      </c>
      <c r="H1579">
        <f>MIN(5,IF(入力!R1579="○",2,0)+IF(入力!S1579="○",2,0)+IF(入力!T1579="○",1,0))</f>
        <v>0</v>
      </c>
      <c r="I1579">
        <f>MIN(5,IF(入力!U1579="○",3,IF(入力!U1579="△",2,0))+IF(入力!V1579="○",2,IF(入力!V1579="△",1,0)))</f>
        <v>0</v>
      </c>
      <c r="J1579">
        <f>IF(入力!W1579="初診可",5,IF(入力!W1579="再診のみ",3,IF(入力!W1579="なし",1,0)))</f>
        <v>0</v>
      </c>
      <c r="K1579">
        <f>IF(AND(ISNUMBER(入力!X1579),ISNUMBER(入力!Y1579)),IF(AND(入力!X1579&gt;=4.3,入力!Y1579&gt;=100),5,IF(AND(入力!X1579&gt;=4,入力!Y1579&gt;=50),4,IF(AND(入力!X1579&gt;=3.7,入力!Y1579&gt;=20),3,IF(AND(入力!X1579&gt;=3.5,入力!Y1579&gt;=10),2,1)))),IF(入力!Z1579="○",4,IF(入力!Z1579="△",3,1)))</f>
        <v>1</v>
      </c>
      <c r="L1579">
        <f>MAX(0,IF(入力!AA1579="○",1,IF(入力!AA1579="△",0.5,0))+IF(入力!AB1579="○",1,IF(入力!AB1579="△",0.5,0))+IF(入力!AC1579="○",1,IF(入力!AC1579="△",0.5,0))+IF(入力!AD1579="○",1,IF(入力!AD1579="△",0.5,0))+IF(入力!AE1579="○",1,IF(入力!AE1579="△",0.5,0))-IF(入力!AF1579="あり",1,0))</f>
        <v>0</v>
      </c>
      <c r="M1579">
        <f t="shared" si="144"/>
        <v>0</v>
      </c>
      <c r="N1579">
        <f t="shared" si="145"/>
        <v>0</v>
      </c>
      <c r="O1579">
        <f t="shared" si="146"/>
        <v>2.8</v>
      </c>
      <c r="P1579">
        <f t="shared" si="147"/>
        <v>0</v>
      </c>
      <c r="Q1579">
        <f t="shared" si="148"/>
        <v>2.2000000000000002</v>
      </c>
      <c r="R1579">
        <f t="shared" si="149"/>
        <v>5</v>
      </c>
      <c r="S1579">
        <f>入力!AG1579</f>
        <v>0</v>
      </c>
      <c r="T1579">
        <f>入力!AH1579</f>
        <v>0</v>
      </c>
      <c r="U1579">
        <f>入力!AI1579</f>
        <v>0</v>
      </c>
    </row>
    <row r="1580" spans="1:21" x14ac:dyDescent="0.15">
      <c r="A1580" t="str">
        <f>入力!A1580</f>
        <v>クリニック1579</v>
      </c>
      <c r="B1580">
        <f>ROUND(5*(0.8*IF(入力!C1580="○",1,IF(入力!C1580="△",0.5,0))+0.2*IF(入力!B1580="○",1,IF(入力!B1580="△",0.5,0))),1)</f>
        <v>0</v>
      </c>
      <c r="C1580">
        <f>ROUND(5*(0.4*IF(入力!D1580="○",1,IF(入力!D1580="△",0.5,0))+0.3*IF(入力!E1580="○",1,IF(入力!E1580="△",0.5,0))+0.3*IF(入力!F1580="○",1,IF(入力!F1580="△",0.5,0))),1)</f>
        <v>0</v>
      </c>
      <c r="D1580">
        <f>MIN(5,IF(入力!G1580="○",3,IF(入力!G1580="△",1.5,0))+IF(入力!H1580="○",1,IF(入力!H1580="△",0.5,0))+IF(入力!I1580="○",1,IF(入力!I1580="△",0.5,0)))</f>
        <v>0</v>
      </c>
      <c r="E1580">
        <f>MIN(5,IF(入力!J1580="○",2,IF(入力!J1580="△",1,0))+IF(入力!K1580="○",2,IF(入力!K1580="△",1,0))+IF(入力!L1580="○",1,0))</f>
        <v>0</v>
      </c>
      <c r="F1580">
        <f>IF(ISNUMBER(入力!M1580),ROUND(MIN(5,0.8*(MIN(5,1+0.7*LOG10(MAX(1,入力!M1580))))+0.2*(IF(入力!N1580="○",5,IF(入力!N1580="△",3,1)))),1),ROUND(IF(入力!N1580="○",4,IF(入力!N1580="△",3,1)),1))</f>
        <v>1</v>
      </c>
      <c r="G1580">
        <f>ROUND(5*(0.4*IF(入力!O1580="○",1,IF(入力!O1580="△",0.5,0))+0.3*IF(入力!P1580="○",1,IF(入力!P1580="△",0.5,0))+0.3*IF(入力!Q1580="○",1,IF(入力!Q1580="△",0.5,0))),1)</f>
        <v>0</v>
      </c>
      <c r="H1580">
        <f>MIN(5,IF(入力!R1580="○",2,0)+IF(入力!S1580="○",2,0)+IF(入力!T1580="○",1,0))</f>
        <v>0</v>
      </c>
      <c r="I1580">
        <f>MIN(5,IF(入力!U1580="○",3,IF(入力!U1580="△",2,0))+IF(入力!V1580="○",2,IF(入力!V1580="△",1,0)))</f>
        <v>0</v>
      </c>
      <c r="J1580">
        <f>IF(入力!W1580="初診可",5,IF(入力!W1580="再診のみ",3,IF(入力!W1580="なし",1,0)))</f>
        <v>0</v>
      </c>
      <c r="K1580">
        <f>IF(AND(ISNUMBER(入力!X1580),ISNUMBER(入力!Y1580)),IF(AND(入力!X1580&gt;=4.3,入力!Y1580&gt;=100),5,IF(AND(入力!X1580&gt;=4,入力!Y1580&gt;=50),4,IF(AND(入力!X1580&gt;=3.7,入力!Y1580&gt;=20),3,IF(AND(入力!X1580&gt;=3.5,入力!Y1580&gt;=10),2,1)))),IF(入力!Z1580="○",4,IF(入力!Z1580="△",3,1)))</f>
        <v>1</v>
      </c>
      <c r="L1580">
        <f>MAX(0,IF(入力!AA1580="○",1,IF(入力!AA1580="△",0.5,0))+IF(入力!AB1580="○",1,IF(入力!AB1580="△",0.5,0))+IF(入力!AC1580="○",1,IF(入力!AC1580="△",0.5,0))+IF(入力!AD1580="○",1,IF(入力!AD1580="△",0.5,0))+IF(入力!AE1580="○",1,IF(入力!AE1580="△",0.5,0))-IF(入力!AF1580="あり",1,0))</f>
        <v>0</v>
      </c>
      <c r="M1580">
        <f t="shared" si="144"/>
        <v>0</v>
      </c>
      <c r="N1580">
        <f t="shared" si="145"/>
        <v>0</v>
      </c>
      <c r="O1580">
        <f t="shared" si="146"/>
        <v>2.8</v>
      </c>
      <c r="P1580">
        <f t="shared" si="147"/>
        <v>0</v>
      </c>
      <c r="Q1580">
        <f t="shared" si="148"/>
        <v>2.2000000000000002</v>
      </c>
      <c r="R1580">
        <f t="shared" si="149"/>
        <v>5</v>
      </c>
      <c r="S1580">
        <f>入力!AG1580</f>
        <v>0</v>
      </c>
      <c r="T1580">
        <f>入力!AH1580</f>
        <v>0</v>
      </c>
      <c r="U1580">
        <f>入力!AI1580</f>
        <v>0</v>
      </c>
    </row>
    <row r="1581" spans="1:21" x14ac:dyDescent="0.15">
      <c r="A1581" t="str">
        <f>入力!A1581</f>
        <v>クリニック1580</v>
      </c>
      <c r="B1581">
        <f>ROUND(5*(0.8*IF(入力!C1581="○",1,IF(入力!C1581="△",0.5,0))+0.2*IF(入力!B1581="○",1,IF(入力!B1581="△",0.5,0))),1)</f>
        <v>0</v>
      </c>
      <c r="C1581">
        <f>ROUND(5*(0.4*IF(入力!D1581="○",1,IF(入力!D1581="△",0.5,0))+0.3*IF(入力!E1581="○",1,IF(入力!E1581="△",0.5,0))+0.3*IF(入力!F1581="○",1,IF(入力!F1581="△",0.5,0))),1)</f>
        <v>0</v>
      </c>
      <c r="D1581">
        <f>MIN(5,IF(入力!G1581="○",3,IF(入力!G1581="△",1.5,0))+IF(入力!H1581="○",1,IF(入力!H1581="△",0.5,0))+IF(入力!I1581="○",1,IF(入力!I1581="△",0.5,0)))</f>
        <v>0</v>
      </c>
      <c r="E1581">
        <f>MIN(5,IF(入力!J1581="○",2,IF(入力!J1581="△",1,0))+IF(入力!K1581="○",2,IF(入力!K1581="△",1,0))+IF(入力!L1581="○",1,0))</f>
        <v>0</v>
      </c>
      <c r="F1581">
        <f>IF(ISNUMBER(入力!M1581),ROUND(MIN(5,0.8*(MIN(5,1+0.7*LOG10(MAX(1,入力!M1581))))+0.2*(IF(入力!N1581="○",5,IF(入力!N1581="△",3,1)))),1),ROUND(IF(入力!N1581="○",4,IF(入力!N1581="△",3,1)),1))</f>
        <v>1</v>
      </c>
      <c r="G1581">
        <f>ROUND(5*(0.4*IF(入力!O1581="○",1,IF(入力!O1581="△",0.5,0))+0.3*IF(入力!P1581="○",1,IF(入力!P1581="△",0.5,0))+0.3*IF(入力!Q1581="○",1,IF(入力!Q1581="△",0.5,0))),1)</f>
        <v>0</v>
      </c>
      <c r="H1581">
        <f>MIN(5,IF(入力!R1581="○",2,0)+IF(入力!S1581="○",2,0)+IF(入力!T1581="○",1,0))</f>
        <v>0</v>
      </c>
      <c r="I1581">
        <f>MIN(5,IF(入力!U1581="○",3,IF(入力!U1581="△",2,0))+IF(入力!V1581="○",2,IF(入力!V1581="△",1,0)))</f>
        <v>0</v>
      </c>
      <c r="J1581">
        <f>IF(入力!W1581="初診可",5,IF(入力!W1581="再診のみ",3,IF(入力!W1581="なし",1,0)))</f>
        <v>0</v>
      </c>
      <c r="K1581">
        <f>IF(AND(ISNUMBER(入力!X1581),ISNUMBER(入力!Y1581)),IF(AND(入力!X1581&gt;=4.3,入力!Y1581&gt;=100),5,IF(AND(入力!X1581&gt;=4,入力!Y1581&gt;=50),4,IF(AND(入力!X1581&gt;=3.7,入力!Y1581&gt;=20),3,IF(AND(入力!X1581&gt;=3.5,入力!Y1581&gt;=10),2,1)))),IF(入力!Z1581="○",4,IF(入力!Z1581="△",3,1)))</f>
        <v>1</v>
      </c>
      <c r="L1581">
        <f>MAX(0,IF(入力!AA1581="○",1,IF(入力!AA1581="△",0.5,0))+IF(入力!AB1581="○",1,IF(入力!AB1581="△",0.5,0))+IF(入力!AC1581="○",1,IF(入力!AC1581="△",0.5,0))+IF(入力!AD1581="○",1,IF(入力!AD1581="△",0.5,0))+IF(入力!AE1581="○",1,IF(入力!AE1581="△",0.5,0))-IF(入力!AF1581="あり",1,0))</f>
        <v>0</v>
      </c>
      <c r="M1581">
        <f t="shared" si="144"/>
        <v>0</v>
      </c>
      <c r="N1581">
        <f t="shared" si="145"/>
        <v>0</v>
      </c>
      <c r="O1581">
        <f t="shared" si="146"/>
        <v>2.8</v>
      </c>
      <c r="P1581">
        <f t="shared" si="147"/>
        <v>0</v>
      </c>
      <c r="Q1581">
        <f t="shared" si="148"/>
        <v>2.2000000000000002</v>
      </c>
      <c r="R1581">
        <f t="shared" si="149"/>
        <v>5</v>
      </c>
      <c r="S1581">
        <f>入力!AG1581</f>
        <v>0</v>
      </c>
      <c r="T1581">
        <f>入力!AH1581</f>
        <v>0</v>
      </c>
      <c r="U1581">
        <f>入力!AI1581</f>
        <v>0</v>
      </c>
    </row>
    <row r="1582" spans="1:21" x14ac:dyDescent="0.15">
      <c r="A1582" t="str">
        <f>入力!A1582</f>
        <v>クリニック1581</v>
      </c>
      <c r="B1582">
        <f>ROUND(5*(0.8*IF(入力!C1582="○",1,IF(入力!C1582="△",0.5,0))+0.2*IF(入力!B1582="○",1,IF(入力!B1582="△",0.5,0))),1)</f>
        <v>0</v>
      </c>
      <c r="C1582">
        <f>ROUND(5*(0.4*IF(入力!D1582="○",1,IF(入力!D1582="△",0.5,0))+0.3*IF(入力!E1582="○",1,IF(入力!E1582="△",0.5,0))+0.3*IF(入力!F1582="○",1,IF(入力!F1582="△",0.5,0))),1)</f>
        <v>0</v>
      </c>
      <c r="D1582">
        <f>MIN(5,IF(入力!G1582="○",3,IF(入力!G1582="△",1.5,0))+IF(入力!H1582="○",1,IF(入力!H1582="△",0.5,0))+IF(入力!I1582="○",1,IF(入力!I1582="△",0.5,0)))</f>
        <v>0</v>
      </c>
      <c r="E1582">
        <f>MIN(5,IF(入力!J1582="○",2,IF(入力!J1582="△",1,0))+IF(入力!K1582="○",2,IF(入力!K1582="△",1,0))+IF(入力!L1582="○",1,0))</f>
        <v>0</v>
      </c>
      <c r="F1582">
        <f>IF(ISNUMBER(入力!M1582),ROUND(MIN(5,0.8*(MIN(5,1+0.7*LOG10(MAX(1,入力!M1582))))+0.2*(IF(入力!N1582="○",5,IF(入力!N1582="△",3,1)))),1),ROUND(IF(入力!N1582="○",4,IF(入力!N1582="△",3,1)),1))</f>
        <v>1</v>
      </c>
      <c r="G1582">
        <f>ROUND(5*(0.4*IF(入力!O1582="○",1,IF(入力!O1582="△",0.5,0))+0.3*IF(入力!P1582="○",1,IF(入力!P1582="△",0.5,0))+0.3*IF(入力!Q1582="○",1,IF(入力!Q1582="△",0.5,0))),1)</f>
        <v>0</v>
      </c>
      <c r="H1582">
        <f>MIN(5,IF(入力!R1582="○",2,0)+IF(入力!S1582="○",2,0)+IF(入力!T1582="○",1,0))</f>
        <v>0</v>
      </c>
      <c r="I1582">
        <f>MIN(5,IF(入力!U1582="○",3,IF(入力!U1582="△",2,0))+IF(入力!V1582="○",2,IF(入力!V1582="△",1,0)))</f>
        <v>0</v>
      </c>
      <c r="J1582">
        <f>IF(入力!W1582="初診可",5,IF(入力!W1582="再診のみ",3,IF(入力!W1582="なし",1,0)))</f>
        <v>0</v>
      </c>
      <c r="K1582">
        <f>IF(AND(ISNUMBER(入力!X1582),ISNUMBER(入力!Y1582)),IF(AND(入力!X1582&gt;=4.3,入力!Y1582&gt;=100),5,IF(AND(入力!X1582&gt;=4,入力!Y1582&gt;=50),4,IF(AND(入力!X1582&gt;=3.7,入力!Y1582&gt;=20),3,IF(AND(入力!X1582&gt;=3.5,入力!Y1582&gt;=10),2,1)))),IF(入力!Z1582="○",4,IF(入力!Z1582="△",3,1)))</f>
        <v>1</v>
      </c>
      <c r="L1582">
        <f>MAX(0,IF(入力!AA1582="○",1,IF(入力!AA1582="△",0.5,0))+IF(入力!AB1582="○",1,IF(入力!AB1582="△",0.5,0))+IF(入力!AC1582="○",1,IF(入力!AC1582="△",0.5,0))+IF(入力!AD1582="○",1,IF(入力!AD1582="△",0.5,0))+IF(入力!AE1582="○",1,IF(入力!AE1582="△",0.5,0))-IF(入力!AF1582="あり",1,0))</f>
        <v>0</v>
      </c>
      <c r="M1582">
        <f t="shared" si="144"/>
        <v>0</v>
      </c>
      <c r="N1582">
        <f t="shared" si="145"/>
        <v>0</v>
      </c>
      <c r="O1582">
        <f t="shared" si="146"/>
        <v>2.8</v>
      </c>
      <c r="P1582">
        <f t="shared" si="147"/>
        <v>0</v>
      </c>
      <c r="Q1582">
        <f t="shared" si="148"/>
        <v>2.2000000000000002</v>
      </c>
      <c r="R1582">
        <f t="shared" si="149"/>
        <v>5</v>
      </c>
      <c r="S1582">
        <f>入力!AG1582</f>
        <v>0</v>
      </c>
      <c r="T1582">
        <f>入力!AH1582</f>
        <v>0</v>
      </c>
      <c r="U1582">
        <f>入力!AI1582</f>
        <v>0</v>
      </c>
    </row>
    <row r="1583" spans="1:21" x14ac:dyDescent="0.15">
      <c r="A1583" t="str">
        <f>入力!A1583</f>
        <v>クリニック1582</v>
      </c>
      <c r="B1583">
        <f>ROUND(5*(0.8*IF(入力!C1583="○",1,IF(入力!C1583="△",0.5,0))+0.2*IF(入力!B1583="○",1,IF(入力!B1583="△",0.5,0))),1)</f>
        <v>0</v>
      </c>
      <c r="C1583">
        <f>ROUND(5*(0.4*IF(入力!D1583="○",1,IF(入力!D1583="△",0.5,0))+0.3*IF(入力!E1583="○",1,IF(入力!E1583="△",0.5,0))+0.3*IF(入力!F1583="○",1,IF(入力!F1583="△",0.5,0))),1)</f>
        <v>0</v>
      </c>
      <c r="D1583">
        <f>MIN(5,IF(入力!G1583="○",3,IF(入力!G1583="△",1.5,0))+IF(入力!H1583="○",1,IF(入力!H1583="△",0.5,0))+IF(入力!I1583="○",1,IF(入力!I1583="△",0.5,0)))</f>
        <v>0</v>
      </c>
      <c r="E1583">
        <f>MIN(5,IF(入力!J1583="○",2,IF(入力!J1583="△",1,0))+IF(入力!K1583="○",2,IF(入力!K1583="△",1,0))+IF(入力!L1583="○",1,0))</f>
        <v>0</v>
      </c>
      <c r="F1583">
        <f>IF(ISNUMBER(入力!M1583),ROUND(MIN(5,0.8*(MIN(5,1+0.7*LOG10(MAX(1,入力!M1583))))+0.2*(IF(入力!N1583="○",5,IF(入力!N1583="△",3,1)))),1),ROUND(IF(入力!N1583="○",4,IF(入力!N1583="△",3,1)),1))</f>
        <v>1</v>
      </c>
      <c r="G1583">
        <f>ROUND(5*(0.4*IF(入力!O1583="○",1,IF(入力!O1583="△",0.5,0))+0.3*IF(入力!P1583="○",1,IF(入力!P1583="△",0.5,0))+0.3*IF(入力!Q1583="○",1,IF(入力!Q1583="△",0.5,0))),1)</f>
        <v>0</v>
      </c>
      <c r="H1583">
        <f>MIN(5,IF(入力!R1583="○",2,0)+IF(入力!S1583="○",2,0)+IF(入力!T1583="○",1,0))</f>
        <v>0</v>
      </c>
      <c r="I1583">
        <f>MIN(5,IF(入力!U1583="○",3,IF(入力!U1583="△",2,0))+IF(入力!V1583="○",2,IF(入力!V1583="△",1,0)))</f>
        <v>0</v>
      </c>
      <c r="J1583">
        <f>IF(入力!W1583="初診可",5,IF(入力!W1583="再診のみ",3,IF(入力!W1583="なし",1,0)))</f>
        <v>0</v>
      </c>
      <c r="K1583">
        <f>IF(AND(ISNUMBER(入力!X1583),ISNUMBER(入力!Y1583)),IF(AND(入力!X1583&gt;=4.3,入力!Y1583&gt;=100),5,IF(AND(入力!X1583&gt;=4,入力!Y1583&gt;=50),4,IF(AND(入力!X1583&gt;=3.7,入力!Y1583&gt;=20),3,IF(AND(入力!X1583&gt;=3.5,入力!Y1583&gt;=10),2,1)))),IF(入力!Z1583="○",4,IF(入力!Z1583="△",3,1)))</f>
        <v>1</v>
      </c>
      <c r="L1583">
        <f>MAX(0,IF(入力!AA1583="○",1,IF(入力!AA1583="△",0.5,0))+IF(入力!AB1583="○",1,IF(入力!AB1583="△",0.5,0))+IF(入力!AC1583="○",1,IF(入力!AC1583="△",0.5,0))+IF(入力!AD1583="○",1,IF(入力!AD1583="△",0.5,0))+IF(入力!AE1583="○",1,IF(入力!AE1583="△",0.5,0))-IF(入力!AF1583="あり",1,0))</f>
        <v>0</v>
      </c>
      <c r="M1583">
        <f t="shared" si="144"/>
        <v>0</v>
      </c>
      <c r="N1583">
        <f t="shared" si="145"/>
        <v>0</v>
      </c>
      <c r="O1583">
        <f t="shared" si="146"/>
        <v>2.8</v>
      </c>
      <c r="P1583">
        <f t="shared" si="147"/>
        <v>0</v>
      </c>
      <c r="Q1583">
        <f t="shared" si="148"/>
        <v>2.2000000000000002</v>
      </c>
      <c r="R1583">
        <f t="shared" si="149"/>
        <v>5</v>
      </c>
      <c r="S1583">
        <f>入力!AG1583</f>
        <v>0</v>
      </c>
      <c r="T1583">
        <f>入力!AH1583</f>
        <v>0</v>
      </c>
      <c r="U1583">
        <f>入力!AI1583</f>
        <v>0</v>
      </c>
    </row>
    <row r="1584" spans="1:21" x14ac:dyDescent="0.15">
      <c r="A1584" t="str">
        <f>入力!A1584</f>
        <v>クリニック1583</v>
      </c>
      <c r="B1584">
        <f>ROUND(5*(0.8*IF(入力!C1584="○",1,IF(入力!C1584="△",0.5,0))+0.2*IF(入力!B1584="○",1,IF(入力!B1584="△",0.5,0))),1)</f>
        <v>0</v>
      </c>
      <c r="C1584">
        <f>ROUND(5*(0.4*IF(入力!D1584="○",1,IF(入力!D1584="△",0.5,0))+0.3*IF(入力!E1584="○",1,IF(入力!E1584="△",0.5,0))+0.3*IF(入力!F1584="○",1,IF(入力!F1584="△",0.5,0))),1)</f>
        <v>0</v>
      </c>
      <c r="D1584">
        <f>MIN(5,IF(入力!G1584="○",3,IF(入力!G1584="△",1.5,0))+IF(入力!H1584="○",1,IF(入力!H1584="△",0.5,0))+IF(入力!I1584="○",1,IF(入力!I1584="△",0.5,0)))</f>
        <v>0</v>
      </c>
      <c r="E1584">
        <f>MIN(5,IF(入力!J1584="○",2,IF(入力!J1584="△",1,0))+IF(入力!K1584="○",2,IF(入力!K1584="△",1,0))+IF(入力!L1584="○",1,0))</f>
        <v>0</v>
      </c>
      <c r="F1584">
        <f>IF(ISNUMBER(入力!M1584),ROUND(MIN(5,0.8*(MIN(5,1+0.7*LOG10(MAX(1,入力!M1584))))+0.2*(IF(入力!N1584="○",5,IF(入力!N1584="△",3,1)))),1),ROUND(IF(入力!N1584="○",4,IF(入力!N1584="△",3,1)),1))</f>
        <v>1</v>
      </c>
      <c r="G1584">
        <f>ROUND(5*(0.4*IF(入力!O1584="○",1,IF(入力!O1584="△",0.5,0))+0.3*IF(入力!P1584="○",1,IF(入力!P1584="△",0.5,0))+0.3*IF(入力!Q1584="○",1,IF(入力!Q1584="△",0.5,0))),1)</f>
        <v>0</v>
      </c>
      <c r="H1584">
        <f>MIN(5,IF(入力!R1584="○",2,0)+IF(入力!S1584="○",2,0)+IF(入力!T1584="○",1,0))</f>
        <v>0</v>
      </c>
      <c r="I1584">
        <f>MIN(5,IF(入力!U1584="○",3,IF(入力!U1584="△",2,0))+IF(入力!V1584="○",2,IF(入力!V1584="△",1,0)))</f>
        <v>0</v>
      </c>
      <c r="J1584">
        <f>IF(入力!W1584="初診可",5,IF(入力!W1584="再診のみ",3,IF(入力!W1584="なし",1,0)))</f>
        <v>0</v>
      </c>
      <c r="K1584">
        <f>IF(AND(ISNUMBER(入力!X1584),ISNUMBER(入力!Y1584)),IF(AND(入力!X1584&gt;=4.3,入力!Y1584&gt;=100),5,IF(AND(入力!X1584&gt;=4,入力!Y1584&gt;=50),4,IF(AND(入力!X1584&gt;=3.7,入力!Y1584&gt;=20),3,IF(AND(入力!X1584&gt;=3.5,入力!Y1584&gt;=10),2,1)))),IF(入力!Z1584="○",4,IF(入力!Z1584="△",3,1)))</f>
        <v>1</v>
      </c>
      <c r="L1584">
        <f>MAX(0,IF(入力!AA1584="○",1,IF(入力!AA1584="△",0.5,0))+IF(入力!AB1584="○",1,IF(入力!AB1584="△",0.5,0))+IF(入力!AC1584="○",1,IF(入力!AC1584="△",0.5,0))+IF(入力!AD1584="○",1,IF(入力!AD1584="△",0.5,0))+IF(入力!AE1584="○",1,IF(入力!AE1584="△",0.5,0))-IF(入力!AF1584="あり",1,0))</f>
        <v>0</v>
      </c>
      <c r="M1584">
        <f t="shared" si="144"/>
        <v>0</v>
      </c>
      <c r="N1584">
        <f t="shared" si="145"/>
        <v>0</v>
      </c>
      <c r="O1584">
        <f t="shared" si="146"/>
        <v>2.8</v>
      </c>
      <c r="P1584">
        <f t="shared" si="147"/>
        <v>0</v>
      </c>
      <c r="Q1584">
        <f t="shared" si="148"/>
        <v>2.2000000000000002</v>
      </c>
      <c r="R1584">
        <f t="shared" si="149"/>
        <v>5</v>
      </c>
      <c r="S1584">
        <f>入力!AG1584</f>
        <v>0</v>
      </c>
      <c r="T1584">
        <f>入力!AH1584</f>
        <v>0</v>
      </c>
      <c r="U1584">
        <f>入力!AI1584</f>
        <v>0</v>
      </c>
    </row>
    <row r="1585" spans="1:21" x14ac:dyDescent="0.15">
      <c r="A1585" t="str">
        <f>入力!A1585</f>
        <v>クリニック1584</v>
      </c>
      <c r="B1585">
        <f>ROUND(5*(0.8*IF(入力!C1585="○",1,IF(入力!C1585="△",0.5,0))+0.2*IF(入力!B1585="○",1,IF(入力!B1585="△",0.5,0))),1)</f>
        <v>0</v>
      </c>
      <c r="C1585">
        <f>ROUND(5*(0.4*IF(入力!D1585="○",1,IF(入力!D1585="△",0.5,0))+0.3*IF(入力!E1585="○",1,IF(入力!E1585="△",0.5,0))+0.3*IF(入力!F1585="○",1,IF(入力!F1585="△",0.5,0))),1)</f>
        <v>0</v>
      </c>
      <c r="D1585">
        <f>MIN(5,IF(入力!G1585="○",3,IF(入力!G1585="△",1.5,0))+IF(入力!H1585="○",1,IF(入力!H1585="△",0.5,0))+IF(入力!I1585="○",1,IF(入力!I1585="△",0.5,0)))</f>
        <v>0</v>
      </c>
      <c r="E1585">
        <f>MIN(5,IF(入力!J1585="○",2,IF(入力!J1585="△",1,0))+IF(入力!K1585="○",2,IF(入力!K1585="△",1,0))+IF(入力!L1585="○",1,0))</f>
        <v>0</v>
      </c>
      <c r="F1585">
        <f>IF(ISNUMBER(入力!M1585),ROUND(MIN(5,0.8*(MIN(5,1+0.7*LOG10(MAX(1,入力!M1585))))+0.2*(IF(入力!N1585="○",5,IF(入力!N1585="△",3,1)))),1),ROUND(IF(入力!N1585="○",4,IF(入力!N1585="△",3,1)),1))</f>
        <v>1</v>
      </c>
      <c r="G1585">
        <f>ROUND(5*(0.4*IF(入力!O1585="○",1,IF(入力!O1585="△",0.5,0))+0.3*IF(入力!P1585="○",1,IF(入力!P1585="△",0.5,0))+0.3*IF(入力!Q1585="○",1,IF(入力!Q1585="△",0.5,0))),1)</f>
        <v>0</v>
      </c>
      <c r="H1585">
        <f>MIN(5,IF(入力!R1585="○",2,0)+IF(入力!S1585="○",2,0)+IF(入力!T1585="○",1,0))</f>
        <v>0</v>
      </c>
      <c r="I1585">
        <f>MIN(5,IF(入力!U1585="○",3,IF(入力!U1585="△",2,0))+IF(入力!V1585="○",2,IF(入力!V1585="△",1,0)))</f>
        <v>0</v>
      </c>
      <c r="J1585">
        <f>IF(入力!W1585="初診可",5,IF(入力!W1585="再診のみ",3,IF(入力!W1585="なし",1,0)))</f>
        <v>0</v>
      </c>
      <c r="K1585">
        <f>IF(AND(ISNUMBER(入力!X1585),ISNUMBER(入力!Y1585)),IF(AND(入力!X1585&gt;=4.3,入力!Y1585&gt;=100),5,IF(AND(入力!X1585&gt;=4,入力!Y1585&gt;=50),4,IF(AND(入力!X1585&gt;=3.7,入力!Y1585&gt;=20),3,IF(AND(入力!X1585&gt;=3.5,入力!Y1585&gt;=10),2,1)))),IF(入力!Z1585="○",4,IF(入力!Z1585="△",3,1)))</f>
        <v>1</v>
      </c>
      <c r="L1585">
        <f>MAX(0,IF(入力!AA1585="○",1,IF(入力!AA1585="△",0.5,0))+IF(入力!AB1585="○",1,IF(入力!AB1585="△",0.5,0))+IF(入力!AC1585="○",1,IF(入力!AC1585="△",0.5,0))+IF(入力!AD1585="○",1,IF(入力!AD1585="△",0.5,0))+IF(入力!AE1585="○",1,IF(入力!AE1585="△",0.5,0))-IF(入力!AF1585="あり",1,0))</f>
        <v>0</v>
      </c>
      <c r="M1585">
        <f t="shared" si="144"/>
        <v>0</v>
      </c>
      <c r="N1585">
        <f t="shared" si="145"/>
        <v>0</v>
      </c>
      <c r="O1585">
        <f t="shared" si="146"/>
        <v>2.8</v>
      </c>
      <c r="P1585">
        <f t="shared" si="147"/>
        <v>0</v>
      </c>
      <c r="Q1585">
        <f t="shared" si="148"/>
        <v>2.2000000000000002</v>
      </c>
      <c r="R1585">
        <f t="shared" si="149"/>
        <v>5</v>
      </c>
      <c r="S1585">
        <f>入力!AG1585</f>
        <v>0</v>
      </c>
      <c r="T1585">
        <f>入力!AH1585</f>
        <v>0</v>
      </c>
      <c r="U1585">
        <f>入力!AI1585</f>
        <v>0</v>
      </c>
    </row>
    <row r="1586" spans="1:21" x14ac:dyDescent="0.15">
      <c r="A1586" t="str">
        <f>入力!A1586</f>
        <v>クリニック1585</v>
      </c>
      <c r="B1586">
        <f>ROUND(5*(0.8*IF(入力!C1586="○",1,IF(入力!C1586="△",0.5,0))+0.2*IF(入力!B1586="○",1,IF(入力!B1586="△",0.5,0))),1)</f>
        <v>0</v>
      </c>
      <c r="C1586">
        <f>ROUND(5*(0.4*IF(入力!D1586="○",1,IF(入力!D1586="△",0.5,0))+0.3*IF(入力!E1586="○",1,IF(入力!E1586="△",0.5,0))+0.3*IF(入力!F1586="○",1,IF(入力!F1586="△",0.5,0))),1)</f>
        <v>0</v>
      </c>
      <c r="D1586">
        <f>MIN(5,IF(入力!G1586="○",3,IF(入力!G1586="△",1.5,0))+IF(入力!H1586="○",1,IF(入力!H1586="△",0.5,0))+IF(入力!I1586="○",1,IF(入力!I1586="△",0.5,0)))</f>
        <v>0</v>
      </c>
      <c r="E1586">
        <f>MIN(5,IF(入力!J1586="○",2,IF(入力!J1586="△",1,0))+IF(入力!K1586="○",2,IF(入力!K1586="△",1,0))+IF(入力!L1586="○",1,0))</f>
        <v>0</v>
      </c>
      <c r="F1586">
        <f>IF(ISNUMBER(入力!M1586),ROUND(MIN(5,0.8*(MIN(5,1+0.7*LOG10(MAX(1,入力!M1586))))+0.2*(IF(入力!N1586="○",5,IF(入力!N1586="△",3,1)))),1),ROUND(IF(入力!N1586="○",4,IF(入力!N1586="△",3,1)),1))</f>
        <v>1</v>
      </c>
      <c r="G1586">
        <f>ROUND(5*(0.4*IF(入力!O1586="○",1,IF(入力!O1586="△",0.5,0))+0.3*IF(入力!P1586="○",1,IF(入力!P1586="△",0.5,0))+0.3*IF(入力!Q1586="○",1,IF(入力!Q1586="△",0.5,0))),1)</f>
        <v>0</v>
      </c>
      <c r="H1586">
        <f>MIN(5,IF(入力!R1586="○",2,0)+IF(入力!S1586="○",2,0)+IF(入力!T1586="○",1,0))</f>
        <v>0</v>
      </c>
      <c r="I1586">
        <f>MIN(5,IF(入力!U1586="○",3,IF(入力!U1586="△",2,0))+IF(入力!V1586="○",2,IF(入力!V1586="△",1,0)))</f>
        <v>0</v>
      </c>
      <c r="J1586">
        <f>IF(入力!W1586="初診可",5,IF(入力!W1586="再診のみ",3,IF(入力!W1586="なし",1,0)))</f>
        <v>0</v>
      </c>
      <c r="K1586">
        <f>IF(AND(ISNUMBER(入力!X1586),ISNUMBER(入力!Y1586)),IF(AND(入力!X1586&gt;=4.3,入力!Y1586&gt;=100),5,IF(AND(入力!X1586&gt;=4,入力!Y1586&gt;=50),4,IF(AND(入力!X1586&gt;=3.7,入力!Y1586&gt;=20),3,IF(AND(入力!X1586&gt;=3.5,入力!Y1586&gt;=10),2,1)))),IF(入力!Z1586="○",4,IF(入力!Z1586="△",3,1)))</f>
        <v>1</v>
      </c>
      <c r="L1586">
        <f>MAX(0,IF(入力!AA1586="○",1,IF(入力!AA1586="△",0.5,0))+IF(入力!AB1586="○",1,IF(入力!AB1586="△",0.5,0))+IF(入力!AC1586="○",1,IF(入力!AC1586="△",0.5,0))+IF(入力!AD1586="○",1,IF(入力!AD1586="△",0.5,0))+IF(入力!AE1586="○",1,IF(入力!AE1586="△",0.5,0))-IF(入力!AF1586="あり",1,0))</f>
        <v>0</v>
      </c>
      <c r="M1586">
        <f t="shared" si="144"/>
        <v>0</v>
      </c>
      <c r="N1586">
        <f t="shared" si="145"/>
        <v>0</v>
      </c>
      <c r="O1586">
        <f t="shared" si="146"/>
        <v>2.8</v>
      </c>
      <c r="P1586">
        <f t="shared" si="147"/>
        <v>0</v>
      </c>
      <c r="Q1586">
        <f t="shared" si="148"/>
        <v>2.2000000000000002</v>
      </c>
      <c r="R1586">
        <f t="shared" si="149"/>
        <v>5</v>
      </c>
      <c r="S1586">
        <f>入力!AG1586</f>
        <v>0</v>
      </c>
      <c r="T1586">
        <f>入力!AH1586</f>
        <v>0</v>
      </c>
      <c r="U1586">
        <f>入力!AI1586</f>
        <v>0</v>
      </c>
    </row>
    <row r="1587" spans="1:21" x14ac:dyDescent="0.15">
      <c r="A1587" t="str">
        <f>入力!A1587</f>
        <v>クリニック1586</v>
      </c>
      <c r="B1587">
        <f>ROUND(5*(0.8*IF(入力!C1587="○",1,IF(入力!C1587="△",0.5,0))+0.2*IF(入力!B1587="○",1,IF(入力!B1587="△",0.5,0))),1)</f>
        <v>0</v>
      </c>
      <c r="C1587">
        <f>ROUND(5*(0.4*IF(入力!D1587="○",1,IF(入力!D1587="△",0.5,0))+0.3*IF(入力!E1587="○",1,IF(入力!E1587="△",0.5,0))+0.3*IF(入力!F1587="○",1,IF(入力!F1587="△",0.5,0))),1)</f>
        <v>0</v>
      </c>
      <c r="D1587">
        <f>MIN(5,IF(入力!G1587="○",3,IF(入力!G1587="△",1.5,0))+IF(入力!H1587="○",1,IF(入力!H1587="△",0.5,0))+IF(入力!I1587="○",1,IF(入力!I1587="△",0.5,0)))</f>
        <v>0</v>
      </c>
      <c r="E1587">
        <f>MIN(5,IF(入力!J1587="○",2,IF(入力!J1587="△",1,0))+IF(入力!K1587="○",2,IF(入力!K1587="△",1,0))+IF(入力!L1587="○",1,0))</f>
        <v>0</v>
      </c>
      <c r="F1587">
        <f>IF(ISNUMBER(入力!M1587),ROUND(MIN(5,0.8*(MIN(5,1+0.7*LOG10(MAX(1,入力!M1587))))+0.2*(IF(入力!N1587="○",5,IF(入力!N1587="△",3,1)))),1),ROUND(IF(入力!N1587="○",4,IF(入力!N1587="△",3,1)),1))</f>
        <v>1</v>
      </c>
      <c r="G1587">
        <f>ROUND(5*(0.4*IF(入力!O1587="○",1,IF(入力!O1587="△",0.5,0))+0.3*IF(入力!P1587="○",1,IF(入力!P1587="△",0.5,0))+0.3*IF(入力!Q1587="○",1,IF(入力!Q1587="△",0.5,0))),1)</f>
        <v>0</v>
      </c>
      <c r="H1587">
        <f>MIN(5,IF(入力!R1587="○",2,0)+IF(入力!S1587="○",2,0)+IF(入力!T1587="○",1,0))</f>
        <v>0</v>
      </c>
      <c r="I1587">
        <f>MIN(5,IF(入力!U1587="○",3,IF(入力!U1587="△",2,0))+IF(入力!V1587="○",2,IF(入力!V1587="△",1,0)))</f>
        <v>0</v>
      </c>
      <c r="J1587">
        <f>IF(入力!W1587="初診可",5,IF(入力!W1587="再診のみ",3,IF(入力!W1587="なし",1,0)))</f>
        <v>0</v>
      </c>
      <c r="K1587">
        <f>IF(AND(ISNUMBER(入力!X1587),ISNUMBER(入力!Y1587)),IF(AND(入力!X1587&gt;=4.3,入力!Y1587&gt;=100),5,IF(AND(入力!X1587&gt;=4,入力!Y1587&gt;=50),4,IF(AND(入力!X1587&gt;=3.7,入力!Y1587&gt;=20),3,IF(AND(入力!X1587&gt;=3.5,入力!Y1587&gt;=10),2,1)))),IF(入力!Z1587="○",4,IF(入力!Z1587="△",3,1)))</f>
        <v>1</v>
      </c>
      <c r="L1587">
        <f>MAX(0,IF(入力!AA1587="○",1,IF(入力!AA1587="△",0.5,0))+IF(入力!AB1587="○",1,IF(入力!AB1587="△",0.5,0))+IF(入力!AC1587="○",1,IF(入力!AC1587="△",0.5,0))+IF(入力!AD1587="○",1,IF(入力!AD1587="△",0.5,0))+IF(入力!AE1587="○",1,IF(入力!AE1587="△",0.5,0))-IF(入力!AF1587="あり",1,0))</f>
        <v>0</v>
      </c>
      <c r="M1587">
        <f t="shared" si="144"/>
        <v>0</v>
      </c>
      <c r="N1587">
        <f t="shared" si="145"/>
        <v>0</v>
      </c>
      <c r="O1587">
        <f t="shared" si="146"/>
        <v>2.8</v>
      </c>
      <c r="P1587">
        <f t="shared" si="147"/>
        <v>0</v>
      </c>
      <c r="Q1587">
        <f t="shared" si="148"/>
        <v>2.2000000000000002</v>
      </c>
      <c r="R1587">
        <f t="shared" si="149"/>
        <v>5</v>
      </c>
      <c r="S1587">
        <f>入力!AG1587</f>
        <v>0</v>
      </c>
      <c r="T1587">
        <f>入力!AH1587</f>
        <v>0</v>
      </c>
      <c r="U1587">
        <f>入力!AI1587</f>
        <v>0</v>
      </c>
    </row>
    <row r="1588" spans="1:21" x14ac:dyDescent="0.15">
      <c r="A1588" t="str">
        <f>入力!A1588</f>
        <v>クリニック1587</v>
      </c>
      <c r="B1588">
        <f>ROUND(5*(0.8*IF(入力!C1588="○",1,IF(入力!C1588="△",0.5,0))+0.2*IF(入力!B1588="○",1,IF(入力!B1588="△",0.5,0))),1)</f>
        <v>0</v>
      </c>
      <c r="C1588">
        <f>ROUND(5*(0.4*IF(入力!D1588="○",1,IF(入力!D1588="△",0.5,0))+0.3*IF(入力!E1588="○",1,IF(入力!E1588="△",0.5,0))+0.3*IF(入力!F1588="○",1,IF(入力!F1588="△",0.5,0))),1)</f>
        <v>0</v>
      </c>
      <c r="D1588">
        <f>MIN(5,IF(入力!G1588="○",3,IF(入力!G1588="△",1.5,0))+IF(入力!H1588="○",1,IF(入力!H1588="△",0.5,0))+IF(入力!I1588="○",1,IF(入力!I1588="△",0.5,0)))</f>
        <v>0</v>
      </c>
      <c r="E1588">
        <f>MIN(5,IF(入力!J1588="○",2,IF(入力!J1588="△",1,0))+IF(入力!K1588="○",2,IF(入力!K1588="△",1,0))+IF(入力!L1588="○",1,0))</f>
        <v>0</v>
      </c>
      <c r="F1588">
        <f>IF(ISNUMBER(入力!M1588),ROUND(MIN(5,0.8*(MIN(5,1+0.7*LOG10(MAX(1,入力!M1588))))+0.2*(IF(入力!N1588="○",5,IF(入力!N1588="△",3,1)))),1),ROUND(IF(入力!N1588="○",4,IF(入力!N1588="△",3,1)),1))</f>
        <v>1</v>
      </c>
      <c r="G1588">
        <f>ROUND(5*(0.4*IF(入力!O1588="○",1,IF(入力!O1588="△",0.5,0))+0.3*IF(入力!P1588="○",1,IF(入力!P1588="△",0.5,0))+0.3*IF(入力!Q1588="○",1,IF(入力!Q1588="△",0.5,0))),1)</f>
        <v>0</v>
      </c>
      <c r="H1588">
        <f>MIN(5,IF(入力!R1588="○",2,0)+IF(入力!S1588="○",2,0)+IF(入力!T1588="○",1,0))</f>
        <v>0</v>
      </c>
      <c r="I1588">
        <f>MIN(5,IF(入力!U1588="○",3,IF(入力!U1588="△",2,0))+IF(入力!V1588="○",2,IF(入力!V1588="△",1,0)))</f>
        <v>0</v>
      </c>
      <c r="J1588">
        <f>IF(入力!W1588="初診可",5,IF(入力!W1588="再診のみ",3,IF(入力!W1588="なし",1,0)))</f>
        <v>0</v>
      </c>
      <c r="K1588">
        <f>IF(AND(ISNUMBER(入力!X1588),ISNUMBER(入力!Y1588)),IF(AND(入力!X1588&gt;=4.3,入力!Y1588&gt;=100),5,IF(AND(入力!X1588&gt;=4,入力!Y1588&gt;=50),4,IF(AND(入力!X1588&gt;=3.7,入力!Y1588&gt;=20),3,IF(AND(入力!X1588&gt;=3.5,入力!Y1588&gt;=10),2,1)))),IF(入力!Z1588="○",4,IF(入力!Z1588="△",3,1)))</f>
        <v>1</v>
      </c>
      <c r="L1588">
        <f>MAX(0,IF(入力!AA1588="○",1,IF(入力!AA1588="△",0.5,0))+IF(入力!AB1588="○",1,IF(入力!AB1588="△",0.5,0))+IF(入力!AC1588="○",1,IF(入力!AC1588="△",0.5,0))+IF(入力!AD1588="○",1,IF(入力!AD1588="△",0.5,0))+IF(入力!AE1588="○",1,IF(入力!AE1588="△",0.5,0))-IF(入力!AF1588="あり",1,0))</f>
        <v>0</v>
      </c>
      <c r="M1588">
        <f t="shared" si="144"/>
        <v>0</v>
      </c>
      <c r="N1588">
        <f t="shared" si="145"/>
        <v>0</v>
      </c>
      <c r="O1588">
        <f t="shared" si="146"/>
        <v>2.8</v>
      </c>
      <c r="P1588">
        <f t="shared" si="147"/>
        <v>0</v>
      </c>
      <c r="Q1588">
        <f t="shared" si="148"/>
        <v>2.2000000000000002</v>
      </c>
      <c r="R1588">
        <f t="shared" si="149"/>
        <v>5</v>
      </c>
      <c r="S1588">
        <f>入力!AG1588</f>
        <v>0</v>
      </c>
      <c r="T1588">
        <f>入力!AH1588</f>
        <v>0</v>
      </c>
      <c r="U1588">
        <f>入力!AI1588</f>
        <v>0</v>
      </c>
    </row>
    <row r="1589" spans="1:21" x14ac:dyDescent="0.15">
      <c r="A1589" t="str">
        <f>入力!A1589</f>
        <v>クリニック1588</v>
      </c>
      <c r="B1589">
        <f>ROUND(5*(0.8*IF(入力!C1589="○",1,IF(入力!C1589="△",0.5,0))+0.2*IF(入力!B1589="○",1,IF(入力!B1589="△",0.5,0))),1)</f>
        <v>0</v>
      </c>
      <c r="C1589">
        <f>ROUND(5*(0.4*IF(入力!D1589="○",1,IF(入力!D1589="△",0.5,0))+0.3*IF(入力!E1589="○",1,IF(入力!E1589="△",0.5,0))+0.3*IF(入力!F1589="○",1,IF(入力!F1589="△",0.5,0))),1)</f>
        <v>0</v>
      </c>
      <c r="D1589">
        <f>MIN(5,IF(入力!G1589="○",3,IF(入力!G1589="△",1.5,0))+IF(入力!H1589="○",1,IF(入力!H1589="△",0.5,0))+IF(入力!I1589="○",1,IF(入力!I1589="△",0.5,0)))</f>
        <v>0</v>
      </c>
      <c r="E1589">
        <f>MIN(5,IF(入力!J1589="○",2,IF(入力!J1589="△",1,0))+IF(入力!K1589="○",2,IF(入力!K1589="△",1,0))+IF(入力!L1589="○",1,0))</f>
        <v>0</v>
      </c>
      <c r="F1589">
        <f>IF(ISNUMBER(入力!M1589),ROUND(MIN(5,0.8*(MIN(5,1+0.7*LOG10(MAX(1,入力!M1589))))+0.2*(IF(入力!N1589="○",5,IF(入力!N1589="△",3,1)))),1),ROUND(IF(入力!N1589="○",4,IF(入力!N1589="△",3,1)),1))</f>
        <v>1</v>
      </c>
      <c r="G1589">
        <f>ROUND(5*(0.4*IF(入力!O1589="○",1,IF(入力!O1589="△",0.5,0))+0.3*IF(入力!P1589="○",1,IF(入力!P1589="△",0.5,0))+0.3*IF(入力!Q1589="○",1,IF(入力!Q1589="△",0.5,0))),1)</f>
        <v>0</v>
      </c>
      <c r="H1589">
        <f>MIN(5,IF(入力!R1589="○",2,0)+IF(入力!S1589="○",2,0)+IF(入力!T1589="○",1,0))</f>
        <v>0</v>
      </c>
      <c r="I1589">
        <f>MIN(5,IF(入力!U1589="○",3,IF(入力!U1589="△",2,0))+IF(入力!V1589="○",2,IF(入力!V1589="△",1,0)))</f>
        <v>0</v>
      </c>
      <c r="J1589">
        <f>IF(入力!W1589="初診可",5,IF(入力!W1589="再診のみ",3,IF(入力!W1589="なし",1,0)))</f>
        <v>0</v>
      </c>
      <c r="K1589">
        <f>IF(AND(ISNUMBER(入力!X1589),ISNUMBER(入力!Y1589)),IF(AND(入力!X1589&gt;=4.3,入力!Y1589&gt;=100),5,IF(AND(入力!X1589&gt;=4,入力!Y1589&gt;=50),4,IF(AND(入力!X1589&gt;=3.7,入力!Y1589&gt;=20),3,IF(AND(入力!X1589&gt;=3.5,入力!Y1589&gt;=10),2,1)))),IF(入力!Z1589="○",4,IF(入力!Z1589="△",3,1)))</f>
        <v>1</v>
      </c>
      <c r="L1589">
        <f>MAX(0,IF(入力!AA1589="○",1,IF(入力!AA1589="△",0.5,0))+IF(入力!AB1589="○",1,IF(入力!AB1589="△",0.5,0))+IF(入力!AC1589="○",1,IF(入力!AC1589="△",0.5,0))+IF(入力!AD1589="○",1,IF(入力!AD1589="△",0.5,0))+IF(入力!AE1589="○",1,IF(入力!AE1589="△",0.5,0))-IF(入力!AF1589="あり",1,0))</f>
        <v>0</v>
      </c>
      <c r="M1589">
        <f t="shared" si="144"/>
        <v>0</v>
      </c>
      <c r="N1589">
        <f t="shared" si="145"/>
        <v>0</v>
      </c>
      <c r="O1589">
        <f t="shared" si="146"/>
        <v>2.8</v>
      </c>
      <c r="P1589">
        <f t="shared" si="147"/>
        <v>0</v>
      </c>
      <c r="Q1589">
        <f t="shared" si="148"/>
        <v>2.2000000000000002</v>
      </c>
      <c r="R1589">
        <f t="shared" si="149"/>
        <v>5</v>
      </c>
      <c r="S1589">
        <f>入力!AG1589</f>
        <v>0</v>
      </c>
      <c r="T1589">
        <f>入力!AH1589</f>
        <v>0</v>
      </c>
      <c r="U1589">
        <f>入力!AI1589</f>
        <v>0</v>
      </c>
    </row>
    <row r="1590" spans="1:21" x14ac:dyDescent="0.15">
      <c r="A1590" t="str">
        <f>入力!A1590</f>
        <v>クリニック1589</v>
      </c>
      <c r="B1590">
        <f>ROUND(5*(0.8*IF(入力!C1590="○",1,IF(入力!C1590="△",0.5,0))+0.2*IF(入力!B1590="○",1,IF(入力!B1590="△",0.5,0))),1)</f>
        <v>0</v>
      </c>
      <c r="C1590">
        <f>ROUND(5*(0.4*IF(入力!D1590="○",1,IF(入力!D1590="△",0.5,0))+0.3*IF(入力!E1590="○",1,IF(入力!E1590="△",0.5,0))+0.3*IF(入力!F1590="○",1,IF(入力!F1590="△",0.5,0))),1)</f>
        <v>0</v>
      </c>
      <c r="D1590">
        <f>MIN(5,IF(入力!G1590="○",3,IF(入力!G1590="△",1.5,0))+IF(入力!H1590="○",1,IF(入力!H1590="△",0.5,0))+IF(入力!I1590="○",1,IF(入力!I1590="△",0.5,0)))</f>
        <v>0</v>
      </c>
      <c r="E1590">
        <f>MIN(5,IF(入力!J1590="○",2,IF(入力!J1590="△",1,0))+IF(入力!K1590="○",2,IF(入力!K1590="△",1,0))+IF(入力!L1590="○",1,0))</f>
        <v>0</v>
      </c>
      <c r="F1590">
        <f>IF(ISNUMBER(入力!M1590),ROUND(MIN(5,0.8*(MIN(5,1+0.7*LOG10(MAX(1,入力!M1590))))+0.2*(IF(入力!N1590="○",5,IF(入力!N1590="△",3,1)))),1),ROUND(IF(入力!N1590="○",4,IF(入力!N1590="△",3,1)),1))</f>
        <v>1</v>
      </c>
      <c r="G1590">
        <f>ROUND(5*(0.4*IF(入力!O1590="○",1,IF(入力!O1590="△",0.5,0))+0.3*IF(入力!P1590="○",1,IF(入力!P1590="△",0.5,0))+0.3*IF(入力!Q1590="○",1,IF(入力!Q1590="△",0.5,0))),1)</f>
        <v>0</v>
      </c>
      <c r="H1590">
        <f>MIN(5,IF(入力!R1590="○",2,0)+IF(入力!S1590="○",2,0)+IF(入力!T1590="○",1,0))</f>
        <v>0</v>
      </c>
      <c r="I1590">
        <f>MIN(5,IF(入力!U1590="○",3,IF(入力!U1590="△",2,0))+IF(入力!V1590="○",2,IF(入力!V1590="△",1,0)))</f>
        <v>0</v>
      </c>
      <c r="J1590">
        <f>IF(入力!W1590="初診可",5,IF(入力!W1590="再診のみ",3,IF(入力!W1590="なし",1,0)))</f>
        <v>0</v>
      </c>
      <c r="K1590">
        <f>IF(AND(ISNUMBER(入力!X1590),ISNUMBER(入力!Y1590)),IF(AND(入力!X1590&gt;=4.3,入力!Y1590&gt;=100),5,IF(AND(入力!X1590&gt;=4,入力!Y1590&gt;=50),4,IF(AND(入力!X1590&gt;=3.7,入力!Y1590&gt;=20),3,IF(AND(入力!X1590&gt;=3.5,入力!Y1590&gt;=10),2,1)))),IF(入力!Z1590="○",4,IF(入力!Z1590="△",3,1)))</f>
        <v>1</v>
      </c>
      <c r="L1590">
        <f>MAX(0,IF(入力!AA1590="○",1,IF(入力!AA1590="△",0.5,0))+IF(入力!AB1590="○",1,IF(入力!AB1590="△",0.5,0))+IF(入力!AC1590="○",1,IF(入力!AC1590="△",0.5,0))+IF(入力!AD1590="○",1,IF(入力!AD1590="△",0.5,0))+IF(入力!AE1590="○",1,IF(入力!AE1590="△",0.5,0))-IF(入力!AF1590="あり",1,0))</f>
        <v>0</v>
      </c>
      <c r="M1590">
        <f t="shared" si="144"/>
        <v>0</v>
      </c>
      <c r="N1590">
        <f t="shared" si="145"/>
        <v>0</v>
      </c>
      <c r="O1590">
        <f t="shared" si="146"/>
        <v>2.8</v>
      </c>
      <c r="P1590">
        <f t="shared" si="147"/>
        <v>0</v>
      </c>
      <c r="Q1590">
        <f t="shared" si="148"/>
        <v>2.2000000000000002</v>
      </c>
      <c r="R1590">
        <f t="shared" si="149"/>
        <v>5</v>
      </c>
      <c r="S1590">
        <f>入力!AG1590</f>
        <v>0</v>
      </c>
      <c r="T1590">
        <f>入力!AH1590</f>
        <v>0</v>
      </c>
      <c r="U1590">
        <f>入力!AI1590</f>
        <v>0</v>
      </c>
    </row>
    <row r="1591" spans="1:21" x14ac:dyDescent="0.15">
      <c r="A1591" t="str">
        <f>入力!A1591</f>
        <v>クリニック1590</v>
      </c>
      <c r="B1591">
        <f>ROUND(5*(0.8*IF(入力!C1591="○",1,IF(入力!C1591="△",0.5,0))+0.2*IF(入力!B1591="○",1,IF(入力!B1591="△",0.5,0))),1)</f>
        <v>0</v>
      </c>
      <c r="C1591">
        <f>ROUND(5*(0.4*IF(入力!D1591="○",1,IF(入力!D1591="△",0.5,0))+0.3*IF(入力!E1591="○",1,IF(入力!E1591="△",0.5,0))+0.3*IF(入力!F1591="○",1,IF(入力!F1591="△",0.5,0))),1)</f>
        <v>0</v>
      </c>
      <c r="D1591">
        <f>MIN(5,IF(入力!G1591="○",3,IF(入力!G1591="△",1.5,0))+IF(入力!H1591="○",1,IF(入力!H1591="△",0.5,0))+IF(入力!I1591="○",1,IF(入力!I1591="△",0.5,0)))</f>
        <v>0</v>
      </c>
      <c r="E1591">
        <f>MIN(5,IF(入力!J1591="○",2,IF(入力!J1591="△",1,0))+IF(入力!K1591="○",2,IF(入力!K1591="△",1,0))+IF(入力!L1591="○",1,0))</f>
        <v>0</v>
      </c>
      <c r="F1591">
        <f>IF(ISNUMBER(入力!M1591),ROUND(MIN(5,0.8*(MIN(5,1+0.7*LOG10(MAX(1,入力!M1591))))+0.2*(IF(入力!N1591="○",5,IF(入力!N1591="△",3,1)))),1),ROUND(IF(入力!N1591="○",4,IF(入力!N1591="△",3,1)),1))</f>
        <v>1</v>
      </c>
      <c r="G1591">
        <f>ROUND(5*(0.4*IF(入力!O1591="○",1,IF(入力!O1591="△",0.5,0))+0.3*IF(入力!P1591="○",1,IF(入力!P1591="△",0.5,0))+0.3*IF(入力!Q1591="○",1,IF(入力!Q1591="△",0.5,0))),1)</f>
        <v>0</v>
      </c>
      <c r="H1591">
        <f>MIN(5,IF(入力!R1591="○",2,0)+IF(入力!S1591="○",2,0)+IF(入力!T1591="○",1,0))</f>
        <v>0</v>
      </c>
      <c r="I1591">
        <f>MIN(5,IF(入力!U1591="○",3,IF(入力!U1591="△",2,0))+IF(入力!V1591="○",2,IF(入力!V1591="△",1,0)))</f>
        <v>0</v>
      </c>
      <c r="J1591">
        <f>IF(入力!W1591="初診可",5,IF(入力!W1591="再診のみ",3,IF(入力!W1591="なし",1,0)))</f>
        <v>0</v>
      </c>
      <c r="K1591">
        <f>IF(AND(ISNUMBER(入力!X1591),ISNUMBER(入力!Y1591)),IF(AND(入力!X1591&gt;=4.3,入力!Y1591&gt;=100),5,IF(AND(入力!X1591&gt;=4,入力!Y1591&gt;=50),4,IF(AND(入力!X1591&gt;=3.7,入力!Y1591&gt;=20),3,IF(AND(入力!X1591&gt;=3.5,入力!Y1591&gt;=10),2,1)))),IF(入力!Z1591="○",4,IF(入力!Z1591="△",3,1)))</f>
        <v>1</v>
      </c>
      <c r="L1591">
        <f>MAX(0,IF(入力!AA1591="○",1,IF(入力!AA1591="△",0.5,0))+IF(入力!AB1591="○",1,IF(入力!AB1591="△",0.5,0))+IF(入力!AC1591="○",1,IF(入力!AC1591="△",0.5,0))+IF(入力!AD1591="○",1,IF(入力!AD1591="△",0.5,0))+IF(入力!AE1591="○",1,IF(入力!AE1591="△",0.5,0))-IF(入力!AF1591="あり",1,0))</f>
        <v>0</v>
      </c>
      <c r="M1591">
        <f t="shared" si="144"/>
        <v>0</v>
      </c>
      <c r="N1591">
        <f t="shared" si="145"/>
        <v>0</v>
      </c>
      <c r="O1591">
        <f t="shared" si="146"/>
        <v>2.8</v>
      </c>
      <c r="P1591">
        <f t="shared" si="147"/>
        <v>0</v>
      </c>
      <c r="Q1591">
        <f t="shared" si="148"/>
        <v>2.2000000000000002</v>
      </c>
      <c r="R1591">
        <f t="shared" si="149"/>
        <v>5</v>
      </c>
      <c r="S1591">
        <f>入力!AG1591</f>
        <v>0</v>
      </c>
      <c r="T1591">
        <f>入力!AH1591</f>
        <v>0</v>
      </c>
      <c r="U1591">
        <f>入力!AI1591</f>
        <v>0</v>
      </c>
    </row>
    <row r="1592" spans="1:21" x14ac:dyDescent="0.15">
      <c r="A1592" t="str">
        <f>入力!A1592</f>
        <v>クリニック1591</v>
      </c>
      <c r="B1592">
        <f>ROUND(5*(0.8*IF(入力!C1592="○",1,IF(入力!C1592="△",0.5,0))+0.2*IF(入力!B1592="○",1,IF(入力!B1592="△",0.5,0))),1)</f>
        <v>0</v>
      </c>
      <c r="C1592">
        <f>ROUND(5*(0.4*IF(入力!D1592="○",1,IF(入力!D1592="△",0.5,0))+0.3*IF(入力!E1592="○",1,IF(入力!E1592="△",0.5,0))+0.3*IF(入力!F1592="○",1,IF(入力!F1592="△",0.5,0))),1)</f>
        <v>0</v>
      </c>
      <c r="D1592">
        <f>MIN(5,IF(入力!G1592="○",3,IF(入力!G1592="△",1.5,0))+IF(入力!H1592="○",1,IF(入力!H1592="△",0.5,0))+IF(入力!I1592="○",1,IF(入力!I1592="△",0.5,0)))</f>
        <v>0</v>
      </c>
      <c r="E1592">
        <f>MIN(5,IF(入力!J1592="○",2,IF(入力!J1592="△",1,0))+IF(入力!K1592="○",2,IF(入力!K1592="△",1,0))+IF(入力!L1592="○",1,0))</f>
        <v>0</v>
      </c>
      <c r="F1592">
        <f>IF(ISNUMBER(入力!M1592),ROUND(MIN(5,0.8*(MIN(5,1+0.7*LOG10(MAX(1,入力!M1592))))+0.2*(IF(入力!N1592="○",5,IF(入力!N1592="△",3,1)))),1),ROUND(IF(入力!N1592="○",4,IF(入力!N1592="△",3,1)),1))</f>
        <v>1</v>
      </c>
      <c r="G1592">
        <f>ROUND(5*(0.4*IF(入力!O1592="○",1,IF(入力!O1592="△",0.5,0))+0.3*IF(入力!P1592="○",1,IF(入力!P1592="△",0.5,0))+0.3*IF(入力!Q1592="○",1,IF(入力!Q1592="△",0.5,0))),1)</f>
        <v>0</v>
      </c>
      <c r="H1592">
        <f>MIN(5,IF(入力!R1592="○",2,0)+IF(入力!S1592="○",2,0)+IF(入力!T1592="○",1,0))</f>
        <v>0</v>
      </c>
      <c r="I1592">
        <f>MIN(5,IF(入力!U1592="○",3,IF(入力!U1592="△",2,0))+IF(入力!V1592="○",2,IF(入力!V1592="△",1,0)))</f>
        <v>0</v>
      </c>
      <c r="J1592">
        <f>IF(入力!W1592="初診可",5,IF(入力!W1592="再診のみ",3,IF(入力!W1592="なし",1,0)))</f>
        <v>0</v>
      </c>
      <c r="K1592">
        <f>IF(AND(ISNUMBER(入力!X1592),ISNUMBER(入力!Y1592)),IF(AND(入力!X1592&gt;=4.3,入力!Y1592&gt;=100),5,IF(AND(入力!X1592&gt;=4,入力!Y1592&gt;=50),4,IF(AND(入力!X1592&gt;=3.7,入力!Y1592&gt;=20),3,IF(AND(入力!X1592&gt;=3.5,入力!Y1592&gt;=10),2,1)))),IF(入力!Z1592="○",4,IF(入力!Z1592="△",3,1)))</f>
        <v>1</v>
      </c>
      <c r="L1592">
        <f>MAX(0,IF(入力!AA1592="○",1,IF(入力!AA1592="△",0.5,0))+IF(入力!AB1592="○",1,IF(入力!AB1592="△",0.5,0))+IF(入力!AC1592="○",1,IF(入力!AC1592="△",0.5,0))+IF(入力!AD1592="○",1,IF(入力!AD1592="△",0.5,0))+IF(入力!AE1592="○",1,IF(入力!AE1592="△",0.5,0))-IF(入力!AF1592="あり",1,0))</f>
        <v>0</v>
      </c>
      <c r="M1592">
        <f t="shared" si="144"/>
        <v>0</v>
      </c>
      <c r="N1592">
        <f t="shared" si="145"/>
        <v>0</v>
      </c>
      <c r="O1592">
        <f t="shared" si="146"/>
        <v>2.8</v>
      </c>
      <c r="P1592">
        <f t="shared" si="147"/>
        <v>0</v>
      </c>
      <c r="Q1592">
        <f t="shared" si="148"/>
        <v>2.2000000000000002</v>
      </c>
      <c r="R1592">
        <f t="shared" si="149"/>
        <v>5</v>
      </c>
      <c r="S1592">
        <f>入力!AG1592</f>
        <v>0</v>
      </c>
      <c r="T1592">
        <f>入力!AH1592</f>
        <v>0</v>
      </c>
      <c r="U1592">
        <f>入力!AI1592</f>
        <v>0</v>
      </c>
    </row>
    <row r="1593" spans="1:21" x14ac:dyDescent="0.15">
      <c r="A1593" t="str">
        <f>入力!A1593</f>
        <v>クリニック1592</v>
      </c>
      <c r="B1593">
        <f>ROUND(5*(0.8*IF(入力!C1593="○",1,IF(入力!C1593="△",0.5,0))+0.2*IF(入力!B1593="○",1,IF(入力!B1593="△",0.5,0))),1)</f>
        <v>0</v>
      </c>
      <c r="C1593">
        <f>ROUND(5*(0.4*IF(入力!D1593="○",1,IF(入力!D1593="△",0.5,0))+0.3*IF(入力!E1593="○",1,IF(入力!E1593="△",0.5,0))+0.3*IF(入力!F1593="○",1,IF(入力!F1593="△",0.5,0))),1)</f>
        <v>0</v>
      </c>
      <c r="D1593">
        <f>MIN(5,IF(入力!G1593="○",3,IF(入力!G1593="△",1.5,0))+IF(入力!H1593="○",1,IF(入力!H1593="△",0.5,0))+IF(入力!I1593="○",1,IF(入力!I1593="△",0.5,0)))</f>
        <v>0</v>
      </c>
      <c r="E1593">
        <f>MIN(5,IF(入力!J1593="○",2,IF(入力!J1593="△",1,0))+IF(入力!K1593="○",2,IF(入力!K1593="△",1,0))+IF(入力!L1593="○",1,0))</f>
        <v>0</v>
      </c>
      <c r="F1593">
        <f>IF(ISNUMBER(入力!M1593),ROUND(MIN(5,0.8*(MIN(5,1+0.7*LOG10(MAX(1,入力!M1593))))+0.2*(IF(入力!N1593="○",5,IF(入力!N1593="△",3,1)))),1),ROUND(IF(入力!N1593="○",4,IF(入力!N1593="△",3,1)),1))</f>
        <v>1</v>
      </c>
      <c r="G1593">
        <f>ROUND(5*(0.4*IF(入力!O1593="○",1,IF(入力!O1593="△",0.5,0))+0.3*IF(入力!P1593="○",1,IF(入力!P1593="△",0.5,0))+0.3*IF(入力!Q1593="○",1,IF(入力!Q1593="△",0.5,0))),1)</f>
        <v>0</v>
      </c>
      <c r="H1593">
        <f>MIN(5,IF(入力!R1593="○",2,0)+IF(入力!S1593="○",2,0)+IF(入力!T1593="○",1,0))</f>
        <v>0</v>
      </c>
      <c r="I1593">
        <f>MIN(5,IF(入力!U1593="○",3,IF(入力!U1593="△",2,0))+IF(入力!V1593="○",2,IF(入力!V1593="△",1,0)))</f>
        <v>0</v>
      </c>
      <c r="J1593">
        <f>IF(入力!W1593="初診可",5,IF(入力!W1593="再診のみ",3,IF(入力!W1593="なし",1,0)))</f>
        <v>0</v>
      </c>
      <c r="K1593">
        <f>IF(AND(ISNUMBER(入力!X1593),ISNUMBER(入力!Y1593)),IF(AND(入力!X1593&gt;=4.3,入力!Y1593&gt;=100),5,IF(AND(入力!X1593&gt;=4,入力!Y1593&gt;=50),4,IF(AND(入力!X1593&gt;=3.7,入力!Y1593&gt;=20),3,IF(AND(入力!X1593&gt;=3.5,入力!Y1593&gt;=10),2,1)))),IF(入力!Z1593="○",4,IF(入力!Z1593="△",3,1)))</f>
        <v>1</v>
      </c>
      <c r="L1593">
        <f>MAX(0,IF(入力!AA1593="○",1,IF(入力!AA1593="△",0.5,0))+IF(入力!AB1593="○",1,IF(入力!AB1593="△",0.5,0))+IF(入力!AC1593="○",1,IF(入力!AC1593="△",0.5,0))+IF(入力!AD1593="○",1,IF(入力!AD1593="△",0.5,0))+IF(入力!AE1593="○",1,IF(入力!AE1593="△",0.5,0))-IF(入力!AF1593="あり",1,0))</f>
        <v>0</v>
      </c>
      <c r="M1593">
        <f t="shared" si="144"/>
        <v>0</v>
      </c>
      <c r="N1593">
        <f t="shared" si="145"/>
        <v>0</v>
      </c>
      <c r="O1593">
        <f t="shared" si="146"/>
        <v>2.8</v>
      </c>
      <c r="P1593">
        <f t="shared" si="147"/>
        <v>0</v>
      </c>
      <c r="Q1593">
        <f t="shared" si="148"/>
        <v>2.2000000000000002</v>
      </c>
      <c r="R1593">
        <f t="shared" si="149"/>
        <v>5</v>
      </c>
      <c r="S1593">
        <f>入力!AG1593</f>
        <v>0</v>
      </c>
      <c r="T1593">
        <f>入力!AH1593</f>
        <v>0</v>
      </c>
      <c r="U1593">
        <f>入力!AI1593</f>
        <v>0</v>
      </c>
    </row>
    <row r="1594" spans="1:21" x14ac:dyDescent="0.15">
      <c r="A1594" t="str">
        <f>入力!A1594</f>
        <v>クリニック1593</v>
      </c>
      <c r="B1594">
        <f>ROUND(5*(0.8*IF(入力!C1594="○",1,IF(入力!C1594="△",0.5,0))+0.2*IF(入力!B1594="○",1,IF(入力!B1594="△",0.5,0))),1)</f>
        <v>0</v>
      </c>
      <c r="C1594">
        <f>ROUND(5*(0.4*IF(入力!D1594="○",1,IF(入力!D1594="△",0.5,0))+0.3*IF(入力!E1594="○",1,IF(入力!E1594="△",0.5,0))+0.3*IF(入力!F1594="○",1,IF(入力!F1594="△",0.5,0))),1)</f>
        <v>0</v>
      </c>
      <c r="D1594">
        <f>MIN(5,IF(入力!G1594="○",3,IF(入力!G1594="△",1.5,0))+IF(入力!H1594="○",1,IF(入力!H1594="△",0.5,0))+IF(入力!I1594="○",1,IF(入力!I1594="△",0.5,0)))</f>
        <v>0</v>
      </c>
      <c r="E1594">
        <f>MIN(5,IF(入力!J1594="○",2,IF(入力!J1594="△",1,0))+IF(入力!K1594="○",2,IF(入力!K1594="△",1,0))+IF(入力!L1594="○",1,0))</f>
        <v>0</v>
      </c>
      <c r="F1594">
        <f>IF(ISNUMBER(入力!M1594),ROUND(MIN(5,0.8*(MIN(5,1+0.7*LOG10(MAX(1,入力!M1594))))+0.2*(IF(入力!N1594="○",5,IF(入力!N1594="△",3,1)))),1),ROUND(IF(入力!N1594="○",4,IF(入力!N1594="△",3,1)),1))</f>
        <v>1</v>
      </c>
      <c r="G1594">
        <f>ROUND(5*(0.4*IF(入力!O1594="○",1,IF(入力!O1594="△",0.5,0))+0.3*IF(入力!P1594="○",1,IF(入力!P1594="△",0.5,0))+0.3*IF(入力!Q1594="○",1,IF(入力!Q1594="△",0.5,0))),1)</f>
        <v>0</v>
      </c>
      <c r="H1594">
        <f>MIN(5,IF(入力!R1594="○",2,0)+IF(入力!S1594="○",2,0)+IF(入力!T1594="○",1,0))</f>
        <v>0</v>
      </c>
      <c r="I1594">
        <f>MIN(5,IF(入力!U1594="○",3,IF(入力!U1594="△",2,0))+IF(入力!V1594="○",2,IF(入力!V1594="△",1,0)))</f>
        <v>0</v>
      </c>
      <c r="J1594">
        <f>IF(入力!W1594="初診可",5,IF(入力!W1594="再診のみ",3,IF(入力!W1594="なし",1,0)))</f>
        <v>0</v>
      </c>
      <c r="K1594">
        <f>IF(AND(ISNUMBER(入力!X1594),ISNUMBER(入力!Y1594)),IF(AND(入力!X1594&gt;=4.3,入力!Y1594&gt;=100),5,IF(AND(入力!X1594&gt;=4,入力!Y1594&gt;=50),4,IF(AND(入力!X1594&gt;=3.7,入力!Y1594&gt;=20),3,IF(AND(入力!X1594&gt;=3.5,入力!Y1594&gt;=10),2,1)))),IF(入力!Z1594="○",4,IF(入力!Z1594="△",3,1)))</f>
        <v>1</v>
      </c>
      <c r="L1594">
        <f>MAX(0,IF(入力!AA1594="○",1,IF(入力!AA1594="△",0.5,0))+IF(入力!AB1594="○",1,IF(入力!AB1594="△",0.5,0))+IF(入力!AC1594="○",1,IF(入力!AC1594="△",0.5,0))+IF(入力!AD1594="○",1,IF(入力!AD1594="△",0.5,0))+IF(入力!AE1594="○",1,IF(入力!AE1594="△",0.5,0))-IF(入力!AF1594="あり",1,0))</f>
        <v>0</v>
      </c>
      <c r="M1594">
        <f t="shared" si="144"/>
        <v>0</v>
      </c>
      <c r="N1594">
        <f t="shared" si="145"/>
        <v>0</v>
      </c>
      <c r="O1594">
        <f t="shared" si="146"/>
        <v>2.8</v>
      </c>
      <c r="P1594">
        <f t="shared" si="147"/>
        <v>0</v>
      </c>
      <c r="Q1594">
        <f t="shared" si="148"/>
        <v>2.2000000000000002</v>
      </c>
      <c r="R1594">
        <f t="shared" si="149"/>
        <v>5</v>
      </c>
      <c r="S1594">
        <f>入力!AG1594</f>
        <v>0</v>
      </c>
      <c r="T1594">
        <f>入力!AH1594</f>
        <v>0</v>
      </c>
      <c r="U1594">
        <f>入力!AI1594</f>
        <v>0</v>
      </c>
    </row>
    <row r="1595" spans="1:21" x14ac:dyDescent="0.15">
      <c r="A1595" t="str">
        <f>入力!A1595</f>
        <v>クリニック1594</v>
      </c>
      <c r="B1595">
        <f>ROUND(5*(0.8*IF(入力!C1595="○",1,IF(入力!C1595="△",0.5,0))+0.2*IF(入力!B1595="○",1,IF(入力!B1595="△",0.5,0))),1)</f>
        <v>0</v>
      </c>
      <c r="C1595">
        <f>ROUND(5*(0.4*IF(入力!D1595="○",1,IF(入力!D1595="△",0.5,0))+0.3*IF(入力!E1595="○",1,IF(入力!E1595="△",0.5,0))+0.3*IF(入力!F1595="○",1,IF(入力!F1595="△",0.5,0))),1)</f>
        <v>0</v>
      </c>
      <c r="D1595">
        <f>MIN(5,IF(入力!G1595="○",3,IF(入力!G1595="△",1.5,0))+IF(入力!H1595="○",1,IF(入力!H1595="△",0.5,0))+IF(入力!I1595="○",1,IF(入力!I1595="△",0.5,0)))</f>
        <v>0</v>
      </c>
      <c r="E1595">
        <f>MIN(5,IF(入力!J1595="○",2,IF(入力!J1595="△",1,0))+IF(入力!K1595="○",2,IF(入力!K1595="△",1,0))+IF(入力!L1595="○",1,0))</f>
        <v>0</v>
      </c>
      <c r="F1595">
        <f>IF(ISNUMBER(入力!M1595),ROUND(MIN(5,0.8*(MIN(5,1+0.7*LOG10(MAX(1,入力!M1595))))+0.2*(IF(入力!N1595="○",5,IF(入力!N1595="△",3,1)))),1),ROUND(IF(入力!N1595="○",4,IF(入力!N1595="△",3,1)),1))</f>
        <v>1</v>
      </c>
      <c r="G1595">
        <f>ROUND(5*(0.4*IF(入力!O1595="○",1,IF(入力!O1595="△",0.5,0))+0.3*IF(入力!P1595="○",1,IF(入力!P1595="△",0.5,0))+0.3*IF(入力!Q1595="○",1,IF(入力!Q1595="△",0.5,0))),1)</f>
        <v>0</v>
      </c>
      <c r="H1595">
        <f>MIN(5,IF(入力!R1595="○",2,0)+IF(入力!S1595="○",2,0)+IF(入力!T1595="○",1,0))</f>
        <v>0</v>
      </c>
      <c r="I1595">
        <f>MIN(5,IF(入力!U1595="○",3,IF(入力!U1595="△",2,0))+IF(入力!V1595="○",2,IF(入力!V1595="△",1,0)))</f>
        <v>0</v>
      </c>
      <c r="J1595">
        <f>IF(入力!W1595="初診可",5,IF(入力!W1595="再診のみ",3,IF(入力!W1595="なし",1,0)))</f>
        <v>0</v>
      </c>
      <c r="K1595">
        <f>IF(AND(ISNUMBER(入力!X1595),ISNUMBER(入力!Y1595)),IF(AND(入力!X1595&gt;=4.3,入力!Y1595&gt;=100),5,IF(AND(入力!X1595&gt;=4,入力!Y1595&gt;=50),4,IF(AND(入力!X1595&gt;=3.7,入力!Y1595&gt;=20),3,IF(AND(入力!X1595&gt;=3.5,入力!Y1595&gt;=10),2,1)))),IF(入力!Z1595="○",4,IF(入力!Z1595="△",3,1)))</f>
        <v>1</v>
      </c>
      <c r="L1595">
        <f>MAX(0,IF(入力!AA1595="○",1,IF(入力!AA1595="△",0.5,0))+IF(入力!AB1595="○",1,IF(入力!AB1595="△",0.5,0))+IF(入力!AC1595="○",1,IF(入力!AC1595="△",0.5,0))+IF(入力!AD1595="○",1,IF(入力!AD1595="△",0.5,0))+IF(入力!AE1595="○",1,IF(入力!AE1595="△",0.5,0))-IF(入力!AF1595="あり",1,0))</f>
        <v>0</v>
      </c>
      <c r="M1595">
        <f t="shared" si="144"/>
        <v>0</v>
      </c>
      <c r="N1595">
        <f t="shared" si="145"/>
        <v>0</v>
      </c>
      <c r="O1595">
        <f t="shared" si="146"/>
        <v>2.8</v>
      </c>
      <c r="P1595">
        <f t="shared" si="147"/>
        <v>0</v>
      </c>
      <c r="Q1595">
        <f t="shared" si="148"/>
        <v>2.2000000000000002</v>
      </c>
      <c r="R1595">
        <f t="shared" si="149"/>
        <v>5</v>
      </c>
      <c r="S1595">
        <f>入力!AG1595</f>
        <v>0</v>
      </c>
      <c r="T1595">
        <f>入力!AH1595</f>
        <v>0</v>
      </c>
      <c r="U1595">
        <f>入力!AI1595</f>
        <v>0</v>
      </c>
    </row>
    <row r="1596" spans="1:21" x14ac:dyDescent="0.15">
      <c r="A1596" t="str">
        <f>入力!A1596</f>
        <v>クリニック1595</v>
      </c>
      <c r="B1596">
        <f>ROUND(5*(0.8*IF(入力!C1596="○",1,IF(入力!C1596="△",0.5,0))+0.2*IF(入力!B1596="○",1,IF(入力!B1596="△",0.5,0))),1)</f>
        <v>0</v>
      </c>
      <c r="C1596">
        <f>ROUND(5*(0.4*IF(入力!D1596="○",1,IF(入力!D1596="△",0.5,0))+0.3*IF(入力!E1596="○",1,IF(入力!E1596="△",0.5,0))+0.3*IF(入力!F1596="○",1,IF(入力!F1596="△",0.5,0))),1)</f>
        <v>0</v>
      </c>
      <c r="D1596">
        <f>MIN(5,IF(入力!G1596="○",3,IF(入力!G1596="△",1.5,0))+IF(入力!H1596="○",1,IF(入力!H1596="△",0.5,0))+IF(入力!I1596="○",1,IF(入力!I1596="△",0.5,0)))</f>
        <v>0</v>
      </c>
      <c r="E1596">
        <f>MIN(5,IF(入力!J1596="○",2,IF(入力!J1596="△",1,0))+IF(入力!K1596="○",2,IF(入力!K1596="△",1,0))+IF(入力!L1596="○",1,0))</f>
        <v>0</v>
      </c>
      <c r="F1596">
        <f>IF(ISNUMBER(入力!M1596),ROUND(MIN(5,0.8*(MIN(5,1+0.7*LOG10(MAX(1,入力!M1596))))+0.2*(IF(入力!N1596="○",5,IF(入力!N1596="△",3,1)))),1),ROUND(IF(入力!N1596="○",4,IF(入力!N1596="△",3,1)),1))</f>
        <v>1</v>
      </c>
      <c r="G1596">
        <f>ROUND(5*(0.4*IF(入力!O1596="○",1,IF(入力!O1596="△",0.5,0))+0.3*IF(入力!P1596="○",1,IF(入力!P1596="△",0.5,0))+0.3*IF(入力!Q1596="○",1,IF(入力!Q1596="△",0.5,0))),1)</f>
        <v>0</v>
      </c>
      <c r="H1596">
        <f>MIN(5,IF(入力!R1596="○",2,0)+IF(入力!S1596="○",2,0)+IF(入力!T1596="○",1,0))</f>
        <v>0</v>
      </c>
      <c r="I1596">
        <f>MIN(5,IF(入力!U1596="○",3,IF(入力!U1596="△",2,0))+IF(入力!V1596="○",2,IF(入力!V1596="△",1,0)))</f>
        <v>0</v>
      </c>
      <c r="J1596">
        <f>IF(入力!W1596="初診可",5,IF(入力!W1596="再診のみ",3,IF(入力!W1596="なし",1,0)))</f>
        <v>0</v>
      </c>
      <c r="K1596">
        <f>IF(AND(ISNUMBER(入力!X1596),ISNUMBER(入力!Y1596)),IF(AND(入力!X1596&gt;=4.3,入力!Y1596&gt;=100),5,IF(AND(入力!X1596&gt;=4,入力!Y1596&gt;=50),4,IF(AND(入力!X1596&gt;=3.7,入力!Y1596&gt;=20),3,IF(AND(入力!X1596&gt;=3.5,入力!Y1596&gt;=10),2,1)))),IF(入力!Z1596="○",4,IF(入力!Z1596="△",3,1)))</f>
        <v>1</v>
      </c>
      <c r="L1596">
        <f>MAX(0,IF(入力!AA1596="○",1,IF(入力!AA1596="△",0.5,0))+IF(入力!AB1596="○",1,IF(入力!AB1596="△",0.5,0))+IF(入力!AC1596="○",1,IF(入力!AC1596="△",0.5,0))+IF(入力!AD1596="○",1,IF(入力!AD1596="△",0.5,0))+IF(入力!AE1596="○",1,IF(入力!AE1596="△",0.5,0))-IF(入力!AF1596="あり",1,0))</f>
        <v>0</v>
      </c>
      <c r="M1596">
        <f t="shared" si="144"/>
        <v>0</v>
      </c>
      <c r="N1596">
        <f t="shared" si="145"/>
        <v>0</v>
      </c>
      <c r="O1596">
        <f t="shared" si="146"/>
        <v>2.8</v>
      </c>
      <c r="P1596">
        <f t="shared" si="147"/>
        <v>0</v>
      </c>
      <c r="Q1596">
        <f t="shared" si="148"/>
        <v>2.2000000000000002</v>
      </c>
      <c r="R1596">
        <f t="shared" si="149"/>
        <v>5</v>
      </c>
      <c r="S1596">
        <f>入力!AG1596</f>
        <v>0</v>
      </c>
      <c r="T1596">
        <f>入力!AH1596</f>
        <v>0</v>
      </c>
      <c r="U1596">
        <f>入力!AI1596</f>
        <v>0</v>
      </c>
    </row>
    <row r="1597" spans="1:21" x14ac:dyDescent="0.15">
      <c r="A1597" t="str">
        <f>入力!A1597</f>
        <v>クリニック1596</v>
      </c>
      <c r="B1597">
        <f>ROUND(5*(0.8*IF(入力!C1597="○",1,IF(入力!C1597="△",0.5,0))+0.2*IF(入力!B1597="○",1,IF(入力!B1597="△",0.5,0))),1)</f>
        <v>0</v>
      </c>
      <c r="C1597">
        <f>ROUND(5*(0.4*IF(入力!D1597="○",1,IF(入力!D1597="△",0.5,0))+0.3*IF(入力!E1597="○",1,IF(入力!E1597="△",0.5,0))+0.3*IF(入力!F1597="○",1,IF(入力!F1597="△",0.5,0))),1)</f>
        <v>0</v>
      </c>
      <c r="D1597">
        <f>MIN(5,IF(入力!G1597="○",3,IF(入力!G1597="△",1.5,0))+IF(入力!H1597="○",1,IF(入力!H1597="△",0.5,0))+IF(入力!I1597="○",1,IF(入力!I1597="△",0.5,0)))</f>
        <v>0</v>
      </c>
      <c r="E1597">
        <f>MIN(5,IF(入力!J1597="○",2,IF(入力!J1597="△",1,0))+IF(入力!K1597="○",2,IF(入力!K1597="△",1,0))+IF(入力!L1597="○",1,0))</f>
        <v>0</v>
      </c>
      <c r="F1597">
        <f>IF(ISNUMBER(入力!M1597),ROUND(MIN(5,0.8*(MIN(5,1+0.7*LOG10(MAX(1,入力!M1597))))+0.2*(IF(入力!N1597="○",5,IF(入力!N1597="△",3,1)))),1),ROUND(IF(入力!N1597="○",4,IF(入力!N1597="△",3,1)),1))</f>
        <v>1</v>
      </c>
      <c r="G1597">
        <f>ROUND(5*(0.4*IF(入力!O1597="○",1,IF(入力!O1597="△",0.5,0))+0.3*IF(入力!P1597="○",1,IF(入力!P1597="△",0.5,0))+0.3*IF(入力!Q1597="○",1,IF(入力!Q1597="△",0.5,0))),1)</f>
        <v>0</v>
      </c>
      <c r="H1597">
        <f>MIN(5,IF(入力!R1597="○",2,0)+IF(入力!S1597="○",2,0)+IF(入力!T1597="○",1,0))</f>
        <v>0</v>
      </c>
      <c r="I1597">
        <f>MIN(5,IF(入力!U1597="○",3,IF(入力!U1597="△",2,0))+IF(入力!V1597="○",2,IF(入力!V1597="△",1,0)))</f>
        <v>0</v>
      </c>
      <c r="J1597">
        <f>IF(入力!W1597="初診可",5,IF(入力!W1597="再診のみ",3,IF(入力!W1597="なし",1,0)))</f>
        <v>0</v>
      </c>
      <c r="K1597">
        <f>IF(AND(ISNUMBER(入力!X1597),ISNUMBER(入力!Y1597)),IF(AND(入力!X1597&gt;=4.3,入力!Y1597&gt;=100),5,IF(AND(入力!X1597&gt;=4,入力!Y1597&gt;=50),4,IF(AND(入力!X1597&gt;=3.7,入力!Y1597&gt;=20),3,IF(AND(入力!X1597&gt;=3.5,入力!Y1597&gt;=10),2,1)))),IF(入力!Z1597="○",4,IF(入力!Z1597="△",3,1)))</f>
        <v>1</v>
      </c>
      <c r="L1597">
        <f>MAX(0,IF(入力!AA1597="○",1,IF(入力!AA1597="△",0.5,0))+IF(入力!AB1597="○",1,IF(入力!AB1597="△",0.5,0))+IF(入力!AC1597="○",1,IF(入力!AC1597="△",0.5,0))+IF(入力!AD1597="○",1,IF(入力!AD1597="△",0.5,0))+IF(入力!AE1597="○",1,IF(入力!AE1597="△",0.5,0))-IF(入力!AF1597="あり",1,0))</f>
        <v>0</v>
      </c>
      <c r="M1597">
        <f t="shared" si="144"/>
        <v>0</v>
      </c>
      <c r="N1597">
        <f t="shared" si="145"/>
        <v>0</v>
      </c>
      <c r="O1597">
        <f t="shared" si="146"/>
        <v>2.8</v>
      </c>
      <c r="P1597">
        <f t="shared" si="147"/>
        <v>0</v>
      </c>
      <c r="Q1597">
        <f t="shared" si="148"/>
        <v>2.2000000000000002</v>
      </c>
      <c r="R1597">
        <f t="shared" si="149"/>
        <v>5</v>
      </c>
      <c r="S1597">
        <f>入力!AG1597</f>
        <v>0</v>
      </c>
      <c r="T1597">
        <f>入力!AH1597</f>
        <v>0</v>
      </c>
      <c r="U1597">
        <f>入力!AI1597</f>
        <v>0</v>
      </c>
    </row>
    <row r="1598" spans="1:21" x14ac:dyDescent="0.15">
      <c r="A1598" t="str">
        <f>入力!A1598</f>
        <v>クリニック1597</v>
      </c>
      <c r="B1598">
        <f>ROUND(5*(0.8*IF(入力!C1598="○",1,IF(入力!C1598="△",0.5,0))+0.2*IF(入力!B1598="○",1,IF(入力!B1598="△",0.5,0))),1)</f>
        <v>0</v>
      </c>
      <c r="C1598">
        <f>ROUND(5*(0.4*IF(入力!D1598="○",1,IF(入力!D1598="△",0.5,0))+0.3*IF(入力!E1598="○",1,IF(入力!E1598="△",0.5,0))+0.3*IF(入力!F1598="○",1,IF(入力!F1598="△",0.5,0))),1)</f>
        <v>0</v>
      </c>
      <c r="D1598">
        <f>MIN(5,IF(入力!G1598="○",3,IF(入力!G1598="△",1.5,0))+IF(入力!H1598="○",1,IF(入力!H1598="△",0.5,0))+IF(入力!I1598="○",1,IF(入力!I1598="△",0.5,0)))</f>
        <v>0</v>
      </c>
      <c r="E1598">
        <f>MIN(5,IF(入力!J1598="○",2,IF(入力!J1598="△",1,0))+IF(入力!K1598="○",2,IF(入力!K1598="△",1,0))+IF(入力!L1598="○",1,0))</f>
        <v>0</v>
      </c>
      <c r="F1598">
        <f>IF(ISNUMBER(入力!M1598),ROUND(MIN(5,0.8*(MIN(5,1+0.7*LOG10(MAX(1,入力!M1598))))+0.2*(IF(入力!N1598="○",5,IF(入力!N1598="△",3,1)))),1),ROUND(IF(入力!N1598="○",4,IF(入力!N1598="△",3,1)),1))</f>
        <v>1</v>
      </c>
      <c r="G1598">
        <f>ROUND(5*(0.4*IF(入力!O1598="○",1,IF(入力!O1598="△",0.5,0))+0.3*IF(入力!P1598="○",1,IF(入力!P1598="△",0.5,0))+0.3*IF(入力!Q1598="○",1,IF(入力!Q1598="△",0.5,0))),1)</f>
        <v>0</v>
      </c>
      <c r="H1598">
        <f>MIN(5,IF(入力!R1598="○",2,0)+IF(入力!S1598="○",2,0)+IF(入力!T1598="○",1,0))</f>
        <v>0</v>
      </c>
      <c r="I1598">
        <f>MIN(5,IF(入力!U1598="○",3,IF(入力!U1598="△",2,0))+IF(入力!V1598="○",2,IF(入力!V1598="△",1,0)))</f>
        <v>0</v>
      </c>
      <c r="J1598">
        <f>IF(入力!W1598="初診可",5,IF(入力!W1598="再診のみ",3,IF(入力!W1598="なし",1,0)))</f>
        <v>0</v>
      </c>
      <c r="K1598">
        <f>IF(AND(ISNUMBER(入力!X1598),ISNUMBER(入力!Y1598)),IF(AND(入力!X1598&gt;=4.3,入力!Y1598&gt;=100),5,IF(AND(入力!X1598&gt;=4,入力!Y1598&gt;=50),4,IF(AND(入力!X1598&gt;=3.7,入力!Y1598&gt;=20),3,IF(AND(入力!X1598&gt;=3.5,入力!Y1598&gt;=10),2,1)))),IF(入力!Z1598="○",4,IF(入力!Z1598="△",3,1)))</f>
        <v>1</v>
      </c>
      <c r="L1598">
        <f>MAX(0,IF(入力!AA1598="○",1,IF(入力!AA1598="△",0.5,0))+IF(入力!AB1598="○",1,IF(入力!AB1598="△",0.5,0))+IF(入力!AC1598="○",1,IF(入力!AC1598="△",0.5,0))+IF(入力!AD1598="○",1,IF(入力!AD1598="△",0.5,0))+IF(入力!AE1598="○",1,IF(入力!AE1598="△",0.5,0))-IF(入力!AF1598="あり",1,0))</f>
        <v>0</v>
      </c>
      <c r="M1598">
        <f t="shared" si="144"/>
        <v>0</v>
      </c>
      <c r="N1598">
        <f t="shared" si="145"/>
        <v>0</v>
      </c>
      <c r="O1598">
        <f t="shared" si="146"/>
        <v>2.8</v>
      </c>
      <c r="P1598">
        <f t="shared" si="147"/>
        <v>0</v>
      </c>
      <c r="Q1598">
        <f t="shared" si="148"/>
        <v>2.2000000000000002</v>
      </c>
      <c r="R1598">
        <f t="shared" si="149"/>
        <v>5</v>
      </c>
      <c r="S1598">
        <f>入力!AG1598</f>
        <v>0</v>
      </c>
      <c r="T1598">
        <f>入力!AH1598</f>
        <v>0</v>
      </c>
      <c r="U1598">
        <f>入力!AI1598</f>
        <v>0</v>
      </c>
    </row>
    <row r="1599" spans="1:21" x14ac:dyDescent="0.15">
      <c r="A1599" t="str">
        <f>入力!A1599</f>
        <v>クリニック1598</v>
      </c>
      <c r="B1599">
        <f>ROUND(5*(0.8*IF(入力!C1599="○",1,IF(入力!C1599="△",0.5,0))+0.2*IF(入力!B1599="○",1,IF(入力!B1599="△",0.5,0))),1)</f>
        <v>0</v>
      </c>
      <c r="C1599">
        <f>ROUND(5*(0.4*IF(入力!D1599="○",1,IF(入力!D1599="△",0.5,0))+0.3*IF(入力!E1599="○",1,IF(入力!E1599="△",0.5,0))+0.3*IF(入力!F1599="○",1,IF(入力!F1599="△",0.5,0))),1)</f>
        <v>0</v>
      </c>
      <c r="D1599">
        <f>MIN(5,IF(入力!G1599="○",3,IF(入力!G1599="△",1.5,0))+IF(入力!H1599="○",1,IF(入力!H1599="△",0.5,0))+IF(入力!I1599="○",1,IF(入力!I1599="△",0.5,0)))</f>
        <v>0</v>
      </c>
      <c r="E1599">
        <f>MIN(5,IF(入力!J1599="○",2,IF(入力!J1599="△",1,0))+IF(入力!K1599="○",2,IF(入力!K1599="△",1,0))+IF(入力!L1599="○",1,0))</f>
        <v>0</v>
      </c>
      <c r="F1599">
        <f>IF(ISNUMBER(入力!M1599),ROUND(MIN(5,0.8*(MIN(5,1+0.7*LOG10(MAX(1,入力!M1599))))+0.2*(IF(入力!N1599="○",5,IF(入力!N1599="△",3,1)))),1),ROUND(IF(入力!N1599="○",4,IF(入力!N1599="△",3,1)),1))</f>
        <v>1</v>
      </c>
      <c r="G1599">
        <f>ROUND(5*(0.4*IF(入力!O1599="○",1,IF(入力!O1599="△",0.5,0))+0.3*IF(入力!P1599="○",1,IF(入力!P1599="△",0.5,0))+0.3*IF(入力!Q1599="○",1,IF(入力!Q1599="△",0.5,0))),1)</f>
        <v>0</v>
      </c>
      <c r="H1599">
        <f>MIN(5,IF(入力!R1599="○",2,0)+IF(入力!S1599="○",2,0)+IF(入力!T1599="○",1,0))</f>
        <v>0</v>
      </c>
      <c r="I1599">
        <f>MIN(5,IF(入力!U1599="○",3,IF(入力!U1599="△",2,0))+IF(入力!V1599="○",2,IF(入力!V1599="△",1,0)))</f>
        <v>0</v>
      </c>
      <c r="J1599">
        <f>IF(入力!W1599="初診可",5,IF(入力!W1599="再診のみ",3,IF(入力!W1599="なし",1,0)))</f>
        <v>0</v>
      </c>
      <c r="K1599">
        <f>IF(AND(ISNUMBER(入力!X1599),ISNUMBER(入力!Y1599)),IF(AND(入力!X1599&gt;=4.3,入力!Y1599&gt;=100),5,IF(AND(入力!X1599&gt;=4,入力!Y1599&gt;=50),4,IF(AND(入力!X1599&gt;=3.7,入力!Y1599&gt;=20),3,IF(AND(入力!X1599&gt;=3.5,入力!Y1599&gt;=10),2,1)))),IF(入力!Z1599="○",4,IF(入力!Z1599="△",3,1)))</f>
        <v>1</v>
      </c>
      <c r="L1599">
        <f>MAX(0,IF(入力!AA1599="○",1,IF(入力!AA1599="△",0.5,0))+IF(入力!AB1599="○",1,IF(入力!AB1599="△",0.5,0))+IF(入力!AC1599="○",1,IF(入力!AC1599="△",0.5,0))+IF(入力!AD1599="○",1,IF(入力!AD1599="△",0.5,0))+IF(入力!AE1599="○",1,IF(入力!AE1599="△",0.5,0))-IF(入力!AF1599="あり",1,0))</f>
        <v>0</v>
      </c>
      <c r="M1599">
        <f t="shared" si="144"/>
        <v>0</v>
      </c>
      <c r="N1599">
        <f t="shared" si="145"/>
        <v>0</v>
      </c>
      <c r="O1599">
        <f t="shared" si="146"/>
        <v>2.8</v>
      </c>
      <c r="P1599">
        <f t="shared" si="147"/>
        <v>0</v>
      </c>
      <c r="Q1599">
        <f t="shared" si="148"/>
        <v>2.2000000000000002</v>
      </c>
      <c r="R1599">
        <f t="shared" si="149"/>
        <v>5</v>
      </c>
      <c r="S1599">
        <f>入力!AG1599</f>
        <v>0</v>
      </c>
      <c r="T1599">
        <f>入力!AH1599</f>
        <v>0</v>
      </c>
      <c r="U1599">
        <f>入力!AI1599</f>
        <v>0</v>
      </c>
    </row>
    <row r="1600" spans="1:21" x14ac:dyDescent="0.15">
      <c r="A1600" t="str">
        <f>入力!A1600</f>
        <v>クリニック1599</v>
      </c>
      <c r="B1600">
        <f>ROUND(5*(0.8*IF(入力!C1600="○",1,IF(入力!C1600="△",0.5,0))+0.2*IF(入力!B1600="○",1,IF(入力!B1600="△",0.5,0))),1)</f>
        <v>0</v>
      </c>
      <c r="C1600">
        <f>ROUND(5*(0.4*IF(入力!D1600="○",1,IF(入力!D1600="△",0.5,0))+0.3*IF(入力!E1600="○",1,IF(入力!E1600="△",0.5,0))+0.3*IF(入力!F1600="○",1,IF(入力!F1600="△",0.5,0))),1)</f>
        <v>0</v>
      </c>
      <c r="D1600">
        <f>MIN(5,IF(入力!G1600="○",3,IF(入力!G1600="△",1.5,0))+IF(入力!H1600="○",1,IF(入力!H1600="△",0.5,0))+IF(入力!I1600="○",1,IF(入力!I1600="△",0.5,0)))</f>
        <v>0</v>
      </c>
      <c r="E1600">
        <f>MIN(5,IF(入力!J1600="○",2,IF(入力!J1600="△",1,0))+IF(入力!K1600="○",2,IF(入力!K1600="△",1,0))+IF(入力!L1600="○",1,0))</f>
        <v>0</v>
      </c>
      <c r="F1600">
        <f>IF(ISNUMBER(入力!M1600),ROUND(MIN(5,0.8*(MIN(5,1+0.7*LOG10(MAX(1,入力!M1600))))+0.2*(IF(入力!N1600="○",5,IF(入力!N1600="△",3,1)))),1),ROUND(IF(入力!N1600="○",4,IF(入力!N1600="△",3,1)),1))</f>
        <v>1</v>
      </c>
      <c r="G1600">
        <f>ROUND(5*(0.4*IF(入力!O1600="○",1,IF(入力!O1600="△",0.5,0))+0.3*IF(入力!P1600="○",1,IF(入力!P1600="△",0.5,0))+0.3*IF(入力!Q1600="○",1,IF(入力!Q1600="△",0.5,0))),1)</f>
        <v>0</v>
      </c>
      <c r="H1600">
        <f>MIN(5,IF(入力!R1600="○",2,0)+IF(入力!S1600="○",2,0)+IF(入力!T1600="○",1,0))</f>
        <v>0</v>
      </c>
      <c r="I1600">
        <f>MIN(5,IF(入力!U1600="○",3,IF(入力!U1600="△",2,0))+IF(入力!V1600="○",2,IF(入力!V1600="△",1,0)))</f>
        <v>0</v>
      </c>
      <c r="J1600">
        <f>IF(入力!W1600="初診可",5,IF(入力!W1600="再診のみ",3,IF(入力!W1600="なし",1,0)))</f>
        <v>0</v>
      </c>
      <c r="K1600">
        <f>IF(AND(ISNUMBER(入力!X1600),ISNUMBER(入力!Y1600)),IF(AND(入力!X1600&gt;=4.3,入力!Y1600&gt;=100),5,IF(AND(入力!X1600&gt;=4,入力!Y1600&gt;=50),4,IF(AND(入力!X1600&gt;=3.7,入力!Y1600&gt;=20),3,IF(AND(入力!X1600&gt;=3.5,入力!Y1600&gt;=10),2,1)))),IF(入力!Z1600="○",4,IF(入力!Z1600="△",3,1)))</f>
        <v>1</v>
      </c>
      <c r="L1600">
        <f>MAX(0,IF(入力!AA1600="○",1,IF(入力!AA1600="△",0.5,0))+IF(入力!AB1600="○",1,IF(入力!AB1600="△",0.5,0))+IF(入力!AC1600="○",1,IF(入力!AC1600="△",0.5,0))+IF(入力!AD1600="○",1,IF(入力!AD1600="△",0.5,0))+IF(入力!AE1600="○",1,IF(入力!AE1600="△",0.5,0))-IF(入力!AF1600="あり",1,0))</f>
        <v>0</v>
      </c>
      <c r="M1600">
        <f t="shared" si="144"/>
        <v>0</v>
      </c>
      <c r="N1600">
        <f t="shared" si="145"/>
        <v>0</v>
      </c>
      <c r="O1600">
        <f t="shared" si="146"/>
        <v>2.8</v>
      </c>
      <c r="P1600">
        <f t="shared" si="147"/>
        <v>0</v>
      </c>
      <c r="Q1600">
        <f t="shared" si="148"/>
        <v>2.2000000000000002</v>
      </c>
      <c r="R1600">
        <f t="shared" si="149"/>
        <v>5</v>
      </c>
      <c r="S1600">
        <f>入力!AG1600</f>
        <v>0</v>
      </c>
      <c r="T1600">
        <f>入力!AH1600</f>
        <v>0</v>
      </c>
      <c r="U1600">
        <f>入力!AI1600</f>
        <v>0</v>
      </c>
    </row>
    <row r="1601" spans="1:21" x14ac:dyDescent="0.15">
      <c r="A1601" t="str">
        <f>入力!A1601</f>
        <v>クリニック1600</v>
      </c>
      <c r="B1601">
        <f>ROUND(5*(0.8*IF(入力!C1601="○",1,IF(入力!C1601="△",0.5,0))+0.2*IF(入力!B1601="○",1,IF(入力!B1601="△",0.5,0))),1)</f>
        <v>0</v>
      </c>
      <c r="C1601">
        <f>ROUND(5*(0.4*IF(入力!D1601="○",1,IF(入力!D1601="△",0.5,0))+0.3*IF(入力!E1601="○",1,IF(入力!E1601="△",0.5,0))+0.3*IF(入力!F1601="○",1,IF(入力!F1601="△",0.5,0))),1)</f>
        <v>0</v>
      </c>
      <c r="D1601">
        <f>MIN(5,IF(入力!G1601="○",3,IF(入力!G1601="△",1.5,0))+IF(入力!H1601="○",1,IF(入力!H1601="△",0.5,0))+IF(入力!I1601="○",1,IF(入力!I1601="△",0.5,0)))</f>
        <v>0</v>
      </c>
      <c r="E1601">
        <f>MIN(5,IF(入力!J1601="○",2,IF(入力!J1601="△",1,0))+IF(入力!K1601="○",2,IF(入力!K1601="△",1,0))+IF(入力!L1601="○",1,0))</f>
        <v>0</v>
      </c>
      <c r="F1601">
        <f>IF(ISNUMBER(入力!M1601),ROUND(MIN(5,0.8*(MIN(5,1+0.7*LOG10(MAX(1,入力!M1601))))+0.2*(IF(入力!N1601="○",5,IF(入力!N1601="△",3,1)))),1),ROUND(IF(入力!N1601="○",4,IF(入力!N1601="△",3,1)),1))</f>
        <v>1</v>
      </c>
      <c r="G1601">
        <f>ROUND(5*(0.4*IF(入力!O1601="○",1,IF(入力!O1601="△",0.5,0))+0.3*IF(入力!P1601="○",1,IF(入力!P1601="△",0.5,0))+0.3*IF(入力!Q1601="○",1,IF(入力!Q1601="△",0.5,0))),1)</f>
        <v>0</v>
      </c>
      <c r="H1601">
        <f>MIN(5,IF(入力!R1601="○",2,0)+IF(入力!S1601="○",2,0)+IF(入力!T1601="○",1,0))</f>
        <v>0</v>
      </c>
      <c r="I1601">
        <f>MIN(5,IF(入力!U1601="○",3,IF(入力!U1601="△",2,0))+IF(入力!V1601="○",2,IF(入力!V1601="△",1,0)))</f>
        <v>0</v>
      </c>
      <c r="J1601">
        <f>IF(入力!W1601="初診可",5,IF(入力!W1601="再診のみ",3,IF(入力!W1601="なし",1,0)))</f>
        <v>0</v>
      </c>
      <c r="K1601">
        <f>IF(AND(ISNUMBER(入力!X1601),ISNUMBER(入力!Y1601)),IF(AND(入力!X1601&gt;=4.3,入力!Y1601&gt;=100),5,IF(AND(入力!X1601&gt;=4,入力!Y1601&gt;=50),4,IF(AND(入力!X1601&gt;=3.7,入力!Y1601&gt;=20),3,IF(AND(入力!X1601&gt;=3.5,入力!Y1601&gt;=10),2,1)))),IF(入力!Z1601="○",4,IF(入力!Z1601="△",3,1)))</f>
        <v>1</v>
      </c>
      <c r="L1601">
        <f>MAX(0,IF(入力!AA1601="○",1,IF(入力!AA1601="△",0.5,0))+IF(入力!AB1601="○",1,IF(入力!AB1601="△",0.5,0))+IF(入力!AC1601="○",1,IF(入力!AC1601="△",0.5,0))+IF(入力!AD1601="○",1,IF(入力!AD1601="△",0.5,0))+IF(入力!AE1601="○",1,IF(入力!AE1601="△",0.5,0))-IF(入力!AF1601="あり",1,0))</f>
        <v>0</v>
      </c>
      <c r="M1601">
        <f t="shared" si="144"/>
        <v>0</v>
      </c>
      <c r="N1601">
        <f t="shared" si="145"/>
        <v>0</v>
      </c>
      <c r="O1601">
        <f t="shared" si="146"/>
        <v>2.8</v>
      </c>
      <c r="P1601">
        <f t="shared" si="147"/>
        <v>0</v>
      </c>
      <c r="Q1601">
        <f t="shared" si="148"/>
        <v>2.2000000000000002</v>
      </c>
      <c r="R1601">
        <f t="shared" si="149"/>
        <v>5</v>
      </c>
      <c r="S1601">
        <f>入力!AG1601</f>
        <v>0</v>
      </c>
      <c r="T1601">
        <f>入力!AH1601</f>
        <v>0</v>
      </c>
      <c r="U1601">
        <f>入力!AI1601</f>
        <v>0</v>
      </c>
    </row>
    <row r="1602" spans="1:21" x14ac:dyDescent="0.15">
      <c r="A1602" t="str">
        <f>入力!A1602</f>
        <v>クリニック1601</v>
      </c>
      <c r="B1602">
        <f>ROUND(5*(0.8*IF(入力!C1602="○",1,IF(入力!C1602="△",0.5,0))+0.2*IF(入力!B1602="○",1,IF(入力!B1602="△",0.5,0))),1)</f>
        <v>0</v>
      </c>
      <c r="C1602">
        <f>ROUND(5*(0.4*IF(入力!D1602="○",1,IF(入力!D1602="△",0.5,0))+0.3*IF(入力!E1602="○",1,IF(入力!E1602="△",0.5,0))+0.3*IF(入力!F1602="○",1,IF(入力!F1602="△",0.5,0))),1)</f>
        <v>0</v>
      </c>
      <c r="D1602">
        <f>MIN(5,IF(入力!G1602="○",3,IF(入力!G1602="△",1.5,0))+IF(入力!H1602="○",1,IF(入力!H1602="△",0.5,0))+IF(入力!I1602="○",1,IF(入力!I1602="△",0.5,0)))</f>
        <v>0</v>
      </c>
      <c r="E1602">
        <f>MIN(5,IF(入力!J1602="○",2,IF(入力!J1602="△",1,0))+IF(入力!K1602="○",2,IF(入力!K1602="△",1,0))+IF(入力!L1602="○",1,0))</f>
        <v>0</v>
      </c>
      <c r="F1602">
        <f>IF(ISNUMBER(入力!M1602),ROUND(MIN(5,0.8*(MIN(5,1+0.7*LOG10(MAX(1,入力!M1602))))+0.2*(IF(入力!N1602="○",5,IF(入力!N1602="△",3,1)))),1),ROUND(IF(入力!N1602="○",4,IF(入力!N1602="△",3,1)),1))</f>
        <v>1</v>
      </c>
      <c r="G1602">
        <f>ROUND(5*(0.4*IF(入力!O1602="○",1,IF(入力!O1602="△",0.5,0))+0.3*IF(入力!P1602="○",1,IF(入力!P1602="△",0.5,0))+0.3*IF(入力!Q1602="○",1,IF(入力!Q1602="△",0.5,0))),1)</f>
        <v>0</v>
      </c>
      <c r="H1602">
        <f>MIN(5,IF(入力!R1602="○",2,0)+IF(入力!S1602="○",2,0)+IF(入力!T1602="○",1,0))</f>
        <v>0</v>
      </c>
      <c r="I1602">
        <f>MIN(5,IF(入力!U1602="○",3,IF(入力!U1602="△",2,0))+IF(入力!V1602="○",2,IF(入力!V1602="△",1,0)))</f>
        <v>0</v>
      </c>
      <c r="J1602">
        <f>IF(入力!W1602="初診可",5,IF(入力!W1602="再診のみ",3,IF(入力!W1602="なし",1,0)))</f>
        <v>0</v>
      </c>
      <c r="K1602">
        <f>IF(AND(ISNUMBER(入力!X1602),ISNUMBER(入力!Y1602)),IF(AND(入力!X1602&gt;=4.3,入力!Y1602&gt;=100),5,IF(AND(入力!X1602&gt;=4,入力!Y1602&gt;=50),4,IF(AND(入力!X1602&gt;=3.7,入力!Y1602&gt;=20),3,IF(AND(入力!X1602&gt;=3.5,入力!Y1602&gt;=10),2,1)))),IF(入力!Z1602="○",4,IF(入力!Z1602="△",3,1)))</f>
        <v>1</v>
      </c>
      <c r="L1602">
        <f>MAX(0,IF(入力!AA1602="○",1,IF(入力!AA1602="△",0.5,0))+IF(入力!AB1602="○",1,IF(入力!AB1602="△",0.5,0))+IF(入力!AC1602="○",1,IF(入力!AC1602="△",0.5,0))+IF(入力!AD1602="○",1,IF(入力!AD1602="△",0.5,0))+IF(入力!AE1602="○",1,IF(入力!AE1602="△",0.5,0))-IF(入力!AF1602="あり",1,0))</f>
        <v>0</v>
      </c>
      <c r="M1602">
        <f t="shared" ref="M1602:M1665" si="150">ROUND(4*(0.6*B1602+0.4*C1602),1)</f>
        <v>0</v>
      </c>
      <c r="N1602">
        <f t="shared" ref="N1602:N1665" si="151">ROUND(5*(0.6*D1602+0.4*E1602),1)</f>
        <v>0</v>
      </c>
      <c r="O1602">
        <f t="shared" ref="O1602:O1665" si="152">ROUND(4*(0.7*F1602+0.3*J1602),1)</f>
        <v>2.8</v>
      </c>
      <c r="P1602">
        <f t="shared" ref="P1602:P1665" si="153">ROUND(3*(G1602),1)</f>
        <v>0</v>
      </c>
      <c r="Q1602">
        <f t="shared" ref="Q1602:Q1665" si="154">ROUND(4*(0.3*H1602+0.3*F1602+0.25*K1602+0.15*L1602),1)</f>
        <v>2.2000000000000002</v>
      </c>
      <c r="R1602">
        <f t="shared" ref="R1602:R1665" si="155">ROUND(SUM(M1602:Q1602),0)</f>
        <v>5</v>
      </c>
      <c r="S1602">
        <f>入力!AG1602</f>
        <v>0</v>
      </c>
      <c r="T1602">
        <f>入力!AH1602</f>
        <v>0</v>
      </c>
      <c r="U1602">
        <f>入力!AI1602</f>
        <v>0</v>
      </c>
    </row>
    <row r="1603" spans="1:21" x14ac:dyDescent="0.15">
      <c r="A1603" t="str">
        <f>入力!A1603</f>
        <v>クリニック1602</v>
      </c>
      <c r="B1603">
        <f>ROUND(5*(0.8*IF(入力!C1603="○",1,IF(入力!C1603="△",0.5,0))+0.2*IF(入力!B1603="○",1,IF(入力!B1603="△",0.5,0))),1)</f>
        <v>0</v>
      </c>
      <c r="C1603">
        <f>ROUND(5*(0.4*IF(入力!D1603="○",1,IF(入力!D1603="△",0.5,0))+0.3*IF(入力!E1603="○",1,IF(入力!E1603="△",0.5,0))+0.3*IF(入力!F1603="○",1,IF(入力!F1603="△",0.5,0))),1)</f>
        <v>0</v>
      </c>
      <c r="D1603">
        <f>MIN(5,IF(入力!G1603="○",3,IF(入力!G1603="△",1.5,0))+IF(入力!H1603="○",1,IF(入力!H1603="△",0.5,0))+IF(入力!I1603="○",1,IF(入力!I1603="△",0.5,0)))</f>
        <v>0</v>
      </c>
      <c r="E1603">
        <f>MIN(5,IF(入力!J1603="○",2,IF(入力!J1603="△",1,0))+IF(入力!K1603="○",2,IF(入力!K1603="△",1,0))+IF(入力!L1603="○",1,0))</f>
        <v>0</v>
      </c>
      <c r="F1603">
        <f>IF(ISNUMBER(入力!M1603),ROUND(MIN(5,0.8*(MIN(5,1+0.7*LOG10(MAX(1,入力!M1603))))+0.2*(IF(入力!N1603="○",5,IF(入力!N1603="△",3,1)))),1),ROUND(IF(入力!N1603="○",4,IF(入力!N1603="△",3,1)),1))</f>
        <v>1</v>
      </c>
      <c r="G1603">
        <f>ROUND(5*(0.4*IF(入力!O1603="○",1,IF(入力!O1603="△",0.5,0))+0.3*IF(入力!P1603="○",1,IF(入力!P1603="△",0.5,0))+0.3*IF(入力!Q1603="○",1,IF(入力!Q1603="△",0.5,0))),1)</f>
        <v>0</v>
      </c>
      <c r="H1603">
        <f>MIN(5,IF(入力!R1603="○",2,0)+IF(入力!S1603="○",2,0)+IF(入力!T1603="○",1,0))</f>
        <v>0</v>
      </c>
      <c r="I1603">
        <f>MIN(5,IF(入力!U1603="○",3,IF(入力!U1603="△",2,0))+IF(入力!V1603="○",2,IF(入力!V1603="△",1,0)))</f>
        <v>0</v>
      </c>
      <c r="J1603">
        <f>IF(入力!W1603="初診可",5,IF(入力!W1603="再診のみ",3,IF(入力!W1603="なし",1,0)))</f>
        <v>0</v>
      </c>
      <c r="K1603">
        <f>IF(AND(ISNUMBER(入力!X1603),ISNUMBER(入力!Y1603)),IF(AND(入力!X1603&gt;=4.3,入力!Y1603&gt;=100),5,IF(AND(入力!X1603&gt;=4,入力!Y1603&gt;=50),4,IF(AND(入力!X1603&gt;=3.7,入力!Y1603&gt;=20),3,IF(AND(入力!X1603&gt;=3.5,入力!Y1603&gt;=10),2,1)))),IF(入力!Z1603="○",4,IF(入力!Z1603="△",3,1)))</f>
        <v>1</v>
      </c>
      <c r="L1603">
        <f>MAX(0,IF(入力!AA1603="○",1,IF(入力!AA1603="△",0.5,0))+IF(入力!AB1603="○",1,IF(入力!AB1603="△",0.5,0))+IF(入力!AC1603="○",1,IF(入力!AC1603="△",0.5,0))+IF(入力!AD1603="○",1,IF(入力!AD1603="△",0.5,0))+IF(入力!AE1603="○",1,IF(入力!AE1603="△",0.5,0))-IF(入力!AF1603="あり",1,0))</f>
        <v>0</v>
      </c>
      <c r="M1603">
        <f t="shared" si="150"/>
        <v>0</v>
      </c>
      <c r="N1603">
        <f t="shared" si="151"/>
        <v>0</v>
      </c>
      <c r="O1603">
        <f t="shared" si="152"/>
        <v>2.8</v>
      </c>
      <c r="P1603">
        <f t="shared" si="153"/>
        <v>0</v>
      </c>
      <c r="Q1603">
        <f t="shared" si="154"/>
        <v>2.2000000000000002</v>
      </c>
      <c r="R1603">
        <f t="shared" si="155"/>
        <v>5</v>
      </c>
      <c r="S1603">
        <f>入力!AG1603</f>
        <v>0</v>
      </c>
      <c r="T1603">
        <f>入力!AH1603</f>
        <v>0</v>
      </c>
      <c r="U1603">
        <f>入力!AI1603</f>
        <v>0</v>
      </c>
    </row>
    <row r="1604" spans="1:21" x14ac:dyDescent="0.15">
      <c r="A1604" t="str">
        <f>入力!A1604</f>
        <v>クリニック1603</v>
      </c>
      <c r="B1604">
        <f>ROUND(5*(0.8*IF(入力!C1604="○",1,IF(入力!C1604="△",0.5,0))+0.2*IF(入力!B1604="○",1,IF(入力!B1604="△",0.5,0))),1)</f>
        <v>0</v>
      </c>
      <c r="C1604">
        <f>ROUND(5*(0.4*IF(入力!D1604="○",1,IF(入力!D1604="△",0.5,0))+0.3*IF(入力!E1604="○",1,IF(入力!E1604="△",0.5,0))+0.3*IF(入力!F1604="○",1,IF(入力!F1604="△",0.5,0))),1)</f>
        <v>0</v>
      </c>
      <c r="D1604">
        <f>MIN(5,IF(入力!G1604="○",3,IF(入力!G1604="△",1.5,0))+IF(入力!H1604="○",1,IF(入力!H1604="△",0.5,0))+IF(入力!I1604="○",1,IF(入力!I1604="△",0.5,0)))</f>
        <v>0</v>
      </c>
      <c r="E1604">
        <f>MIN(5,IF(入力!J1604="○",2,IF(入力!J1604="△",1,0))+IF(入力!K1604="○",2,IF(入力!K1604="△",1,0))+IF(入力!L1604="○",1,0))</f>
        <v>0</v>
      </c>
      <c r="F1604">
        <f>IF(ISNUMBER(入力!M1604),ROUND(MIN(5,0.8*(MIN(5,1+0.7*LOG10(MAX(1,入力!M1604))))+0.2*(IF(入力!N1604="○",5,IF(入力!N1604="△",3,1)))),1),ROUND(IF(入力!N1604="○",4,IF(入力!N1604="△",3,1)),1))</f>
        <v>1</v>
      </c>
      <c r="G1604">
        <f>ROUND(5*(0.4*IF(入力!O1604="○",1,IF(入力!O1604="△",0.5,0))+0.3*IF(入力!P1604="○",1,IF(入力!P1604="△",0.5,0))+0.3*IF(入力!Q1604="○",1,IF(入力!Q1604="△",0.5,0))),1)</f>
        <v>0</v>
      </c>
      <c r="H1604">
        <f>MIN(5,IF(入力!R1604="○",2,0)+IF(入力!S1604="○",2,0)+IF(入力!T1604="○",1,0))</f>
        <v>0</v>
      </c>
      <c r="I1604">
        <f>MIN(5,IF(入力!U1604="○",3,IF(入力!U1604="△",2,0))+IF(入力!V1604="○",2,IF(入力!V1604="△",1,0)))</f>
        <v>0</v>
      </c>
      <c r="J1604">
        <f>IF(入力!W1604="初診可",5,IF(入力!W1604="再診のみ",3,IF(入力!W1604="なし",1,0)))</f>
        <v>0</v>
      </c>
      <c r="K1604">
        <f>IF(AND(ISNUMBER(入力!X1604),ISNUMBER(入力!Y1604)),IF(AND(入力!X1604&gt;=4.3,入力!Y1604&gt;=100),5,IF(AND(入力!X1604&gt;=4,入力!Y1604&gt;=50),4,IF(AND(入力!X1604&gt;=3.7,入力!Y1604&gt;=20),3,IF(AND(入力!X1604&gt;=3.5,入力!Y1604&gt;=10),2,1)))),IF(入力!Z1604="○",4,IF(入力!Z1604="△",3,1)))</f>
        <v>1</v>
      </c>
      <c r="L1604">
        <f>MAX(0,IF(入力!AA1604="○",1,IF(入力!AA1604="△",0.5,0))+IF(入力!AB1604="○",1,IF(入力!AB1604="△",0.5,0))+IF(入力!AC1604="○",1,IF(入力!AC1604="△",0.5,0))+IF(入力!AD1604="○",1,IF(入力!AD1604="△",0.5,0))+IF(入力!AE1604="○",1,IF(入力!AE1604="△",0.5,0))-IF(入力!AF1604="あり",1,0))</f>
        <v>0</v>
      </c>
      <c r="M1604">
        <f t="shared" si="150"/>
        <v>0</v>
      </c>
      <c r="N1604">
        <f t="shared" si="151"/>
        <v>0</v>
      </c>
      <c r="O1604">
        <f t="shared" si="152"/>
        <v>2.8</v>
      </c>
      <c r="P1604">
        <f t="shared" si="153"/>
        <v>0</v>
      </c>
      <c r="Q1604">
        <f t="shared" si="154"/>
        <v>2.2000000000000002</v>
      </c>
      <c r="R1604">
        <f t="shared" si="155"/>
        <v>5</v>
      </c>
      <c r="S1604">
        <f>入力!AG1604</f>
        <v>0</v>
      </c>
      <c r="T1604">
        <f>入力!AH1604</f>
        <v>0</v>
      </c>
      <c r="U1604">
        <f>入力!AI1604</f>
        <v>0</v>
      </c>
    </row>
    <row r="1605" spans="1:21" x14ac:dyDescent="0.15">
      <c r="A1605" t="str">
        <f>入力!A1605</f>
        <v>クリニック1604</v>
      </c>
      <c r="B1605">
        <f>ROUND(5*(0.8*IF(入力!C1605="○",1,IF(入力!C1605="△",0.5,0))+0.2*IF(入力!B1605="○",1,IF(入力!B1605="△",0.5,0))),1)</f>
        <v>0</v>
      </c>
      <c r="C1605">
        <f>ROUND(5*(0.4*IF(入力!D1605="○",1,IF(入力!D1605="△",0.5,0))+0.3*IF(入力!E1605="○",1,IF(入力!E1605="△",0.5,0))+0.3*IF(入力!F1605="○",1,IF(入力!F1605="△",0.5,0))),1)</f>
        <v>0</v>
      </c>
      <c r="D1605">
        <f>MIN(5,IF(入力!G1605="○",3,IF(入力!G1605="△",1.5,0))+IF(入力!H1605="○",1,IF(入力!H1605="△",0.5,0))+IF(入力!I1605="○",1,IF(入力!I1605="△",0.5,0)))</f>
        <v>0</v>
      </c>
      <c r="E1605">
        <f>MIN(5,IF(入力!J1605="○",2,IF(入力!J1605="△",1,0))+IF(入力!K1605="○",2,IF(入力!K1605="△",1,0))+IF(入力!L1605="○",1,0))</f>
        <v>0</v>
      </c>
      <c r="F1605">
        <f>IF(ISNUMBER(入力!M1605),ROUND(MIN(5,0.8*(MIN(5,1+0.7*LOG10(MAX(1,入力!M1605))))+0.2*(IF(入力!N1605="○",5,IF(入力!N1605="△",3,1)))),1),ROUND(IF(入力!N1605="○",4,IF(入力!N1605="△",3,1)),1))</f>
        <v>1</v>
      </c>
      <c r="G1605">
        <f>ROUND(5*(0.4*IF(入力!O1605="○",1,IF(入力!O1605="△",0.5,0))+0.3*IF(入力!P1605="○",1,IF(入力!P1605="△",0.5,0))+0.3*IF(入力!Q1605="○",1,IF(入力!Q1605="△",0.5,0))),1)</f>
        <v>0</v>
      </c>
      <c r="H1605">
        <f>MIN(5,IF(入力!R1605="○",2,0)+IF(入力!S1605="○",2,0)+IF(入力!T1605="○",1,0))</f>
        <v>0</v>
      </c>
      <c r="I1605">
        <f>MIN(5,IF(入力!U1605="○",3,IF(入力!U1605="△",2,0))+IF(入力!V1605="○",2,IF(入力!V1605="△",1,0)))</f>
        <v>0</v>
      </c>
      <c r="J1605">
        <f>IF(入力!W1605="初診可",5,IF(入力!W1605="再診のみ",3,IF(入力!W1605="なし",1,0)))</f>
        <v>0</v>
      </c>
      <c r="K1605">
        <f>IF(AND(ISNUMBER(入力!X1605),ISNUMBER(入力!Y1605)),IF(AND(入力!X1605&gt;=4.3,入力!Y1605&gt;=100),5,IF(AND(入力!X1605&gt;=4,入力!Y1605&gt;=50),4,IF(AND(入力!X1605&gt;=3.7,入力!Y1605&gt;=20),3,IF(AND(入力!X1605&gt;=3.5,入力!Y1605&gt;=10),2,1)))),IF(入力!Z1605="○",4,IF(入力!Z1605="△",3,1)))</f>
        <v>1</v>
      </c>
      <c r="L1605">
        <f>MAX(0,IF(入力!AA1605="○",1,IF(入力!AA1605="△",0.5,0))+IF(入力!AB1605="○",1,IF(入力!AB1605="△",0.5,0))+IF(入力!AC1605="○",1,IF(入力!AC1605="△",0.5,0))+IF(入力!AD1605="○",1,IF(入力!AD1605="△",0.5,0))+IF(入力!AE1605="○",1,IF(入力!AE1605="△",0.5,0))-IF(入力!AF1605="あり",1,0))</f>
        <v>0</v>
      </c>
      <c r="M1605">
        <f t="shared" si="150"/>
        <v>0</v>
      </c>
      <c r="N1605">
        <f t="shared" si="151"/>
        <v>0</v>
      </c>
      <c r="O1605">
        <f t="shared" si="152"/>
        <v>2.8</v>
      </c>
      <c r="P1605">
        <f t="shared" si="153"/>
        <v>0</v>
      </c>
      <c r="Q1605">
        <f t="shared" si="154"/>
        <v>2.2000000000000002</v>
      </c>
      <c r="R1605">
        <f t="shared" si="155"/>
        <v>5</v>
      </c>
      <c r="S1605">
        <f>入力!AG1605</f>
        <v>0</v>
      </c>
      <c r="T1605">
        <f>入力!AH1605</f>
        <v>0</v>
      </c>
      <c r="U1605">
        <f>入力!AI1605</f>
        <v>0</v>
      </c>
    </row>
    <row r="1606" spans="1:21" x14ac:dyDescent="0.15">
      <c r="A1606" t="str">
        <f>入力!A1606</f>
        <v>クリニック1605</v>
      </c>
      <c r="B1606">
        <f>ROUND(5*(0.8*IF(入力!C1606="○",1,IF(入力!C1606="△",0.5,0))+0.2*IF(入力!B1606="○",1,IF(入力!B1606="△",0.5,0))),1)</f>
        <v>0</v>
      </c>
      <c r="C1606">
        <f>ROUND(5*(0.4*IF(入力!D1606="○",1,IF(入力!D1606="△",0.5,0))+0.3*IF(入力!E1606="○",1,IF(入力!E1606="△",0.5,0))+0.3*IF(入力!F1606="○",1,IF(入力!F1606="△",0.5,0))),1)</f>
        <v>0</v>
      </c>
      <c r="D1606">
        <f>MIN(5,IF(入力!G1606="○",3,IF(入力!G1606="△",1.5,0))+IF(入力!H1606="○",1,IF(入力!H1606="△",0.5,0))+IF(入力!I1606="○",1,IF(入力!I1606="△",0.5,0)))</f>
        <v>0</v>
      </c>
      <c r="E1606">
        <f>MIN(5,IF(入力!J1606="○",2,IF(入力!J1606="△",1,0))+IF(入力!K1606="○",2,IF(入力!K1606="△",1,0))+IF(入力!L1606="○",1,0))</f>
        <v>0</v>
      </c>
      <c r="F1606">
        <f>IF(ISNUMBER(入力!M1606),ROUND(MIN(5,0.8*(MIN(5,1+0.7*LOG10(MAX(1,入力!M1606))))+0.2*(IF(入力!N1606="○",5,IF(入力!N1606="△",3,1)))),1),ROUND(IF(入力!N1606="○",4,IF(入力!N1606="△",3,1)),1))</f>
        <v>1</v>
      </c>
      <c r="G1606">
        <f>ROUND(5*(0.4*IF(入力!O1606="○",1,IF(入力!O1606="△",0.5,0))+0.3*IF(入力!P1606="○",1,IF(入力!P1606="△",0.5,0))+0.3*IF(入力!Q1606="○",1,IF(入力!Q1606="△",0.5,0))),1)</f>
        <v>0</v>
      </c>
      <c r="H1606">
        <f>MIN(5,IF(入力!R1606="○",2,0)+IF(入力!S1606="○",2,0)+IF(入力!T1606="○",1,0))</f>
        <v>0</v>
      </c>
      <c r="I1606">
        <f>MIN(5,IF(入力!U1606="○",3,IF(入力!U1606="△",2,0))+IF(入力!V1606="○",2,IF(入力!V1606="△",1,0)))</f>
        <v>0</v>
      </c>
      <c r="J1606">
        <f>IF(入力!W1606="初診可",5,IF(入力!W1606="再診のみ",3,IF(入力!W1606="なし",1,0)))</f>
        <v>0</v>
      </c>
      <c r="K1606">
        <f>IF(AND(ISNUMBER(入力!X1606),ISNUMBER(入力!Y1606)),IF(AND(入力!X1606&gt;=4.3,入力!Y1606&gt;=100),5,IF(AND(入力!X1606&gt;=4,入力!Y1606&gt;=50),4,IF(AND(入力!X1606&gt;=3.7,入力!Y1606&gt;=20),3,IF(AND(入力!X1606&gt;=3.5,入力!Y1606&gt;=10),2,1)))),IF(入力!Z1606="○",4,IF(入力!Z1606="△",3,1)))</f>
        <v>1</v>
      </c>
      <c r="L1606">
        <f>MAX(0,IF(入力!AA1606="○",1,IF(入力!AA1606="△",0.5,0))+IF(入力!AB1606="○",1,IF(入力!AB1606="△",0.5,0))+IF(入力!AC1606="○",1,IF(入力!AC1606="△",0.5,0))+IF(入力!AD1606="○",1,IF(入力!AD1606="△",0.5,0))+IF(入力!AE1606="○",1,IF(入力!AE1606="△",0.5,0))-IF(入力!AF1606="あり",1,0))</f>
        <v>0</v>
      </c>
      <c r="M1606">
        <f t="shared" si="150"/>
        <v>0</v>
      </c>
      <c r="N1606">
        <f t="shared" si="151"/>
        <v>0</v>
      </c>
      <c r="O1606">
        <f t="shared" si="152"/>
        <v>2.8</v>
      </c>
      <c r="P1606">
        <f t="shared" si="153"/>
        <v>0</v>
      </c>
      <c r="Q1606">
        <f t="shared" si="154"/>
        <v>2.2000000000000002</v>
      </c>
      <c r="R1606">
        <f t="shared" si="155"/>
        <v>5</v>
      </c>
      <c r="S1606">
        <f>入力!AG1606</f>
        <v>0</v>
      </c>
      <c r="T1606">
        <f>入力!AH1606</f>
        <v>0</v>
      </c>
      <c r="U1606">
        <f>入力!AI1606</f>
        <v>0</v>
      </c>
    </row>
    <row r="1607" spans="1:21" x14ac:dyDescent="0.15">
      <c r="A1607" t="str">
        <f>入力!A1607</f>
        <v>クリニック1606</v>
      </c>
      <c r="B1607">
        <f>ROUND(5*(0.8*IF(入力!C1607="○",1,IF(入力!C1607="△",0.5,0))+0.2*IF(入力!B1607="○",1,IF(入力!B1607="△",0.5,0))),1)</f>
        <v>0</v>
      </c>
      <c r="C1607">
        <f>ROUND(5*(0.4*IF(入力!D1607="○",1,IF(入力!D1607="△",0.5,0))+0.3*IF(入力!E1607="○",1,IF(入力!E1607="△",0.5,0))+0.3*IF(入力!F1607="○",1,IF(入力!F1607="△",0.5,0))),1)</f>
        <v>0</v>
      </c>
      <c r="D1607">
        <f>MIN(5,IF(入力!G1607="○",3,IF(入力!G1607="△",1.5,0))+IF(入力!H1607="○",1,IF(入力!H1607="△",0.5,0))+IF(入力!I1607="○",1,IF(入力!I1607="△",0.5,0)))</f>
        <v>0</v>
      </c>
      <c r="E1607">
        <f>MIN(5,IF(入力!J1607="○",2,IF(入力!J1607="△",1,0))+IF(入力!K1607="○",2,IF(入力!K1607="△",1,0))+IF(入力!L1607="○",1,0))</f>
        <v>0</v>
      </c>
      <c r="F1607">
        <f>IF(ISNUMBER(入力!M1607),ROUND(MIN(5,0.8*(MIN(5,1+0.7*LOG10(MAX(1,入力!M1607))))+0.2*(IF(入力!N1607="○",5,IF(入力!N1607="△",3,1)))),1),ROUND(IF(入力!N1607="○",4,IF(入力!N1607="△",3,1)),1))</f>
        <v>1</v>
      </c>
      <c r="G1607">
        <f>ROUND(5*(0.4*IF(入力!O1607="○",1,IF(入力!O1607="△",0.5,0))+0.3*IF(入力!P1607="○",1,IF(入力!P1607="△",0.5,0))+0.3*IF(入力!Q1607="○",1,IF(入力!Q1607="△",0.5,0))),1)</f>
        <v>0</v>
      </c>
      <c r="H1607">
        <f>MIN(5,IF(入力!R1607="○",2,0)+IF(入力!S1607="○",2,0)+IF(入力!T1607="○",1,0))</f>
        <v>0</v>
      </c>
      <c r="I1607">
        <f>MIN(5,IF(入力!U1607="○",3,IF(入力!U1607="△",2,0))+IF(入力!V1607="○",2,IF(入力!V1607="△",1,0)))</f>
        <v>0</v>
      </c>
      <c r="J1607">
        <f>IF(入力!W1607="初診可",5,IF(入力!W1607="再診のみ",3,IF(入力!W1607="なし",1,0)))</f>
        <v>0</v>
      </c>
      <c r="K1607">
        <f>IF(AND(ISNUMBER(入力!X1607),ISNUMBER(入力!Y1607)),IF(AND(入力!X1607&gt;=4.3,入力!Y1607&gt;=100),5,IF(AND(入力!X1607&gt;=4,入力!Y1607&gt;=50),4,IF(AND(入力!X1607&gt;=3.7,入力!Y1607&gt;=20),3,IF(AND(入力!X1607&gt;=3.5,入力!Y1607&gt;=10),2,1)))),IF(入力!Z1607="○",4,IF(入力!Z1607="△",3,1)))</f>
        <v>1</v>
      </c>
      <c r="L1607">
        <f>MAX(0,IF(入力!AA1607="○",1,IF(入力!AA1607="△",0.5,0))+IF(入力!AB1607="○",1,IF(入力!AB1607="△",0.5,0))+IF(入力!AC1607="○",1,IF(入力!AC1607="△",0.5,0))+IF(入力!AD1607="○",1,IF(入力!AD1607="△",0.5,0))+IF(入力!AE1607="○",1,IF(入力!AE1607="△",0.5,0))-IF(入力!AF1607="あり",1,0))</f>
        <v>0</v>
      </c>
      <c r="M1607">
        <f t="shared" si="150"/>
        <v>0</v>
      </c>
      <c r="N1607">
        <f t="shared" si="151"/>
        <v>0</v>
      </c>
      <c r="O1607">
        <f t="shared" si="152"/>
        <v>2.8</v>
      </c>
      <c r="P1607">
        <f t="shared" si="153"/>
        <v>0</v>
      </c>
      <c r="Q1607">
        <f t="shared" si="154"/>
        <v>2.2000000000000002</v>
      </c>
      <c r="R1607">
        <f t="shared" si="155"/>
        <v>5</v>
      </c>
      <c r="S1607">
        <f>入力!AG1607</f>
        <v>0</v>
      </c>
      <c r="T1607">
        <f>入力!AH1607</f>
        <v>0</v>
      </c>
      <c r="U1607">
        <f>入力!AI1607</f>
        <v>0</v>
      </c>
    </row>
    <row r="1608" spans="1:21" x14ac:dyDescent="0.15">
      <c r="A1608" t="str">
        <f>入力!A1608</f>
        <v>クリニック1607</v>
      </c>
      <c r="B1608">
        <f>ROUND(5*(0.8*IF(入力!C1608="○",1,IF(入力!C1608="△",0.5,0))+0.2*IF(入力!B1608="○",1,IF(入力!B1608="△",0.5,0))),1)</f>
        <v>0</v>
      </c>
      <c r="C1608">
        <f>ROUND(5*(0.4*IF(入力!D1608="○",1,IF(入力!D1608="△",0.5,0))+0.3*IF(入力!E1608="○",1,IF(入力!E1608="△",0.5,0))+0.3*IF(入力!F1608="○",1,IF(入力!F1608="△",0.5,0))),1)</f>
        <v>0</v>
      </c>
      <c r="D1608">
        <f>MIN(5,IF(入力!G1608="○",3,IF(入力!G1608="△",1.5,0))+IF(入力!H1608="○",1,IF(入力!H1608="△",0.5,0))+IF(入力!I1608="○",1,IF(入力!I1608="△",0.5,0)))</f>
        <v>0</v>
      </c>
      <c r="E1608">
        <f>MIN(5,IF(入力!J1608="○",2,IF(入力!J1608="△",1,0))+IF(入力!K1608="○",2,IF(入力!K1608="△",1,0))+IF(入力!L1608="○",1,0))</f>
        <v>0</v>
      </c>
      <c r="F1608">
        <f>IF(ISNUMBER(入力!M1608),ROUND(MIN(5,0.8*(MIN(5,1+0.7*LOG10(MAX(1,入力!M1608))))+0.2*(IF(入力!N1608="○",5,IF(入力!N1608="△",3,1)))),1),ROUND(IF(入力!N1608="○",4,IF(入力!N1608="△",3,1)),1))</f>
        <v>1</v>
      </c>
      <c r="G1608">
        <f>ROUND(5*(0.4*IF(入力!O1608="○",1,IF(入力!O1608="△",0.5,0))+0.3*IF(入力!P1608="○",1,IF(入力!P1608="△",0.5,0))+0.3*IF(入力!Q1608="○",1,IF(入力!Q1608="△",0.5,0))),1)</f>
        <v>0</v>
      </c>
      <c r="H1608">
        <f>MIN(5,IF(入力!R1608="○",2,0)+IF(入力!S1608="○",2,0)+IF(入力!T1608="○",1,0))</f>
        <v>0</v>
      </c>
      <c r="I1608">
        <f>MIN(5,IF(入力!U1608="○",3,IF(入力!U1608="△",2,0))+IF(入力!V1608="○",2,IF(入力!V1608="△",1,0)))</f>
        <v>0</v>
      </c>
      <c r="J1608">
        <f>IF(入力!W1608="初診可",5,IF(入力!W1608="再診のみ",3,IF(入力!W1608="なし",1,0)))</f>
        <v>0</v>
      </c>
      <c r="K1608">
        <f>IF(AND(ISNUMBER(入力!X1608),ISNUMBER(入力!Y1608)),IF(AND(入力!X1608&gt;=4.3,入力!Y1608&gt;=100),5,IF(AND(入力!X1608&gt;=4,入力!Y1608&gt;=50),4,IF(AND(入力!X1608&gt;=3.7,入力!Y1608&gt;=20),3,IF(AND(入力!X1608&gt;=3.5,入力!Y1608&gt;=10),2,1)))),IF(入力!Z1608="○",4,IF(入力!Z1608="△",3,1)))</f>
        <v>1</v>
      </c>
      <c r="L1608">
        <f>MAX(0,IF(入力!AA1608="○",1,IF(入力!AA1608="△",0.5,0))+IF(入力!AB1608="○",1,IF(入力!AB1608="△",0.5,0))+IF(入力!AC1608="○",1,IF(入力!AC1608="△",0.5,0))+IF(入力!AD1608="○",1,IF(入力!AD1608="△",0.5,0))+IF(入力!AE1608="○",1,IF(入力!AE1608="△",0.5,0))-IF(入力!AF1608="あり",1,0))</f>
        <v>0</v>
      </c>
      <c r="M1608">
        <f t="shared" si="150"/>
        <v>0</v>
      </c>
      <c r="N1608">
        <f t="shared" si="151"/>
        <v>0</v>
      </c>
      <c r="O1608">
        <f t="shared" si="152"/>
        <v>2.8</v>
      </c>
      <c r="P1608">
        <f t="shared" si="153"/>
        <v>0</v>
      </c>
      <c r="Q1608">
        <f t="shared" si="154"/>
        <v>2.2000000000000002</v>
      </c>
      <c r="R1608">
        <f t="shared" si="155"/>
        <v>5</v>
      </c>
      <c r="S1608">
        <f>入力!AG1608</f>
        <v>0</v>
      </c>
      <c r="T1608">
        <f>入力!AH1608</f>
        <v>0</v>
      </c>
      <c r="U1608">
        <f>入力!AI1608</f>
        <v>0</v>
      </c>
    </row>
    <row r="1609" spans="1:21" x14ac:dyDescent="0.15">
      <c r="A1609" t="str">
        <f>入力!A1609</f>
        <v>クリニック1608</v>
      </c>
      <c r="B1609">
        <f>ROUND(5*(0.8*IF(入力!C1609="○",1,IF(入力!C1609="△",0.5,0))+0.2*IF(入力!B1609="○",1,IF(入力!B1609="△",0.5,0))),1)</f>
        <v>0</v>
      </c>
      <c r="C1609">
        <f>ROUND(5*(0.4*IF(入力!D1609="○",1,IF(入力!D1609="△",0.5,0))+0.3*IF(入力!E1609="○",1,IF(入力!E1609="△",0.5,0))+0.3*IF(入力!F1609="○",1,IF(入力!F1609="△",0.5,0))),1)</f>
        <v>0</v>
      </c>
      <c r="D1609">
        <f>MIN(5,IF(入力!G1609="○",3,IF(入力!G1609="△",1.5,0))+IF(入力!H1609="○",1,IF(入力!H1609="△",0.5,0))+IF(入力!I1609="○",1,IF(入力!I1609="△",0.5,0)))</f>
        <v>0</v>
      </c>
      <c r="E1609">
        <f>MIN(5,IF(入力!J1609="○",2,IF(入力!J1609="△",1,0))+IF(入力!K1609="○",2,IF(入力!K1609="△",1,0))+IF(入力!L1609="○",1,0))</f>
        <v>0</v>
      </c>
      <c r="F1609">
        <f>IF(ISNUMBER(入力!M1609),ROUND(MIN(5,0.8*(MIN(5,1+0.7*LOG10(MAX(1,入力!M1609))))+0.2*(IF(入力!N1609="○",5,IF(入力!N1609="△",3,1)))),1),ROUND(IF(入力!N1609="○",4,IF(入力!N1609="△",3,1)),1))</f>
        <v>1</v>
      </c>
      <c r="G1609">
        <f>ROUND(5*(0.4*IF(入力!O1609="○",1,IF(入力!O1609="△",0.5,0))+0.3*IF(入力!P1609="○",1,IF(入力!P1609="△",0.5,0))+0.3*IF(入力!Q1609="○",1,IF(入力!Q1609="△",0.5,0))),1)</f>
        <v>0</v>
      </c>
      <c r="H1609">
        <f>MIN(5,IF(入力!R1609="○",2,0)+IF(入力!S1609="○",2,0)+IF(入力!T1609="○",1,0))</f>
        <v>0</v>
      </c>
      <c r="I1609">
        <f>MIN(5,IF(入力!U1609="○",3,IF(入力!U1609="△",2,0))+IF(入力!V1609="○",2,IF(入力!V1609="△",1,0)))</f>
        <v>0</v>
      </c>
      <c r="J1609">
        <f>IF(入力!W1609="初診可",5,IF(入力!W1609="再診のみ",3,IF(入力!W1609="なし",1,0)))</f>
        <v>0</v>
      </c>
      <c r="K1609">
        <f>IF(AND(ISNUMBER(入力!X1609),ISNUMBER(入力!Y1609)),IF(AND(入力!X1609&gt;=4.3,入力!Y1609&gt;=100),5,IF(AND(入力!X1609&gt;=4,入力!Y1609&gt;=50),4,IF(AND(入力!X1609&gt;=3.7,入力!Y1609&gt;=20),3,IF(AND(入力!X1609&gt;=3.5,入力!Y1609&gt;=10),2,1)))),IF(入力!Z1609="○",4,IF(入力!Z1609="△",3,1)))</f>
        <v>1</v>
      </c>
      <c r="L1609">
        <f>MAX(0,IF(入力!AA1609="○",1,IF(入力!AA1609="△",0.5,0))+IF(入力!AB1609="○",1,IF(入力!AB1609="△",0.5,0))+IF(入力!AC1609="○",1,IF(入力!AC1609="△",0.5,0))+IF(入力!AD1609="○",1,IF(入力!AD1609="△",0.5,0))+IF(入力!AE1609="○",1,IF(入力!AE1609="△",0.5,0))-IF(入力!AF1609="あり",1,0))</f>
        <v>0</v>
      </c>
      <c r="M1609">
        <f t="shared" si="150"/>
        <v>0</v>
      </c>
      <c r="N1609">
        <f t="shared" si="151"/>
        <v>0</v>
      </c>
      <c r="O1609">
        <f t="shared" si="152"/>
        <v>2.8</v>
      </c>
      <c r="P1609">
        <f t="shared" si="153"/>
        <v>0</v>
      </c>
      <c r="Q1609">
        <f t="shared" si="154"/>
        <v>2.2000000000000002</v>
      </c>
      <c r="R1609">
        <f t="shared" si="155"/>
        <v>5</v>
      </c>
      <c r="S1609">
        <f>入力!AG1609</f>
        <v>0</v>
      </c>
      <c r="T1609">
        <f>入力!AH1609</f>
        <v>0</v>
      </c>
      <c r="U1609">
        <f>入力!AI1609</f>
        <v>0</v>
      </c>
    </row>
    <row r="1610" spans="1:21" x14ac:dyDescent="0.15">
      <c r="A1610" t="str">
        <f>入力!A1610</f>
        <v>クリニック1609</v>
      </c>
      <c r="B1610">
        <f>ROUND(5*(0.8*IF(入力!C1610="○",1,IF(入力!C1610="△",0.5,0))+0.2*IF(入力!B1610="○",1,IF(入力!B1610="△",0.5,0))),1)</f>
        <v>0</v>
      </c>
      <c r="C1610">
        <f>ROUND(5*(0.4*IF(入力!D1610="○",1,IF(入力!D1610="△",0.5,0))+0.3*IF(入力!E1610="○",1,IF(入力!E1610="△",0.5,0))+0.3*IF(入力!F1610="○",1,IF(入力!F1610="△",0.5,0))),1)</f>
        <v>0</v>
      </c>
      <c r="D1610">
        <f>MIN(5,IF(入力!G1610="○",3,IF(入力!G1610="△",1.5,0))+IF(入力!H1610="○",1,IF(入力!H1610="△",0.5,0))+IF(入力!I1610="○",1,IF(入力!I1610="△",0.5,0)))</f>
        <v>0</v>
      </c>
      <c r="E1610">
        <f>MIN(5,IF(入力!J1610="○",2,IF(入力!J1610="△",1,0))+IF(入力!K1610="○",2,IF(入力!K1610="△",1,0))+IF(入力!L1610="○",1,0))</f>
        <v>0</v>
      </c>
      <c r="F1610">
        <f>IF(ISNUMBER(入力!M1610),ROUND(MIN(5,0.8*(MIN(5,1+0.7*LOG10(MAX(1,入力!M1610))))+0.2*(IF(入力!N1610="○",5,IF(入力!N1610="△",3,1)))),1),ROUND(IF(入力!N1610="○",4,IF(入力!N1610="△",3,1)),1))</f>
        <v>1</v>
      </c>
      <c r="G1610">
        <f>ROUND(5*(0.4*IF(入力!O1610="○",1,IF(入力!O1610="△",0.5,0))+0.3*IF(入力!P1610="○",1,IF(入力!P1610="△",0.5,0))+0.3*IF(入力!Q1610="○",1,IF(入力!Q1610="△",0.5,0))),1)</f>
        <v>0</v>
      </c>
      <c r="H1610">
        <f>MIN(5,IF(入力!R1610="○",2,0)+IF(入力!S1610="○",2,0)+IF(入力!T1610="○",1,0))</f>
        <v>0</v>
      </c>
      <c r="I1610">
        <f>MIN(5,IF(入力!U1610="○",3,IF(入力!U1610="△",2,0))+IF(入力!V1610="○",2,IF(入力!V1610="△",1,0)))</f>
        <v>0</v>
      </c>
      <c r="J1610">
        <f>IF(入力!W1610="初診可",5,IF(入力!W1610="再診のみ",3,IF(入力!W1610="なし",1,0)))</f>
        <v>0</v>
      </c>
      <c r="K1610">
        <f>IF(AND(ISNUMBER(入力!X1610),ISNUMBER(入力!Y1610)),IF(AND(入力!X1610&gt;=4.3,入力!Y1610&gt;=100),5,IF(AND(入力!X1610&gt;=4,入力!Y1610&gt;=50),4,IF(AND(入力!X1610&gt;=3.7,入力!Y1610&gt;=20),3,IF(AND(入力!X1610&gt;=3.5,入力!Y1610&gt;=10),2,1)))),IF(入力!Z1610="○",4,IF(入力!Z1610="△",3,1)))</f>
        <v>1</v>
      </c>
      <c r="L1610">
        <f>MAX(0,IF(入力!AA1610="○",1,IF(入力!AA1610="△",0.5,0))+IF(入力!AB1610="○",1,IF(入力!AB1610="△",0.5,0))+IF(入力!AC1610="○",1,IF(入力!AC1610="△",0.5,0))+IF(入力!AD1610="○",1,IF(入力!AD1610="△",0.5,0))+IF(入力!AE1610="○",1,IF(入力!AE1610="△",0.5,0))-IF(入力!AF1610="あり",1,0))</f>
        <v>0</v>
      </c>
      <c r="M1610">
        <f t="shared" si="150"/>
        <v>0</v>
      </c>
      <c r="N1610">
        <f t="shared" si="151"/>
        <v>0</v>
      </c>
      <c r="O1610">
        <f t="shared" si="152"/>
        <v>2.8</v>
      </c>
      <c r="P1610">
        <f t="shared" si="153"/>
        <v>0</v>
      </c>
      <c r="Q1610">
        <f t="shared" si="154"/>
        <v>2.2000000000000002</v>
      </c>
      <c r="R1610">
        <f t="shared" si="155"/>
        <v>5</v>
      </c>
      <c r="S1610">
        <f>入力!AG1610</f>
        <v>0</v>
      </c>
      <c r="T1610">
        <f>入力!AH1610</f>
        <v>0</v>
      </c>
      <c r="U1610">
        <f>入力!AI1610</f>
        <v>0</v>
      </c>
    </row>
    <row r="1611" spans="1:21" x14ac:dyDescent="0.15">
      <c r="A1611" t="str">
        <f>入力!A1611</f>
        <v>クリニック1610</v>
      </c>
      <c r="B1611">
        <f>ROUND(5*(0.8*IF(入力!C1611="○",1,IF(入力!C1611="△",0.5,0))+0.2*IF(入力!B1611="○",1,IF(入力!B1611="△",0.5,0))),1)</f>
        <v>0</v>
      </c>
      <c r="C1611">
        <f>ROUND(5*(0.4*IF(入力!D1611="○",1,IF(入力!D1611="△",0.5,0))+0.3*IF(入力!E1611="○",1,IF(入力!E1611="△",0.5,0))+0.3*IF(入力!F1611="○",1,IF(入力!F1611="△",0.5,0))),1)</f>
        <v>0</v>
      </c>
      <c r="D1611">
        <f>MIN(5,IF(入力!G1611="○",3,IF(入力!G1611="△",1.5,0))+IF(入力!H1611="○",1,IF(入力!H1611="△",0.5,0))+IF(入力!I1611="○",1,IF(入力!I1611="△",0.5,0)))</f>
        <v>0</v>
      </c>
      <c r="E1611">
        <f>MIN(5,IF(入力!J1611="○",2,IF(入力!J1611="△",1,0))+IF(入力!K1611="○",2,IF(入力!K1611="△",1,0))+IF(入力!L1611="○",1,0))</f>
        <v>0</v>
      </c>
      <c r="F1611">
        <f>IF(ISNUMBER(入力!M1611),ROUND(MIN(5,0.8*(MIN(5,1+0.7*LOG10(MAX(1,入力!M1611))))+0.2*(IF(入力!N1611="○",5,IF(入力!N1611="△",3,1)))),1),ROUND(IF(入力!N1611="○",4,IF(入力!N1611="△",3,1)),1))</f>
        <v>1</v>
      </c>
      <c r="G1611">
        <f>ROUND(5*(0.4*IF(入力!O1611="○",1,IF(入力!O1611="△",0.5,0))+0.3*IF(入力!P1611="○",1,IF(入力!P1611="△",0.5,0))+0.3*IF(入力!Q1611="○",1,IF(入力!Q1611="△",0.5,0))),1)</f>
        <v>0</v>
      </c>
      <c r="H1611">
        <f>MIN(5,IF(入力!R1611="○",2,0)+IF(入力!S1611="○",2,0)+IF(入力!T1611="○",1,0))</f>
        <v>0</v>
      </c>
      <c r="I1611">
        <f>MIN(5,IF(入力!U1611="○",3,IF(入力!U1611="△",2,0))+IF(入力!V1611="○",2,IF(入力!V1611="△",1,0)))</f>
        <v>0</v>
      </c>
      <c r="J1611">
        <f>IF(入力!W1611="初診可",5,IF(入力!W1611="再診のみ",3,IF(入力!W1611="なし",1,0)))</f>
        <v>0</v>
      </c>
      <c r="K1611">
        <f>IF(AND(ISNUMBER(入力!X1611),ISNUMBER(入力!Y1611)),IF(AND(入力!X1611&gt;=4.3,入力!Y1611&gt;=100),5,IF(AND(入力!X1611&gt;=4,入力!Y1611&gt;=50),4,IF(AND(入力!X1611&gt;=3.7,入力!Y1611&gt;=20),3,IF(AND(入力!X1611&gt;=3.5,入力!Y1611&gt;=10),2,1)))),IF(入力!Z1611="○",4,IF(入力!Z1611="△",3,1)))</f>
        <v>1</v>
      </c>
      <c r="L1611">
        <f>MAX(0,IF(入力!AA1611="○",1,IF(入力!AA1611="△",0.5,0))+IF(入力!AB1611="○",1,IF(入力!AB1611="△",0.5,0))+IF(入力!AC1611="○",1,IF(入力!AC1611="△",0.5,0))+IF(入力!AD1611="○",1,IF(入力!AD1611="△",0.5,0))+IF(入力!AE1611="○",1,IF(入力!AE1611="△",0.5,0))-IF(入力!AF1611="あり",1,0))</f>
        <v>0</v>
      </c>
      <c r="M1611">
        <f t="shared" si="150"/>
        <v>0</v>
      </c>
      <c r="N1611">
        <f t="shared" si="151"/>
        <v>0</v>
      </c>
      <c r="O1611">
        <f t="shared" si="152"/>
        <v>2.8</v>
      </c>
      <c r="P1611">
        <f t="shared" si="153"/>
        <v>0</v>
      </c>
      <c r="Q1611">
        <f t="shared" si="154"/>
        <v>2.2000000000000002</v>
      </c>
      <c r="R1611">
        <f t="shared" si="155"/>
        <v>5</v>
      </c>
      <c r="S1611">
        <f>入力!AG1611</f>
        <v>0</v>
      </c>
      <c r="T1611">
        <f>入力!AH1611</f>
        <v>0</v>
      </c>
      <c r="U1611">
        <f>入力!AI1611</f>
        <v>0</v>
      </c>
    </row>
    <row r="1612" spans="1:21" x14ac:dyDescent="0.15">
      <c r="A1612" t="str">
        <f>入力!A1612</f>
        <v>クリニック1611</v>
      </c>
      <c r="B1612">
        <f>ROUND(5*(0.8*IF(入力!C1612="○",1,IF(入力!C1612="△",0.5,0))+0.2*IF(入力!B1612="○",1,IF(入力!B1612="△",0.5,0))),1)</f>
        <v>0</v>
      </c>
      <c r="C1612">
        <f>ROUND(5*(0.4*IF(入力!D1612="○",1,IF(入力!D1612="△",0.5,0))+0.3*IF(入力!E1612="○",1,IF(入力!E1612="△",0.5,0))+0.3*IF(入力!F1612="○",1,IF(入力!F1612="△",0.5,0))),1)</f>
        <v>0</v>
      </c>
      <c r="D1612">
        <f>MIN(5,IF(入力!G1612="○",3,IF(入力!G1612="△",1.5,0))+IF(入力!H1612="○",1,IF(入力!H1612="△",0.5,0))+IF(入力!I1612="○",1,IF(入力!I1612="△",0.5,0)))</f>
        <v>0</v>
      </c>
      <c r="E1612">
        <f>MIN(5,IF(入力!J1612="○",2,IF(入力!J1612="△",1,0))+IF(入力!K1612="○",2,IF(入力!K1612="△",1,0))+IF(入力!L1612="○",1,0))</f>
        <v>0</v>
      </c>
      <c r="F1612">
        <f>IF(ISNUMBER(入力!M1612),ROUND(MIN(5,0.8*(MIN(5,1+0.7*LOG10(MAX(1,入力!M1612))))+0.2*(IF(入力!N1612="○",5,IF(入力!N1612="△",3,1)))),1),ROUND(IF(入力!N1612="○",4,IF(入力!N1612="△",3,1)),1))</f>
        <v>1</v>
      </c>
      <c r="G1612">
        <f>ROUND(5*(0.4*IF(入力!O1612="○",1,IF(入力!O1612="△",0.5,0))+0.3*IF(入力!P1612="○",1,IF(入力!P1612="△",0.5,0))+0.3*IF(入力!Q1612="○",1,IF(入力!Q1612="△",0.5,0))),1)</f>
        <v>0</v>
      </c>
      <c r="H1612">
        <f>MIN(5,IF(入力!R1612="○",2,0)+IF(入力!S1612="○",2,0)+IF(入力!T1612="○",1,0))</f>
        <v>0</v>
      </c>
      <c r="I1612">
        <f>MIN(5,IF(入力!U1612="○",3,IF(入力!U1612="△",2,0))+IF(入力!V1612="○",2,IF(入力!V1612="△",1,0)))</f>
        <v>0</v>
      </c>
      <c r="J1612">
        <f>IF(入力!W1612="初診可",5,IF(入力!W1612="再診のみ",3,IF(入力!W1612="なし",1,0)))</f>
        <v>0</v>
      </c>
      <c r="K1612">
        <f>IF(AND(ISNUMBER(入力!X1612),ISNUMBER(入力!Y1612)),IF(AND(入力!X1612&gt;=4.3,入力!Y1612&gt;=100),5,IF(AND(入力!X1612&gt;=4,入力!Y1612&gt;=50),4,IF(AND(入力!X1612&gt;=3.7,入力!Y1612&gt;=20),3,IF(AND(入力!X1612&gt;=3.5,入力!Y1612&gt;=10),2,1)))),IF(入力!Z1612="○",4,IF(入力!Z1612="△",3,1)))</f>
        <v>1</v>
      </c>
      <c r="L1612">
        <f>MAX(0,IF(入力!AA1612="○",1,IF(入力!AA1612="△",0.5,0))+IF(入力!AB1612="○",1,IF(入力!AB1612="△",0.5,0))+IF(入力!AC1612="○",1,IF(入力!AC1612="△",0.5,0))+IF(入力!AD1612="○",1,IF(入力!AD1612="△",0.5,0))+IF(入力!AE1612="○",1,IF(入力!AE1612="△",0.5,0))-IF(入力!AF1612="あり",1,0))</f>
        <v>0</v>
      </c>
      <c r="M1612">
        <f t="shared" si="150"/>
        <v>0</v>
      </c>
      <c r="N1612">
        <f t="shared" si="151"/>
        <v>0</v>
      </c>
      <c r="O1612">
        <f t="shared" si="152"/>
        <v>2.8</v>
      </c>
      <c r="P1612">
        <f t="shared" si="153"/>
        <v>0</v>
      </c>
      <c r="Q1612">
        <f t="shared" si="154"/>
        <v>2.2000000000000002</v>
      </c>
      <c r="R1612">
        <f t="shared" si="155"/>
        <v>5</v>
      </c>
      <c r="S1612">
        <f>入力!AG1612</f>
        <v>0</v>
      </c>
      <c r="T1612">
        <f>入力!AH1612</f>
        <v>0</v>
      </c>
      <c r="U1612">
        <f>入力!AI1612</f>
        <v>0</v>
      </c>
    </row>
    <row r="1613" spans="1:21" x14ac:dyDescent="0.15">
      <c r="A1613" t="str">
        <f>入力!A1613</f>
        <v>クリニック1612</v>
      </c>
      <c r="B1613">
        <f>ROUND(5*(0.8*IF(入力!C1613="○",1,IF(入力!C1613="△",0.5,0))+0.2*IF(入力!B1613="○",1,IF(入力!B1613="△",0.5,0))),1)</f>
        <v>0</v>
      </c>
      <c r="C1613">
        <f>ROUND(5*(0.4*IF(入力!D1613="○",1,IF(入力!D1613="△",0.5,0))+0.3*IF(入力!E1613="○",1,IF(入力!E1613="△",0.5,0))+0.3*IF(入力!F1613="○",1,IF(入力!F1613="△",0.5,0))),1)</f>
        <v>0</v>
      </c>
      <c r="D1613">
        <f>MIN(5,IF(入力!G1613="○",3,IF(入力!G1613="△",1.5,0))+IF(入力!H1613="○",1,IF(入力!H1613="△",0.5,0))+IF(入力!I1613="○",1,IF(入力!I1613="△",0.5,0)))</f>
        <v>0</v>
      </c>
      <c r="E1613">
        <f>MIN(5,IF(入力!J1613="○",2,IF(入力!J1613="△",1,0))+IF(入力!K1613="○",2,IF(入力!K1613="△",1,0))+IF(入力!L1613="○",1,0))</f>
        <v>0</v>
      </c>
      <c r="F1613">
        <f>IF(ISNUMBER(入力!M1613),ROUND(MIN(5,0.8*(MIN(5,1+0.7*LOG10(MAX(1,入力!M1613))))+0.2*(IF(入力!N1613="○",5,IF(入力!N1613="△",3,1)))),1),ROUND(IF(入力!N1613="○",4,IF(入力!N1613="△",3,1)),1))</f>
        <v>1</v>
      </c>
      <c r="G1613">
        <f>ROUND(5*(0.4*IF(入力!O1613="○",1,IF(入力!O1613="△",0.5,0))+0.3*IF(入力!P1613="○",1,IF(入力!P1613="△",0.5,0))+0.3*IF(入力!Q1613="○",1,IF(入力!Q1613="△",0.5,0))),1)</f>
        <v>0</v>
      </c>
      <c r="H1613">
        <f>MIN(5,IF(入力!R1613="○",2,0)+IF(入力!S1613="○",2,0)+IF(入力!T1613="○",1,0))</f>
        <v>0</v>
      </c>
      <c r="I1613">
        <f>MIN(5,IF(入力!U1613="○",3,IF(入力!U1613="△",2,0))+IF(入力!V1613="○",2,IF(入力!V1613="△",1,0)))</f>
        <v>0</v>
      </c>
      <c r="J1613">
        <f>IF(入力!W1613="初診可",5,IF(入力!W1613="再診のみ",3,IF(入力!W1613="なし",1,0)))</f>
        <v>0</v>
      </c>
      <c r="K1613">
        <f>IF(AND(ISNUMBER(入力!X1613),ISNUMBER(入力!Y1613)),IF(AND(入力!X1613&gt;=4.3,入力!Y1613&gt;=100),5,IF(AND(入力!X1613&gt;=4,入力!Y1613&gt;=50),4,IF(AND(入力!X1613&gt;=3.7,入力!Y1613&gt;=20),3,IF(AND(入力!X1613&gt;=3.5,入力!Y1613&gt;=10),2,1)))),IF(入力!Z1613="○",4,IF(入力!Z1613="△",3,1)))</f>
        <v>1</v>
      </c>
      <c r="L1613">
        <f>MAX(0,IF(入力!AA1613="○",1,IF(入力!AA1613="△",0.5,0))+IF(入力!AB1613="○",1,IF(入力!AB1613="△",0.5,0))+IF(入力!AC1613="○",1,IF(入力!AC1613="△",0.5,0))+IF(入力!AD1613="○",1,IF(入力!AD1613="△",0.5,0))+IF(入力!AE1613="○",1,IF(入力!AE1613="△",0.5,0))-IF(入力!AF1613="あり",1,0))</f>
        <v>0</v>
      </c>
      <c r="M1613">
        <f t="shared" si="150"/>
        <v>0</v>
      </c>
      <c r="N1613">
        <f t="shared" si="151"/>
        <v>0</v>
      </c>
      <c r="O1613">
        <f t="shared" si="152"/>
        <v>2.8</v>
      </c>
      <c r="P1613">
        <f t="shared" si="153"/>
        <v>0</v>
      </c>
      <c r="Q1613">
        <f t="shared" si="154"/>
        <v>2.2000000000000002</v>
      </c>
      <c r="R1613">
        <f t="shared" si="155"/>
        <v>5</v>
      </c>
      <c r="S1613">
        <f>入力!AG1613</f>
        <v>0</v>
      </c>
      <c r="T1613">
        <f>入力!AH1613</f>
        <v>0</v>
      </c>
      <c r="U1613">
        <f>入力!AI1613</f>
        <v>0</v>
      </c>
    </row>
    <row r="1614" spans="1:21" x14ac:dyDescent="0.15">
      <c r="A1614" t="str">
        <f>入力!A1614</f>
        <v>クリニック1613</v>
      </c>
      <c r="B1614">
        <f>ROUND(5*(0.8*IF(入力!C1614="○",1,IF(入力!C1614="△",0.5,0))+0.2*IF(入力!B1614="○",1,IF(入力!B1614="△",0.5,0))),1)</f>
        <v>0</v>
      </c>
      <c r="C1614">
        <f>ROUND(5*(0.4*IF(入力!D1614="○",1,IF(入力!D1614="△",0.5,0))+0.3*IF(入力!E1614="○",1,IF(入力!E1614="△",0.5,0))+0.3*IF(入力!F1614="○",1,IF(入力!F1614="△",0.5,0))),1)</f>
        <v>0</v>
      </c>
      <c r="D1614">
        <f>MIN(5,IF(入力!G1614="○",3,IF(入力!G1614="△",1.5,0))+IF(入力!H1614="○",1,IF(入力!H1614="△",0.5,0))+IF(入力!I1614="○",1,IF(入力!I1614="△",0.5,0)))</f>
        <v>0</v>
      </c>
      <c r="E1614">
        <f>MIN(5,IF(入力!J1614="○",2,IF(入力!J1614="△",1,0))+IF(入力!K1614="○",2,IF(入力!K1614="△",1,0))+IF(入力!L1614="○",1,0))</f>
        <v>0</v>
      </c>
      <c r="F1614">
        <f>IF(ISNUMBER(入力!M1614),ROUND(MIN(5,0.8*(MIN(5,1+0.7*LOG10(MAX(1,入力!M1614))))+0.2*(IF(入力!N1614="○",5,IF(入力!N1614="△",3,1)))),1),ROUND(IF(入力!N1614="○",4,IF(入力!N1614="△",3,1)),1))</f>
        <v>1</v>
      </c>
      <c r="G1614">
        <f>ROUND(5*(0.4*IF(入力!O1614="○",1,IF(入力!O1614="△",0.5,0))+0.3*IF(入力!P1614="○",1,IF(入力!P1614="△",0.5,0))+0.3*IF(入力!Q1614="○",1,IF(入力!Q1614="△",0.5,0))),1)</f>
        <v>0</v>
      </c>
      <c r="H1614">
        <f>MIN(5,IF(入力!R1614="○",2,0)+IF(入力!S1614="○",2,0)+IF(入力!T1614="○",1,0))</f>
        <v>0</v>
      </c>
      <c r="I1614">
        <f>MIN(5,IF(入力!U1614="○",3,IF(入力!U1614="△",2,0))+IF(入力!V1614="○",2,IF(入力!V1614="△",1,0)))</f>
        <v>0</v>
      </c>
      <c r="J1614">
        <f>IF(入力!W1614="初診可",5,IF(入力!W1614="再診のみ",3,IF(入力!W1614="なし",1,0)))</f>
        <v>0</v>
      </c>
      <c r="K1614">
        <f>IF(AND(ISNUMBER(入力!X1614),ISNUMBER(入力!Y1614)),IF(AND(入力!X1614&gt;=4.3,入力!Y1614&gt;=100),5,IF(AND(入力!X1614&gt;=4,入力!Y1614&gt;=50),4,IF(AND(入力!X1614&gt;=3.7,入力!Y1614&gt;=20),3,IF(AND(入力!X1614&gt;=3.5,入力!Y1614&gt;=10),2,1)))),IF(入力!Z1614="○",4,IF(入力!Z1614="△",3,1)))</f>
        <v>1</v>
      </c>
      <c r="L1614">
        <f>MAX(0,IF(入力!AA1614="○",1,IF(入力!AA1614="△",0.5,0))+IF(入力!AB1614="○",1,IF(入力!AB1614="△",0.5,0))+IF(入力!AC1614="○",1,IF(入力!AC1614="△",0.5,0))+IF(入力!AD1614="○",1,IF(入力!AD1614="△",0.5,0))+IF(入力!AE1614="○",1,IF(入力!AE1614="△",0.5,0))-IF(入力!AF1614="あり",1,0))</f>
        <v>0</v>
      </c>
      <c r="M1614">
        <f t="shared" si="150"/>
        <v>0</v>
      </c>
      <c r="N1614">
        <f t="shared" si="151"/>
        <v>0</v>
      </c>
      <c r="O1614">
        <f t="shared" si="152"/>
        <v>2.8</v>
      </c>
      <c r="P1614">
        <f t="shared" si="153"/>
        <v>0</v>
      </c>
      <c r="Q1614">
        <f t="shared" si="154"/>
        <v>2.2000000000000002</v>
      </c>
      <c r="R1614">
        <f t="shared" si="155"/>
        <v>5</v>
      </c>
      <c r="S1614">
        <f>入力!AG1614</f>
        <v>0</v>
      </c>
      <c r="T1614">
        <f>入力!AH1614</f>
        <v>0</v>
      </c>
      <c r="U1614">
        <f>入力!AI1614</f>
        <v>0</v>
      </c>
    </row>
    <row r="1615" spans="1:21" x14ac:dyDescent="0.15">
      <c r="A1615" t="str">
        <f>入力!A1615</f>
        <v>クリニック1614</v>
      </c>
      <c r="B1615">
        <f>ROUND(5*(0.8*IF(入力!C1615="○",1,IF(入力!C1615="△",0.5,0))+0.2*IF(入力!B1615="○",1,IF(入力!B1615="△",0.5,0))),1)</f>
        <v>0</v>
      </c>
      <c r="C1615">
        <f>ROUND(5*(0.4*IF(入力!D1615="○",1,IF(入力!D1615="△",0.5,0))+0.3*IF(入力!E1615="○",1,IF(入力!E1615="△",0.5,0))+0.3*IF(入力!F1615="○",1,IF(入力!F1615="△",0.5,0))),1)</f>
        <v>0</v>
      </c>
      <c r="D1615">
        <f>MIN(5,IF(入力!G1615="○",3,IF(入力!G1615="△",1.5,0))+IF(入力!H1615="○",1,IF(入力!H1615="△",0.5,0))+IF(入力!I1615="○",1,IF(入力!I1615="△",0.5,0)))</f>
        <v>0</v>
      </c>
      <c r="E1615">
        <f>MIN(5,IF(入力!J1615="○",2,IF(入力!J1615="△",1,0))+IF(入力!K1615="○",2,IF(入力!K1615="△",1,0))+IF(入力!L1615="○",1,0))</f>
        <v>0</v>
      </c>
      <c r="F1615">
        <f>IF(ISNUMBER(入力!M1615),ROUND(MIN(5,0.8*(MIN(5,1+0.7*LOG10(MAX(1,入力!M1615))))+0.2*(IF(入力!N1615="○",5,IF(入力!N1615="△",3,1)))),1),ROUND(IF(入力!N1615="○",4,IF(入力!N1615="△",3,1)),1))</f>
        <v>1</v>
      </c>
      <c r="G1615">
        <f>ROUND(5*(0.4*IF(入力!O1615="○",1,IF(入力!O1615="△",0.5,0))+0.3*IF(入力!P1615="○",1,IF(入力!P1615="△",0.5,0))+0.3*IF(入力!Q1615="○",1,IF(入力!Q1615="△",0.5,0))),1)</f>
        <v>0</v>
      </c>
      <c r="H1615">
        <f>MIN(5,IF(入力!R1615="○",2,0)+IF(入力!S1615="○",2,0)+IF(入力!T1615="○",1,0))</f>
        <v>0</v>
      </c>
      <c r="I1615">
        <f>MIN(5,IF(入力!U1615="○",3,IF(入力!U1615="△",2,0))+IF(入力!V1615="○",2,IF(入力!V1615="△",1,0)))</f>
        <v>0</v>
      </c>
      <c r="J1615">
        <f>IF(入力!W1615="初診可",5,IF(入力!W1615="再診のみ",3,IF(入力!W1615="なし",1,0)))</f>
        <v>0</v>
      </c>
      <c r="K1615">
        <f>IF(AND(ISNUMBER(入力!X1615),ISNUMBER(入力!Y1615)),IF(AND(入力!X1615&gt;=4.3,入力!Y1615&gt;=100),5,IF(AND(入力!X1615&gt;=4,入力!Y1615&gt;=50),4,IF(AND(入力!X1615&gt;=3.7,入力!Y1615&gt;=20),3,IF(AND(入力!X1615&gt;=3.5,入力!Y1615&gt;=10),2,1)))),IF(入力!Z1615="○",4,IF(入力!Z1615="△",3,1)))</f>
        <v>1</v>
      </c>
      <c r="L1615">
        <f>MAX(0,IF(入力!AA1615="○",1,IF(入力!AA1615="△",0.5,0))+IF(入力!AB1615="○",1,IF(入力!AB1615="△",0.5,0))+IF(入力!AC1615="○",1,IF(入力!AC1615="△",0.5,0))+IF(入力!AD1615="○",1,IF(入力!AD1615="△",0.5,0))+IF(入力!AE1615="○",1,IF(入力!AE1615="△",0.5,0))-IF(入力!AF1615="あり",1,0))</f>
        <v>0</v>
      </c>
      <c r="M1615">
        <f t="shared" si="150"/>
        <v>0</v>
      </c>
      <c r="N1615">
        <f t="shared" si="151"/>
        <v>0</v>
      </c>
      <c r="O1615">
        <f t="shared" si="152"/>
        <v>2.8</v>
      </c>
      <c r="P1615">
        <f t="shared" si="153"/>
        <v>0</v>
      </c>
      <c r="Q1615">
        <f t="shared" si="154"/>
        <v>2.2000000000000002</v>
      </c>
      <c r="R1615">
        <f t="shared" si="155"/>
        <v>5</v>
      </c>
      <c r="S1615">
        <f>入力!AG1615</f>
        <v>0</v>
      </c>
      <c r="T1615">
        <f>入力!AH1615</f>
        <v>0</v>
      </c>
      <c r="U1615">
        <f>入力!AI1615</f>
        <v>0</v>
      </c>
    </row>
    <row r="1616" spans="1:21" x14ac:dyDescent="0.15">
      <c r="A1616" t="str">
        <f>入力!A1616</f>
        <v>クリニック1615</v>
      </c>
      <c r="B1616">
        <f>ROUND(5*(0.8*IF(入力!C1616="○",1,IF(入力!C1616="△",0.5,0))+0.2*IF(入力!B1616="○",1,IF(入力!B1616="△",0.5,0))),1)</f>
        <v>0</v>
      </c>
      <c r="C1616">
        <f>ROUND(5*(0.4*IF(入力!D1616="○",1,IF(入力!D1616="△",0.5,0))+0.3*IF(入力!E1616="○",1,IF(入力!E1616="△",0.5,0))+0.3*IF(入力!F1616="○",1,IF(入力!F1616="△",0.5,0))),1)</f>
        <v>0</v>
      </c>
      <c r="D1616">
        <f>MIN(5,IF(入力!G1616="○",3,IF(入力!G1616="△",1.5,0))+IF(入力!H1616="○",1,IF(入力!H1616="△",0.5,0))+IF(入力!I1616="○",1,IF(入力!I1616="△",0.5,0)))</f>
        <v>0</v>
      </c>
      <c r="E1616">
        <f>MIN(5,IF(入力!J1616="○",2,IF(入力!J1616="△",1,0))+IF(入力!K1616="○",2,IF(入力!K1616="△",1,0))+IF(入力!L1616="○",1,0))</f>
        <v>0</v>
      </c>
      <c r="F1616">
        <f>IF(ISNUMBER(入力!M1616),ROUND(MIN(5,0.8*(MIN(5,1+0.7*LOG10(MAX(1,入力!M1616))))+0.2*(IF(入力!N1616="○",5,IF(入力!N1616="△",3,1)))),1),ROUND(IF(入力!N1616="○",4,IF(入力!N1616="△",3,1)),1))</f>
        <v>1</v>
      </c>
      <c r="G1616">
        <f>ROUND(5*(0.4*IF(入力!O1616="○",1,IF(入力!O1616="△",0.5,0))+0.3*IF(入力!P1616="○",1,IF(入力!P1616="△",0.5,0))+0.3*IF(入力!Q1616="○",1,IF(入力!Q1616="△",0.5,0))),1)</f>
        <v>0</v>
      </c>
      <c r="H1616">
        <f>MIN(5,IF(入力!R1616="○",2,0)+IF(入力!S1616="○",2,0)+IF(入力!T1616="○",1,0))</f>
        <v>0</v>
      </c>
      <c r="I1616">
        <f>MIN(5,IF(入力!U1616="○",3,IF(入力!U1616="△",2,0))+IF(入力!V1616="○",2,IF(入力!V1616="△",1,0)))</f>
        <v>0</v>
      </c>
      <c r="J1616">
        <f>IF(入力!W1616="初診可",5,IF(入力!W1616="再診のみ",3,IF(入力!W1616="なし",1,0)))</f>
        <v>0</v>
      </c>
      <c r="K1616">
        <f>IF(AND(ISNUMBER(入力!X1616),ISNUMBER(入力!Y1616)),IF(AND(入力!X1616&gt;=4.3,入力!Y1616&gt;=100),5,IF(AND(入力!X1616&gt;=4,入力!Y1616&gt;=50),4,IF(AND(入力!X1616&gt;=3.7,入力!Y1616&gt;=20),3,IF(AND(入力!X1616&gt;=3.5,入力!Y1616&gt;=10),2,1)))),IF(入力!Z1616="○",4,IF(入力!Z1616="△",3,1)))</f>
        <v>1</v>
      </c>
      <c r="L1616">
        <f>MAX(0,IF(入力!AA1616="○",1,IF(入力!AA1616="△",0.5,0))+IF(入力!AB1616="○",1,IF(入力!AB1616="△",0.5,0))+IF(入力!AC1616="○",1,IF(入力!AC1616="△",0.5,0))+IF(入力!AD1616="○",1,IF(入力!AD1616="△",0.5,0))+IF(入力!AE1616="○",1,IF(入力!AE1616="△",0.5,0))-IF(入力!AF1616="あり",1,0))</f>
        <v>0</v>
      </c>
      <c r="M1616">
        <f t="shared" si="150"/>
        <v>0</v>
      </c>
      <c r="N1616">
        <f t="shared" si="151"/>
        <v>0</v>
      </c>
      <c r="O1616">
        <f t="shared" si="152"/>
        <v>2.8</v>
      </c>
      <c r="P1616">
        <f t="shared" si="153"/>
        <v>0</v>
      </c>
      <c r="Q1616">
        <f t="shared" si="154"/>
        <v>2.2000000000000002</v>
      </c>
      <c r="R1616">
        <f t="shared" si="155"/>
        <v>5</v>
      </c>
      <c r="S1616">
        <f>入力!AG1616</f>
        <v>0</v>
      </c>
      <c r="T1616">
        <f>入力!AH1616</f>
        <v>0</v>
      </c>
      <c r="U1616">
        <f>入力!AI1616</f>
        <v>0</v>
      </c>
    </row>
    <row r="1617" spans="1:21" x14ac:dyDescent="0.15">
      <c r="A1617" t="str">
        <f>入力!A1617</f>
        <v>クリニック1616</v>
      </c>
      <c r="B1617">
        <f>ROUND(5*(0.8*IF(入力!C1617="○",1,IF(入力!C1617="△",0.5,0))+0.2*IF(入力!B1617="○",1,IF(入力!B1617="△",0.5,0))),1)</f>
        <v>0</v>
      </c>
      <c r="C1617">
        <f>ROUND(5*(0.4*IF(入力!D1617="○",1,IF(入力!D1617="△",0.5,0))+0.3*IF(入力!E1617="○",1,IF(入力!E1617="△",0.5,0))+0.3*IF(入力!F1617="○",1,IF(入力!F1617="△",0.5,0))),1)</f>
        <v>0</v>
      </c>
      <c r="D1617">
        <f>MIN(5,IF(入力!G1617="○",3,IF(入力!G1617="△",1.5,0))+IF(入力!H1617="○",1,IF(入力!H1617="△",0.5,0))+IF(入力!I1617="○",1,IF(入力!I1617="△",0.5,0)))</f>
        <v>0</v>
      </c>
      <c r="E1617">
        <f>MIN(5,IF(入力!J1617="○",2,IF(入力!J1617="△",1,0))+IF(入力!K1617="○",2,IF(入力!K1617="△",1,0))+IF(入力!L1617="○",1,0))</f>
        <v>0</v>
      </c>
      <c r="F1617">
        <f>IF(ISNUMBER(入力!M1617),ROUND(MIN(5,0.8*(MIN(5,1+0.7*LOG10(MAX(1,入力!M1617))))+0.2*(IF(入力!N1617="○",5,IF(入力!N1617="△",3,1)))),1),ROUND(IF(入力!N1617="○",4,IF(入力!N1617="△",3,1)),1))</f>
        <v>1</v>
      </c>
      <c r="G1617">
        <f>ROUND(5*(0.4*IF(入力!O1617="○",1,IF(入力!O1617="△",0.5,0))+0.3*IF(入力!P1617="○",1,IF(入力!P1617="△",0.5,0))+0.3*IF(入力!Q1617="○",1,IF(入力!Q1617="△",0.5,0))),1)</f>
        <v>0</v>
      </c>
      <c r="H1617">
        <f>MIN(5,IF(入力!R1617="○",2,0)+IF(入力!S1617="○",2,0)+IF(入力!T1617="○",1,0))</f>
        <v>0</v>
      </c>
      <c r="I1617">
        <f>MIN(5,IF(入力!U1617="○",3,IF(入力!U1617="△",2,0))+IF(入力!V1617="○",2,IF(入力!V1617="△",1,0)))</f>
        <v>0</v>
      </c>
      <c r="J1617">
        <f>IF(入力!W1617="初診可",5,IF(入力!W1617="再診のみ",3,IF(入力!W1617="なし",1,0)))</f>
        <v>0</v>
      </c>
      <c r="K1617">
        <f>IF(AND(ISNUMBER(入力!X1617),ISNUMBER(入力!Y1617)),IF(AND(入力!X1617&gt;=4.3,入力!Y1617&gt;=100),5,IF(AND(入力!X1617&gt;=4,入力!Y1617&gt;=50),4,IF(AND(入力!X1617&gt;=3.7,入力!Y1617&gt;=20),3,IF(AND(入力!X1617&gt;=3.5,入力!Y1617&gt;=10),2,1)))),IF(入力!Z1617="○",4,IF(入力!Z1617="△",3,1)))</f>
        <v>1</v>
      </c>
      <c r="L1617">
        <f>MAX(0,IF(入力!AA1617="○",1,IF(入力!AA1617="△",0.5,0))+IF(入力!AB1617="○",1,IF(入力!AB1617="△",0.5,0))+IF(入力!AC1617="○",1,IF(入力!AC1617="△",0.5,0))+IF(入力!AD1617="○",1,IF(入力!AD1617="△",0.5,0))+IF(入力!AE1617="○",1,IF(入力!AE1617="△",0.5,0))-IF(入力!AF1617="あり",1,0))</f>
        <v>0</v>
      </c>
      <c r="M1617">
        <f t="shared" si="150"/>
        <v>0</v>
      </c>
      <c r="N1617">
        <f t="shared" si="151"/>
        <v>0</v>
      </c>
      <c r="O1617">
        <f t="shared" si="152"/>
        <v>2.8</v>
      </c>
      <c r="P1617">
        <f t="shared" si="153"/>
        <v>0</v>
      </c>
      <c r="Q1617">
        <f t="shared" si="154"/>
        <v>2.2000000000000002</v>
      </c>
      <c r="R1617">
        <f t="shared" si="155"/>
        <v>5</v>
      </c>
      <c r="S1617">
        <f>入力!AG1617</f>
        <v>0</v>
      </c>
      <c r="T1617">
        <f>入力!AH1617</f>
        <v>0</v>
      </c>
      <c r="U1617">
        <f>入力!AI1617</f>
        <v>0</v>
      </c>
    </row>
    <row r="1618" spans="1:21" x14ac:dyDescent="0.15">
      <c r="A1618" t="str">
        <f>入力!A1618</f>
        <v>クリニック1617</v>
      </c>
      <c r="B1618">
        <f>ROUND(5*(0.8*IF(入力!C1618="○",1,IF(入力!C1618="△",0.5,0))+0.2*IF(入力!B1618="○",1,IF(入力!B1618="△",0.5,0))),1)</f>
        <v>0</v>
      </c>
      <c r="C1618">
        <f>ROUND(5*(0.4*IF(入力!D1618="○",1,IF(入力!D1618="△",0.5,0))+0.3*IF(入力!E1618="○",1,IF(入力!E1618="△",0.5,0))+0.3*IF(入力!F1618="○",1,IF(入力!F1618="△",0.5,0))),1)</f>
        <v>0</v>
      </c>
      <c r="D1618">
        <f>MIN(5,IF(入力!G1618="○",3,IF(入力!G1618="△",1.5,0))+IF(入力!H1618="○",1,IF(入力!H1618="△",0.5,0))+IF(入力!I1618="○",1,IF(入力!I1618="△",0.5,0)))</f>
        <v>0</v>
      </c>
      <c r="E1618">
        <f>MIN(5,IF(入力!J1618="○",2,IF(入力!J1618="△",1,0))+IF(入力!K1618="○",2,IF(入力!K1618="△",1,0))+IF(入力!L1618="○",1,0))</f>
        <v>0</v>
      </c>
      <c r="F1618">
        <f>IF(ISNUMBER(入力!M1618),ROUND(MIN(5,0.8*(MIN(5,1+0.7*LOG10(MAX(1,入力!M1618))))+0.2*(IF(入力!N1618="○",5,IF(入力!N1618="△",3,1)))),1),ROUND(IF(入力!N1618="○",4,IF(入力!N1618="△",3,1)),1))</f>
        <v>1</v>
      </c>
      <c r="G1618">
        <f>ROUND(5*(0.4*IF(入力!O1618="○",1,IF(入力!O1618="△",0.5,0))+0.3*IF(入力!P1618="○",1,IF(入力!P1618="△",0.5,0))+0.3*IF(入力!Q1618="○",1,IF(入力!Q1618="△",0.5,0))),1)</f>
        <v>0</v>
      </c>
      <c r="H1618">
        <f>MIN(5,IF(入力!R1618="○",2,0)+IF(入力!S1618="○",2,0)+IF(入力!T1618="○",1,0))</f>
        <v>0</v>
      </c>
      <c r="I1618">
        <f>MIN(5,IF(入力!U1618="○",3,IF(入力!U1618="△",2,0))+IF(入力!V1618="○",2,IF(入力!V1618="△",1,0)))</f>
        <v>0</v>
      </c>
      <c r="J1618">
        <f>IF(入力!W1618="初診可",5,IF(入力!W1618="再診のみ",3,IF(入力!W1618="なし",1,0)))</f>
        <v>0</v>
      </c>
      <c r="K1618">
        <f>IF(AND(ISNUMBER(入力!X1618),ISNUMBER(入力!Y1618)),IF(AND(入力!X1618&gt;=4.3,入力!Y1618&gt;=100),5,IF(AND(入力!X1618&gt;=4,入力!Y1618&gt;=50),4,IF(AND(入力!X1618&gt;=3.7,入力!Y1618&gt;=20),3,IF(AND(入力!X1618&gt;=3.5,入力!Y1618&gt;=10),2,1)))),IF(入力!Z1618="○",4,IF(入力!Z1618="△",3,1)))</f>
        <v>1</v>
      </c>
      <c r="L1618">
        <f>MAX(0,IF(入力!AA1618="○",1,IF(入力!AA1618="△",0.5,0))+IF(入力!AB1618="○",1,IF(入力!AB1618="△",0.5,0))+IF(入力!AC1618="○",1,IF(入力!AC1618="△",0.5,0))+IF(入力!AD1618="○",1,IF(入力!AD1618="△",0.5,0))+IF(入力!AE1618="○",1,IF(入力!AE1618="△",0.5,0))-IF(入力!AF1618="あり",1,0))</f>
        <v>0</v>
      </c>
      <c r="M1618">
        <f t="shared" si="150"/>
        <v>0</v>
      </c>
      <c r="N1618">
        <f t="shared" si="151"/>
        <v>0</v>
      </c>
      <c r="O1618">
        <f t="shared" si="152"/>
        <v>2.8</v>
      </c>
      <c r="P1618">
        <f t="shared" si="153"/>
        <v>0</v>
      </c>
      <c r="Q1618">
        <f t="shared" si="154"/>
        <v>2.2000000000000002</v>
      </c>
      <c r="R1618">
        <f t="shared" si="155"/>
        <v>5</v>
      </c>
      <c r="S1618">
        <f>入力!AG1618</f>
        <v>0</v>
      </c>
      <c r="T1618">
        <f>入力!AH1618</f>
        <v>0</v>
      </c>
      <c r="U1618">
        <f>入力!AI1618</f>
        <v>0</v>
      </c>
    </row>
    <row r="1619" spans="1:21" x14ac:dyDescent="0.15">
      <c r="A1619" t="str">
        <f>入力!A1619</f>
        <v>クリニック1618</v>
      </c>
      <c r="B1619">
        <f>ROUND(5*(0.8*IF(入力!C1619="○",1,IF(入力!C1619="△",0.5,0))+0.2*IF(入力!B1619="○",1,IF(入力!B1619="△",0.5,0))),1)</f>
        <v>0</v>
      </c>
      <c r="C1619">
        <f>ROUND(5*(0.4*IF(入力!D1619="○",1,IF(入力!D1619="△",0.5,0))+0.3*IF(入力!E1619="○",1,IF(入力!E1619="△",0.5,0))+0.3*IF(入力!F1619="○",1,IF(入力!F1619="△",0.5,0))),1)</f>
        <v>0</v>
      </c>
      <c r="D1619">
        <f>MIN(5,IF(入力!G1619="○",3,IF(入力!G1619="△",1.5,0))+IF(入力!H1619="○",1,IF(入力!H1619="△",0.5,0))+IF(入力!I1619="○",1,IF(入力!I1619="△",0.5,0)))</f>
        <v>0</v>
      </c>
      <c r="E1619">
        <f>MIN(5,IF(入力!J1619="○",2,IF(入力!J1619="△",1,0))+IF(入力!K1619="○",2,IF(入力!K1619="△",1,0))+IF(入力!L1619="○",1,0))</f>
        <v>0</v>
      </c>
      <c r="F1619">
        <f>IF(ISNUMBER(入力!M1619),ROUND(MIN(5,0.8*(MIN(5,1+0.7*LOG10(MAX(1,入力!M1619))))+0.2*(IF(入力!N1619="○",5,IF(入力!N1619="△",3,1)))),1),ROUND(IF(入力!N1619="○",4,IF(入力!N1619="△",3,1)),1))</f>
        <v>1</v>
      </c>
      <c r="G1619">
        <f>ROUND(5*(0.4*IF(入力!O1619="○",1,IF(入力!O1619="△",0.5,0))+0.3*IF(入力!P1619="○",1,IF(入力!P1619="△",0.5,0))+0.3*IF(入力!Q1619="○",1,IF(入力!Q1619="△",0.5,0))),1)</f>
        <v>0</v>
      </c>
      <c r="H1619">
        <f>MIN(5,IF(入力!R1619="○",2,0)+IF(入力!S1619="○",2,0)+IF(入力!T1619="○",1,0))</f>
        <v>0</v>
      </c>
      <c r="I1619">
        <f>MIN(5,IF(入力!U1619="○",3,IF(入力!U1619="△",2,0))+IF(入力!V1619="○",2,IF(入力!V1619="△",1,0)))</f>
        <v>0</v>
      </c>
      <c r="J1619">
        <f>IF(入力!W1619="初診可",5,IF(入力!W1619="再診のみ",3,IF(入力!W1619="なし",1,0)))</f>
        <v>0</v>
      </c>
      <c r="K1619">
        <f>IF(AND(ISNUMBER(入力!X1619),ISNUMBER(入力!Y1619)),IF(AND(入力!X1619&gt;=4.3,入力!Y1619&gt;=100),5,IF(AND(入力!X1619&gt;=4,入力!Y1619&gt;=50),4,IF(AND(入力!X1619&gt;=3.7,入力!Y1619&gt;=20),3,IF(AND(入力!X1619&gt;=3.5,入力!Y1619&gt;=10),2,1)))),IF(入力!Z1619="○",4,IF(入力!Z1619="△",3,1)))</f>
        <v>1</v>
      </c>
      <c r="L1619">
        <f>MAX(0,IF(入力!AA1619="○",1,IF(入力!AA1619="△",0.5,0))+IF(入力!AB1619="○",1,IF(入力!AB1619="△",0.5,0))+IF(入力!AC1619="○",1,IF(入力!AC1619="△",0.5,0))+IF(入力!AD1619="○",1,IF(入力!AD1619="△",0.5,0))+IF(入力!AE1619="○",1,IF(入力!AE1619="△",0.5,0))-IF(入力!AF1619="あり",1,0))</f>
        <v>0</v>
      </c>
      <c r="M1619">
        <f t="shared" si="150"/>
        <v>0</v>
      </c>
      <c r="N1619">
        <f t="shared" si="151"/>
        <v>0</v>
      </c>
      <c r="O1619">
        <f t="shared" si="152"/>
        <v>2.8</v>
      </c>
      <c r="P1619">
        <f t="shared" si="153"/>
        <v>0</v>
      </c>
      <c r="Q1619">
        <f t="shared" si="154"/>
        <v>2.2000000000000002</v>
      </c>
      <c r="R1619">
        <f t="shared" si="155"/>
        <v>5</v>
      </c>
      <c r="S1619">
        <f>入力!AG1619</f>
        <v>0</v>
      </c>
      <c r="T1619">
        <f>入力!AH1619</f>
        <v>0</v>
      </c>
      <c r="U1619">
        <f>入力!AI1619</f>
        <v>0</v>
      </c>
    </row>
    <row r="1620" spans="1:21" x14ac:dyDescent="0.15">
      <c r="A1620" t="str">
        <f>入力!A1620</f>
        <v>クリニック1619</v>
      </c>
      <c r="B1620">
        <f>ROUND(5*(0.8*IF(入力!C1620="○",1,IF(入力!C1620="△",0.5,0))+0.2*IF(入力!B1620="○",1,IF(入力!B1620="△",0.5,0))),1)</f>
        <v>0</v>
      </c>
      <c r="C1620">
        <f>ROUND(5*(0.4*IF(入力!D1620="○",1,IF(入力!D1620="△",0.5,0))+0.3*IF(入力!E1620="○",1,IF(入力!E1620="△",0.5,0))+0.3*IF(入力!F1620="○",1,IF(入力!F1620="△",0.5,0))),1)</f>
        <v>0</v>
      </c>
      <c r="D1620">
        <f>MIN(5,IF(入力!G1620="○",3,IF(入力!G1620="△",1.5,0))+IF(入力!H1620="○",1,IF(入力!H1620="△",0.5,0))+IF(入力!I1620="○",1,IF(入力!I1620="△",0.5,0)))</f>
        <v>0</v>
      </c>
      <c r="E1620">
        <f>MIN(5,IF(入力!J1620="○",2,IF(入力!J1620="△",1,0))+IF(入力!K1620="○",2,IF(入力!K1620="△",1,0))+IF(入力!L1620="○",1,0))</f>
        <v>0</v>
      </c>
      <c r="F1620">
        <f>IF(ISNUMBER(入力!M1620),ROUND(MIN(5,0.8*(MIN(5,1+0.7*LOG10(MAX(1,入力!M1620))))+0.2*(IF(入力!N1620="○",5,IF(入力!N1620="△",3,1)))),1),ROUND(IF(入力!N1620="○",4,IF(入力!N1620="△",3,1)),1))</f>
        <v>1</v>
      </c>
      <c r="G1620">
        <f>ROUND(5*(0.4*IF(入力!O1620="○",1,IF(入力!O1620="△",0.5,0))+0.3*IF(入力!P1620="○",1,IF(入力!P1620="△",0.5,0))+0.3*IF(入力!Q1620="○",1,IF(入力!Q1620="△",0.5,0))),1)</f>
        <v>0</v>
      </c>
      <c r="H1620">
        <f>MIN(5,IF(入力!R1620="○",2,0)+IF(入力!S1620="○",2,0)+IF(入力!T1620="○",1,0))</f>
        <v>0</v>
      </c>
      <c r="I1620">
        <f>MIN(5,IF(入力!U1620="○",3,IF(入力!U1620="△",2,0))+IF(入力!V1620="○",2,IF(入力!V1620="△",1,0)))</f>
        <v>0</v>
      </c>
      <c r="J1620">
        <f>IF(入力!W1620="初診可",5,IF(入力!W1620="再診のみ",3,IF(入力!W1620="なし",1,0)))</f>
        <v>0</v>
      </c>
      <c r="K1620">
        <f>IF(AND(ISNUMBER(入力!X1620),ISNUMBER(入力!Y1620)),IF(AND(入力!X1620&gt;=4.3,入力!Y1620&gt;=100),5,IF(AND(入力!X1620&gt;=4,入力!Y1620&gt;=50),4,IF(AND(入力!X1620&gt;=3.7,入力!Y1620&gt;=20),3,IF(AND(入力!X1620&gt;=3.5,入力!Y1620&gt;=10),2,1)))),IF(入力!Z1620="○",4,IF(入力!Z1620="△",3,1)))</f>
        <v>1</v>
      </c>
      <c r="L1620">
        <f>MAX(0,IF(入力!AA1620="○",1,IF(入力!AA1620="△",0.5,0))+IF(入力!AB1620="○",1,IF(入力!AB1620="△",0.5,0))+IF(入力!AC1620="○",1,IF(入力!AC1620="△",0.5,0))+IF(入力!AD1620="○",1,IF(入力!AD1620="△",0.5,0))+IF(入力!AE1620="○",1,IF(入力!AE1620="△",0.5,0))-IF(入力!AF1620="あり",1,0))</f>
        <v>0</v>
      </c>
      <c r="M1620">
        <f t="shared" si="150"/>
        <v>0</v>
      </c>
      <c r="N1620">
        <f t="shared" si="151"/>
        <v>0</v>
      </c>
      <c r="O1620">
        <f t="shared" si="152"/>
        <v>2.8</v>
      </c>
      <c r="P1620">
        <f t="shared" si="153"/>
        <v>0</v>
      </c>
      <c r="Q1620">
        <f t="shared" si="154"/>
        <v>2.2000000000000002</v>
      </c>
      <c r="R1620">
        <f t="shared" si="155"/>
        <v>5</v>
      </c>
      <c r="S1620">
        <f>入力!AG1620</f>
        <v>0</v>
      </c>
      <c r="T1620">
        <f>入力!AH1620</f>
        <v>0</v>
      </c>
      <c r="U1620">
        <f>入力!AI1620</f>
        <v>0</v>
      </c>
    </row>
    <row r="1621" spans="1:21" x14ac:dyDescent="0.15">
      <c r="A1621" t="str">
        <f>入力!A1621</f>
        <v>クリニック1620</v>
      </c>
      <c r="B1621">
        <f>ROUND(5*(0.8*IF(入力!C1621="○",1,IF(入力!C1621="△",0.5,0))+0.2*IF(入力!B1621="○",1,IF(入力!B1621="△",0.5,0))),1)</f>
        <v>0</v>
      </c>
      <c r="C1621">
        <f>ROUND(5*(0.4*IF(入力!D1621="○",1,IF(入力!D1621="△",0.5,0))+0.3*IF(入力!E1621="○",1,IF(入力!E1621="△",0.5,0))+0.3*IF(入力!F1621="○",1,IF(入力!F1621="△",0.5,0))),1)</f>
        <v>0</v>
      </c>
      <c r="D1621">
        <f>MIN(5,IF(入力!G1621="○",3,IF(入力!G1621="△",1.5,0))+IF(入力!H1621="○",1,IF(入力!H1621="△",0.5,0))+IF(入力!I1621="○",1,IF(入力!I1621="△",0.5,0)))</f>
        <v>0</v>
      </c>
      <c r="E1621">
        <f>MIN(5,IF(入力!J1621="○",2,IF(入力!J1621="△",1,0))+IF(入力!K1621="○",2,IF(入力!K1621="△",1,0))+IF(入力!L1621="○",1,0))</f>
        <v>0</v>
      </c>
      <c r="F1621">
        <f>IF(ISNUMBER(入力!M1621),ROUND(MIN(5,0.8*(MIN(5,1+0.7*LOG10(MAX(1,入力!M1621))))+0.2*(IF(入力!N1621="○",5,IF(入力!N1621="△",3,1)))),1),ROUND(IF(入力!N1621="○",4,IF(入力!N1621="△",3,1)),1))</f>
        <v>1</v>
      </c>
      <c r="G1621">
        <f>ROUND(5*(0.4*IF(入力!O1621="○",1,IF(入力!O1621="△",0.5,0))+0.3*IF(入力!P1621="○",1,IF(入力!P1621="△",0.5,0))+0.3*IF(入力!Q1621="○",1,IF(入力!Q1621="△",0.5,0))),1)</f>
        <v>0</v>
      </c>
      <c r="H1621">
        <f>MIN(5,IF(入力!R1621="○",2,0)+IF(入力!S1621="○",2,0)+IF(入力!T1621="○",1,0))</f>
        <v>0</v>
      </c>
      <c r="I1621">
        <f>MIN(5,IF(入力!U1621="○",3,IF(入力!U1621="△",2,0))+IF(入力!V1621="○",2,IF(入力!V1621="△",1,0)))</f>
        <v>0</v>
      </c>
      <c r="J1621">
        <f>IF(入力!W1621="初診可",5,IF(入力!W1621="再診のみ",3,IF(入力!W1621="なし",1,0)))</f>
        <v>0</v>
      </c>
      <c r="K1621">
        <f>IF(AND(ISNUMBER(入力!X1621),ISNUMBER(入力!Y1621)),IF(AND(入力!X1621&gt;=4.3,入力!Y1621&gt;=100),5,IF(AND(入力!X1621&gt;=4,入力!Y1621&gt;=50),4,IF(AND(入力!X1621&gt;=3.7,入力!Y1621&gt;=20),3,IF(AND(入力!X1621&gt;=3.5,入力!Y1621&gt;=10),2,1)))),IF(入力!Z1621="○",4,IF(入力!Z1621="△",3,1)))</f>
        <v>1</v>
      </c>
      <c r="L1621">
        <f>MAX(0,IF(入力!AA1621="○",1,IF(入力!AA1621="△",0.5,0))+IF(入力!AB1621="○",1,IF(入力!AB1621="△",0.5,0))+IF(入力!AC1621="○",1,IF(入力!AC1621="△",0.5,0))+IF(入力!AD1621="○",1,IF(入力!AD1621="△",0.5,0))+IF(入力!AE1621="○",1,IF(入力!AE1621="△",0.5,0))-IF(入力!AF1621="あり",1,0))</f>
        <v>0</v>
      </c>
      <c r="M1621">
        <f t="shared" si="150"/>
        <v>0</v>
      </c>
      <c r="N1621">
        <f t="shared" si="151"/>
        <v>0</v>
      </c>
      <c r="O1621">
        <f t="shared" si="152"/>
        <v>2.8</v>
      </c>
      <c r="P1621">
        <f t="shared" si="153"/>
        <v>0</v>
      </c>
      <c r="Q1621">
        <f t="shared" si="154"/>
        <v>2.2000000000000002</v>
      </c>
      <c r="R1621">
        <f t="shared" si="155"/>
        <v>5</v>
      </c>
      <c r="S1621">
        <f>入力!AG1621</f>
        <v>0</v>
      </c>
      <c r="T1621">
        <f>入力!AH1621</f>
        <v>0</v>
      </c>
      <c r="U1621">
        <f>入力!AI1621</f>
        <v>0</v>
      </c>
    </row>
    <row r="1622" spans="1:21" x14ac:dyDescent="0.15">
      <c r="A1622" t="str">
        <f>入力!A1622</f>
        <v>クリニック1621</v>
      </c>
      <c r="B1622">
        <f>ROUND(5*(0.8*IF(入力!C1622="○",1,IF(入力!C1622="△",0.5,0))+0.2*IF(入力!B1622="○",1,IF(入力!B1622="△",0.5,0))),1)</f>
        <v>0</v>
      </c>
      <c r="C1622">
        <f>ROUND(5*(0.4*IF(入力!D1622="○",1,IF(入力!D1622="△",0.5,0))+0.3*IF(入力!E1622="○",1,IF(入力!E1622="△",0.5,0))+0.3*IF(入力!F1622="○",1,IF(入力!F1622="△",0.5,0))),1)</f>
        <v>0</v>
      </c>
      <c r="D1622">
        <f>MIN(5,IF(入力!G1622="○",3,IF(入力!G1622="△",1.5,0))+IF(入力!H1622="○",1,IF(入力!H1622="△",0.5,0))+IF(入力!I1622="○",1,IF(入力!I1622="△",0.5,0)))</f>
        <v>0</v>
      </c>
      <c r="E1622">
        <f>MIN(5,IF(入力!J1622="○",2,IF(入力!J1622="△",1,0))+IF(入力!K1622="○",2,IF(入力!K1622="△",1,0))+IF(入力!L1622="○",1,0))</f>
        <v>0</v>
      </c>
      <c r="F1622">
        <f>IF(ISNUMBER(入力!M1622),ROUND(MIN(5,0.8*(MIN(5,1+0.7*LOG10(MAX(1,入力!M1622))))+0.2*(IF(入力!N1622="○",5,IF(入力!N1622="△",3,1)))),1),ROUND(IF(入力!N1622="○",4,IF(入力!N1622="△",3,1)),1))</f>
        <v>1</v>
      </c>
      <c r="G1622">
        <f>ROUND(5*(0.4*IF(入力!O1622="○",1,IF(入力!O1622="△",0.5,0))+0.3*IF(入力!P1622="○",1,IF(入力!P1622="△",0.5,0))+0.3*IF(入力!Q1622="○",1,IF(入力!Q1622="△",0.5,0))),1)</f>
        <v>0</v>
      </c>
      <c r="H1622">
        <f>MIN(5,IF(入力!R1622="○",2,0)+IF(入力!S1622="○",2,0)+IF(入力!T1622="○",1,0))</f>
        <v>0</v>
      </c>
      <c r="I1622">
        <f>MIN(5,IF(入力!U1622="○",3,IF(入力!U1622="△",2,0))+IF(入力!V1622="○",2,IF(入力!V1622="△",1,0)))</f>
        <v>0</v>
      </c>
      <c r="J1622">
        <f>IF(入力!W1622="初診可",5,IF(入力!W1622="再診のみ",3,IF(入力!W1622="なし",1,0)))</f>
        <v>0</v>
      </c>
      <c r="K1622">
        <f>IF(AND(ISNUMBER(入力!X1622),ISNUMBER(入力!Y1622)),IF(AND(入力!X1622&gt;=4.3,入力!Y1622&gt;=100),5,IF(AND(入力!X1622&gt;=4,入力!Y1622&gt;=50),4,IF(AND(入力!X1622&gt;=3.7,入力!Y1622&gt;=20),3,IF(AND(入力!X1622&gt;=3.5,入力!Y1622&gt;=10),2,1)))),IF(入力!Z1622="○",4,IF(入力!Z1622="△",3,1)))</f>
        <v>1</v>
      </c>
      <c r="L1622">
        <f>MAX(0,IF(入力!AA1622="○",1,IF(入力!AA1622="△",0.5,0))+IF(入力!AB1622="○",1,IF(入力!AB1622="△",0.5,0))+IF(入力!AC1622="○",1,IF(入力!AC1622="△",0.5,0))+IF(入力!AD1622="○",1,IF(入力!AD1622="△",0.5,0))+IF(入力!AE1622="○",1,IF(入力!AE1622="△",0.5,0))-IF(入力!AF1622="あり",1,0))</f>
        <v>0</v>
      </c>
      <c r="M1622">
        <f t="shared" si="150"/>
        <v>0</v>
      </c>
      <c r="N1622">
        <f t="shared" si="151"/>
        <v>0</v>
      </c>
      <c r="O1622">
        <f t="shared" si="152"/>
        <v>2.8</v>
      </c>
      <c r="P1622">
        <f t="shared" si="153"/>
        <v>0</v>
      </c>
      <c r="Q1622">
        <f t="shared" si="154"/>
        <v>2.2000000000000002</v>
      </c>
      <c r="R1622">
        <f t="shared" si="155"/>
        <v>5</v>
      </c>
      <c r="S1622">
        <f>入力!AG1622</f>
        <v>0</v>
      </c>
      <c r="T1622">
        <f>入力!AH1622</f>
        <v>0</v>
      </c>
      <c r="U1622">
        <f>入力!AI1622</f>
        <v>0</v>
      </c>
    </row>
    <row r="1623" spans="1:21" x14ac:dyDescent="0.15">
      <c r="A1623" t="str">
        <f>入力!A1623</f>
        <v>クリニック1622</v>
      </c>
      <c r="B1623">
        <f>ROUND(5*(0.8*IF(入力!C1623="○",1,IF(入力!C1623="△",0.5,0))+0.2*IF(入力!B1623="○",1,IF(入力!B1623="△",0.5,0))),1)</f>
        <v>0</v>
      </c>
      <c r="C1623">
        <f>ROUND(5*(0.4*IF(入力!D1623="○",1,IF(入力!D1623="△",0.5,0))+0.3*IF(入力!E1623="○",1,IF(入力!E1623="△",0.5,0))+0.3*IF(入力!F1623="○",1,IF(入力!F1623="△",0.5,0))),1)</f>
        <v>0</v>
      </c>
      <c r="D1623">
        <f>MIN(5,IF(入力!G1623="○",3,IF(入力!G1623="△",1.5,0))+IF(入力!H1623="○",1,IF(入力!H1623="△",0.5,0))+IF(入力!I1623="○",1,IF(入力!I1623="△",0.5,0)))</f>
        <v>0</v>
      </c>
      <c r="E1623">
        <f>MIN(5,IF(入力!J1623="○",2,IF(入力!J1623="△",1,0))+IF(入力!K1623="○",2,IF(入力!K1623="△",1,0))+IF(入力!L1623="○",1,0))</f>
        <v>0</v>
      </c>
      <c r="F1623">
        <f>IF(ISNUMBER(入力!M1623),ROUND(MIN(5,0.8*(MIN(5,1+0.7*LOG10(MAX(1,入力!M1623))))+0.2*(IF(入力!N1623="○",5,IF(入力!N1623="△",3,1)))),1),ROUND(IF(入力!N1623="○",4,IF(入力!N1623="△",3,1)),1))</f>
        <v>1</v>
      </c>
      <c r="G1623">
        <f>ROUND(5*(0.4*IF(入力!O1623="○",1,IF(入力!O1623="△",0.5,0))+0.3*IF(入力!P1623="○",1,IF(入力!P1623="△",0.5,0))+0.3*IF(入力!Q1623="○",1,IF(入力!Q1623="△",0.5,0))),1)</f>
        <v>0</v>
      </c>
      <c r="H1623">
        <f>MIN(5,IF(入力!R1623="○",2,0)+IF(入力!S1623="○",2,0)+IF(入力!T1623="○",1,0))</f>
        <v>0</v>
      </c>
      <c r="I1623">
        <f>MIN(5,IF(入力!U1623="○",3,IF(入力!U1623="△",2,0))+IF(入力!V1623="○",2,IF(入力!V1623="△",1,0)))</f>
        <v>0</v>
      </c>
      <c r="J1623">
        <f>IF(入力!W1623="初診可",5,IF(入力!W1623="再診のみ",3,IF(入力!W1623="なし",1,0)))</f>
        <v>0</v>
      </c>
      <c r="K1623">
        <f>IF(AND(ISNUMBER(入力!X1623),ISNUMBER(入力!Y1623)),IF(AND(入力!X1623&gt;=4.3,入力!Y1623&gt;=100),5,IF(AND(入力!X1623&gt;=4,入力!Y1623&gt;=50),4,IF(AND(入力!X1623&gt;=3.7,入力!Y1623&gt;=20),3,IF(AND(入力!X1623&gt;=3.5,入力!Y1623&gt;=10),2,1)))),IF(入力!Z1623="○",4,IF(入力!Z1623="△",3,1)))</f>
        <v>1</v>
      </c>
      <c r="L1623">
        <f>MAX(0,IF(入力!AA1623="○",1,IF(入力!AA1623="△",0.5,0))+IF(入力!AB1623="○",1,IF(入力!AB1623="△",0.5,0))+IF(入力!AC1623="○",1,IF(入力!AC1623="△",0.5,0))+IF(入力!AD1623="○",1,IF(入力!AD1623="△",0.5,0))+IF(入力!AE1623="○",1,IF(入力!AE1623="△",0.5,0))-IF(入力!AF1623="あり",1,0))</f>
        <v>0</v>
      </c>
      <c r="M1623">
        <f t="shared" si="150"/>
        <v>0</v>
      </c>
      <c r="N1623">
        <f t="shared" si="151"/>
        <v>0</v>
      </c>
      <c r="O1623">
        <f t="shared" si="152"/>
        <v>2.8</v>
      </c>
      <c r="P1623">
        <f t="shared" si="153"/>
        <v>0</v>
      </c>
      <c r="Q1623">
        <f t="shared" si="154"/>
        <v>2.2000000000000002</v>
      </c>
      <c r="R1623">
        <f t="shared" si="155"/>
        <v>5</v>
      </c>
      <c r="S1623">
        <f>入力!AG1623</f>
        <v>0</v>
      </c>
      <c r="T1623">
        <f>入力!AH1623</f>
        <v>0</v>
      </c>
      <c r="U1623">
        <f>入力!AI1623</f>
        <v>0</v>
      </c>
    </row>
    <row r="1624" spans="1:21" x14ac:dyDescent="0.15">
      <c r="A1624" t="str">
        <f>入力!A1624</f>
        <v>クリニック1623</v>
      </c>
      <c r="B1624">
        <f>ROUND(5*(0.8*IF(入力!C1624="○",1,IF(入力!C1624="△",0.5,0))+0.2*IF(入力!B1624="○",1,IF(入力!B1624="△",0.5,0))),1)</f>
        <v>0</v>
      </c>
      <c r="C1624">
        <f>ROUND(5*(0.4*IF(入力!D1624="○",1,IF(入力!D1624="△",0.5,0))+0.3*IF(入力!E1624="○",1,IF(入力!E1624="△",0.5,0))+0.3*IF(入力!F1624="○",1,IF(入力!F1624="△",0.5,0))),1)</f>
        <v>0</v>
      </c>
      <c r="D1624">
        <f>MIN(5,IF(入力!G1624="○",3,IF(入力!G1624="△",1.5,0))+IF(入力!H1624="○",1,IF(入力!H1624="△",0.5,0))+IF(入力!I1624="○",1,IF(入力!I1624="△",0.5,0)))</f>
        <v>0</v>
      </c>
      <c r="E1624">
        <f>MIN(5,IF(入力!J1624="○",2,IF(入力!J1624="△",1,0))+IF(入力!K1624="○",2,IF(入力!K1624="△",1,0))+IF(入力!L1624="○",1,0))</f>
        <v>0</v>
      </c>
      <c r="F1624">
        <f>IF(ISNUMBER(入力!M1624),ROUND(MIN(5,0.8*(MIN(5,1+0.7*LOG10(MAX(1,入力!M1624))))+0.2*(IF(入力!N1624="○",5,IF(入力!N1624="△",3,1)))),1),ROUND(IF(入力!N1624="○",4,IF(入力!N1624="△",3,1)),1))</f>
        <v>1</v>
      </c>
      <c r="G1624">
        <f>ROUND(5*(0.4*IF(入力!O1624="○",1,IF(入力!O1624="△",0.5,0))+0.3*IF(入力!P1624="○",1,IF(入力!P1624="△",0.5,0))+0.3*IF(入力!Q1624="○",1,IF(入力!Q1624="△",0.5,0))),1)</f>
        <v>0</v>
      </c>
      <c r="H1624">
        <f>MIN(5,IF(入力!R1624="○",2,0)+IF(入力!S1624="○",2,0)+IF(入力!T1624="○",1,0))</f>
        <v>0</v>
      </c>
      <c r="I1624">
        <f>MIN(5,IF(入力!U1624="○",3,IF(入力!U1624="△",2,0))+IF(入力!V1624="○",2,IF(入力!V1624="△",1,0)))</f>
        <v>0</v>
      </c>
      <c r="J1624">
        <f>IF(入力!W1624="初診可",5,IF(入力!W1624="再診のみ",3,IF(入力!W1624="なし",1,0)))</f>
        <v>0</v>
      </c>
      <c r="K1624">
        <f>IF(AND(ISNUMBER(入力!X1624),ISNUMBER(入力!Y1624)),IF(AND(入力!X1624&gt;=4.3,入力!Y1624&gt;=100),5,IF(AND(入力!X1624&gt;=4,入力!Y1624&gt;=50),4,IF(AND(入力!X1624&gt;=3.7,入力!Y1624&gt;=20),3,IF(AND(入力!X1624&gt;=3.5,入力!Y1624&gt;=10),2,1)))),IF(入力!Z1624="○",4,IF(入力!Z1624="△",3,1)))</f>
        <v>1</v>
      </c>
      <c r="L1624">
        <f>MAX(0,IF(入力!AA1624="○",1,IF(入力!AA1624="△",0.5,0))+IF(入力!AB1624="○",1,IF(入力!AB1624="△",0.5,0))+IF(入力!AC1624="○",1,IF(入力!AC1624="△",0.5,0))+IF(入力!AD1624="○",1,IF(入力!AD1624="△",0.5,0))+IF(入力!AE1624="○",1,IF(入力!AE1624="△",0.5,0))-IF(入力!AF1624="あり",1,0))</f>
        <v>0</v>
      </c>
      <c r="M1624">
        <f t="shared" si="150"/>
        <v>0</v>
      </c>
      <c r="N1624">
        <f t="shared" si="151"/>
        <v>0</v>
      </c>
      <c r="O1624">
        <f t="shared" si="152"/>
        <v>2.8</v>
      </c>
      <c r="P1624">
        <f t="shared" si="153"/>
        <v>0</v>
      </c>
      <c r="Q1624">
        <f t="shared" si="154"/>
        <v>2.2000000000000002</v>
      </c>
      <c r="R1624">
        <f t="shared" si="155"/>
        <v>5</v>
      </c>
      <c r="S1624">
        <f>入力!AG1624</f>
        <v>0</v>
      </c>
      <c r="T1624">
        <f>入力!AH1624</f>
        <v>0</v>
      </c>
      <c r="U1624">
        <f>入力!AI1624</f>
        <v>0</v>
      </c>
    </row>
    <row r="1625" spans="1:21" x14ac:dyDescent="0.15">
      <c r="A1625" t="str">
        <f>入力!A1625</f>
        <v>クリニック1624</v>
      </c>
      <c r="B1625">
        <f>ROUND(5*(0.8*IF(入力!C1625="○",1,IF(入力!C1625="△",0.5,0))+0.2*IF(入力!B1625="○",1,IF(入力!B1625="△",0.5,0))),1)</f>
        <v>0</v>
      </c>
      <c r="C1625">
        <f>ROUND(5*(0.4*IF(入力!D1625="○",1,IF(入力!D1625="△",0.5,0))+0.3*IF(入力!E1625="○",1,IF(入力!E1625="△",0.5,0))+0.3*IF(入力!F1625="○",1,IF(入力!F1625="△",0.5,0))),1)</f>
        <v>0</v>
      </c>
      <c r="D1625">
        <f>MIN(5,IF(入力!G1625="○",3,IF(入力!G1625="△",1.5,0))+IF(入力!H1625="○",1,IF(入力!H1625="△",0.5,0))+IF(入力!I1625="○",1,IF(入力!I1625="△",0.5,0)))</f>
        <v>0</v>
      </c>
      <c r="E1625">
        <f>MIN(5,IF(入力!J1625="○",2,IF(入力!J1625="△",1,0))+IF(入力!K1625="○",2,IF(入力!K1625="△",1,0))+IF(入力!L1625="○",1,0))</f>
        <v>0</v>
      </c>
      <c r="F1625">
        <f>IF(ISNUMBER(入力!M1625),ROUND(MIN(5,0.8*(MIN(5,1+0.7*LOG10(MAX(1,入力!M1625))))+0.2*(IF(入力!N1625="○",5,IF(入力!N1625="△",3,1)))),1),ROUND(IF(入力!N1625="○",4,IF(入力!N1625="△",3,1)),1))</f>
        <v>1</v>
      </c>
      <c r="G1625">
        <f>ROUND(5*(0.4*IF(入力!O1625="○",1,IF(入力!O1625="△",0.5,0))+0.3*IF(入力!P1625="○",1,IF(入力!P1625="△",0.5,0))+0.3*IF(入力!Q1625="○",1,IF(入力!Q1625="△",0.5,0))),1)</f>
        <v>0</v>
      </c>
      <c r="H1625">
        <f>MIN(5,IF(入力!R1625="○",2,0)+IF(入力!S1625="○",2,0)+IF(入力!T1625="○",1,0))</f>
        <v>0</v>
      </c>
      <c r="I1625">
        <f>MIN(5,IF(入力!U1625="○",3,IF(入力!U1625="△",2,0))+IF(入力!V1625="○",2,IF(入力!V1625="△",1,0)))</f>
        <v>0</v>
      </c>
      <c r="J1625">
        <f>IF(入力!W1625="初診可",5,IF(入力!W1625="再診のみ",3,IF(入力!W1625="なし",1,0)))</f>
        <v>0</v>
      </c>
      <c r="K1625">
        <f>IF(AND(ISNUMBER(入力!X1625),ISNUMBER(入力!Y1625)),IF(AND(入力!X1625&gt;=4.3,入力!Y1625&gt;=100),5,IF(AND(入力!X1625&gt;=4,入力!Y1625&gt;=50),4,IF(AND(入力!X1625&gt;=3.7,入力!Y1625&gt;=20),3,IF(AND(入力!X1625&gt;=3.5,入力!Y1625&gt;=10),2,1)))),IF(入力!Z1625="○",4,IF(入力!Z1625="△",3,1)))</f>
        <v>1</v>
      </c>
      <c r="L1625">
        <f>MAX(0,IF(入力!AA1625="○",1,IF(入力!AA1625="△",0.5,0))+IF(入力!AB1625="○",1,IF(入力!AB1625="△",0.5,0))+IF(入力!AC1625="○",1,IF(入力!AC1625="△",0.5,0))+IF(入力!AD1625="○",1,IF(入力!AD1625="△",0.5,0))+IF(入力!AE1625="○",1,IF(入力!AE1625="△",0.5,0))-IF(入力!AF1625="あり",1,0))</f>
        <v>0</v>
      </c>
      <c r="M1625">
        <f t="shared" si="150"/>
        <v>0</v>
      </c>
      <c r="N1625">
        <f t="shared" si="151"/>
        <v>0</v>
      </c>
      <c r="O1625">
        <f t="shared" si="152"/>
        <v>2.8</v>
      </c>
      <c r="P1625">
        <f t="shared" si="153"/>
        <v>0</v>
      </c>
      <c r="Q1625">
        <f t="shared" si="154"/>
        <v>2.2000000000000002</v>
      </c>
      <c r="R1625">
        <f t="shared" si="155"/>
        <v>5</v>
      </c>
      <c r="S1625">
        <f>入力!AG1625</f>
        <v>0</v>
      </c>
      <c r="T1625">
        <f>入力!AH1625</f>
        <v>0</v>
      </c>
      <c r="U1625">
        <f>入力!AI1625</f>
        <v>0</v>
      </c>
    </row>
    <row r="1626" spans="1:21" x14ac:dyDescent="0.15">
      <c r="A1626" t="str">
        <f>入力!A1626</f>
        <v>クリニック1625</v>
      </c>
      <c r="B1626">
        <f>ROUND(5*(0.8*IF(入力!C1626="○",1,IF(入力!C1626="△",0.5,0))+0.2*IF(入力!B1626="○",1,IF(入力!B1626="△",0.5,0))),1)</f>
        <v>0</v>
      </c>
      <c r="C1626">
        <f>ROUND(5*(0.4*IF(入力!D1626="○",1,IF(入力!D1626="△",0.5,0))+0.3*IF(入力!E1626="○",1,IF(入力!E1626="△",0.5,0))+0.3*IF(入力!F1626="○",1,IF(入力!F1626="△",0.5,0))),1)</f>
        <v>0</v>
      </c>
      <c r="D1626">
        <f>MIN(5,IF(入力!G1626="○",3,IF(入力!G1626="△",1.5,0))+IF(入力!H1626="○",1,IF(入力!H1626="△",0.5,0))+IF(入力!I1626="○",1,IF(入力!I1626="△",0.5,0)))</f>
        <v>0</v>
      </c>
      <c r="E1626">
        <f>MIN(5,IF(入力!J1626="○",2,IF(入力!J1626="△",1,0))+IF(入力!K1626="○",2,IF(入力!K1626="△",1,0))+IF(入力!L1626="○",1,0))</f>
        <v>0</v>
      </c>
      <c r="F1626">
        <f>IF(ISNUMBER(入力!M1626),ROUND(MIN(5,0.8*(MIN(5,1+0.7*LOG10(MAX(1,入力!M1626))))+0.2*(IF(入力!N1626="○",5,IF(入力!N1626="△",3,1)))),1),ROUND(IF(入力!N1626="○",4,IF(入力!N1626="△",3,1)),1))</f>
        <v>1</v>
      </c>
      <c r="G1626">
        <f>ROUND(5*(0.4*IF(入力!O1626="○",1,IF(入力!O1626="△",0.5,0))+0.3*IF(入力!P1626="○",1,IF(入力!P1626="△",0.5,0))+0.3*IF(入力!Q1626="○",1,IF(入力!Q1626="△",0.5,0))),1)</f>
        <v>0</v>
      </c>
      <c r="H1626">
        <f>MIN(5,IF(入力!R1626="○",2,0)+IF(入力!S1626="○",2,0)+IF(入力!T1626="○",1,0))</f>
        <v>0</v>
      </c>
      <c r="I1626">
        <f>MIN(5,IF(入力!U1626="○",3,IF(入力!U1626="△",2,0))+IF(入力!V1626="○",2,IF(入力!V1626="△",1,0)))</f>
        <v>0</v>
      </c>
      <c r="J1626">
        <f>IF(入力!W1626="初診可",5,IF(入力!W1626="再診のみ",3,IF(入力!W1626="なし",1,0)))</f>
        <v>0</v>
      </c>
      <c r="K1626">
        <f>IF(AND(ISNUMBER(入力!X1626),ISNUMBER(入力!Y1626)),IF(AND(入力!X1626&gt;=4.3,入力!Y1626&gt;=100),5,IF(AND(入力!X1626&gt;=4,入力!Y1626&gt;=50),4,IF(AND(入力!X1626&gt;=3.7,入力!Y1626&gt;=20),3,IF(AND(入力!X1626&gt;=3.5,入力!Y1626&gt;=10),2,1)))),IF(入力!Z1626="○",4,IF(入力!Z1626="△",3,1)))</f>
        <v>1</v>
      </c>
      <c r="L1626">
        <f>MAX(0,IF(入力!AA1626="○",1,IF(入力!AA1626="△",0.5,0))+IF(入力!AB1626="○",1,IF(入力!AB1626="△",0.5,0))+IF(入力!AC1626="○",1,IF(入力!AC1626="△",0.5,0))+IF(入力!AD1626="○",1,IF(入力!AD1626="△",0.5,0))+IF(入力!AE1626="○",1,IF(入力!AE1626="△",0.5,0))-IF(入力!AF1626="あり",1,0))</f>
        <v>0</v>
      </c>
      <c r="M1626">
        <f t="shared" si="150"/>
        <v>0</v>
      </c>
      <c r="N1626">
        <f t="shared" si="151"/>
        <v>0</v>
      </c>
      <c r="O1626">
        <f t="shared" si="152"/>
        <v>2.8</v>
      </c>
      <c r="P1626">
        <f t="shared" si="153"/>
        <v>0</v>
      </c>
      <c r="Q1626">
        <f t="shared" si="154"/>
        <v>2.2000000000000002</v>
      </c>
      <c r="R1626">
        <f t="shared" si="155"/>
        <v>5</v>
      </c>
      <c r="S1626">
        <f>入力!AG1626</f>
        <v>0</v>
      </c>
      <c r="T1626">
        <f>入力!AH1626</f>
        <v>0</v>
      </c>
      <c r="U1626">
        <f>入力!AI1626</f>
        <v>0</v>
      </c>
    </row>
    <row r="1627" spans="1:21" x14ac:dyDescent="0.15">
      <c r="A1627" t="str">
        <f>入力!A1627</f>
        <v>クリニック1626</v>
      </c>
      <c r="B1627">
        <f>ROUND(5*(0.8*IF(入力!C1627="○",1,IF(入力!C1627="△",0.5,0))+0.2*IF(入力!B1627="○",1,IF(入力!B1627="△",0.5,0))),1)</f>
        <v>0</v>
      </c>
      <c r="C1627">
        <f>ROUND(5*(0.4*IF(入力!D1627="○",1,IF(入力!D1627="△",0.5,0))+0.3*IF(入力!E1627="○",1,IF(入力!E1627="△",0.5,0))+0.3*IF(入力!F1627="○",1,IF(入力!F1627="△",0.5,0))),1)</f>
        <v>0</v>
      </c>
      <c r="D1627">
        <f>MIN(5,IF(入力!G1627="○",3,IF(入力!G1627="△",1.5,0))+IF(入力!H1627="○",1,IF(入力!H1627="△",0.5,0))+IF(入力!I1627="○",1,IF(入力!I1627="△",0.5,0)))</f>
        <v>0</v>
      </c>
      <c r="E1627">
        <f>MIN(5,IF(入力!J1627="○",2,IF(入力!J1627="△",1,0))+IF(入力!K1627="○",2,IF(入力!K1627="△",1,0))+IF(入力!L1627="○",1,0))</f>
        <v>0</v>
      </c>
      <c r="F1627">
        <f>IF(ISNUMBER(入力!M1627),ROUND(MIN(5,0.8*(MIN(5,1+0.7*LOG10(MAX(1,入力!M1627))))+0.2*(IF(入力!N1627="○",5,IF(入力!N1627="△",3,1)))),1),ROUND(IF(入力!N1627="○",4,IF(入力!N1627="△",3,1)),1))</f>
        <v>1</v>
      </c>
      <c r="G1627">
        <f>ROUND(5*(0.4*IF(入力!O1627="○",1,IF(入力!O1627="△",0.5,0))+0.3*IF(入力!P1627="○",1,IF(入力!P1627="△",0.5,0))+0.3*IF(入力!Q1627="○",1,IF(入力!Q1627="△",0.5,0))),1)</f>
        <v>0</v>
      </c>
      <c r="H1627">
        <f>MIN(5,IF(入力!R1627="○",2,0)+IF(入力!S1627="○",2,0)+IF(入力!T1627="○",1,0))</f>
        <v>0</v>
      </c>
      <c r="I1627">
        <f>MIN(5,IF(入力!U1627="○",3,IF(入力!U1627="△",2,0))+IF(入力!V1627="○",2,IF(入力!V1627="△",1,0)))</f>
        <v>0</v>
      </c>
      <c r="J1627">
        <f>IF(入力!W1627="初診可",5,IF(入力!W1627="再診のみ",3,IF(入力!W1627="なし",1,0)))</f>
        <v>0</v>
      </c>
      <c r="K1627">
        <f>IF(AND(ISNUMBER(入力!X1627),ISNUMBER(入力!Y1627)),IF(AND(入力!X1627&gt;=4.3,入力!Y1627&gt;=100),5,IF(AND(入力!X1627&gt;=4,入力!Y1627&gt;=50),4,IF(AND(入力!X1627&gt;=3.7,入力!Y1627&gt;=20),3,IF(AND(入力!X1627&gt;=3.5,入力!Y1627&gt;=10),2,1)))),IF(入力!Z1627="○",4,IF(入力!Z1627="△",3,1)))</f>
        <v>1</v>
      </c>
      <c r="L1627">
        <f>MAX(0,IF(入力!AA1627="○",1,IF(入力!AA1627="△",0.5,0))+IF(入力!AB1627="○",1,IF(入力!AB1627="△",0.5,0))+IF(入力!AC1627="○",1,IF(入力!AC1627="△",0.5,0))+IF(入力!AD1627="○",1,IF(入力!AD1627="△",0.5,0))+IF(入力!AE1627="○",1,IF(入力!AE1627="△",0.5,0))-IF(入力!AF1627="あり",1,0))</f>
        <v>0</v>
      </c>
      <c r="M1627">
        <f t="shared" si="150"/>
        <v>0</v>
      </c>
      <c r="N1627">
        <f t="shared" si="151"/>
        <v>0</v>
      </c>
      <c r="O1627">
        <f t="shared" si="152"/>
        <v>2.8</v>
      </c>
      <c r="P1627">
        <f t="shared" si="153"/>
        <v>0</v>
      </c>
      <c r="Q1627">
        <f t="shared" si="154"/>
        <v>2.2000000000000002</v>
      </c>
      <c r="R1627">
        <f t="shared" si="155"/>
        <v>5</v>
      </c>
      <c r="S1627">
        <f>入力!AG1627</f>
        <v>0</v>
      </c>
      <c r="T1627">
        <f>入力!AH1627</f>
        <v>0</v>
      </c>
      <c r="U1627">
        <f>入力!AI1627</f>
        <v>0</v>
      </c>
    </row>
    <row r="1628" spans="1:21" x14ac:dyDescent="0.15">
      <c r="A1628" t="str">
        <f>入力!A1628</f>
        <v>クリニック1627</v>
      </c>
      <c r="B1628">
        <f>ROUND(5*(0.8*IF(入力!C1628="○",1,IF(入力!C1628="△",0.5,0))+0.2*IF(入力!B1628="○",1,IF(入力!B1628="△",0.5,0))),1)</f>
        <v>0</v>
      </c>
      <c r="C1628">
        <f>ROUND(5*(0.4*IF(入力!D1628="○",1,IF(入力!D1628="△",0.5,0))+0.3*IF(入力!E1628="○",1,IF(入力!E1628="△",0.5,0))+0.3*IF(入力!F1628="○",1,IF(入力!F1628="△",0.5,0))),1)</f>
        <v>0</v>
      </c>
      <c r="D1628">
        <f>MIN(5,IF(入力!G1628="○",3,IF(入力!G1628="△",1.5,0))+IF(入力!H1628="○",1,IF(入力!H1628="△",0.5,0))+IF(入力!I1628="○",1,IF(入力!I1628="△",0.5,0)))</f>
        <v>0</v>
      </c>
      <c r="E1628">
        <f>MIN(5,IF(入力!J1628="○",2,IF(入力!J1628="△",1,0))+IF(入力!K1628="○",2,IF(入力!K1628="△",1,0))+IF(入力!L1628="○",1,0))</f>
        <v>0</v>
      </c>
      <c r="F1628">
        <f>IF(ISNUMBER(入力!M1628),ROUND(MIN(5,0.8*(MIN(5,1+0.7*LOG10(MAX(1,入力!M1628))))+0.2*(IF(入力!N1628="○",5,IF(入力!N1628="△",3,1)))),1),ROUND(IF(入力!N1628="○",4,IF(入力!N1628="△",3,1)),1))</f>
        <v>1</v>
      </c>
      <c r="G1628">
        <f>ROUND(5*(0.4*IF(入力!O1628="○",1,IF(入力!O1628="△",0.5,0))+0.3*IF(入力!P1628="○",1,IF(入力!P1628="△",0.5,0))+0.3*IF(入力!Q1628="○",1,IF(入力!Q1628="△",0.5,0))),1)</f>
        <v>0</v>
      </c>
      <c r="H1628">
        <f>MIN(5,IF(入力!R1628="○",2,0)+IF(入力!S1628="○",2,0)+IF(入力!T1628="○",1,0))</f>
        <v>0</v>
      </c>
      <c r="I1628">
        <f>MIN(5,IF(入力!U1628="○",3,IF(入力!U1628="△",2,0))+IF(入力!V1628="○",2,IF(入力!V1628="△",1,0)))</f>
        <v>0</v>
      </c>
      <c r="J1628">
        <f>IF(入力!W1628="初診可",5,IF(入力!W1628="再診のみ",3,IF(入力!W1628="なし",1,0)))</f>
        <v>0</v>
      </c>
      <c r="K1628">
        <f>IF(AND(ISNUMBER(入力!X1628),ISNUMBER(入力!Y1628)),IF(AND(入力!X1628&gt;=4.3,入力!Y1628&gt;=100),5,IF(AND(入力!X1628&gt;=4,入力!Y1628&gt;=50),4,IF(AND(入力!X1628&gt;=3.7,入力!Y1628&gt;=20),3,IF(AND(入力!X1628&gt;=3.5,入力!Y1628&gt;=10),2,1)))),IF(入力!Z1628="○",4,IF(入力!Z1628="△",3,1)))</f>
        <v>1</v>
      </c>
      <c r="L1628">
        <f>MAX(0,IF(入力!AA1628="○",1,IF(入力!AA1628="△",0.5,0))+IF(入力!AB1628="○",1,IF(入力!AB1628="△",0.5,0))+IF(入力!AC1628="○",1,IF(入力!AC1628="△",0.5,0))+IF(入力!AD1628="○",1,IF(入力!AD1628="△",0.5,0))+IF(入力!AE1628="○",1,IF(入力!AE1628="△",0.5,0))-IF(入力!AF1628="あり",1,0))</f>
        <v>0</v>
      </c>
      <c r="M1628">
        <f t="shared" si="150"/>
        <v>0</v>
      </c>
      <c r="N1628">
        <f t="shared" si="151"/>
        <v>0</v>
      </c>
      <c r="O1628">
        <f t="shared" si="152"/>
        <v>2.8</v>
      </c>
      <c r="P1628">
        <f t="shared" si="153"/>
        <v>0</v>
      </c>
      <c r="Q1628">
        <f t="shared" si="154"/>
        <v>2.2000000000000002</v>
      </c>
      <c r="R1628">
        <f t="shared" si="155"/>
        <v>5</v>
      </c>
      <c r="S1628">
        <f>入力!AG1628</f>
        <v>0</v>
      </c>
      <c r="T1628">
        <f>入力!AH1628</f>
        <v>0</v>
      </c>
      <c r="U1628">
        <f>入力!AI1628</f>
        <v>0</v>
      </c>
    </row>
    <row r="1629" spans="1:21" x14ac:dyDescent="0.15">
      <c r="A1629" t="str">
        <f>入力!A1629</f>
        <v>クリニック1628</v>
      </c>
      <c r="B1629">
        <f>ROUND(5*(0.8*IF(入力!C1629="○",1,IF(入力!C1629="△",0.5,0))+0.2*IF(入力!B1629="○",1,IF(入力!B1629="△",0.5,0))),1)</f>
        <v>0</v>
      </c>
      <c r="C1629">
        <f>ROUND(5*(0.4*IF(入力!D1629="○",1,IF(入力!D1629="△",0.5,0))+0.3*IF(入力!E1629="○",1,IF(入力!E1629="△",0.5,0))+0.3*IF(入力!F1629="○",1,IF(入力!F1629="△",0.5,0))),1)</f>
        <v>0</v>
      </c>
      <c r="D1629">
        <f>MIN(5,IF(入力!G1629="○",3,IF(入力!G1629="△",1.5,0))+IF(入力!H1629="○",1,IF(入力!H1629="△",0.5,0))+IF(入力!I1629="○",1,IF(入力!I1629="△",0.5,0)))</f>
        <v>0</v>
      </c>
      <c r="E1629">
        <f>MIN(5,IF(入力!J1629="○",2,IF(入力!J1629="△",1,0))+IF(入力!K1629="○",2,IF(入力!K1629="△",1,0))+IF(入力!L1629="○",1,0))</f>
        <v>0</v>
      </c>
      <c r="F1629">
        <f>IF(ISNUMBER(入力!M1629),ROUND(MIN(5,0.8*(MIN(5,1+0.7*LOG10(MAX(1,入力!M1629))))+0.2*(IF(入力!N1629="○",5,IF(入力!N1629="△",3,1)))),1),ROUND(IF(入力!N1629="○",4,IF(入力!N1629="△",3,1)),1))</f>
        <v>1</v>
      </c>
      <c r="G1629">
        <f>ROUND(5*(0.4*IF(入力!O1629="○",1,IF(入力!O1629="△",0.5,0))+0.3*IF(入力!P1629="○",1,IF(入力!P1629="△",0.5,0))+0.3*IF(入力!Q1629="○",1,IF(入力!Q1629="△",0.5,0))),1)</f>
        <v>0</v>
      </c>
      <c r="H1629">
        <f>MIN(5,IF(入力!R1629="○",2,0)+IF(入力!S1629="○",2,0)+IF(入力!T1629="○",1,0))</f>
        <v>0</v>
      </c>
      <c r="I1629">
        <f>MIN(5,IF(入力!U1629="○",3,IF(入力!U1629="△",2,0))+IF(入力!V1629="○",2,IF(入力!V1629="△",1,0)))</f>
        <v>0</v>
      </c>
      <c r="J1629">
        <f>IF(入力!W1629="初診可",5,IF(入力!W1629="再診のみ",3,IF(入力!W1629="なし",1,0)))</f>
        <v>0</v>
      </c>
      <c r="K1629">
        <f>IF(AND(ISNUMBER(入力!X1629),ISNUMBER(入力!Y1629)),IF(AND(入力!X1629&gt;=4.3,入力!Y1629&gt;=100),5,IF(AND(入力!X1629&gt;=4,入力!Y1629&gt;=50),4,IF(AND(入力!X1629&gt;=3.7,入力!Y1629&gt;=20),3,IF(AND(入力!X1629&gt;=3.5,入力!Y1629&gt;=10),2,1)))),IF(入力!Z1629="○",4,IF(入力!Z1629="△",3,1)))</f>
        <v>1</v>
      </c>
      <c r="L1629">
        <f>MAX(0,IF(入力!AA1629="○",1,IF(入力!AA1629="△",0.5,0))+IF(入力!AB1629="○",1,IF(入力!AB1629="△",0.5,0))+IF(入力!AC1629="○",1,IF(入力!AC1629="△",0.5,0))+IF(入力!AD1629="○",1,IF(入力!AD1629="△",0.5,0))+IF(入力!AE1629="○",1,IF(入力!AE1629="△",0.5,0))-IF(入力!AF1629="あり",1,0))</f>
        <v>0</v>
      </c>
      <c r="M1629">
        <f t="shared" si="150"/>
        <v>0</v>
      </c>
      <c r="N1629">
        <f t="shared" si="151"/>
        <v>0</v>
      </c>
      <c r="O1629">
        <f t="shared" si="152"/>
        <v>2.8</v>
      </c>
      <c r="P1629">
        <f t="shared" si="153"/>
        <v>0</v>
      </c>
      <c r="Q1629">
        <f t="shared" si="154"/>
        <v>2.2000000000000002</v>
      </c>
      <c r="R1629">
        <f t="shared" si="155"/>
        <v>5</v>
      </c>
      <c r="S1629">
        <f>入力!AG1629</f>
        <v>0</v>
      </c>
      <c r="T1629">
        <f>入力!AH1629</f>
        <v>0</v>
      </c>
      <c r="U1629">
        <f>入力!AI1629</f>
        <v>0</v>
      </c>
    </row>
    <row r="1630" spans="1:21" x14ac:dyDescent="0.15">
      <c r="A1630" t="str">
        <f>入力!A1630</f>
        <v>クリニック1629</v>
      </c>
      <c r="B1630">
        <f>ROUND(5*(0.8*IF(入力!C1630="○",1,IF(入力!C1630="△",0.5,0))+0.2*IF(入力!B1630="○",1,IF(入力!B1630="△",0.5,0))),1)</f>
        <v>0</v>
      </c>
      <c r="C1630">
        <f>ROUND(5*(0.4*IF(入力!D1630="○",1,IF(入力!D1630="△",0.5,0))+0.3*IF(入力!E1630="○",1,IF(入力!E1630="△",0.5,0))+0.3*IF(入力!F1630="○",1,IF(入力!F1630="△",0.5,0))),1)</f>
        <v>0</v>
      </c>
      <c r="D1630">
        <f>MIN(5,IF(入力!G1630="○",3,IF(入力!G1630="△",1.5,0))+IF(入力!H1630="○",1,IF(入力!H1630="△",0.5,0))+IF(入力!I1630="○",1,IF(入力!I1630="△",0.5,0)))</f>
        <v>0</v>
      </c>
      <c r="E1630">
        <f>MIN(5,IF(入力!J1630="○",2,IF(入力!J1630="△",1,0))+IF(入力!K1630="○",2,IF(入力!K1630="△",1,0))+IF(入力!L1630="○",1,0))</f>
        <v>0</v>
      </c>
      <c r="F1630">
        <f>IF(ISNUMBER(入力!M1630),ROUND(MIN(5,0.8*(MIN(5,1+0.7*LOG10(MAX(1,入力!M1630))))+0.2*(IF(入力!N1630="○",5,IF(入力!N1630="△",3,1)))),1),ROUND(IF(入力!N1630="○",4,IF(入力!N1630="△",3,1)),1))</f>
        <v>1</v>
      </c>
      <c r="G1630">
        <f>ROUND(5*(0.4*IF(入力!O1630="○",1,IF(入力!O1630="△",0.5,0))+0.3*IF(入力!P1630="○",1,IF(入力!P1630="△",0.5,0))+0.3*IF(入力!Q1630="○",1,IF(入力!Q1630="△",0.5,0))),1)</f>
        <v>0</v>
      </c>
      <c r="H1630">
        <f>MIN(5,IF(入力!R1630="○",2,0)+IF(入力!S1630="○",2,0)+IF(入力!T1630="○",1,0))</f>
        <v>0</v>
      </c>
      <c r="I1630">
        <f>MIN(5,IF(入力!U1630="○",3,IF(入力!U1630="△",2,0))+IF(入力!V1630="○",2,IF(入力!V1630="△",1,0)))</f>
        <v>0</v>
      </c>
      <c r="J1630">
        <f>IF(入力!W1630="初診可",5,IF(入力!W1630="再診のみ",3,IF(入力!W1630="なし",1,0)))</f>
        <v>0</v>
      </c>
      <c r="K1630">
        <f>IF(AND(ISNUMBER(入力!X1630),ISNUMBER(入力!Y1630)),IF(AND(入力!X1630&gt;=4.3,入力!Y1630&gt;=100),5,IF(AND(入力!X1630&gt;=4,入力!Y1630&gt;=50),4,IF(AND(入力!X1630&gt;=3.7,入力!Y1630&gt;=20),3,IF(AND(入力!X1630&gt;=3.5,入力!Y1630&gt;=10),2,1)))),IF(入力!Z1630="○",4,IF(入力!Z1630="△",3,1)))</f>
        <v>1</v>
      </c>
      <c r="L1630">
        <f>MAX(0,IF(入力!AA1630="○",1,IF(入力!AA1630="△",0.5,0))+IF(入力!AB1630="○",1,IF(入力!AB1630="△",0.5,0))+IF(入力!AC1630="○",1,IF(入力!AC1630="△",0.5,0))+IF(入力!AD1630="○",1,IF(入力!AD1630="△",0.5,0))+IF(入力!AE1630="○",1,IF(入力!AE1630="△",0.5,0))-IF(入力!AF1630="あり",1,0))</f>
        <v>0</v>
      </c>
      <c r="M1630">
        <f t="shared" si="150"/>
        <v>0</v>
      </c>
      <c r="N1630">
        <f t="shared" si="151"/>
        <v>0</v>
      </c>
      <c r="O1630">
        <f t="shared" si="152"/>
        <v>2.8</v>
      </c>
      <c r="P1630">
        <f t="shared" si="153"/>
        <v>0</v>
      </c>
      <c r="Q1630">
        <f t="shared" si="154"/>
        <v>2.2000000000000002</v>
      </c>
      <c r="R1630">
        <f t="shared" si="155"/>
        <v>5</v>
      </c>
      <c r="S1630">
        <f>入力!AG1630</f>
        <v>0</v>
      </c>
      <c r="T1630">
        <f>入力!AH1630</f>
        <v>0</v>
      </c>
      <c r="U1630">
        <f>入力!AI1630</f>
        <v>0</v>
      </c>
    </row>
    <row r="1631" spans="1:21" x14ac:dyDescent="0.15">
      <c r="A1631" t="str">
        <f>入力!A1631</f>
        <v>クリニック1630</v>
      </c>
      <c r="B1631">
        <f>ROUND(5*(0.8*IF(入力!C1631="○",1,IF(入力!C1631="△",0.5,0))+0.2*IF(入力!B1631="○",1,IF(入力!B1631="△",0.5,0))),1)</f>
        <v>0</v>
      </c>
      <c r="C1631">
        <f>ROUND(5*(0.4*IF(入力!D1631="○",1,IF(入力!D1631="△",0.5,0))+0.3*IF(入力!E1631="○",1,IF(入力!E1631="△",0.5,0))+0.3*IF(入力!F1631="○",1,IF(入力!F1631="△",0.5,0))),1)</f>
        <v>0</v>
      </c>
      <c r="D1631">
        <f>MIN(5,IF(入力!G1631="○",3,IF(入力!G1631="△",1.5,0))+IF(入力!H1631="○",1,IF(入力!H1631="△",0.5,0))+IF(入力!I1631="○",1,IF(入力!I1631="△",0.5,0)))</f>
        <v>0</v>
      </c>
      <c r="E1631">
        <f>MIN(5,IF(入力!J1631="○",2,IF(入力!J1631="△",1,0))+IF(入力!K1631="○",2,IF(入力!K1631="△",1,0))+IF(入力!L1631="○",1,0))</f>
        <v>0</v>
      </c>
      <c r="F1631">
        <f>IF(ISNUMBER(入力!M1631),ROUND(MIN(5,0.8*(MIN(5,1+0.7*LOG10(MAX(1,入力!M1631))))+0.2*(IF(入力!N1631="○",5,IF(入力!N1631="△",3,1)))),1),ROUND(IF(入力!N1631="○",4,IF(入力!N1631="△",3,1)),1))</f>
        <v>1</v>
      </c>
      <c r="G1631">
        <f>ROUND(5*(0.4*IF(入力!O1631="○",1,IF(入力!O1631="△",0.5,0))+0.3*IF(入力!P1631="○",1,IF(入力!P1631="△",0.5,0))+0.3*IF(入力!Q1631="○",1,IF(入力!Q1631="△",0.5,0))),1)</f>
        <v>0</v>
      </c>
      <c r="H1631">
        <f>MIN(5,IF(入力!R1631="○",2,0)+IF(入力!S1631="○",2,0)+IF(入力!T1631="○",1,0))</f>
        <v>0</v>
      </c>
      <c r="I1631">
        <f>MIN(5,IF(入力!U1631="○",3,IF(入力!U1631="△",2,0))+IF(入力!V1631="○",2,IF(入力!V1631="△",1,0)))</f>
        <v>0</v>
      </c>
      <c r="J1631">
        <f>IF(入力!W1631="初診可",5,IF(入力!W1631="再診のみ",3,IF(入力!W1631="なし",1,0)))</f>
        <v>0</v>
      </c>
      <c r="K1631">
        <f>IF(AND(ISNUMBER(入力!X1631),ISNUMBER(入力!Y1631)),IF(AND(入力!X1631&gt;=4.3,入力!Y1631&gt;=100),5,IF(AND(入力!X1631&gt;=4,入力!Y1631&gt;=50),4,IF(AND(入力!X1631&gt;=3.7,入力!Y1631&gt;=20),3,IF(AND(入力!X1631&gt;=3.5,入力!Y1631&gt;=10),2,1)))),IF(入力!Z1631="○",4,IF(入力!Z1631="△",3,1)))</f>
        <v>1</v>
      </c>
      <c r="L1631">
        <f>MAX(0,IF(入力!AA1631="○",1,IF(入力!AA1631="△",0.5,0))+IF(入力!AB1631="○",1,IF(入力!AB1631="△",0.5,0))+IF(入力!AC1631="○",1,IF(入力!AC1631="△",0.5,0))+IF(入力!AD1631="○",1,IF(入力!AD1631="△",0.5,0))+IF(入力!AE1631="○",1,IF(入力!AE1631="△",0.5,0))-IF(入力!AF1631="あり",1,0))</f>
        <v>0</v>
      </c>
      <c r="M1631">
        <f t="shared" si="150"/>
        <v>0</v>
      </c>
      <c r="N1631">
        <f t="shared" si="151"/>
        <v>0</v>
      </c>
      <c r="O1631">
        <f t="shared" si="152"/>
        <v>2.8</v>
      </c>
      <c r="P1631">
        <f t="shared" si="153"/>
        <v>0</v>
      </c>
      <c r="Q1631">
        <f t="shared" si="154"/>
        <v>2.2000000000000002</v>
      </c>
      <c r="R1631">
        <f t="shared" si="155"/>
        <v>5</v>
      </c>
      <c r="S1631">
        <f>入力!AG1631</f>
        <v>0</v>
      </c>
      <c r="T1631">
        <f>入力!AH1631</f>
        <v>0</v>
      </c>
      <c r="U1631">
        <f>入力!AI1631</f>
        <v>0</v>
      </c>
    </row>
    <row r="1632" spans="1:21" x14ac:dyDescent="0.15">
      <c r="A1632" t="str">
        <f>入力!A1632</f>
        <v>クリニック1631</v>
      </c>
      <c r="B1632">
        <f>ROUND(5*(0.8*IF(入力!C1632="○",1,IF(入力!C1632="△",0.5,0))+0.2*IF(入力!B1632="○",1,IF(入力!B1632="△",0.5,0))),1)</f>
        <v>0</v>
      </c>
      <c r="C1632">
        <f>ROUND(5*(0.4*IF(入力!D1632="○",1,IF(入力!D1632="△",0.5,0))+0.3*IF(入力!E1632="○",1,IF(入力!E1632="△",0.5,0))+0.3*IF(入力!F1632="○",1,IF(入力!F1632="△",0.5,0))),1)</f>
        <v>0</v>
      </c>
      <c r="D1632">
        <f>MIN(5,IF(入力!G1632="○",3,IF(入力!G1632="△",1.5,0))+IF(入力!H1632="○",1,IF(入力!H1632="△",0.5,0))+IF(入力!I1632="○",1,IF(入力!I1632="△",0.5,0)))</f>
        <v>0</v>
      </c>
      <c r="E1632">
        <f>MIN(5,IF(入力!J1632="○",2,IF(入力!J1632="△",1,0))+IF(入力!K1632="○",2,IF(入力!K1632="△",1,0))+IF(入力!L1632="○",1,0))</f>
        <v>0</v>
      </c>
      <c r="F1632">
        <f>IF(ISNUMBER(入力!M1632),ROUND(MIN(5,0.8*(MIN(5,1+0.7*LOG10(MAX(1,入力!M1632))))+0.2*(IF(入力!N1632="○",5,IF(入力!N1632="△",3,1)))),1),ROUND(IF(入力!N1632="○",4,IF(入力!N1632="△",3,1)),1))</f>
        <v>1</v>
      </c>
      <c r="G1632">
        <f>ROUND(5*(0.4*IF(入力!O1632="○",1,IF(入力!O1632="△",0.5,0))+0.3*IF(入力!P1632="○",1,IF(入力!P1632="△",0.5,0))+0.3*IF(入力!Q1632="○",1,IF(入力!Q1632="△",0.5,0))),1)</f>
        <v>0</v>
      </c>
      <c r="H1632">
        <f>MIN(5,IF(入力!R1632="○",2,0)+IF(入力!S1632="○",2,0)+IF(入力!T1632="○",1,0))</f>
        <v>0</v>
      </c>
      <c r="I1632">
        <f>MIN(5,IF(入力!U1632="○",3,IF(入力!U1632="△",2,0))+IF(入力!V1632="○",2,IF(入力!V1632="△",1,0)))</f>
        <v>0</v>
      </c>
      <c r="J1632">
        <f>IF(入力!W1632="初診可",5,IF(入力!W1632="再診のみ",3,IF(入力!W1632="なし",1,0)))</f>
        <v>0</v>
      </c>
      <c r="K1632">
        <f>IF(AND(ISNUMBER(入力!X1632),ISNUMBER(入力!Y1632)),IF(AND(入力!X1632&gt;=4.3,入力!Y1632&gt;=100),5,IF(AND(入力!X1632&gt;=4,入力!Y1632&gt;=50),4,IF(AND(入力!X1632&gt;=3.7,入力!Y1632&gt;=20),3,IF(AND(入力!X1632&gt;=3.5,入力!Y1632&gt;=10),2,1)))),IF(入力!Z1632="○",4,IF(入力!Z1632="△",3,1)))</f>
        <v>1</v>
      </c>
      <c r="L1632">
        <f>MAX(0,IF(入力!AA1632="○",1,IF(入力!AA1632="△",0.5,0))+IF(入力!AB1632="○",1,IF(入力!AB1632="△",0.5,0))+IF(入力!AC1632="○",1,IF(入力!AC1632="△",0.5,0))+IF(入力!AD1632="○",1,IF(入力!AD1632="△",0.5,0))+IF(入力!AE1632="○",1,IF(入力!AE1632="△",0.5,0))-IF(入力!AF1632="あり",1,0))</f>
        <v>0</v>
      </c>
      <c r="M1632">
        <f t="shared" si="150"/>
        <v>0</v>
      </c>
      <c r="N1632">
        <f t="shared" si="151"/>
        <v>0</v>
      </c>
      <c r="O1632">
        <f t="shared" si="152"/>
        <v>2.8</v>
      </c>
      <c r="P1632">
        <f t="shared" si="153"/>
        <v>0</v>
      </c>
      <c r="Q1632">
        <f t="shared" si="154"/>
        <v>2.2000000000000002</v>
      </c>
      <c r="R1632">
        <f t="shared" si="155"/>
        <v>5</v>
      </c>
      <c r="S1632">
        <f>入力!AG1632</f>
        <v>0</v>
      </c>
      <c r="T1632">
        <f>入力!AH1632</f>
        <v>0</v>
      </c>
      <c r="U1632">
        <f>入力!AI1632</f>
        <v>0</v>
      </c>
    </row>
    <row r="1633" spans="1:21" x14ac:dyDescent="0.15">
      <c r="A1633" t="str">
        <f>入力!A1633</f>
        <v>クリニック1632</v>
      </c>
      <c r="B1633">
        <f>ROUND(5*(0.8*IF(入力!C1633="○",1,IF(入力!C1633="△",0.5,0))+0.2*IF(入力!B1633="○",1,IF(入力!B1633="△",0.5,0))),1)</f>
        <v>0</v>
      </c>
      <c r="C1633">
        <f>ROUND(5*(0.4*IF(入力!D1633="○",1,IF(入力!D1633="△",0.5,0))+0.3*IF(入力!E1633="○",1,IF(入力!E1633="△",0.5,0))+0.3*IF(入力!F1633="○",1,IF(入力!F1633="△",0.5,0))),1)</f>
        <v>0</v>
      </c>
      <c r="D1633">
        <f>MIN(5,IF(入力!G1633="○",3,IF(入力!G1633="△",1.5,0))+IF(入力!H1633="○",1,IF(入力!H1633="△",0.5,0))+IF(入力!I1633="○",1,IF(入力!I1633="△",0.5,0)))</f>
        <v>0</v>
      </c>
      <c r="E1633">
        <f>MIN(5,IF(入力!J1633="○",2,IF(入力!J1633="△",1,0))+IF(入力!K1633="○",2,IF(入力!K1633="△",1,0))+IF(入力!L1633="○",1,0))</f>
        <v>0</v>
      </c>
      <c r="F1633">
        <f>IF(ISNUMBER(入力!M1633),ROUND(MIN(5,0.8*(MIN(5,1+0.7*LOG10(MAX(1,入力!M1633))))+0.2*(IF(入力!N1633="○",5,IF(入力!N1633="△",3,1)))),1),ROUND(IF(入力!N1633="○",4,IF(入力!N1633="△",3,1)),1))</f>
        <v>1</v>
      </c>
      <c r="G1633">
        <f>ROUND(5*(0.4*IF(入力!O1633="○",1,IF(入力!O1633="△",0.5,0))+0.3*IF(入力!P1633="○",1,IF(入力!P1633="△",0.5,0))+0.3*IF(入力!Q1633="○",1,IF(入力!Q1633="△",0.5,0))),1)</f>
        <v>0</v>
      </c>
      <c r="H1633">
        <f>MIN(5,IF(入力!R1633="○",2,0)+IF(入力!S1633="○",2,0)+IF(入力!T1633="○",1,0))</f>
        <v>0</v>
      </c>
      <c r="I1633">
        <f>MIN(5,IF(入力!U1633="○",3,IF(入力!U1633="△",2,0))+IF(入力!V1633="○",2,IF(入力!V1633="△",1,0)))</f>
        <v>0</v>
      </c>
      <c r="J1633">
        <f>IF(入力!W1633="初診可",5,IF(入力!W1633="再診のみ",3,IF(入力!W1633="なし",1,0)))</f>
        <v>0</v>
      </c>
      <c r="K1633">
        <f>IF(AND(ISNUMBER(入力!X1633),ISNUMBER(入力!Y1633)),IF(AND(入力!X1633&gt;=4.3,入力!Y1633&gt;=100),5,IF(AND(入力!X1633&gt;=4,入力!Y1633&gt;=50),4,IF(AND(入力!X1633&gt;=3.7,入力!Y1633&gt;=20),3,IF(AND(入力!X1633&gt;=3.5,入力!Y1633&gt;=10),2,1)))),IF(入力!Z1633="○",4,IF(入力!Z1633="△",3,1)))</f>
        <v>1</v>
      </c>
      <c r="L1633">
        <f>MAX(0,IF(入力!AA1633="○",1,IF(入力!AA1633="△",0.5,0))+IF(入力!AB1633="○",1,IF(入力!AB1633="△",0.5,0))+IF(入力!AC1633="○",1,IF(入力!AC1633="△",0.5,0))+IF(入力!AD1633="○",1,IF(入力!AD1633="△",0.5,0))+IF(入力!AE1633="○",1,IF(入力!AE1633="△",0.5,0))-IF(入力!AF1633="あり",1,0))</f>
        <v>0</v>
      </c>
      <c r="M1633">
        <f t="shared" si="150"/>
        <v>0</v>
      </c>
      <c r="N1633">
        <f t="shared" si="151"/>
        <v>0</v>
      </c>
      <c r="O1633">
        <f t="shared" si="152"/>
        <v>2.8</v>
      </c>
      <c r="P1633">
        <f t="shared" si="153"/>
        <v>0</v>
      </c>
      <c r="Q1633">
        <f t="shared" si="154"/>
        <v>2.2000000000000002</v>
      </c>
      <c r="R1633">
        <f t="shared" si="155"/>
        <v>5</v>
      </c>
      <c r="S1633">
        <f>入力!AG1633</f>
        <v>0</v>
      </c>
      <c r="T1633">
        <f>入力!AH1633</f>
        <v>0</v>
      </c>
      <c r="U1633">
        <f>入力!AI1633</f>
        <v>0</v>
      </c>
    </row>
    <row r="1634" spans="1:21" x14ac:dyDescent="0.15">
      <c r="A1634" t="str">
        <f>入力!A1634</f>
        <v>クリニック1633</v>
      </c>
      <c r="B1634">
        <f>ROUND(5*(0.8*IF(入力!C1634="○",1,IF(入力!C1634="△",0.5,0))+0.2*IF(入力!B1634="○",1,IF(入力!B1634="△",0.5,0))),1)</f>
        <v>0</v>
      </c>
      <c r="C1634">
        <f>ROUND(5*(0.4*IF(入力!D1634="○",1,IF(入力!D1634="△",0.5,0))+0.3*IF(入力!E1634="○",1,IF(入力!E1634="△",0.5,0))+0.3*IF(入力!F1634="○",1,IF(入力!F1634="△",0.5,0))),1)</f>
        <v>0</v>
      </c>
      <c r="D1634">
        <f>MIN(5,IF(入力!G1634="○",3,IF(入力!G1634="△",1.5,0))+IF(入力!H1634="○",1,IF(入力!H1634="△",0.5,0))+IF(入力!I1634="○",1,IF(入力!I1634="△",0.5,0)))</f>
        <v>0</v>
      </c>
      <c r="E1634">
        <f>MIN(5,IF(入力!J1634="○",2,IF(入力!J1634="△",1,0))+IF(入力!K1634="○",2,IF(入力!K1634="△",1,0))+IF(入力!L1634="○",1,0))</f>
        <v>0</v>
      </c>
      <c r="F1634">
        <f>IF(ISNUMBER(入力!M1634),ROUND(MIN(5,0.8*(MIN(5,1+0.7*LOG10(MAX(1,入力!M1634))))+0.2*(IF(入力!N1634="○",5,IF(入力!N1634="△",3,1)))),1),ROUND(IF(入力!N1634="○",4,IF(入力!N1634="△",3,1)),1))</f>
        <v>1</v>
      </c>
      <c r="G1634">
        <f>ROUND(5*(0.4*IF(入力!O1634="○",1,IF(入力!O1634="△",0.5,0))+0.3*IF(入力!P1634="○",1,IF(入力!P1634="△",0.5,0))+0.3*IF(入力!Q1634="○",1,IF(入力!Q1634="△",0.5,0))),1)</f>
        <v>0</v>
      </c>
      <c r="H1634">
        <f>MIN(5,IF(入力!R1634="○",2,0)+IF(入力!S1634="○",2,0)+IF(入力!T1634="○",1,0))</f>
        <v>0</v>
      </c>
      <c r="I1634">
        <f>MIN(5,IF(入力!U1634="○",3,IF(入力!U1634="△",2,0))+IF(入力!V1634="○",2,IF(入力!V1634="△",1,0)))</f>
        <v>0</v>
      </c>
      <c r="J1634">
        <f>IF(入力!W1634="初診可",5,IF(入力!W1634="再診のみ",3,IF(入力!W1634="なし",1,0)))</f>
        <v>0</v>
      </c>
      <c r="K1634">
        <f>IF(AND(ISNUMBER(入力!X1634),ISNUMBER(入力!Y1634)),IF(AND(入力!X1634&gt;=4.3,入力!Y1634&gt;=100),5,IF(AND(入力!X1634&gt;=4,入力!Y1634&gt;=50),4,IF(AND(入力!X1634&gt;=3.7,入力!Y1634&gt;=20),3,IF(AND(入力!X1634&gt;=3.5,入力!Y1634&gt;=10),2,1)))),IF(入力!Z1634="○",4,IF(入力!Z1634="△",3,1)))</f>
        <v>1</v>
      </c>
      <c r="L1634">
        <f>MAX(0,IF(入力!AA1634="○",1,IF(入力!AA1634="△",0.5,0))+IF(入力!AB1634="○",1,IF(入力!AB1634="△",0.5,0))+IF(入力!AC1634="○",1,IF(入力!AC1634="△",0.5,0))+IF(入力!AD1634="○",1,IF(入力!AD1634="△",0.5,0))+IF(入力!AE1634="○",1,IF(入力!AE1634="△",0.5,0))-IF(入力!AF1634="あり",1,0))</f>
        <v>0</v>
      </c>
      <c r="M1634">
        <f t="shared" si="150"/>
        <v>0</v>
      </c>
      <c r="N1634">
        <f t="shared" si="151"/>
        <v>0</v>
      </c>
      <c r="O1634">
        <f t="shared" si="152"/>
        <v>2.8</v>
      </c>
      <c r="P1634">
        <f t="shared" si="153"/>
        <v>0</v>
      </c>
      <c r="Q1634">
        <f t="shared" si="154"/>
        <v>2.2000000000000002</v>
      </c>
      <c r="R1634">
        <f t="shared" si="155"/>
        <v>5</v>
      </c>
      <c r="S1634">
        <f>入力!AG1634</f>
        <v>0</v>
      </c>
      <c r="T1634">
        <f>入力!AH1634</f>
        <v>0</v>
      </c>
      <c r="U1634">
        <f>入力!AI1634</f>
        <v>0</v>
      </c>
    </row>
    <row r="1635" spans="1:21" x14ac:dyDescent="0.15">
      <c r="A1635" t="str">
        <f>入力!A1635</f>
        <v>クリニック1634</v>
      </c>
      <c r="B1635">
        <f>ROUND(5*(0.8*IF(入力!C1635="○",1,IF(入力!C1635="△",0.5,0))+0.2*IF(入力!B1635="○",1,IF(入力!B1635="△",0.5,0))),1)</f>
        <v>0</v>
      </c>
      <c r="C1635">
        <f>ROUND(5*(0.4*IF(入力!D1635="○",1,IF(入力!D1635="△",0.5,0))+0.3*IF(入力!E1635="○",1,IF(入力!E1635="△",0.5,0))+0.3*IF(入力!F1635="○",1,IF(入力!F1635="△",0.5,0))),1)</f>
        <v>0</v>
      </c>
      <c r="D1635">
        <f>MIN(5,IF(入力!G1635="○",3,IF(入力!G1635="△",1.5,0))+IF(入力!H1635="○",1,IF(入力!H1635="△",0.5,0))+IF(入力!I1635="○",1,IF(入力!I1635="△",0.5,0)))</f>
        <v>0</v>
      </c>
      <c r="E1635">
        <f>MIN(5,IF(入力!J1635="○",2,IF(入力!J1635="△",1,0))+IF(入力!K1635="○",2,IF(入力!K1635="△",1,0))+IF(入力!L1635="○",1,0))</f>
        <v>0</v>
      </c>
      <c r="F1635">
        <f>IF(ISNUMBER(入力!M1635),ROUND(MIN(5,0.8*(MIN(5,1+0.7*LOG10(MAX(1,入力!M1635))))+0.2*(IF(入力!N1635="○",5,IF(入力!N1635="△",3,1)))),1),ROUND(IF(入力!N1635="○",4,IF(入力!N1635="△",3,1)),1))</f>
        <v>1</v>
      </c>
      <c r="G1635">
        <f>ROUND(5*(0.4*IF(入力!O1635="○",1,IF(入力!O1635="△",0.5,0))+0.3*IF(入力!P1635="○",1,IF(入力!P1635="△",0.5,0))+0.3*IF(入力!Q1635="○",1,IF(入力!Q1635="△",0.5,0))),1)</f>
        <v>0</v>
      </c>
      <c r="H1635">
        <f>MIN(5,IF(入力!R1635="○",2,0)+IF(入力!S1635="○",2,0)+IF(入力!T1635="○",1,0))</f>
        <v>0</v>
      </c>
      <c r="I1635">
        <f>MIN(5,IF(入力!U1635="○",3,IF(入力!U1635="△",2,0))+IF(入力!V1635="○",2,IF(入力!V1635="△",1,0)))</f>
        <v>0</v>
      </c>
      <c r="J1635">
        <f>IF(入力!W1635="初診可",5,IF(入力!W1635="再診のみ",3,IF(入力!W1635="なし",1,0)))</f>
        <v>0</v>
      </c>
      <c r="K1635">
        <f>IF(AND(ISNUMBER(入力!X1635),ISNUMBER(入力!Y1635)),IF(AND(入力!X1635&gt;=4.3,入力!Y1635&gt;=100),5,IF(AND(入力!X1635&gt;=4,入力!Y1635&gt;=50),4,IF(AND(入力!X1635&gt;=3.7,入力!Y1635&gt;=20),3,IF(AND(入力!X1635&gt;=3.5,入力!Y1635&gt;=10),2,1)))),IF(入力!Z1635="○",4,IF(入力!Z1635="△",3,1)))</f>
        <v>1</v>
      </c>
      <c r="L1635">
        <f>MAX(0,IF(入力!AA1635="○",1,IF(入力!AA1635="△",0.5,0))+IF(入力!AB1635="○",1,IF(入力!AB1635="△",0.5,0))+IF(入力!AC1635="○",1,IF(入力!AC1635="△",0.5,0))+IF(入力!AD1635="○",1,IF(入力!AD1635="△",0.5,0))+IF(入力!AE1635="○",1,IF(入力!AE1635="△",0.5,0))-IF(入力!AF1635="あり",1,0))</f>
        <v>0</v>
      </c>
      <c r="M1635">
        <f t="shared" si="150"/>
        <v>0</v>
      </c>
      <c r="N1635">
        <f t="shared" si="151"/>
        <v>0</v>
      </c>
      <c r="O1635">
        <f t="shared" si="152"/>
        <v>2.8</v>
      </c>
      <c r="P1635">
        <f t="shared" si="153"/>
        <v>0</v>
      </c>
      <c r="Q1635">
        <f t="shared" si="154"/>
        <v>2.2000000000000002</v>
      </c>
      <c r="R1635">
        <f t="shared" si="155"/>
        <v>5</v>
      </c>
      <c r="S1635">
        <f>入力!AG1635</f>
        <v>0</v>
      </c>
      <c r="T1635">
        <f>入力!AH1635</f>
        <v>0</v>
      </c>
      <c r="U1635">
        <f>入力!AI1635</f>
        <v>0</v>
      </c>
    </row>
    <row r="1636" spans="1:21" x14ac:dyDescent="0.15">
      <c r="A1636" t="str">
        <f>入力!A1636</f>
        <v>クリニック1635</v>
      </c>
      <c r="B1636">
        <f>ROUND(5*(0.8*IF(入力!C1636="○",1,IF(入力!C1636="△",0.5,0))+0.2*IF(入力!B1636="○",1,IF(入力!B1636="△",0.5,0))),1)</f>
        <v>0</v>
      </c>
      <c r="C1636">
        <f>ROUND(5*(0.4*IF(入力!D1636="○",1,IF(入力!D1636="△",0.5,0))+0.3*IF(入力!E1636="○",1,IF(入力!E1636="△",0.5,0))+0.3*IF(入力!F1636="○",1,IF(入力!F1636="△",0.5,0))),1)</f>
        <v>0</v>
      </c>
      <c r="D1636">
        <f>MIN(5,IF(入力!G1636="○",3,IF(入力!G1636="△",1.5,0))+IF(入力!H1636="○",1,IF(入力!H1636="△",0.5,0))+IF(入力!I1636="○",1,IF(入力!I1636="△",0.5,0)))</f>
        <v>0</v>
      </c>
      <c r="E1636">
        <f>MIN(5,IF(入力!J1636="○",2,IF(入力!J1636="△",1,0))+IF(入力!K1636="○",2,IF(入力!K1636="△",1,0))+IF(入力!L1636="○",1,0))</f>
        <v>0</v>
      </c>
      <c r="F1636">
        <f>IF(ISNUMBER(入力!M1636),ROUND(MIN(5,0.8*(MIN(5,1+0.7*LOG10(MAX(1,入力!M1636))))+0.2*(IF(入力!N1636="○",5,IF(入力!N1636="△",3,1)))),1),ROUND(IF(入力!N1636="○",4,IF(入力!N1636="△",3,1)),1))</f>
        <v>1</v>
      </c>
      <c r="G1636">
        <f>ROUND(5*(0.4*IF(入力!O1636="○",1,IF(入力!O1636="△",0.5,0))+0.3*IF(入力!P1636="○",1,IF(入力!P1636="△",0.5,0))+0.3*IF(入力!Q1636="○",1,IF(入力!Q1636="△",0.5,0))),1)</f>
        <v>0</v>
      </c>
      <c r="H1636">
        <f>MIN(5,IF(入力!R1636="○",2,0)+IF(入力!S1636="○",2,0)+IF(入力!T1636="○",1,0))</f>
        <v>0</v>
      </c>
      <c r="I1636">
        <f>MIN(5,IF(入力!U1636="○",3,IF(入力!U1636="△",2,0))+IF(入力!V1636="○",2,IF(入力!V1636="△",1,0)))</f>
        <v>0</v>
      </c>
      <c r="J1636">
        <f>IF(入力!W1636="初診可",5,IF(入力!W1636="再診のみ",3,IF(入力!W1636="なし",1,0)))</f>
        <v>0</v>
      </c>
      <c r="K1636">
        <f>IF(AND(ISNUMBER(入力!X1636),ISNUMBER(入力!Y1636)),IF(AND(入力!X1636&gt;=4.3,入力!Y1636&gt;=100),5,IF(AND(入力!X1636&gt;=4,入力!Y1636&gt;=50),4,IF(AND(入力!X1636&gt;=3.7,入力!Y1636&gt;=20),3,IF(AND(入力!X1636&gt;=3.5,入力!Y1636&gt;=10),2,1)))),IF(入力!Z1636="○",4,IF(入力!Z1636="△",3,1)))</f>
        <v>1</v>
      </c>
      <c r="L1636">
        <f>MAX(0,IF(入力!AA1636="○",1,IF(入力!AA1636="△",0.5,0))+IF(入力!AB1636="○",1,IF(入力!AB1636="△",0.5,0))+IF(入力!AC1636="○",1,IF(入力!AC1636="△",0.5,0))+IF(入力!AD1636="○",1,IF(入力!AD1636="△",0.5,0))+IF(入力!AE1636="○",1,IF(入力!AE1636="△",0.5,0))-IF(入力!AF1636="あり",1,0))</f>
        <v>0</v>
      </c>
      <c r="M1636">
        <f t="shared" si="150"/>
        <v>0</v>
      </c>
      <c r="N1636">
        <f t="shared" si="151"/>
        <v>0</v>
      </c>
      <c r="O1636">
        <f t="shared" si="152"/>
        <v>2.8</v>
      </c>
      <c r="P1636">
        <f t="shared" si="153"/>
        <v>0</v>
      </c>
      <c r="Q1636">
        <f t="shared" si="154"/>
        <v>2.2000000000000002</v>
      </c>
      <c r="R1636">
        <f t="shared" si="155"/>
        <v>5</v>
      </c>
      <c r="S1636">
        <f>入力!AG1636</f>
        <v>0</v>
      </c>
      <c r="T1636">
        <f>入力!AH1636</f>
        <v>0</v>
      </c>
      <c r="U1636">
        <f>入力!AI1636</f>
        <v>0</v>
      </c>
    </row>
    <row r="1637" spans="1:21" x14ac:dyDescent="0.15">
      <c r="A1637" t="str">
        <f>入力!A1637</f>
        <v>クリニック1636</v>
      </c>
      <c r="B1637">
        <f>ROUND(5*(0.8*IF(入力!C1637="○",1,IF(入力!C1637="△",0.5,0))+0.2*IF(入力!B1637="○",1,IF(入力!B1637="△",0.5,0))),1)</f>
        <v>0</v>
      </c>
      <c r="C1637">
        <f>ROUND(5*(0.4*IF(入力!D1637="○",1,IF(入力!D1637="△",0.5,0))+0.3*IF(入力!E1637="○",1,IF(入力!E1637="△",0.5,0))+0.3*IF(入力!F1637="○",1,IF(入力!F1637="△",0.5,0))),1)</f>
        <v>0</v>
      </c>
      <c r="D1637">
        <f>MIN(5,IF(入力!G1637="○",3,IF(入力!G1637="△",1.5,0))+IF(入力!H1637="○",1,IF(入力!H1637="△",0.5,0))+IF(入力!I1637="○",1,IF(入力!I1637="△",0.5,0)))</f>
        <v>0</v>
      </c>
      <c r="E1637">
        <f>MIN(5,IF(入力!J1637="○",2,IF(入力!J1637="△",1,0))+IF(入力!K1637="○",2,IF(入力!K1637="△",1,0))+IF(入力!L1637="○",1,0))</f>
        <v>0</v>
      </c>
      <c r="F1637">
        <f>IF(ISNUMBER(入力!M1637),ROUND(MIN(5,0.8*(MIN(5,1+0.7*LOG10(MAX(1,入力!M1637))))+0.2*(IF(入力!N1637="○",5,IF(入力!N1637="△",3,1)))),1),ROUND(IF(入力!N1637="○",4,IF(入力!N1637="△",3,1)),1))</f>
        <v>1</v>
      </c>
      <c r="G1637">
        <f>ROUND(5*(0.4*IF(入力!O1637="○",1,IF(入力!O1637="△",0.5,0))+0.3*IF(入力!P1637="○",1,IF(入力!P1637="△",0.5,0))+0.3*IF(入力!Q1637="○",1,IF(入力!Q1637="△",0.5,0))),1)</f>
        <v>0</v>
      </c>
      <c r="H1637">
        <f>MIN(5,IF(入力!R1637="○",2,0)+IF(入力!S1637="○",2,0)+IF(入力!T1637="○",1,0))</f>
        <v>0</v>
      </c>
      <c r="I1637">
        <f>MIN(5,IF(入力!U1637="○",3,IF(入力!U1637="△",2,0))+IF(入力!V1637="○",2,IF(入力!V1637="△",1,0)))</f>
        <v>0</v>
      </c>
      <c r="J1637">
        <f>IF(入力!W1637="初診可",5,IF(入力!W1637="再診のみ",3,IF(入力!W1637="なし",1,0)))</f>
        <v>0</v>
      </c>
      <c r="K1637">
        <f>IF(AND(ISNUMBER(入力!X1637),ISNUMBER(入力!Y1637)),IF(AND(入力!X1637&gt;=4.3,入力!Y1637&gt;=100),5,IF(AND(入力!X1637&gt;=4,入力!Y1637&gt;=50),4,IF(AND(入力!X1637&gt;=3.7,入力!Y1637&gt;=20),3,IF(AND(入力!X1637&gt;=3.5,入力!Y1637&gt;=10),2,1)))),IF(入力!Z1637="○",4,IF(入力!Z1637="△",3,1)))</f>
        <v>1</v>
      </c>
      <c r="L1637">
        <f>MAX(0,IF(入力!AA1637="○",1,IF(入力!AA1637="△",0.5,0))+IF(入力!AB1637="○",1,IF(入力!AB1637="△",0.5,0))+IF(入力!AC1637="○",1,IF(入力!AC1637="△",0.5,0))+IF(入力!AD1637="○",1,IF(入力!AD1637="△",0.5,0))+IF(入力!AE1637="○",1,IF(入力!AE1637="△",0.5,0))-IF(入力!AF1637="あり",1,0))</f>
        <v>0</v>
      </c>
      <c r="M1637">
        <f t="shared" si="150"/>
        <v>0</v>
      </c>
      <c r="N1637">
        <f t="shared" si="151"/>
        <v>0</v>
      </c>
      <c r="O1637">
        <f t="shared" si="152"/>
        <v>2.8</v>
      </c>
      <c r="P1637">
        <f t="shared" si="153"/>
        <v>0</v>
      </c>
      <c r="Q1637">
        <f t="shared" si="154"/>
        <v>2.2000000000000002</v>
      </c>
      <c r="R1637">
        <f t="shared" si="155"/>
        <v>5</v>
      </c>
      <c r="S1637">
        <f>入力!AG1637</f>
        <v>0</v>
      </c>
      <c r="T1637">
        <f>入力!AH1637</f>
        <v>0</v>
      </c>
      <c r="U1637">
        <f>入力!AI1637</f>
        <v>0</v>
      </c>
    </row>
    <row r="1638" spans="1:21" x14ac:dyDescent="0.15">
      <c r="A1638" t="str">
        <f>入力!A1638</f>
        <v>クリニック1637</v>
      </c>
      <c r="B1638">
        <f>ROUND(5*(0.8*IF(入力!C1638="○",1,IF(入力!C1638="△",0.5,0))+0.2*IF(入力!B1638="○",1,IF(入力!B1638="△",0.5,0))),1)</f>
        <v>0</v>
      </c>
      <c r="C1638">
        <f>ROUND(5*(0.4*IF(入力!D1638="○",1,IF(入力!D1638="△",0.5,0))+0.3*IF(入力!E1638="○",1,IF(入力!E1638="△",0.5,0))+0.3*IF(入力!F1638="○",1,IF(入力!F1638="△",0.5,0))),1)</f>
        <v>0</v>
      </c>
      <c r="D1638">
        <f>MIN(5,IF(入力!G1638="○",3,IF(入力!G1638="△",1.5,0))+IF(入力!H1638="○",1,IF(入力!H1638="△",0.5,0))+IF(入力!I1638="○",1,IF(入力!I1638="△",0.5,0)))</f>
        <v>0</v>
      </c>
      <c r="E1638">
        <f>MIN(5,IF(入力!J1638="○",2,IF(入力!J1638="△",1,0))+IF(入力!K1638="○",2,IF(入力!K1638="△",1,0))+IF(入力!L1638="○",1,0))</f>
        <v>0</v>
      </c>
      <c r="F1638">
        <f>IF(ISNUMBER(入力!M1638),ROUND(MIN(5,0.8*(MIN(5,1+0.7*LOG10(MAX(1,入力!M1638))))+0.2*(IF(入力!N1638="○",5,IF(入力!N1638="△",3,1)))),1),ROUND(IF(入力!N1638="○",4,IF(入力!N1638="△",3,1)),1))</f>
        <v>1</v>
      </c>
      <c r="G1638">
        <f>ROUND(5*(0.4*IF(入力!O1638="○",1,IF(入力!O1638="△",0.5,0))+0.3*IF(入力!P1638="○",1,IF(入力!P1638="△",0.5,0))+0.3*IF(入力!Q1638="○",1,IF(入力!Q1638="△",0.5,0))),1)</f>
        <v>0</v>
      </c>
      <c r="H1638">
        <f>MIN(5,IF(入力!R1638="○",2,0)+IF(入力!S1638="○",2,0)+IF(入力!T1638="○",1,0))</f>
        <v>0</v>
      </c>
      <c r="I1638">
        <f>MIN(5,IF(入力!U1638="○",3,IF(入力!U1638="△",2,0))+IF(入力!V1638="○",2,IF(入力!V1638="△",1,0)))</f>
        <v>0</v>
      </c>
      <c r="J1638">
        <f>IF(入力!W1638="初診可",5,IF(入力!W1638="再診のみ",3,IF(入力!W1638="なし",1,0)))</f>
        <v>0</v>
      </c>
      <c r="K1638">
        <f>IF(AND(ISNUMBER(入力!X1638),ISNUMBER(入力!Y1638)),IF(AND(入力!X1638&gt;=4.3,入力!Y1638&gt;=100),5,IF(AND(入力!X1638&gt;=4,入力!Y1638&gt;=50),4,IF(AND(入力!X1638&gt;=3.7,入力!Y1638&gt;=20),3,IF(AND(入力!X1638&gt;=3.5,入力!Y1638&gt;=10),2,1)))),IF(入力!Z1638="○",4,IF(入力!Z1638="△",3,1)))</f>
        <v>1</v>
      </c>
      <c r="L1638">
        <f>MAX(0,IF(入力!AA1638="○",1,IF(入力!AA1638="△",0.5,0))+IF(入力!AB1638="○",1,IF(入力!AB1638="△",0.5,0))+IF(入力!AC1638="○",1,IF(入力!AC1638="△",0.5,0))+IF(入力!AD1638="○",1,IF(入力!AD1638="△",0.5,0))+IF(入力!AE1638="○",1,IF(入力!AE1638="△",0.5,0))-IF(入力!AF1638="あり",1,0))</f>
        <v>0</v>
      </c>
      <c r="M1638">
        <f t="shared" si="150"/>
        <v>0</v>
      </c>
      <c r="N1638">
        <f t="shared" si="151"/>
        <v>0</v>
      </c>
      <c r="O1638">
        <f t="shared" si="152"/>
        <v>2.8</v>
      </c>
      <c r="P1638">
        <f t="shared" si="153"/>
        <v>0</v>
      </c>
      <c r="Q1638">
        <f t="shared" si="154"/>
        <v>2.2000000000000002</v>
      </c>
      <c r="R1638">
        <f t="shared" si="155"/>
        <v>5</v>
      </c>
      <c r="S1638">
        <f>入力!AG1638</f>
        <v>0</v>
      </c>
      <c r="T1638">
        <f>入力!AH1638</f>
        <v>0</v>
      </c>
      <c r="U1638">
        <f>入力!AI1638</f>
        <v>0</v>
      </c>
    </row>
    <row r="1639" spans="1:21" x14ac:dyDescent="0.15">
      <c r="A1639" t="str">
        <f>入力!A1639</f>
        <v>クリニック1638</v>
      </c>
      <c r="B1639">
        <f>ROUND(5*(0.8*IF(入力!C1639="○",1,IF(入力!C1639="△",0.5,0))+0.2*IF(入力!B1639="○",1,IF(入力!B1639="△",0.5,0))),1)</f>
        <v>0</v>
      </c>
      <c r="C1639">
        <f>ROUND(5*(0.4*IF(入力!D1639="○",1,IF(入力!D1639="△",0.5,0))+0.3*IF(入力!E1639="○",1,IF(入力!E1639="△",0.5,0))+0.3*IF(入力!F1639="○",1,IF(入力!F1639="△",0.5,0))),1)</f>
        <v>0</v>
      </c>
      <c r="D1639">
        <f>MIN(5,IF(入力!G1639="○",3,IF(入力!G1639="△",1.5,0))+IF(入力!H1639="○",1,IF(入力!H1639="△",0.5,0))+IF(入力!I1639="○",1,IF(入力!I1639="△",0.5,0)))</f>
        <v>0</v>
      </c>
      <c r="E1639">
        <f>MIN(5,IF(入力!J1639="○",2,IF(入力!J1639="△",1,0))+IF(入力!K1639="○",2,IF(入力!K1639="△",1,0))+IF(入力!L1639="○",1,0))</f>
        <v>0</v>
      </c>
      <c r="F1639">
        <f>IF(ISNUMBER(入力!M1639),ROUND(MIN(5,0.8*(MIN(5,1+0.7*LOG10(MAX(1,入力!M1639))))+0.2*(IF(入力!N1639="○",5,IF(入力!N1639="△",3,1)))),1),ROUND(IF(入力!N1639="○",4,IF(入力!N1639="△",3,1)),1))</f>
        <v>1</v>
      </c>
      <c r="G1639">
        <f>ROUND(5*(0.4*IF(入力!O1639="○",1,IF(入力!O1639="△",0.5,0))+0.3*IF(入力!P1639="○",1,IF(入力!P1639="△",0.5,0))+0.3*IF(入力!Q1639="○",1,IF(入力!Q1639="△",0.5,0))),1)</f>
        <v>0</v>
      </c>
      <c r="H1639">
        <f>MIN(5,IF(入力!R1639="○",2,0)+IF(入力!S1639="○",2,0)+IF(入力!T1639="○",1,0))</f>
        <v>0</v>
      </c>
      <c r="I1639">
        <f>MIN(5,IF(入力!U1639="○",3,IF(入力!U1639="△",2,0))+IF(入力!V1639="○",2,IF(入力!V1639="△",1,0)))</f>
        <v>0</v>
      </c>
      <c r="J1639">
        <f>IF(入力!W1639="初診可",5,IF(入力!W1639="再診のみ",3,IF(入力!W1639="なし",1,0)))</f>
        <v>0</v>
      </c>
      <c r="K1639">
        <f>IF(AND(ISNUMBER(入力!X1639),ISNUMBER(入力!Y1639)),IF(AND(入力!X1639&gt;=4.3,入力!Y1639&gt;=100),5,IF(AND(入力!X1639&gt;=4,入力!Y1639&gt;=50),4,IF(AND(入力!X1639&gt;=3.7,入力!Y1639&gt;=20),3,IF(AND(入力!X1639&gt;=3.5,入力!Y1639&gt;=10),2,1)))),IF(入力!Z1639="○",4,IF(入力!Z1639="△",3,1)))</f>
        <v>1</v>
      </c>
      <c r="L1639">
        <f>MAX(0,IF(入力!AA1639="○",1,IF(入力!AA1639="△",0.5,0))+IF(入力!AB1639="○",1,IF(入力!AB1639="△",0.5,0))+IF(入力!AC1639="○",1,IF(入力!AC1639="△",0.5,0))+IF(入力!AD1639="○",1,IF(入力!AD1639="△",0.5,0))+IF(入力!AE1639="○",1,IF(入力!AE1639="△",0.5,0))-IF(入力!AF1639="あり",1,0))</f>
        <v>0</v>
      </c>
      <c r="M1639">
        <f t="shared" si="150"/>
        <v>0</v>
      </c>
      <c r="N1639">
        <f t="shared" si="151"/>
        <v>0</v>
      </c>
      <c r="O1639">
        <f t="shared" si="152"/>
        <v>2.8</v>
      </c>
      <c r="P1639">
        <f t="shared" si="153"/>
        <v>0</v>
      </c>
      <c r="Q1639">
        <f t="shared" si="154"/>
        <v>2.2000000000000002</v>
      </c>
      <c r="R1639">
        <f t="shared" si="155"/>
        <v>5</v>
      </c>
      <c r="S1639">
        <f>入力!AG1639</f>
        <v>0</v>
      </c>
      <c r="T1639">
        <f>入力!AH1639</f>
        <v>0</v>
      </c>
      <c r="U1639">
        <f>入力!AI1639</f>
        <v>0</v>
      </c>
    </row>
    <row r="1640" spans="1:21" x14ac:dyDescent="0.15">
      <c r="A1640" t="str">
        <f>入力!A1640</f>
        <v>クリニック1639</v>
      </c>
      <c r="B1640">
        <f>ROUND(5*(0.8*IF(入力!C1640="○",1,IF(入力!C1640="△",0.5,0))+0.2*IF(入力!B1640="○",1,IF(入力!B1640="△",0.5,0))),1)</f>
        <v>0</v>
      </c>
      <c r="C1640">
        <f>ROUND(5*(0.4*IF(入力!D1640="○",1,IF(入力!D1640="△",0.5,0))+0.3*IF(入力!E1640="○",1,IF(入力!E1640="△",0.5,0))+0.3*IF(入力!F1640="○",1,IF(入力!F1640="△",0.5,0))),1)</f>
        <v>0</v>
      </c>
      <c r="D1640">
        <f>MIN(5,IF(入力!G1640="○",3,IF(入力!G1640="△",1.5,0))+IF(入力!H1640="○",1,IF(入力!H1640="△",0.5,0))+IF(入力!I1640="○",1,IF(入力!I1640="△",0.5,0)))</f>
        <v>0</v>
      </c>
      <c r="E1640">
        <f>MIN(5,IF(入力!J1640="○",2,IF(入力!J1640="△",1,0))+IF(入力!K1640="○",2,IF(入力!K1640="△",1,0))+IF(入力!L1640="○",1,0))</f>
        <v>0</v>
      </c>
      <c r="F1640">
        <f>IF(ISNUMBER(入力!M1640),ROUND(MIN(5,0.8*(MIN(5,1+0.7*LOG10(MAX(1,入力!M1640))))+0.2*(IF(入力!N1640="○",5,IF(入力!N1640="△",3,1)))),1),ROUND(IF(入力!N1640="○",4,IF(入力!N1640="△",3,1)),1))</f>
        <v>1</v>
      </c>
      <c r="G1640">
        <f>ROUND(5*(0.4*IF(入力!O1640="○",1,IF(入力!O1640="△",0.5,0))+0.3*IF(入力!P1640="○",1,IF(入力!P1640="△",0.5,0))+0.3*IF(入力!Q1640="○",1,IF(入力!Q1640="△",0.5,0))),1)</f>
        <v>0</v>
      </c>
      <c r="H1640">
        <f>MIN(5,IF(入力!R1640="○",2,0)+IF(入力!S1640="○",2,0)+IF(入力!T1640="○",1,0))</f>
        <v>0</v>
      </c>
      <c r="I1640">
        <f>MIN(5,IF(入力!U1640="○",3,IF(入力!U1640="△",2,0))+IF(入力!V1640="○",2,IF(入力!V1640="△",1,0)))</f>
        <v>0</v>
      </c>
      <c r="J1640">
        <f>IF(入力!W1640="初診可",5,IF(入力!W1640="再診のみ",3,IF(入力!W1640="なし",1,0)))</f>
        <v>0</v>
      </c>
      <c r="K1640">
        <f>IF(AND(ISNUMBER(入力!X1640),ISNUMBER(入力!Y1640)),IF(AND(入力!X1640&gt;=4.3,入力!Y1640&gt;=100),5,IF(AND(入力!X1640&gt;=4,入力!Y1640&gt;=50),4,IF(AND(入力!X1640&gt;=3.7,入力!Y1640&gt;=20),3,IF(AND(入力!X1640&gt;=3.5,入力!Y1640&gt;=10),2,1)))),IF(入力!Z1640="○",4,IF(入力!Z1640="△",3,1)))</f>
        <v>1</v>
      </c>
      <c r="L1640">
        <f>MAX(0,IF(入力!AA1640="○",1,IF(入力!AA1640="△",0.5,0))+IF(入力!AB1640="○",1,IF(入力!AB1640="△",0.5,0))+IF(入力!AC1640="○",1,IF(入力!AC1640="△",0.5,0))+IF(入力!AD1640="○",1,IF(入力!AD1640="△",0.5,0))+IF(入力!AE1640="○",1,IF(入力!AE1640="△",0.5,0))-IF(入力!AF1640="あり",1,0))</f>
        <v>0</v>
      </c>
      <c r="M1640">
        <f t="shared" si="150"/>
        <v>0</v>
      </c>
      <c r="N1640">
        <f t="shared" si="151"/>
        <v>0</v>
      </c>
      <c r="O1640">
        <f t="shared" si="152"/>
        <v>2.8</v>
      </c>
      <c r="P1640">
        <f t="shared" si="153"/>
        <v>0</v>
      </c>
      <c r="Q1640">
        <f t="shared" si="154"/>
        <v>2.2000000000000002</v>
      </c>
      <c r="R1640">
        <f t="shared" si="155"/>
        <v>5</v>
      </c>
      <c r="S1640">
        <f>入力!AG1640</f>
        <v>0</v>
      </c>
      <c r="T1640">
        <f>入力!AH1640</f>
        <v>0</v>
      </c>
      <c r="U1640">
        <f>入力!AI1640</f>
        <v>0</v>
      </c>
    </row>
    <row r="1641" spans="1:21" x14ac:dyDescent="0.15">
      <c r="A1641" t="str">
        <f>入力!A1641</f>
        <v>クリニック1640</v>
      </c>
      <c r="B1641">
        <f>ROUND(5*(0.8*IF(入力!C1641="○",1,IF(入力!C1641="△",0.5,0))+0.2*IF(入力!B1641="○",1,IF(入力!B1641="△",0.5,0))),1)</f>
        <v>0</v>
      </c>
      <c r="C1641">
        <f>ROUND(5*(0.4*IF(入力!D1641="○",1,IF(入力!D1641="△",0.5,0))+0.3*IF(入力!E1641="○",1,IF(入力!E1641="△",0.5,0))+0.3*IF(入力!F1641="○",1,IF(入力!F1641="△",0.5,0))),1)</f>
        <v>0</v>
      </c>
      <c r="D1641">
        <f>MIN(5,IF(入力!G1641="○",3,IF(入力!G1641="△",1.5,0))+IF(入力!H1641="○",1,IF(入力!H1641="△",0.5,0))+IF(入力!I1641="○",1,IF(入力!I1641="△",0.5,0)))</f>
        <v>0</v>
      </c>
      <c r="E1641">
        <f>MIN(5,IF(入力!J1641="○",2,IF(入力!J1641="△",1,0))+IF(入力!K1641="○",2,IF(入力!K1641="△",1,0))+IF(入力!L1641="○",1,0))</f>
        <v>0</v>
      </c>
      <c r="F1641">
        <f>IF(ISNUMBER(入力!M1641),ROUND(MIN(5,0.8*(MIN(5,1+0.7*LOG10(MAX(1,入力!M1641))))+0.2*(IF(入力!N1641="○",5,IF(入力!N1641="△",3,1)))),1),ROUND(IF(入力!N1641="○",4,IF(入力!N1641="△",3,1)),1))</f>
        <v>1</v>
      </c>
      <c r="G1641">
        <f>ROUND(5*(0.4*IF(入力!O1641="○",1,IF(入力!O1641="△",0.5,0))+0.3*IF(入力!P1641="○",1,IF(入力!P1641="△",0.5,0))+0.3*IF(入力!Q1641="○",1,IF(入力!Q1641="△",0.5,0))),1)</f>
        <v>0</v>
      </c>
      <c r="H1641">
        <f>MIN(5,IF(入力!R1641="○",2,0)+IF(入力!S1641="○",2,0)+IF(入力!T1641="○",1,0))</f>
        <v>0</v>
      </c>
      <c r="I1641">
        <f>MIN(5,IF(入力!U1641="○",3,IF(入力!U1641="△",2,0))+IF(入力!V1641="○",2,IF(入力!V1641="△",1,0)))</f>
        <v>0</v>
      </c>
      <c r="J1641">
        <f>IF(入力!W1641="初診可",5,IF(入力!W1641="再診のみ",3,IF(入力!W1641="なし",1,0)))</f>
        <v>0</v>
      </c>
      <c r="K1641">
        <f>IF(AND(ISNUMBER(入力!X1641),ISNUMBER(入力!Y1641)),IF(AND(入力!X1641&gt;=4.3,入力!Y1641&gt;=100),5,IF(AND(入力!X1641&gt;=4,入力!Y1641&gt;=50),4,IF(AND(入力!X1641&gt;=3.7,入力!Y1641&gt;=20),3,IF(AND(入力!X1641&gt;=3.5,入力!Y1641&gt;=10),2,1)))),IF(入力!Z1641="○",4,IF(入力!Z1641="△",3,1)))</f>
        <v>1</v>
      </c>
      <c r="L1641">
        <f>MAX(0,IF(入力!AA1641="○",1,IF(入力!AA1641="△",0.5,0))+IF(入力!AB1641="○",1,IF(入力!AB1641="△",0.5,0))+IF(入力!AC1641="○",1,IF(入力!AC1641="△",0.5,0))+IF(入力!AD1641="○",1,IF(入力!AD1641="△",0.5,0))+IF(入力!AE1641="○",1,IF(入力!AE1641="△",0.5,0))-IF(入力!AF1641="あり",1,0))</f>
        <v>0</v>
      </c>
      <c r="M1641">
        <f t="shared" si="150"/>
        <v>0</v>
      </c>
      <c r="N1641">
        <f t="shared" si="151"/>
        <v>0</v>
      </c>
      <c r="O1641">
        <f t="shared" si="152"/>
        <v>2.8</v>
      </c>
      <c r="P1641">
        <f t="shared" si="153"/>
        <v>0</v>
      </c>
      <c r="Q1641">
        <f t="shared" si="154"/>
        <v>2.2000000000000002</v>
      </c>
      <c r="R1641">
        <f t="shared" si="155"/>
        <v>5</v>
      </c>
      <c r="S1641">
        <f>入力!AG1641</f>
        <v>0</v>
      </c>
      <c r="T1641">
        <f>入力!AH1641</f>
        <v>0</v>
      </c>
      <c r="U1641">
        <f>入力!AI1641</f>
        <v>0</v>
      </c>
    </row>
    <row r="1642" spans="1:21" x14ac:dyDescent="0.15">
      <c r="A1642" t="str">
        <f>入力!A1642</f>
        <v>クリニック1641</v>
      </c>
      <c r="B1642">
        <f>ROUND(5*(0.8*IF(入力!C1642="○",1,IF(入力!C1642="△",0.5,0))+0.2*IF(入力!B1642="○",1,IF(入力!B1642="△",0.5,0))),1)</f>
        <v>0</v>
      </c>
      <c r="C1642">
        <f>ROUND(5*(0.4*IF(入力!D1642="○",1,IF(入力!D1642="△",0.5,0))+0.3*IF(入力!E1642="○",1,IF(入力!E1642="△",0.5,0))+0.3*IF(入力!F1642="○",1,IF(入力!F1642="△",0.5,0))),1)</f>
        <v>0</v>
      </c>
      <c r="D1642">
        <f>MIN(5,IF(入力!G1642="○",3,IF(入力!G1642="△",1.5,0))+IF(入力!H1642="○",1,IF(入力!H1642="△",0.5,0))+IF(入力!I1642="○",1,IF(入力!I1642="△",0.5,0)))</f>
        <v>0</v>
      </c>
      <c r="E1642">
        <f>MIN(5,IF(入力!J1642="○",2,IF(入力!J1642="△",1,0))+IF(入力!K1642="○",2,IF(入力!K1642="△",1,0))+IF(入力!L1642="○",1,0))</f>
        <v>0</v>
      </c>
      <c r="F1642">
        <f>IF(ISNUMBER(入力!M1642),ROUND(MIN(5,0.8*(MIN(5,1+0.7*LOG10(MAX(1,入力!M1642))))+0.2*(IF(入力!N1642="○",5,IF(入力!N1642="△",3,1)))),1),ROUND(IF(入力!N1642="○",4,IF(入力!N1642="△",3,1)),1))</f>
        <v>1</v>
      </c>
      <c r="G1642">
        <f>ROUND(5*(0.4*IF(入力!O1642="○",1,IF(入力!O1642="△",0.5,0))+0.3*IF(入力!P1642="○",1,IF(入力!P1642="△",0.5,0))+0.3*IF(入力!Q1642="○",1,IF(入力!Q1642="△",0.5,0))),1)</f>
        <v>0</v>
      </c>
      <c r="H1642">
        <f>MIN(5,IF(入力!R1642="○",2,0)+IF(入力!S1642="○",2,0)+IF(入力!T1642="○",1,0))</f>
        <v>0</v>
      </c>
      <c r="I1642">
        <f>MIN(5,IF(入力!U1642="○",3,IF(入力!U1642="△",2,0))+IF(入力!V1642="○",2,IF(入力!V1642="△",1,0)))</f>
        <v>0</v>
      </c>
      <c r="J1642">
        <f>IF(入力!W1642="初診可",5,IF(入力!W1642="再診のみ",3,IF(入力!W1642="なし",1,0)))</f>
        <v>0</v>
      </c>
      <c r="K1642">
        <f>IF(AND(ISNUMBER(入力!X1642),ISNUMBER(入力!Y1642)),IF(AND(入力!X1642&gt;=4.3,入力!Y1642&gt;=100),5,IF(AND(入力!X1642&gt;=4,入力!Y1642&gt;=50),4,IF(AND(入力!X1642&gt;=3.7,入力!Y1642&gt;=20),3,IF(AND(入力!X1642&gt;=3.5,入力!Y1642&gt;=10),2,1)))),IF(入力!Z1642="○",4,IF(入力!Z1642="△",3,1)))</f>
        <v>1</v>
      </c>
      <c r="L1642">
        <f>MAX(0,IF(入力!AA1642="○",1,IF(入力!AA1642="△",0.5,0))+IF(入力!AB1642="○",1,IF(入力!AB1642="△",0.5,0))+IF(入力!AC1642="○",1,IF(入力!AC1642="△",0.5,0))+IF(入力!AD1642="○",1,IF(入力!AD1642="△",0.5,0))+IF(入力!AE1642="○",1,IF(入力!AE1642="△",0.5,0))-IF(入力!AF1642="あり",1,0))</f>
        <v>0</v>
      </c>
      <c r="M1642">
        <f t="shared" si="150"/>
        <v>0</v>
      </c>
      <c r="N1642">
        <f t="shared" si="151"/>
        <v>0</v>
      </c>
      <c r="O1642">
        <f t="shared" si="152"/>
        <v>2.8</v>
      </c>
      <c r="P1642">
        <f t="shared" si="153"/>
        <v>0</v>
      </c>
      <c r="Q1642">
        <f t="shared" si="154"/>
        <v>2.2000000000000002</v>
      </c>
      <c r="R1642">
        <f t="shared" si="155"/>
        <v>5</v>
      </c>
      <c r="S1642">
        <f>入力!AG1642</f>
        <v>0</v>
      </c>
      <c r="T1642">
        <f>入力!AH1642</f>
        <v>0</v>
      </c>
      <c r="U1642">
        <f>入力!AI1642</f>
        <v>0</v>
      </c>
    </row>
    <row r="1643" spans="1:21" x14ac:dyDescent="0.15">
      <c r="A1643" t="str">
        <f>入力!A1643</f>
        <v>クリニック1642</v>
      </c>
      <c r="B1643">
        <f>ROUND(5*(0.8*IF(入力!C1643="○",1,IF(入力!C1643="△",0.5,0))+0.2*IF(入力!B1643="○",1,IF(入力!B1643="△",0.5,0))),1)</f>
        <v>0</v>
      </c>
      <c r="C1643">
        <f>ROUND(5*(0.4*IF(入力!D1643="○",1,IF(入力!D1643="△",0.5,0))+0.3*IF(入力!E1643="○",1,IF(入力!E1643="△",0.5,0))+0.3*IF(入力!F1643="○",1,IF(入力!F1643="△",0.5,0))),1)</f>
        <v>0</v>
      </c>
      <c r="D1643">
        <f>MIN(5,IF(入力!G1643="○",3,IF(入力!G1643="△",1.5,0))+IF(入力!H1643="○",1,IF(入力!H1643="△",0.5,0))+IF(入力!I1643="○",1,IF(入力!I1643="△",0.5,0)))</f>
        <v>0</v>
      </c>
      <c r="E1643">
        <f>MIN(5,IF(入力!J1643="○",2,IF(入力!J1643="△",1,0))+IF(入力!K1643="○",2,IF(入力!K1643="△",1,0))+IF(入力!L1643="○",1,0))</f>
        <v>0</v>
      </c>
      <c r="F1643">
        <f>IF(ISNUMBER(入力!M1643),ROUND(MIN(5,0.8*(MIN(5,1+0.7*LOG10(MAX(1,入力!M1643))))+0.2*(IF(入力!N1643="○",5,IF(入力!N1643="△",3,1)))),1),ROUND(IF(入力!N1643="○",4,IF(入力!N1643="△",3,1)),1))</f>
        <v>1</v>
      </c>
      <c r="G1643">
        <f>ROUND(5*(0.4*IF(入力!O1643="○",1,IF(入力!O1643="△",0.5,0))+0.3*IF(入力!P1643="○",1,IF(入力!P1643="△",0.5,0))+0.3*IF(入力!Q1643="○",1,IF(入力!Q1643="△",0.5,0))),1)</f>
        <v>0</v>
      </c>
      <c r="H1643">
        <f>MIN(5,IF(入力!R1643="○",2,0)+IF(入力!S1643="○",2,0)+IF(入力!T1643="○",1,0))</f>
        <v>0</v>
      </c>
      <c r="I1643">
        <f>MIN(5,IF(入力!U1643="○",3,IF(入力!U1643="△",2,0))+IF(入力!V1643="○",2,IF(入力!V1643="△",1,0)))</f>
        <v>0</v>
      </c>
      <c r="J1643">
        <f>IF(入力!W1643="初診可",5,IF(入力!W1643="再診のみ",3,IF(入力!W1643="なし",1,0)))</f>
        <v>0</v>
      </c>
      <c r="K1643">
        <f>IF(AND(ISNUMBER(入力!X1643),ISNUMBER(入力!Y1643)),IF(AND(入力!X1643&gt;=4.3,入力!Y1643&gt;=100),5,IF(AND(入力!X1643&gt;=4,入力!Y1643&gt;=50),4,IF(AND(入力!X1643&gt;=3.7,入力!Y1643&gt;=20),3,IF(AND(入力!X1643&gt;=3.5,入力!Y1643&gt;=10),2,1)))),IF(入力!Z1643="○",4,IF(入力!Z1643="△",3,1)))</f>
        <v>1</v>
      </c>
      <c r="L1643">
        <f>MAX(0,IF(入力!AA1643="○",1,IF(入力!AA1643="△",0.5,0))+IF(入力!AB1643="○",1,IF(入力!AB1643="△",0.5,0))+IF(入力!AC1643="○",1,IF(入力!AC1643="△",0.5,0))+IF(入力!AD1643="○",1,IF(入力!AD1643="△",0.5,0))+IF(入力!AE1643="○",1,IF(入力!AE1643="△",0.5,0))-IF(入力!AF1643="あり",1,0))</f>
        <v>0</v>
      </c>
      <c r="M1643">
        <f t="shared" si="150"/>
        <v>0</v>
      </c>
      <c r="N1643">
        <f t="shared" si="151"/>
        <v>0</v>
      </c>
      <c r="O1643">
        <f t="shared" si="152"/>
        <v>2.8</v>
      </c>
      <c r="P1643">
        <f t="shared" si="153"/>
        <v>0</v>
      </c>
      <c r="Q1643">
        <f t="shared" si="154"/>
        <v>2.2000000000000002</v>
      </c>
      <c r="R1643">
        <f t="shared" si="155"/>
        <v>5</v>
      </c>
      <c r="S1643">
        <f>入力!AG1643</f>
        <v>0</v>
      </c>
      <c r="T1643">
        <f>入力!AH1643</f>
        <v>0</v>
      </c>
      <c r="U1643">
        <f>入力!AI1643</f>
        <v>0</v>
      </c>
    </row>
    <row r="1644" spans="1:21" x14ac:dyDescent="0.15">
      <c r="A1644" t="str">
        <f>入力!A1644</f>
        <v>クリニック1643</v>
      </c>
      <c r="B1644">
        <f>ROUND(5*(0.8*IF(入力!C1644="○",1,IF(入力!C1644="△",0.5,0))+0.2*IF(入力!B1644="○",1,IF(入力!B1644="△",0.5,0))),1)</f>
        <v>0</v>
      </c>
      <c r="C1644">
        <f>ROUND(5*(0.4*IF(入力!D1644="○",1,IF(入力!D1644="△",0.5,0))+0.3*IF(入力!E1644="○",1,IF(入力!E1644="△",0.5,0))+0.3*IF(入力!F1644="○",1,IF(入力!F1644="△",0.5,0))),1)</f>
        <v>0</v>
      </c>
      <c r="D1644">
        <f>MIN(5,IF(入力!G1644="○",3,IF(入力!G1644="△",1.5,0))+IF(入力!H1644="○",1,IF(入力!H1644="△",0.5,0))+IF(入力!I1644="○",1,IF(入力!I1644="△",0.5,0)))</f>
        <v>0</v>
      </c>
      <c r="E1644">
        <f>MIN(5,IF(入力!J1644="○",2,IF(入力!J1644="△",1,0))+IF(入力!K1644="○",2,IF(入力!K1644="△",1,0))+IF(入力!L1644="○",1,0))</f>
        <v>0</v>
      </c>
      <c r="F1644">
        <f>IF(ISNUMBER(入力!M1644),ROUND(MIN(5,0.8*(MIN(5,1+0.7*LOG10(MAX(1,入力!M1644))))+0.2*(IF(入力!N1644="○",5,IF(入力!N1644="△",3,1)))),1),ROUND(IF(入力!N1644="○",4,IF(入力!N1644="△",3,1)),1))</f>
        <v>1</v>
      </c>
      <c r="G1644">
        <f>ROUND(5*(0.4*IF(入力!O1644="○",1,IF(入力!O1644="△",0.5,0))+0.3*IF(入力!P1644="○",1,IF(入力!P1644="△",0.5,0))+0.3*IF(入力!Q1644="○",1,IF(入力!Q1644="△",0.5,0))),1)</f>
        <v>0</v>
      </c>
      <c r="H1644">
        <f>MIN(5,IF(入力!R1644="○",2,0)+IF(入力!S1644="○",2,0)+IF(入力!T1644="○",1,0))</f>
        <v>0</v>
      </c>
      <c r="I1644">
        <f>MIN(5,IF(入力!U1644="○",3,IF(入力!U1644="△",2,0))+IF(入力!V1644="○",2,IF(入力!V1644="△",1,0)))</f>
        <v>0</v>
      </c>
      <c r="J1644">
        <f>IF(入力!W1644="初診可",5,IF(入力!W1644="再診のみ",3,IF(入力!W1644="なし",1,0)))</f>
        <v>0</v>
      </c>
      <c r="K1644">
        <f>IF(AND(ISNUMBER(入力!X1644),ISNUMBER(入力!Y1644)),IF(AND(入力!X1644&gt;=4.3,入力!Y1644&gt;=100),5,IF(AND(入力!X1644&gt;=4,入力!Y1644&gt;=50),4,IF(AND(入力!X1644&gt;=3.7,入力!Y1644&gt;=20),3,IF(AND(入力!X1644&gt;=3.5,入力!Y1644&gt;=10),2,1)))),IF(入力!Z1644="○",4,IF(入力!Z1644="△",3,1)))</f>
        <v>1</v>
      </c>
      <c r="L1644">
        <f>MAX(0,IF(入力!AA1644="○",1,IF(入力!AA1644="△",0.5,0))+IF(入力!AB1644="○",1,IF(入力!AB1644="△",0.5,0))+IF(入力!AC1644="○",1,IF(入力!AC1644="△",0.5,0))+IF(入力!AD1644="○",1,IF(入力!AD1644="△",0.5,0))+IF(入力!AE1644="○",1,IF(入力!AE1644="△",0.5,0))-IF(入力!AF1644="あり",1,0))</f>
        <v>0</v>
      </c>
      <c r="M1644">
        <f t="shared" si="150"/>
        <v>0</v>
      </c>
      <c r="N1644">
        <f t="shared" si="151"/>
        <v>0</v>
      </c>
      <c r="O1644">
        <f t="shared" si="152"/>
        <v>2.8</v>
      </c>
      <c r="P1644">
        <f t="shared" si="153"/>
        <v>0</v>
      </c>
      <c r="Q1644">
        <f t="shared" si="154"/>
        <v>2.2000000000000002</v>
      </c>
      <c r="R1644">
        <f t="shared" si="155"/>
        <v>5</v>
      </c>
      <c r="S1644">
        <f>入力!AG1644</f>
        <v>0</v>
      </c>
      <c r="T1644">
        <f>入力!AH1644</f>
        <v>0</v>
      </c>
      <c r="U1644">
        <f>入力!AI1644</f>
        <v>0</v>
      </c>
    </row>
    <row r="1645" spans="1:21" x14ac:dyDescent="0.15">
      <c r="A1645" t="str">
        <f>入力!A1645</f>
        <v>クリニック1644</v>
      </c>
      <c r="B1645">
        <f>ROUND(5*(0.8*IF(入力!C1645="○",1,IF(入力!C1645="△",0.5,0))+0.2*IF(入力!B1645="○",1,IF(入力!B1645="△",0.5,0))),1)</f>
        <v>0</v>
      </c>
      <c r="C1645">
        <f>ROUND(5*(0.4*IF(入力!D1645="○",1,IF(入力!D1645="△",0.5,0))+0.3*IF(入力!E1645="○",1,IF(入力!E1645="△",0.5,0))+0.3*IF(入力!F1645="○",1,IF(入力!F1645="△",0.5,0))),1)</f>
        <v>0</v>
      </c>
      <c r="D1645">
        <f>MIN(5,IF(入力!G1645="○",3,IF(入力!G1645="△",1.5,0))+IF(入力!H1645="○",1,IF(入力!H1645="△",0.5,0))+IF(入力!I1645="○",1,IF(入力!I1645="△",0.5,0)))</f>
        <v>0</v>
      </c>
      <c r="E1645">
        <f>MIN(5,IF(入力!J1645="○",2,IF(入力!J1645="△",1,0))+IF(入力!K1645="○",2,IF(入力!K1645="△",1,0))+IF(入力!L1645="○",1,0))</f>
        <v>0</v>
      </c>
      <c r="F1645">
        <f>IF(ISNUMBER(入力!M1645),ROUND(MIN(5,0.8*(MIN(5,1+0.7*LOG10(MAX(1,入力!M1645))))+0.2*(IF(入力!N1645="○",5,IF(入力!N1645="△",3,1)))),1),ROUND(IF(入力!N1645="○",4,IF(入力!N1645="△",3,1)),1))</f>
        <v>1</v>
      </c>
      <c r="G1645">
        <f>ROUND(5*(0.4*IF(入力!O1645="○",1,IF(入力!O1645="△",0.5,0))+0.3*IF(入力!P1645="○",1,IF(入力!P1645="△",0.5,0))+0.3*IF(入力!Q1645="○",1,IF(入力!Q1645="△",0.5,0))),1)</f>
        <v>0</v>
      </c>
      <c r="H1645">
        <f>MIN(5,IF(入力!R1645="○",2,0)+IF(入力!S1645="○",2,0)+IF(入力!T1645="○",1,0))</f>
        <v>0</v>
      </c>
      <c r="I1645">
        <f>MIN(5,IF(入力!U1645="○",3,IF(入力!U1645="△",2,0))+IF(入力!V1645="○",2,IF(入力!V1645="△",1,0)))</f>
        <v>0</v>
      </c>
      <c r="J1645">
        <f>IF(入力!W1645="初診可",5,IF(入力!W1645="再診のみ",3,IF(入力!W1645="なし",1,0)))</f>
        <v>0</v>
      </c>
      <c r="K1645">
        <f>IF(AND(ISNUMBER(入力!X1645),ISNUMBER(入力!Y1645)),IF(AND(入力!X1645&gt;=4.3,入力!Y1645&gt;=100),5,IF(AND(入力!X1645&gt;=4,入力!Y1645&gt;=50),4,IF(AND(入力!X1645&gt;=3.7,入力!Y1645&gt;=20),3,IF(AND(入力!X1645&gt;=3.5,入力!Y1645&gt;=10),2,1)))),IF(入力!Z1645="○",4,IF(入力!Z1645="△",3,1)))</f>
        <v>1</v>
      </c>
      <c r="L1645">
        <f>MAX(0,IF(入力!AA1645="○",1,IF(入力!AA1645="△",0.5,0))+IF(入力!AB1645="○",1,IF(入力!AB1645="△",0.5,0))+IF(入力!AC1645="○",1,IF(入力!AC1645="△",0.5,0))+IF(入力!AD1645="○",1,IF(入力!AD1645="△",0.5,0))+IF(入力!AE1645="○",1,IF(入力!AE1645="△",0.5,0))-IF(入力!AF1645="あり",1,0))</f>
        <v>0</v>
      </c>
      <c r="M1645">
        <f t="shared" si="150"/>
        <v>0</v>
      </c>
      <c r="N1645">
        <f t="shared" si="151"/>
        <v>0</v>
      </c>
      <c r="O1645">
        <f t="shared" si="152"/>
        <v>2.8</v>
      </c>
      <c r="P1645">
        <f t="shared" si="153"/>
        <v>0</v>
      </c>
      <c r="Q1645">
        <f t="shared" si="154"/>
        <v>2.2000000000000002</v>
      </c>
      <c r="R1645">
        <f t="shared" si="155"/>
        <v>5</v>
      </c>
      <c r="S1645">
        <f>入力!AG1645</f>
        <v>0</v>
      </c>
      <c r="T1645">
        <f>入力!AH1645</f>
        <v>0</v>
      </c>
      <c r="U1645">
        <f>入力!AI1645</f>
        <v>0</v>
      </c>
    </row>
    <row r="1646" spans="1:21" x14ac:dyDescent="0.15">
      <c r="A1646" t="str">
        <f>入力!A1646</f>
        <v>クリニック1645</v>
      </c>
      <c r="B1646">
        <f>ROUND(5*(0.8*IF(入力!C1646="○",1,IF(入力!C1646="△",0.5,0))+0.2*IF(入力!B1646="○",1,IF(入力!B1646="△",0.5,0))),1)</f>
        <v>0</v>
      </c>
      <c r="C1646">
        <f>ROUND(5*(0.4*IF(入力!D1646="○",1,IF(入力!D1646="△",0.5,0))+0.3*IF(入力!E1646="○",1,IF(入力!E1646="△",0.5,0))+0.3*IF(入力!F1646="○",1,IF(入力!F1646="△",0.5,0))),1)</f>
        <v>0</v>
      </c>
      <c r="D1646">
        <f>MIN(5,IF(入力!G1646="○",3,IF(入力!G1646="△",1.5,0))+IF(入力!H1646="○",1,IF(入力!H1646="△",0.5,0))+IF(入力!I1646="○",1,IF(入力!I1646="△",0.5,0)))</f>
        <v>0</v>
      </c>
      <c r="E1646">
        <f>MIN(5,IF(入力!J1646="○",2,IF(入力!J1646="△",1,0))+IF(入力!K1646="○",2,IF(入力!K1646="△",1,0))+IF(入力!L1646="○",1,0))</f>
        <v>0</v>
      </c>
      <c r="F1646">
        <f>IF(ISNUMBER(入力!M1646),ROUND(MIN(5,0.8*(MIN(5,1+0.7*LOG10(MAX(1,入力!M1646))))+0.2*(IF(入力!N1646="○",5,IF(入力!N1646="△",3,1)))),1),ROUND(IF(入力!N1646="○",4,IF(入力!N1646="△",3,1)),1))</f>
        <v>1</v>
      </c>
      <c r="G1646">
        <f>ROUND(5*(0.4*IF(入力!O1646="○",1,IF(入力!O1646="△",0.5,0))+0.3*IF(入力!P1646="○",1,IF(入力!P1646="△",0.5,0))+0.3*IF(入力!Q1646="○",1,IF(入力!Q1646="△",0.5,0))),1)</f>
        <v>0</v>
      </c>
      <c r="H1646">
        <f>MIN(5,IF(入力!R1646="○",2,0)+IF(入力!S1646="○",2,0)+IF(入力!T1646="○",1,0))</f>
        <v>0</v>
      </c>
      <c r="I1646">
        <f>MIN(5,IF(入力!U1646="○",3,IF(入力!U1646="△",2,0))+IF(入力!V1646="○",2,IF(入力!V1646="△",1,0)))</f>
        <v>0</v>
      </c>
      <c r="J1646">
        <f>IF(入力!W1646="初診可",5,IF(入力!W1646="再診のみ",3,IF(入力!W1646="なし",1,0)))</f>
        <v>0</v>
      </c>
      <c r="K1646">
        <f>IF(AND(ISNUMBER(入力!X1646),ISNUMBER(入力!Y1646)),IF(AND(入力!X1646&gt;=4.3,入力!Y1646&gt;=100),5,IF(AND(入力!X1646&gt;=4,入力!Y1646&gt;=50),4,IF(AND(入力!X1646&gt;=3.7,入力!Y1646&gt;=20),3,IF(AND(入力!X1646&gt;=3.5,入力!Y1646&gt;=10),2,1)))),IF(入力!Z1646="○",4,IF(入力!Z1646="△",3,1)))</f>
        <v>1</v>
      </c>
      <c r="L1646">
        <f>MAX(0,IF(入力!AA1646="○",1,IF(入力!AA1646="△",0.5,0))+IF(入力!AB1646="○",1,IF(入力!AB1646="△",0.5,0))+IF(入力!AC1646="○",1,IF(入力!AC1646="△",0.5,0))+IF(入力!AD1646="○",1,IF(入力!AD1646="△",0.5,0))+IF(入力!AE1646="○",1,IF(入力!AE1646="△",0.5,0))-IF(入力!AF1646="あり",1,0))</f>
        <v>0</v>
      </c>
      <c r="M1646">
        <f t="shared" si="150"/>
        <v>0</v>
      </c>
      <c r="N1646">
        <f t="shared" si="151"/>
        <v>0</v>
      </c>
      <c r="O1646">
        <f t="shared" si="152"/>
        <v>2.8</v>
      </c>
      <c r="P1646">
        <f t="shared" si="153"/>
        <v>0</v>
      </c>
      <c r="Q1646">
        <f t="shared" si="154"/>
        <v>2.2000000000000002</v>
      </c>
      <c r="R1646">
        <f t="shared" si="155"/>
        <v>5</v>
      </c>
      <c r="S1646">
        <f>入力!AG1646</f>
        <v>0</v>
      </c>
      <c r="T1646">
        <f>入力!AH1646</f>
        <v>0</v>
      </c>
      <c r="U1646">
        <f>入力!AI1646</f>
        <v>0</v>
      </c>
    </row>
    <row r="1647" spans="1:21" x14ac:dyDescent="0.15">
      <c r="A1647" t="str">
        <f>入力!A1647</f>
        <v>クリニック1646</v>
      </c>
      <c r="B1647">
        <f>ROUND(5*(0.8*IF(入力!C1647="○",1,IF(入力!C1647="△",0.5,0))+0.2*IF(入力!B1647="○",1,IF(入力!B1647="△",0.5,0))),1)</f>
        <v>0</v>
      </c>
      <c r="C1647">
        <f>ROUND(5*(0.4*IF(入力!D1647="○",1,IF(入力!D1647="△",0.5,0))+0.3*IF(入力!E1647="○",1,IF(入力!E1647="△",0.5,0))+0.3*IF(入力!F1647="○",1,IF(入力!F1647="△",0.5,0))),1)</f>
        <v>0</v>
      </c>
      <c r="D1647">
        <f>MIN(5,IF(入力!G1647="○",3,IF(入力!G1647="△",1.5,0))+IF(入力!H1647="○",1,IF(入力!H1647="△",0.5,0))+IF(入力!I1647="○",1,IF(入力!I1647="△",0.5,0)))</f>
        <v>0</v>
      </c>
      <c r="E1647">
        <f>MIN(5,IF(入力!J1647="○",2,IF(入力!J1647="△",1,0))+IF(入力!K1647="○",2,IF(入力!K1647="△",1,0))+IF(入力!L1647="○",1,0))</f>
        <v>0</v>
      </c>
      <c r="F1647">
        <f>IF(ISNUMBER(入力!M1647),ROUND(MIN(5,0.8*(MIN(5,1+0.7*LOG10(MAX(1,入力!M1647))))+0.2*(IF(入力!N1647="○",5,IF(入力!N1647="△",3,1)))),1),ROUND(IF(入力!N1647="○",4,IF(入力!N1647="△",3,1)),1))</f>
        <v>1</v>
      </c>
      <c r="G1647">
        <f>ROUND(5*(0.4*IF(入力!O1647="○",1,IF(入力!O1647="△",0.5,0))+0.3*IF(入力!P1647="○",1,IF(入力!P1647="△",0.5,0))+0.3*IF(入力!Q1647="○",1,IF(入力!Q1647="△",0.5,0))),1)</f>
        <v>0</v>
      </c>
      <c r="H1647">
        <f>MIN(5,IF(入力!R1647="○",2,0)+IF(入力!S1647="○",2,0)+IF(入力!T1647="○",1,0))</f>
        <v>0</v>
      </c>
      <c r="I1647">
        <f>MIN(5,IF(入力!U1647="○",3,IF(入力!U1647="△",2,0))+IF(入力!V1647="○",2,IF(入力!V1647="△",1,0)))</f>
        <v>0</v>
      </c>
      <c r="J1647">
        <f>IF(入力!W1647="初診可",5,IF(入力!W1647="再診のみ",3,IF(入力!W1647="なし",1,0)))</f>
        <v>0</v>
      </c>
      <c r="K1647">
        <f>IF(AND(ISNUMBER(入力!X1647),ISNUMBER(入力!Y1647)),IF(AND(入力!X1647&gt;=4.3,入力!Y1647&gt;=100),5,IF(AND(入力!X1647&gt;=4,入力!Y1647&gt;=50),4,IF(AND(入力!X1647&gt;=3.7,入力!Y1647&gt;=20),3,IF(AND(入力!X1647&gt;=3.5,入力!Y1647&gt;=10),2,1)))),IF(入力!Z1647="○",4,IF(入力!Z1647="△",3,1)))</f>
        <v>1</v>
      </c>
      <c r="L1647">
        <f>MAX(0,IF(入力!AA1647="○",1,IF(入力!AA1647="△",0.5,0))+IF(入力!AB1647="○",1,IF(入力!AB1647="△",0.5,0))+IF(入力!AC1647="○",1,IF(入力!AC1647="△",0.5,0))+IF(入力!AD1647="○",1,IF(入力!AD1647="△",0.5,0))+IF(入力!AE1647="○",1,IF(入力!AE1647="△",0.5,0))-IF(入力!AF1647="あり",1,0))</f>
        <v>0</v>
      </c>
      <c r="M1647">
        <f t="shared" si="150"/>
        <v>0</v>
      </c>
      <c r="N1647">
        <f t="shared" si="151"/>
        <v>0</v>
      </c>
      <c r="O1647">
        <f t="shared" si="152"/>
        <v>2.8</v>
      </c>
      <c r="P1647">
        <f t="shared" si="153"/>
        <v>0</v>
      </c>
      <c r="Q1647">
        <f t="shared" si="154"/>
        <v>2.2000000000000002</v>
      </c>
      <c r="R1647">
        <f t="shared" si="155"/>
        <v>5</v>
      </c>
      <c r="S1647">
        <f>入力!AG1647</f>
        <v>0</v>
      </c>
      <c r="T1647">
        <f>入力!AH1647</f>
        <v>0</v>
      </c>
      <c r="U1647">
        <f>入力!AI1647</f>
        <v>0</v>
      </c>
    </row>
    <row r="1648" spans="1:21" x14ac:dyDescent="0.15">
      <c r="A1648" t="str">
        <f>入力!A1648</f>
        <v>クリニック1647</v>
      </c>
      <c r="B1648">
        <f>ROUND(5*(0.8*IF(入力!C1648="○",1,IF(入力!C1648="△",0.5,0))+0.2*IF(入力!B1648="○",1,IF(入力!B1648="△",0.5,0))),1)</f>
        <v>0</v>
      </c>
      <c r="C1648">
        <f>ROUND(5*(0.4*IF(入力!D1648="○",1,IF(入力!D1648="△",0.5,0))+0.3*IF(入力!E1648="○",1,IF(入力!E1648="△",0.5,0))+0.3*IF(入力!F1648="○",1,IF(入力!F1648="△",0.5,0))),1)</f>
        <v>0</v>
      </c>
      <c r="D1648">
        <f>MIN(5,IF(入力!G1648="○",3,IF(入力!G1648="△",1.5,0))+IF(入力!H1648="○",1,IF(入力!H1648="△",0.5,0))+IF(入力!I1648="○",1,IF(入力!I1648="△",0.5,0)))</f>
        <v>0</v>
      </c>
      <c r="E1648">
        <f>MIN(5,IF(入力!J1648="○",2,IF(入力!J1648="△",1,0))+IF(入力!K1648="○",2,IF(入力!K1648="△",1,0))+IF(入力!L1648="○",1,0))</f>
        <v>0</v>
      </c>
      <c r="F1648">
        <f>IF(ISNUMBER(入力!M1648),ROUND(MIN(5,0.8*(MIN(5,1+0.7*LOG10(MAX(1,入力!M1648))))+0.2*(IF(入力!N1648="○",5,IF(入力!N1648="△",3,1)))),1),ROUND(IF(入力!N1648="○",4,IF(入力!N1648="△",3,1)),1))</f>
        <v>1</v>
      </c>
      <c r="G1648">
        <f>ROUND(5*(0.4*IF(入力!O1648="○",1,IF(入力!O1648="△",0.5,0))+0.3*IF(入力!P1648="○",1,IF(入力!P1648="△",0.5,0))+0.3*IF(入力!Q1648="○",1,IF(入力!Q1648="△",0.5,0))),1)</f>
        <v>0</v>
      </c>
      <c r="H1648">
        <f>MIN(5,IF(入力!R1648="○",2,0)+IF(入力!S1648="○",2,0)+IF(入力!T1648="○",1,0))</f>
        <v>0</v>
      </c>
      <c r="I1648">
        <f>MIN(5,IF(入力!U1648="○",3,IF(入力!U1648="△",2,0))+IF(入力!V1648="○",2,IF(入力!V1648="△",1,0)))</f>
        <v>0</v>
      </c>
      <c r="J1648">
        <f>IF(入力!W1648="初診可",5,IF(入力!W1648="再診のみ",3,IF(入力!W1648="なし",1,0)))</f>
        <v>0</v>
      </c>
      <c r="K1648">
        <f>IF(AND(ISNUMBER(入力!X1648),ISNUMBER(入力!Y1648)),IF(AND(入力!X1648&gt;=4.3,入力!Y1648&gt;=100),5,IF(AND(入力!X1648&gt;=4,入力!Y1648&gt;=50),4,IF(AND(入力!X1648&gt;=3.7,入力!Y1648&gt;=20),3,IF(AND(入力!X1648&gt;=3.5,入力!Y1648&gt;=10),2,1)))),IF(入力!Z1648="○",4,IF(入力!Z1648="△",3,1)))</f>
        <v>1</v>
      </c>
      <c r="L1648">
        <f>MAX(0,IF(入力!AA1648="○",1,IF(入力!AA1648="△",0.5,0))+IF(入力!AB1648="○",1,IF(入力!AB1648="△",0.5,0))+IF(入力!AC1648="○",1,IF(入力!AC1648="△",0.5,0))+IF(入力!AD1648="○",1,IF(入力!AD1648="△",0.5,0))+IF(入力!AE1648="○",1,IF(入力!AE1648="△",0.5,0))-IF(入力!AF1648="あり",1,0))</f>
        <v>0</v>
      </c>
      <c r="M1648">
        <f t="shared" si="150"/>
        <v>0</v>
      </c>
      <c r="N1648">
        <f t="shared" si="151"/>
        <v>0</v>
      </c>
      <c r="O1648">
        <f t="shared" si="152"/>
        <v>2.8</v>
      </c>
      <c r="P1648">
        <f t="shared" si="153"/>
        <v>0</v>
      </c>
      <c r="Q1648">
        <f t="shared" si="154"/>
        <v>2.2000000000000002</v>
      </c>
      <c r="R1648">
        <f t="shared" si="155"/>
        <v>5</v>
      </c>
      <c r="S1648">
        <f>入力!AG1648</f>
        <v>0</v>
      </c>
      <c r="T1648">
        <f>入力!AH1648</f>
        <v>0</v>
      </c>
      <c r="U1648">
        <f>入力!AI1648</f>
        <v>0</v>
      </c>
    </row>
    <row r="1649" spans="1:21" x14ac:dyDescent="0.15">
      <c r="A1649" t="str">
        <f>入力!A1649</f>
        <v>クリニック1648</v>
      </c>
      <c r="B1649">
        <f>ROUND(5*(0.8*IF(入力!C1649="○",1,IF(入力!C1649="△",0.5,0))+0.2*IF(入力!B1649="○",1,IF(入力!B1649="△",0.5,0))),1)</f>
        <v>0</v>
      </c>
      <c r="C1649">
        <f>ROUND(5*(0.4*IF(入力!D1649="○",1,IF(入力!D1649="△",0.5,0))+0.3*IF(入力!E1649="○",1,IF(入力!E1649="△",0.5,0))+0.3*IF(入力!F1649="○",1,IF(入力!F1649="△",0.5,0))),1)</f>
        <v>0</v>
      </c>
      <c r="D1649">
        <f>MIN(5,IF(入力!G1649="○",3,IF(入力!G1649="△",1.5,0))+IF(入力!H1649="○",1,IF(入力!H1649="△",0.5,0))+IF(入力!I1649="○",1,IF(入力!I1649="△",0.5,0)))</f>
        <v>0</v>
      </c>
      <c r="E1649">
        <f>MIN(5,IF(入力!J1649="○",2,IF(入力!J1649="△",1,0))+IF(入力!K1649="○",2,IF(入力!K1649="△",1,0))+IF(入力!L1649="○",1,0))</f>
        <v>0</v>
      </c>
      <c r="F1649">
        <f>IF(ISNUMBER(入力!M1649),ROUND(MIN(5,0.8*(MIN(5,1+0.7*LOG10(MAX(1,入力!M1649))))+0.2*(IF(入力!N1649="○",5,IF(入力!N1649="△",3,1)))),1),ROUND(IF(入力!N1649="○",4,IF(入力!N1649="△",3,1)),1))</f>
        <v>1</v>
      </c>
      <c r="G1649">
        <f>ROUND(5*(0.4*IF(入力!O1649="○",1,IF(入力!O1649="△",0.5,0))+0.3*IF(入力!P1649="○",1,IF(入力!P1649="△",0.5,0))+0.3*IF(入力!Q1649="○",1,IF(入力!Q1649="△",0.5,0))),1)</f>
        <v>0</v>
      </c>
      <c r="H1649">
        <f>MIN(5,IF(入力!R1649="○",2,0)+IF(入力!S1649="○",2,0)+IF(入力!T1649="○",1,0))</f>
        <v>0</v>
      </c>
      <c r="I1649">
        <f>MIN(5,IF(入力!U1649="○",3,IF(入力!U1649="△",2,0))+IF(入力!V1649="○",2,IF(入力!V1649="△",1,0)))</f>
        <v>0</v>
      </c>
      <c r="J1649">
        <f>IF(入力!W1649="初診可",5,IF(入力!W1649="再診のみ",3,IF(入力!W1649="なし",1,0)))</f>
        <v>0</v>
      </c>
      <c r="K1649">
        <f>IF(AND(ISNUMBER(入力!X1649),ISNUMBER(入力!Y1649)),IF(AND(入力!X1649&gt;=4.3,入力!Y1649&gt;=100),5,IF(AND(入力!X1649&gt;=4,入力!Y1649&gt;=50),4,IF(AND(入力!X1649&gt;=3.7,入力!Y1649&gt;=20),3,IF(AND(入力!X1649&gt;=3.5,入力!Y1649&gt;=10),2,1)))),IF(入力!Z1649="○",4,IF(入力!Z1649="△",3,1)))</f>
        <v>1</v>
      </c>
      <c r="L1649">
        <f>MAX(0,IF(入力!AA1649="○",1,IF(入力!AA1649="△",0.5,0))+IF(入力!AB1649="○",1,IF(入力!AB1649="△",0.5,0))+IF(入力!AC1649="○",1,IF(入力!AC1649="△",0.5,0))+IF(入力!AD1649="○",1,IF(入力!AD1649="△",0.5,0))+IF(入力!AE1649="○",1,IF(入力!AE1649="△",0.5,0))-IF(入力!AF1649="あり",1,0))</f>
        <v>0</v>
      </c>
      <c r="M1649">
        <f t="shared" si="150"/>
        <v>0</v>
      </c>
      <c r="N1649">
        <f t="shared" si="151"/>
        <v>0</v>
      </c>
      <c r="O1649">
        <f t="shared" si="152"/>
        <v>2.8</v>
      </c>
      <c r="P1649">
        <f t="shared" si="153"/>
        <v>0</v>
      </c>
      <c r="Q1649">
        <f t="shared" si="154"/>
        <v>2.2000000000000002</v>
      </c>
      <c r="R1649">
        <f t="shared" si="155"/>
        <v>5</v>
      </c>
      <c r="S1649">
        <f>入力!AG1649</f>
        <v>0</v>
      </c>
      <c r="T1649">
        <f>入力!AH1649</f>
        <v>0</v>
      </c>
      <c r="U1649">
        <f>入力!AI1649</f>
        <v>0</v>
      </c>
    </row>
    <row r="1650" spans="1:21" x14ac:dyDescent="0.15">
      <c r="A1650" t="str">
        <f>入力!A1650</f>
        <v>クリニック1649</v>
      </c>
      <c r="B1650">
        <f>ROUND(5*(0.8*IF(入力!C1650="○",1,IF(入力!C1650="△",0.5,0))+0.2*IF(入力!B1650="○",1,IF(入力!B1650="△",0.5,0))),1)</f>
        <v>0</v>
      </c>
      <c r="C1650">
        <f>ROUND(5*(0.4*IF(入力!D1650="○",1,IF(入力!D1650="△",0.5,0))+0.3*IF(入力!E1650="○",1,IF(入力!E1650="△",0.5,0))+0.3*IF(入力!F1650="○",1,IF(入力!F1650="△",0.5,0))),1)</f>
        <v>0</v>
      </c>
      <c r="D1650">
        <f>MIN(5,IF(入力!G1650="○",3,IF(入力!G1650="△",1.5,0))+IF(入力!H1650="○",1,IF(入力!H1650="△",0.5,0))+IF(入力!I1650="○",1,IF(入力!I1650="△",0.5,0)))</f>
        <v>0</v>
      </c>
      <c r="E1650">
        <f>MIN(5,IF(入力!J1650="○",2,IF(入力!J1650="△",1,0))+IF(入力!K1650="○",2,IF(入力!K1650="△",1,0))+IF(入力!L1650="○",1,0))</f>
        <v>0</v>
      </c>
      <c r="F1650">
        <f>IF(ISNUMBER(入力!M1650),ROUND(MIN(5,0.8*(MIN(5,1+0.7*LOG10(MAX(1,入力!M1650))))+0.2*(IF(入力!N1650="○",5,IF(入力!N1650="△",3,1)))),1),ROUND(IF(入力!N1650="○",4,IF(入力!N1650="△",3,1)),1))</f>
        <v>1</v>
      </c>
      <c r="G1650">
        <f>ROUND(5*(0.4*IF(入力!O1650="○",1,IF(入力!O1650="△",0.5,0))+0.3*IF(入力!P1650="○",1,IF(入力!P1650="△",0.5,0))+0.3*IF(入力!Q1650="○",1,IF(入力!Q1650="△",0.5,0))),1)</f>
        <v>0</v>
      </c>
      <c r="H1650">
        <f>MIN(5,IF(入力!R1650="○",2,0)+IF(入力!S1650="○",2,0)+IF(入力!T1650="○",1,0))</f>
        <v>0</v>
      </c>
      <c r="I1650">
        <f>MIN(5,IF(入力!U1650="○",3,IF(入力!U1650="△",2,0))+IF(入力!V1650="○",2,IF(入力!V1650="△",1,0)))</f>
        <v>0</v>
      </c>
      <c r="J1650">
        <f>IF(入力!W1650="初診可",5,IF(入力!W1650="再診のみ",3,IF(入力!W1650="なし",1,0)))</f>
        <v>0</v>
      </c>
      <c r="K1650">
        <f>IF(AND(ISNUMBER(入力!X1650),ISNUMBER(入力!Y1650)),IF(AND(入力!X1650&gt;=4.3,入力!Y1650&gt;=100),5,IF(AND(入力!X1650&gt;=4,入力!Y1650&gt;=50),4,IF(AND(入力!X1650&gt;=3.7,入力!Y1650&gt;=20),3,IF(AND(入力!X1650&gt;=3.5,入力!Y1650&gt;=10),2,1)))),IF(入力!Z1650="○",4,IF(入力!Z1650="△",3,1)))</f>
        <v>1</v>
      </c>
      <c r="L1650">
        <f>MAX(0,IF(入力!AA1650="○",1,IF(入力!AA1650="△",0.5,0))+IF(入力!AB1650="○",1,IF(入力!AB1650="△",0.5,0))+IF(入力!AC1650="○",1,IF(入力!AC1650="△",0.5,0))+IF(入力!AD1650="○",1,IF(入力!AD1650="△",0.5,0))+IF(入力!AE1650="○",1,IF(入力!AE1650="△",0.5,0))-IF(入力!AF1650="あり",1,0))</f>
        <v>0</v>
      </c>
      <c r="M1650">
        <f t="shared" si="150"/>
        <v>0</v>
      </c>
      <c r="N1650">
        <f t="shared" si="151"/>
        <v>0</v>
      </c>
      <c r="O1650">
        <f t="shared" si="152"/>
        <v>2.8</v>
      </c>
      <c r="P1650">
        <f t="shared" si="153"/>
        <v>0</v>
      </c>
      <c r="Q1650">
        <f t="shared" si="154"/>
        <v>2.2000000000000002</v>
      </c>
      <c r="R1650">
        <f t="shared" si="155"/>
        <v>5</v>
      </c>
      <c r="S1650">
        <f>入力!AG1650</f>
        <v>0</v>
      </c>
      <c r="T1650">
        <f>入力!AH1650</f>
        <v>0</v>
      </c>
      <c r="U1650">
        <f>入力!AI1650</f>
        <v>0</v>
      </c>
    </row>
    <row r="1651" spans="1:21" x14ac:dyDescent="0.15">
      <c r="A1651" t="str">
        <f>入力!A1651</f>
        <v>クリニック1650</v>
      </c>
      <c r="B1651">
        <f>ROUND(5*(0.8*IF(入力!C1651="○",1,IF(入力!C1651="△",0.5,0))+0.2*IF(入力!B1651="○",1,IF(入力!B1651="△",0.5,0))),1)</f>
        <v>0</v>
      </c>
      <c r="C1651">
        <f>ROUND(5*(0.4*IF(入力!D1651="○",1,IF(入力!D1651="△",0.5,0))+0.3*IF(入力!E1651="○",1,IF(入力!E1651="△",0.5,0))+0.3*IF(入力!F1651="○",1,IF(入力!F1651="△",0.5,0))),1)</f>
        <v>0</v>
      </c>
      <c r="D1651">
        <f>MIN(5,IF(入力!G1651="○",3,IF(入力!G1651="△",1.5,0))+IF(入力!H1651="○",1,IF(入力!H1651="△",0.5,0))+IF(入力!I1651="○",1,IF(入力!I1651="△",0.5,0)))</f>
        <v>0</v>
      </c>
      <c r="E1651">
        <f>MIN(5,IF(入力!J1651="○",2,IF(入力!J1651="△",1,0))+IF(入力!K1651="○",2,IF(入力!K1651="△",1,0))+IF(入力!L1651="○",1,0))</f>
        <v>0</v>
      </c>
      <c r="F1651">
        <f>IF(ISNUMBER(入力!M1651),ROUND(MIN(5,0.8*(MIN(5,1+0.7*LOG10(MAX(1,入力!M1651))))+0.2*(IF(入力!N1651="○",5,IF(入力!N1651="△",3,1)))),1),ROUND(IF(入力!N1651="○",4,IF(入力!N1651="△",3,1)),1))</f>
        <v>1</v>
      </c>
      <c r="G1651">
        <f>ROUND(5*(0.4*IF(入力!O1651="○",1,IF(入力!O1651="△",0.5,0))+0.3*IF(入力!P1651="○",1,IF(入力!P1651="△",0.5,0))+0.3*IF(入力!Q1651="○",1,IF(入力!Q1651="△",0.5,0))),1)</f>
        <v>0</v>
      </c>
      <c r="H1651">
        <f>MIN(5,IF(入力!R1651="○",2,0)+IF(入力!S1651="○",2,0)+IF(入力!T1651="○",1,0))</f>
        <v>0</v>
      </c>
      <c r="I1651">
        <f>MIN(5,IF(入力!U1651="○",3,IF(入力!U1651="△",2,0))+IF(入力!V1651="○",2,IF(入力!V1651="△",1,0)))</f>
        <v>0</v>
      </c>
      <c r="J1651">
        <f>IF(入力!W1651="初診可",5,IF(入力!W1651="再診のみ",3,IF(入力!W1651="なし",1,0)))</f>
        <v>0</v>
      </c>
      <c r="K1651">
        <f>IF(AND(ISNUMBER(入力!X1651),ISNUMBER(入力!Y1651)),IF(AND(入力!X1651&gt;=4.3,入力!Y1651&gt;=100),5,IF(AND(入力!X1651&gt;=4,入力!Y1651&gt;=50),4,IF(AND(入力!X1651&gt;=3.7,入力!Y1651&gt;=20),3,IF(AND(入力!X1651&gt;=3.5,入力!Y1651&gt;=10),2,1)))),IF(入力!Z1651="○",4,IF(入力!Z1651="△",3,1)))</f>
        <v>1</v>
      </c>
      <c r="L1651">
        <f>MAX(0,IF(入力!AA1651="○",1,IF(入力!AA1651="△",0.5,0))+IF(入力!AB1651="○",1,IF(入力!AB1651="△",0.5,0))+IF(入力!AC1651="○",1,IF(入力!AC1651="△",0.5,0))+IF(入力!AD1651="○",1,IF(入力!AD1651="△",0.5,0))+IF(入力!AE1651="○",1,IF(入力!AE1651="△",0.5,0))-IF(入力!AF1651="あり",1,0))</f>
        <v>0</v>
      </c>
      <c r="M1651">
        <f t="shared" si="150"/>
        <v>0</v>
      </c>
      <c r="N1651">
        <f t="shared" si="151"/>
        <v>0</v>
      </c>
      <c r="O1651">
        <f t="shared" si="152"/>
        <v>2.8</v>
      </c>
      <c r="P1651">
        <f t="shared" si="153"/>
        <v>0</v>
      </c>
      <c r="Q1651">
        <f t="shared" si="154"/>
        <v>2.2000000000000002</v>
      </c>
      <c r="R1651">
        <f t="shared" si="155"/>
        <v>5</v>
      </c>
      <c r="S1651">
        <f>入力!AG1651</f>
        <v>0</v>
      </c>
      <c r="T1651">
        <f>入力!AH1651</f>
        <v>0</v>
      </c>
      <c r="U1651">
        <f>入力!AI1651</f>
        <v>0</v>
      </c>
    </row>
    <row r="1652" spans="1:21" x14ac:dyDescent="0.15">
      <c r="A1652" t="str">
        <f>入力!A1652</f>
        <v>クリニック1651</v>
      </c>
      <c r="B1652">
        <f>ROUND(5*(0.8*IF(入力!C1652="○",1,IF(入力!C1652="△",0.5,0))+0.2*IF(入力!B1652="○",1,IF(入力!B1652="△",0.5,0))),1)</f>
        <v>0</v>
      </c>
      <c r="C1652">
        <f>ROUND(5*(0.4*IF(入力!D1652="○",1,IF(入力!D1652="△",0.5,0))+0.3*IF(入力!E1652="○",1,IF(入力!E1652="△",0.5,0))+0.3*IF(入力!F1652="○",1,IF(入力!F1652="△",0.5,0))),1)</f>
        <v>0</v>
      </c>
      <c r="D1652">
        <f>MIN(5,IF(入力!G1652="○",3,IF(入力!G1652="△",1.5,0))+IF(入力!H1652="○",1,IF(入力!H1652="△",0.5,0))+IF(入力!I1652="○",1,IF(入力!I1652="△",0.5,0)))</f>
        <v>0</v>
      </c>
      <c r="E1652">
        <f>MIN(5,IF(入力!J1652="○",2,IF(入力!J1652="△",1,0))+IF(入力!K1652="○",2,IF(入力!K1652="△",1,0))+IF(入力!L1652="○",1,0))</f>
        <v>0</v>
      </c>
      <c r="F1652">
        <f>IF(ISNUMBER(入力!M1652),ROUND(MIN(5,0.8*(MIN(5,1+0.7*LOG10(MAX(1,入力!M1652))))+0.2*(IF(入力!N1652="○",5,IF(入力!N1652="△",3,1)))),1),ROUND(IF(入力!N1652="○",4,IF(入力!N1652="△",3,1)),1))</f>
        <v>1</v>
      </c>
      <c r="G1652">
        <f>ROUND(5*(0.4*IF(入力!O1652="○",1,IF(入力!O1652="△",0.5,0))+0.3*IF(入力!P1652="○",1,IF(入力!P1652="△",0.5,0))+0.3*IF(入力!Q1652="○",1,IF(入力!Q1652="△",0.5,0))),1)</f>
        <v>0</v>
      </c>
      <c r="H1652">
        <f>MIN(5,IF(入力!R1652="○",2,0)+IF(入力!S1652="○",2,0)+IF(入力!T1652="○",1,0))</f>
        <v>0</v>
      </c>
      <c r="I1652">
        <f>MIN(5,IF(入力!U1652="○",3,IF(入力!U1652="△",2,0))+IF(入力!V1652="○",2,IF(入力!V1652="△",1,0)))</f>
        <v>0</v>
      </c>
      <c r="J1652">
        <f>IF(入力!W1652="初診可",5,IF(入力!W1652="再診のみ",3,IF(入力!W1652="なし",1,0)))</f>
        <v>0</v>
      </c>
      <c r="K1652">
        <f>IF(AND(ISNUMBER(入力!X1652),ISNUMBER(入力!Y1652)),IF(AND(入力!X1652&gt;=4.3,入力!Y1652&gt;=100),5,IF(AND(入力!X1652&gt;=4,入力!Y1652&gt;=50),4,IF(AND(入力!X1652&gt;=3.7,入力!Y1652&gt;=20),3,IF(AND(入力!X1652&gt;=3.5,入力!Y1652&gt;=10),2,1)))),IF(入力!Z1652="○",4,IF(入力!Z1652="△",3,1)))</f>
        <v>1</v>
      </c>
      <c r="L1652">
        <f>MAX(0,IF(入力!AA1652="○",1,IF(入力!AA1652="△",0.5,0))+IF(入力!AB1652="○",1,IF(入力!AB1652="△",0.5,0))+IF(入力!AC1652="○",1,IF(入力!AC1652="△",0.5,0))+IF(入力!AD1652="○",1,IF(入力!AD1652="△",0.5,0))+IF(入力!AE1652="○",1,IF(入力!AE1652="△",0.5,0))-IF(入力!AF1652="あり",1,0))</f>
        <v>0</v>
      </c>
      <c r="M1652">
        <f t="shared" si="150"/>
        <v>0</v>
      </c>
      <c r="N1652">
        <f t="shared" si="151"/>
        <v>0</v>
      </c>
      <c r="O1652">
        <f t="shared" si="152"/>
        <v>2.8</v>
      </c>
      <c r="P1652">
        <f t="shared" si="153"/>
        <v>0</v>
      </c>
      <c r="Q1652">
        <f t="shared" si="154"/>
        <v>2.2000000000000002</v>
      </c>
      <c r="R1652">
        <f t="shared" si="155"/>
        <v>5</v>
      </c>
      <c r="S1652">
        <f>入力!AG1652</f>
        <v>0</v>
      </c>
      <c r="T1652">
        <f>入力!AH1652</f>
        <v>0</v>
      </c>
      <c r="U1652">
        <f>入力!AI1652</f>
        <v>0</v>
      </c>
    </row>
    <row r="1653" spans="1:21" x14ac:dyDescent="0.15">
      <c r="A1653" t="str">
        <f>入力!A1653</f>
        <v>クリニック1652</v>
      </c>
      <c r="B1653">
        <f>ROUND(5*(0.8*IF(入力!C1653="○",1,IF(入力!C1653="△",0.5,0))+0.2*IF(入力!B1653="○",1,IF(入力!B1653="△",0.5,0))),1)</f>
        <v>0</v>
      </c>
      <c r="C1653">
        <f>ROUND(5*(0.4*IF(入力!D1653="○",1,IF(入力!D1653="△",0.5,0))+0.3*IF(入力!E1653="○",1,IF(入力!E1653="△",0.5,0))+0.3*IF(入力!F1653="○",1,IF(入力!F1653="△",0.5,0))),1)</f>
        <v>0</v>
      </c>
      <c r="D1653">
        <f>MIN(5,IF(入力!G1653="○",3,IF(入力!G1653="△",1.5,0))+IF(入力!H1653="○",1,IF(入力!H1653="△",0.5,0))+IF(入力!I1653="○",1,IF(入力!I1653="△",0.5,0)))</f>
        <v>0</v>
      </c>
      <c r="E1653">
        <f>MIN(5,IF(入力!J1653="○",2,IF(入力!J1653="△",1,0))+IF(入力!K1653="○",2,IF(入力!K1653="△",1,0))+IF(入力!L1653="○",1,0))</f>
        <v>0</v>
      </c>
      <c r="F1653">
        <f>IF(ISNUMBER(入力!M1653),ROUND(MIN(5,0.8*(MIN(5,1+0.7*LOG10(MAX(1,入力!M1653))))+0.2*(IF(入力!N1653="○",5,IF(入力!N1653="△",3,1)))),1),ROUND(IF(入力!N1653="○",4,IF(入力!N1653="△",3,1)),1))</f>
        <v>1</v>
      </c>
      <c r="G1653">
        <f>ROUND(5*(0.4*IF(入力!O1653="○",1,IF(入力!O1653="△",0.5,0))+0.3*IF(入力!P1653="○",1,IF(入力!P1653="△",0.5,0))+0.3*IF(入力!Q1653="○",1,IF(入力!Q1653="△",0.5,0))),1)</f>
        <v>0</v>
      </c>
      <c r="H1653">
        <f>MIN(5,IF(入力!R1653="○",2,0)+IF(入力!S1653="○",2,0)+IF(入力!T1653="○",1,0))</f>
        <v>0</v>
      </c>
      <c r="I1653">
        <f>MIN(5,IF(入力!U1653="○",3,IF(入力!U1653="△",2,0))+IF(入力!V1653="○",2,IF(入力!V1653="△",1,0)))</f>
        <v>0</v>
      </c>
      <c r="J1653">
        <f>IF(入力!W1653="初診可",5,IF(入力!W1653="再診のみ",3,IF(入力!W1653="なし",1,0)))</f>
        <v>0</v>
      </c>
      <c r="K1653">
        <f>IF(AND(ISNUMBER(入力!X1653),ISNUMBER(入力!Y1653)),IF(AND(入力!X1653&gt;=4.3,入力!Y1653&gt;=100),5,IF(AND(入力!X1653&gt;=4,入力!Y1653&gt;=50),4,IF(AND(入力!X1653&gt;=3.7,入力!Y1653&gt;=20),3,IF(AND(入力!X1653&gt;=3.5,入力!Y1653&gt;=10),2,1)))),IF(入力!Z1653="○",4,IF(入力!Z1653="△",3,1)))</f>
        <v>1</v>
      </c>
      <c r="L1653">
        <f>MAX(0,IF(入力!AA1653="○",1,IF(入力!AA1653="△",0.5,0))+IF(入力!AB1653="○",1,IF(入力!AB1653="△",0.5,0))+IF(入力!AC1653="○",1,IF(入力!AC1653="△",0.5,0))+IF(入力!AD1653="○",1,IF(入力!AD1653="△",0.5,0))+IF(入力!AE1653="○",1,IF(入力!AE1653="△",0.5,0))-IF(入力!AF1653="あり",1,0))</f>
        <v>0</v>
      </c>
      <c r="M1653">
        <f t="shared" si="150"/>
        <v>0</v>
      </c>
      <c r="N1653">
        <f t="shared" si="151"/>
        <v>0</v>
      </c>
      <c r="O1653">
        <f t="shared" si="152"/>
        <v>2.8</v>
      </c>
      <c r="P1653">
        <f t="shared" si="153"/>
        <v>0</v>
      </c>
      <c r="Q1653">
        <f t="shared" si="154"/>
        <v>2.2000000000000002</v>
      </c>
      <c r="R1653">
        <f t="shared" si="155"/>
        <v>5</v>
      </c>
      <c r="S1653">
        <f>入力!AG1653</f>
        <v>0</v>
      </c>
      <c r="T1653">
        <f>入力!AH1653</f>
        <v>0</v>
      </c>
      <c r="U1653">
        <f>入力!AI1653</f>
        <v>0</v>
      </c>
    </row>
    <row r="1654" spans="1:21" x14ac:dyDescent="0.15">
      <c r="A1654" t="str">
        <f>入力!A1654</f>
        <v>クリニック1653</v>
      </c>
      <c r="B1654">
        <f>ROUND(5*(0.8*IF(入力!C1654="○",1,IF(入力!C1654="△",0.5,0))+0.2*IF(入力!B1654="○",1,IF(入力!B1654="△",0.5,0))),1)</f>
        <v>0</v>
      </c>
      <c r="C1654">
        <f>ROUND(5*(0.4*IF(入力!D1654="○",1,IF(入力!D1654="△",0.5,0))+0.3*IF(入力!E1654="○",1,IF(入力!E1654="△",0.5,0))+0.3*IF(入力!F1654="○",1,IF(入力!F1654="△",0.5,0))),1)</f>
        <v>0</v>
      </c>
      <c r="D1654">
        <f>MIN(5,IF(入力!G1654="○",3,IF(入力!G1654="△",1.5,0))+IF(入力!H1654="○",1,IF(入力!H1654="△",0.5,0))+IF(入力!I1654="○",1,IF(入力!I1654="△",0.5,0)))</f>
        <v>0</v>
      </c>
      <c r="E1654">
        <f>MIN(5,IF(入力!J1654="○",2,IF(入力!J1654="△",1,0))+IF(入力!K1654="○",2,IF(入力!K1654="△",1,0))+IF(入力!L1654="○",1,0))</f>
        <v>0</v>
      </c>
      <c r="F1654">
        <f>IF(ISNUMBER(入力!M1654),ROUND(MIN(5,0.8*(MIN(5,1+0.7*LOG10(MAX(1,入力!M1654))))+0.2*(IF(入力!N1654="○",5,IF(入力!N1654="△",3,1)))),1),ROUND(IF(入力!N1654="○",4,IF(入力!N1654="△",3,1)),1))</f>
        <v>1</v>
      </c>
      <c r="G1654">
        <f>ROUND(5*(0.4*IF(入力!O1654="○",1,IF(入力!O1654="△",0.5,0))+0.3*IF(入力!P1654="○",1,IF(入力!P1654="△",0.5,0))+0.3*IF(入力!Q1654="○",1,IF(入力!Q1654="△",0.5,0))),1)</f>
        <v>0</v>
      </c>
      <c r="H1654">
        <f>MIN(5,IF(入力!R1654="○",2,0)+IF(入力!S1654="○",2,0)+IF(入力!T1654="○",1,0))</f>
        <v>0</v>
      </c>
      <c r="I1654">
        <f>MIN(5,IF(入力!U1654="○",3,IF(入力!U1654="△",2,0))+IF(入力!V1654="○",2,IF(入力!V1654="△",1,0)))</f>
        <v>0</v>
      </c>
      <c r="J1654">
        <f>IF(入力!W1654="初診可",5,IF(入力!W1654="再診のみ",3,IF(入力!W1654="なし",1,0)))</f>
        <v>0</v>
      </c>
      <c r="K1654">
        <f>IF(AND(ISNUMBER(入力!X1654),ISNUMBER(入力!Y1654)),IF(AND(入力!X1654&gt;=4.3,入力!Y1654&gt;=100),5,IF(AND(入力!X1654&gt;=4,入力!Y1654&gt;=50),4,IF(AND(入力!X1654&gt;=3.7,入力!Y1654&gt;=20),3,IF(AND(入力!X1654&gt;=3.5,入力!Y1654&gt;=10),2,1)))),IF(入力!Z1654="○",4,IF(入力!Z1654="△",3,1)))</f>
        <v>1</v>
      </c>
      <c r="L1654">
        <f>MAX(0,IF(入力!AA1654="○",1,IF(入力!AA1654="△",0.5,0))+IF(入力!AB1654="○",1,IF(入力!AB1654="△",0.5,0))+IF(入力!AC1654="○",1,IF(入力!AC1654="△",0.5,0))+IF(入力!AD1654="○",1,IF(入力!AD1654="△",0.5,0))+IF(入力!AE1654="○",1,IF(入力!AE1654="△",0.5,0))-IF(入力!AF1654="あり",1,0))</f>
        <v>0</v>
      </c>
      <c r="M1654">
        <f t="shared" si="150"/>
        <v>0</v>
      </c>
      <c r="N1654">
        <f t="shared" si="151"/>
        <v>0</v>
      </c>
      <c r="O1654">
        <f t="shared" si="152"/>
        <v>2.8</v>
      </c>
      <c r="P1654">
        <f t="shared" si="153"/>
        <v>0</v>
      </c>
      <c r="Q1654">
        <f t="shared" si="154"/>
        <v>2.2000000000000002</v>
      </c>
      <c r="R1654">
        <f t="shared" si="155"/>
        <v>5</v>
      </c>
      <c r="S1654">
        <f>入力!AG1654</f>
        <v>0</v>
      </c>
      <c r="T1654">
        <f>入力!AH1654</f>
        <v>0</v>
      </c>
      <c r="U1654">
        <f>入力!AI1654</f>
        <v>0</v>
      </c>
    </row>
    <row r="1655" spans="1:21" x14ac:dyDescent="0.15">
      <c r="A1655" t="str">
        <f>入力!A1655</f>
        <v>クリニック1654</v>
      </c>
      <c r="B1655">
        <f>ROUND(5*(0.8*IF(入力!C1655="○",1,IF(入力!C1655="△",0.5,0))+0.2*IF(入力!B1655="○",1,IF(入力!B1655="△",0.5,0))),1)</f>
        <v>0</v>
      </c>
      <c r="C1655">
        <f>ROUND(5*(0.4*IF(入力!D1655="○",1,IF(入力!D1655="△",0.5,0))+0.3*IF(入力!E1655="○",1,IF(入力!E1655="△",0.5,0))+0.3*IF(入力!F1655="○",1,IF(入力!F1655="△",0.5,0))),1)</f>
        <v>0</v>
      </c>
      <c r="D1655">
        <f>MIN(5,IF(入力!G1655="○",3,IF(入力!G1655="△",1.5,0))+IF(入力!H1655="○",1,IF(入力!H1655="△",0.5,0))+IF(入力!I1655="○",1,IF(入力!I1655="△",0.5,0)))</f>
        <v>0</v>
      </c>
      <c r="E1655">
        <f>MIN(5,IF(入力!J1655="○",2,IF(入力!J1655="△",1,0))+IF(入力!K1655="○",2,IF(入力!K1655="△",1,0))+IF(入力!L1655="○",1,0))</f>
        <v>0</v>
      </c>
      <c r="F1655">
        <f>IF(ISNUMBER(入力!M1655),ROUND(MIN(5,0.8*(MIN(5,1+0.7*LOG10(MAX(1,入力!M1655))))+0.2*(IF(入力!N1655="○",5,IF(入力!N1655="△",3,1)))),1),ROUND(IF(入力!N1655="○",4,IF(入力!N1655="△",3,1)),1))</f>
        <v>1</v>
      </c>
      <c r="G1655">
        <f>ROUND(5*(0.4*IF(入力!O1655="○",1,IF(入力!O1655="△",0.5,0))+0.3*IF(入力!P1655="○",1,IF(入力!P1655="△",0.5,0))+0.3*IF(入力!Q1655="○",1,IF(入力!Q1655="△",0.5,0))),1)</f>
        <v>0</v>
      </c>
      <c r="H1655">
        <f>MIN(5,IF(入力!R1655="○",2,0)+IF(入力!S1655="○",2,0)+IF(入力!T1655="○",1,0))</f>
        <v>0</v>
      </c>
      <c r="I1655">
        <f>MIN(5,IF(入力!U1655="○",3,IF(入力!U1655="△",2,0))+IF(入力!V1655="○",2,IF(入力!V1655="△",1,0)))</f>
        <v>0</v>
      </c>
      <c r="J1655">
        <f>IF(入力!W1655="初診可",5,IF(入力!W1655="再診のみ",3,IF(入力!W1655="なし",1,0)))</f>
        <v>0</v>
      </c>
      <c r="K1655">
        <f>IF(AND(ISNUMBER(入力!X1655),ISNUMBER(入力!Y1655)),IF(AND(入力!X1655&gt;=4.3,入力!Y1655&gt;=100),5,IF(AND(入力!X1655&gt;=4,入力!Y1655&gt;=50),4,IF(AND(入力!X1655&gt;=3.7,入力!Y1655&gt;=20),3,IF(AND(入力!X1655&gt;=3.5,入力!Y1655&gt;=10),2,1)))),IF(入力!Z1655="○",4,IF(入力!Z1655="△",3,1)))</f>
        <v>1</v>
      </c>
      <c r="L1655">
        <f>MAX(0,IF(入力!AA1655="○",1,IF(入力!AA1655="△",0.5,0))+IF(入力!AB1655="○",1,IF(入力!AB1655="△",0.5,0))+IF(入力!AC1655="○",1,IF(入力!AC1655="△",0.5,0))+IF(入力!AD1655="○",1,IF(入力!AD1655="△",0.5,0))+IF(入力!AE1655="○",1,IF(入力!AE1655="△",0.5,0))-IF(入力!AF1655="あり",1,0))</f>
        <v>0</v>
      </c>
      <c r="M1655">
        <f t="shared" si="150"/>
        <v>0</v>
      </c>
      <c r="N1655">
        <f t="shared" si="151"/>
        <v>0</v>
      </c>
      <c r="O1655">
        <f t="shared" si="152"/>
        <v>2.8</v>
      </c>
      <c r="P1655">
        <f t="shared" si="153"/>
        <v>0</v>
      </c>
      <c r="Q1655">
        <f t="shared" si="154"/>
        <v>2.2000000000000002</v>
      </c>
      <c r="R1655">
        <f t="shared" si="155"/>
        <v>5</v>
      </c>
      <c r="S1655">
        <f>入力!AG1655</f>
        <v>0</v>
      </c>
      <c r="T1655">
        <f>入力!AH1655</f>
        <v>0</v>
      </c>
      <c r="U1655">
        <f>入力!AI1655</f>
        <v>0</v>
      </c>
    </row>
    <row r="1656" spans="1:21" x14ac:dyDescent="0.15">
      <c r="A1656" t="str">
        <f>入力!A1656</f>
        <v>クリニック1655</v>
      </c>
      <c r="B1656">
        <f>ROUND(5*(0.8*IF(入力!C1656="○",1,IF(入力!C1656="△",0.5,0))+0.2*IF(入力!B1656="○",1,IF(入力!B1656="△",0.5,0))),1)</f>
        <v>0</v>
      </c>
      <c r="C1656">
        <f>ROUND(5*(0.4*IF(入力!D1656="○",1,IF(入力!D1656="△",0.5,0))+0.3*IF(入力!E1656="○",1,IF(入力!E1656="△",0.5,0))+0.3*IF(入力!F1656="○",1,IF(入力!F1656="△",0.5,0))),1)</f>
        <v>0</v>
      </c>
      <c r="D1656">
        <f>MIN(5,IF(入力!G1656="○",3,IF(入力!G1656="△",1.5,0))+IF(入力!H1656="○",1,IF(入力!H1656="△",0.5,0))+IF(入力!I1656="○",1,IF(入力!I1656="△",0.5,0)))</f>
        <v>0</v>
      </c>
      <c r="E1656">
        <f>MIN(5,IF(入力!J1656="○",2,IF(入力!J1656="△",1,0))+IF(入力!K1656="○",2,IF(入力!K1656="△",1,0))+IF(入力!L1656="○",1,0))</f>
        <v>0</v>
      </c>
      <c r="F1656">
        <f>IF(ISNUMBER(入力!M1656),ROUND(MIN(5,0.8*(MIN(5,1+0.7*LOG10(MAX(1,入力!M1656))))+0.2*(IF(入力!N1656="○",5,IF(入力!N1656="△",3,1)))),1),ROUND(IF(入力!N1656="○",4,IF(入力!N1656="△",3,1)),1))</f>
        <v>1</v>
      </c>
      <c r="G1656">
        <f>ROUND(5*(0.4*IF(入力!O1656="○",1,IF(入力!O1656="△",0.5,0))+0.3*IF(入力!P1656="○",1,IF(入力!P1656="△",0.5,0))+0.3*IF(入力!Q1656="○",1,IF(入力!Q1656="△",0.5,0))),1)</f>
        <v>0</v>
      </c>
      <c r="H1656">
        <f>MIN(5,IF(入力!R1656="○",2,0)+IF(入力!S1656="○",2,0)+IF(入力!T1656="○",1,0))</f>
        <v>0</v>
      </c>
      <c r="I1656">
        <f>MIN(5,IF(入力!U1656="○",3,IF(入力!U1656="△",2,0))+IF(入力!V1656="○",2,IF(入力!V1656="△",1,0)))</f>
        <v>0</v>
      </c>
      <c r="J1656">
        <f>IF(入力!W1656="初診可",5,IF(入力!W1656="再診のみ",3,IF(入力!W1656="なし",1,0)))</f>
        <v>0</v>
      </c>
      <c r="K1656">
        <f>IF(AND(ISNUMBER(入力!X1656),ISNUMBER(入力!Y1656)),IF(AND(入力!X1656&gt;=4.3,入力!Y1656&gt;=100),5,IF(AND(入力!X1656&gt;=4,入力!Y1656&gt;=50),4,IF(AND(入力!X1656&gt;=3.7,入力!Y1656&gt;=20),3,IF(AND(入力!X1656&gt;=3.5,入力!Y1656&gt;=10),2,1)))),IF(入力!Z1656="○",4,IF(入力!Z1656="△",3,1)))</f>
        <v>1</v>
      </c>
      <c r="L1656">
        <f>MAX(0,IF(入力!AA1656="○",1,IF(入力!AA1656="△",0.5,0))+IF(入力!AB1656="○",1,IF(入力!AB1656="△",0.5,0))+IF(入力!AC1656="○",1,IF(入力!AC1656="△",0.5,0))+IF(入力!AD1656="○",1,IF(入力!AD1656="△",0.5,0))+IF(入力!AE1656="○",1,IF(入力!AE1656="△",0.5,0))-IF(入力!AF1656="あり",1,0))</f>
        <v>0</v>
      </c>
      <c r="M1656">
        <f t="shared" si="150"/>
        <v>0</v>
      </c>
      <c r="N1656">
        <f t="shared" si="151"/>
        <v>0</v>
      </c>
      <c r="O1656">
        <f t="shared" si="152"/>
        <v>2.8</v>
      </c>
      <c r="P1656">
        <f t="shared" si="153"/>
        <v>0</v>
      </c>
      <c r="Q1656">
        <f t="shared" si="154"/>
        <v>2.2000000000000002</v>
      </c>
      <c r="R1656">
        <f t="shared" si="155"/>
        <v>5</v>
      </c>
      <c r="S1656">
        <f>入力!AG1656</f>
        <v>0</v>
      </c>
      <c r="T1656">
        <f>入力!AH1656</f>
        <v>0</v>
      </c>
      <c r="U1656">
        <f>入力!AI1656</f>
        <v>0</v>
      </c>
    </row>
    <row r="1657" spans="1:21" x14ac:dyDescent="0.15">
      <c r="A1657" t="str">
        <f>入力!A1657</f>
        <v>クリニック1656</v>
      </c>
      <c r="B1657">
        <f>ROUND(5*(0.8*IF(入力!C1657="○",1,IF(入力!C1657="△",0.5,0))+0.2*IF(入力!B1657="○",1,IF(入力!B1657="△",0.5,0))),1)</f>
        <v>0</v>
      </c>
      <c r="C1657">
        <f>ROUND(5*(0.4*IF(入力!D1657="○",1,IF(入力!D1657="△",0.5,0))+0.3*IF(入力!E1657="○",1,IF(入力!E1657="△",0.5,0))+0.3*IF(入力!F1657="○",1,IF(入力!F1657="△",0.5,0))),1)</f>
        <v>0</v>
      </c>
      <c r="D1657">
        <f>MIN(5,IF(入力!G1657="○",3,IF(入力!G1657="△",1.5,0))+IF(入力!H1657="○",1,IF(入力!H1657="△",0.5,0))+IF(入力!I1657="○",1,IF(入力!I1657="△",0.5,0)))</f>
        <v>0</v>
      </c>
      <c r="E1657">
        <f>MIN(5,IF(入力!J1657="○",2,IF(入力!J1657="△",1,0))+IF(入力!K1657="○",2,IF(入力!K1657="△",1,0))+IF(入力!L1657="○",1,0))</f>
        <v>0</v>
      </c>
      <c r="F1657">
        <f>IF(ISNUMBER(入力!M1657),ROUND(MIN(5,0.8*(MIN(5,1+0.7*LOG10(MAX(1,入力!M1657))))+0.2*(IF(入力!N1657="○",5,IF(入力!N1657="△",3,1)))),1),ROUND(IF(入力!N1657="○",4,IF(入力!N1657="△",3,1)),1))</f>
        <v>1</v>
      </c>
      <c r="G1657">
        <f>ROUND(5*(0.4*IF(入力!O1657="○",1,IF(入力!O1657="△",0.5,0))+0.3*IF(入力!P1657="○",1,IF(入力!P1657="△",0.5,0))+0.3*IF(入力!Q1657="○",1,IF(入力!Q1657="△",0.5,0))),1)</f>
        <v>0</v>
      </c>
      <c r="H1657">
        <f>MIN(5,IF(入力!R1657="○",2,0)+IF(入力!S1657="○",2,0)+IF(入力!T1657="○",1,0))</f>
        <v>0</v>
      </c>
      <c r="I1657">
        <f>MIN(5,IF(入力!U1657="○",3,IF(入力!U1657="△",2,0))+IF(入力!V1657="○",2,IF(入力!V1657="△",1,0)))</f>
        <v>0</v>
      </c>
      <c r="J1657">
        <f>IF(入力!W1657="初診可",5,IF(入力!W1657="再診のみ",3,IF(入力!W1657="なし",1,0)))</f>
        <v>0</v>
      </c>
      <c r="K1657">
        <f>IF(AND(ISNUMBER(入力!X1657),ISNUMBER(入力!Y1657)),IF(AND(入力!X1657&gt;=4.3,入力!Y1657&gt;=100),5,IF(AND(入力!X1657&gt;=4,入力!Y1657&gt;=50),4,IF(AND(入力!X1657&gt;=3.7,入力!Y1657&gt;=20),3,IF(AND(入力!X1657&gt;=3.5,入力!Y1657&gt;=10),2,1)))),IF(入力!Z1657="○",4,IF(入力!Z1657="△",3,1)))</f>
        <v>1</v>
      </c>
      <c r="L1657">
        <f>MAX(0,IF(入力!AA1657="○",1,IF(入力!AA1657="△",0.5,0))+IF(入力!AB1657="○",1,IF(入力!AB1657="△",0.5,0))+IF(入力!AC1657="○",1,IF(入力!AC1657="△",0.5,0))+IF(入力!AD1657="○",1,IF(入力!AD1657="△",0.5,0))+IF(入力!AE1657="○",1,IF(入力!AE1657="△",0.5,0))-IF(入力!AF1657="あり",1,0))</f>
        <v>0</v>
      </c>
      <c r="M1657">
        <f t="shared" si="150"/>
        <v>0</v>
      </c>
      <c r="N1657">
        <f t="shared" si="151"/>
        <v>0</v>
      </c>
      <c r="O1657">
        <f t="shared" si="152"/>
        <v>2.8</v>
      </c>
      <c r="P1657">
        <f t="shared" si="153"/>
        <v>0</v>
      </c>
      <c r="Q1657">
        <f t="shared" si="154"/>
        <v>2.2000000000000002</v>
      </c>
      <c r="R1657">
        <f t="shared" si="155"/>
        <v>5</v>
      </c>
      <c r="S1657">
        <f>入力!AG1657</f>
        <v>0</v>
      </c>
      <c r="T1657">
        <f>入力!AH1657</f>
        <v>0</v>
      </c>
      <c r="U1657">
        <f>入力!AI1657</f>
        <v>0</v>
      </c>
    </row>
    <row r="1658" spans="1:21" x14ac:dyDescent="0.15">
      <c r="A1658" t="str">
        <f>入力!A1658</f>
        <v>クリニック1657</v>
      </c>
      <c r="B1658">
        <f>ROUND(5*(0.8*IF(入力!C1658="○",1,IF(入力!C1658="△",0.5,0))+0.2*IF(入力!B1658="○",1,IF(入力!B1658="△",0.5,0))),1)</f>
        <v>0</v>
      </c>
      <c r="C1658">
        <f>ROUND(5*(0.4*IF(入力!D1658="○",1,IF(入力!D1658="△",0.5,0))+0.3*IF(入力!E1658="○",1,IF(入力!E1658="△",0.5,0))+0.3*IF(入力!F1658="○",1,IF(入力!F1658="△",0.5,0))),1)</f>
        <v>0</v>
      </c>
      <c r="D1658">
        <f>MIN(5,IF(入力!G1658="○",3,IF(入力!G1658="△",1.5,0))+IF(入力!H1658="○",1,IF(入力!H1658="△",0.5,0))+IF(入力!I1658="○",1,IF(入力!I1658="△",0.5,0)))</f>
        <v>0</v>
      </c>
      <c r="E1658">
        <f>MIN(5,IF(入力!J1658="○",2,IF(入力!J1658="△",1,0))+IF(入力!K1658="○",2,IF(入力!K1658="△",1,0))+IF(入力!L1658="○",1,0))</f>
        <v>0</v>
      </c>
      <c r="F1658">
        <f>IF(ISNUMBER(入力!M1658),ROUND(MIN(5,0.8*(MIN(5,1+0.7*LOG10(MAX(1,入力!M1658))))+0.2*(IF(入力!N1658="○",5,IF(入力!N1658="△",3,1)))),1),ROUND(IF(入力!N1658="○",4,IF(入力!N1658="△",3,1)),1))</f>
        <v>1</v>
      </c>
      <c r="G1658">
        <f>ROUND(5*(0.4*IF(入力!O1658="○",1,IF(入力!O1658="△",0.5,0))+0.3*IF(入力!P1658="○",1,IF(入力!P1658="△",0.5,0))+0.3*IF(入力!Q1658="○",1,IF(入力!Q1658="△",0.5,0))),1)</f>
        <v>0</v>
      </c>
      <c r="H1658">
        <f>MIN(5,IF(入力!R1658="○",2,0)+IF(入力!S1658="○",2,0)+IF(入力!T1658="○",1,0))</f>
        <v>0</v>
      </c>
      <c r="I1658">
        <f>MIN(5,IF(入力!U1658="○",3,IF(入力!U1658="△",2,0))+IF(入力!V1658="○",2,IF(入力!V1658="△",1,0)))</f>
        <v>0</v>
      </c>
      <c r="J1658">
        <f>IF(入力!W1658="初診可",5,IF(入力!W1658="再診のみ",3,IF(入力!W1658="なし",1,0)))</f>
        <v>0</v>
      </c>
      <c r="K1658">
        <f>IF(AND(ISNUMBER(入力!X1658),ISNUMBER(入力!Y1658)),IF(AND(入力!X1658&gt;=4.3,入力!Y1658&gt;=100),5,IF(AND(入力!X1658&gt;=4,入力!Y1658&gt;=50),4,IF(AND(入力!X1658&gt;=3.7,入力!Y1658&gt;=20),3,IF(AND(入力!X1658&gt;=3.5,入力!Y1658&gt;=10),2,1)))),IF(入力!Z1658="○",4,IF(入力!Z1658="△",3,1)))</f>
        <v>1</v>
      </c>
      <c r="L1658">
        <f>MAX(0,IF(入力!AA1658="○",1,IF(入力!AA1658="△",0.5,0))+IF(入力!AB1658="○",1,IF(入力!AB1658="△",0.5,0))+IF(入力!AC1658="○",1,IF(入力!AC1658="△",0.5,0))+IF(入力!AD1658="○",1,IF(入力!AD1658="△",0.5,0))+IF(入力!AE1658="○",1,IF(入力!AE1658="△",0.5,0))-IF(入力!AF1658="あり",1,0))</f>
        <v>0</v>
      </c>
      <c r="M1658">
        <f t="shared" si="150"/>
        <v>0</v>
      </c>
      <c r="N1658">
        <f t="shared" si="151"/>
        <v>0</v>
      </c>
      <c r="O1658">
        <f t="shared" si="152"/>
        <v>2.8</v>
      </c>
      <c r="P1658">
        <f t="shared" si="153"/>
        <v>0</v>
      </c>
      <c r="Q1658">
        <f t="shared" si="154"/>
        <v>2.2000000000000002</v>
      </c>
      <c r="R1658">
        <f t="shared" si="155"/>
        <v>5</v>
      </c>
      <c r="S1658">
        <f>入力!AG1658</f>
        <v>0</v>
      </c>
      <c r="T1658">
        <f>入力!AH1658</f>
        <v>0</v>
      </c>
      <c r="U1658">
        <f>入力!AI1658</f>
        <v>0</v>
      </c>
    </row>
    <row r="1659" spans="1:21" x14ac:dyDescent="0.15">
      <c r="A1659" t="str">
        <f>入力!A1659</f>
        <v>クリニック1658</v>
      </c>
      <c r="B1659">
        <f>ROUND(5*(0.8*IF(入力!C1659="○",1,IF(入力!C1659="△",0.5,0))+0.2*IF(入力!B1659="○",1,IF(入力!B1659="△",0.5,0))),1)</f>
        <v>0</v>
      </c>
      <c r="C1659">
        <f>ROUND(5*(0.4*IF(入力!D1659="○",1,IF(入力!D1659="△",0.5,0))+0.3*IF(入力!E1659="○",1,IF(入力!E1659="△",0.5,0))+0.3*IF(入力!F1659="○",1,IF(入力!F1659="△",0.5,0))),1)</f>
        <v>0</v>
      </c>
      <c r="D1659">
        <f>MIN(5,IF(入力!G1659="○",3,IF(入力!G1659="△",1.5,0))+IF(入力!H1659="○",1,IF(入力!H1659="△",0.5,0))+IF(入力!I1659="○",1,IF(入力!I1659="△",0.5,0)))</f>
        <v>0</v>
      </c>
      <c r="E1659">
        <f>MIN(5,IF(入力!J1659="○",2,IF(入力!J1659="△",1,0))+IF(入力!K1659="○",2,IF(入力!K1659="△",1,0))+IF(入力!L1659="○",1,0))</f>
        <v>0</v>
      </c>
      <c r="F1659">
        <f>IF(ISNUMBER(入力!M1659),ROUND(MIN(5,0.8*(MIN(5,1+0.7*LOG10(MAX(1,入力!M1659))))+0.2*(IF(入力!N1659="○",5,IF(入力!N1659="△",3,1)))),1),ROUND(IF(入力!N1659="○",4,IF(入力!N1659="△",3,1)),1))</f>
        <v>1</v>
      </c>
      <c r="G1659">
        <f>ROUND(5*(0.4*IF(入力!O1659="○",1,IF(入力!O1659="△",0.5,0))+0.3*IF(入力!P1659="○",1,IF(入力!P1659="△",0.5,0))+0.3*IF(入力!Q1659="○",1,IF(入力!Q1659="△",0.5,0))),1)</f>
        <v>0</v>
      </c>
      <c r="H1659">
        <f>MIN(5,IF(入力!R1659="○",2,0)+IF(入力!S1659="○",2,0)+IF(入力!T1659="○",1,0))</f>
        <v>0</v>
      </c>
      <c r="I1659">
        <f>MIN(5,IF(入力!U1659="○",3,IF(入力!U1659="△",2,0))+IF(入力!V1659="○",2,IF(入力!V1659="△",1,0)))</f>
        <v>0</v>
      </c>
      <c r="J1659">
        <f>IF(入力!W1659="初診可",5,IF(入力!W1659="再診のみ",3,IF(入力!W1659="なし",1,0)))</f>
        <v>0</v>
      </c>
      <c r="K1659">
        <f>IF(AND(ISNUMBER(入力!X1659),ISNUMBER(入力!Y1659)),IF(AND(入力!X1659&gt;=4.3,入力!Y1659&gt;=100),5,IF(AND(入力!X1659&gt;=4,入力!Y1659&gt;=50),4,IF(AND(入力!X1659&gt;=3.7,入力!Y1659&gt;=20),3,IF(AND(入力!X1659&gt;=3.5,入力!Y1659&gt;=10),2,1)))),IF(入力!Z1659="○",4,IF(入力!Z1659="△",3,1)))</f>
        <v>1</v>
      </c>
      <c r="L1659">
        <f>MAX(0,IF(入力!AA1659="○",1,IF(入力!AA1659="△",0.5,0))+IF(入力!AB1659="○",1,IF(入力!AB1659="△",0.5,0))+IF(入力!AC1659="○",1,IF(入力!AC1659="△",0.5,0))+IF(入力!AD1659="○",1,IF(入力!AD1659="△",0.5,0))+IF(入力!AE1659="○",1,IF(入力!AE1659="△",0.5,0))-IF(入力!AF1659="あり",1,0))</f>
        <v>0</v>
      </c>
      <c r="M1659">
        <f t="shared" si="150"/>
        <v>0</v>
      </c>
      <c r="N1659">
        <f t="shared" si="151"/>
        <v>0</v>
      </c>
      <c r="O1659">
        <f t="shared" si="152"/>
        <v>2.8</v>
      </c>
      <c r="P1659">
        <f t="shared" si="153"/>
        <v>0</v>
      </c>
      <c r="Q1659">
        <f t="shared" si="154"/>
        <v>2.2000000000000002</v>
      </c>
      <c r="R1659">
        <f t="shared" si="155"/>
        <v>5</v>
      </c>
      <c r="S1659">
        <f>入力!AG1659</f>
        <v>0</v>
      </c>
      <c r="T1659">
        <f>入力!AH1659</f>
        <v>0</v>
      </c>
      <c r="U1659">
        <f>入力!AI1659</f>
        <v>0</v>
      </c>
    </row>
    <row r="1660" spans="1:21" x14ac:dyDescent="0.15">
      <c r="A1660" t="str">
        <f>入力!A1660</f>
        <v>クリニック1659</v>
      </c>
      <c r="B1660">
        <f>ROUND(5*(0.8*IF(入力!C1660="○",1,IF(入力!C1660="△",0.5,0))+0.2*IF(入力!B1660="○",1,IF(入力!B1660="△",0.5,0))),1)</f>
        <v>0</v>
      </c>
      <c r="C1660">
        <f>ROUND(5*(0.4*IF(入力!D1660="○",1,IF(入力!D1660="△",0.5,0))+0.3*IF(入力!E1660="○",1,IF(入力!E1660="△",0.5,0))+0.3*IF(入力!F1660="○",1,IF(入力!F1660="△",0.5,0))),1)</f>
        <v>0</v>
      </c>
      <c r="D1660">
        <f>MIN(5,IF(入力!G1660="○",3,IF(入力!G1660="△",1.5,0))+IF(入力!H1660="○",1,IF(入力!H1660="△",0.5,0))+IF(入力!I1660="○",1,IF(入力!I1660="△",0.5,0)))</f>
        <v>0</v>
      </c>
      <c r="E1660">
        <f>MIN(5,IF(入力!J1660="○",2,IF(入力!J1660="△",1,0))+IF(入力!K1660="○",2,IF(入力!K1660="△",1,0))+IF(入力!L1660="○",1,0))</f>
        <v>0</v>
      </c>
      <c r="F1660">
        <f>IF(ISNUMBER(入力!M1660),ROUND(MIN(5,0.8*(MIN(5,1+0.7*LOG10(MAX(1,入力!M1660))))+0.2*(IF(入力!N1660="○",5,IF(入力!N1660="△",3,1)))),1),ROUND(IF(入力!N1660="○",4,IF(入力!N1660="△",3,1)),1))</f>
        <v>1</v>
      </c>
      <c r="G1660">
        <f>ROUND(5*(0.4*IF(入力!O1660="○",1,IF(入力!O1660="△",0.5,0))+0.3*IF(入力!P1660="○",1,IF(入力!P1660="△",0.5,0))+0.3*IF(入力!Q1660="○",1,IF(入力!Q1660="△",0.5,0))),1)</f>
        <v>0</v>
      </c>
      <c r="H1660">
        <f>MIN(5,IF(入力!R1660="○",2,0)+IF(入力!S1660="○",2,0)+IF(入力!T1660="○",1,0))</f>
        <v>0</v>
      </c>
      <c r="I1660">
        <f>MIN(5,IF(入力!U1660="○",3,IF(入力!U1660="△",2,0))+IF(入力!V1660="○",2,IF(入力!V1660="△",1,0)))</f>
        <v>0</v>
      </c>
      <c r="J1660">
        <f>IF(入力!W1660="初診可",5,IF(入力!W1660="再診のみ",3,IF(入力!W1660="なし",1,0)))</f>
        <v>0</v>
      </c>
      <c r="K1660">
        <f>IF(AND(ISNUMBER(入力!X1660),ISNUMBER(入力!Y1660)),IF(AND(入力!X1660&gt;=4.3,入力!Y1660&gt;=100),5,IF(AND(入力!X1660&gt;=4,入力!Y1660&gt;=50),4,IF(AND(入力!X1660&gt;=3.7,入力!Y1660&gt;=20),3,IF(AND(入力!X1660&gt;=3.5,入力!Y1660&gt;=10),2,1)))),IF(入力!Z1660="○",4,IF(入力!Z1660="△",3,1)))</f>
        <v>1</v>
      </c>
      <c r="L1660">
        <f>MAX(0,IF(入力!AA1660="○",1,IF(入力!AA1660="△",0.5,0))+IF(入力!AB1660="○",1,IF(入力!AB1660="△",0.5,0))+IF(入力!AC1660="○",1,IF(入力!AC1660="△",0.5,0))+IF(入力!AD1660="○",1,IF(入力!AD1660="△",0.5,0))+IF(入力!AE1660="○",1,IF(入力!AE1660="△",0.5,0))-IF(入力!AF1660="あり",1,0))</f>
        <v>0</v>
      </c>
      <c r="M1660">
        <f t="shared" si="150"/>
        <v>0</v>
      </c>
      <c r="N1660">
        <f t="shared" si="151"/>
        <v>0</v>
      </c>
      <c r="O1660">
        <f t="shared" si="152"/>
        <v>2.8</v>
      </c>
      <c r="P1660">
        <f t="shared" si="153"/>
        <v>0</v>
      </c>
      <c r="Q1660">
        <f t="shared" si="154"/>
        <v>2.2000000000000002</v>
      </c>
      <c r="R1660">
        <f t="shared" si="155"/>
        <v>5</v>
      </c>
      <c r="S1660">
        <f>入力!AG1660</f>
        <v>0</v>
      </c>
      <c r="T1660">
        <f>入力!AH1660</f>
        <v>0</v>
      </c>
      <c r="U1660">
        <f>入力!AI1660</f>
        <v>0</v>
      </c>
    </row>
    <row r="1661" spans="1:21" x14ac:dyDescent="0.15">
      <c r="A1661" t="str">
        <f>入力!A1661</f>
        <v>クリニック1660</v>
      </c>
      <c r="B1661">
        <f>ROUND(5*(0.8*IF(入力!C1661="○",1,IF(入力!C1661="△",0.5,0))+0.2*IF(入力!B1661="○",1,IF(入力!B1661="△",0.5,0))),1)</f>
        <v>0</v>
      </c>
      <c r="C1661">
        <f>ROUND(5*(0.4*IF(入力!D1661="○",1,IF(入力!D1661="△",0.5,0))+0.3*IF(入力!E1661="○",1,IF(入力!E1661="△",0.5,0))+0.3*IF(入力!F1661="○",1,IF(入力!F1661="△",0.5,0))),1)</f>
        <v>0</v>
      </c>
      <c r="D1661">
        <f>MIN(5,IF(入力!G1661="○",3,IF(入力!G1661="△",1.5,0))+IF(入力!H1661="○",1,IF(入力!H1661="△",0.5,0))+IF(入力!I1661="○",1,IF(入力!I1661="△",0.5,0)))</f>
        <v>0</v>
      </c>
      <c r="E1661">
        <f>MIN(5,IF(入力!J1661="○",2,IF(入力!J1661="△",1,0))+IF(入力!K1661="○",2,IF(入力!K1661="△",1,0))+IF(入力!L1661="○",1,0))</f>
        <v>0</v>
      </c>
      <c r="F1661">
        <f>IF(ISNUMBER(入力!M1661),ROUND(MIN(5,0.8*(MIN(5,1+0.7*LOG10(MAX(1,入力!M1661))))+0.2*(IF(入力!N1661="○",5,IF(入力!N1661="△",3,1)))),1),ROUND(IF(入力!N1661="○",4,IF(入力!N1661="△",3,1)),1))</f>
        <v>1</v>
      </c>
      <c r="G1661">
        <f>ROUND(5*(0.4*IF(入力!O1661="○",1,IF(入力!O1661="△",0.5,0))+0.3*IF(入力!P1661="○",1,IF(入力!P1661="△",0.5,0))+0.3*IF(入力!Q1661="○",1,IF(入力!Q1661="△",0.5,0))),1)</f>
        <v>0</v>
      </c>
      <c r="H1661">
        <f>MIN(5,IF(入力!R1661="○",2,0)+IF(入力!S1661="○",2,0)+IF(入力!T1661="○",1,0))</f>
        <v>0</v>
      </c>
      <c r="I1661">
        <f>MIN(5,IF(入力!U1661="○",3,IF(入力!U1661="△",2,0))+IF(入力!V1661="○",2,IF(入力!V1661="△",1,0)))</f>
        <v>0</v>
      </c>
      <c r="J1661">
        <f>IF(入力!W1661="初診可",5,IF(入力!W1661="再診のみ",3,IF(入力!W1661="なし",1,0)))</f>
        <v>0</v>
      </c>
      <c r="K1661">
        <f>IF(AND(ISNUMBER(入力!X1661),ISNUMBER(入力!Y1661)),IF(AND(入力!X1661&gt;=4.3,入力!Y1661&gt;=100),5,IF(AND(入力!X1661&gt;=4,入力!Y1661&gt;=50),4,IF(AND(入力!X1661&gt;=3.7,入力!Y1661&gt;=20),3,IF(AND(入力!X1661&gt;=3.5,入力!Y1661&gt;=10),2,1)))),IF(入力!Z1661="○",4,IF(入力!Z1661="△",3,1)))</f>
        <v>1</v>
      </c>
      <c r="L1661">
        <f>MAX(0,IF(入力!AA1661="○",1,IF(入力!AA1661="△",0.5,0))+IF(入力!AB1661="○",1,IF(入力!AB1661="△",0.5,0))+IF(入力!AC1661="○",1,IF(入力!AC1661="△",0.5,0))+IF(入力!AD1661="○",1,IF(入力!AD1661="△",0.5,0))+IF(入力!AE1661="○",1,IF(入力!AE1661="△",0.5,0))-IF(入力!AF1661="あり",1,0))</f>
        <v>0</v>
      </c>
      <c r="M1661">
        <f t="shared" si="150"/>
        <v>0</v>
      </c>
      <c r="N1661">
        <f t="shared" si="151"/>
        <v>0</v>
      </c>
      <c r="O1661">
        <f t="shared" si="152"/>
        <v>2.8</v>
      </c>
      <c r="P1661">
        <f t="shared" si="153"/>
        <v>0</v>
      </c>
      <c r="Q1661">
        <f t="shared" si="154"/>
        <v>2.2000000000000002</v>
      </c>
      <c r="R1661">
        <f t="shared" si="155"/>
        <v>5</v>
      </c>
      <c r="S1661">
        <f>入力!AG1661</f>
        <v>0</v>
      </c>
      <c r="T1661">
        <f>入力!AH1661</f>
        <v>0</v>
      </c>
      <c r="U1661">
        <f>入力!AI1661</f>
        <v>0</v>
      </c>
    </row>
    <row r="1662" spans="1:21" x14ac:dyDescent="0.15">
      <c r="A1662" t="str">
        <f>入力!A1662</f>
        <v>クリニック1661</v>
      </c>
      <c r="B1662">
        <f>ROUND(5*(0.8*IF(入力!C1662="○",1,IF(入力!C1662="△",0.5,0))+0.2*IF(入力!B1662="○",1,IF(入力!B1662="△",0.5,0))),1)</f>
        <v>0</v>
      </c>
      <c r="C1662">
        <f>ROUND(5*(0.4*IF(入力!D1662="○",1,IF(入力!D1662="△",0.5,0))+0.3*IF(入力!E1662="○",1,IF(入力!E1662="△",0.5,0))+0.3*IF(入力!F1662="○",1,IF(入力!F1662="△",0.5,0))),1)</f>
        <v>0</v>
      </c>
      <c r="D1662">
        <f>MIN(5,IF(入力!G1662="○",3,IF(入力!G1662="△",1.5,0))+IF(入力!H1662="○",1,IF(入力!H1662="△",0.5,0))+IF(入力!I1662="○",1,IF(入力!I1662="△",0.5,0)))</f>
        <v>0</v>
      </c>
      <c r="E1662">
        <f>MIN(5,IF(入力!J1662="○",2,IF(入力!J1662="△",1,0))+IF(入力!K1662="○",2,IF(入力!K1662="△",1,0))+IF(入力!L1662="○",1,0))</f>
        <v>0</v>
      </c>
      <c r="F1662">
        <f>IF(ISNUMBER(入力!M1662),ROUND(MIN(5,0.8*(MIN(5,1+0.7*LOG10(MAX(1,入力!M1662))))+0.2*(IF(入力!N1662="○",5,IF(入力!N1662="△",3,1)))),1),ROUND(IF(入力!N1662="○",4,IF(入力!N1662="△",3,1)),1))</f>
        <v>1</v>
      </c>
      <c r="G1662">
        <f>ROUND(5*(0.4*IF(入力!O1662="○",1,IF(入力!O1662="△",0.5,0))+0.3*IF(入力!P1662="○",1,IF(入力!P1662="△",0.5,0))+0.3*IF(入力!Q1662="○",1,IF(入力!Q1662="△",0.5,0))),1)</f>
        <v>0</v>
      </c>
      <c r="H1662">
        <f>MIN(5,IF(入力!R1662="○",2,0)+IF(入力!S1662="○",2,0)+IF(入力!T1662="○",1,0))</f>
        <v>0</v>
      </c>
      <c r="I1662">
        <f>MIN(5,IF(入力!U1662="○",3,IF(入力!U1662="△",2,0))+IF(入力!V1662="○",2,IF(入力!V1662="△",1,0)))</f>
        <v>0</v>
      </c>
      <c r="J1662">
        <f>IF(入力!W1662="初診可",5,IF(入力!W1662="再診のみ",3,IF(入力!W1662="なし",1,0)))</f>
        <v>0</v>
      </c>
      <c r="K1662">
        <f>IF(AND(ISNUMBER(入力!X1662),ISNUMBER(入力!Y1662)),IF(AND(入力!X1662&gt;=4.3,入力!Y1662&gt;=100),5,IF(AND(入力!X1662&gt;=4,入力!Y1662&gt;=50),4,IF(AND(入力!X1662&gt;=3.7,入力!Y1662&gt;=20),3,IF(AND(入力!X1662&gt;=3.5,入力!Y1662&gt;=10),2,1)))),IF(入力!Z1662="○",4,IF(入力!Z1662="△",3,1)))</f>
        <v>1</v>
      </c>
      <c r="L1662">
        <f>MAX(0,IF(入力!AA1662="○",1,IF(入力!AA1662="△",0.5,0))+IF(入力!AB1662="○",1,IF(入力!AB1662="△",0.5,0))+IF(入力!AC1662="○",1,IF(入力!AC1662="△",0.5,0))+IF(入力!AD1662="○",1,IF(入力!AD1662="△",0.5,0))+IF(入力!AE1662="○",1,IF(入力!AE1662="△",0.5,0))-IF(入力!AF1662="あり",1,0))</f>
        <v>0</v>
      </c>
      <c r="M1662">
        <f t="shared" si="150"/>
        <v>0</v>
      </c>
      <c r="N1662">
        <f t="shared" si="151"/>
        <v>0</v>
      </c>
      <c r="O1662">
        <f t="shared" si="152"/>
        <v>2.8</v>
      </c>
      <c r="P1662">
        <f t="shared" si="153"/>
        <v>0</v>
      </c>
      <c r="Q1662">
        <f t="shared" si="154"/>
        <v>2.2000000000000002</v>
      </c>
      <c r="R1662">
        <f t="shared" si="155"/>
        <v>5</v>
      </c>
      <c r="S1662">
        <f>入力!AG1662</f>
        <v>0</v>
      </c>
      <c r="T1662">
        <f>入力!AH1662</f>
        <v>0</v>
      </c>
      <c r="U1662">
        <f>入力!AI1662</f>
        <v>0</v>
      </c>
    </row>
    <row r="1663" spans="1:21" x14ac:dyDescent="0.15">
      <c r="A1663" t="str">
        <f>入力!A1663</f>
        <v>クリニック1662</v>
      </c>
      <c r="B1663">
        <f>ROUND(5*(0.8*IF(入力!C1663="○",1,IF(入力!C1663="△",0.5,0))+0.2*IF(入力!B1663="○",1,IF(入力!B1663="△",0.5,0))),1)</f>
        <v>0</v>
      </c>
      <c r="C1663">
        <f>ROUND(5*(0.4*IF(入力!D1663="○",1,IF(入力!D1663="△",0.5,0))+0.3*IF(入力!E1663="○",1,IF(入力!E1663="△",0.5,0))+0.3*IF(入力!F1663="○",1,IF(入力!F1663="△",0.5,0))),1)</f>
        <v>0</v>
      </c>
      <c r="D1663">
        <f>MIN(5,IF(入力!G1663="○",3,IF(入力!G1663="△",1.5,0))+IF(入力!H1663="○",1,IF(入力!H1663="△",0.5,0))+IF(入力!I1663="○",1,IF(入力!I1663="△",0.5,0)))</f>
        <v>0</v>
      </c>
      <c r="E1663">
        <f>MIN(5,IF(入力!J1663="○",2,IF(入力!J1663="△",1,0))+IF(入力!K1663="○",2,IF(入力!K1663="△",1,0))+IF(入力!L1663="○",1,0))</f>
        <v>0</v>
      </c>
      <c r="F1663">
        <f>IF(ISNUMBER(入力!M1663),ROUND(MIN(5,0.8*(MIN(5,1+0.7*LOG10(MAX(1,入力!M1663))))+0.2*(IF(入力!N1663="○",5,IF(入力!N1663="△",3,1)))),1),ROUND(IF(入力!N1663="○",4,IF(入力!N1663="△",3,1)),1))</f>
        <v>1</v>
      </c>
      <c r="G1663">
        <f>ROUND(5*(0.4*IF(入力!O1663="○",1,IF(入力!O1663="△",0.5,0))+0.3*IF(入力!P1663="○",1,IF(入力!P1663="△",0.5,0))+0.3*IF(入力!Q1663="○",1,IF(入力!Q1663="△",0.5,0))),1)</f>
        <v>0</v>
      </c>
      <c r="H1663">
        <f>MIN(5,IF(入力!R1663="○",2,0)+IF(入力!S1663="○",2,0)+IF(入力!T1663="○",1,0))</f>
        <v>0</v>
      </c>
      <c r="I1663">
        <f>MIN(5,IF(入力!U1663="○",3,IF(入力!U1663="△",2,0))+IF(入力!V1663="○",2,IF(入力!V1663="△",1,0)))</f>
        <v>0</v>
      </c>
      <c r="J1663">
        <f>IF(入力!W1663="初診可",5,IF(入力!W1663="再診のみ",3,IF(入力!W1663="なし",1,0)))</f>
        <v>0</v>
      </c>
      <c r="K1663">
        <f>IF(AND(ISNUMBER(入力!X1663),ISNUMBER(入力!Y1663)),IF(AND(入力!X1663&gt;=4.3,入力!Y1663&gt;=100),5,IF(AND(入力!X1663&gt;=4,入力!Y1663&gt;=50),4,IF(AND(入力!X1663&gt;=3.7,入力!Y1663&gt;=20),3,IF(AND(入力!X1663&gt;=3.5,入力!Y1663&gt;=10),2,1)))),IF(入力!Z1663="○",4,IF(入力!Z1663="△",3,1)))</f>
        <v>1</v>
      </c>
      <c r="L1663">
        <f>MAX(0,IF(入力!AA1663="○",1,IF(入力!AA1663="△",0.5,0))+IF(入力!AB1663="○",1,IF(入力!AB1663="△",0.5,0))+IF(入力!AC1663="○",1,IF(入力!AC1663="△",0.5,0))+IF(入力!AD1663="○",1,IF(入力!AD1663="△",0.5,0))+IF(入力!AE1663="○",1,IF(入力!AE1663="△",0.5,0))-IF(入力!AF1663="あり",1,0))</f>
        <v>0</v>
      </c>
      <c r="M1663">
        <f t="shared" si="150"/>
        <v>0</v>
      </c>
      <c r="N1663">
        <f t="shared" si="151"/>
        <v>0</v>
      </c>
      <c r="O1663">
        <f t="shared" si="152"/>
        <v>2.8</v>
      </c>
      <c r="P1663">
        <f t="shared" si="153"/>
        <v>0</v>
      </c>
      <c r="Q1663">
        <f t="shared" si="154"/>
        <v>2.2000000000000002</v>
      </c>
      <c r="R1663">
        <f t="shared" si="155"/>
        <v>5</v>
      </c>
      <c r="S1663">
        <f>入力!AG1663</f>
        <v>0</v>
      </c>
      <c r="T1663">
        <f>入力!AH1663</f>
        <v>0</v>
      </c>
      <c r="U1663">
        <f>入力!AI1663</f>
        <v>0</v>
      </c>
    </row>
    <row r="1664" spans="1:21" x14ac:dyDescent="0.15">
      <c r="A1664" t="str">
        <f>入力!A1664</f>
        <v>クリニック1663</v>
      </c>
      <c r="B1664">
        <f>ROUND(5*(0.8*IF(入力!C1664="○",1,IF(入力!C1664="△",0.5,0))+0.2*IF(入力!B1664="○",1,IF(入力!B1664="△",0.5,0))),1)</f>
        <v>0</v>
      </c>
      <c r="C1664">
        <f>ROUND(5*(0.4*IF(入力!D1664="○",1,IF(入力!D1664="△",0.5,0))+0.3*IF(入力!E1664="○",1,IF(入力!E1664="△",0.5,0))+0.3*IF(入力!F1664="○",1,IF(入力!F1664="△",0.5,0))),1)</f>
        <v>0</v>
      </c>
      <c r="D1664">
        <f>MIN(5,IF(入力!G1664="○",3,IF(入力!G1664="△",1.5,0))+IF(入力!H1664="○",1,IF(入力!H1664="△",0.5,0))+IF(入力!I1664="○",1,IF(入力!I1664="△",0.5,0)))</f>
        <v>0</v>
      </c>
      <c r="E1664">
        <f>MIN(5,IF(入力!J1664="○",2,IF(入力!J1664="△",1,0))+IF(入力!K1664="○",2,IF(入力!K1664="△",1,0))+IF(入力!L1664="○",1,0))</f>
        <v>0</v>
      </c>
      <c r="F1664">
        <f>IF(ISNUMBER(入力!M1664),ROUND(MIN(5,0.8*(MIN(5,1+0.7*LOG10(MAX(1,入力!M1664))))+0.2*(IF(入力!N1664="○",5,IF(入力!N1664="△",3,1)))),1),ROUND(IF(入力!N1664="○",4,IF(入力!N1664="△",3,1)),1))</f>
        <v>1</v>
      </c>
      <c r="G1664">
        <f>ROUND(5*(0.4*IF(入力!O1664="○",1,IF(入力!O1664="△",0.5,0))+0.3*IF(入力!P1664="○",1,IF(入力!P1664="△",0.5,0))+0.3*IF(入力!Q1664="○",1,IF(入力!Q1664="△",0.5,0))),1)</f>
        <v>0</v>
      </c>
      <c r="H1664">
        <f>MIN(5,IF(入力!R1664="○",2,0)+IF(入力!S1664="○",2,0)+IF(入力!T1664="○",1,0))</f>
        <v>0</v>
      </c>
      <c r="I1664">
        <f>MIN(5,IF(入力!U1664="○",3,IF(入力!U1664="△",2,0))+IF(入力!V1664="○",2,IF(入力!V1664="△",1,0)))</f>
        <v>0</v>
      </c>
      <c r="J1664">
        <f>IF(入力!W1664="初診可",5,IF(入力!W1664="再診のみ",3,IF(入力!W1664="なし",1,0)))</f>
        <v>0</v>
      </c>
      <c r="K1664">
        <f>IF(AND(ISNUMBER(入力!X1664),ISNUMBER(入力!Y1664)),IF(AND(入力!X1664&gt;=4.3,入力!Y1664&gt;=100),5,IF(AND(入力!X1664&gt;=4,入力!Y1664&gt;=50),4,IF(AND(入力!X1664&gt;=3.7,入力!Y1664&gt;=20),3,IF(AND(入力!X1664&gt;=3.5,入力!Y1664&gt;=10),2,1)))),IF(入力!Z1664="○",4,IF(入力!Z1664="△",3,1)))</f>
        <v>1</v>
      </c>
      <c r="L1664">
        <f>MAX(0,IF(入力!AA1664="○",1,IF(入力!AA1664="△",0.5,0))+IF(入力!AB1664="○",1,IF(入力!AB1664="△",0.5,0))+IF(入力!AC1664="○",1,IF(入力!AC1664="△",0.5,0))+IF(入力!AD1664="○",1,IF(入力!AD1664="△",0.5,0))+IF(入力!AE1664="○",1,IF(入力!AE1664="△",0.5,0))-IF(入力!AF1664="あり",1,0))</f>
        <v>0</v>
      </c>
      <c r="M1664">
        <f t="shared" si="150"/>
        <v>0</v>
      </c>
      <c r="N1664">
        <f t="shared" si="151"/>
        <v>0</v>
      </c>
      <c r="O1664">
        <f t="shared" si="152"/>
        <v>2.8</v>
      </c>
      <c r="P1664">
        <f t="shared" si="153"/>
        <v>0</v>
      </c>
      <c r="Q1664">
        <f t="shared" si="154"/>
        <v>2.2000000000000002</v>
      </c>
      <c r="R1664">
        <f t="shared" si="155"/>
        <v>5</v>
      </c>
      <c r="S1664">
        <f>入力!AG1664</f>
        <v>0</v>
      </c>
      <c r="T1664">
        <f>入力!AH1664</f>
        <v>0</v>
      </c>
      <c r="U1664">
        <f>入力!AI1664</f>
        <v>0</v>
      </c>
    </row>
    <row r="1665" spans="1:21" x14ac:dyDescent="0.15">
      <c r="A1665" t="str">
        <f>入力!A1665</f>
        <v>クリニック1664</v>
      </c>
      <c r="B1665">
        <f>ROUND(5*(0.8*IF(入力!C1665="○",1,IF(入力!C1665="△",0.5,0))+0.2*IF(入力!B1665="○",1,IF(入力!B1665="△",0.5,0))),1)</f>
        <v>0</v>
      </c>
      <c r="C1665">
        <f>ROUND(5*(0.4*IF(入力!D1665="○",1,IF(入力!D1665="△",0.5,0))+0.3*IF(入力!E1665="○",1,IF(入力!E1665="△",0.5,0))+0.3*IF(入力!F1665="○",1,IF(入力!F1665="△",0.5,0))),1)</f>
        <v>0</v>
      </c>
      <c r="D1665">
        <f>MIN(5,IF(入力!G1665="○",3,IF(入力!G1665="△",1.5,0))+IF(入力!H1665="○",1,IF(入力!H1665="△",0.5,0))+IF(入力!I1665="○",1,IF(入力!I1665="△",0.5,0)))</f>
        <v>0</v>
      </c>
      <c r="E1665">
        <f>MIN(5,IF(入力!J1665="○",2,IF(入力!J1665="△",1,0))+IF(入力!K1665="○",2,IF(入力!K1665="△",1,0))+IF(入力!L1665="○",1,0))</f>
        <v>0</v>
      </c>
      <c r="F1665">
        <f>IF(ISNUMBER(入力!M1665),ROUND(MIN(5,0.8*(MIN(5,1+0.7*LOG10(MAX(1,入力!M1665))))+0.2*(IF(入力!N1665="○",5,IF(入力!N1665="△",3,1)))),1),ROUND(IF(入力!N1665="○",4,IF(入力!N1665="△",3,1)),1))</f>
        <v>1</v>
      </c>
      <c r="G1665">
        <f>ROUND(5*(0.4*IF(入力!O1665="○",1,IF(入力!O1665="△",0.5,0))+0.3*IF(入力!P1665="○",1,IF(入力!P1665="△",0.5,0))+0.3*IF(入力!Q1665="○",1,IF(入力!Q1665="△",0.5,0))),1)</f>
        <v>0</v>
      </c>
      <c r="H1665">
        <f>MIN(5,IF(入力!R1665="○",2,0)+IF(入力!S1665="○",2,0)+IF(入力!T1665="○",1,0))</f>
        <v>0</v>
      </c>
      <c r="I1665">
        <f>MIN(5,IF(入力!U1665="○",3,IF(入力!U1665="△",2,0))+IF(入力!V1665="○",2,IF(入力!V1665="△",1,0)))</f>
        <v>0</v>
      </c>
      <c r="J1665">
        <f>IF(入力!W1665="初診可",5,IF(入力!W1665="再診のみ",3,IF(入力!W1665="なし",1,0)))</f>
        <v>0</v>
      </c>
      <c r="K1665">
        <f>IF(AND(ISNUMBER(入力!X1665),ISNUMBER(入力!Y1665)),IF(AND(入力!X1665&gt;=4.3,入力!Y1665&gt;=100),5,IF(AND(入力!X1665&gt;=4,入力!Y1665&gt;=50),4,IF(AND(入力!X1665&gt;=3.7,入力!Y1665&gt;=20),3,IF(AND(入力!X1665&gt;=3.5,入力!Y1665&gt;=10),2,1)))),IF(入力!Z1665="○",4,IF(入力!Z1665="△",3,1)))</f>
        <v>1</v>
      </c>
      <c r="L1665">
        <f>MAX(0,IF(入力!AA1665="○",1,IF(入力!AA1665="△",0.5,0))+IF(入力!AB1665="○",1,IF(入力!AB1665="△",0.5,0))+IF(入力!AC1665="○",1,IF(入力!AC1665="△",0.5,0))+IF(入力!AD1665="○",1,IF(入力!AD1665="△",0.5,0))+IF(入力!AE1665="○",1,IF(入力!AE1665="△",0.5,0))-IF(入力!AF1665="あり",1,0))</f>
        <v>0</v>
      </c>
      <c r="M1665">
        <f t="shared" si="150"/>
        <v>0</v>
      </c>
      <c r="N1665">
        <f t="shared" si="151"/>
        <v>0</v>
      </c>
      <c r="O1665">
        <f t="shared" si="152"/>
        <v>2.8</v>
      </c>
      <c r="P1665">
        <f t="shared" si="153"/>
        <v>0</v>
      </c>
      <c r="Q1665">
        <f t="shared" si="154"/>
        <v>2.2000000000000002</v>
      </c>
      <c r="R1665">
        <f t="shared" si="155"/>
        <v>5</v>
      </c>
      <c r="S1665">
        <f>入力!AG1665</f>
        <v>0</v>
      </c>
      <c r="T1665">
        <f>入力!AH1665</f>
        <v>0</v>
      </c>
      <c r="U1665">
        <f>入力!AI1665</f>
        <v>0</v>
      </c>
    </row>
    <row r="1666" spans="1:21" x14ac:dyDescent="0.15">
      <c r="A1666" t="str">
        <f>入力!A1666</f>
        <v>クリニック1665</v>
      </c>
      <c r="B1666">
        <f>ROUND(5*(0.8*IF(入力!C1666="○",1,IF(入力!C1666="△",0.5,0))+0.2*IF(入力!B1666="○",1,IF(入力!B1666="△",0.5,0))),1)</f>
        <v>0</v>
      </c>
      <c r="C1666">
        <f>ROUND(5*(0.4*IF(入力!D1666="○",1,IF(入力!D1666="△",0.5,0))+0.3*IF(入力!E1666="○",1,IF(入力!E1666="△",0.5,0))+0.3*IF(入力!F1666="○",1,IF(入力!F1666="△",0.5,0))),1)</f>
        <v>0</v>
      </c>
      <c r="D1666">
        <f>MIN(5,IF(入力!G1666="○",3,IF(入力!G1666="△",1.5,0))+IF(入力!H1666="○",1,IF(入力!H1666="△",0.5,0))+IF(入力!I1666="○",1,IF(入力!I1666="△",0.5,0)))</f>
        <v>0</v>
      </c>
      <c r="E1666">
        <f>MIN(5,IF(入力!J1666="○",2,IF(入力!J1666="△",1,0))+IF(入力!K1666="○",2,IF(入力!K1666="△",1,0))+IF(入力!L1666="○",1,0))</f>
        <v>0</v>
      </c>
      <c r="F1666">
        <f>IF(ISNUMBER(入力!M1666),ROUND(MIN(5,0.8*(MIN(5,1+0.7*LOG10(MAX(1,入力!M1666))))+0.2*(IF(入力!N1666="○",5,IF(入力!N1666="△",3,1)))),1),ROUND(IF(入力!N1666="○",4,IF(入力!N1666="△",3,1)),1))</f>
        <v>1</v>
      </c>
      <c r="G1666">
        <f>ROUND(5*(0.4*IF(入力!O1666="○",1,IF(入力!O1666="△",0.5,0))+0.3*IF(入力!P1666="○",1,IF(入力!P1666="△",0.5,0))+0.3*IF(入力!Q1666="○",1,IF(入力!Q1666="△",0.5,0))),1)</f>
        <v>0</v>
      </c>
      <c r="H1666">
        <f>MIN(5,IF(入力!R1666="○",2,0)+IF(入力!S1666="○",2,0)+IF(入力!T1666="○",1,0))</f>
        <v>0</v>
      </c>
      <c r="I1666">
        <f>MIN(5,IF(入力!U1666="○",3,IF(入力!U1666="△",2,0))+IF(入力!V1666="○",2,IF(入力!V1666="△",1,0)))</f>
        <v>0</v>
      </c>
      <c r="J1666">
        <f>IF(入力!W1666="初診可",5,IF(入力!W1666="再診のみ",3,IF(入力!W1666="なし",1,0)))</f>
        <v>0</v>
      </c>
      <c r="K1666">
        <f>IF(AND(ISNUMBER(入力!X1666),ISNUMBER(入力!Y1666)),IF(AND(入力!X1666&gt;=4.3,入力!Y1666&gt;=100),5,IF(AND(入力!X1666&gt;=4,入力!Y1666&gt;=50),4,IF(AND(入力!X1666&gt;=3.7,入力!Y1666&gt;=20),3,IF(AND(入力!X1666&gt;=3.5,入力!Y1666&gt;=10),2,1)))),IF(入力!Z1666="○",4,IF(入力!Z1666="△",3,1)))</f>
        <v>1</v>
      </c>
      <c r="L1666">
        <f>MAX(0,IF(入力!AA1666="○",1,IF(入力!AA1666="△",0.5,0))+IF(入力!AB1666="○",1,IF(入力!AB1666="△",0.5,0))+IF(入力!AC1666="○",1,IF(入力!AC1666="△",0.5,0))+IF(入力!AD1666="○",1,IF(入力!AD1666="△",0.5,0))+IF(入力!AE1666="○",1,IF(入力!AE1666="△",0.5,0))-IF(入力!AF1666="あり",1,0))</f>
        <v>0</v>
      </c>
      <c r="M1666">
        <f t="shared" ref="M1666:M1729" si="156">ROUND(4*(0.6*B1666+0.4*C1666),1)</f>
        <v>0</v>
      </c>
      <c r="N1666">
        <f t="shared" ref="N1666:N1729" si="157">ROUND(5*(0.6*D1666+0.4*E1666),1)</f>
        <v>0</v>
      </c>
      <c r="O1666">
        <f t="shared" ref="O1666:O1729" si="158">ROUND(4*(0.7*F1666+0.3*J1666),1)</f>
        <v>2.8</v>
      </c>
      <c r="P1666">
        <f t="shared" ref="P1666:P1729" si="159">ROUND(3*(G1666),1)</f>
        <v>0</v>
      </c>
      <c r="Q1666">
        <f t="shared" ref="Q1666:Q1729" si="160">ROUND(4*(0.3*H1666+0.3*F1666+0.25*K1666+0.15*L1666),1)</f>
        <v>2.2000000000000002</v>
      </c>
      <c r="R1666">
        <f t="shared" ref="R1666:R1729" si="161">ROUND(SUM(M1666:Q1666),0)</f>
        <v>5</v>
      </c>
      <c r="S1666">
        <f>入力!AG1666</f>
        <v>0</v>
      </c>
      <c r="T1666">
        <f>入力!AH1666</f>
        <v>0</v>
      </c>
      <c r="U1666">
        <f>入力!AI1666</f>
        <v>0</v>
      </c>
    </row>
    <row r="1667" spans="1:21" x14ac:dyDescent="0.15">
      <c r="A1667" t="str">
        <f>入力!A1667</f>
        <v>クリニック1666</v>
      </c>
      <c r="B1667">
        <f>ROUND(5*(0.8*IF(入力!C1667="○",1,IF(入力!C1667="△",0.5,0))+0.2*IF(入力!B1667="○",1,IF(入力!B1667="△",0.5,0))),1)</f>
        <v>0</v>
      </c>
      <c r="C1667">
        <f>ROUND(5*(0.4*IF(入力!D1667="○",1,IF(入力!D1667="△",0.5,0))+0.3*IF(入力!E1667="○",1,IF(入力!E1667="△",0.5,0))+0.3*IF(入力!F1667="○",1,IF(入力!F1667="△",0.5,0))),1)</f>
        <v>0</v>
      </c>
      <c r="D1667">
        <f>MIN(5,IF(入力!G1667="○",3,IF(入力!G1667="△",1.5,0))+IF(入力!H1667="○",1,IF(入力!H1667="△",0.5,0))+IF(入力!I1667="○",1,IF(入力!I1667="△",0.5,0)))</f>
        <v>0</v>
      </c>
      <c r="E1667">
        <f>MIN(5,IF(入力!J1667="○",2,IF(入力!J1667="△",1,0))+IF(入力!K1667="○",2,IF(入力!K1667="△",1,0))+IF(入力!L1667="○",1,0))</f>
        <v>0</v>
      </c>
      <c r="F1667">
        <f>IF(ISNUMBER(入力!M1667),ROUND(MIN(5,0.8*(MIN(5,1+0.7*LOG10(MAX(1,入力!M1667))))+0.2*(IF(入力!N1667="○",5,IF(入力!N1667="△",3,1)))),1),ROUND(IF(入力!N1667="○",4,IF(入力!N1667="△",3,1)),1))</f>
        <v>1</v>
      </c>
      <c r="G1667">
        <f>ROUND(5*(0.4*IF(入力!O1667="○",1,IF(入力!O1667="△",0.5,0))+0.3*IF(入力!P1667="○",1,IF(入力!P1667="△",0.5,0))+0.3*IF(入力!Q1667="○",1,IF(入力!Q1667="△",0.5,0))),1)</f>
        <v>0</v>
      </c>
      <c r="H1667">
        <f>MIN(5,IF(入力!R1667="○",2,0)+IF(入力!S1667="○",2,0)+IF(入力!T1667="○",1,0))</f>
        <v>0</v>
      </c>
      <c r="I1667">
        <f>MIN(5,IF(入力!U1667="○",3,IF(入力!U1667="△",2,0))+IF(入力!V1667="○",2,IF(入力!V1667="△",1,0)))</f>
        <v>0</v>
      </c>
      <c r="J1667">
        <f>IF(入力!W1667="初診可",5,IF(入力!W1667="再診のみ",3,IF(入力!W1667="なし",1,0)))</f>
        <v>0</v>
      </c>
      <c r="K1667">
        <f>IF(AND(ISNUMBER(入力!X1667),ISNUMBER(入力!Y1667)),IF(AND(入力!X1667&gt;=4.3,入力!Y1667&gt;=100),5,IF(AND(入力!X1667&gt;=4,入力!Y1667&gt;=50),4,IF(AND(入力!X1667&gt;=3.7,入力!Y1667&gt;=20),3,IF(AND(入力!X1667&gt;=3.5,入力!Y1667&gt;=10),2,1)))),IF(入力!Z1667="○",4,IF(入力!Z1667="△",3,1)))</f>
        <v>1</v>
      </c>
      <c r="L1667">
        <f>MAX(0,IF(入力!AA1667="○",1,IF(入力!AA1667="△",0.5,0))+IF(入力!AB1667="○",1,IF(入力!AB1667="△",0.5,0))+IF(入力!AC1667="○",1,IF(入力!AC1667="△",0.5,0))+IF(入力!AD1667="○",1,IF(入力!AD1667="△",0.5,0))+IF(入力!AE1667="○",1,IF(入力!AE1667="△",0.5,0))-IF(入力!AF1667="あり",1,0))</f>
        <v>0</v>
      </c>
      <c r="M1667">
        <f t="shared" si="156"/>
        <v>0</v>
      </c>
      <c r="N1667">
        <f t="shared" si="157"/>
        <v>0</v>
      </c>
      <c r="O1667">
        <f t="shared" si="158"/>
        <v>2.8</v>
      </c>
      <c r="P1667">
        <f t="shared" si="159"/>
        <v>0</v>
      </c>
      <c r="Q1667">
        <f t="shared" si="160"/>
        <v>2.2000000000000002</v>
      </c>
      <c r="R1667">
        <f t="shared" si="161"/>
        <v>5</v>
      </c>
      <c r="S1667">
        <f>入力!AG1667</f>
        <v>0</v>
      </c>
      <c r="T1667">
        <f>入力!AH1667</f>
        <v>0</v>
      </c>
      <c r="U1667">
        <f>入力!AI1667</f>
        <v>0</v>
      </c>
    </row>
    <row r="1668" spans="1:21" x14ac:dyDescent="0.15">
      <c r="A1668" t="str">
        <f>入力!A1668</f>
        <v>クリニック1667</v>
      </c>
      <c r="B1668">
        <f>ROUND(5*(0.8*IF(入力!C1668="○",1,IF(入力!C1668="△",0.5,0))+0.2*IF(入力!B1668="○",1,IF(入力!B1668="△",0.5,0))),1)</f>
        <v>0</v>
      </c>
      <c r="C1668">
        <f>ROUND(5*(0.4*IF(入力!D1668="○",1,IF(入力!D1668="△",0.5,0))+0.3*IF(入力!E1668="○",1,IF(入力!E1668="△",0.5,0))+0.3*IF(入力!F1668="○",1,IF(入力!F1668="△",0.5,0))),1)</f>
        <v>0</v>
      </c>
      <c r="D1668">
        <f>MIN(5,IF(入力!G1668="○",3,IF(入力!G1668="△",1.5,0))+IF(入力!H1668="○",1,IF(入力!H1668="△",0.5,0))+IF(入力!I1668="○",1,IF(入力!I1668="△",0.5,0)))</f>
        <v>0</v>
      </c>
      <c r="E1668">
        <f>MIN(5,IF(入力!J1668="○",2,IF(入力!J1668="△",1,0))+IF(入力!K1668="○",2,IF(入力!K1668="△",1,0))+IF(入力!L1668="○",1,0))</f>
        <v>0</v>
      </c>
      <c r="F1668">
        <f>IF(ISNUMBER(入力!M1668),ROUND(MIN(5,0.8*(MIN(5,1+0.7*LOG10(MAX(1,入力!M1668))))+0.2*(IF(入力!N1668="○",5,IF(入力!N1668="△",3,1)))),1),ROUND(IF(入力!N1668="○",4,IF(入力!N1668="△",3,1)),1))</f>
        <v>1</v>
      </c>
      <c r="G1668">
        <f>ROUND(5*(0.4*IF(入力!O1668="○",1,IF(入力!O1668="△",0.5,0))+0.3*IF(入力!P1668="○",1,IF(入力!P1668="△",0.5,0))+0.3*IF(入力!Q1668="○",1,IF(入力!Q1668="△",0.5,0))),1)</f>
        <v>0</v>
      </c>
      <c r="H1668">
        <f>MIN(5,IF(入力!R1668="○",2,0)+IF(入力!S1668="○",2,0)+IF(入力!T1668="○",1,0))</f>
        <v>0</v>
      </c>
      <c r="I1668">
        <f>MIN(5,IF(入力!U1668="○",3,IF(入力!U1668="△",2,0))+IF(入力!V1668="○",2,IF(入力!V1668="△",1,0)))</f>
        <v>0</v>
      </c>
      <c r="J1668">
        <f>IF(入力!W1668="初診可",5,IF(入力!W1668="再診のみ",3,IF(入力!W1668="なし",1,0)))</f>
        <v>0</v>
      </c>
      <c r="K1668">
        <f>IF(AND(ISNUMBER(入力!X1668),ISNUMBER(入力!Y1668)),IF(AND(入力!X1668&gt;=4.3,入力!Y1668&gt;=100),5,IF(AND(入力!X1668&gt;=4,入力!Y1668&gt;=50),4,IF(AND(入力!X1668&gt;=3.7,入力!Y1668&gt;=20),3,IF(AND(入力!X1668&gt;=3.5,入力!Y1668&gt;=10),2,1)))),IF(入力!Z1668="○",4,IF(入力!Z1668="△",3,1)))</f>
        <v>1</v>
      </c>
      <c r="L1668">
        <f>MAX(0,IF(入力!AA1668="○",1,IF(入力!AA1668="△",0.5,0))+IF(入力!AB1668="○",1,IF(入力!AB1668="△",0.5,0))+IF(入力!AC1668="○",1,IF(入力!AC1668="△",0.5,0))+IF(入力!AD1668="○",1,IF(入力!AD1668="△",0.5,0))+IF(入力!AE1668="○",1,IF(入力!AE1668="△",0.5,0))-IF(入力!AF1668="あり",1,0))</f>
        <v>0</v>
      </c>
      <c r="M1668">
        <f t="shared" si="156"/>
        <v>0</v>
      </c>
      <c r="N1668">
        <f t="shared" si="157"/>
        <v>0</v>
      </c>
      <c r="O1668">
        <f t="shared" si="158"/>
        <v>2.8</v>
      </c>
      <c r="P1668">
        <f t="shared" si="159"/>
        <v>0</v>
      </c>
      <c r="Q1668">
        <f t="shared" si="160"/>
        <v>2.2000000000000002</v>
      </c>
      <c r="R1668">
        <f t="shared" si="161"/>
        <v>5</v>
      </c>
      <c r="S1668">
        <f>入力!AG1668</f>
        <v>0</v>
      </c>
      <c r="T1668">
        <f>入力!AH1668</f>
        <v>0</v>
      </c>
      <c r="U1668">
        <f>入力!AI1668</f>
        <v>0</v>
      </c>
    </row>
    <row r="1669" spans="1:21" x14ac:dyDescent="0.15">
      <c r="A1669" t="str">
        <f>入力!A1669</f>
        <v>クリニック1668</v>
      </c>
      <c r="B1669">
        <f>ROUND(5*(0.8*IF(入力!C1669="○",1,IF(入力!C1669="△",0.5,0))+0.2*IF(入力!B1669="○",1,IF(入力!B1669="△",0.5,0))),1)</f>
        <v>0</v>
      </c>
      <c r="C1669">
        <f>ROUND(5*(0.4*IF(入力!D1669="○",1,IF(入力!D1669="△",0.5,0))+0.3*IF(入力!E1669="○",1,IF(入力!E1669="△",0.5,0))+0.3*IF(入力!F1669="○",1,IF(入力!F1669="△",0.5,0))),1)</f>
        <v>0</v>
      </c>
      <c r="D1669">
        <f>MIN(5,IF(入力!G1669="○",3,IF(入力!G1669="△",1.5,0))+IF(入力!H1669="○",1,IF(入力!H1669="△",0.5,0))+IF(入力!I1669="○",1,IF(入力!I1669="△",0.5,0)))</f>
        <v>0</v>
      </c>
      <c r="E1669">
        <f>MIN(5,IF(入力!J1669="○",2,IF(入力!J1669="△",1,0))+IF(入力!K1669="○",2,IF(入力!K1669="△",1,0))+IF(入力!L1669="○",1,0))</f>
        <v>0</v>
      </c>
      <c r="F1669">
        <f>IF(ISNUMBER(入力!M1669),ROUND(MIN(5,0.8*(MIN(5,1+0.7*LOG10(MAX(1,入力!M1669))))+0.2*(IF(入力!N1669="○",5,IF(入力!N1669="△",3,1)))),1),ROUND(IF(入力!N1669="○",4,IF(入力!N1669="△",3,1)),1))</f>
        <v>1</v>
      </c>
      <c r="G1669">
        <f>ROUND(5*(0.4*IF(入力!O1669="○",1,IF(入力!O1669="△",0.5,0))+0.3*IF(入力!P1669="○",1,IF(入力!P1669="△",0.5,0))+0.3*IF(入力!Q1669="○",1,IF(入力!Q1669="△",0.5,0))),1)</f>
        <v>0</v>
      </c>
      <c r="H1669">
        <f>MIN(5,IF(入力!R1669="○",2,0)+IF(入力!S1669="○",2,0)+IF(入力!T1669="○",1,0))</f>
        <v>0</v>
      </c>
      <c r="I1669">
        <f>MIN(5,IF(入力!U1669="○",3,IF(入力!U1669="△",2,0))+IF(入力!V1669="○",2,IF(入力!V1669="△",1,0)))</f>
        <v>0</v>
      </c>
      <c r="J1669">
        <f>IF(入力!W1669="初診可",5,IF(入力!W1669="再診のみ",3,IF(入力!W1669="なし",1,0)))</f>
        <v>0</v>
      </c>
      <c r="K1669">
        <f>IF(AND(ISNUMBER(入力!X1669),ISNUMBER(入力!Y1669)),IF(AND(入力!X1669&gt;=4.3,入力!Y1669&gt;=100),5,IF(AND(入力!X1669&gt;=4,入力!Y1669&gt;=50),4,IF(AND(入力!X1669&gt;=3.7,入力!Y1669&gt;=20),3,IF(AND(入力!X1669&gt;=3.5,入力!Y1669&gt;=10),2,1)))),IF(入力!Z1669="○",4,IF(入力!Z1669="△",3,1)))</f>
        <v>1</v>
      </c>
      <c r="L1669">
        <f>MAX(0,IF(入力!AA1669="○",1,IF(入力!AA1669="△",0.5,0))+IF(入力!AB1669="○",1,IF(入力!AB1669="△",0.5,0))+IF(入力!AC1669="○",1,IF(入力!AC1669="△",0.5,0))+IF(入力!AD1669="○",1,IF(入力!AD1669="△",0.5,0))+IF(入力!AE1669="○",1,IF(入力!AE1669="△",0.5,0))-IF(入力!AF1669="あり",1,0))</f>
        <v>0</v>
      </c>
      <c r="M1669">
        <f t="shared" si="156"/>
        <v>0</v>
      </c>
      <c r="N1669">
        <f t="shared" si="157"/>
        <v>0</v>
      </c>
      <c r="O1669">
        <f t="shared" si="158"/>
        <v>2.8</v>
      </c>
      <c r="P1669">
        <f t="shared" si="159"/>
        <v>0</v>
      </c>
      <c r="Q1669">
        <f t="shared" si="160"/>
        <v>2.2000000000000002</v>
      </c>
      <c r="R1669">
        <f t="shared" si="161"/>
        <v>5</v>
      </c>
      <c r="S1669">
        <f>入力!AG1669</f>
        <v>0</v>
      </c>
      <c r="T1669">
        <f>入力!AH1669</f>
        <v>0</v>
      </c>
      <c r="U1669">
        <f>入力!AI1669</f>
        <v>0</v>
      </c>
    </row>
    <row r="1670" spans="1:21" x14ac:dyDescent="0.15">
      <c r="A1670" t="str">
        <f>入力!A1670</f>
        <v>クリニック1669</v>
      </c>
      <c r="B1670">
        <f>ROUND(5*(0.8*IF(入力!C1670="○",1,IF(入力!C1670="△",0.5,0))+0.2*IF(入力!B1670="○",1,IF(入力!B1670="△",0.5,0))),1)</f>
        <v>0</v>
      </c>
      <c r="C1670">
        <f>ROUND(5*(0.4*IF(入力!D1670="○",1,IF(入力!D1670="△",0.5,0))+0.3*IF(入力!E1670="○",1,IF(入力!E1670="△",0.5,0))+0.3*IF(入力!F1670="○",1,IF(入力!F1670="△",0.5,0))),1)</f>
        <v>0</v>
      </c>
      <c r="D1670">
        <f>MIN(5,IF(入力!G1670="○",3,IF(入力!G1670="△",1.5,0))+IF(入力!H1670="○",1,IF(入力!H1670="△",0.5,0))+IF(入力!I1670="○",1,IF(入力!I1670="△",0.5,0)))</f>
        <v>0</v>
      </c>
      <c r="E1670">
        <f>MIN(5,IF(入力!J1670="○",2,IF(入力!J1670="△",1,0))+IF(入力!K1670="○",2,IF(入力!K1670="△",1,0))+IF(入力!L1670="○",1,0))</f>
        <v>0</v>
      </c>
      <c r="F1670">
        <f>IF(ISNUMBER(入力!M1670),ROUND(MIN(5,0.8*(MIN(5,1+0.7*LOG10(MAX(1,入力!M1670))))+0.2*(IF(入力!N1670="○",5,IF(入力!N1670="△",3,1)))),1),ROUND(IF(入力!N1670="○",4,IF(入力!N1670="△",3,1)),1))</f>
        <v>1</v>
      </c>
      <c r="G1670">
        <f>ROUND(5*(0.4*IF(入力!O1670="○",1,IF(入力!O1670="△",0.5,0))+0.3*IF(入力!P1670="○",1,IF(入力!P1670="△",0.5,0))+0.3*IF(入力!Q1670="○",1,IF(入力!Q1670="△",0.5,0))),1)</f>
        <v>0</v>
      </c>
      <c r="H1670">
        <f>MIN(5,IF(入力!R1670="○",2,0)+IF(入力!S1670="○",2,0)+IF(入力!T1670="○",1,0))</f>
        <v>0</v>
      </c>
      <c r="I1670">
        <f>MIN(5,IF(入力!U1670="○",3,IF(入力!U1670="△",2,0))+IF(入力!V1670="○",2,IF(入力!V1670="△",1,0)))</f>
        <v>0</v>
      </c>
      <c r="J1670">
        <f>IF(入力!W1670="初診可",5,IF(入力!W1670="再診のみ",3,IF(入力!W1670="なし",1,0)))</f>
        <v>0</v>
      </c>
      <c r="K1670">
        <f>IF(AND(ISNUMBER(入力!X1670),ISNUMBER(入力!Y1670)),IF(AND(入力!X1670&gt;=4.3,入力!Y1670&gt;=100),5,IF(AND(入力!X1670&gt;=4,入力!Y1670&gt;=50),4,IF(AND(入力!X1670&gt;=3.7,入力!Y1670&gt;=20),3,IF(AND(入力!X1670&gt;=3.5,入力!Y1670&gt;=10),2,1)))),IF(入力!Z1670="○",4,IF(入力!Z1670="△",3,1)))</f>
        <v>1</v>
      </c>
      <c r="L1670">
        <f>MAX(0,IF(入力!AA1670="○",1,IF(入力!AA1670="△",0.5,0))+IF(入力!AB1670="○",1,IF(入力!AB1670="△",0.5,0))+IF(入力!AC1670="○",1,IF(入力!AC1670="△",0.5,0))+IF(入力!AD1670="○",1,IF(入力!AD1670="△",0.5,0))+IF(入力!AE1670="○",1,IF(入力!AE1670="△",0.5,0))-IF(入力!AF1670="あり",1,0))</f>
        <v>0</v>
      </c>
      <c r="M1670">
        <f t="shared" si="156"/>
        <v>0</v>
      </c>
      <c r="N1670">
        <f t="shared" si="157"/>
        <v>0</v>
      </c>
      <c r="O1670">
        <f t="shared" si="158"/>
        <v>2.8</v>
      </c>
      <c r="P1670">
        <f t="shared" si="159"/>
        <v>0</v>
      </c>
      <c r="Q1670">
        <f t="shared" si="160"/>
        <v>2.2000000000000002</v>
      </c>
      <c r="R1670">
        <f t="shared" si="161"/>
        <v>5</v>
      </c>
      <c r="S1670">
        <f>入力!AG1670</f>
        <v>0</v>
      </c>
      <c r="T1670">
        <f>入力!AH1670</f>
        <v>0</v>
      </c>
      <c r="U1670">
        <f>入力!AI1670</f>
        <v>0</v>
      </c>
    </row>
    <row r="1671" spans="1:21" x14ac:dyDescent="0.15">
      <c r="A1671" t="str">
        <f>入力!A1671</f>
        <v>クリニック1670</v>
      </c>
      <c r="B1671">
        <f>ROUND(5*(0.8*IF(入力!C1671="○",1,IF(入力!C1671="△",0.5,0))+0.2*IF(入力!B1671="○",1,IF(入力!B1671="△",0.5,0))),1)</f>
        <v>0</v>
      </c>
      <c r="C1671">
        <f>ROUND(5*(0.4*IF(入力!D1671="○",1,IF(入力!D1671="△",0.5,0))+0.3*IF(入力!E1671="○",1,IF(入力!E1671="△",0.5,0))+0.3*IF(入力!F1671="○",1,IF(入力!F1671="△",0.5,0))),1)</f>
        <v>0</v>
      </c>
      <c r="D1671">
        <f>MIN(5,IF(入力!G1671="○",3,IF(入力!G1671="△",1.5,0))+IF(入力!H1671="○",1,IF(入力!H1671="△",0.5,0))+IF(入力!I1671="○",1,IF(入力!I1671="△",0.5,0)))</f>
        <v>0</v>
      </c>
      <c r="E1671">
        <f>MIN(5,IF(入力!J1671="○",2,IF(入力!J1671="△",1,0))+IF(入力!K1671="○",2,IF(入力!K1671="△",1,0))+IF(入力!L1671="○",1,0))</f>
        <v>0</v>
      </c>
      <c r="F1671">
        <f>IF(ISNUMBER(入力!M1671),ROUND(MIN(5,0.8*(MIN(5,1+0.7*LOG10(MAX(1,入力!M1671))))+0.2*(IF(入力!N1671="○",5,IF(入力!N1671="△",3,1)))),1),ROUND(IF(入力!N1671="○",4,IF(入力!N1671="△",3,1)),1))</f>
        <v>1</v>
      </c>
      <c r="G1671">
        <f>ROUND(5*(0.4*IF(入力!O1671="○",1,IF(入力!O1671="△",0.5,0))+0.3*IF(入力!P1671="○",1,IF(入力!P1671="△",0.5,0))+0.3*IF(入力!Q1671="○",1,IF(入力!Q1671="△",0.5,0))),1)</f>
        <v>0</v>
      </c>
      <c r="H1671">
        <f>MIN(5,IF(入力!R1671="○",2,0)+IF(入力!S1671="○",2,0)+IF(入力!T1671="○",1,0))</f>
        <v>0</v>
      </c>
      <c r="I1671">
        <f>MIN(5,IF(入力!U1671="○",3,IF(入力!U1671="△",2,0))+IF(入力!V1671="○",2,IF(入力!V1671="△",1,0)))</f>
        <v>0</v>
      </c>
      <c r="J1671">
        <f>IF(入力!W1671="初診可",5,IF(入力!W1671="再診のみ",3,IF(入力!W1671="なし",1,0)))</f>
        <v>0</v>
      </c>
      <c r="K1671">
        <f>IF(AND(ISNUMBER(入力!X1671),ISNUMBER(入力!Y1671)),IF(AND(入力!X1671&gt;=4.3,入力!Y1671&gt;=100),5,IF(AND(入力!X1671&gt;=4,入力!Y1671&gt;=50),4,IF(AND(入力!X1671&gt;=3.7,入力!Y1671&gt;=20),3,IF(AND(入力!X1671&gt;=3.5,入力!Y1671&gt;=10),2,1)))),IF(入力!Z1671="○",4,IF(入力!Z1671="△",3,1)))</f>
        <v>1</v>
      </c>
      <c r="L1671">
        <f>MAX(0,IF(入力!AA1671="○",1,IF(入力!AA1671="△",0.5,0))+IF(入力!AB1671="○",1,IF(入力!AB1671="△",0.5,0))+IF(入力!AC1671="○",1,IF(入力!AC1671="△",0.5,0))+IF(入力!AD1671="○",1,IF(入力!AD1671="△",0.5,0))+IF(入力!AE1671="○",1,IF(入力!AE1671="△",0.5,0))-IF(入力!AF1671="あり",1,0))</f>
        <v>0</v>
      </c>
      <c r="M1671">
        <f t="shared" si="156"/>
        <v>0</v>
      </c>
      <c r="N1671">
        <f t="shared" si="157"/>
        <v>0</v>
      </c>
      <c r="O1671">
        <f t="shared" si="158"/>
        <v>2.8</v>
      </c>
      <c r="P1671">
        <f t="shared" si="159"/>
        <v>0</v>
      </c>
      <c r="Q1671">
        <f t="shared" si="160"/>
        <v>2.2000000000000002</v>
      </c>
      <c r="R1671">
        <f t="shared" si="161"/>
        <v>5</v>
      </c>
      <c r="S1671">
        <f>入力!AG1671</f>
        <v>0</v>
      </c>
      <c r="T1671">
        <f>入力!AH1671</f>
        <v>0</v>
      </c>
      <c r="U1671">
        <f>入力!AI1671</f>
        <v>0</v>
      </c>
    </row>
    <row r="1672" spans="1:21" x14ac:dyDescent="0.15">
      <c r="A1672" t="str">
        <f>入力!A1672</f>
        <v>クリニック1671</v>
      </c>
      <c r="B1672">
        <f>ROUND(5*(0.8*IF(入力!C1672="○",1,IF(入力!C1672="△",0.5,0))+0.2*IF(入力!B1672="○",1,IF(入力!B1672="△",0.5,0))),1)</f>
        <v>0</v>
      </c>
      <c r="C1672">
        <f>ROUND(5*(0.4*IF(入力!D1672="○",1,IF(入力!D1672="△",0.5,0))+0.3*IF(入力!E1672="○",1,IF(入力!E1672="△",0.5,0))+0.3*IF(入力!F1672="○",1,IF(入力!F1672="△",0.5,0))),1)</f>
        <v>0</v>
      </c>
      <c r="D1672">
        <f>MIN(5,IF(入力!G1672="○",3,IF(入力!G1672="△",1.5,0))+IF(入力!H1672="○",1,IF(入力!H1672="△",0.5,0))+IF(入力!I1672="○",1,IF(入力!I1672="△",0.5,0)))</f>
        <v>0</v>
      </c>
      <c r="E1672">
        <f>MIN(5,IF(入力!J1672="○",2,IF(入力!J1672="△",1,0))+IF(入力!K1672="○",2,IF(入力!K1672="△",1,0))+IF(入力!L1672="○",1,0))</f>
        <v>0</v>
      </c>
      <c r="F1672">
        <f>IF(ISNUMBER(入力!M1672),ROUND(MIN(5,0.8*(MIN(5,1+0.7*LOG10(MAX(1,入力!M1672))))+0.2*(IF(入力!N1672="○",5,IF(入力!N1672="△",3,1)))),1),ROUND(IF(入力!N1672="○",4,IF(入力!N1672="△",3,1)),1))</f>
        <v>1</v>
      </c>
      <c r="G1672">
        <f>ROUND(5*(0.4*IF(入力!O1672="○",1,IF(入力!O1672="△",0.5,0))+0.3*IF(入力!P1672="○",1,IF(入力!P1672="△",0.5,0))+0.3*IF(入力!Q1672="○",1,IF(入力!Q1672="△",0.5,0))),1)</f>
        <v>0</v>
      </c>
      <c r="H1672">
        <f>MIN(5,IF(入力!R1672="○",2,0)+IF(入力!S1672="○",2,0)+IF(入力!T1672="○",1,0))</f>
        <v>0</v>
      </c>
      <c r="I1672">
        <f>MIN(5,IF(入力!U1672="○",3,IF(入力!U1672="△",2,0))+IF(入力!V1672="○",2,IF(入力!V1672="△",1,0)))</f>
        <v>0</v>
      </c>
      <c r="J1672">
        <f>IF(入力!W1672="初診可",5,IF(入力!W1672="再診のみ",3,IF(入力!W1672="なし",1,0)))</f>
        <v>0</v>
      </c>
      <c r="K1672">
        <f>IF(AND(ISNUMBER(入力!X1672),ISNUMBER(入力!Y1672)),IF(AND(入力!X1672&gt;=4.3,入力!Y1672&gt;=100),5,IF(AND(入力!X1672&gt;=4,入力!Y1672&gt;=50),4,IF(AND(入力!X1672&gt;=3.7,入力!Y1672&gt;=20),3,IF(AND(入力!X1672&gt;=3.5,入力!Y1672&gt;=10),2,1)))),IF(入力!Z1672="○",4,IF(入力!Z1672="△",3,1)))</f>
        <v>1</v>
      </c>
      <c r="L1672">
        <f>MAX(0,IF(入力!AA1672="○",1,IF(入力!AA1672="△",0.5,0))+IF(入力!AB1672="○",1,IF(入力!AB1672="△",0.5,0))+IF(入力!AC1672="○",1,IF(入力!AC1672="△",0.5,0))+IF(入力!AD1672="○",1,IF(入力!AD1672="△",0.5,0))+IF(入力!AE1672="○",1,IF(入力!AE1672="△",0.5,0))-IF(入力!AF1672="あり",1,0))</f>
        <v>0</v>
      </c>
      <c r="M1672">
        <f t="shared" si="156"/>
        <v>0</v>
      </c>
      <c r="N1672">
        <f t="shared" si="157"/>
        <v>0</v>
      </c>
      <c r="O1672">
        <f t="shared" si="158"/>
        <v>2.8</v>
      </c>
      <c r="P1672">
        <f t="shared" si="159"/>
        <v>0</v>
      </c>
      <c r="Q1672">
        <f t="shared" si="160"/>
        <v>2.2000000000000002</v>
      </c>
      <c r="R1672">
        <f t="shared" si="161"/>
        <v>5</v>
      </c>
      <c r="S1672">
        <f>入力!AG1672</f>
        <v>0</v>
      </c>
      <c r="T1672">
        <f>入力!AH1672</f>
        <v>0</v>
      </c>
      <c r="U1672">
        <f>入力!AI1672</f>
        <v>0</v>
      </c>
    </row>
    <row r="1673" spans="1:21" x14ac:dyDescent="0.15">
      <c r="A1673" t="str">
        <f>入力!A1673</f>
        <v>クリニック1672</v>
      </c>
      <c r="B1673">
        <f>ROUND(5*(0.8*IF(入力!C1673="○",1,IF(入力!C1673="△",0.5,0))+0.2*IF(入力!B1673="○",1,IF(入力!B1673="△",0.5,0))),1)</f>
        <v>0</v>
      </c>
      <c r="C1673">
        <f>ROUND(5*(0.4*IF(入力!D1673="○",1,IF(入力!D1673="△",0.5,0))+0.3*IF(入力!E1673="○",1,IF(入力!E1673="△",0.5,0))+0.3*IF(入力!F1673="○",1,IF(入力!F1673="△",0.5,0))),1)</f>
        <v>0</v>
      </c>
      <c r="D1673">
        <f>MIN(5,IF(入力!G1673="○",3,IF(入力!G1673="△",1.5,0))+IF(入力!H1673="○",1,IF(入力!H1673="△",0.5,0))+IF(入力!I1673="○",1,IF(入力!I1673="△",0.5,0)))</f>
        <v>0</v>
      </c>
      <c r="E1673">
        <f>MIN(5,IF(入力!J1673="○",2,IF(入力!J1673="△",1,0))+IF(入力!K1673="○",2,IF(入力!K1673="△",1,0))+IF(入力!L1673="○",1,0))</f>
        <v>0</v>
      </c>
      <c r="F1673">
        <f>IF(ISNUMBER(入力!M1673),ROUND(MIN(5,0.8*(MIN(5,1+0.7*LOG10(MAX(1,入力!M1673))))+0.2*(IF(入力!N1673="○",5,IF(入力!N1673="△",3,1)))),1),ROUND(IF(入力!N1673="○",4,IF(入力!N1673="△",3,1)),1))</f>
        <v>1</v>
      </c>
      <c r="G1673">
        <f>ROUND(5*(0.4*IF(入力!O1673="○",1,IF(入力!O1673="△",0.5,0))+0.3*IF(入力!P1673="○",1,IF(入力!P1673="△",0.5,0))+0.3*IF(入力!Q1673="○",1,IF(入力!Q1673="△",0.5,0))),1)</f>
        <v>0</v>
      </c>
      <c r="H1673">
        <f>MIN(5,IF(入力!R1673="○",2,0)+IF(入力!S1673="○",2,0)+IF(入力!T1673="○",1,0))</f>
        <v>0</v>
      </c>
      <c r="I1673">
        <f>MIN(5,IF(入力!U1673="○",3,IF(入力!U1673="△",2,0))+IF(入力!V1673="○",2,IF(入力!V1673="△",1,0)))</f>
        <v>0</v>
      </c>
      <c r="J1673">
        <f>IF(入力!W1673="初診可",5,IF(入力!W1673="再診のみ",3,IF(入力!W1673="なし",1,0)))</f>
        <v>0</v>
      </c>
      <c r="K1673">
        <f>IF(AND(ISNUMBER(入力!X1673),ISNUMBER(入力!Y1673)),IF(AND(入力!X1673&gt;=4.3,入力!Y1673&gt;=100),5,IF(AND(入力!X1673&gt;=4,入力!Y1673&gt;=50),4,IF(AND(入力!X1673&gt;=3.7,入力!Y1673&gt;=20),3,IF(AND(入力!X1673&gt;=3.5,入力!Y1673&gt;=10),2,1)))),IF(入力!Z1673="○",4,IF(入力!Z1673="△",3,1)))</f>
        <v>1</v>
      </c>
      <c r="L1673">
        <f>MAX(0,IF(入力!AA1673="○",1,IF(入力!AA1673="△",0.5,0))+IF(入力!AB1673="○",1,IF(入力!AB1673="△",0.5,0))+IF(入力!AC1673="○",1,IF(入力!AC1673="△",0.5,0))+IF(入力!AD1673="○",1,IF(入力!AD1673="△",0.5,0))+IF(入力!AE1673="○",1,IF(入力!AE1673="△",0.5,0))-IF(入力!AF1673="あり",1,0))</f>
        <v>0</v>
      </c>
      <c r="M1673">
        <f t="shared" si="156"/>
        <v>0</v>
      </c>
      <c r="N1673">
        <f t="shared" si="157"/>
        <v>0</v>
      </c>
      <c r="O1673">
        <f t="shared" si="158"/>
        <v>2.8</v>
      </c>
      <c r="P1673">
        <f t="shared" si="159"/>
        <v>0</v>
      </c>
      <c r="Q1673">
        <f t="shared" si="160"/>
        <v>2.2000000000000002</v>
      </c>
      <c r="R1673">
        <f t="shared" si="161"/>
        <v>5</v>
      </c>
      <c r="S1673">
        <f>入力!AG1673</f>
        <v>0</v>
      </c>
      <c r="T1673">
        <f>入力!AH1673</f>
        <v>0</v>
      </c>
      <c r="U1673">
        <f>入力!AI1673</f>
        <v>0</v>
      </c>
    </row>
    <row r="1674" spans="1:21" x14ac:dyDescent="0.15">
      <c r="A1674" t="str">
        <f>入力!A1674</f>
        <v>クリニック1673</v>
      </c>
      <c r="B1674">
        <f>ROUND(5*(0.8*IF(入力!C1674="○",1,IF(入力!C1674="△",0.5,0))+0.2*IF(入力!B1674="○",1,IF(入力!B1674="△",0.5,0))),1)</f>
        <v>0</v>
      </c>
      <c r="C1674">
        <f>ROUND(5*(0.4*IF(入力!D1674="○",1,IF(入力!D1674="△",0.5,0))+0.3*IF(入力!E1674="○",1,IF(入力!E1674="△",0.5,0))+0.3*IF(入力!F1674="○",1,IF(入力!F1674="△",0.5,0))),1)</f>
        <v>0</v>
      </c>
      <c r="D1674">
        <f>MIN(5,IF(入力!G1674="○",3,IF(入力!G1674="△",1.5,0))+IF(入力!H1674="○",1,IF(入力!H1674="△",0.5,0))+IF(入力!I1674="○",1,IF(入力!I1674="△",0.5,0)))</f>
        <v>0</v>
      </c>
      <c r="E1674">
        <f>MIN(5,IF(入力!J1674="○",2,IF(入力!J1674="△",1,0))+IF(入力!K1674="○",2,IF(入力!K1674="△",1,0))+IF(入力!L1674="○",1,0))</f>
        <v>0</v>
      </c>
      <c r="F1674">
        <f>IF(ISNUMBER(入力!M1674),ROUND(MIN(5,0.8*(MIN(5,1+0.7*LOG10(MAX(1,入力!M1674))))+0.2*(IF(入力!N1674="○",5,IF(入力!N1674="△",3,1)))),1),ROUND(IF(入力!N1674="○",4,IF(入力!N1674="△",3,1)),1))</f>
        <v>1</v>
      </c>
      <c r="G1674">
        <f>ROUND(5*(0.4*IF(入力!O1674="○",1,IF(入力!O1674="△",0.5,0))+0.3*IF(入力!P1674="○",1,IF(入力!P1674="△",0.5,0))+0.3*IF(入力!Q1674="○",1,IF(入力!Q1674="△",0.5,0))),1)</f>
        <v>0</v>
      </c>
      <c r="H1674">
        <f>MIN(5,IF(入力!R1674="○",2,0)+IF(入力!S1674="○",2,0)+IF(入力!T1674="○",1,0))</f>
        <v>0</v>
      </c>
      <c r="I1674">
        <f>MIN(5,IF(入力!U1674="○",3,IF(入力!U1674="△",2,0))+IF(入力!V1674="○",2,IF(入力!V1674="△",1,0)))</f>
        <v>0</v>
      </c>
      <c r="J1674">
        <f>IF(入力!W1674="初診可",5,IF(入力!W1674="再診のみ",3,IF(入力!W1674="なし",1,0)))</f>
        <v>0</v>
      </c>
      <c r="K1674">
        <f>IF(AND(ISNUMBER(入力!X1674),ISNUMBER(入力!Y1674)),IF(AND(入力!X1674&gt;=4.3,入力!Y1674&gt;=100),5,IF(AND(入力!X1674&gt;=4,入力!Y1674&gt;=50),4,IF(AND(入力!X1674&gt;=3.7,入力!Y1674&gt;=20),3,IF(AND(入力!X1674&gt;=3.5,入力!Y1674&gt;=10),2,1)))),IF(入力!Z1674="○",4,IF(入力!Z1674="△",3,1)))</f>
        <v>1</v>
      </c>
      <c r="L1674">
        <f>MAX(0,IF(入力!AA1674="○",1,IF(入力!AA1674="△",0.5,0))+IF(入力!AB1674="○",1,IF(入力!AB1674="△",0.5,0))+IF(入力!AC1674="○",1,IF(入力!AC1674="△",0.5,0))+IF(入力!AD1674="○",1,IF(入力!AD1674="△",0.5,0))+IF(入力!AE1674="○",1,IF(入力!AE1674="△",0.5,0))-IF(入力!AF1674="あり",1,0))</f>
        <v>0</v>
      </c>
      <c r="M1674">
        <f t="shared" si="156"/>
        <v>0</v>
      </c>
      <c r="N1674">
        <f t="shared" si="157"/>
        <v>0</v>
      </c>
      <c r="O1674">
        <f t="shared" si="158"/>
        <v>2.8</v>
      </c>
      <c r="P1674">
        <f t="shared" si="159"/>
        <v>0</v>
      </c>
      <c r="Q1674">
        <f t="shared" si="160"/>
        <v>2.2000000000000002</v>
      </c>
      <c r="R1674">
        <f t="shared" si="161"/>
        <v>5</v>
      </c>
      <c r="S1674">
        <f>入力!AG1674</f>
        <v>0</v>
      </c>
      <c r="T1674">
        <f>入力!AH1674</f>
        <v>0</v>
      </c>
      <c r="U1674">
        <f>入力!AI1674</f>
        <v>0</v>
      </c>
    </row>
    <row r="1675" spans="1:21" x14ac:dyDescent="0.15">
      <c r="A1675" t="str">
        <f>入力!A1675</f>
        <v>クリニック1674</v>
      </c>
      <c r="B1675">
        <f>ROUND(5*(0.8*IF(入力!C1675="○",1,IF(入力!C1675="△",0.5,0))+0.2*IF(入力!B1675="○",1,IF(入力!B1675="△",0.5,0))),1)</f>
        <v>0</v>
      </c>
      <c r="C1675">
        <f>ROUND(5*(0.4*IF(入力!D1675="○",1,IF(入力!D1675="△",0.5,0))+0.3*IF(入力!E1675="○",1,IF(入力!E1675="△",0.5,0))+0.3*IF(入力!F1675="○",1,IF(入力!F1675="△",0.5,0))),1)</f>
        <v>0</v>
      </c>
      <c r="D1675">
        <f>MIN(5,IF(入力!G1675="○",3,IF(入力!G1675="△",1.5,0))+IF(入力!H1675="○",1,IF(入力!H1675="△",0.5,0))+IF(入力!I1675="○",1,IF(入力!I1675="△",0.5,0)))</f>
        <v>0</v>
      </c>
      <c r="E1675">
        <f>MIN(5,IF(入力!J1675="○",2,IF(入力!J1675="△",1,0))+IF(入力!K1675="○",2,IF(入力!K1675="△",1,0))+IF(入力!L1675="○",1,0))</f>
        <v>0</v>
      </c>
      <c r="F1675">
        <f>IF(ISNUMBER(入力!M1675),ROUND(MIN(5,0.8*(MIN(5,1+0.7*LOG10(MAX(1,入力!M1675))))+0.2*(IF(入力!N1675="○",5,IF(入力!N1675="△",3,1)))),1),ROUND(IF(入力!N1675="○",4,IF(入力!N1675="△",3,1)),1))</f>
        <v>1</v>
      </c>
      <c r="G1675">
        <f>ROUND(5*(0.4*IF(入力!O1675="○",1,IF(入力!O1675="△",0.5,0))+0.3*IF(入力!P1675="○",1,IF(入力!P1675="△",0.5,0))+0.3*IF(入力!Q1675="○",1,IF(入力!Q1675="△",0.5,0))),1)</f>
        <v>0</v>
      </c>
      <c r="H1675">
        <f>MIN(5,IF(入力!R1675="○",2,0)+IF(入力!S1675="○",2,0)+IF(入力!T1675="○",1,0))</f>
        <v>0</v>
      </c>
      <c r="I1675">
        <f>MIN(5,IF(入力!U1675="○",3,IF(入力!U1675="△",2,0))+IF(入力!V1675="○",2,IF(入力!V1675="△",1,0)))</f>
        <v>0</v>
      </c>
      <c r="J1675">
        <f>IF(入力!W1675="初診可",5,IF(入力!W1675="再診のみ",3,IF(入力!W1675="なし",1,0)))</f>
        <v>0</v>
      </c>
      <c r="K1675">
        <f>IF(AND(ISNUMBER(入力!X1675),ISNUMBER(入力!Y1675)),IF(AND(入力!X1675&gt;=4.3,入力!Y1675&gt;=100),5,IF(AND(入力!X1675&gt;=4,入力!Y1675&gt;=50),4,IF(AND(入力!X1675&gt;=3.7,入力!Y1675&gt;=20),3,IF(AND(入力!X1675&gt;=3.5,入力!Y1675&gt;=10),2,1)))),IF(入力!Z1675="○",4,IF(入力!Z1675="△",3,1)))</f>
        <v>1</v>
      </c>
      <c r="L1675">
        <f>MAX(0,IF(入力!AA1675="○",1,IF(入力!AA1675="△",0.5,0))+IF(入力!AB1675="○",1,IF(入力!AB1675="△",0.5,0))+IF(入力!AC1675="○",1,IF(入力!AC1675="△",0.5,0))+IF(入力!AD1675="○",1,IF(入力!AD1675="△",0.5,0))+IF(入力!AE1675="○",1,IF(入力!AE1675="△",0.5,0))-IF(入力!AF1675="あり",1,0))</f>
        <v>0</v>
      </c>
      <c r="M1675">
        <f t="shared" si="156"/>
        <v>0</v>
      </c>
      <c r="N1675">
        <f t="shared" si="157"/>
        <v>0</v>
      </c>
      <c r="O1675">
        <f t="shared" si="158"/>
        <v>2.8</v>
      </c>
      <c r="P1675">
        <f t="shared" si="159"/>
        <v>0</v>
      </c>
      <c r="Q1675">
        <f t="shared" si="160"/>
        <v>2.2000000000000002</v>
      </c>
      <c r="R1675">
        <f t="shared" si="161"/>
        <v>5</v>
      </c>
      <c r="S1675">
        <f>入力!AG1675</f>
        <v>0</v>
      </c>
      <c r="T1675">
        <f>入力!AH1675</f>
        <v>0</v>
      </c>
      <c r="U1675">
        <f>入力!AI1675</f>
        <v>0</v>
      </c>
    </row>
    <row r="1676" spans="1:21" x14ac:dyDescent="0.15">
      <c r="A1676" t="str">
        <f>入力!A1676</f>
        <v>クリニック1675</v>
      </c>
      <c r="B1676">
        <f>ROUND(5*(0.8*IF(入力!C1676="○",1,IF(入力!C1676="△",0.5,0))+0.2*IF(入力!B1676="○",1,IF(入力!B1676="△",0.5,0))),1)</f>
        <v>0</v>
      </c>
      <c r="C1676">
        <f>ROUND(5*(0.4*IF(入力!D1676="○",1,IF(入力!D1676="△",0.5,0))+0.3*IF(入力!E1676="○",1,IF(入力!E1676="△",0.5,0))+0.3*IF(入力!F1676="○",1,IF(入力!F1676="△",0.5,0))),1)</f>
        <v>0</v>
      </c>
      <c r="D1676">
        <f>MIN(5,IF(入力!G1676="○",3,IF(入力!G1676="△",1.5,0))+IF(入力!H1676="○",1,IF(入力!H1676="△",0.5,0))+IF(入力!I1676="○",1,IF(入力!I1676="△",0.5,0)))</f>
        <v>0</v>
      </c>
      <c r="E1676">
        <f>MIN(5,IF(入力!J1676="○",2,IF(入力!J1676="△",1,0))+IF(入力!K1676="○",2,IF(入力!K1676="△",1,0))+IF(入力!L1676="○",1,0))</f>
        <v>0</v>
      </c>
      <c r="F1676">
        <f>IF(ISNUMBER(入力!M1676),ROUND(MIN(5,0.8*(MIN(5,1+0.7*LOG10(MAX(1,入力!M1676))))+0.2*(IF(入力!N1676="○",5,IF(入力!N1676="△",3,1)))),1),ROUND(IF(入力!N1676="○",4,IF(入力!N1676="△",3,1)),1))</f>
        <v>1</v>
      </c>
      <c r="G1676">
        <f>ROUND(5*(0.4*IF(入力!O1676="○",1,IF(入力!O1676="△",0.5,0))+0.3*IF(入力!P1676="○",1,IF(入力!P1676="△",0.5,0))+0.3*IF(入力!Q1676="○",1,IF(入力!Q1676="△",0.5,0))),1)</f>
        <v>0</v>
      </c>
      <c r="H1676">
        <f>MIN(5,IF(入力!R1676="○",2,0)+IF(入力!S1676="○",2,0)+IF(入力!T1676="○",1,0))</f>
        <v>0</v>
      </c>
      <c r="I1676">
        <f>MIN(5,IF(入力!U1676="○",3,IF(入力!U1676="△",2,0))+IF(入力!V1676="○",2,IF(入力!V1676="△",1,0)))</f>
        <v>0</v>
      </c>
      <c r="J1676">
        <f>IF(入力!W1676="初診可",5,IF(入力!W1676="再診のみ",3,IF(入力!W1676="なし",1,0)))</f>
        <v>0</v>
      </c>
      <c r="K1676">
        <f>IF(AND(ISNUMBER(入力!X1676),ISNUMBER(入力!Y1676)),IF(AND(入力!X1676&gt;=4.3,入力!Y1676&gt;=100),5,IF(AND(入力!X1676&gt;=4,入力!Y1676&gt;=50),4,IF(AND(入力!X1676&gt;=3.7,入力!Y1676&gt;=20),3,IF(AND(入力!X1676&gt;=3.5,入力!Y1676&gt;=10),2,1)))),IF(入力!Z1676="○",4,IF(入力!Z1676="△",3,1)))</f>
        <v>1</v>
      </c>
      <c r="L1676">
        <f>MAX(0,IF(入力!AA1676="○",1,IF(入力!AA1676="△",0.5,0))+IF(入力!AB1676="○",1,IF(入力!AB1676="△",0.5,0))+IF(入力!AC1676="○",1,IF(入力!AC1676="△",0.5,0))+IF(入力!AD1676="○",1,IF(入力!AD1676="△",0.5,0))+IF(入力!AE1676="○",1,IF(入力!AE1676="△",0.5,0))-IF(入力!AF1676="あり",1,0))</f>
        <v>0</v>
      </c>
      <c r="M1676">
        <f t="shared" si="156"/>
        <v>0</v>
      </c>
      <c r="N1676">
        <f t="shared" si="157"/>
        <v>0</v>
      </c>
      <c r="O1676">
        <f t="shared" si="158"/>
        <v>2.8</v>
      </c>
      <c r="P1676">
        <f t="shared" si="159"/>
        <v>0</v>
      </c>
      <c r="Q1676">
        <f t="shared" si="160"/>
        <v>2.2000000000000002</v>
      </c>
      <c r="R1676">
        <f t="shared" si="161"/>
        <v>5</v>
      </c>
      <c r="S1676">
        <f>入力!AG1676</f>
        <v>0</v>
      </c>
      <c r="T1676">
        <f>入力!AH1676</f>
        <v>0</v>
      </c>
      <c r="U1676">
        <f>入力!AI1676</f>
        <v>0</v>
      </c>
    </row>
    <row r="1677" spans="1:21" x14ac:dyDescent="0.15">
      <c r="A1677" t="str">
        <f>入力!A1677</f>
        <v>クリニック1676</v>
      </c>
      <c r="B1677">
        <f>ROUND(5*(0.8*IF(入力!C1677="○",1,IF(入力!C1677="△",0.5,0))+0.2*IF(入力!B1677="○",1,IF(入力!B1677="△",0.5,0))),1)</f>
        <v>0</v>
      </c>
      <c r="C1677">
        <f>ROUND(5*(0.4*IF(入力!D1677="○",1,IF(入力!D1677="△",0.5,0))+0.3*IF(入力!E1677="○",1,IF(入力!E1677="△",0.5,0))+0.3*IF(入力!F1677="○",1,IF(入力!F1677="△",0.5,0))),1)</f>
        <v>0</v>
      </c>
      <c r="D1677">
        <f>MIN(5,IF(入力!G1677="○",3,IF(入力!G1677="△",1.5,0))+IF(入力!H1677="○",1,IF(入力!H1677="△",0.5,0))+IF(入力!I1677="○",1,IF(入力!I1677="△",0.5,0)))</f>
        <v>0</v>
      </c>
      <c r="E1677">
        <f>MIN(5,IF(入力!J1677="○",2,IF(入力!J1677="△",1,0))+IF(入力!K1677="○",2,IF(入力!K1677="△",1,0))+IF(入力!L1677="○",1,0))</f>
        <v>0</v>
      </c>
      <c r="F1677">
        <f>IF(ISNUMBER(入力!M1677),ROUND(MIN(5,0.8*(MIN(5,1+0.7*LOG10(MAX(1,入力!M1677))))+0.2*(IF(入力!N1677="○",5,IF(入力!N1677="△",3,1)))),1),ROUND(IF(入力!N1677="○",4,IF(入力!N1677="△",3,1)),1))</f>
        <v>1</v>
      </c>
      <c r="G1677">
        <f>ROUND(5*(0.4*IF(入力!O1677="○",1,IF(入力!O1677="△",0.5,0))+0.3*IF(入力!P1677="○",1,IF(入力!P1677="△",0.5,0))+0.3*IF(入力!Q1677="○",1,IF(入力!Q1677="△",0.5,0))),1)</f>
        <v>0</v>
      </c>
      <c r="H1677">
        <f>MIN(5,IF(入力!R1677="○",2,0)+IF(入力!S1677="○",2,0)+IF(入力!T1677="○",1,0))</f>
        <v>0</v>
      </c>
      <c r="I1677">
        <f>MIN(5,IF(入力!U1677="○",3,IF(入力!U1677="△",2,0))+IF(入力!V1677="○",2,IF(入力!V1677="△",1,0)))</f>
        <v>0</v>
      </c>
      <c r="J1677">
        <f>IF(入力!W1677="初診可",5,IF(入力!W1677="再診のみ",3,IF(入力!W1677="なし",1,0)))</f>
        <v>0</v>
      </c>
      <c r="K1677">
        <f>IF(AND(ISNUMBER(入力!X1677),ISNUMBER(入力!Y1677)),IF(AND(入力!X1677&gt;=4.3,入力!Y1677&gt;=100),5,IF(AND(入力!X1677&gt;=4,入力!Y1677&gt;=50),4,IF(AND(入力!X1677&gt;=3.7,入力!Y1677&gt;=20),3,IF(AND(入力!X1677&gt;=3.5,入力!Y1677&gt;=10),2,1)))),IF(入力!Z1677="○",4,IF(入力!Z1677="△",3,1)))</f>
        <v>1</v>
      </c>
      <c r="L1677">
        <f>MAX(0,IF(入力!AA1677="○",1,IF(入力!AA1677="△",0.5,0))+IF(入力!AB1677="○",1,IF(入力!AB1677="△",0.5,0))+IF(入力!AC1677="○",1,IF(入力!AC1677="△",0.5,0))+IF(入力!AD1677="○",1,IF(入力!AD1677="△",0.5,0))+IF(入力!AE1677="○",1,IF(入力!AE1677="△",0.5,0))-IF(入力!AF1677="あり",1,0))</f>
        <v>0</v>
      </c>
      <c r="M1677">
        <f t="shared" si="156"/>
        <v>0</v>
      </c>
      <c r="N1677">
        <f t="shared" si="157"/>
        <v>0</v>
      </c>
      <c r="O1677">
        <f t="shared" si="158"/>
        <v>2.8</v>
      </c>
      <c r="P1677">
        <f t="shared" si="159"/>
        <v>0</v>
      </c>
      <c r="Q1677">
        <f t="shared" si="160"/>
        <v>2.2000000000000002</v>
      </c>
      <c r="R1677">
        <f t="shared" si="161"/>
        <v>5</v>
      </c>
      <c r="S1677">
        <f>入力!AG1677</f>
        <v>0</v>
      </c>
      <c r="T1677">
        <f>入力!AH1677</f>
        <v>0</v>
      </c>
      <c r="U1677">
        <f>入力!AI1677</f>
        <v>0</v>
      </c>
    </row>
    <row r="1678" spans="1:21" x14ac:dyDescent="0.15">
      <c r="A1678" t="str">
        <f>入力!A1678</f>
        <v>クリニック1677</v>
      </c>
      <c r="B1678">
        <f>ROUND(5*(0.8*IF(入力!C1678="○",1,IF(入力!C1678="△",0.5,0))+0.2*IF(入力!B1678="○",1,IF(入力!B1678="△",0.5,0))),1)</f>
        <v>0</v>
      </c>
      <c r="C1678">
        <f>ROUND(5*(0.4*IF(入力!D1678="○",1,IF(入力!D1678="△",0.5,0))+0.3*IF(入力!E1678="○",1,IF(入力!E1678="△",0.5,0))+0.3*IF(入力!F1678="○",1,IF(入力!F1678="△",0.5,0))),1)</f>
        <v>0</v>
      </c>
      <c r="D1678">
        <f>MIN(5,IF(入力!G1678="○",3,IF(入力!G1678="△",1.5,0))+IF(入力!H1678="○",1,IF(入力!H1678="△",0.5,0))+IF(入力!I1678="○",1,IF(入力!I1678="△",0.5,0)))</f>
        <v>0</v>
      </c>
      <c r="E1678">
        <f>MIN(5,IF(入力!J1678="○",2,IF(入力!J1678="△",1,0))+IF(入力!K1678="○",2,IF(入力!K1678="△",1,0))+IF(入力!L1678="○",1,0))</f>
        <v>0</v>
      </c>
      <c r="F1678">
        <f>IF(ISNUMBER(入力!M1678),ROUND(MIN(5,0.8*(MIN(5,1+0.7*LOG10(MAX(1,入力!M1678))))+0.2*(IF(入力!N1678="○",5,IF(入力!N1678="△",3,1)))),1),ROUND(IF(入力!N1678="○",4,IF(入力!N1678="△",3,1)),1))</f>
        <v>1</v>
      </c>
      <c r="G1678">
        <f>ROUND(5*(0.4*IF(入力!O1678="○",1,IF(入力!O1678="△",0.5,0))+0.3*IF(入力!P1678="○",1,IF(入力!P1678="△",0.5,0))+0.3*IF(入力!Q1678="○",1,IF(入力!Q1678="△",0.5,0))),1)</f>
        <v>0</v>
      </c>
      <c r="H1678">
        <f>MIN(5,IF(入力!R1678="○",2,0)+IF(入力!S1678="○",2,0)+IF(入力!T1678="○",1,0))</f>
        <v>0</v>
      </c>
      <c r="I1678">
        <f>MIN(5,IF(入力!U1678="○",3,IF(入力!U1678="△",2,0))+IF(入力!V1678="○",2,IF(入力!V1678="△",1,0)))</f>
        <v>0</v>
      </c>
      <c r="J1678">
        <f>IF(入力!W1678="初診可",5,IF(入力!W1678="再診のみ",3,IF(入力!W1678="なし",1,0)))</f>
        <v>0</v>
      </c>
      <c r="K1678">
        <f>IF(AND(ISNUMBER(入力!X1678),ISNUMBER(入力!Y1678)),IF(AND(入力!X1678&gt;=4.3,入力!Y1678&gt;=100),5,IF(AND(入力!X1678&gt;=4,入力!Y1678&gt;=50),4,IF(AND(入力!X1678&gt;=3.7,入力!Y1678&gt;=20),3,IF(AND(入力!X1678&gt;=3.5,入力!Y1678&gt;=10),2,1)))),IF(入力!Z1678="○",4,IF(入力!Z1678="△",3,1)))</f>
        <v>1</v>
      </c>
      <c r="L1678">
        <f>MAX(0,IF(入力!AA1678="○",1,IF(入力!AA1678="△",0.5,0))+IF(入力!AB1678="○",1,IF(入力!AB1678="△",0.5,0))+IF(入力!AC1678="○",1,IF(入力!AC1678="△",0.5,0))+IF(入力!AD1678="○",1,IF(入力!AD1678="△",0.5,0))+IF(入力!AE1678="○",1,IF(入力!AE1678="△",0.5,0))-IF(入力!AF1678="あり",1,0))</f>
        <v>0</v>
      </c>
      <c r="M1678">
        <f t="shared" si="156"/>
        <v>0</v>
      </c>
      <c r="N1678">
        <f t="shared" si="157"/>
        <v>0</v>
      </c>
      <c r="O1678">
        <f t="shared" si="158"/>
        <v>2.8</v>
      </c>
      <c r="P1678">
        <f t="shared" si="159"/>
        <v>0</v>
      </c>
      <c r="Q1678">
        <f t="shared" si="160"/>
        <v>2.2000000000000002</v>
      </c>
      <c r="R1678">
        <f t="shared" si="161"/>
        <v>5</v>
      </c>
      <c r="S1678">
        <f>入力!AG1678</f>
        <v>0</v>
      </c>
      <c r="T1678">
        <f>入力!AH1678</f>
        <v>0</v>
      </c>
      <c r="U1678">
        <f>入力!AI1678</f>
        <v>0</v>
      </c>
    </row>
    <row r="1679" spans="1:21" x14ac:dyDescent="0.15">
      <c r="A1679" t="str">
        <f>入力!A1679</f>
        <v>クリニック1678</v>
      </c>
      <c r="B1679">
        <f>ROUND(5*(0.8*IF(入力!C1679="○",1,IF(入力!C1679="△",0.5,0))+0.2*IF(入力!B1679="○",1,IF(入力!B1679="△",0.5,0))),1)</f>
        <v>0</v>
      </c>
      <c r="C1679">
        <f>ROUND(5*(0.4*IF(入力!D1679="○",1,IF(入力!D1679="△",0.5,0))+0.3*IF(入力!E1679="○",1,IF(入力!E1679="△",0.5,0))+0.3*IF(入力!F1679="○",1,IF(入力!F1679="△",0.5,0))),1)</f>
        <v>0</v>
      </c>
      <c r="D1679">
        <f>MIN(5,IF(入力!G1679="○",3,IF(入力!G1679="△",1.5,0))+IF(入力!H1679="○",1,IF(入力!H1679="△",0.5,0))+IF(入力!I1679="○",1,IF(入力!I1679="△",0.5,0)))</f>
        <v>0</v>
      </c>
      <c r="E1679">
        <f>MIN(5,IF(入力!J1679="○",2,IF(入力!J1679="△",1,0))+IF(入力!K1679="○",2,IF(入力!K1679="△",1,0))+IF(入力!L1679="○",1,0))</f>
        <v>0</v>
      </c>
      <c r="F1679">
        <f>IF(ISNUMBER(入力!M1679),ROUND(MIN(5,0.8*(MIN(5,1+0.7*LOG10(MAX(1,入力!M1679))))+0.2*(IF(入力!N1679="○",5,IF(入力!N1679="△",3,1)))),1),ROUND(IF(入力!N1679="○",4,IF(入力!N1679="△",3,1)),1))</f>
        <v>1</v>
      </c>
      <c r="G1679">
        <f>ROUND(5*(0.4*IF(入力!O1679="○",1,IF(入力!O1679="△",0.5,0))+0.3*IF(入力!P1679="○",1,IF(入力!P1679="△",0.5,0))+0.3*IF(入力!Q1679="○",1,IF(入力!Q1679="△",0.5,0))),1)</f>
        <v>0</v>
      </c>
      <c r="H1679">
        <f>MIN(5,IF(入力!R1679="○",2,0)+IF(入力!S1679="○",2,0)+IF(入力!T1679="○",1,0))</f>
        <v>0</v>
      </c>
      <c r="I1679">
        <f>MIN(5,IF(入力!U1679="○",3,IF(入力!U1679="△",2,0))+IF(入力!V1679="○",2,IF(入力!V1679="△",1,0)))</f>
        <v>0</v>
      </c>
      <c r="J1679">
        <f>IF(入力!W1679="初診可",5,IF(入力!W1679="再診のみ",3,IF(入力!W1679="なし",1,0)))</f>
        <v>0</v>
      </c>
      <c r="K1679">
        <f>IF(AND(ISNUMBER(入力!X1679),ISNUMBER(入力!Y1679)),IF(AND(入力!X1679&gt;=4.3,入力!Y1679&gt;=100),5,IF(AND(入力!X1679&gt;=4,入力!Y1679&gt;=50),4,IF(AND(入力!X1679&gt;=3.7,入力!Y1679&gt;=20),3,IF(AND(入力!X1679&gt;=3.5,入力!Y1679&gt;=10),2,1)))),IF(入力!Z1679="○",4,IF(入力!Z1679="△",3,1)))</f>
        <v>1</v>
      </c>
      <c r="L1679">
        <f>MAX(0,IF(入力!AA1679="○",1,IF(入力!AA1679="△",0.5,0))+IF(入力!AB1679="○",1,IF(入力!AB1679="△",0.5,0))+IF(入力!AC1679="○",1,IF(入力!AC1679="△",0.5,0))+IF(入力!AD1679="○",1,IF(入力!AD1679="△",0.5,0))+IF(入力!AE1679="○",1,IF(入力!AE1679="△",0.5,0))-IF(入力!AF1679="あり",1,0))</f>
        <v>0</v>
      </c>
      <c r="M1679">
        <f t="shared" si="156"/>
        <v>0</v>
      </c>
      <c r="N1679">
        <f t="shared" si="157"/>
        <v>0</v>
      </c>
      <c r="O1679">
        <f t="shared" si="158"/>
        <v>2.8</v>
      </c>
      <c r="P1679">
        <f t="shared" si="159"/>
        <v>0</v>
      </c>
      <c r="Q1679">
        <f t="shared" si="160"/>
        <v>2.2000000000000002</v>
      </c>
      <c r="R1679">
        <f t="shared" si="161"/>
        <v>5</v>
      </c>
      <c r="S1679">
        <f>入力!AG1679</f>
        <v>0</v>
      </c>
      <c r="T1679">
        <f>入力!AH1679</f>
        <v>0</v>
      </c>
      <c r="U1679">
        <f>入力!AI1679</f>
        <v>0</v>
      </c>
    </row>
    <row r="1680" spans="1:21" x14ac:dyDescent="0.15">
      <c r="A1680" t="str">
        <f>入力!A1680</f>
        <v>クリニック1679</v>
      </c>
      <c r="B1680">
        <f>ROUND(5*(0.8*IF(入力!C1680="○",1,IF(入力!C1680="△",0.5,0))+0.2*IF(入力!B1680="○",1,IF(入力!B1680="△",0.5,0))),1)</f>
        <v>0</v>
      </c>
      <c r="C1680">
        <f>ROUND(5*(0.4*IF(入力!D1680="○",1,IF(入力!D1680="△",0.5,0))+0.3*IF(入力!E1680="○",1,IF(入力!E1680="△",0.5,0))+0.3*IF(入力!F1680="○",1,IF(入力!F1680="△",0.5,0))),1)</f>
        <v>0</v>
      </c>
      <c r="D1680">
        <f>MIN(5,IF(入力!G1680="○",3,IF(入力!G1680="△",1.5,0))+IF(入力!H1680="○",1,IF(入力!H1680="△",0.5,0))+IF(入力!I1680="○",1,IF(入力!I1680="△",0.5,0)))</f>
        <v>0</v>
      </c>
      <c r="E1680">
        <f>MIN(5,IF(入力!J1680="○",2,IF(入力!J1680="△",1,0))+IF(入力!K1680="○",2,IF(入力!K1680="△",1,0))+IF(入力!L1680="○",1,0))</f>
        <v>0</v>
      </c>
      <c r="F1680">
        <f>IF(ISNUMBER(入力!M1680),ROUND(MIN(5,0.8*(MIN(5,1+0.7*LOG10(MAX(1,入力!M1680))))+0.2*(IF(入力!N1680="○",5,IF(入力!N1680="△",3,1)))),1),ROUND(IF(入力!N1680="○",4,IF(入力!N1680="△",3,1)),1))</f>
        <v>1</v>
      </c>
      <c r="G1680">
        <f>ROUND(5*(0.4*IF(入力!O1680="○",1,IF(入力!O1680="△",0.5,0))+0.3*IF(入力!P1680="○",1,IF(入力!P1680="△",0.5,0))+0.3*IF(入力!Q1680="○",1,IF(入力!Q1680="△",0.5,0))),1)</f>
        <v>0</v>
      </c>
      <c r="H1680">
        <f>MIN(5,IF(入力!R1680="○",2,0)+IF(入力!S1680="○",2,0)+IF(入力!T1680="○",1,0))</f>
        <v>0</v>
      </c>
      <c r="I1680">
        <f>MIN(5,IF(入力!U1680="○",3,IF(入力!U1680="△",2,0))+IF(入力!V1680="○",2,IF(入力!V1680="△",1,0)))</f>
        <v>0</v>
      </c>
      <c r="J1680">
        <f>IF(入力!W1680="初診可",5,IF(入力!W1680="再診のみ",3,IF(入力!W1680="なし",1,0)))</f>
        <v>0</v>
      </c>
      <c r="K1680">
        <f>IF(AND(ISNUMBER(入力!X1680),ISNUMBER(入力!Y1680)),IF(AND(入力!X1680&gt;=4.3,入力!Y1680&gt;=100),5,IF(AND(入力!X1680&gt;=4,入力!Y1680&gt;=50),4,IF(AND(入力!X1680&gt;=3.7,入力!Y1680&gt;=20),3,IF(AND(入力!X1680&gt;=3.5,入力!Y1680&gt;=10),2,1)))),IF(入力!Z1680="○",4,IF(入力!Z1680="△",3,1)))</f>
        <v>1</v>
      </c>
      <c r="L1680">
        <f>MAX(0,IF(入力!AA1680="○",1,IF(入力!AA1680="△",0.5,0))+IF(入力!AB1680="○",1,IF(入力!AB1680="△",0.5,0))+IF(入力!AC1680="○",1,IF(入力!AC1680="△",0.5,0))+IF(入力!AD1680="○",1,IF(入力!AD1680="△",0.5,0))+IF(入力!AE1680="○",1,IF(入力!AE1680="△",0.5,0))-IF(入力!AF1680="あり",1,0))</f>
        <v>0</v>
      </c>
      <c r="M1680">
        <f t="shared" si="156"/>
        <v>0</v>
      </c>
      <c r="N1680">
        <f t="shared" si="157"/>
        <v>0</v>
      </c>
      <c r="O1680">
        <f t="shared" si="158"/>
        <v>2.8</v>
      </c>
      <c r="P1680">
        <f t="shared" si="159"/>
        <v>0</v>
      </c>
      <c r="Q1680">
        <f t="shared" si="160"/>
        <v>2.2000000000000002</v>
      </c>
      <c r="R1680">
        <f t="shared" si="161"/>
        <v>5</v>
      </c>
      <c r="S1680">
        <f>入力!AG1680</f>
        <v>0</v>
      </c>
      <c r="T1680">
        <f>入力!AH1680</f>
        <v>0</v>
      </c>
      <c r="U1680">
        <f>入力!AI1680</f>
        <v>0</v>
      </c>
    </row>
    <row r="1681" spans="1:21" x14ac:dyDescent="0.15">
      <c r="A1681" t="str">
        <f>入力!A1681</f>
        <v>クリニック1680</v>
      </c>
      <c r="B1681">
        <f>ROUND(5*(0.8*IF(入力!C1681="○",1,IF(入力!C1681="△",0.5,0))+0.2*IF(入力!B1681="○",1,IF(入力!B1681="△",0.5,0))),1)</f>
        <v>0</v>
      </c>
      <c r="C1681">
        <f>ROUND(5*(0.4*IF(入力!D1681="○",1,IF(入力!D1681="△",0.5,0))+0.3*IF(入力!E1681="○",1,IF(入力!E1681="△",0.5,0))+0.3*IF(入力!F1681="○",1,IF(入力!F1681="△",0.5,0))),1)</f>
        <v>0</v>
      </c>
      <c r="D1681">
        <f>MIN(5,IF(入力!G1681="○",3,IF(入力!G1681="△",1.5,0))+IF(入力!H1681="○",1,IF(入力!H1681="△",0.5,0))+IF(入力!I1681="○",1,IF(入力!I1681="△",0.5,0)))</f>
        <v>0</v>
      </c>
      <c r="E1681">
        <f>MIN(5,IF(入力!J1681="○",2,IF(入力!J1681="△",1,0))+IF(入力!K1681="○",2,IF(入力!K1681="△",1,0))+IF(入力!L1681="○",1,0))</f>
        <v>0</v>
      </c>
      <c r="F1681">
        <f>IF(ISNUMBER(入力!M1681),ROUND(MIN(5,0.8*(MIN(5,1+0.7*LOG10(MAX(1,入力!M1681))))+0.2*(IF(入力!N1681="○",5,IF(入力!N1681="△",3,1)))),1),ROUND(IF(入力!N1681="○",4,IF(入力!N1681="△",3,1)),1))</f>
        <v>1</v>
      </c>
      <c r="G1681">
        <f>ROUND(5*(0.4*IF(入力!O1681="○",1,IF(入力!O1681="△",0.5,0))+0.3*IF(入力!P1681="○",1,IF(入力!P1681="△",0.5,0))+0.3*IF(入力!Q1681="○",1,IF(入力!Q1681="△",0.5,0))),1)</f>
        <v>0</v>
      </c>
      <c r="H1681">
        <f>MIN(5,IF(入力!R1681="○",2,0)+IF(入力!S1681="○",2,0)+IF(入力!T1681="○",1,0))</f>
        <v>0</v>
      </c>
      <c r="I1681">
        <f>MIN(5,IF(入力!U1681="○",3,IF(入力!U1681="△",2,0))+IF(入力!V1681="○",2,IF(入力!V1681="△",1,0)))</f>
        <v>0</v>
      </c>
      <c r="J1681">
        <f>IF(入力!W1681="初診可",5,IF(入力!W1681="再診のみ",3,IF(入力!W1681="なし",1,0)))</f>
        <v>0</v>
      </c>
      <c r="K1681">
        <f>IF(AND(ISNUMBER(入力!X1681),ISNUMBER(入力!Y1681)),IF(AND(入力!X1681&gt;=4.3,入力!Y1681&gt;=100),5,IF(AND(入力!X1681&gt;=4,入力!Y1681&gt;=50),4,IF(AND(入力!X1681&gt;=3.7,入力!Y1681&gt;=20),3,IF(AND(入力!X1681&gt;=3.5,入力!Y1681&gt;=10),2,1)))),IF(入力!Z1681="○",4,IF(入力!Z1681="△",3,1)))</f>
        <v>1</v>
      </c>
      <c r="L1681">
        <f>MAX(0,IF(入力!AA1681="○",1,IF(入力!AA1681="△",0.5,0))+IF(入力!AB1681="○",1,IF(入力!AB1681="△",0.5,0))+IF(入力!AC1681="○",1,IF(入力!AC1681="△",0.5,0))+IF(入力!AD1681="○",1,IF(入力!AD1681="△",0.5,0))+IF(入力!AE1681="○",1,IF(入力!AE1681="△",0.5,0))-IF(入力!AF1681="あり",1,0))</f>
        <v>0</v>
      </c>
      <c r="M1681">
        <f t="shared" si="156"/>
        <v>0</v>
      </c>
      <c r="N1681">
        <f t="shared" si="157"/>
        <v>0</v>
      </c>
      <c r="O1681">
        <f t="shared" si="158"/>
        <v>2.8</v>
      </c>
      <c r="P1681">
        <f t="shared" si="159"/>
        <v>0</v>
      </c>
      <c r="Q1681">
        <f t="shared" si="160"/>
        <v>2.2000000000000002</v>
      </c>
      <c r="R1681">
        <f t="shared" si="161"/>
        <v>5</v>
      </c>
      <c r="S1681">
        <f>入力!AG1681</f>
        <v>0</v>
      </c>
      <c r="T1681">
        <f>入力!AH1681</f>
        <v>0</v>
      </c>
      <c r="U1681">
        <f>入力!AI1681</f>
        <v>0</v>
      </c>
    </row>
    <row r="1682" spans="1:21" x14ac:dyDescent="0.15">
      <c r="A1682" t="str">
        <f>入力!A1682</f>
        <v>クリニック1681</v>
      </c>
      <c r="B1682">
        <f>ROUND(5*(0.8*IF(入力!C1682="○",1,IF(入力!C1682="△",0.5,0))+0.2*IF(入力!B1682="○",1,IF(入力!B1682="△",0.5,0))),1)</f>
        <v>0</v>
      </c>
      <c r="C1682">
        <f>ROUND(5*(0.4*IF(入力!D1682="○",1,IF(入力!D1682="△",0.5,0))+0.3*IF(入力!E1682="○",1,IF(入力!E1682="△",0.5,0))+0.3*IF(入力!F1682="○",1,IF(入力!F1682="△",0.5,0))),1)</f>
        <v>0</v>
      </c>
      <c r="D1682">
        <f>MIN(5,IF(入力!G1682="○",3,IF(入力!G1682="△",1.5,0))+IF(入力!H1682="○",1,IF(入力!H1682="△",0.5,0))+IF(入力!I1682="○",1,IF(入力!I1682="△",0.5,0)))</f>
        <v>0</v>
      </c>
      <c r="E1682">
        <f>MIN(5,IF(入力!J1682="○",2,IF(入力!J1682="△",1,0))+IF(入力!K1682="○",2,IF(入力!K1682="△",1,0))+IF(入力!L1682="○",1,0))</f>
        <v>0</v>
      </c>
      <c r="F1682">
        <f>IF(ISNUMBER(入力!M1682),ROUND(MIN(5,0.8*(MIN(5,1+0.7*LOG10(MAX(1,入力!M1682))))+0.2*(IF(入力!N1682="○",5,IF(入力!N1682="△",3,1)))),1),ROUND(IF(入力!N1682="○",4,IF(入力!N1682="△",3,1)),1))</f>
        <v>1</v>
      </c>
      <c r="G1682">
        <f>ROUND(5*(0.4*IF(入力!O1682="○",1,IF(入力!O1682="△",0.5,0))+0.3*IF(入力!P1682="○",1,IF(入力!P1682="△",0.5,0))+0.3*IF(入力!Q1682="○",1,IF(入力!Q1682="△",0.5,0))),1)</f>
        <v>0</v>
      </c>
      <c r="H1682">
        <f>MIN(5,IF(入力!R1682="○",2,0)+IF(入力!S1682="○",2,0)+IF(入力!T1682="○",1,0))</f>
        <v>0</v>
      </c>
      <c r="I1682">
        <f>MIN(5,IF(入力!U1682="○",3,IF(入力!U1682="△",2,0))+IF(入力!V1682="○",2,IF(入力!V1682="△",1,0)))</f>
        <v>0</v>
      </c>
      <c r="J1682">
        <f>IF(入力!W1682="初診可",5,IF(入力!W1682="再診のみ",3,IF(入力!W1682="なし",1,0)))</f>
        <v>0</v>
      </c>
      <c r="K1682">
        <f>IF(AND(ISNUMBER(入力!X1682),ISNUMBER(入力!Y1682)),IF(AND(入力!X1682&gt;=4.3,入力!Y1682&gt;=100),5,IF(AND(入力!X1682&gt;=4,入力!Y1682&gt;=50),4,IF(AND(入力!X1682&gt;=3.7,入力!Y1682&gt;=20),3,IF(AND(入力!X1682&gt;=3.5,入力!Y1682&gt;=10),2,1)))),IF(入力!Z1682="○",4,IF(入力!Z1682="△",3,1)))</f>
        <v>1</v>
      </c>
      <c r="L1682">
        <f>MAX(0,IF(入力!AA1682="○",1,IF(入力!AA1682="△",0.5,0))+IF(入力!AB1682="○",1,IF(入力!AB1682="△",0.5,0))+IF(入力!AC1682="○",1,IF(入力!AC1682="△",0.5,0))+IF(入力!AD1682="○",1,IF(入力!AD1682="△",0.5,0))+IF(入力!AE1682="○",1,IF(入力!AE1682="△",0.5,0))-IF(入力!AF1682="あり",1,0))</f>
        <v>0</v>
      </c>
      <c r="M1682">
        <f t="shared" si="156"/>
        <v>0</v>
      </c>
      <c r="N1682">
        <f t="shared" si="157"/>
        <v>0</v>
      </c>
      <c r="O1682">
        <f t="shared" si="158"/>
        <v>2.8</v>
      </c>
      <c r="P1682">
        <f t="shared" si="159"/>
        <v>0</v>
      </c>
      <c r="Q1682">
        <f t="shared" si="160"/>
        <v>2.2000000000000002</v>
      </c>
      <c r="R1682">
        <f t="shared" si="161"/>
        <v>5</v>
      </c>
      <c r="S1682">
        <f>入力!AG1682</f>
        <v>0</v>
      </c>
      <c r="T1682">
        <f>入力!AH1682</f>
        <v>0</v>
      </c>
      <c r="U1682">
        <f>入力!AI1682</f>
        <v>0</v>
      </c>
    </row>
    <row r="1683" spans="1:21" x14ac:dyDescent="0.15">
      <c r="A1683" t="str">
        <f>入力!A1683</f>
        <v>クリニック1682</v>
      </c>
      <c r="B1683">
        <f>ROUND(5*(0.8*IF(入力!C1683="○",1,IF(入力!C1683="△",0.5,0))+0.2*IF(入力!B1683="○",1,IF(入力!B1683="△",0.5,0))),1)</f>
        <v>0</v>
      </c>
      <c r="C1683">
        <f>ROUND(5*(0.4*IF(入力!D1683="○",1,IF(入力!D1683="△",0.5,0))+0.3*IF(入力!E1683="○",1,IF(入力!E1683="△",0.5,0))+0.3*IF(入力!F1683="○",1,IF(入力!F1683="△",0.5,0))),1)</f>
        <v>0</v>
      </c>
      <c r="D1683">
        <f>MIN(5,IF(入力!G1683="○",3,IF(入力!G1683="△",1.5,0))+IF(入力!H1683="○",1,IF(入力!H1683="△",0.5,0))+IF(入力!I1683="○",1,IF(入力!I1683="△",0.5,0)))</f>
        <v>0</v>
      </c>
      <c r="E1683">
        <f>MIN(5,IF(入力!J1683="○",2,IF(入力!J1683="△",1,0))+IF(入力!K1683="○",2,IF(入力!K1683="△",1,0))+IF(入力!L1683="○",1,0))</f>
        <v>0</v>
      </c>
      <c r="F1683">
        <f>IF(ISNUMBER(入力!M1683),ROUND(MIN(5,0.8*(MIN(5,1+0.7*LOG10(MAX(1,入力!M1683))))+0.2*(IF(入力!N1683="○",5,IF(入力!N1683="△",3,1)))),1),ROUND(IF(入力!N1683="○",4,IF(入力!N1683="△",3,1)),1))</f>
        <v>1</v>
      </c>
      <c r="G1683">
        <f>ROUND(5*(0.4*IF(入力!O1683="○",1,IF(入力!O1683="△",0.5,0))+0.3*IF(入力!P1683="○",1,IF(入力!P1683="△",0.5,0))+0.3*IF(入力!Q1683="○",1,IF(入力!Q1683="△",0.5,0))),1)</f>
        <v>0</v>
      </c>
      <c r="H1683">
        <f>MIN(5,IF(入力!R1683="○",2,0)+IF(入力!S1683="○",2,0)+IF(入力!T1683="○",1,0))</f>
        <v>0</v>
      </c>
      <c r="I1683">
        <f>MIN(5,IF(入力!U1683="○",3,IF(入力!U1683="△",2,0))+IF(入力!V1683="○",2,IF(入力!V1683="△",1,0)))</f>
        <v>0</v>
      </c>
      <c r="J1683">
        <f>IF(入力!W1683="初診可",5,IF(入力!W1683="再診のみ",3,IF(入力!W1683="なし",1,0)))</f>
        <v>0</v>
      </c>
      <c r="K1683">
        <f>IF(AND(ISNUMBER(入力!X1683),ISNUMBER(入力!Y1683)),IF(AND(入力!X1683&gt;=4.3,入力!Y1683&gt;=100),5,IF(AND(入力!X1683&gt;=4,入力!Y1683&gt;=50),4,IF(AND(入力!X1683&gt;=3.7,入力!Y1683&gt;=20),3,IF(AND(入力!X1683&gt;=3.5,入力!Y1683&gt;=10),2,1)))),IF(入力!Z1683="○",4,IF(入力!Z1683="△",3,1)))</f>
        <v>1</v>
      </c>
      <c r="L1683">
        <f>MAX(0,IF(入力!AA1683="○",1,IF(入力!AA1683="△",0.5,0))+IF(入力!AB1683="○",1,IF(入力!AB1683="△",0.5,0))+IF(入力!AC1683="○",1,IF(入力!AC1683="△",0.5,0))+IF(入力!AD1683="○",1,IF(入力!AD1683="△",0.5,0))+IF(入力!AE1683="○",1,IF(入力!AE1683="△",0.5,0))-IF(入力!AF1683="あり",1,0))</f>
        <v>0</v>
      </c>
      <c r="M1683">
        <f t="shared" si="156"/>
        <v>0</v>
      </c>
      <c r="N1683">
        <f t="shared" si="157"/>
        <v>0</v>
      </c>
      <c r="O1683">
        <f t="shared" si="158"/>
        <v>2.8</v>
      </c>
      <c r="P1683">
        <f t="shared" si="159"/>
        <v>0</v>
      </c>
      <c r="Q1683">
        <f t="shared" si="160"/>
        <v>2.2000000000000002</v>
      </c>
      <c r="R1683">
        <f t="shared" si="161"/>
        <v>5</v>
      </c>
      <c r="S1683">
        <f>入力!AG1683</f>
        <v>0</v>
      </c>
      <c r="T1683">
        <f>入力!AH1683</f>
        <v>0</v>
      </c>
      <c r="U1683">
        <f>入力!AI1683</f>
        <v>0</v>
      </c>
    </row>
    <row r="1684" spans="1:21" x14ac:dyDescent="0.15">
      <c r="A1684" t="str">
        <f>入力!A1684</f>
        <v>クリニック1683</v>
      </c>
      <c r="B1684">
        <f>ROUND(5*(0.8*IF(入力!C1684="○",1,IF(入力!C1684="△",0.5,0))+0.2*IF(入力!B1684="○",1,IF(入力!B1684="△",0.5,0))),1)</f>
        <v>0</v>
      </c>
      <c r="C1684">
        <f>ROUND(5*(0.4*IF(入力!D1684="○",1,IF(入力!D1684="△",0.5,0))+0.3*IF(入力!E1684="○",1,IF(入力!E1684="△",0.5,0))+0.3*IF(入力!F1684="○",1,IF(入力!F1684="△",0.5,0))),1)</f>
        <v>0</v>
      </c>
      <c r="D1684">
        <f>MIN(5,IF(入力!G1684="○",3,IF(入力!G1684="△",1.5,0))+IF(入力!H1684="○",1,IF(入力!H1684="△",0.5,0))+IF(入力!I1684="○",1,IF(入力!I1684="△",0.5,0)))</f>
        <v>0</v>
      </c>
      <c r="E1684">
        <f>MIN(5,IF(入力!J1684="○",2,IF(入力!J1684="△",1,0))+IF(入力!K1684="○",2,IF(入力!K1684="△",1,0))+IF(入力!L1684="○",1,0))</f>
        <v>0</v>
      </c>
      <c r="F1684">
        <f>IF(ISNUMBER(入力!M1684),ROUND(MIN(5,0.8*(MIN(5,1+0.7*LOG10(MAX(1,入力!M1684))))+0.2*(IF(入力!N1684="○",5,IF(入力!N1684="△",3,1)))),1),ROUND(IF(入力!N1684="○",4,IF(入力!N1684="△",3,1)),1))</f>
        <v>1</v>
      </c>
      <c r="G1684">
        <f>ROUND(5*(0.4*IF(入力!O1684="○",1,IF(入力!O1684="△",0.5,0))+0.3*IF(入力!P1684="○",1,IF(入力!P1684="△",0.5,0))+0.3*IF(入力!Q1684="○",1,IF(入力!Q1684="△",0.5,0))),1)</f>
        <v>0</v>
      </c>
      <c r="H1684">
        <f>MIN(5,IF(入力!R1684="○",2,0)+IF(入力!S1684="○",2,0)+IF(入力!T1684="○",1,0))</f>
        <v>0</v>
      </c>
      <c r="I1684">
        <f>MIN(5,IF(入力!U1684="○",3,IF(入力!U1684="△",2,0))+IF(入力!V1684="○",2,IF(入力!V1684="△",1,0)))</f>
        <v>0</v>
      </c>
      <c r="J1684">
        <f>IF(入力!W1684="初診可",5,IF(入力!W1684="再診のみ",3,IF(入力!W1684="なし",1,0)))</f>
        <v>0</v>
      </c>
      <c r="K1684">
        <f>IF(AND(ISNUMBER(入力!X1684),ISNUMBER(入力!Y1684)),IF(AND(入力!X1684&gt;=4.3,入力!Y1684&gt;=100),5,IF(AND(入力!X1684&gt;=4,入力!Y1684&gt;=50),4,IF(AND(入力!X1684&gt;=3.7,入力!Y1684&gt;=20),3,IF(AND(入力!X1684&gt;=3.5,入力!Y1684&gt;=10),2,1)))),IF(入力!Z1684="○",4,IF(入力!Z1684="△",3,1)))</f>
        <v>1</v>
      </c>
      <c r="L1684">
        <f>MAX(0,IF(入力!AA1684="○",1,IF(入力!AA1684="△",0.5,0))+IF(入力!AB1684="○",1,IF(入力!AB1684="△",0.5,0))+IF(入力!AC1684="○",1,IF(入力!AC1684="△",0.5,0))+IF(入力!AD1684="○",1,IF(入力!AD1684="△",0.5,0))+IF(入力!AE1684="○",1,IF(入力!AE1684="△",0.5,0))-IF(入力!AF1684="あり",1,0))</f>
        <v>0</v>
      </c>
      <c r="M1684">
        <f t="shared" si="156"/>
        <v>0</v>
      </c>
      <c r="N1684">
        <f t="shared" si="157"/>
        <v>0</v>
      </c>
      <c r="O1684">
        <f t="shared" si="158"/>
        <v>2.8</v>
      </c>
      <c r="P1684">
        <f t="shared" si="159"/>
        <v>0</v>
      </c>
      <c r="Q1684">
        <f t="shared" si="160"/>
        <v>2.2000000000000002</v>
      </c>
      <c r="R1684">
        <f t="shared" si="161"/>
        <v>5</v>
      </c>
      <c r="S1684">
        <f>入力!AG1684</f>
        <v>0</v>
      </c>
      <c r="T1684">
        <f>入力!AH1684</f>
        <v>0</v>
      </c>
      <c r="U1684">
        <f>入力!AI1684</f>
        <v>0</v>
      </c>
    </row>
    <row r="1685" spans="1:21" x14ac:dyDescent="0.15">
      <c r="A1685" t="str">
        <f>入力!A1685</f>
        <v>クリニック1684</v>
      </c>
      <c r="B1685">
        <f>ROUND(5*(0.8*IF(入力!C1685="○",1,IF(入力!C1685="△",0.5,0))+0.2*IF(入力!B1685="○",1,IF(入力!B1685="△",0.5,0))),1)</f>
        <v>0</v>
      </c>
      <c r="C1685">
        <f>ROUND(5*(0.4*IF(入力!D1685="○",1,IF(入力!D1685="△",0.5,0))+0.3*IF(入力!E1685="○",1,IF(入力!E1685="△",0.5,0))+0.3*IF(入力!F1685="○",1,IF(入力!F1685="△",0.5,0))),1)</f>
        <v>0</v>
      </c>
      <c r="D1685">
        <f>MIN(5,IF(入力!G1685="○",3,IF(入力!G1685="△",1.5,0))+IF(入力!H1685="○",1,IF(入力!H1685="△",0.5,0))+IF(入力!I1685="○",1,IF(入力!I1685="△",0.5,0)))</f>
        <v>0</v>
      </c>
      <c r="E1685">
        <f>MIN(5,IF(入力!J1685="○",2,IF(入力!J1685="△",1,0))+IF(入力!K1685="○",2,IF(入力!K1685="△",1,0))+IF(入力!L1685="○",1,0))</f>
        <v>0</v>
      </c>
      <c r="F1685">
        <f>IF(ISNUMBER(入力!M1685),ROUND(MIN(5,0.8*(MIN(5,1+0.7*LOG10(MAX(1,入力!M1685))))+0.2*(IF(入力!N1685="○",5,IF(入力!N1685="△",3,1)))),1),ROUND(IF(入力!N1685="○",4,IF(入力!N1685="△",3,1)),1))</f>
        <v>1</v>
      </c>
      <c r="G1685">
        <f>ROUND(5*(0.4*IF(入力!O1685="○",1,IF(入力!O1685="△",0.5,0))+0.3*IF(入力!P1685="○",1,IF(入力!P1685="△",0.5,0))+0.3*IF(入力!Q1685="○",1,IF(入力!Q1685="△",0.5,0))),1)</f>
        <v>0</v>
      </c>
      <c r="H1685">
        <f>MIN(5,IF(入力!R1685="○",2,0)+IF(入力!S1685="○",2,0)+IF(入力!T1685="○",1,0))</f>
        <v>0</v>
      </c>
      <c r="I1685">
        <f>MIN(5,IF(入力!U1685="○",3,IF(入力!U1685="△",2,0))+IF(入力!V1685="○",2,IF(入力!V1685="△",1,0)))</f>
        <v>0</v>
      </c>
      <c r="J1685">
        <f>IF(入力!W1685="初診可",5,IF(入力!W1685="再診のみ",3,IF(入力!W1685="なし",1,0)))</f>
        <v>0</v>
      </c>
      <c r="K1685">
        <f>IF(AND(ISNUMBER(入力!X1685),ISNUMBER(入力!Y1685)),IF(AND(入力!X1685&gt;=4.3,入力!Y1685&gt;=100),5,IF(AND(入力!X1685&gt;=4,入力!Y1685&gt;=50),4,IF(AND(入力!X1685&gt;=3.7,入力!Y1685&gt;=20),3,IF(AND(入力!X1685&gt;=3.5,入力!Y1685&gt;=10),2,1)))),IF(入力!Z1685="○",4,IF(入力!Z1685="△",3,1)))</f>
        <v>1</v>
      </c>
      <c r="L1685">
        <f>MAX(0,IF(入力!AA1685="○",1,IF(入力!AA1685="△",0.5,0))+IF(入力!AB1685="○",1,IF(入力!AB1685="△",0.5,0))+IF(入力!AC1685="○",1,IF(入力!AC1685="△",0.5,0))+IF(入力!AD1685="○",1,IF(入力!AD1685="△",0.5,0))+IF(入力!AE1685="○",1,IF(入力!AE1685="△",0.5,0))-IF(入力!AF1685="あり",1,0))</f>
        <v>0</v>
      </c>
      <c r="M1685">
        <f t="shared" si="156"/>
        <v>0</v>
      </c>
      <c r="N1685">
        <f t="shared" si="157"/>
        <v>0</v>
      </c>
      <c r="O1685">
        <f t="shared" si="158"/>
        <v>2.8</v>
      </c>
      <c r="P1685">
        <f t="shared" si="159"/>
        <v>0</v>
      </c>
      <c r="Q1685">
        <f t="shared" si="160"/>
        <v>2.2000000000000002</v>
      </c>
      <c r="R1685">
        <f t="shared" si="161"/>
        <v>5</v>
      </c>
      <c r="S1685">
        <f>入力!AG1685</f>
        <v>0</v>
      </c>
      <c r="T1685">
        <f>入力!AH1685</f>
        <v>0</v>
      </c>
      <c r="U1685">
        <f>入力!AI1685</f>
        <v>0</v>
      </c>
    </row>
    <row r="1686" spans="1:21" x14ac:dyDescent="0.15">
      <c r="A1686" t="str">
        <f>入力!A1686</f>
        <v>クリニック1685</v>
      </c>
      <c r="B1686">
        <f>ROUND(5*(0.8*IF(入力!C1686="○",1,IF(入力!C1686="△",0.5,0))+0.2*IF(入力!B1686="○",1,IF(入力!B1686="△",0.5,0))),1)</f>
        <v>0</v>
      </c>
      <c r="C1686">
        <f>ROUND(5*(0.4*IF(入力!D1686="○",1,IF(入力!D1686="△",0.5,0))+0.3*IF(入力!E1686="○",1,IF(入力!E1686="△",0.5,0))+0.3*IF(入力!F1686="○",1,IF(入力!F1686="△",0.5,0))),1)</f>
        <v>0</v>
      </c>
      <c r="D1686">
        <f>MIN(5,IF(入力!G1686="○",3,IF(入力!G1686="△",1.5,0))+IF(入力!H1686="○",1,IF(入力!H1686="△",0.5,0))+IF(入力!I1686="○",1,IF(入力!I1686="△",0.5,0)))</f>
        <v>0</v>
      </c>
      <c r="E1686">
        <f>MIN(5,IF(入力!J1686="○",2,IF(入力!J1686="△",1,0))+IF(入力!K1686="○",2,IF(入力!K1686="△",1,0))+IF(入力!L1686="○",1,0))</f>
        <v>0</v>
      </c>
      <c r="F1686">
        <f>IF(ISNUMBER(入力!M1686),ROUND(MIN(5,0.8*(MIN(5,1+0.7*LOG10(MAX(1,入力!M1686))))+0.2*(IF(入力!N1686="○",5,IF(入力!N1686="△",3,1)))),1),ROUND(IF(入力!N1686="○",4,IF(入力!N1686="△",3,1)),1))</f>
        <v>1</v>
      </c>
      <c r="G1686">
        <f>ROUND(5*(0.4*IF(入力!O1686="○",1,IF(入力!O1686="△",0.5,0))+0.3*IF(入力!P1686="○",1,IF(入力!P1686="△",0.5,0))+0.3*IF(入力!Q1686="○",1,IF(入力!Q1686="△",0.5,0))),1)</f>
        <v>0</v>
      </c>
      <c r="H1686">
        <f>MIN(5,IF(入力!R1686="○",2,0)+IF(入力!S1686="○",2,0)+IF(入力!T1686="○",1,0))</f>
        <v>0</v>
      </c>
      <c r="I1686">
        <f>MIN(5,IF(入力!U1686="○",3,IF(入力!U1686="△",2,0))+IF(入力!V1686="○",2,IF(入力!V1686="△",1,0)))</f>
        <v>0</v>
      </c>
      <c r="J1686">
        <f>IF(入力!W1686="初診可",5,IF(入力!W1686="再診のみ",3,IF(入力!W1686="なし",1,0)))</f>
        <v>0</v>
      </c>
      <c r="K1686">
        <f>IF(AND(ISNUMBER(入力!X1686),ISNUMBER(入力!Y1686)),IF(AND(入力!X1686&gt;=4.3,入力!Y1686&gt;=100),5,IF(AND(入力!X1686&gt;=4,入力!Y1686&gt;=50),4,IF(AND(入力!X1686&gt;=3.7,入力!Y1686&gt;=20),3,IF(AND(入力!X1686&gt;=3.5,入力!Y1686&gt;=10),2,1)))),IF(入力!Z1686="○",4,IF(入力!Z1686="△",3,1)))</f>
        <v>1</v>
      </c>
      <c r="L1686">
        <f>MAX(0,IF(入力!AA1686="○",1,IF(入力!AA1686="△",0.5,0))+IF(入力!AB1686="○",1,IF(入力!AB1686="△",0.5,0))+IF(入力!AC1686="○",1,IF(入力!AC1686="△",0.5,0))+IF(入力!AD1686="○",1,IF(入力!AD1686="△",0.5,0))+IF(入力!AE1686="○",1,IF(入力!AE1686="△",0.5,0))-IF(入力!AF1686="あり",1,0))</f>
        <v>0</v>
      </c>
      <c r="M1686">
        <f t="shared" si="156"/>
        <v>0</v>
      </c>
      <c r="N1686">
        <f t="shared" si="157"/>
        <v>0</v>
      </c>
      <c r="O1686">
        <f t="shared" si="158"/>
        <v>2.8</v>
      </c>
      <c r="P1686">
        <f t="shared" si="159"/>
        <v>0</v>
      </c>
      <c r="Q1686">
        <f t="shared" si="160"/>
        <v>2.2000000000000002</v>
      </c>
      <c r="R1686">
        <f t="shared" si="161"/>
        <v>5</v>
      </c>
      <c r="S1686">
        <f>入力!AG1686</f>
        <v>0</v>
      </c>
      <c r="T1686">
        <f>入力!AH1686</f>
        <v>0</v>
      </c>
      <c r="U1686">
        <f>入力!AI1686</f>
        <v>0</v>
      </c>
    </row>
    <row r="1687" spans="1:21" x14ac:dyDescent="0.15">
      <c r="A1687" t="str">
        <f>入力!A1687</f>
        <v>クリニック1686</v>
      </c>
      <c r="B1687">
        <f>ROUND(5*(0.8*IF(入力!C1687="○",1,IF(入力!C1687="△",0.5,0))+0.2*IF(入力!B1687="○",1,IF(入力!B1687="△",0.5,0))),1)</f>
        <v>0</v>
      </c>
      <c r="C1687">
        <f>ROUND(5*(0.4*IF(入力!D1687="○",1,IF(入力!D1687="△",0.5,0))+0.3*IF(入力!E1687="○",1,IF(入力!E1687="△",0.5,0))+0.3*IF(入力!F1687="○",1,IF(入力!F1687="△",0.5,0))),1)</f>
        <v>0</v>
      </c>
      <c r="D1687">
        <f>MIN(5,IF(入力!G1687="○",3,IF(入力!G1687="△",1.5,0))+IF(入力!H1687="○",1,IF(入力!H1687="△",0.5,0))+IF(入力!I1687="○",1,IF(入力!I1687="△",0.5,0)))</f>
        <v>0</v>
      </c>
      <c r="E1687">
        <f>MIN(5,IF(入力!J1687="○",2,IF(入力!J1687="△",1,0))+IF(入力!K1687="○",2,IF(入力!K1687="△",1,0))+IF(入力!L1687="○",1,0))</f>
        <v>0</v>
      </c>
      <c r="F1687">
        <f>IF(ISNUMBER(入力!M1687),ROUND(MIN(5,0.8*(MIN(5,1+0.7*LOG10(MAX(1,入力!M1687))))+0.2*(IF(入力!N1687="○",5,IF(入力!N1687="△",3,1)))),1),ROUND(IF(入力!N1687="○",4,IF(入力!N1687="△",3,1)),1))</f>
        <v>1</v>
      </c>
      <c r="G1687">
        <f>ROUND(5*(0.4*IF(入力!O1687="○",1,IF(入力!O1687="△",0.5,0))+0.3*IF(入力!P1687="○",1,IF(入力!P1687="△",0.5,0))+0.3*IF(入力!Q1687="○",1,IF(入力!Q1687="△",0.5,0))),1)</f>
        <v>0</v>
      </c>
      <c r="H1687">
        <f>MIN(5,IF(入力!R1687="○",2,0)+IF(入力!S1687="○",2,0)+IF(入力!T1687="○",1,0))</f>
        <v>0</v>
      </c>
      <c r="I1687">
        <f>MIN(5,IF(入力!U1687="○",3,IF(入力!U1687="△",2,0))+IF(入力!V1687="○",2,IF(入力!V1687="△",1,0)))</f>
        <v>0</v>
      </c>
      <c r="J1687">
        <f>IF(入力!W1687="初診可",5,IF(入力!W1687="再診のみ",3,IF(入力!W1687="なし",1,0)))</f>
        <v>0</v>
      </c>
      <c r="K1687">
        <f>IF(AND(ISNUMBER(入力!X1687),ISNUMBER(入力!Y1687)),IF(AND(入力!X1687&gt;=4.3,入力!Y1687&gt;=100),5,IF(AND(入力!X1687&gt;=4,入力!Y1687&gt;=50),4,IF(AND(入力!X1687&gt;=3.7,入力!Y1687&gt;=20),3,IF(AND(入力!X1687&gt;=3.5,入力!Y1687&gt;=10),2,1)))),IF(入力!Z1687="○",4,IF(入力!Z1687="△",3,1)))</f>
        <v>1</v>
      </c>
      <c r="L1687">
        <f>MAX(0,IF(入力!AA1687="○",1,IF(入力!AA1687="△",0.5,0))+IF(入力!AB1687="○",1,IF(入力!AB1687="△",0.5,0))+IF(入力!AC1687="○",1,IF(入力!AC1687="△",0.5,0))+IF(入力!AD1687="○",1,IF(入力!AD1687="△",0.5,0))+IF(入力!AE1687="○",1,IF(入力!AE1687="△",0.5,0))-IF(入力!AF1687="あり",1,0))</f>
        <v>0</v>
      </c>
      <c r="M1687">
        <f t="shared" si="156"/>
        <v>0</v>
      </c>
      <c r="N1687">
        <f t="shared" si="157"/>
        <v>0</v>
      </c>
      <c r="O1687">
        <f t="shared" si="158"/>
        <v>2.8</v>
      </c>
      <c r="P1687">
        <f t="shared" si="159"/>
        <v>0</v>
      </c>
      <c r="Q1687">
        <f t="shared" si="160"/>
        <v>2.2000000000000002</v>
      </c>
      <c r="R1687">
        <f t="shared" si="161"/>
        <v>5</v>
      </c>
      <c r="S1687">
        <f>入力!AG1687</f>
        <v>0</v>
      </c>
      <c r="T1687">
        <f>入力!AH1687</f>
        <v>0</v>
      </c>
      <c r="U1687">
        <f>入力!AI1687</f>
        <v>0</v>
      </c>
    </row>
    <row r="1688" spans="1:21" x14ac:dyDescent="0.15">
      <c r="A1688" t="str">
        <f>入力!A1688</f>
        <v>クリニック1687</v>
      </c>
      <c r="B1688">
        <f>ROUND(5*(0.8*IF(入力!C1688="○",1,IF(入力!C1688="△",0.5,0))+0.2*IF(入力!B1688="○",1,IF(入力!B1688="△",0.5,0))),1)</f>
        <v>0</v>
      </c>
      <c r="C1688">
        <f>ROUND(5*(0.4*IF(入力!D1688="○",1,IF(入力!D1688="△",0.5,0))+0.3*IF(入力!E1688="○",1,IF(入力!E1688="△",0.5,0))+0.3*IF(入力!F1688="○",1,IF(入力!F1688="△",0.5,0))),1)</f>
        <v>0</v>
      </c>
      <c r="D1688">
        <f>MIN(5,IF(入力!G1688="○",3,IF(入力!G1688="△",1.5,0))+IF(入力!H1688="○",1,IF(入力!H1688="△",0.5,0))+IF(入力!I1688="○",1,IF(入力!I1688="△",0.5,0)))</f>
        <v>0</v>
      </c>
      <c r="E1688">
        <f>MIN(5,IF(入力!J1688="○",2,IF(入力!J1688="△",1,0))+IF(入力!K1688="○",2,IF(入力!K1688="△",1,0))+IF(入力!L1688="○",1,0))</f>
        <v>0</v>
      </c>
      <c r="F1688">
        <f>IF(ISNUMBER(入力!M1688),ROUND(MIN(5,0.8*(MIN(5,1+0.7*LOG10(MAX(1,入力!M1688))))+0.2*(IF(入力!N1688="○",5,IF(入力!N1688="△",3,1)))),1),ROUND(IF(入力!N1688="○",4,IF(入力!N1688="△",3,1)),1))</f>
        <v>1</v>
      </c>
      <c r="G1688">
        <f>ROUND(5*(0.4*IF(入力!O1688="○",1,IF(入力!O1688="△",0.5,0))+0.3*IF(入力!P1688="○",1,IF(入力!P1688="△",0.5,0))+0.3*IF(入力!Q1688="○",1,IF(入力!Q1688="△",0.5,0))),1)</f>
        <v>0</v>
      </c>
      <c r="H1688">
        <f>MIN(5,IF(入力!R1688="○",2,0)+IF(入力!S1688="○",2,0)+IF(入力!T1688="○",1,0))</f>
        <v>0</v>
      </c>
      <c r="I1688">
        <f>MIN(5,IF(入力!U1688="○",3,IF(入力!U1688="△",2,0))+IF(入力!V1688="○",2,IF(入力!V1688="△",1,0)))</f>
        <v>0</v>
      </c>
      <c r="J1688">
        <f>IF(入力!W1688="初診可",5,IF(入力!W1688="再診のみ",3,IF(入力!W1688="なし",1,0)))</f>
        <v>0</v>
      </c>
      <c r="K1688">
        <f>IF(AND(ISNUMBER(入力!X1688),ISNUMBER(入力!Y1688)),IF(AND(入力!X1688&gt;=4.3,入力!Y1688&gt;=100),5,IF(AND(入力!X1688&gt;=4,入力!Y1688&gt;=50),4,IF(AND(入力!X1688&gt;=3.7,入力!Y1688&gt;=20),3,IF(AND(入力!X1688&gt;=3.5,入力!Y1688&gt;=10),2,1)))),IF(入力!Z1688="○",4,IF(入力!Z1688="△",3,1)))</f>
        <v>1</v>
      </c>
      <c r="L1688">
        <f>MAX(0,IF(入力!AA1688="○",1,IF(入力!AA1688="△",0.5,0))+IF(入力!AB1688="○",1,IF(入力!AB1688="△",0.5,0))+IF(入力!AC1688="○",1,IF(入力!AC1688="△",0.5,0))+IF(入力!AD1688="○",1,IF(入力!AD1688="△",0.5,0))+IF(入力!AE1688="○",1,IF(入力!AE1688="△",0.5,0))-IF(入力!AF1688="あり",1,0))</f>
        <v>0</v>
      </c>
      <c r="M1688">
        <f t="shared" si="156"/>
        <v>0</v>
      </c>
      <c r="N1688">
        <f t="shared" si="157"/>
        <v>0</v>
      </c>
      <c r="O1688">
        <f t="shared" si="158"/>
        <v>2.8</v>
      </c>
      <c r="P1688">
        <f t="shared" si="159"/>
        <v>0</v>
      </c>
      <c r="Q1688">
        <f t="shared" si="160"/>
        <v>2.2000000000000002</v>
      </c>
      <c r="R1688">
        <f t="shared" si="161"/>
        <v>5</v>
      </c>
      <c r="S1688">
        <f>入力!AG1688</f>
        <v>0</v>
      </c>
      <c r="T1688">
        <f>入力!AH1688</f>
        <v>0</v>
      </c>
      <c r="U1688">
        <f>入力!AI1688</f>
        <v>0</v>
      </c>
    </row>
    <row r="1689" spans="1:21" x14ac:dyDescent="0.15">
      <c r="A1689" t="str">
        <f>入力!A1689</f>
        <v>クリニック1688</v>
      </c>
      <c r="B1689">
        <f>ROUND(5*(0.8*IF(入力!C1689="○",1,IF(入力!C1689="△",0.5,0))+0.2*IF(入力!B1689="○",1,IF(入力!B1689="△",0.5,0))),1)</f>
        <v>0</v>
      </c>
      <c r="C1689">
        <f>ROUND(5*(0.4*IF(入力!D1689="○",1,IF(入力!D1689="△",0.5,0))+0.3*IF(入力!E1689="○",1,IF(入力!E1689="△",0.5,0))+0.3*IF(入力!F1689="○",1,IF(入力!F1689="△",0.5,0))),1)</f>
        <v>0</v>
      </c>
      <c r="D1689">
        <f>MIN(5,IF(入力!G1689="○",3,IF(入力!G1689="△",1.5,0))+IF(入力!H1689="○",1,IF(入力!H1689="△",0.5,0))+IF(入力!I1689="○",1,IF(入力!I1689="△",0.5,0)))</f>
        <v>0</v>
      </c>
      <c r="E1689">
        <f>MIN(5,IF(入力!J1689="○",2,IF(入力!J1689="△",1,0))+IF(入力!K1689="○",2,IF(入力!K1689="△",1,0))+IF(入力!L1689="○",1,0))</f>
        <v>0</v>
      </c>
      <c r="F1689">
        <f>IF(ISNUMBER(入力!M1689),ROUND(MIN(5,0.8*(MIN(5,1+0.7*LOG10(MAX(1,入力!M1689))))+0.2*(IF(入力!N1689="○",5,IF(入力!N1689="△",3,1)))),1),ROUND(IF(入力!N1689="○",4,IF(入力!N1689="△",3,1)),1))</f>
        <v>1</v>
      </c>
      <c r="G1689">
        <f>ROUND(5*(0.4*IF(入力!O1689="○",1,IF(入力!O1689="△",0.5,0))+0.3*IF(入力!P1689="○",1,IF(入力!P1689="△",0.5,0))+0.3*IF(入力!Q1689="○",1,IF(入力!Q1689="△",0.5,0))),1)</f>
        <v>0</v>
      </c>
      <c r="H1689">
        <f>MIN(5,IF(入力!R1689="○",2,0)+IF(入力!S1689="○",2,0)+IF(入力!T1689="○",1,0))</f>
        <v>0</v>
      </c>
      <c r="I1689">
        <f>MIN(5,IF(入力!U1689="○",3,IF(入力!U1689="△",2,0))+IF(入力!V1689="○",2,IF(入力!V1689="△",1,0)))</f>
        <v>0</v>
      </c>
      <c r="J1689">
        <f>IF(入力!W1689="初診可",5,IF(入力!W1689="再診のみ",3,IF(入力!W1689="なし",1,0)))</f>
        <v>0</v>
      </c>
      <c r="K1689">
        <f>IF(AND(ISNUMBER(入力!X1689),ISNUMBER(入力!Y1689)),IF(AND(入力!X1689&gt;=4.3,入力!Y1689&gt;=100),5,IF(AND(入力!X1689&gt;=4,入力!Y1689&gt;=50),4,IF(AND(入力!X1689&gt;=3.7,入力!Y1689&gt;=20),3,IF(AND(入力!X1689&gt;=3.5,入力!Y1689&gt;=10),2,1)))),IF(入力!Z1689="○",4,IF(入力!Z1689="△",3,1)))</f>
        <v>1</v>
      </c>
      <c r="L1689">
        <f>MAX(0,IF(入力!AA1689="○",1,IF(入力!AA1689="△",0.5,0))+IF(入力!AB1689="○",1,IF(入力!AB1689="△",0.5,0))+IF(入力!AC1689="○",1,IF(入力!AC1689="△",0.5,0))+IF(入力!AD1689="○",1,IF(入力!AD1689="△",0.5,0))+IF(入力!AE1689="○",1,IF(入力!AE1689="△",0.5,0))-IF(入力!AF1689="あり",1,0))</f>
        <v>0</v>
      </c>
      <c r="M1689">
        <f t="shared" si="156"/>
        <v>0</v>
      </c>
      <c r="N1689">
        <f t="shared" si="157"/>
        <v>0</v>
      </c>
      <c r="O1689">
        <f t="shared" si="158"/>
        <v>2.8</v>
      </c>
      <c r="P1689">
        <f t="shared" si="159"/>
        <v>0</v>
      </c>
      <c r="Q1689">
        <f t="shared" si="160"/>
        <v>2.2000000000000002</v>
      </c>
      <c r="R1689">
        <f t="shared" si="161"/>
        <v>5</v>
      </c>
      <c r="S1689">
        <f>入力!AG1689</f>
        <v>0</v>
      </c>
      <c r="T1689">
        <f>入力!AH1689</f>
        <v>0</v>
      </c>
      <c r="U1689">
        <f>入力!AI1689</f>
        <v>0</v>
      </c>
    </row>
    <row r="1690" spans="1:21" x14ac:dyDescent="0.15">
      <c r="A1690" t="str">
        <f>入力!A1690</f>
        <v>クリニック1689</v>
      </c>
      <c r="B1690">
        <f>ROUND(5*(0.8*IF(入力!C1690="○",1,IF(入力!C1690="△",0.5,0))+0.2*IF(入力!B1690="○",1,IF(入力!B1690="△",0.5,0))),1)</f>
        <v>0</v>
      </c>
      <c r="C1690">
        <f>ROUND(5*(0.4*IF(入力!D1690="○",1,IF(入力!D1690="△",0.5,0))+0.3*IF(入力!E1690="○",1,IF(入力!E1690="△",0.5,0))+0.3*IF(入力!F1690="○",1,IF(入力!F1690="△",0.5,0))),1)</f>
        <v>0</v>
      </c>
      <c r="D1690">
        <f>MIN(5,IF(入力!G1690="○",3,IF(入力!G1690="△",1.5,0))+IF(入力!H1690="○",1,IF(入力!H1690="△",0.5,0))+IF(入力!I1690="○",1,IF(入力!I1690="△",0.5,0)))</f>
        <v>0</v>
      </c>
      <c r="E1690">
        <f>MIN(5,IF(入力!J1690="○",2,IF(入力!J1690="△",1,0))+IF(入力!K1690="○",2,IF(入力!K1690="△",1,0))+IF(入力!L1690="○",1,0))</f>
        <v>0</v>
      </c>
      <c r="F1690">
        <f>IF(ISNUMBER(入力!M1690),ROUND(MIN(5,0.8*(MIN(5,1+0.7*LOG10(MAX(1,入力!M1690))))+0.2*(IF(入力!N1690="○",5,IF(入力!N1690="△",3,1)))),1),ROUND(IF(入力!N1690="○",4,IF(入力!N1690="△",3,1)),1))</f>
        <v>1</v>
      </c>
      <c r="G1690">
        <f>ROUND(5*(0.4*IF(入力!O1690="○",1,IF(入力!O1690="△",0.5,0))+0.3*IF(入力!P1690="○",1,IF(入力!P1690="△",0.5,0))+0.3*IF(入力!Q1690="○",1,IF(入力!Q1690="△",0.5,0))),1)</f>
        <v>0</v>
      </c>
      <c r="H1690">
        <f>MIN(5,IF(入力!R1690="○",2,0)+IF(入力!S1690="○",2,0)+IF(入力!T1690="○",1,0))</f>
        <v>0</v>
      </c>
      <c r="I1690">
        <f>MIN(5,IF(入力!U1690="○",3,IF(入力!U1690="△",2,0))+IF(入力!V1690="○",2,IF(入力!V1690="△",1,0)))</f>
        <v>0</v>
      </c>
      <c r="J1690">
        <f>IF(入力!W1690="初診可",5,IF(入力!W1690="再診のみ",3,IF(入力!W1690="なし",1,0)))</f>
        <v>0</v>
      </c>
      <c r="K1690">
        <f>IF(AND(ISNUMBER(入力!X1690),ISNUMBER(入力!Y1690)),IF(AND(入力!X1690&gt;=4.3,入力!Y1690&gt;=100),5,IF(AND(入力!X1690&gt;=4,入力!Y1690&gt;=50),4,IF(AND(入力!X1690&gt;=3.7,入力!Y1690&gt;=20),3,IF(AND(入力!X1690&gt;=3.5,入力!Y1690&gt;=10),2,1)))),IF(入力!Z1690="○",4,IF(入力!Z1690="△",3,1)))</f>
        <v>1</v>
      </c>
      <c r="L1690">
        <f>MAX(0,IF(入力!AA1690="○",1,IF(入力!AA1690="△",0.5,0))+IF(入力!AB1690="○",1,IF(入力!AB1690="△",0.5,0))+IF(入力!AC1690="○",1,IF(入力!AC1690="△",0.5,0))+IF(入力!AD1690="○",1,IF(入力!AD1690="△",0.5,0))+IF(入力!AE1690="○",1,IF(入力!AE1690="△",0.5,0))-IF(入力!AF1690="あり",1,0))</f>
        <v>0</v>
      </c>
      <c r="M1690">
        <f t="shared" si="156"/>
        <v>0</v>
      </c>
      <c r="N1690">
        <f t="shared" si="157"/>
        <v>0</v>
      </c>
      <c r="O1690">
        <f t="shared" si="158"/>
        <v>2.8</v>
      </c>
      <c r="P1690">
        <f t="shared" si="159"/>
        <v>0</v>
      </c>
      <c r="Q1690">
        <f t="shared" si="160"/>
        <v>2.2000000000000002</v>
      </c>
      <c r="R1690">
        <f t="shared" si="161"/>
        <v>5</v>
      </c>
      <c r="S1690">
        <f>入力!AG1690</f>
        <v>0</v>
      </c>
      <c r="T1690">
        <f>入力!AH1690</f>
        <v>0</v>
      </c>
      <c r="U1690">
        <f>入力!AI1690</f>
        <v>0</v>
      </c>
    </row>
    <row r="1691" spans="1:21" x14ac:dyDescent="0.15">
      <c r="A1691" t="str">
        <f>入力!A1691</f>
        <v>クリニック1690</v>
      </c>
      <c r="B1691">
        <f>ROUND(5*(0.8*IF(入力!C1691="○",1,IF(入力!C1691="△",0.5,0))+0.2*IF(入力!B1691="○",1,IF(入力!B1691="△",0.5,0))),1)</f>
        <v>0</v>
      </c>
      <c r="C1691">
        <f>ROUND(5*(0.4*IF(入力!D1691="○",1,IF(入力!D1691="△",0.5,0))+0.3*IF(入力!E1691="○",1,IF(入力!E1691="△",0.5,0))+0.3*IF(入力!F1691="○",1,IF(入力!F1691="△",0.5,0))),1)</f>
        <v>0</v>
      </c>
      <c r="D1691">
        <f>MIN(5,IF(入力!G1691="○",3,IF(入力!G1691="△",1.5,0))+IF(入力!H1691="○",1,IF(入力!H1691="△",0.5,0))+IF(入力!I1691="○",1,IF(入力!I1691="△",0.5,0)))</f>
        <v>0</v>
      </c>
      <c r="E1691">
        <f>MIN(5,IF(入力!J1691="○",2,IF(入力!J1691="△",1,0))+IF(入力!K1691="○",2,IF(入力!K1691="△",1,0))+IF(入力!L1691="○",1,0))</f>
        <v>0</v>
      </c>
      <c r="F1691">
        <f>IF(ISNUMBER(入力!M1691),ROUND(MIN(5,0.8*(MIN(5,1+0.7*LOG10(MAX(1,入力!M1691))))+0.2*(IF(入力!N1691="○",5,IF(入力!N1691="△",3,1)))),1),ROUND(IF(入力!N1691="○",4,IF(入力!N1691="△",3,1)),1))</f>
        <v>1</v>
      </c>
      <c r="G1691">
        <f>ROUND(5*(0.4*IF(入力!O1691="○",1,IF(入力!O1691="△",0.5,0))+0.3*IF(入力!P1691="○",1,IF(入力!P1691="△",0.5,0))+0.3*IF(入力!Q1691="○",1,IF(入力!Q1691="△",0.5,0))),1)</f>
        <v>0</v>
      </c>
      <c r="H1691">
        <f>MIN(5,IF(入力!R1691="○",2,0)+IF(入力!S1691="○",2,0)+IF(入力!T1691="○",1,0))</f>
        <v>0</v>
      </c>
      <c r="I1691">
        <f>MIN(5,IF(入力!U1691="○",3,IF(入力!U1691="△",2,0))+IF(入力!V1691="○",2,IF(入力!V1691="△",1,0)))</f>
        <v>0</v>
      </c>
      <c r="J1691">
        <f>IF(入力!W1691="初診可",5,IF(入力!W1691="再診のみ",3,IF(入力!W1691="なし",1,0)))</f>
        <v>0</v>
      </c>
      <c r="K1691">
        <f>IF(AND(ISNUMBER(入力!X1691),ISNUMBER(入力!Y1691)),IF(AND(入力!X1691&gt;=4.3,入力!Y1691&gt;=100),5,IF(AND(入力!X1691&gt;=4,入力!Y1691&gt;=50),4,IF(AND(入力!X1691&gt;=3.7,入力!Y1691&gt;=20),3,IF(AND(入力!X1691&gt;=3.5,入力!Y1691&gt;=10),2,1)))),IF(入力!Z1691="○",4,IF(入力!Z1691="△",3,1)))</f>
        <v>1</v>
      </c>
      <c r="L1691">
        <f>MAX(0,IF(入力!AA1691="○",1,IF(入力!AA1691="△",0.5,0))+IF(入力!AB1691="○",1,IF(入力!AB1691="△",0.5,0))+IF(入力!AC1691="○",1,IF(入力!AC1691="△",0.5,0))+IF(入力!AD1691="○",1,IF(入力!AD1691="△",0.5,0))+IF(入力!AE1691="○",1,IF(入力!AE1691="△",0.5,0))-IF(入力!AF1691="あり",1,0))</f>
        <v>0</v>
      </c>
      <c r="M1691">
        <f t="shared" si="156"/>
        <v>0</v>
      </c>
      <c r="N1691">
        <f t="shared" si="157"/>
        <v>0</v>
      </c>
      <c r="O1691">
        <f t="shared" si="158"/>
        <v>2.8</v>
      </c>
      <c r="P1691">
        <f t="shared" si="159"/>
        <v>0</v>
      </c>
      <c r="Q1691">
        <f t="shared" si="160"/>
        <v>2.2000000000000002</v>
      </c>
      <c r="R1691">
        <f t="shared" si="161"/>
        <v>5</v>
      </c>
      <c r="S1691">
        <f>入力!AG1691</f>
        <v>0</v>
      </c>
      <c r="T1691">
        <f>入力!AH1691</f>
        <v>0</v>
      </c>
      <c r="U1691">
        <f>入力!AI1691</f>
        <v>0</v>
      </c>
    </row>
    <row r="1692" spans="1:21" x14ac:dyDescent="0.15">
      <c r="A1692" t="str">
        <f>入力!A1692</f>
        <v>クリニック1691</v>
      </c>
      <c r="B1692">
        <f>ROUND(5*(0.8*IF(入力!C1692="○",1,IF(入力!C1692="△",0.5,0))+0.2*IF(入力!B1692="○",1,IF(入力!B1692="△",0.5,0))),1)</f>
        <v>0</v>
      </c>
      <c r="C1692">
        <f>ROUND(5*(0.4*IF(入力!D1692="○",1,IF(入力!D1692="△",0.5,0))+0.3*IF(入力!E1692="○",1,IF(入力!E1692="△",0.5,0))+0.3*IF(入力!F1692="○",1,IF(入力!F1692="△",0.5,0))),1)</f>
        <v>0</v>
      </c>
      <c r="D1692">
        <f>MIN(5,IF(入力!G1692="○",3,IF(入力!G1692="△",1.5,0))+IF(入力!H1692="○",1,IF(入力!H1692="△",0.5,0))+IF(入力!I1692="○",1,IF(入力!I1692="△",0.5,0)))</f>
        <v>0</v>
      </c>
      <c r="E1692">
        <f>MIN(5,IF(入力!J1692="○",2,IF(入力!J1692="△",1,0))+IF(入力!K1692="○",2,IF(入力!K1692="△",1,0))+IF(入力!L1692="○",1,0))</f>
        <v>0</v>
      </c>
      <c r="F1692">
        <f>IF(ISNUMBER(入力!M1692),ROUND(MIN(5,0.8*(MIN(5,1+0.7*LOG10(MAX(1,入力!M1692))))+0.2*(IF(入力!N1692="○",5,IF(入力!N1692="△",3,1)))),1),ROUND(IF(入力!N1692="○",4,IF(入力!N1692="△",3,1)),1))</f>
        <v>1</v>
      </c>
      <c r="G1692">
        <f>ROUND(5*(0.4*IF(入力!O1692="○",1,IF(入力!O1692="△",0.5,0))+0.3*IF(入力!P1692="○",1,IF(入力!P1692="△",0.5,0))+0.3*IF(入力!Q1692="○",1,IF(入力!Q1692="△",0.5,0))),1)</f>
        <v>0</v>
      </c>
      <c r="H1692">
        <f>MIN(5,IF(入力!R1692="○",2,0)+IF(入力!S1692="○",2,0)+IF(入力!T1692="○",1,0))</f>
        <v>0</v>
      </c>
      <c r="I1692">
        <f>MIN(5,IF(入力!U1692="○",3,IF(入力!U1692="△",2,0))+IF(入力!V1692="○",2,IF(入力!V1692="△",1,0)))</f>
        <v>0</v>
      </c>
      <c r="J1692">
        <f>IF(入力!W1692="初診可",5,IF(入力!W1692="再診のみ",3,IF(入力!W1692="なし",1,0)))</f>
        <v>0</v>
      </c>
      <c r="K1692">
        <f>IF(AND(ISNUMBER(入力!X1692),ISNUMBER(入力!Y1692)),IF(AND(入力!X1692&gt;=4.3,入力!Y1692&gt;=100),5,IF(AND(入力!X1692&gt;=4,入力!Y1692&gt;=50),4,IF(AND(入力!X1692&gt;=3.7,入力!Y1692&gt;=20),3,IF(AND(入力!X1692&gt;=3.5,入力!Y1692&gt;=10),2,1)))),IF(入力!Z1692="○",4,IF(入力!Z1692="△",3,1)))</f>
        <v>1</v>
      </c>
      <c r="L1692">
        <f>MAX(0,IF(入力!AA1692="○",1,IF(入力!AA1692="△",0.5,0))+IF(入力!AB1692="○",1,IF(入力!AB1692="△",0.5,0))+IF(入力!AC1692="○",1,IF(入力!AC1692="△",0.5,0))+IF(入力!AD1692="○",1,IF(入力!AD1692="△",0.5,0))+IF(入力!AE1692="○",1,IF(入力!AE1692="△",0.5,0))-IF(入力!AF1692="あり",1,0))</f>
        <v>0</v>
      </c>
      <c r="M1692">
        <f t="shared" si="156"/>
        <v>0</v>
      </c>
      <c r="N1692">
        <f t="shared" si="157"/>
        <v>0</v>
      </c>
      <c r="O1692">
        <f t="shared" si="158"/>
        <v>2.8</v>
      </c>
      <c r="P1692">
        <f t="shared" si="159"/>
        <v>0</v>
      </c>
      <c r="Q1692">
        <f t="shared" si="160"/>
        <v>2.2000000000000002</v>
      </c>
      <c r="R1692">
        <f t="shared" si="161"/>
        <v>5</v>
      </c>
      <c r="S1692">
        <f>入力!AG1692</f>
        <v>0</v>
      </c>
      <c r="T1692">
        <f>入力!AH1692</f>
        <v>0</v>
      </c>
      <c r="U1692">
        <f>入力!AI1692</f>
        <v>0</v>
      </c>
    </row>
    <row r="1693" spans="1:21" x14ac:dyDescent="0.15">
      <c r="A1693" t="str">
        <f>入力!A1693</f>
        <v>クリニック1692</v>
      </c>
      <c r="B1693">
        <f>ROUND(5*(0.8*IF(入力!C1693="○",1,IF(入力!C1693="△",0.5,0))+0.2*IF(入力!B1693="○",1,IF(入力!B1693="△",0.5,0))),1)</f>
        <v>0</v>
      </c>
      <c r="C1693">
        <f>ROUND(5*(0.4*IF(入力!D1693="○",1,IF(入力!D1693="△",0.5,0))+0.3*IF(入力!E1693="○",1,IF(入力!E1693="△",0.5,0))+0.3*IF(入力!F1693="○",1,IF(入力!F1693="△",0.5,0))),1)</f>
        <v>0</v>
      </c>
      <c r="D1693">
        <f>MIN(5,IF(入力!G1693="○",3,IF(入力!G1693="△",1.5,0))+IF(入力!H1693="○",1,IF(入力!H1693="△",0.5,0))+IF(入力!I1693="○",1,IF(入力!I1693="△",0.5,0)))</f>
        <v>0</v>
      </c>
      <c r="E1693">
        <f>MIN(5,IF(入力!J1693="○",2,IF(入力!J1693="△",1,0))+IF(入力!K1693="○",2,IF(入力!K1693="△",1,0))+IF(入力!L1693="○",1,0))</f>
        <v>0</v>
      </c>
      <c r="F1693">
        <f>IF(ISNUMBER(入力!M1693),ROUND(MIN(5,0.8*(MIN(5,1+0.7*LOG10(MAX(1,入力!M1693))))+0.2*(IF(入力!N1693="○",5,IF(入力!N1693="△",3,1)))),1),ROUND(IF(入力!N1693="○",4,IF(入力!N1693="△",3,1)),1))</f>
        <v>1</v>
      </c>
      <c r="G1693">
        <f>ROUND(5*(0.4*IF(入力!O1693="○",1,IF(入力!O1693="△",0.5,0))+0.3*IF(入力!P1693="○",1,IF(入力!P1693="△",0.5,0))+0.3*IF(入力!Q1693="○",1,IF(入力!Q1693="△",0.5,0))),1)</f>
        <v>0</v>
      </c>
      <c r="H1693">
        <f>MIN(5,IF(入力!R1693="○",2,0)+IF(入力!S1693="○",2,0)+IF(入力!T1693="○",1,0))</f>
        <v>0</v>
      </c>
      <c r="I1693">
        <f>MIN(5,IF(入力!U1693="○",3,IF(入力!U1693="△",2,0))+IF(入力!V1693="○",2,IF(入力!V1693="△",1,0)))</f>
        <v>0</v>
      </c>
      <c r="J1693">
        <f>IF(入力!W1693="初診可",5,IF(入力!W1693="再診のみ",3,IF(入力!W1693="なし",1,0)))</f>
        <v>0</v>
      </c>
      <c r="K1693">
        <f>IF(AND(ISNUMBER(入力!X1693),ISNUMBER(入力!Y1693)),IF(AND(入力!X1693&gt;=4.3,入力!Y1693&gt;=100),5,IF(AND(入力!X1693&gt;=4,入力!Y1693&gt;=50),4,IF(AND(入力!X1693&gt;=3.7,入力!Y1693&gt;=20),3,IF(AND(入力!X1693&gt;=3.5,入力!Y1693&gt;=10),2,1)))),IF(入力!Z1693="○",4,IF(入力!Z1693="△",3,1)))</f>
        <v>1</v>
      </c>
      <c r="L1693">
        <f>MAX(0,IF(入力!AA1693="○",1,IF(入力!AA1693="△",0.5,0))+IF(入力!AB1693="○",1,IF(入力!AB1693="△",0.5,0))+IF(入力!AC1693="○",1,IF(入力!AC1693="△",0.5,0))+IF(入力!AD1693="○",1,IF(入力!AD1693="△",0.5,0))+IF(入力!AE1693="○",1,IF(入力!AE1693="△",0.5,0))-IF(入力!AF1693="あり",1,0))</f>
        <v>0</v>
      </c>
      <c r="M1693">
        <f t="shared" si="156"/>
        <v>0</v>
      </c>
      <c r="N1693">
        <f t="shared" si="157"/>
        <v>0</v>
      </c>
      <c r="O1693">
        <f t="shared" si="158"/>
        <v>2.8</v>
      </c>
      <c r="P1693">
        <f t="shared" si="159"/>
        <v>0</v>
      </c>
      <c r="Q1693">
        <f t="shared" si="160"/>
        <v>2.2000000000000002</v>
      </c>
      <c r="R1693">
        <f t="shared" si="161"/>
        <v>5</v>
      </c>
      <c r="S1693">
        <f>入力!AG1693</f>
        <v>0</v>
      </c>
      <c r="T1693">
        <f>入力!AH1693</f>
        <v>0</v>
      </c>
      <c r="U1693">
        <f>入力!AI1693</f>
        <v>0</v>
      </c>
    </row>
    <row r="1694" spans="1:21" x14ac:dyDescent="0.15">
      <c r="A1694" t="str">
        <f>入力!A1694</f>
        <v>クリニック1693</v>
      </c>
      <c r="B1694">
        <f>ROUND(5*(0.8*IF(入力!C1694="○",1,IF(入力!C1694="△",0.5,0))+0.2*IF(入力!B1694="○",1,IF(入力!B1694="△",0.5,0))),1)</f>
        <v>0</v>
      </c>
      <c r="C1694">
        <f>ROUND(5*(0.4*IF(入力!D1694="○",1,IF(入力!D1694="△",0.5,0))+0.3*IF(入力!E1694="○",1,IF(入力!E1694="△",0.5,0))+0.3*IF(入力!F1694="○",1,IF(入力!F1694="△",0.5,0))),1)</f>
        <v>0</v>
      </c>
      <c r="D1694">
        <f>MIN(5,IF(入力!G1694="○",3,IF(入力!G1694="△",1.5,0))+IF(入力!H1694="○",1,IF(入力!H1694="△",0.5,0))+IF(入力!I1694="○",1,IF(入力!I1694="△",0.5,0)))</f>
        <v>0</v>
      </c>
      <c r="E1694">
        <f>MIN(5,IF(入力!J1694="○",2,IF(入力!J1694="△",1,0))+IF(入力!K1694="○",2,IF(入力!K1694="△",1,0))+IF(入力!L1694="○",1,0))</f>
        <v>0</v>
      </c>
      <c r="F1694">
        <f>IF(ISNUMBER(入力!M1694),ROUND(MIN(5,0.8*(MIN(5,1+0.7*LOG10(MAX(1,入力!M1694))))+0.2*(IF(入力!N1694="○",5,IF(入力!N1694="△",3,1)))),1),ROUND(IF(入力!N1694="○",4,IF(入力!N1694="△",3,1)),1))</f>
        <v>1</v>
      </c>
      <c r="G1694">
        <f>ROUND(5*(0.4*IF(入力!O1694="○",1,IF(入力!O1694="△",0.5,0))+0.3*IF(入力!P1694="○",1,IF(入力!P1694="△",0.5,0))+0.3*IF(入力!Q1694="○",1,IF(入力!Q1694="△",0.5,0))),1)</f>
        <v>0</v>
      </c>
      <c r="H1694">
        <f>MIN(5,IF(入力!R1694="○",2,0)+IF(入力!S1694="○",2,0)+IF(入力!T1694="○",1,0))</f>
        <v>0</v>
      </c>
      <c r="I1694">
        <f>MIN(5,IF(入力!U1694="○",3,IF(入力!U1694="△",2,0))+IF(入力!V1694="○",2,IF(入力!V1694="△",1,0)))</f>
        <v>0</v>
      </c>
      <c r="J1694">
        <f>IF(入力!W1694="初診可",5,IF(入力!W1694="再診のみ",3,IF(入力!W1694="なし",1,0)))</f>
        <v>0</v>
      </c>
      <c r="K1694">
        <f>IF(AND(ISNUMBER(入力!X1694),ISNUMBER(入力!Y1694)),IF(AND(入力!X1694&gt;=4.3,入力!Y1694&gt;=100),5,IF(AND(入力!X1694&gt;=4,入力!Y1694&gt;=50),4,IF(AND(入力!X1694&gt;=3.7,入力!Y1694&gt;=20),3,IF(AND(入力!X1694&gt;=3.5,入力!Y1694&gt;=10),2,1)))),IF(入力!Z1694="○",4,IF(入力!Z1694="△",3,1)))</f>
        <v>1</v>
      </c>
      <c r="L1694">
        <f>MAX(0,IF(入力!AA1694="○",1,IF(入力!AA1694="△",0.5,0))+IF(入力!AB1694="○",1,IF(入力!AB1694="△",0.5,0))+IF(入力!AC1694="○",1,IF(入力!AC1694="△",0.5,0))+IF(入力!AD1694="○",1,IF(入力!AD1694="△",0.5,0))+IF(入力!AE1694="○",1,IF(入力!AE1694="△",0.5,0))-IF(入力!AF1694="あり",1,0))</f>
        <v>0</v>
      </c>
      <c r="M1694">
        <f t="shared" si="156"/>
        <v>0</v>
      </c>
      <c r="N1694">
        <f t="shared" si="157"/>
        <v>0</v>
      </c>
      <c r="O1694">
        <f t="shared" si="158"/>
        <v>2.8</v>
      </c>
      <c r="P1694">
        <f t="shared" si="159"/>
        <v>0</v>
      </c>
      <c r="Q1694">
        <f t="shared" si="160"/>
        <v>2.2000000000000002</v>
      </c>
      <c r="R1694">
        <f t="shared" si="161"/>
        <v>5</v>
      </c>
      <c r="S1694">
        <f>入力!AG1694</f>
        <v>0</v>
      </c>
      <c r="T1694">
        <f>入力!AH1694</f>
        <v>0</v>
      </c>
      <c r="U1694">
        <f>入力!AI1694</f>
        <v>0</v>
      </c>
    </row>
    <row r="1695" spans="1:21" x14ac:dyDescent="0.15">
      <c r="A1695" t="str">
        <f>入力!A1695</f>
        <v>クリニック1694</v>
      </c>
      <c r="B1695">
        <f>ROUND(5*(0.8*IF(入力!C1695="○",1,IF(入力!C1695="△",0.5,0))+0.2*IF(入力!B1695="○",1,IF(入力!B1695="△",0.5,0))),1)</f>
        <v>0</v>
      </c>
      <c r="C1695">
        <f>ROUND(5*(0.4*IF(入力!D1695="○",1,IF(入力!D1695="△",0.5,0))+0.3*IF(入力!E1695="○",1,IF(入力!E1695="△",0.5,0))+0.3*IF(入力!F1695="○",1,IF(入力!F1695="△",0.5,0))),1)</f>
        <v>0</v>
      </c>
      <c r="D1695">
        <f>MIN(5,IF(入力!G1695="○",3,IF(入力!G1695="△",1.5,0))+IF(入力!H1695="○",1,IF(入力!H1695="△",0.5,0))+IF(入力!I1695="○",1,IF(入力!I1695="△",0.5,0)))</f>
        <v>0</v>
      </c>
      <c r="E1695">
        <f>MIN(5,IF(入力!J1695="○",2,IF(入力!J1695="△",1,0))+IF(入力!K1695="○",2,IF(入力!K1695="△",1,0))+IF(入力!L1695="○",1,0))</f>
        <v>0</v>
      </c>
      <c r="F1695">
        <f>IF(ISNUMBER(入力!M1695),ROUND(MIN(5,0.8*(MIN(5,1+0.7*LOG10(MAX(1,入力!M1695))))+0.2*(IF(入力!N1695="○",5,IF(入力!N1695="△",3,1)))),1),ROUND(IF(入力!N1695="○",4,IF(入力!N1695="△",3,1)),1))</f>
        <v>1</v>
      </c>
      <c r="G1695">
        <f>ROUND(5*(0.4*IF(入力!O1695="○",1,IF(入力!O1695="△",0.5,0))+0.3*IF(入力!P1695="○",1,IF(入力!P1695="△",0.5,0))+0.3*IF(入力!Q1695="○",1,IF(入力!Q1695="△",0.5,0))),1)</f>
        <v>0</v>
      </c>
      <c r="H1695">
        <f>MIN(5,IF(入力!R1695="○",2,0)+IF(入力!S1695="○",2,0)+IF(入力!T1695="○",1,0))</f>
        <v>0</v>
      </c>
      <c r="I1695">
        <f>MIN(5,IF(入力!U1695="○",3,IF(入力!U1695="△",2,0))+IF(入力!V1695="○",2,IF(入力!V1695="△",1,0)))</f>
        <v>0</v>
      </c>
      <c r="J1695">
        <f>IF(入力!W1695="初診可",5,IF(入力!W1695="再診のみ",3,IF(入力!W1695="なし",1,0)))</f>
        <v>0</v>
      </c>
      <c r="K1695">
        <f>IF(AND(ISNUMBER(入力!X1695),ISNUMBER(入力!Y1695)),IF(AND(入力!X1695&gt;=4.3,入力!Y1695&gt;=100),5,IF(AND(入力!X1695&gt;=4,入力!Y1695&gt;=50),4,IF(AND(入力!X1695&gt;=3.7,入力!Y1695&gt;=20),3,IF(AND(入力!X1695&gt;=3.5,入力!Y1695&gt;=10),2,1)))),IF(入力!Z1695="○",4,IF(入力!Z1695="△",3,1)))</f>
        <v>1</v>
      </c>
      <c r="L1695">
        <f>MAX(0,IF(入力!AA1695="○",1,IF(入力!AA1695="△",0.5,0))+IF(入力!AB1695="○",1,IF(入力!AB1695="△",0.5,0))+IF(入力!AC1695="○",1,IF(入力!AC1695="△",0.5,0))+IF(入力!AD1695="○",1,IF(入力!AD1695="△",0.5,0))+IF(入力!AE1695="○",1,IF(入力!AE1695="△",0.5,0))-IF(入力!AF1695="あり",1,0))</f>
        <v>0</v>
      </c>
      <c r="M1695">
        <f t="shared" si="156"/>
        <v>0</v>
      </c>
      <c r="N1695">
        <f t="shared" si="157"/>
        <v>0</v>
      </c>
      <c r="O1695">
        <f t="shared" si="158"/>
        <v>2.8</v>
      </c>
      <c r="P1695">
        <f t="shared" si="159"/>
        <v>0</v>
      </c>
      <c r="Q1695">
        <f t="shared" si="160"/>
        <v>2.2000000000000002</v>
      </c>
      <c r="R1695">
        <f t="shared" si="161"/>
        <v>5</v>
      </c>
      <c r="S1695">
        <f>入力!AG1695</f>
        <v>0</v>
      </c>
      <c r="T1695">
        <f>入力!AH1695</f>
        <v>0</v>
      </c>
      <c r="U1695">
        <f>入力!AI1695</f>
        <v>0</v>
      </c>
    </row>
    <row r="1696" spans="1:21" x14ac:dyDescent="0.15">
      <c r="A1696" t="str">
        <f>入力!A1696</f>
        <v>クリニック1695</v>
      </c>
      <c r="B1696">
        <f>ROUND(5*(0.8*IF(入力!C1696="○",1,IF(入力!C1696="△",0.5,0))+0.2*IF(入力!B1696="○",1,IF(入力!B1696="△",0.5,0))),1)</f>
        <v>0</v>
      </c>
      <c r="C1696">
        <f>ROUND(5*(0.4*IF(入力!D1696="○",1,IF(入力!D1696="△",0.5,0))+0.3*IF(入力!E1696="○",1,IF(入力!E1696="△",0.5,0))+0.3*IF(入力!F1696="○",1,IF(入力!F1696="△",0.5,0))),1)</f>
        <v>0</v>
      </c>
      <c r="D1696">
        <f>MIN(5,IF(入力!G1696="○",3,IF(入力!G1696="△",1.5,0))+IF(入力!H1696="○",1,IF(入力!H1696="△",0.5,0))+IF(入力!I1696="○",1,IF(入力!I1696="△",0.5,0)))</f>
        <v>0</v>
      </c>
      <c r="E1696">
        <f>MIN(5,IF(入力!J1696="○",2,IF(入力!J1696="△",1,0))+IF(入力!K1696="○",2,IF(入力!K1696="△",1,0))+IF(入力!L1696="○",1,0))</f>
        <v>0</v>
      </c>
      <c r="F1696">
        <f>IF(ISNUMBER(入力!M1696),ROUND(MIN(5,0.8*(MIN(5,1+0.7*LOG10(MAX(1,入力!M1696))))+0.2*(IF(入力!N1696="○",5,IF(入力!N1696="△",3,1)))),1),ROUND(IF(入力!N1696="○",4,IF(入力!N1696="△",3,1)),1))</f>
        <v>1</v>
      </c>
      <c r="G1696">
        <f>ROUND(5*(0.4*IF(入力!O1696="○",1,IF(入力!O1696="△",0.5,0))+0.3*IF(入力!P1696="○",1,IF(入力!P1696="△",0.5,0))+0.3*IF(入力!Q1696="○",1,IF(入力!Q1696="△",0.5,0))),1)</f>
        <v>0</v>
      </c>
      <c r="H1696">
        <f>MIN(5,IF(入力!R1696="○",2,0)+IF(入力!S1696="○",2,0)+IF(入力!T1696="○",1,0))</f>
        <v>0</v>
      </c>
      <c r="I1696">
        <f>MIN(5,IF(入力!U1696="○",3,IF(入力!U1696="△",2,0))+IF(入力!V1696="○",2,IF(入力!V1696="△",1,0)))</f>
        <v>0</v>
      </c>
      <c r="J1696">
        <f>IF(入力!W1696="初診可",5,IF(入力!W1696="再診のみ",3,IF(入力!W1696="なし",1,0)))</f>
        <v>0</v>
      </c>
      <c r="K1696">
        <f>IF(AND(ISNUMBER(入力!X1696),ISNUMBER(入力!Y1696)),IF(AND(入力!X1696&gt;=4.3,入力!Y1696&gt;=100),5,IF(AND(入力!X1696&gt;=4,入力!Y1696&gt;=50),4,IF(AND(入力!X1696&gt;=3.7,入力!Y1696&gt;=20),3,IF(AND(入力!X1696&gt;=3.5,入力!Y1696&gt;=10),2,1)))),IF(入力!Z1696="○",4,IF(入力!Z1696="△",3,1)))</f>
        <v>1</v>
      </c>
      <c r="L1696">
        <f>MAX(0,IF(入力!AA1696="○",1,IF(入力!AA1696="△",0.5,0))+IF(入力!AB1696="○",1,IF(入力!AB1696="△",0.5,0))+IF(入力!AC1696="○",1,IF(入力!AC1696="△",0.5,0))+IF(入力!AD1696="○",1,IF(入力!AD1696="△",0.5,0))+IF(入力!AE1696="○",1,IF(入力!AE1696="△",0.5,0))-IF(入力!AF1696="あり",1,0))</f>
        <v>0</v>
      </c>
      <c r="M1696">
        <f t="shared" si="156"/>
        <v>0</v>
      </c>
      <c r="N1696">
        <f t="shared" si="157"/>
        <v>0</v>
      </c>
      <c r="O1696">
        <f t="shared" si="158"/>
        <v>2.8</v>
      </c>
      <c r="P1696">
        <f t="shared" si="159"/>
        <v>0</v>
      </c>
      <c r="Q1696">
        <f t="shared" si="160"/>
        <v>2.2000000000000002</v>
      </c>
      <c r="R1696">
        <f t="shared" si="161"/>
        <v>5</v>
      </c>
      <c r="S1696">
        <f>入力!AG1696</f>
        <v>0</v>
      </c>
      <c r="T1696">
        <f>入力!AH1696</f>
        <v>0</v>
      </c>
      <c r="U1696">
        <f>入力!AI1696</f>
        <v>0</v>
      </c>
    </row>
    <row r="1697" spans="1:21" x14ac:dyDescent="0.15">
      <c r="A1697" t="str">
        <f>入力!A1697</f>
        <v>クリニック1696</v>
      </c>
      <c r="B1697">
        <f>ROUND(5*(0.8*IF(入力!C1697="○",1,IF(入力!C1697="△",0.5,0))+0.2*IF(入力!B1697="○",1,IF(入力!B1697="△",0.5,0))),1)</f>
        <v>0</v>
      </c>
      <c r="C1697">
        <f>ROUND(5*(0.4*IF(入力!D1697="○",1,IF(入力!D1697="△",0.5,0))+0.3*IF(入力!E1697="○",1,IF(入力!E1697="△",0.5,0))+0.3*IF(入力!F1697="○",1,IF(入力!F1697="△",0.5,0))),1)</f>
        <v>0</v>
      </c>
      <c r="D1697">
        <f>MIN(5,IF(入力!G1697="○",3,IF(入力!G1697="△",1.5,0))+IF(入力!H1697="○",1,IF(入力!H1697="△",0.5,0))+IF(入力!I1697="○",1,IF(入力!I1697="△",0.5,0)))</f>
        <v>0</v>
      </c>
      <c r="E1697">
        <f>MIN(5,IF(入力!J1697="○",2,IF(入力!J1697="△",1,0))+IF(入力!K1697="○",2,IF(入力!K1697="△",1,0))+IF(入力!L1697="○",1,0))</f>
        <v>0</v>
      </c>
      <c r="F1697">
        <f>IF(ISNUMBER(入力!M1697),ROUND(MIN(5,0.8*(MIN(5,1+0.7*LOG10(MAX(1,入力!M1697))))+0.2*(IF(入力!N1697="○",5,IF(入力!N1697="△",3,1)))),1),ROUND(IF(入力!N1697="○",4,IF(入力!N1697="△",3,1)),1))</f>
        <v>1</v>
      </c>
      <c r="G1697">
        <f>ROUND(5*(0.4*IF(入力!O1697="○",1,IF(入力!O1697="△",0.5,0))+0.3*IF(入力!P1697="○",1,IF(入力!P1697="△",0.5,0))+0.3*IF(入力!Q1697="○",1,IF(入力!Q1697="△",0.5,0))),1)</f>
        <v>0</v>
      </c>
      <c r="H1697">
        <f>MIN(5,IF(入力!R1697="○",2,0)+IF(入力!S1697="○",2,0)+IF(入力!T1697="○",1,0))</f>
        <v>0</v>
      </c>
      <c r="I1697">
        <f>MIN(5,IF(入力!U1697="○",3,IF(入力!U1697="△",2,0))+IF(入力!V1697="○",2,IF(入力!V1697="△",1,0)))</f>
        <v>0</v>
      </c>
      <c r="J1697">
        <f>IF(入力!W1697="初診可",5,IF(入力!W1697="再診のみ",3,IF(入力!W1697="なし",1,0)))</f>
        <v>0</v>
      </c>
      <c r="K1697">
        <f>IF(AND(ISNUMBER(入力!X1697),ISNUMBER(入力!Y1697)),IF(AND(入力!X1697&gt;=4.3,入力!Y1697&gt;=100),5,IF(AND(入力!X1697&gt;=4,入力!Y1697&gt;=50),4,IF(AND(入力!X1697&gt;=3.7,入力!Y1697&gt;=20),3,IF(AND(入力!X1697&gt;=3.5,入力!Y1697&gt;=10),2,1)))),IF(入力!Z1697="○",4,IF(入力!Z1697="△",3,1)))</f>
        <v>1</v>
      </c>
      <c r="L1697">
        <f>MAX(0,IF(入力!AA1697="○",1,IF(入力!AA1697="△",0.5,0))+IF(入力!AB1697="○",1,IF(入力!AB1697="△",0.5,0))+IF(入力!AC1697="○",1,IF(入力!AC1697="△",0.5,0))+IF(入力!AD1697="○",1,IF(入力!AD1697="△",0.5,0))+IF(入力!AE1697="○",1,IF(入力!AE1697="△",0.5,0))-IF(入力!AF1697="あり",1,0))</f>
        <v>0</v>
      </c>
      <c r="M1697">
        <f t="shared" si="156"/>
        <v>0</v>
      </c>
      <c r="N1697">
        <f t="shared" si="157"/>
        <v>0</v>
      </c>
      <c r="O1697">
        <f t="shared" si="158"/>
        <v>2.8</v>
      </c>
      <c r="P1697">
        <f t="shared" si="159"/>
        <v>0</v>
      </c>
      <c r="Q1697">
        <f t="shared" si="160"/>
        <v>2.2000000000000002</v>
      </c>
      <c r="R1697">
        <f t="shared" si="161"/>
        <v>5</v>
      </c>
      <c r="S1697">
        <f>入力!AG1697</f>
        <v>0</v>
      </c>
      <c r="T1697">
        <f>入力!AH1697</f>
        <v>0</v>
      </c>
      <c r="U1697">
        <f>入力!AI1697</f>
        <v>0</v>
      </c>
    </row>
    <row r="1698" spans="1:21" x14ac:dyDescent="0.15">
      <c r="A1698" t="str">
        <f>入力!A1698</f>
        <v>クリニック1697</v>
      </c>
      <c r="B1698">
        <f>ROUND(5*(0.8*IF(入力!C1698="○",1,IF(入力!C1698="△",0.5,0))+0.2*IF(入力!B1698="○",1,IF(入力!B1698="△",0.5,0))),1)</f>
        <v>0</v>
      </c>
      <c r="C1698">
        <f>ROUND(5*(0.4*IF(入力!D1698="○",1,IF(入力!D1698="△",0.5,0))+0.3*IF(入力!E1698="○",1,IF(入力!E1698="△",0.5,0))+0.3*IF(入力!F1698="○",1,IF(入力!F1698="△",0.5,0))),1)</f>
        <v>0</v>
      </c>
      <c r="D1698">
        <f>MIN(5,IF(入力!G1698="○",3,IF(入力!G1698="△",1.5,0))+IF(入力!H1698="○",1,IF(入力!H1698="△",0.5,0))+IF(入力!I1698="○",1,IF(入力!I1698="△",0.5,0)))</f>
        <v>0</v>
      </c>
      <c r="E1698">
        <f>MIN(5,IF(入力!J1698="○",2,IF(入力!J1698="△",1,0))+IF(入力!K1698="○",2,IF(入力!K1698="△",1,0))+IF(入力!L1698="○",1,0))</f>
        <v>0</v>
      </c>
      <c r="F1698">
        <f>IF(ISNUMBER(入力!M1698),ROUND(MIN(5,0.8*(MIN(5,1+0.7*LOG10(MAX(1,入力!M1698))))+0.2*(IF(入力!N1698="○",5,IF(入力!N1698="△",3,1)))),1),ROUND(IF(入力!N1698="○",4,IF(入力!N1698="△",3,1)),1))</f>
        <v>1</v>
      </c>
      <c r="G1698">
        <f>ROUND(5*(0.4*IF(入力!O1698="○",1,IF(入力!O1698="△",0.5,0))+0.3*IF(入力!P1698="○",1,IF(入力!P1698="△",0.5,0))+0.3*IF(入力!Q1698="○",1,IF(入力!Q1698="△",0.5,0))),1)</f>
        <v>0</v>
      </c>
      <c r="H1698">
        <f>MIN(5,IF(入力!R1698="○",2,0)+IF(入力!S1698="○",2,0)+IF(入力!T1698="○",1,0))</f>
        <v>0</v>
      </c>
      <c r="I1698">
        <f>MIN(5,IF(入力!U1698="○",3,IF(入力!U1698="△",2,0))+IF(入力!V1698="○",2,IF(入力!V1698="△",1,0)))</f>
        <v>0</v>
      </c>
      <c r="J1698">
        <f>IF(入力!W1698="初診可",5,IF(入力!W1698="再診のみ",3,IF(入力!W1698="なし",1,0)))</f>
        <v>0</v>
      </c>
      <c r="K1698">
        <f>IF(AND(ISNUMBER(入力!X1698),ISNUMBER(入力!Y1698)),IF(AND(入力!X1698&gt;=4.3,入力!Y1698&gt;=100),5,IF(AND(入力!X1698&gt;=4,入力!Y1698&gt;=50),4,IF(AND(入力!X1698&gt;=3.7,入力!Y1698&gt;=20),3,IF(AND(入力!X1698&gt;=3.5,入力!Y1698&gt;=10),2,1)))),IF(入力!Z1698="○",4,IF(入力!Z1698="△",3,1)))</f>
        <v>1</v>
      </c>
      <c r="L1698">
        <f>MAX(0,IF(入力!AA1698="○",1,IF(入力!AA1698="△",0.5,0))+IF(入力!AB1698="○",1,IF(入力!AB1698="△",0.5,0))+IF(入力!AC1698="○",1,IF(入力!AC1698="△",0.5,0))+IF(入力!AD1698="○",1,IF(入力!AD1698="△",0.5,0))+IF(入力!AE1698="○",1,IF(入力!AE1698="△",0.5,0))-IF(入力!AF1698="あり",1,0))</f>
        <v>0</v>
      </c>
      <c r="M1698">
        <f t="shared" si="156"/>
        <v>0</v>
      </c>
      <c r="N1698">
        <f t="shared" si="157"/>
        <v>0</v>
      </c>
      <c r="O1698">
        <f t="shared" si="158"/>
        <v>2.8</v>
      </c>
      <c r="P1698">
        <f t="shared" si="159"/>
        <v>0</v>
      </c>
      <c r="Q1698">
        <f t="shared" si="160"/>
        <v>2.2000000000000002</v>
      </c>
      <c r="R1698">
        <f t="shared" si="161"/>
        <v>5</v>
      </c>
      <c r="S1698">
        <f>入力!AG1698</f>
        <v>0</v>
      </c>
      <c r="T1698">
        <f>入力!AH1698</f>
        <v>0</v>
      </c>
      <c r="U1698">
        <f>入力!AI1698</f>
        <v>0</v>
      </c>
    </row>
    <row r="1699" spans="1:21" x14ac:dyDescent="0.15">
      <c r="A1699" t="str">
        <f>入力!A1699</f>
        <v>クリニック1698</v>
      </c>
      <c r="B1699">
        <f>ROUND(5*(0.8*IF(入力!C1699="○",1,IF(入力!C1699="△",0.5,0))+0.2*IF(入力!B1699="○",1,IF(入力!B1699="△",0.5,0))),1)</f>
        <v>0</v>
      </c>
      <c r="C1699">
        <f>ROUND(5*(0.4*IF(入力!D1699="○",1,IF(入力!D1699="△",0.5,0))+0.3*IF(入力!E1699="○",1,IF(入力!E1699="△",0.5,0))+0.3*IF(入力!F1699="○",1,IF(入力!F1699="△",0.5,0))),1)</f>
        <v>0</v>
      </c>
      <c r="D1699">
        <f>MIN(5,IF(入力!G1699="○",3,IF(入力!G1699="△",1.5,0))+IF(入力!H1699="○",1,IF(入力!H1699="△",0.5,0))+IF(入力!I1699="○",1,IF(入力!I1699="△",0.5,0)))</f>
        <v>0</v>
      </c>
      <c r="E1699">
        <f>MIN(5,IF(入力!J1699="○",2,IF(入力!J1699="△",1,0))+IF(入力!K1699="○",2,IF(入力!K1699="△",1,0))+IF(入力!L1699="○",1,0))</f>
        <v>0</v>
      </c>
      <c r="F1699">
        <f>IF(ISNUMBER(入力!M1699),ROUND(MIN(5,0.8*(MIN(5,1+0.7*LOG10(MAX(1,入力!M1699))))+0.2*(IF(入力!N1699="○",5,IF(入力!N1699="△",3,1)))),1),ROUND(IF(入力!N1699="○",4,IF(入力!N1699="△",3,1)),1))</f>
        <v>1</v>
      </c>
      <c r="G1699">
        <f>ROUND(5*(0.4*IF(入力!O1699="○",1,IF(入力!O1699="△",0.5,0))+0.3*IF(入力!P1699="○",1,IF(入力!P1699="△",0.5,0))+0.3*IF(入力!Q1699="○",1,IF(入力!Q1699="△",0.5,0))),1)</f>
        <v>0</v>
      </c>
      <c r="H1699">
        <f>MIN(5,IF(入力!R1699="○",2,0)+IF(入力!S1699="○",2,0)+IF(入力!T1699="○",1,0))</f>
        <v>0</v>
      </c>
      <c r="I1699">
        <f>MIN(5,IF(入力!U1699="○",3,IF(入力!U1699="△",2,0))+IF(入力!V1699="○",2,IF(入力!V1699="△",1,0)))</f>
        <v>0</v>
      </c>
      <c r="J1699">
        <f>IF(入力!W1699="初診可",5,IF(入力!W1699="再診のみ",3,IF(入力!W1699="なし",1,0)))</f>
        <v>0</v>
      </c>
      <c r="K1699">
        <f>IF(AND(ISNUMBER(入力!X1699),ISNUMBER(入力!Y1699)),IF(AND(入力!X1699&gt;=4.3,入力!Y1699&gt;=100),5,IF(AND(入力!X1699&gt;=4,入力!Y1699&gt;=50),4,IF(AND(入力!X1699&gt;=3.7,入力!Y1699&gt;=20),3,IF(AND(入力!X1699&gt;=3.5,入力!Y1699&gt;=10),2,1)))),IF(入力!Z1699="○",4,IF(入力!Z1699="△",3,1)))</f>
        <v>1</v>
      </c>
      <c r="L1699">
        <f>MAX(0,IF(入力!AA1699="○",1,IF(入力!AA1699="△",0.5,0))+IF(入力!AB1699="○",1,IF(入力!AB1699="△",0.5,0))+IF(入力!AC1699="○",1,IF(入力!AC1699="△",0.5,0))+IF(入力!AD1699="○",1,IF(入力!AD1699="△",0.5,0))+IF(入力!AE1699="○",1,IF(入力!AE1699="△",0.5,0))-IF(入力!AF1699="あり",1,0))</f>
        <v>0</v>
      </c>
      <c r="M1699">
        <f t="shared" si="156"/>
        <v>0</v>
      </c>
      <c r="N1699">
        <f t="shared" si="157"/>
        <v>0</v>
      </c>
      <c r="O1699">
        <f t="shared" si="158"/>
        <v>2.8</v>
      </c>
      <c r="P1699">
        <f t="shared" si="159"/>
        <v>0</v>
      </c>
      <c r="Q1699">
        <f t="shared" si="160"/>
        <v>2.2000000000000002</v>
      </c>
      <c r="R1699">
        <f t="shared" si="161"/>
        <v>5</v>
      </c>
      <c r="S1699">
        <f>入力!AG1699</f>
        <v>0</v>
      </c>
      <c r="T1699">
        <f>入力!AH1699</f>
        <v>0</v>
      </c>
      <c r="U1699">
        <f>入力!AI1699</f>
        <v>0</v>
      </c>
    </row>
    <row r="1700" spans="1:21" x14ac:dyDescent="0.15">
      <c r="A1700" t="str">
        <f>入力!A1700</f>
        <v>クリニック1699</v>
      </c>
      <c r="B1700">
        <f>ROUND(5*(0.8*IF(入力!C1700="○",1,IF(入力!C1700="△",0.5,0))+0.2*IF(入力!B1700="○",1,IF(入力!B1700="△",0.5,0))),1)</f>
        <v>0</v>
      </c>
      <c r="C1700">
        <f>ROUND(5*(0.4*IF(入力!D1700="○",1,IF(入力!D1700="△",0.5,0))+0.3*IF(入力!E1700="○",1,IF(入力!E1700="△",0.5,0))+0.3*IF(入力!F1700="○",1,IF(入力!F1700="△",0.5,0))),1)</f>
        <v>0</v>
      </c>
      <c r="D1700">
        <f>MIN(5,IF(入力!G1700="○",3,IF(入力!G1700="△",1.5,0))+IF(入力!H1700="○",1,IF(入力!H1700="△",0.5,0))+IF(入力!I1700="○",1,IF(入力!I1700="△",0.5,0)))</f>
        <v>0</v>
      </c>
      <c r="E1700">
        <f>MIN(5,IF(入力!J1700="○",2,IF(入力!J1700="△",1,0))+IF(入力!K1700="○",2,IF(入力!K1700="△",1,0))+IF(入力!L1700="○",1,0))</f>
        <v>0</v>
      </c>
      <c r="F1700">
        <f>IF(ISNUMBER(入力!M1700),ROUND(MIN(5,0.8*(MIN(5,1+0.7*LOG10(MAX(1,入力!M1700))))+0.2*(IF(入力!N1700="○",5,IF(入力!N1700="△",3,1)))),1),ROUND(IF(入力!N1700="○",4,IF(入力!N1700="△",3,1)),1))</f>
        <v>1</v>
      </c>
      <c r="G1700">
        <f>ROUND(5*(0.4*IF(入力!O1700="○",1,IF(入力!O1700="△",0.5,0))+0.3*IF(入力!P1700="○",1,IF(入力!P1700="△",0.5,0))+0.3*IF(入力!Q1700="○",1,IF(入力!Q1700="△",0.5,0))),1)</f>
        <v>0</v>
      </c>
      <c r="H1700">
        <f>MIN(5,IF(入力!R1700="○",2,0)+IF(入力!S1700="○",2,0)+IF(入力!T1700="○",1,0))</f>
        <v>0</v>
      </c>
      <c r="I1700">
        <f>MIN(5,IF(入力!U1700="○",3,IF(入力!U1700="△",2,0))+IF(入力!V1700="○",2,IF(入力!V1700="△",1,0)))</f>
        <v>0</v>
      </c>
      <c r="J1700">
        <f>IF(入力!W1700="初診可",5,IF(入力!W1700="再診のみ",3,IF(入力!W1700="なし",1,0)))</f>
        <v>0</v>
      </c>
      <c r="K1700">
        <f>IF(AND(ISNUMBER(入力!X1700),ISNUMBER(入力!Y1700)),IF(AND(入力!X1700&gt;=4.3,入力!Y1700&gt;=100),5,IF(AND(入力!X1700&gt;=4,入力!Y1700&gt;=50),4,IF(AND(入力!X1700&gt;=3.7,入力!Y1700&gt;=20),3,IF(AND(入力!X1700&gt;=3.5,入力!Y1700&gt;=10),2,1)))),IF(入力!Z1700="○",4,IF(入力!Z1700="△",3,1)))</f>
        <v>1</v>
      </c>
      <c r="L1700">
        <f>MAX(0,IF(入力!AA1700="○",1,IF(入力!AA1700="△",0.5,0))+IF(入力!AB1700="○",1,IF(入力!AB1700="△",0.5,0))+IF(入力!AC1700="○",1,IF(入力!AC1700="△",0.5,0))+IF(入力!AD1700="○",1,IF(入力!AD1700="△",0.5,0))+IF(入力!AE1700="○",1,IF(入力!AE1700="△",0.5,0))-IF(入力!AF1700="あり",1,0))</f>
        <v>0</v>
      </c>
      <c r="M1700">
        <f t="shared" si="156"/>
        <v>0</v>
      </c>
      <c r="N1700">
        <f t="shared" si="157"/>
        <v>0</v>
      </c>
      <c r="O1700">
        <f t="shared" si="158"/>
        <v>2.8</v>
      </c>
      <c r="P1700">
        <f t="shared" si="159"/>
        <v>0</v>
      </c>
      <c r="Q1700">
        <f t="shared" si="160"/>
        <v>2.2000000000000002</v>
      </c>
      <c r="R1700">
        <f t="shared" si="161"/>
        <v>5</v>
      </c>
      <c r="S1700">
        <f>入力!AG1700</f>
        <v>0</v>
      </c>
      <c r="T1700">
        <f>入力!AH1700</f>
        <v>0</v>
      </c>
      <c r="U1700">
        <f>入力!AI1700</f>
        <v>0</v>
      </c>
    </row>
    <row r="1701" spans="1:21" x14ac:dyDescent="0.15">
      <c r="A1701" t="str">
        <f>入力!A1701</f>
        <v>クリニック1700</v>
      </c>
      <c r="B1701">
        <f>ROUND(5*(0.8*IF(入力!C1701="○",1,IF(入力!C1701="△",0.5,0))+0.2*IF(入力!B1701="○",1,IF(入力!B1701="△",0.5,0))),1)</f>
        <v>0</v>
      </c>
      <c r="C1701">
        <f>ROUND(5*(0.4*IF(入力!D1701="○",1,IF(入力!D1701="△",0.5,0))+0.3*IF(入力!E1701="○",1,IF(入力!E1701="△",0.5,0))+0.3*IF(入力!F1701="○",1,IF(入力!F1701="△",0.5,0))),1)</f>
        <v>0</v>
      </c>
      <c r="D1701">
        <f>MIN(5,IF(入力!G1701="○",3,IF(入力!G1701="△",1.5,0))+IF(入力!H1701="○",1,IF(入力!H1701="△",0.5,0))+IF(入力!I1701="○",1,IF(入力!I1701="△",0.5,0)))</f>
        <v>0</v>
      </c>
      <c r="E1701">
        <f>MIN(5,IF(入力!J1701="○",2,IF(入力!J1701="△",1,0))+IF(入力!K1701="○",2,IF(入力!K1701="△",1,0))+IF(入力!L1701="○",1,0))</f>
        <v>0</v>
      </c>
      <c r="F1701">
        <f>IF(ISNUMBER(入力!M1701),ROUND(MIN(5,0.8*(MIN(5,1+0.7*LOG10(MAX(1,入力!M1701))))+0.2*(IF(入力!N1701="○",5,IF(入力!N1701="△",3,1)))),1),ROUND(IF(入力!N1701="○",4,IF(入力!N1701="△",3,1)),1))</f>
        <v>1</v>
      </c>
      <c r="G1701">
        <f>ROUND(5*(0.4*IF(入力!O1701="○",1,IF(入力!O1701="△",0.5,0))+0.3*IF(入力!P1701="○",1,IF(入力!P1701="△",0.5,0))+0.3*IF(入力!Q1701="○",1,IF(入力!Q1701="△",0.5,0))),1)</f>
        <v>0</v>
      </c>
      <c r="H1701">
        <f>MIN(5,IF(入力!R1701="○",2,0)+IF(入力!S1701="○",2,0)+IF(入力!T1701="○",1,0))</f>
        <v>0</v>
      </c>
      <c r="I1701">
        <f>MIN(5,IF(入力!U1701="○",3,IF(入力!U1701="△",2,0))+IF(入力!V1701="○",2,IF(入力!V1701="△",1,0)))</f>
        <v>0</v>
      </c>
      <c r="J1701">
        <f>IF(入力!W1701="初診可",5,IF(入力!W1701="再診のみ",3,IF(入力!W1701="なし",1,0)))</f>
        <v>0</v>
      </c>
      <c r="K1701">
        <f>IF(AND(ISNUMBER(入力!X1701),ISNUMBER(入力!Y1701)),IF(AND(入力!X1701&gt;=4.3,入力!Y1701&gt;=100),5,IF(AND(入力!X1701&gt;=4,入力!Y1701&gt;=50),4,IF(AND(入力!X1701&gt;=3.7,入力!Y1701&gt;=20),3,IF(AND(入力!X1701&gt;=3.5,入力!Y1701&gt;=10),2,1)))),IF(入力!Z1701="○",4,IF(入力!Z1701="△",3,1)))</f>
        <v>1</v>
      </c>
      <c r="L1701">
        <f>MAX(0,IF(入力!AA1701="○",1,IF(入力!AA1701="△",0.5,0))+IF(入力!AB1701="○",1,IF(入力!AB1701="△",0.5,0))+IF(入力!AC1701="○",1,IF(入力!AC1701="△",0.5,0))+IF(入力!AD1701="○",1,IF(入力!AD1701="△",0.5,0))+IF(入力!AE1701="○",1,IF(入力!AE1701="△",0.5,0))-IF(入力!AF1701="あり",1,0))</f>
        <v>0</v>
      </c>
      <c r="M1701">
        <f t="shared" si="156"/>
        <v>0</v>
      </c>
      <c r="N1701">
        <f t="shared" si="157"/>
        <v>0</v>
      </c>
      <c r="O1701">
        <f t="shared" si="158"/>
        <v>2.8</v>
      </c>
      <c r="P1701">
        <f t="shared" si="159"/>
        <v>0</v>
      </c>
      <c r="Q1701">
        <f t="shared" si="160"/>
        <v>2.2000000000000002</v>
      </c>
      <c r="R1701">
        <f t="shared" si="161"/>
        <v>5</v>
      </c>
      <c r="S1701">
        <f>入力!AG1701</f>
        <v>0</v>
      </c>
      <c r="T1701">
        <f>入力!AH1701</f>
        <v>0</v>
      </c>
      <c r="U1701">
        <f>入力!AI1701</f>
        <v>0</v>
      </c>
    </row>
    <row r="1702" spans="1:21" x14ac:dyDescent="0.15">
      <c r="A1702" t="str">
        <f>入力!A1702</f>
        <v>クリニック1701</v>
      </c>
      <c r="B1702">
        <f>ROUND(5*(0.8*IF(入力!C1702="○",1,IF(入力!C1702="△",0.5,0))+0.2*IF(入力!B1702="○",1,IF(入力!B1702="△",0.5,0))),1)</f>
        <v>0</v>
      </c>
      <c r="C1702">
        <f>ROUND(5*(0.4*IF(入力!D1702="○",1,IF(入力!D1702="△",0.5,0))+0.3*IF(入力!E1702="○",1,IF(入力!E1702="△",0.5,0))+0.3*IF(入力!F1702="○",1,IF(入力!F1702="△",0.5,0))),1)</f>
        <v>0</v>
      </c>
      <c r="D1702">
        <f>MIN(5,IF(入力!G1702="○",3,IF(入力!G1702="△",1.5,0))+IF(入力!H1702="○",1,IF(入力!H1702="△",0.5,0))+IF(入力!I1702="○",1,IF(入力!I1702="△",0.5,0)))</f>
        <v>0</v>
      </c>
      <c r="E1702">
        <f>MIN(5,IF(入力!J1702="○",2,IF(入力!J1702="△",1,0))+IF(入力!K1702="○",2,IF(入力!K1702="△",1,0))+IF(入力!L1702="○",1,0))</f>
        <v>0</v>
      </c>
      <c r="F1702">
        <f>IF(ISNUMBER(入力!M1702),ROUND(MIN(5,0.8*(MIN(5,1+0.7*LOG10(MAX(1,入力!M1702))))+0.2*(IF(入力!N1702="○",5,IF(入力!N1702="△",3,1)))),1),ROUND(IF(入力!N1702="○",4,IF(入力!N1702="△",3,1)),1))</f>
        <v>1</v>
      </c>
      <c r="G1702">
        <f>ROUND(5*(0.4*IF(入力!O1702="○",1,IF(入力!O1702="△",0.5,0))+0.3*IF(入力!P1702="○",1,IF(入力!P1702="△",0.5,0))+0.3*IF(入力!Q1702="○",1,IF(入力!Q1702="△",0.5,0))),1)</f>
        <v>0</v>
      </c>
      <c r="H1702">
        <f>MIN(5,IF(入力!R1702="○",2,0)+IF(入力!S1702="○",2,0)+IF(入力!T1702="○",1,0))</f>
        <v>0</v>
      </c>
      <c r="I1702">
        <f>MIN(5,IF(入力!U1702="○",3,IF(入力!U1702="△",2,0))+IF(入力!V1702="○",2,IF(入力!V1702="△",1,0)))</f>
        <v>0</v>
      </c>
      <c r="J1702">
        <f>IF(入力!W1702="初診可",5,IF(入力!W1702="再診のみ",3,IF(入力!W1702="なし",1,0)))</f>
        <v>0</v>
      </c>
      <c r="K1702">
        <f>IF(AND(ISNUMBER(入力!X1702),ISNUMBER(入力!Y1702)),IF(AND(入力!X1702&gt;=4.3,入力!Y1702&gt;=100),5,IF(AND(入力!X1702&gt;=4,入力!Y1702&gt;=50),4,IF(AND(入力!X1702&gt;=3.7,入力!Y1702&gt;=20),3,IF(AND(入力!X1702&gt;=3.5,入力!Y1702&gt;=10),2,1)))),IF(入力!Z1702="○",4,IF(入力!Z1702="△",3,1)))</f>
        <v>1</v>
      </c>
      <c r="L1702">
        <f>MAX(0,IF(入力!AA1702="○",1,IF(入力!AA1702="△",0.5,0))+IF(入力!AB1702="○",1,IF(入力!AB1702="△",0.5,0))+IF(入力!AC1702="○",1,IF(入力!AC1702="△",0.5,0))+IF(入力!AD1702="○",1,IF(入力!AD1702="△",0.5,0))+IF(入力!AE1702="○",1,IF(入力!AE1702="△",0.5,0))-IF(入力!AF1702="あり",1,0))</f>
        <v>0</v>
      </c>
      <c r="M1702">
        <f t="shared" si="156"/>
        <v>0</v>
      </c>
      <c r="N1702">
        <f t="shared" si="157"/>
        <v>0</v>
      </c>
      <c r="O1702">
        <f t="shared" si="158"/>
        <v>2.8</v>
      </c>
      <c r="P1702">
        <f t="shared" si="159"/>
        <v>0</v>
      </c>
      <c r="Q1702">
        <f t="shared" si="160"/>
        <v>2.2000000000000002</v>
      </c>
      <c r="R1702">
        <f t="shared" si="161"/>
        <v>5</v>
      </c>
      <c r="S1702">
        <f>入力!AG1702</f>
        <v>0</v>
      </c>
      <c r="T1702">
        <f>入力!AH1702</f>
        <v>0</v>
      </c>
      <c r="U1702">
        <f>入力!AI1702</f>
        <v>0</v>
      </c>
    </row>
    <row r="1703" spans="1:21" x14ac:dyDescent="0.15">
      <c r="A1703" t="str">
        <f>入力!A1703</f>
        <v>クリニック1702</v>
      </c>
      <c r="B1703">
        <f>ROUND(5*(0.8*IF(入力!C1703="○",1,IF(入力!C1703="△",0.5,0))+0.2*IF(入力!B1703="○",1,IF(入力!B1703="△",0.5,0))),1)</f>
        <v>0</v>
      </c>
      <c r="C1703">
        <f>ROUND(5*(0.4*IF(入力!D1703="○",1,IF(入力!D1703="△",0.5,0))+0.3*IF(入力!E1703="○",1,IF(入力!E1703="△",0.5,0))+0.3*IF(入力!F1703="○",1,IF(入力!F1703="△",0.5,0))),1)</f>
        <v>0</v>
      </c>
      <c r="D1703">
        <f>MIN(5,IF(入力!G1703="○",3,IF(入力!G1703="△",1.5,0))+IF(入力!H1703="○",1,IF(入力!H1703="△",0.5,0))+IF(入力!I1703="○",1,IF(入力!I1703="△",0.5,0)))</f>
        <v>0</v>
      </c>
      <c r="E1703">
        <f>MIN(5,IF(入力!J1703="○",2,IF(入力!J1703="△",1,0))+IF(入力!K1703="○",2,IF(入力!K1703="△",1,0))+IF(入力!L1703="○",1,0))</f>
        <v>0</v>
      </c>
      <c r="F1703">
        <f>IF(ISNUMBER(入力!M1703),ROUND(MIN(5,0.8*(MIN(5,1+0.7*LOG10(MAX(1,入力!M1703))))+0.2*(IF(入力!N1703="○",5,IF(入力!N1703="△",3,1)))),1),ROUND(IF(入力!N1703="○",4,IF(入力!N1703="△",3,1)),1))</f>
        <v>1</v>
      </c>
      <c r="G1703">
        <f>ROUND(5*(0.4*IF(入力!O1703="○",1,IF(入力!O1703="△",0.5,0))+0.3*IF(入力!P1703="○",1,IF(入力!P1703="△",0.5,0))+0.3*IF(入力!Q1703="○",1,IF(入力!Q1703="△",0.5,0))),1)</f>
        <v>0</v>
      </c>
      <c r="H1703">
        <f>MIN(5,IF(入力!R1703="○",2,0)+IF(入力!S1703="○",2,0)+IF(入力!T1703="○",1,0))</f>
        <v>0</v>
      </c>
      <c r="I1703">
        <f>MIN(5,IF(入力!U1703="○",3,IF(入力!U1703="△",2,0))+IF(入力!V1703="○",2,IF(入力!V1703="△",1,0)))</f>
        <v>0</v>
      </c>
      <c r="J1703">
        <f>IF(入力!W1703="初診可",5,IF(入力!W1703="再診のみ",3,IF(入力!W1703="なし",1,0)))</f>
        <v>0</v>
      </c>
      <c r="K1703">
        <f>IF(AND(ISNUMBER(入力!X1703),ISNUMBER(入力!Y1703)),IF(AND(入力!X1703&gt;=4.3,入力!Y1703&gt;=100),5,IF(AND(入力!X1703&gt;=4,入力!Y1703&gt;=50),4,IF(AND(入力!X1703&gt;=3.7,入力!Y1703&gt;=20),3,IF(AND(入力!X1703&gt;=3.5,入力!Y1703&gt;=10),2,1)))),IF(入力!Z1703="○",4,IF(入力!Z1703="△",3,1)))</f>
        <v>1</v>
      </c>
      <c r="L1703">
        <f>MAX(0,IF(入力!AA1703="○",1,IF(入力!AA1703="△",0.5,0))+IF(入力!AB1703="○",1,IF(入力!AB1703="△",0.5,0))+IF(入力!AC1703="○",1,IF(入力!AC1703="△",0.5,0))+IF(入力!AD1703="○",1,IF(入力!AD1703="△",0.5,0))+IF(入力!AE1703="○",1,IF(入力!AE1703="△",0.5,0))-IF(入力!AF1703="あり",1,0))</f>
        <v>0</v>
      </c>
      <c r="M1703">
        <f t="shared" si="156"/>
        <v>0</v>
      </c>
      <c r="N1703">
        <f t="shared" si="157"/>
        <v>0</v>
      </c>
      <c r="O1703">
        <f t="shared" si="158"/>
        <v>2.8</v>
      </c>
      <c r="P1703">
        <f t="shared" si="159"/>
        <v>0</v>
      </c>
      <c r="Q1703">
        <f t="shared" si="160"/>
        <v>2.2000000000000002</v>
      </c>
      <c r="R1703">
        <f t="shared" si="161"/>
        <v>5</v>
      </c>
      <c r="S1703">
        <f>入力!AG1703</f>
        <v>0</v>
      </c>
      <c r="T1703">
        <f>入力!AH1703</f>
        <v>0</v>
      </c>
      <c r="U1703">
        <f>入力!AI1703</f>
        <v>0</v>
      </c>
    </row>
    <row r="1704" spans="1:21" x14ac:dyDescent="0.15">
      <c r="A1704" t="str">
        <f>入力!A1704</f>
        <v>クリニック1703</v>
      </c>
      <c r="B1704">
        <f>ROUND(5*(0.8*IF(入力!C1704="○",1,IF(入力!C1704="△",0.5,0))+0.2*IF(入力!B1704="○",1,IF(入力!B1704="△",0.5,0))),1)</f>
        <v>0</v>
      </c>
      <c r="C1704">
        <f>ROUND(5*(0.4*IF(入力!D1704="○",1,IF(入力!D1704="△",0.5,0))+0.3*IF(入力!E1704="○",1,IF(入力!E1704="△",0.5,0))+0.3*IF(入力!F1704="○",1,IF(入力!F1704="△",0.5,0))),1)</f>
        <v>0</v>
      </c>
      <c r="D1704">
        <f>MIN(5,IF(入力!G1704="○",3,IF(入力!G1704="△",1.5,0))+IF(入力!H1704="○",1,IF(入力!H1704="△",0.5,0))+IF(入力!I1704="○",1,IF(入力!I1704="△",0.5,0)))</f>
        <v>0</v>
      </c>
      <c r="E1704">
        <f>MIN(5,IF(入力!J1704="○",2,IF(入力!J1704="△",1,0))+IF(入力!K1704="○",2,IF(入力!K1704="△",1,0))+IF(入力!L1704="○",1,0))</f>
        <v>0</v>
      </c>
      <c r="F1704">
        <f>IF(ISNUMBER(入力!M1704),ROUND(MIN(5,0.8*(MIN(5,1+0.7*LOG10(MAX(1,入力!M1704))))+0.2*(IF(入力!N1704="○",5,IF(入力!N1704="△",3,1)))),1),ROUND(IF(入力!N1704="○",4,IF(入力!N1704="△",3,1)),1))</f>
        <v>1</v>
      </c>
      <c r="G1704">
        <f>ROUND(5*(0.4*IF(入力!O1704="○",1,IF(入力!O1704="△",0.5,0))+0.3*IF(入力!P1704="○",1,IF(入力!P1704="△",0.5,0))+0.3*IF(入力!Q1704="○",1,IF(入力!Q1704="△",0.5,0))),1)</f>
        <v>0</v>
      </c>
      <c r="H1704">
        <f>MIN(5,IF(入力!R1704="○",2,0)+IF(入力!S1704="○",2,0)+IF(入力!T1704="○",1,0))</f>
        <v>0</v>
      </c>
      <c r="I1704">
        <f>MIN(5,IF(入力!U1704="○",3,IF(入力!U1704="△",2,0))+IF(入力!V1704="○",2,IF(入力!V1704="△",1,0)))</f>
        <v>0</v>
      </c>
      <c r="J1704">
        <f>IF(入力!W1704="初診可",5,IF(入力!W1704="再診のみ",3,IF(入力!W1704="なし",1,0)))</f>
        <v>0</v>
      </c>
      <c r="K1704">
        <f>IF(AND(ISNUMBER(入力!X1704),ISNUMBER(入力!Y1704)),IF(AND(入力!X1704&gt;=4.3,入力!Y1704&gt;=100),5,IF(AND(入力!X1704&gt;=4,入力!Y1704&gt;=50),4,IF(AND(入力!X1704&gt;=3.7,入力!Y1704&gt;=20),3,IF(AND(入力!X1704&gt;=3.5,入力!Y1704&gt;=10),2,1)))),IF(入力!Z1704="○",4,IF(入力!Z1704="△",3,1)))</f>
        <v>1</v>
      </c>
      <c r="L1704">
        <f>MAX(0,IF(入力!AA1704="○",1,IF(入力!AA1704="△",0.5,0))+IF(入力!AB1704="○",1,IF(入力!AB1704="△",0.5,0))+IF(入力!AC1704="○",1,IF(入力!AC1704="△",0.5,0))+IF(入力!AD1704="○",1,IF(入力!AD1704="△",0.5,0))+IF(入力!AE1704="○",1,IF(入力!AE1704="△",0.5,0))-IF(入力!AF1704="あり",1,0))</f>
        <v>0</v>
      </c>
      <c r="M1704">
        <f t="shared" si="156"/>
        <v>0</v>
      </c>
      <c r="N1704">
        <f t="shared" si="157"/>
        <v>0</v>
      </c>
      <c r="O1704">
        <f t="shared" si="158"/>
        <v>2.8</v>
      </c>
      <c r="P1704">
        <f t="shared" si="159"/>
        <v>0</v>
      </c>
      <c r="Q1704">
        <f t="shared" si="160"/>
        <v>2.2000000000000002</v>
      </c>
      <c r="R1704">
        <f t="shared" si="161"/>
        <v>5</v>
      </c>
      <c r="S1704">
        <f>入力!AG1704</f>
        <v>0</v>
      </c>
      <c r="T1704">
        <f>入力!AH1704</f>
        <v>0</v>
      </c>
      <c r="U1704">
        <f>入力!AI1704</f>
        <v>0</v>
      </c>
    </row>
    <row r="1705" spans="1:21" x14ac:dyDescent="0.15">
      <c r="A1705" t="str">
        <f>入力!A1705</f>
        <v>クリニック1704</v>
      </c>
      <c r="B1705">
        <f>ROUND(5*(0.8*IF(入力!C1705="○",1,IF(入力!C1705="△",0.5,0))+0.2*IF(入力!B1705="○",1,IF(入力!B1705="△",0.5,0))),1)</f>
        <v>0</v>
      </c>
      <c r="C1705">
        <f>ROUND(5*(0.4*IF(入力!D1705="○",1,IF(入力!D1705="△",0.5,0))+0.3*IF(入力!E1705="○",1,IF(入力!E1705="△",0.5,0))+0.3*IF(入力!F1705="○",1,IF(入力!F1705="△",0.5,0))),1)</f>
        <v>0</v>
      </c>
      <c r="D1705">
        <f>MIN(5,IF(入力!G1705="○",3,IF(入力!G1705="△",1.5,0))+IF(入力!H1705="○",1,IF(入力!H1705="△",0.5,0))+IF(入力!I1705="○",1,IF(入力!I1705="△",0.5,0)))</f>
        <v>0</v>
      </c>
      <c r="E1705">
        <f>MIN(5,IF(入力!J1705="○",2,IF(入力!J1705="△",1,0))+IF(入力!K1705="○",2,IF(入力!K1705="△",1,0))+IF(入力!L1705="○",1,0))</f>
        <v>0</v>
      </c>
      <c r="F1705">
        <f>IF(ISNUMBER(入力!M1705),ROUND(MIN(5,0.8*(MIN(5,1+0.7*LOG10(MAX(1,入力!M1705))))+0.2*(IF(入力!N1705="○",5,IF(入力!N1705="△",3,1)))),1),ROUND(IF(入力!N1705="○",4,IF(入力!N1705="△",3,1)),1))</f>
        <v>1</v>
      </c>
      <c r="G1705">
        <f>ROUND(5*(0.4*IF(入力!O1705="○",1,IF(入力!O1705="△",0.5,0))+0.3*IF(入力!P1705="○",1,IF(入力!P1705="△",0.5,0))+0.3*IF(入力!Q1705="○",1,IF(入力!Q1705="△",0.5,0))),1)</f>
        <v>0</v>
      </c>
      <c r="H1705">
        <f>MIN(5,IF(入力!R1705="○",2,0)+IF(入力!S1705="○",2,0)+IF(入力!T1705="○",1,0))</f>
        <v>0</v>
      </c>
      <c r="I1705">
        <f>MIN(5,IF(入力!U1705="○",3,IF(入力!U1705="△",2,0))+IF(入力!V1705="○",2,IF(入力!V1705="△",1,0)))</f>
        <v>0</v>
      </c>
      <c r="J1705">
        <f>IF(入力!W1705="初診可",5,IF(入力!W1705="再診のみ",3,IF(入力!W1705="なし",1,0)))</f>
        <v>0</v>
      </c>
      <c r="K1705">
        <f>IF(AND(ISNUMBER(入力!X1705),ISNUMBER(入力!Y1705)),IF(AND(入力!X1705&gt;=4.3,入力!Y1705&gt;=100),5,IF(AND(入力!X1705&gt;=4,入力!Y1705&gt;=50),4,IF(AND(入力!X1705&gt;=3.7,入力!Y1705&gt;=20),3,IF(AND(入力!X1705&gt;=3.5,入力!Y1705&gt;=10),2,1)))),IF(入力!Z1705="○",4,IF(入力!Z1705="△",3,1)))</f>
        <v>1</v>
      </c>
      <c r="L1705">
        <f>MAX(0,IF(入力!AA1705="○",1,IF(入力!AA1705="△",0.5,0))+IF(入力!AB1705="○",1,IF(入力!AB1705="△",0.5,0))+IF(入力!AC1705="○",1,IF(入力!AC1705="△",0.5,0))+IF(入力!AD1705="○",1,IF(入力!AD1705="△",0.5,0))+IF(入力!AE1705="○",1,IF(入力!AE1705="△",0.5,0))-IF(入力!AF1705="あり",1,0))</f>
        <v>0</v>
      </c>
      <c r="M1705">
        <f t="shared" si="156"/>
        <v>0</v>
      </c>
      <c r="N1705">
        <f t="shared" si="157"/>
        <v>0</v>
      </c>
      <c r="O1705">
        <f t="shared" si="158"/>
        <v>2.8</v>
      </c>
      <c r="P1705">
        <f t="shared" si="159"/>
        <v>0</v>
      </c>
      <c r="Q1705">
        <f t="shared" si="160"/>
        <v>2.2000000000000002</v>
      </c>
      <c r="R1705">
        <f t="shared" si="161"/>
        <v>5</v>
      </c>
      <c r="S1705">
        <f>入力!AG1705</f>
        <v>0</v>
      </c>
      <c r="T1705">
        <f>入力!AH1705</f>
        <v>0</v>
      </c>
      <c r="U1705">
        <f>入力!AI1705</f>
        <v>0</v>
      </c>
    </row>
    <row r="1706" spans="1:21" x14ac:dyDescent="0.15">
      <c r="A1706" t="str">
        <f>入力!A1706</f>
        <v>クリニック1705</v>
      </c>
      <c r="B1706">
        <f>ROUND(5*(0.8*IF(入力!C1706="○",1,IF(入力!C1706="△",0.5,0))+0.2*IF(入力!B1706="○",1,IF(入力!B1706="△",0.5,0))),1)</f>
        <v>0</v>
      </c>
      <c r="C1706">
        <f>ROUND(5*(0.4*IF(入力!D1706="○",1,IF(入力!D1706="△",0.5,0))+0.3*IF(入力!E1706="○",1,IF(入力!E1706="△",0.5,0))+0.3*IF(入力!F1706="○",1,IF(入力!F1706="△",0.5,0))),1)</f>
        <v>0</v>
      </c>
      <c r="D1706">
        <f>MIN(5,IF(入力!G1706="○",3,IF(入力!G1706="△",1.5,0))+IF(入力!H1706="○",1,IF(入力!H1706="△",0.5,0))+IF(入力!I1706="○",1,IF(入力!I1706="△",0.5,0)))</f>
        <v>0</v>
      </c>
      <c r="E1706">
        <f>MIN(5,IF(入力!J1706="○",2,IF(入力!J1706="△",1,0))+IF(入力!K1706="○",2,IF(入力!K1706="△",1,0))+IF(入力!L1706="○",1,0))</f>
        <v>0</v>
      </c>
      <c r="F1706">
        <f>IF(ISNUMBER(入力!M1706),ROUND(MIN(5,0.8*(MIN(5,1+0.7*LOG10(MAX(1,入力!M1706))))+0.2*(IF(入力!N1706="○",5,IF(入力!N1706="△",3,1)))),1),ROUND(IF(入力!N1706="○",4,IF(入力!N1706="△",3,1)),1))</f>
        <v>1</v>
      </c>
      <c r="G1706">
        <f>ROUND(5*(0.4*IF(入力!O1706="○",1,IF(入力!O1706="△",0.5,0))+0.3*IF(入力!P1706="○",1,IF(入力!P1706="△",0.5,0))+0.3*IF(入力!Q1706="○",1,IF(入力!Q1706="△",0.5,0))),1)</f>
        <v>0</v>
      </c>
      <c r="H1706">
        <f>MIN(5,IF(入力!R1706="○",2,0)+IF(入力!S1706="○",2,0)+IF(入力!T1706="○",1,0))</f>
        <v>0</v>
      </c>
      <c r="I1706">
        <f>MIN(5,IF(入力!U1706="○",3,IF(入力!U1706="△",2,0))+IF(入力!V1706="○",2,IF(入力!V1706="△",1,0)))</f>
        <v>0</v>
      </c>
      <c r="J1706">
        <f>IF(入力!W1706="初診可",5,IF(入力!W1706="再診のみ",3,IF(入力!W1706="なし",1,0)))</f>
        <v>0</v>
      </c>
      <c r="K1706">
        <f>IF(AND(ISNUMBER(入力!X1706),ISNUMBER(入力!Y1706)),IF(AND(入力!X1706&gt;=4.3,入力!Y1706&gt;=100),5,IF(AND(入力!X1706&gt;=4,入力!Y1706&gt;=50),4,IF(AND(入力!X1706&gt;=3.7,入力!Y1706&gt;=20),3,IF(AND(入力!X1706&gt;=3.5,入力!Y1706&gt;=10),2,1)))),IF(入力!Z1706="○",4,IF(入力!Z1706="△",3,1)))</f>
        <v>1</v>
      </c>
      <c r="L1706">
        <f>MAX(0,IF(入力!AA1706="○",1,IF(入力!AA1706="△",0.5,0))+IF(入力!AB1706="○",1,IF(入力!AB1706="△",0.5,0))+IF(入力!AC1706="○",1,IF(入力!AC1706="△",0.5,0))+IF(入力!AD1706="○",1,IF(入力!AD1706="△",0.5,0))+IF(入力!AE1706="○",1,IF(入力!AE1706="△",0.5,0))-IF(入力!AF1706="あり",1,0))</f>
        <v>0</v>
      </c>
      <c r="M1706">
        <f t="shared" si="156"/>
        <v>0</v>
      </c>
      <c r="N1706">
        <f t="shared" si="157"/>
        <v>0</v>
      </c>
      <c r="O1706">
        <f t="shared" si="158"/>
        <v>2.8</v>
      </c>
      <c r="P1706">
        <f t="shared" si="159"/>
        <v>0</v>
      </c>
      <c r="Q1706">
        <f t="shared" si="160"/>
        <v>2.2000000000000002</v>
      </c>
      <c r="R1706">
        <f t="shared" si="161"/>
        <v>5</v>
      </c>
      <c r="S1706">
        <f>入力!AG1706</f>
        <v>0</v>
      </c>
      <c r="T1706">
        <f>入力!AH1706</f>
        <v>0</v>
      </c>
      <c r="U1706">
        <f>入力!AI1706</f>
        <v>0</v>
      </c>
    </row>
    <row r="1707" spans="1:21" x14ac:dyDescent="0.15">
      <c r="A1707" t="str">
        <f>入力!A1707</f>
        <v>クリニック1706</v>
      </c>
      <c r="B1707">
        <f>ROUND(5*(0.8*IF(入力!C1707="○",1,IF(入力!C1707="△",0.5,0))+0.2*IF(入力!B1707="○",1,IF(入力!B1707="△",0.5,0))),1)</f>
        <v>0</v>
      </c>
      <c r="C1707">
        <f>ROUND(5*(0.4*IF(入力!D1707="○",1,IF(入力!D1707="△",0.5,0))+0.3*IF(入力!E1707="○",1,IF(入力!E1707="△",0.5,0))+0.3*IF(入力!F1707="○",1,IF(入力!F1707="△",0.5,0))),1)</f>
        <v>0</v>
      </c>
      <c r="D1707">
        <f>MIN(5,IF(入力!G1707="○",3,IF(入力!G1707="△",1.5,0))+IF(入力!H1707="○",1,IF(入力!H1707="△",0.5,0))+IF(入力!I1707="○",1,IF(入力!I1707="△",0.5,0)))</f>
        <v>0</v>
      </c>
      <c r="E1707">
        <f>MIN(5,IF(入力!J1707="○",2,IF(入力!J1707="△",1,0))+IF(入力!K1707="○",2,IF(入力!K1707="△",1,0))+IF(入力!L1707="○",1,0))</f>
        <v>0</v>
      </c>
      <c r="F1707">
        <f>IF(ISNUMBER(入力!M1707),ROUND(MIN(5,0.8*(MIN(5,1+0.7*LOG10(MAX(1,入力!M1707))))+0.2*(IF(入力!N1707="○",5,IF(入力!N1707="△",3,1)))),1),ROUND(IF(入力!N1707="○",4,IF(入力!N1707="△",3,1)),1))</f>
        <v>1</v>
      </c>
      <c r="G1707">
        <f>ROUND(5*(0.4*IF(入力!O1707="○",1,IF(入力!O1707="△",0.5,0))+0.3*IF(入力!P1707="○",1,IF(入力!P1707="△",0.5,0))+0.3*IF(入力!Q1707="○",1,IF(入力!Q1707="△",0.5,0))),1)</f>
        <v>0</v>
      </c>
      <c r="H1707">
        <f>MIN(5,IF(入力!R1707="○",2,0)+IF(入力!S1707="○",2,0)+IF(入力!T1707="○",1,0))</f>
        <v>0</v>
      </c>
      <c r="I1707">
        <f>MIN(5,IF(入力!U1707="○",3,IF(入力!U1707="△",2,0))+IF(入力!V1707="○",2,IF(入力!V1707="△",1,0)))</f>
        <v>0</v>
      </c>
      <c r="J1707">
        <f>IF(入力!W1707="初診可",5,IF(入力!W1707="再診のみ",3,IF(入力!W1707="なし",1,0)))</f>
        <v>0</v>
      </c>
      <c r="K1707">
        <f>IF(AND(ISNUMBER(入力!X1707),ISNUMBER(入力!Y1707)),IF(AND(入力!X1707&gt;=4.3,入力!Y1707&gt;=100),5,IF(AND(入力!X1707&gt;=4,入力!Y1707&gt;=50),4,IF(AND(入力!X1707&gt;=3.7,入力!Y1707&gt;=20),3,IF(AND(入力!X1707&gt;=3.5,入力!Y1707&gt;=10),2,1)))),IF(入力!Z1707="○",4,IF(入力!Z1707="△",3,1)))</f>
        <v>1</v>
      </c>
      <c r="L1707">
        <f>MAX(0,IF(入力!AA1707="○",1,IF(入力!AA1707="△",0.5,0))+IF(入力!AB1707="○",1,IF(入力!AB1707="△",0.5,0))+IF(入力!AC1707="○",1,IF(入力!AC1707="△",0.5,0))+IF(入力!AD1707="○",1,IF(入力!AD1707="△",0.5,0))+IF(入力!AE1707="○",1,IF(入力!AE1707="△",0.5,0))-IF(入力!AF1707="あり",1,0))</f>
        <v>0</v>
      </c>
      <c r="M1707">
        <f t="shared" si="156"/>
        <v>0</v>
      </c>
      <c r="N1707">
        <f t="shared" si="157"/>
        <v>0</v>
      </c>
      <c r="O1707">
        <f t="shared" si="158"/>
        <v>2.8</v>
      </c>
      <c r="P1707">
        <f t="shared" si="159"/>
        <v>0</v>
      </c>
      <c r="Q1707">
        <f t="shared" si="160"/>
        <v>2.2000000000000002</v>
      </c>
      <c r="R1707">
        <f t="shared" si="161"/>
        <v>5</v>
      </c>
      <c r="S1707">
        <f>入力!AG1707</f>
        <v>0</v>
      </c>
      <c r="T1707">
        <f>入力!AH1707</f>
        <v>0</v>
      </c>
      <c r="U1707">
        <f>入力!AI1707</f>
        <v>0</v>
      </c>
    </row>
    <row r="1708" spans="1:21" x14ac:dyDescent="0.15">
      <c r="A1708" t="str">
        <f>入力!A1708</f>
        <v>クリニック1707</v>
      </c>
      <c r="B1708">
        <f>ROUND(5*(0.8*IF(入力!C1708="○",1,IF(入力!C1708="△",0.5,0))+0.2*IF(入力!B1708="○",1,IF(入力!B1708="△",0.5,0))),1)</f>
        <v>0</v>
      </c>
      <c r="C1708">
        <f>ROUND(5*(0.4*IF(入力!D1708="○",1,IF(入力!D1708="△",0.5,0))+0.3*IF(入力!E1708="○",1,IF(入力!E1708="△",0.5,0))+0.3*IF(入力!F1708="○",1,IF(入力!F1708="△",0.5,0))),1)</f>
        <v>0</v>
      </c>
      <c r="D1708">
        <f>MIN(5,IF(入力!G1708="○",3,IF(入力!G1708="△",1.5,0))+IF(入力!H1708="○",1,IF(入力!H1708="△",0.5,0))+IF(入力!I1708="○",1,IF(入力!I1708="△",0.5,0)))</f>
        <v>0</v>
      </c>
      <c r="E1708">
        <f>MIN(5,IF(入力!J1708="○",2,IF(入力!J1708="△",1,0))+IF(入力!K1708="○",2,IF(入力!K1708="△",1,0))+IF(入力!L1708="○",1,0))</f>
        <v>0</v>
      </c>
      <c r="F1708">
        <f>IF(ISNUMBER(入力!M1708),ROUND(MIN(5,0.8*(MIN(5,1+0.7*LOG10(MAX(1,入力!M1708))))+0.2*(IF(入力!N1708="○",5,IF(入力!N1708="△",3,1)))),1),ROUND(IF(入力!N1708="○",4,IF(入力!N1708="△",3,1)),1))</f>
        <v>1</v>
      </c>
      <c r="G1708">
        <f>ROUND(5*(0.4*IF(入力!O1708="○",1,IF(入力!O1708="△",0.5,0))+0.3*IF(入力!P1708="○",1,IF(入力!P1708="△",0.5,0))+0.3*IF(入力!Q1708="○",1,IF(入力!Q1708="△",0.5,0))),1)</f>
        <v>0</v>
      </c>
      <c r="H1708">
        <f>MIN(5,IF(入力!R1708="○",2,0)+IF(入力!S1708="○",2,0)+IF(入力!T1708="○",1,0))</f>
        <v>0</v>
      </c>
      <c r="I1708">
        <f>MIN(5,IF(入力!U1708="○",3,IF(入力!U1708="△",2,0))+IF(入力!V1708="○",2,IF(入力!V1708="△",1,0)))</f>
        <v>0</v>
      </c>
      <c r="J1708">
        <f>IF(入力!W1708="初診可",5,IF(入力!W1708="再診のみ",3,IF(入力!W1708="なし",1,0)))</f>
        <v>0</v>
      </c>
      <c r="K1708">
        <f>IF(AND(ISNUMBER(入力!X1708),ISNUMBER(入力!Y1708)),IF(AND(入力!X1708&gt;=4.3,入力!Y1708&gt;=100),5,IF(AND(入力!X1708&gt;=4,入力!Y1708&gt;=50),4,IF(AND(入力!X1708&gt;=3.7,入力!Y1708&gt;=20),3,IF(AND(入力!X1708&gt;=3.5,入力!Y1708&gt;=10),2,1)))),IF(入力!Z1708="○",4,IF(入力!Z1708="△",3,1)))</f>
        <v>1</v>
      </c>
      <c r="L1708">
        <f>MAX(0,IF(入力!AA1708="○",1,IF(入力!AA1708="△",0.5,0))+IF(入力!AB1708="○",1,IF(入力!AB1708="△",0.5,0))+IF(入力!AC1708="○",1,IF(入力!AC1708="△",0.5,0))+IF(入力!AD1708="○",1,IF(入力!AD1708="△",0.5,0))+IF(入力!AE1708="○",1,IF(入力!AE1708="△",0.5,0))-IF(入力!AF1708="あり",1,0))</f>
        <v>0</v>
      </c>
      <c r="M1708">
        <f t="shared" si="156"/>
        <v>0</v>
      </c>
      <c r="N1708">
        <f t="shared" si="157"/>
        <v>0</v>
      </c>
      <c r="O1708">
        <f t="shared" si="158"/>
        <v>2.8</v>
      </c>
      <c r="P1708">
        <f t="shared" si="159"/>
        <v>0</v>
      </c>
      <c r="Q1708">
        <f t="shared" si="160"/>
        <v>2.2000000000000002</v>
      </c>
      <c r="R1708">
        <f t="shared" si="161"/>
        <v>5</v>
      </c>
      <c r="S1708">
        <f>入力!AG1708</f>
        <v>0</v>
      </c>
      <c r="T1708">
        <f>入力!AH1708</f>
        <v>0</v>
      </c>
      <c r="U1708">
        <f>入力!AI1708</f>
        <v>0</v>
      </c>
    </row>
    <row r="1709" spans="1:21" x14ac:dyDescent="0.15">
      <c r="A1709" t="str">
        <f>入力!A1709</f>
        <v>クリニック1708</v>
      </c>
      <c r="B1709">
        <f>ROUND(5*(0.8*IF(入力!C1709="○",1,IF(入力!C1709="△",0.5,0))+0.2*IF(入力!B1709="○",1,IF(入力!B1709="△",0.5,0))),1)</f>
        <v>0</v>
      </c>
      <c r="C1709">
        <f>ROUND(5*(0.4*IF(入力!D1709="○",1,IF(入力!D1709="△",0.5,0))+0.3*IF(入力!E1709="○",1,IF(入力!E1709="△",0.5,0))+0.3*IF(入力!F1709="○",1,IF(入力!F1709="△",0.5,0))),1)</f>
        <v>0</v>
      </c>
      <c r="D1709">
        <f>MIN(5,IF(入力!G1709="○",3,IF(入力!G1709="△",1.5,0))+IF(入力!H1709="○",1,IF(入力!H1709="△",0.5,0))+IF(入力!I1709="○",1,IF(入力!I1709="△",0.5,0)))</f>
        <v>0</v>
      </c>
      <c r="E1709">
        <f>MIN(5,IF(入力!J1709="○",2,IF(入力!J1709="△",1,0))+IF(入力!K1709="○",2,IF(入力!K1709="△",1,0))+IF(入力!L1709="○",1,0))</f>
        <v>0</v>
      </c>
      <c r="F1709">
        <f>IF(ISNUMBER(入力!M1709),ROUND(MIN(5,0.8*(MIN(5,1+0.7*LOG10(MAX(1,入力!M1709))))+0.2*(IF(入力!N1709="○",5,IF(入力!N1709="△",3,1)))),1),ROUND(IF(入力!N1709="○",4,IF(入力!N1709="△",3,1)),1))</f>
        <v>1</v>
      </c>
      <c r="G1709">
        <f>ROUND(5*(0.4*IF(入力!O1709="○",1,IF(入力!O1709="△",0.5,0))+0.3*IF(入力!P1709="○",1,IF(入力!P1709="△",0.5,0))+0.3*IF(入力!Q1709="○",1,IF(入力!Q1709="△",0.5,0))),1)</f>
        <v>0</v>
      </c>
      <c r="H1709">
        <f>MIN(5,IF(入力!R1709="○",2,0)+IF(入力!S1709="○",2,0)+IF(入力!T1709="○",1,0))</f>
        <v>0</v>
      </c>
      <c r="I1709">
        <f>MIN(5,IF(入力!U1709="○",3,IF(入力!U1709="△",2,0))+IF(入力!V1709="○",2,IF(入力!V1709="△",1,0)))</f>
        <v>0</v>
      </c>
      <c r="J1709">
        <f>IF(入力!W1709="初診可",5,IF(入力!W1709="再診のみ",3,IF(入力!W1709="なし",1,0)))</f>
        <v>0</v>
      </c>
      <c r="K1709">
        <f>IF(AND(ISNUMBER(入力!X1709),ISNUMBER(入力!Y1709)),IF(AND(入力!X1709&gt;=4.3,入力!Y1709&gt;=100),5,IF(AND(入力!X1709&gt;=4,入力!Y1709&gt;=50),4,IF(AND(入力!X1709&gt;=3.7,入力!Y1709&gt;=20),3,IF(AND(入力!X1709&gt;=3.5,入力!Y1709&gt;=10),2,1)))),IF(入力!Z1709="○",4,IF(入力!Z1709="△",3,1)))</f>
        <v>1</v>
      </c>
      <c r="L1709">
        <f>MAX(0,IF(入力!AA1709="○",1,IF(入力!AA1709="△",0.5,0))+IF(入力!AB1709="○",1,IF(入力!AB1709="△",0.5,0))+IF(入力!AC1709="○",1,IF(入力!AC1709="△",0.5,0))+IF(入力!AD1709="○",1,IF(入力!AD1709="△",0.5,0))+IF(入力!AE1709="○",1,IF(入力!AE1709="△",0.5,0))-IF(入力!AF1709="あり",1,0))</f>
        <v>0</v>
      </c>
      <c r="M1709">
        <f t="shared" si="156"/>
        <v>0</v>
      </c>
      <c r="N1709">
        <f t="shared" si="157"/>
        <v>0</v>
      </c>
      <c r="O1709">
        <f t="shared" si="158"/>
        <v>2.8</v>
      </c>
      <c r="P1709">
        <f t="shared" si="159"/>
        <v>0</v>
      </c>
      <c r="Q1709">
        <f t="shared" si="160"/>
        <v>2.2000000000000002</v>
      </c>
      <c r="R1709">
        <f t="shared" si="161"/>
        <v>5</v>
      </c>
      <c r="S1709">
        <f>入力!AG1709</f>
        <v>0</v>
      </c>
      <c r="T1709">
        <f>入力!AH1709</f>
        <v>0</v>
      </c>
      <c r="U1709">
        <f>入力!AI1709</f>
        <v>0</v>
      </c>
    </row>
    <row r="1710" spans="1:21" x14ac:dyDescent="0.15">
      <c r="A1710" t="str">
        <f>入力!A1710</f>
        <v>クリニック1709</v>
      </c>
      <c r="B1710">
        <f>ROUND(5*(0.8*IF(入力!C1710="○",1,IF(入力!C1710="△",0.5,0))+0.2*IF(入力!B1710="○",1,IF(入力!B1710="△",0.5,0))),1)</f>
        <v>0</v>
      </c>
      <c r="C1710">
        <f>ROUND(5*(0.4*IF(入力!D1710="○",1,IF(入力!D1710="△",0.5,0))+0.3*IF(入力!E1710="○",1,IF(入力!E1710="△",0.5,0))+0.3*IF(入力!F1710="○",1,IF(入力!F1710="△",0.5,0))),1)</f>
        <v>0</v>
      </c>
      <c r="D1710">
        <f>MIN(5,IF(入力!G1710="○",3,IF(入力!G1710="△",1.5,0))+IF(入力!H1710="○",1,IF(入力!H1710="△",0.5,0))+IF(入力!I1710="○",1,IF(入力!I1710="△",0.5,0)))</f>
        <v>0</v>
      </c>
      <c r="E1710">
        <f>MIN(5,IF(入力!J1710="○",2,IF(入力!J1710="△",1,0))+IF(入力!K1710="○",2,IF(入力!K1710="△",1,0))+IF(入力!L1710="○",1,0))</f>
        <v>0</v>
      </c>
      <c r="F1710">
        <f>IF(ISNUMBER(入力!M1710),ROUND(MIN(5,0.8*(MIN(5,1+0.7*LOG10(MAX(1,入力!M1710))))+0.2*(IF(入力!N1710="○",5,IF(入力!N1710="△",3,1)))),1),ROUND(IF(入力!N1710="○",4,IF(入力!N1710="△",3,1)),1))</f>
        <v>1</v>
      </c>
      <c r="G1710">
        <f>ROUND(5*(0.4*IF(入力!O1710="○",1,IF(入力!O1710="△",0.5,0))+0.3*IF(入力!P1710="○",1,IF(入力!P1710="△",0.5,0))+0.3*IF(入力!Q1710="○",1,IF(入力!Q1710="△",0.5,0))),1)</f>
        <v>0</v>
      </c>
      <c r="H1710">
        <f>MIN(5,IF(入力!R1710="○",2,0)+IF(入力!S1710="○",2,0)+IF(入力!T1710="○",1,0))</f>
        <v>0</v>
      </c>
      <c r="I1710">
        <f>MIN(5,IF(入力!U1710="○",3,IF(入力!U1710="△",2,0))+IF(入力!V1710="○",2,IF(入力!V1710="△",1,0)))</f>
        <v>0</v>
      </c>
      <c r="J1710">
        <f>IF(入力!W1710="初診可",5,IF(入力!W1710="再診のみ",3,IF(入力!W1710="なし",1,0)))</f>
        <v>0</v>
      </c>
      <c r="K1710">
        <f>IF(AND(ISNUMBER(入力!X1710),ISNUMBER(入力!Y1710)),IF(AND(入力!X1710&gt;=4.3,入力!Y1710&gt;=100),5,IF(AND(入力!X1710&gt;=4,入力!Y1710&gt;=50),4,IF(AND(入力!X1710&gt;=3.7,入力!Y1710&gt;=20),3,IF(AND(入力!X1710&gt;=3.5,入力!Y1710&gt;=10),2,1)))),IF(入力!Z1710="○",4,IF(入力!Z1710="△",3,1)))</f>
        <v>1</v>
      </c>
      <c r="L1710">
        <f>MAX(0,IF(入力!AA1710="○",1,IF(入力!AA1710="△",0.5,0))+IF(入力!AB1710="○",1,IF(入力!AB1710="△",0.5,0))+IF(入力!AC1710="○",1,IF(入力!AC1710="△",0.5,0))+IF(入力!AD1710="○",1,IF(入力!AD1710="△",0.5,0))+IF(入力!AE1710="○",1,IF(入力!AE1710="△",0.5,0))-IF(入力!AF1710="あり",1,0))</f>
        <v>0</v>
      </c>
      <c r="M1710">
        <f t="shared" si="156"/>
        <v>0</v>
      </c>
      <c r="N1710">
        <f t="shared" si="157"/>
        <v>0</v>
      </c>
      <c r="O1710">
        <f t="shared" si="158"/>
        <v>2.8</v>
      </c>
      <c r="P1710">
        <f t="shared" si="159"/>
        <v>0</v>
      </c>
      <c r="Q1710">
        <f t="shared" si="160"/>
        <v>2.2000000000000002</v>
      </c>
      <c r="R1710">
        <f t="shared" si="161"/>
        <v>5</v>
      </c>
      <c r="S1710">
        <f>入力!AG1710</f>
        <v>0</v>
      </c>
      <c r="T1710">
        <f>入力!AH1710</f>
        <v>0</v>
      </c>
      <c r="U1710">
        <f>入力!AI1710</f>
        <v>0</v>
      </c>
    </row>
    <row r="1711" spans="1:21" x14ac:dyDescent="0.15">
      <c r="A1711" t="str">
        <f>入力!A1711</f>
        <v>クリニック1710</v>
      </c>
      <c r="B1711">
        <f>ROUND(5*(0.8*IF(入力!C1711="○",1,IF(入力!C1711="△",0.5,0))+0.2*IF(入力!B1711="○",1,IF(入力!B1711="△",0.5,0))),1)</f>
        <v>0</v>
      </c>
      <c r="C1711">
        <f>ROUND(5*(0.4*IF(入力!D1711="○",1,IF(入力!D1711="△",0.5,0))+0.3*IF(入力!E1711="○",1,IF(入力!E1711="△",0.5,0))+0.3*IF(入力!F1711="○",1,IF(入力!F1711="△",0.5,0))),1)</f>
        <v>0</v>
      </c>
      <c r="D1711">
        <f>MIN(5,IF(入力!G1711="○",3,IF(入力!G1711="△",1.5,0))+IF(入力!H1711="○",1,IF(入力!H1711="△",0.5,0))+IF(入力!I1711="○",1,IF(入力!I1711="△",0.5,0)))</f>
        <v>0</v>
      </c>
      <c r="E1711">
        <f>MIN(5,IF(入力!J1711="○",2,IF(入力!J1711="△",1,0))+IF(入力!K1711="○",2,IF(入力!K1711="△",1,0))+IF(入力!L1711="○",1,0))</f>
        <v>0</v>
      </c>
      <c r="F1711">
        <f>IF(ISNUMBER(入力!M1711),ROUND(MIN(5,0.8*(MIN(5,1+0.7*LOG10(MAX(1,入力!M1711))))+0.2*(IF(入力!N1711="○",5,IF(入力!N1711="△",3,1)))),1),ROUND(IF(入力!N1711="○",4,IF(入力!N1711="△",3,1)),1))</f>
        <v>1</v>
      </c>
      <c r="G1711">
        <f>ROUND(5*(0.4*IF(入力!O1711="○",1,IF(入力!O1711="△",0.5,0))+0.3*IF(入力!P1711="○",1,IF(入力!P1711="△",0.5,0))+0.3*IF(入力!Q1711="○",1,IF(入力!Q1711="△",0.5,0))),1)</f>
        <v>0</v>
      </c>
      <c r="H1711">
        <f>MIN(5,IF(入力!R1711="○",2,0)+IF(入力!S1711="○",2,0)+IF(入力!T1711="○",1,0))</f>
        <v>0</v>
      </c>
      <c r="I1711">
        <f>MIN(5,IF(入力!U1711="○",3,IF(入力!U1711="△",2,0))+IF(入力!V1711="○",2,IF(入力!V1711="△",1,0)))</f>
        <v>0</v>
      </c>
      <c r="J1711">
        <f>IF(入力!W1711="初診可",5,IF(入力!W1711="再診のみ",3,IF(入力!W1711="なし",1,0)))</f>
        <v>0</v>
      </c>
      <c r="K1711">
        <f>IF(AND(ISNUMBER(入力!X1711),ISNUMBER(入力!Y1711)),IF(AND(入力!X1711&gt;=4.3,入力!Y1711&gt;=100),5,IF(AND(入力!X1711&gt;=4,入力!Y1711&gt;=50),4,IF(AND(入力!X1711&gt;=3.7,入力!Y1711&gt;=20),3,IF(AND(入力!X1711&gt;=3.5,入力!Y1711&gt;=10),2,1)))),IF(入力!Z1711="○",4,IF(入力!Z1711="△",3,1)))</f>
        <v>1</v>
      </c>
      <c r="L1711">
        <f>MAX(0,IF(入力!AA1711="○",1,IF(入力!AA1711="△",0.5,0))+IF(入力!AB1711="○",1,IF(入力!AB1711="△",0.5,0))+IF(入力!AC1711="○",1,IF(入力!AC1711="△",0.5,0))+IF(入力!AD1711="○",1,IF(入力!AD1711="△",0.5,0))+IF(入力!AE1711="○",1,IF(入力!AE1711="△",0.5,0))-IF(入力!AF1711="あり",1,0))</f>
        <v>0</v>
      </c>
      <c r="M1711">
        <f t="shared" si="156"/>
        <v>0</v>
      </c>
      <c r="N1711">
        <f t="shared" si="157"/>
        <v>0</v>
      </c>
      <c r="O1711">
        <f t="shared" si="158"/>
        <v>2.8</v>
      </c>
      <c r="P1711">
        <f t="shared" si="159"/>
        <v>0</v>
      </c>
      <c r="Q1711">
        <f t="shared" si="160"/>
        <v>2.2000000000000002</v>
      </c>
      <c r="R1711">
        <f t="shared" si="161"/>
        <v>5</v>
      </c>
      <c r="S1711">
        <f>入力!AG1711</f>
        <v>0</v>
      </c>
      <c r="T1711">
        <f>入力!AH1711</f>
        <v>0</v>
      </c>
      <c r="U1711">
        <f>入力!AI1711</f>
        <v>0</v>
      </c>
    </row>
    <row r="1712" spans="1:21" x14ac:dyDescent="0.15">
      <c r="A1712" t="str">
        <f>入力!A1712</f>
        <v>クリニック1711</v>
      </c>
      <c r="B1712">
        <f>ROUND(5*(0.8*IF(入力!C1712="○",1,IF(入力!C1712="△",0.5,0))+0.2*IF(入力!B1712="○",1,IF(入力!B1712="△",0.5,0))),1)</f>
        <v>0</v>
      </c>
      <c r="C1712">
        <f>ROUND(5*(0.4*IF(入力!D1712="○",1,IF(入力!D1712="△",0.5,0))+0.3*IF(入力!E1712="○",1,IF(入力!E1712="△",0.5,0))+0.3*IF(入力!F1712="○",1,IF(入力!F1712="△",0.5,0))),1)</f>
        <v>0</v>
      </c>
      <c r="D1712">
        <f>MIN(5,IF(入力!G1712="○",3,IF(入力!G1712="△",1.5,0))+IF(入力!H1712="○",1,IF(入力!H1712="△",0.5,0))+IF(入力!I1712="○",1,IF(入力!I1712="△",0.5,0)))</f>
        <v>0</v>
      </c>
      <c r="E1712">
        <f>MIN(5,IF(入力!J1712="○",2,IF(入力!J1712="△",1,0))+IF(入力!K1712="○",2,IF(入力!K1712="△",1,0))+IF(入力!L1712="○",1,0))</f>
        <v>0</v>
      </c>
      <c r="F1712">
        <f>IF(ISNUMBER(入力!M1712),ROUND(MIN(5,0.8*(MIN(5,1+0.7*LOG10(MAX(1,入力!M1712))))+0.2*(IF(入力!N1712="○",5,IF(入力!N1712="△",3,1)))),1),ROUND(IF(入力!N1712="○",4,IF(入力!N1712="△",3,1)),1))</f>
        <v>1</v>
      </c>
      <c r="G1712">
        <f>ROUND(5*(0.4*IF(入力!O1712="○",1,IF(入力!O1712="△",0.5,0))+0.3*IF(入力!P1712="○",1,IF(入力!P1712="△",0.5,0))+0.3*IF(入力!Q1712="○",1,IF(入力!Q1712="△",0.5,0))),1)</f>
        <v>0</v>
      </c>
      <c r="H1712">
        <f>MIN(5,IF(入力!R1712="○",2,0)+IF(入力!S1712="○",2,0)+IF(入力!T1712="○",1,0))</f>
        <v>0</v>
      </c>
      <c r="I1712">
        <f>MIN(5,IF(入力!U1712="○",3,IF(入力!U1712="△",2,0))+IF(入力!V1712="○",2,IF(入力!V1712="△",1,0)))</f>
        <v>0</v>
      </c>
      <c r="J1712">
        <f>IF(入力!W1712="初診可",5,IF(入力!W1712="再診のみ",3,IF(入力!W1712="なし",1,0)))</f>
        <v>0</v>
      </c>
      <c r="K1712">
        <f>IF(AND(ISNUMBER(入力!X1712),ISNUMBER(入力!Y1712)),IF(AND(入力!X1712&gt;=4.3,入力!Y1712&gt;=100),5,IF(AND(入力!X1712&gt;=4,入力!Y1712&gt;=50),4,IF(AND(入力!X1712&gt;=3.7,入力!Y1712&gt;=20),3,IF(AND(入力!X1712&gt;=3.5,入力!Y1712&gt;=10),2,1)))),IF(入力!Z1712="○",4,IF(入力!Z1712="△",3,1)))</f>
        <v>1</v>
      </c>
      <c r="L1712">
        <f>MAX(0,IF(入力!AA1712="○",1,IF(入力!AA1712="△",0.5,0))+IF(入力!AB1712="○",1,IF(入力!AB1712="△",0.5,0))+IF(入力!AC1712="○",1,IF(入力!AC1712="△",0.5,0))+IF(入力!AD1712="○",1,IF(入力!AD1712="△",0.5,0))+IF(入力!AE1712="○",1,IF(入力!AE1712="△",0.5,0))-IF(入力!AF1712="あり",1,0))</f>
        <v>0</v>
      </c>
      <c r="M1712">
        <f t="shared" si="156"/>
        <v>0</v>
      </c>
      <c r="N1712">
        <f t="shared" si="157"/>
        <v>0</v>
      </c>
      <c r="O1712">
        <f t="shared" si="158"/>
        <v>2.8</v>
      </c>
      <c r="P1712">
        <f t="shared" si="159"/>
        <v>0</v>
      </c>
      <c r="Q1712">
        <f t="shared" si="160"/>
        <v>2.2000000000000002</v>
      </c>
      <c r="R1712">
        <f t="shared" si="161"/>
        <v>5</v>
      </c>
      <c r="S1712">
        <f>入力!AG1712</f>
        <v>0</v>
      </c>
      <c r="T1712">
        <f>入力!AH1712</f>
        <v>0</v>
      </c>
      <c r="U1712">
        <f>入力!AI1712</f>
        <v>0</v>
      </c>
    </row>
    <row r="1713" spans="1:21" x14ac:dyDescent="0.15">
      <c r="A1713" t="str">
        <f>入力!A1713</f>
        <v>クリニック1712</v>
      </c>
      <c r="B1713">
        <f>ROUND(5*(0.8*IF(入力!C1713="○",1,IF(入力!C1713="△",0.5,0))+0.2*IF(入力!B1713="○",1,IF(入力!B1713="△",0.5,0))),1)</f>
        <v>0</v>
      </c>
      <c r="C1713">
        <f>ROUND(5*(0.4*IF(入力!D1713="○",1,IF(入力!D1713="△",0.5,0))+0.3*IF(入力!E1713="○",1,IF(入力!E1713="△",0.5,0))+0.3*IF(入力!F1713="○",1,IF(入力!F1713="△",0.5,0))),1)</f>
        <v>0</v>
      </c>
      <c r="D1713">
        <f>MIN(5,IF(入力!G1713="○",3,IF(入力!G1713="△",1.5,0))+IF(入力!H1713="○",1,IF(入力!H1713="△",0.5,0))+IF(入力!I1713="○",1,IF(入力!I1713="△",0.5,0)))</f>
        <v>0</v>
      </c>
      <c r="E1713">
        <f>MIN(5,IF(入力!J1713="○",2,IF(入力!J1713="△",1,0))+IF(入力!K1713="○",2,IF(入力!K1713="△",1,0))+IF(入力!L1713="○",1,0))</f>
        <v>0</v>
      </c>
      <c r="F1713">
        <f>IF(ISNUMBER(入力!M1713),ROUND(MIN(5,0.8*(MIN(5,1+0.7*LOG10(MAX(1,入力!M1713))))+0.2*(IF(入力!N1713="○",5,IF(入力!N1713="△",3,1)))),1),ROUND(IF(入力!N1713="○",4,IF(入力!N1713="△",3,1)),1))</f>
        <v>1</v>
      </c>
      <c r="G1713">
        <f>ROUND(5*(0.4*IF(入力!O1713="○",1,IF(入力!O1713="△",0.5,0))+0.3*IF(入力!P1713="○",1,IF(入力!P1713="△",0.5,0))+0.3*IF(入力!Q1713="○",1,IF(入力!Q1713="△",0.5,0))),1)</f>
        <v>0</v>
      </c>
      <c r="H1713">
        <f>MIN(5,IF(入力!R1713="○",2,0)+IF(入力!S1713="○",2,0)+IF(入力!T1713="○",1,0))</f>
        <v>0</v>
      </c>
      <c r="I1713">
        <f>MIN(5,IF(入力!U1713="○",3,IF(入力!U1713="△",2,0))+IF(入力!V1713="○",2,IF(入力!V1713="△",1,0)))</f>
        <v>0</v>
      </c>
      <c r="J1713">
        <f>IF(入力!W1713="初診可",5,IF(入力!W1713="再診のみ",3,IF(入力!W1713="なし",1,0)))</f>
        <v>0</v>
      </c>
      <c r="K1713">
        <f>IF(AND(ISNUMBER(入力!X1713),ISNUMBER(入力!Y1713)),IF(AND(入力!X1713&gt;=4.3,入力!Y1713&gt;=100),5,IF(AND(入力!X1713&gt;=4,入力!Y1713&gt;=50),4,IF(AND(入力!X1713&gt;=3.7,入力!Y1713&gt;=20),3,IF(AND(入力!X1713&gt;=3.5,入力!Y1713&gt;=10),2,1)))),IF(入力!Z1713="○",4,IF(入力!Z1713="△",3,1)))</f>
        <v>1</v>
      </c>
      <c r="L1713">
        <f>MAX(0,IF(入力!AA1713="○",1,IF(入力!AA1713="△",0.5,0))+IF(入力!AB1713="○",1,IF(入力!AB1713="△",0.5,0))+IF(入力!AC1713="○",1,IF(入力!AC1713="△",0.5,0))+IF(入力!AD1713="○",1,IF(入力!AD1713="△",0.5,0))+IF(入力!AE1713="○",1,IF(入力!AE1713="△",0.5,0))-IF(入力!AF1713="あり",1,0))</f>
        <v>0</v>
      </c>
      <c r="M1713">
        <f t="shared" si="156"/>
        <v>0</v>
      </c>
      <c r="N1713">
        <f t="shared" si="157"/>
        <v>0</v>
      </c>
      <c r="O1713">
        <f t="shared" si="158"/>
        <v>2.8</v>
      </c>
      <c r="P1713">
        <f t="shared" si="159"/>
        <v>0</v>
      </c>
      <c r="Q1713">
        <f t="shared" si="160"/>
        <v>2.2000000000000002</v>
      </c>
      <c r="R1713">
        <f t="shared" si="161"/>
        <v>5</v>
      </c>
      <c r="S1713">
        <f>入力!AG1713</f>
        <v>0</v>
      </c>
      <c r="T1713">
        <f>入力!AH1713</f>
        <v>0</v>
      </c>
      <c r="U1713">
        <f>入力!AI1713</f>
        <v>0</v>
      </c>
    </row>
    <row r="1714" spans="1:21" x14ac:dyDescent="0.15">
      <c r="A1714" t="str">
        <f>入力!A1714</f>
        <v>クリニック1713</v>
      </c>
      <c r="B1714">
        <f>ROUND(5*(0.8*IF(入力!C1714="○",1,IF(入力!C1714="△",0.5,0))+0.2*IF(入力!B1714="○",1,IF(入力!B1714="△",0.5,0))),1)</f>
        <v>0</v>
      </c>
      <c r="C1714">
        <f>ROUND(5*(0.4*IF(入力!D1714="○",1,IF(入力!D1714="△",0.5,0))+0.3*IF(入力!E1714="○",1,IF(入力!E1714="△",0.5,0))+0.3*IF(入力!F1714="○",1,IF(入力!F1714="△",0.5,0))),1)</f>
        <v>0</v>
      </c>
      <c r="D1714">
        <f>MIN(5,IF(入力!G1714="○",3,IF(入力!G1714="△",1.5,0))+IF(入力!H1714="○",1,IF(入力!H1714="△",0.5,0))+IF(入力!I1714="○",1,IF(入力!I1714="△",0.5,0)))</f>
        <v>0</v>
      </c>
      <c r="E1714">
        <f>MIN(5,IF(入力!J1714="○",2,IF(入力!J1714="△",1,0))+IF(入力!K1714="○",2,IF(入力!K1714="△",1,0))+IF(入力!L1714="○",1,0))</f>
        <v>0</v>
      </c>
      <c r="F1714">
        <f>IF(ISNUMBER(入力!M1714),ROUND(MIN(5,0.8*(MIN(5,1+0.7*LOG10(MAX(1,入力!M1714))))+0.2*(IF(入力!N1714="○",5,IF(入力!N1714="△",3,1)))),1),ROUND(IF(入力!N1714="○",4,IF(入力!N1714="△",3,1)),1))</f>
        <v>1</v>
      </c>
      <c r="G1714">
        <f>ROUND(5*(0.4*IF(入力!O1714="○",1,IF(入力!O1714="△",0.5,0))+0.3*IF(入力!P1714="○",1,IF(入力!P1714="△",0.5,0))+0.3*IF(入力!Q1714="○",1,IF(入力!Q1714="△",0.5,0))),1)</f>
        <v>0</v>
      </c>
      <c r="H1714">
        <f>MIN(5,IF(入力!R1714="○",2,0)+IF(入力!S1714="○",2,0)+IF(入力!T1714="○",1,0))</f>
        <v>0</v>
      </c>
      <c r="I1714">
        <f>MIN(5,IF(入力!U1714="○",3,IF(入力!U1714="△",2,0))+IF(入力!V1714="○",2,IF(入力!V1714="△",1,0)))</f>
        <v>0</v>
      </c>
      <c r="J1714">
        <f>IF(入力!W1714="初診可",5,IF(入力!W1714="再診のみ",3,IF(入力!W1714="なし",1,0)))</f>
        <v>0</v>
      </c>
      <c r="K1714">
        <f>IF(AND(ISNUMBER(入力!X1714),ISNUMBER(入力!Y1714)),IF(AND(入力!X1714&gt;=4.3,入力!Y1714&gt;=100),5,IF(AND(入力!X1714&gt;=4,入力!Y1714&gt;=50),4,IF(AND(入力!X1714&gt;=3.7,入力!Y1714&gt;=20),3,IF(AND(入力!X1714&gt;=3.5,入力!Y1714&gt;=10),2,1)))),IF(入力!Z1714="○",4,IF(入力!Z1714="△",3,1)))</f>
        <v>1</v>
      </c>
      <c r="L1714">
        <f>MAX(0,IF(入力!AA1714="○",1,IF(入力!AA1714="△",0.5,0))+IF(入力!AB1714="○",1,IF(入力!AB1714="△",0.5,0))+IF(入力!AC1714="○",1,IF(入力!AC1714="△",0.5,0))+IF(入力!AD1714="○",1,IF(入力!AD1714="△",0.5,0))+IF(入力!AE1714="○",1,IF(入力!AE1714="△",0.5,0))-IF(入力!AF1714="あり",1,0))</f>
        <v>0</v>
      </c>
      <c r="M1714">
        <f t="shared" si="156"/>
        <v>0</v>
      </c>
      <c r="N1714">
        <f t="shared" si="157"/>
        <v>0</v>
      </c>
      <c r="O1714">
        <f t="shared" si="158"/>
        <v>2.8</v>
      </c>
      <c r="P1714">
        <f t="shared" si="159"/>
        <v>0</v>
      </c>
      <c r="Q1714">
        <f t="shared" si="160"/>
        <v>2.2000000000000002</v>
      </c>
      <c r="R1714">
        <f t="shared" si="161"/>
        <v>5</v>
      </c>
      <c r="S1714">
        <f>入力!AG1714</f>
        <v>0</v>
      </c>
      <c r="T1714">
        <f>入力!AH1714</f>
        <v>0</v>
      </c>
      <c r="U1714">
        <f>入力!AI1714</f>
        <v>0</v>
      </c>
    </row>
    <row r="1715" spans="1:21" x14ac:dyDescent="0.15">
      <c r="A1715" t="str">
        <f>入力!A1715</f>
        <v>クリニック1714</v>
      </c>
      <c r="B1715">
        <f>ROUND(5*(0.8*IF(入力!C1715="○",1,IF(入力!C1715="△",0.5,0))+0.2*IF(入力!B1715="○",1,IF(入力!B1715="△",0.5,0))),1)</f>
        <v>0</v>
      </c>
      <c r="C1715">
        <f>ROUND(5*(0.4*IF(入力!D1715="○",1,IF(入力!D1715="△",0.5,0))+0.3*IF(入力!E1715="○",1,IF(入力!E1715="△",0.5,0))+0.3*IF(入力!F1715="○",1,IF(入力!F1715="△",0.5,0))),1)</f>
        <v>0</v>
      </c>
      <c r="D1715">
        <f>MIN(5,IF(入力!G1715="○",3,IF(入力!G1715="△",1.5,0))+IF(入力!H1715="○",1,IF(入力!H1715="△",0.5,0))+IF(入力!I1715="○",1,IF(入力!I1715="△",0.5,0)))</f>
        <v>0</v>
      </c>
      <c r="E1715">
        <f>MIN(5,IF(入力!J1715="○",2,IF(入力!J1715="△",1,0))+IF(入力!K1715="○",2,IF(入力!K1715="△",1,0))+IF(入力!L1715="○",1,0))</f>
        <v>0</v>
      </c>
      <c r="F1715">
        <f>IF(ISNUMBER(入力!M1715),ROUND(MIN(5,0.8*(MIN(5,1+0.7*LOG10(MAX(1,入力!M1715))))+0.2*(IF(入力!N1715="○",5,IF(入力!N1715="△",3,1)))),1),ROUND(IF(入力!N1715="○",4,IF(入力!N1715="△",3,1)),1))</f>
        <v>1</v>
      </c>
      <c r="G1715">
        <f>ROUND(5*(0.4*IF(入力!O1715="○",1,IF(入力!O1715="△",0.5,0))+0.3*IF(入力!P1715="○",1,IF(入力!P1715="△",0.5,0))+0.3*IF(入力!Q1715="○",1,IF(入力!Q1715="△",0.5,0))),1)</f>
        <v>0</v>
      </c>
      <c r="H1715">
        <f>MIN(5,IF(入力!R1715="○",2,0)+IF(入力!S1715="○",2,0)+IF(入力!T1715="○",1,0))</f>
        <v>0</v>
      </c>
      <c r="I1715">
        <f>MIN(5,IF(入力!U1715="○",3,IF(入力!U1715="△",2,0))+IF(入力!V1715="○",2,IF(入力!V1715="△",1,0)))</f>
        <v>0</v>
      </c>
      <c r="J1715">
        <f>IF(入力!W1715="初診可",5,IF(入力!W1715="再診のみ",3,IF(入力!W1715="なし",1,0)))</f>
        <v>0</v>
      </c>
      <c r="K1715">
        <f>IF(AND(ISNUMBER(入力!X1715),ISNUMBER(入力!Y1715)),IF(AND(入力!X1715&gt;=4.3,入力!Y1715&gt;=100),5,IF(AND(入力!X1715&gt;=4,入力!Y1715&gt;=50),4,IF(AND(入力!X1715&gt;=3.7,入力!Y1715&gt;=20),3,IF(AND(入力!X1715&gt;=3.5,入力!Y1715&gt;=10),2,1)))),IF(入力!Z1715="○",4,IF(入力!Z1715="△",3,1)))</f>
        <v>1</v>
      </c>
      <c r="L1715">
        <f>MAX(0,IF(入力!AA1715="○",1,IF(入力!AA1715="△",0.5,0))+IF(入力!AB1715="○",1,IF(入力!AB1715="△",0.5,0))+IF(入力!AC1715="○",1,IF(入力!AC1715="△",0.5,0))+IF(入力!AD1715="○",1,IF(入力!AD1715="△",0.5,0))+IF(入力!AE1715="○",1,IF(入力!AE1715="△",0.5,0))-IF(入力!AF1715="あり",1,0))</f>
        <v>0</v>
      </c>
      <c r="M1715">
        <f t="shared" si="156"/>
        <v>0</v>
      </c>
      <c r="N1715">
        <f t="shared" si="157"/>
        <v>0</v>
      </c>
      <c r="O1715">
        <f t="shared" si="158"/>
        <v>2.8</v>
      </c>
      <c r="P1715">
        <f t="shared" si="159"/>
        <v>0</v>
      </c>
      <c r="Q1715">
        <f t="shared" si="160"/>
        <v>2.2000000000000002</v>
      </c>
      <c r="R1715">
        <f t="shared" si="161"/>
        <v>5</v>
      </c>
      <c r="S1715">
        <f>入力!AG1715</f>
        <v>0</v>
      </c>
      <c r="T1715">
        <f>入力!AH1715</f>
        <v>0</v>
      </c>
      <c r="U1715">
        <f>入力!AI1715</f>
        <v>0</v>
      </c>
    </row>
    <row r="1716" spans="1:21" x14ac:dyDescent="0.15">
      <c r="A1716" t="str">
        <f>入力!A1716</f>
        <v>クリニック1715</v>
      </c>
      <c r="B1716">
        <f>ROUND(5*(0.8*IF(入力!C1716="○",1,IF(入力!C1716="△",0.5,0))+0.2*IF(入力!B1716="○",1,IF(入力!B1716="△",0.5,0))),1)</f>
        <v>0</v>
      </c>
      <c r="C1716">
        <f>ROUND(5*(0.4*IF(入力!D1716="○",1,IF(入力!D1716="△",0.5,0))+0.3*IF(入力!E1716="○",1,IF(入力!E1716="△",0.5,0))+0.3*IF(入力!F1716="○",1,IF(入力!F1716="△",0.5,0))),1)</f>
        <v>0</v>
      </c>
      <c r="D1716">
        <f>MIN(5,IF(入力!G1716="○",3,IF(入力!G1716="△",1.5,0))+IF(入力!H1716="○",1,IF(入力!H1716="△",0.5,0))+IF(入力!I1716="○",1,IF(入力!I1716="△",0.5,0)))</f>
        <v>0</v>
      </c>
      <c r="E1716">
        <f>MIN(5,IF(入力!J1716="○",2,IF(入力!J1716="△",1,0))+IF(入力!K1716="○",2,IF(入力!K1716="△",1,0))+IF(入力!L1716="○",1,0))</f>
        <v>0</v>
      </c>
      <c r="F1716">
        <f>IF(ISNUMBER(入力!M1716),ROUND(MIN(5,0.8*(MIN(5,1+0.7*LOG10(MAX(1,入力!M1716))))+0.2*(IF(入力!N1716="○",5,IF(入力!N1716="△",3,1)))),1),ROUND(IF(入力!N1716="○",4,IF(入力!N1716="△",3,1)),1))</f>
        <v>1</v>
      </c>
      <c r="G1716">
        <f>ROUND(5*(0.4*IF(入力!O1716="○",1,IF(入力!O1716="△",0.5,0))+0.3*IF(入力!P1716="○",1,IF(入力!P1716="△",0.5,0))+0.3*IF(入力!Q1716="○",1,IF(入力!Q1716="△",0.5,0))),1)</f>
        <v>0</v>
      </c>
      <c r="H1716">
        <f>MIN(5,IF(入力!R1716="○",2,0)+IF(入力!S1716="○",2,0)+IF(入力!T1716="○",1,0))</f>
        <v>0</v>
      </c>
      <c r="I1716">
        <f>MIN(5,IF(入力!U1716="○",3,IF(入力!U1716="△",2,0))+IF(入力!V1716="○",2,IF(入力!V1716="△",1,0)))</f>
        <v>0</v>
      </c>
      <c r="J1716">
        <f>IF(入力!W1716="初診可",5,IF(入力!W1716="再診のみ",3,IF(入力!W1716="なし",1,0)))</f>
        <v>0</v>
      </c>
      <c r="K1716">
        <f>IF(AND(ISNUMBER(入力!X1716),ISNUMBER(入力!Y1716)),IF(AND(入力!X1716&gt;=4.3,入力!Y1716&gt;=100),5,IF(AND(入力!X1716&gt;=4,入力!Y1716&gt;=50),4,IF(AND(入力!X1716&gt;=3.7,入力!Y1716&gt;=20),3,IF(AND(入力!X1716&gt;=3.5,入力!Y1716&gt;=10),2,1)))),IF(入力!Z1716="○",4,IF(入力!Z1716="△",3,1)))</f>
        <v>1</v>
      </c>
      <c r="L1716">
        <f>MAX(0,IF(入力!AA1716="○",1,IF(入力!AA1716="△",0.5,0))+IF(入力!AB1716="○",1,IF(入力!AB1716="△",0.5,0))+IF(入力!AC1716="○",1,IF(入力!AC1716="△",0.5,0))+IF(入力!AD1716="○",1,IF(入力!AD1716="△",0.5,0))+IF(入力!AE1716="○",1,IF(入力!AE1716="△",0.5,0))-IF(入力!AF1716="あり",1,0))</f>
        <v>0</v>
      </c>
      <c r="M1716">
        <f t="shared" si="156"/>
        <v>0</v>
      </c>
      <c r="N1716">
        <f t="shared" si="157"/>
        <v>0</v>
      </c>
      <c r="O1716">
        <f t="shared" si="158"/>
        <v>2.8</v>
      </c>
      <c r="P1716">
        <f t="shared" si="159"/>
        <v>0</v>
      </c>
      <c r="Q1716">
        <f t="shared" si="160"/>
        <v>2.2000000000000002</v>
      </c>
      <c r="R1716">
        <f t="shared" si="161"/>
        <v>5</v>
      </c>
      <c r="S1716">
        <f>入力!AG1716</f>
        <v>0</v>
      </c>
      <c r="T1716">
        <f>入力!AH1716</f>
        <v>0</v>
      </c>
      <c r="U1716">
        <f>入力!AI1716</f>
        <v>0</v>
      </c>
    </row>
    <row r="1717" spans="1:21" x14ac:dyDescent="0.15">
      <c r="A1717" t="str">
        <f>入力!A1717</f>
        <v>クリニック1716</v>
      </c>
      <c r="B1717">
        <f>ROUND(5*(0.8*IF(入力!C1717="○",1,IF(入力!C1717="△",0.5,0))+0.2*IF(入力!B1717="○",1,IF(入力!B1717="△",0.5,0))),1)</f>
        <v>0</v>
      </c>
      <c r="C1717">
        <f>ROUND(5*(0.4*IF(入力!D1717="○",1,IF(入力!D1717="△",0.5,0))+0.3*IF(入力!E1717="○",1,IF(入力!E1717="△",0.5,0))+0.3*IF(入力!F1717="○",1,IF(入力!F1717="△",0.5,0))),1)</f>
        <v>0</v>
      </c>
      <c r="D1717">
        <f>MIN(5,IF(入力!G1717="○",3,IF(入力!G1717="△",1.5,0))+IF(入力!H1717="○",1,IF(入力!H1717="△",0.5,0))+IF(入力!I1717="○",1,IF(入力!I1717="△",0.5,0)))</f>
        <v>0</v>
      </c>
      <c r="E1717">
        <f>MIN(5,IF(入力!J1717="○",2,IF(入力!J1717="△",1,0))+IF(入力!K1717="○",2,IF(入力!K1717="△",1,0))+IF(入力!L1717="○",1,0))</f>
        <v>0</v>
      </c>
      <c r="F1717">
        <f>IF(ISNUMBER(入力!M1717),ROUND(MIN(5,0.8*(MIN(5,1+0.7*LOG10(MAX(1,入力!M1717))))+0.2*(IF(入力!N1717="○",5,IF(入力!N1717="△",3,1)))),1),ROUND(IF(入力!N1717="○",4,IF(入力!N1717="△",3,1)),1))</f>
        <v>1</v>
      </c>
      <c r="G1717">
        <f>ROUND(5*(0.4*IF(入力!O1717="○",1,IF(入力!O1717="△",0.5,0))+0.3*IF(入力!P1717="○",1,IF(入力!P1717="△",0.5,0))+0.3*IF(入力!Q1717="○",1,IF(入力!Q1717="△",0.5,0))),1)</f>
        <v>0</v>
      </c>
      <c r="H1717">
        <f>MIN(5,IF(入力!R1717="○",2,0)+IF(入力!S1717="○",2,0)+IF(入力!T1717="○",1,0))</f>
        <v>0</v>
      </c>
      <c r="I1717">
        <f>MIN(5,IF(入力!U1717="○",3,IF(入力!U1717="△",2,0))+IF(入力!V1717="○",2,IF(入力!V1717="△",1,0)))</f>
        <v>0</v>
      </c>
      <c r="J1717">
        <f>IF(入力!W1717="初診可",5,IF(入力!W1717="再診のみ",3,IF(入力!W1717="なし",1,0)))</f>
        <v>0</v>
      </c>
      <c r="K1717">
        <f>IF(AND(ISNUMBER(入力!X1717),ISNUMBER(入力!Y1717)),IF(AND(入力!X1717&gt;=4.3,入力!Y1717&gt;=100),5,IF(AND(入力!X1717&gt;=4,入力!Y1717&gt;=50),4,IF(AND(入力!X1717&gt;=3.7,入力!Y1717&gt;=20),3,IF(AND(入力!X1717&gt;=3.5,入力!Y1717&gt;=10),2,1)))),IF(入力!Z1717="○",4,IF(入力!Z1717="△",3,1)))</f>
        <v>1</v>
      </c>
      <c r="L1717">
        <f>MAX(0,IF(入力!AA1717="○",1,IF(入力!AA1717="△",0.5,0))+IF(入力!AB1717="○",1,IF(入力!AB1717="△",0.5,0))+IF(入力!AC1717="○",1,IF(入力!AC1717="△",0.5,0))+IF(入力!AD1717="○",1,IF(入力!AD1717="△",0.5,0))+IF(入力!AE1717="○",1,IF(入力!AE1717="△",0.5,0))-IF(入力!AF1717="あり",1,0))</f>
        <v>0</v>
      </c>
      <c r="M1717">
        <f t="shared" si="156"/>
        <v>0</v>
      </c>
      <c r="N1717">
        <f t="shared" si="157"/>
        <v>0</v>
      </c>
      <c r="O1717">
        <f t="shared" si="158"/>
        <v>2.8</v>
      </c>
      <c r="P1717">
        <f t="shared" si="159"/>
        <v>0</v>
      </c>
      <c r="Q1717">
        <f t="shared" si="160"/>
        <v>2.2000000000000002</v>
      </c>
      <c r="R1717">
        <f t="shared" si="161"/>
        <v>5</v>
      </c>
      <c r="S1717">
        <f>入力!AG1717</f>
        <v>0</v>
      </c>
      <c r="T1717">
        <f>入力!AH1717</f>
        <v>0</v>
      </c>
      <c r="U1717">
        <f>入力!AI1717</f>
        <v>0</v>
      </c>
    </row>
    <row r="1718" spans="1:21" x14ac:dyDescent="0.15">
      <c r="A1718" t="str">
        <f>入力!A1718</f>
        <v>クリニック1717</v>
      </c>
      <c r="B1718">
        <f>ROUND(5*(0.8*IF(入力!C1718="○",1,IF(入力!C1718="△",0.5,0))+0.2*IF(入力!B1718="○",1,IF(入力!B1718="△",0.5,0))),1)</f>
        <v>0</v>
      </c>
      <c r="C1718">
        <f>ROUND(5*(0.4*IF(入力!D1718="○",1,IF(入力!D1718="△",0.5,0))+0.3*IF(入力!E1718="○",1,IF(入力!E1718="△",0.5,0))+0.3*IF(入力!F1718="○",1,IF(入力!F1718="△",0.5,0))),1)</f>
        <v>0</v>
      </c>
      <c r="D1718">
        <f>MIN(5,IF(入力!G1718="○",3,IF(入力!G1718="△",1.5,0))+IF(入力!H1718="○",1,IF(入力!H1718="△",0.5,0))+IF(入力!I1718="○",1,IF(入力!I1718="△",0.5,0)))</f>
        <v>0</v>
      </c>
      <c r="E1718">
        <f>MIN(5,IF(入力!J1718="○",2,IF(入力!J1718="△",1,0))+IF(入力!K1718="○",2,IF(入力!K1718="△",1,0))+IF(入力!L1718="○",1,0))</f>
        <v>0</v>
      </c>
      <c r="F1718">
        <f>IF(ISNUMBER(入力!M1718),ROUND(MIN(5,0.8*(MIN(5,1+0.7*LOG10(MAX(1,入力!M1718))))+0.2*(IF(入力!N1718="○",5,IF(入力!N1718="△",3,1)))),1),ROUND(IF(入力!N1718="○",4,IF(入力!N1718="△",3,1)),1))</f>
        <v>1</v>
      </c>
      <c r="G1718">
        <f>ROUND(5*(0.4*IF(入力!O1718="○",1,IF(入力!O1718="△",0.5,0))+0.3*IF(入力!P1718="○",1,IF(入力!P1718="△",0.5,0))+0.3*IF(入力!Q1718="○",1,IF(入力!Q1718="△",0.5,0))),1)</f>
        <v>0</v>
      </c>
      <c r="H1718">
        <f>MIN(5,IF(入力!R1718="○",2,0)+IF(入力!S1718="○",2,0)+IF(入力!T1718="○",1,0))</f>
        <v>0</v>
      </c>
      <c r="I1718">
        <f>MIN(5,IF(入力!U1718="○",3,IF(入力!U1718="△",2,0))+IF(入力!V1718="○",2,IF(入力!V1718="△",1,0)))</f>
        <v>0</v>
      </c>
      <c r="J1718">
        <f>IF(入力!W1718="初診可",5,IF(入力!W1718="再診のみ",3,IF(入力!W1718="なし",1,0)))</f>
        <v>0</v>
      </c>
      <c r="K1718">
        <f>IF(AND(ISNUMBER(入力!X1718),ISNUMBER(入力!Y1718)),IF(AND(入力!X1718&gt;=4.3,入力!Y1718&gt;=100),5,IF(AND(入力!X1718&gt;=4,入力!Y1718&gt;=50),4,IF(AND(入力!X1718&gt;=3.7,入力!Y1718&gt;=20),3,IF(AND(入力!X1718&gt;=3.5,入力!Y1718&gt;=10),2,1)))),IF(入力!Z1718="○",4,IF(入力!Z1718="△",3,1)))</f>
        <v>1</v>
      </c>
      <c r="L1718">
        <f>MAX(0,IF(入力!AA1718="○",1,IF(入力!AA1718="△",0.5,0))+IF(入力!AB1718="○",1,IF(入力!AB1718="△",0.5,0))+IF(入力!AC1718="○",1,IF(入力!AC1718="△",0.5,0))+IF(入力!AD1718="○",1,IF(入力!AD1718="△",0.5,0))+IF(入力!AE1718="○",1,IF(入力!AE1718="△",0.5,0))-IF(入力!AF1718="あり",1,0))</f>
        <v>0</v>
      </c>
      <c r="M1718">
        <f t="shared" si="156"/>
        <v>0</v>
      </c>
      <c r="N1718">
        <f t="shared" si="157"/>
        <v>0</v>
      </c>
      <c r="O1718">
        <f t="shared" si="158"/>
        <v>2.8</v>
      </c>
      <c r="P1718">
        <f t="shared" si="159"/>
        <v>0</v>
      </c>
      <c r="Q1718">
        <f t="shared" si="160"/>
        <v>2.2000000000000002</v>
      </c>
      <c r="R1718">
        <f t="shared" si="161"/>
        <v>5</v>
      </c>
      <c r="S1718">
        <f>入力!AG1718</f>
        <v>0</v>
      </c>
      <c r="T1718">
        <f>入力!AH1718</f>
        <v>0</v>
      </c>
      <c r="U1718">
        <f>入力!AI1718</f>
        <v>0</v>
      </c>
    </row>
    <row r="1719" spans="1:21" x14ac:dyDescent="0.15">
      <c r="A1719" t="str">
        <f>入力!A1719</f>
        <v>クリニック1718</v>
      </c>
      <c r="B1719">
        <f>ROUND(5*(0.8*IF(入力!C1719="○",1,IF(入力!C1719="△",0.5,0))+0.2*IF(入力!B1719="○",1,IF(入力!B1719="△",0.5,0))),1)</f>
        <v>0</v>
      </c>
      <c r="C1719">
        <f>ROUND(5*(0.4*IF(入力!D1719="○",1,IF(入力!D1719="△",0.5,0))+0.3*IF(入力!E1719="○",1,IF(入力!E1719="△",0.5,0))+0.3*IF(入力!F1719="○",1,IF(入力!F1719="△",0.5,0))),1)</f>
        <v>0</v>
      </c>
      <c r="D1719">
        <f>MIN(5,IF(入力!G1719="○",3,IF(入力!G1719="△",1.5,0))+IF(入力!H1719="○",1,IF(入力!H1719="△",0.5,0))+IF(入力!I1719="○",1,IF(入力!I1719="△",0.5,0)))</f>
        <v>0</v>
      </c>
      <c r="E1719">
        <f>MIN(5,IF(入力!J1719="○",2,IF(入力!J1719="△",1,0))+IF(入力!K1719="○",2,IF(入力!K1719="△",1,0))+IF(入力!L1719="○",1,0))</f>
        <v>0</v>
      </c>
      <c r="F1719">
        <f>IF(ISNUMBER(入力!M1719),ROUND(MIN(5,0.8*(MIN(5,1+0.7*LOG10(MAX(1,入力!M1719))))+0.2*(IF(入力!N1719="○",5,IF(入力!N1719="△",3,1)))),1),ROUND(IF(入力!N1719="○",4,IF(入力!N1719="△",3,1)),1))</f>
        <v>1</v>
      </c>
      <c r="G1719">
        <f>ROUND(5*(0.4*IF(入力!O1719="○",1,IF(入力!O1719="△",0.5,0))+0.3*IF(入力!P1719="○",1,IF(入力!P1719="△",0.5,0))+0.3*IF(入力!Q1719="○",1,IF(入力!Q1719="△",0.5,0))),1)</f>
        <v>0</v>
      </c>
      <c r="H1719">
        <f>MIN(5,IF(入力!R1719="○",2,0)+IF(入力!S1719="○",2,0)+IF(入力!T1719="○",1,0))</f>
        <v>0</v>
      </c>
      <c r="I1719">
        <f>MIN(5,IF(入力!U1719="○",3,IF(入力!U1719="△",2,0))+IF(入力!V1719="○",2,IF(入力!V1719="△",1,0)))</f>
        <v>0</v>
      </c>
      <c r="J1719">
        <f>IF(入力!W1719="初診可",5,IF(入力!W1719="再診のみ",3,IF(入力!W1719="なし",1,0)))</f>
        <v>0</v>
      </c>
      <c r="K1719">
        <f>IF(AND(ISNUMBER(入力!X1719),ISNUMBER(入力!Y1719)),IF(AND(入力!X1719&gt;=4.3,入力!Y1719&gt;=100),5,IF(AND(入力!X1719&gt;=4,入力!Y1719&gt;=50),4,IF(AND(入力!X1719&gt;=3.7,入力!Y1719&gt;=20),3,IF(AND(入力!X1719&gt;=3.5,入力!Y1719&gt;=10),2,1)))),IF(入力!Z1719="○",4,IF(入力!Z1719="△",3,1)))</f>
        <v>1</v>
      </c>
      <c r="L1719">
        <f>MAX(0,IF(入力!AA1719="○",1,IF(入力!AA1719="△",0.5,0))+IF(入力!AB1719="○",1,IF(入力!AB1719="△",0.5,0))+IF(入力!AC1719="○",1,IF(入力!AC1719="△",0.5,0))+IF(入力!AD1719="○",1,IF(入力!AD1719="△",0.5,0))+IF(入力!AE1719="○",1,IF(入力!AE1719="△",0.5,0))-IF(入力!AF1719="あり",1,0))</f>
        <v>0</v>
      </c>
      <c r="M1719">
        <f t="shared" si="156"/>
        <v>0</v>
      </c>
      <c r="N1719">
        <f t="shared" si="157"/>
        <v>0</v>
      </c>
      <c r="O1719">
        <f t="shared" si="158"/>
        <v>2.8</v>
      </c>
      <c r="P1719">
        <f t="shared" si="159"/>
        <v>0</v>
      </c>
      <c r="Q1719">
        <f t="shared" si="160"/>
        <v>2.2000000000000002</v>
      </c>
      <c r="R1719">
        <f t="shared" si="161"/>
        <v>5</v>
      </c>
      <c r="S1719">
        <f>入力!AG1719</f>
        <v>0</v>
      </c>
      <c r="T1719">
        <f>入力!AH1719</f>
        <v>0</v>
      </c>
      <c r="U1719">
        <f>入力!AI1719</f>
        <v>0</v>
      </c>
    </row>
    <row r="1720" spans="1:21" x14ac:dyDescent="0.15">
      <c r="A1720" t="str">
        <f>入力!A1720</f>
        <v>クリニック1719</v>
      </c>
      <c r="B1720">
        <f>ROUND(5*(0.8*IF(入力!C1720="○",1,IF(入力!C1720="△",0.5,0))+0.2*IF(入力!B1720="○",1,IF(入力!B1720="△",0.5,0))),1)</f>
        <v>0</v>
      </c>
      <c r="C1720">
        <f>ROUND(5*(0.4*IF(入力!D1720="○",1,IF(入力!D1720="△",0.5,0))+0.3*IF(入力!E1720="○",1,IF(入力!E1720="△",0.5,0))+0.3*IF(入力!F1720="○",1,IF(入力!F1720="△",0.5,0))),1)</f>
        <v>0</v>
      </c>
      <c r="D1720">
        <f>MIN(5,IF(入力!G1720="○",3,IF(入力!G1720="△",1.5,0))+IF(入力!H1720="○",1,IF(入力!H1720="△",0.5,0))+IF(入力!I1720="○",1,IF(入力!I1720="△",0.5,0)))</f>
        <v>0</v>
      </c>
      <c r="E1720">
        <f>MIN(5,IF(入力!J1720="○",2,IF(入力!J1720="△",1,0))+IF(入力!K1720="○",2,IF(入力!K1720="△",1,0))+IF(入力!L1720="○",1,0))</f>
        <v>0</v>
      </c>
      <c r="F1720">
        <f>IF(ISNUMBER(入力!M1720),ROUND(MIN(5,0.8*(MIN(5,1+0.7*LOG10(MAX(1,入力!M1720))))+0.2*(IF(入力!N1720="○",5,IF(入力!N1720="△",3,1)))),1),ROUND(IF(入力!N1720="○",4,IF(入力!N1720="△",3,1)),1))</f>
        <v>1</v>
      </c>
      <c r="G1720">
        <f>ROUND(5*(0.4*IF(入力!O1720="○",1,IF(入力!O1720="△",0.5,0))+0.3*IF(入力!P1720="○",1,IF(入力!P1720="△",0.5,0))+0.3*IF(入力!Q1720="○",1,IF(入力!Q1720="△",0.5,0))),1)</f>
        <v>0</v>
      </c>
      <c r="H1720">
        <f>MIN(5,IF(入力!R1720="○",2,0)+IF(入力!S1720="○",2,0)+IF(入力!T1720="○",1,0))</f>
        <v>0</v>
      </c>
      <c r="I1720">
        <f>MIN(5,IF(入力!U1720="○",3,IF(入力!U1720="△",2,0))+IF(入力!V1720="○",2,IF(入力!V1720="△",1,0)))</f>
        <v>0</v>
      </c>
      <c r="J1720">
        <f>IF(入力!W1720="初診可",5,IF(入力!W1720="再診のみ",3,IF(入力!W1720="なし",1,0)))</f>
        <v>0</v>
      </c>
      <c r="K1720">
        <f>IF(AND(ISNUMBER(入力!X1720),ISNUMBER(入力!Y1720)),IF(AND(入力!X1720&gt;=4.3,入力!Y1720&gt;=100),5,IF(AND(入力!X1720&gt;=4,入力!Y1720&gt;=50),4,IF(AND(入力!X1720&gt;=3.7,入力!Y1720&gt;=20),3,IF(AND(入力!X1720&gt;=3.5,入力!Y1720&gt;=10),2,1)))),IF(入力!Z1720="○",4,IF(入力!Z1720="△",3,1)))</f>
        <v>1</v>
      </c>
      <c r="L1720">
        <f>MAX(0,IF(入力!AA1720="○",1,IF(入力!AA1720="△",0.5,0))+IF(入力!AB1720="○",1,IF(入力!AB1720="△",0.5,0))+IF(入力!AC1720="○",1,IF(入力!AC1720="△",0.5,0))+IF(入力!AD1720="○",1,IF(入力!AD1720="△",0.5,0))+IF(入力!AE1720="○",1,IF(入力!AE1720="△",0.5,0))-IF(入力!AF1720="あり",1,0))</f>
        <v>0</v>
      </c>
      <c r="M1720">
        <f t="shared" si="156"/>
        <v>0</v>
      </c>
      <c r="N1720">
        <f t="shared" si="157"/>
        <v>0</v>
      </c>
      <c r="O1720">
        <f t="shared" si="158"/>
        <v>2.8</v>
      </c>
      <c r="P1720">
        <f t="shared" si="159"/>
        <v>0</v>
      </c>
      <c r="Q1720">
        <f t="shared" si="160"/>
        <v>2.2000000000000002</v>
      </c>
      <c r="R1720">
        <f t="shared" si="161"/>
        <v>5</v>
      </c>
      <c r="S1720">
        <f>入力!AG1720</f>
        <v>0</v>
      </c>
      <c r="T1720">
        <f>入力!AH1720</f>
        <v>0</v>
      </c>
      <c r="U1720">
        <f>入力!AI1720</f>
        <v>0</v>
      </c>
    </row>
    <row r="1721" spans="1:21" x14ac:dyDescent="0.15">
      <c r="A1721" t="str">
        <f>入力!A1721</f>
        <v>クリニック1720</v>
      </c>
      <c r="B1721">
        <f>ROUND(5*(0.8*IF(入力!C1721="○",1,IF(入力!C1721="△",0.5,0))+0.2*IF(入力!B1721="○",1,IF(入力!B1721="△",0.5,0))),1)</f>
        <v>0</v>
      </c>
      <c r="C1721">
        <f>ROUND(5*(0.4*IF(入力!D1721="○",1,IF(入力!D1721="△",0.5,0))+0.3*IF(入力!E1721="○",1,IF(入力!E1721="△",0.5,0))+0.3*IF(入力!F1721="○",1,IF(入力!F1721="△",0.5,0))),1)</f>
        <v>0</v>
      </c>
      <c r="D1721">
        <f>MIN(5,IF(入力!G1721="○",3,IF(入力!G1721="△",1.5,0))+IF(入力!H1721="○",1,IF(入力!H1721="△",0.5,0))+IF(入力!I1721="○",1,IF(入力!I1721="△",0.5,0)))</f>
        <v>0</v>
      </c>
      <c r="E1721">
        <f>MIN(5,IF(入力!J1721="○",2,IF(入力!J1721="△",1,0))+IF(入力!K1721="○",2,IF(入力!K1721="△",1,0))+IF(入力!L1721="○",1,0))</f>
        <v>0</v>
      </c>
      <c r="F1721">
        <f>IF(ISNUMBER(入力!M1721),ROUND(MIN(5,0.8*(MIN(5,1+0.7*LOG10(MAX(1,入力!M1721))))+0.2*(IF(入力!N1721="○",5,IF(入力!N1721="△",3,1)))),1),ROUND(IF(入力!N1721="○",4,IF(入力!N1721="△",3,1)),1))</f>
        <v>1</v>
      </c>
      <c r="G1721">
        <f>ROUND(5*(0.4*IF(入力!O1721="○",1,IF(入力!O1721="△",0.5,0))+0.3*IF(入力!P1721="○",1,IF(入力!P1721="△",0.5,0))+0.3*IF(入力!Q1721="○",1,IF(入力!Q1721="△",0.5,0))),1)</f>
        <v>0</v>
      </c>
      <c r="H1721">
        <f>MIN(5,IF(入力!R1721="○",2,0)+IF(入力!S1721="○",2,0)+IF(入力!T1721="○",1,0))</f>
        <v>0</v>
      </c>
      <c r="I1721">
        <f>MIN(5,IF(入力!U1721="○",3,IF(入力!U1721="△",2,0))+IF(入力!V1721="○",2,IF(入力!V1721="△",1,0)))</f>
        <v>0</v>
      </c>
      <c r="J1721">
        <f>IF(入力!W1721="初診可",5,IF(入力!W1721="再診のみ",3,IF(入力!W1721="なし",1,0)))</f>
        <v>0</v>
      </c>
      <c r="K1721">
        <f>IF(AND(ISNUMBER(入力!X1721),ISNUMBER(入力!Y1721)),IF(AND(入力!X1721&gt;=4.3,入力!Y1721&gt;=100),5,IF(AND(入力!X1721&gt;=4,入力!Y1721&gt;=50),4,IF(AND(入力!X1721&gt;=3.7,入力!Y1721&gt;=20),3,IF(AND(入力!X1721&gt;=3.5,入力!Y1721&gt;=10),2,1)))),IF(入力!Z1721="○",4,IF(入力!Z1721="△",3,1)))</f>
        <v>1</v>
      </c>
      <c r="L1721">
        <f>MAX(0,IF(入力!AA1721="○",1,IF(入力!AA1721="△",0.5,0))+IF(入力!AB1721="○",1,IF(入力!AB1721="△",0.5,0))+IF(入力!AC1721="○",1,IF(入力!AC1721="△",0.5,0))+IF(入力!AD1721="○",1,IF(入力!AD1721="△",0.5,0))+IF(入力!AE1721="○",1,IF(入力!AE1721="△",0.5,0))-IF(入力!AF1721="あり",1,0))</f>
        <v>0</v>
      </c>
      <c r="M1721">
        <f t="shared" si="156"/>
        <v>0</v>
      </c>
      <c r="N1721">
        <f t="shared" si="157"/>
        <v>0</v>
      </c>
      <c r="O1721">
        <f t="shared" si="158"/>
        <v>2.8</v>
      </c>
      <c r="P1721">
        <f t="shared" si="159"/>
        <v>0</v>
      </c>
      <c r="Q1721">
        <f t="shared" si="160"/>
        <v>2.2000000000000002</v>
      </c>
      <c r="R1721">
        <f t="shared" si="161"/>
        <v>5</v>
      </c>
      <c r="S1721">
        <f>入力!AG1721</f>
        <v>0</v>
      </c>
      <c r="T1721">
        <f>入力!AH1721</f>
        <v>0</v>
      </c>
      <c r="U1721">
        <f>入力!AI1721</f>
        <v>0</v>
      </c>
    </row>
    <row r="1722" spans="1:21" x14ac:dyDescent="0.15">
      <c r="A1722" t="str">
        <f>入力!A1722</f>
        <v>クリニック1721</v>
      </c>
      <c r="B1722">
        <f>ROUND(5*(0.8*IF(入力!C1722="○",1,IF(入力!C1722="△",0.5,0))+0.2*IF(入力!B1722="○",1,IF(入力!B1722="△",0.5,0))),1)</f>
        <v>0</v>
      </c>
      <c r="C1722">
        <f>ROUND(5*(0.4*IF(入力!D1722="○",1,IF(入力!D1722="△",0.5,0))+0.3*IF(入力!E1722="○",1,IF(入力!E1722="△",0.5,0))+0.3*IF(入力!F1722="○",1,IF(入力!F1722="△",0.5,0))),1)</f>
        <v>0</v>
      </c>
      <c r="D1722">
        <f>MIN(5,IF(入力!G1722="○",3,IF(入力!G1722="△",1.5,0))+IF(入力!H1722="○",1,IF(入力!H1722="△",0.5,0))+IF(入力!I1722="○",1,IF(入力!I1722="△",0.5,0)))</f>
        <v>0</v>
      </c>
      <c r="E1722">
        <f>MIN(5,IF(入力!J1722="○",2,IF(入力!J1722="△",1,0))+IF(入力!K1722="○",2,IF(入力!K1722="△",1,0))+IF(入力!L1722="○",1,0))</f>
        <v>0</v>
      </c>
      <c r="F1722">
        <f>IF(ISNUMBER(入力!M1722),ROUND(MIN(5,0.8*(MIN(5,1+0.7*LOG10(MAX(1,入力!M1722))))+0.2*(IF(入力!N1722="○",5,IF(入力!N1722="△",3,1)))),1),ROUND(IF(入力!N1722="○",4,IF(入力!N1722="△",3,1)),1))</f>
        <v>1</v>
      </c>
      <c r="G1722">
        <f>ROUND(5*(0.4*IF(入力!O1722="○",1,IF(入力!O1722="△",0.5,0))+0.3*IF(入力!P1722="○",1,IF(入力!P1722="△",0.5,0))+0.3*IF(入力!Q1722="○",1,IF(入力!Q1722="△",0.5,0))),1)</f>
        <v>0</v>
      </c>
      <c r="H1722">
        <f>MIN(5,IF(入力!R1722="○",2,0)+IF(入力!S1722="○",2,0)+IF(入力!T1722="○",1,0))</f>
        <v>0</v>
      </c>
      <c r="I1722">
        <f>MIN(5,IF(入力!U1722="○",3,IF(入力!U1722="△",2,0))+IF(入力!V1722="○",2,IF(入力!V1722="△",1,0)))</f>
        <v>0</v>
      </c>
      <c r="J1722">
        <f>IF(入力!W1722="初診可",5,IF(入力!W1722="再診のみ",3,IF(入力!W1722="なし",1,0)))</f>
        <v>0</v>
      </c>
      <c r="K1722">
        <f>IF(AND(ISNUMBER(入力!X1722),ISNUMBER(入力!Y1722)),IF(AND(入力!X1722&gt;=4.3,入力!Y1722&gt;=100),5,IF(AND(入力!X1722&gt;=4,入力!Y1722&gt;=50),4,IF(AND(入力!X1722&gt;=3.7,入力!Y1722&gt;=20),3,IF(AND(入力!X1722&gt;=3.5,入力!Y1722&gt;=10),2,1)))),IF(入力!Z1722="○",4,IF(入力!Z1722="△",3,1)))</f>
        <v>1</v>
      </c>
      <c r="L1722">
        <f>MAX(0,IF(入力!AA1722="○",1,IF(入力!AA1722="△",0.5,0))+IF(入力!AB1722="○",1,IF(入力!AB1722="△",0.5,0))+IF(入力!AC1722="○",1,IF(入力!AC1722="△",0.5,0))+IF(入力!AD1722="○",1,IF(入力!AD1722="△",0.5,0))+IF(入力!AE1722="○",1,IF(入力!AE1722="△",0.5,0))-IF(入力!AF1722="あり",1,0))</f>
        <v>0</v>
      </c>
      <c r="M1722">
        <f t="shared" si="156"/>
        <v>0</v>
      </c>
      <c r="N1722">
        <f t="shared" si="157"/>
        <v>0</v>
      </c>
      <c r="O1722">
        <f t="shared" si="158"/>
        <v>2.8</v>
      </c>
      <c r="P1722">
        <f t="shared" si="159"/>
        <v>0</v>
      </c>
      <c r="Q1722">
        <f t="shared" si="160"/>
        <v>2.2000000000000002</v>
      </c>
      <c r="R1722">
        <f t="shared" si="161"/>
        <v>5</v>
      </c>
      <c r="S1722">
        <f>入力!AG1722</f>
        <v>0</v>
      </c>
      <c r="T1722">
        <f>入力!AH1722</f>
        <v>0</v>
      </c>
      <c r="U1722">
        <f>入力!AI1722</f>
        <v>0</v>
      </c>
    </row>
    <row r="1723" spans="1:21" x14ac:dyDescent="0.15">
      <c r="A1723" t="str">
        <f>入力!A1723</f>
        <v>クリニック1722</v>
      </c>
      <c r="B1723">
        <f>ROUND(5*(0.8*IF(入力!C1723="○",1,IF(入力!C1723="△",0.5,0))+0.2*IF(入力!B1723="○",1,IF(入力!B1723="△",0.5,0))),1)</f>
        <v>0</v>
      </c>
      <c r="C1723">
        <f>ROUND(5*(0.4*IF(入力!D1723="○",1,IF(入力!D1723="△",0.5,0))+0.3*IF(入力!E1723="○",1,IF(入力!E1723="△",0.5,0))+0.3*IF(入力!F1723="○",1,IF(入力!F1723="△",0.5,0))),1)</f>
        <v>0</v>
      </c>
      <c r="D1723">
        <f>MIN(5,IF(入力!G1723="○",3,IF(入力!G1723="△",1.5,0))+IF(入力!H1723="○",1,IF(入力!H1723="△",0.5,0))+IF(入力!I1723="○",1,IF(入力!I1723="△",0.5,0)))</f>
        <v>0</v>
      </c>
      <c r="E1723">
        <f>MIN(5,IF(入力!J1723="○",2,IF(入力!J1723="△",1,0))+IF(入力!K1723="○",2,IF(入力!K1723="△",1,0))+IF(入力!L1723="○",1,0))</f>
        <v>0</v>
      </c>
      <c r="F1723">
        <f>IF(ISNUMBER(入力!M1723),ROUND(MIN(5,0.8*(MIN(5,1+0.7*LOG10(MAX(1,入力!M1723))))+0.2*(IF(入力!N1723="○",5,IF(入力!N1723="△",3,1)))),1),ROUND(IF(入力!N1723="○",4,IF(入力!N1723="△",3,1)),1))</f>
        <v>1</v>
      </c>
      <c r="G1723">
        <f>ROUND(5*(0.4*IF(入力!O1723="○",1,IF(入力!O1723="△",0.5,0))+0.3*IF(入力!P1723="○",1,IF(入力!P1723="△",0.5,0))+0.3*IF(入力!Q1723="○",1,IF(入力!Q1723="△",0.5,0))),1)</f>
        <v>0</v>
      </c>
      <c r="H1723">
        <f>MIN(5,IF(入力!R1723="○",2,0)+IF(入力!S1723="○",2,0)+IF(入力!T1723="○",1,0))</f>
        <v>0</v>
      </c>
      <c r="I1723">
        <f>MIN(5,IF(入力!U1723="○",3,IF(入力!U1723="△",2,0))+IF(入力!V1723="○",2,IF(入力!V1723="△",1,0)))</f>
        <v>0</v>
      </c>
      <c r="J1723">
        <f>IF(入力!W1723="初診可",5,IF(入力!W1723="再診のみ",3,IF(入力!W1723="なし",1,0)))</f>
        <v>0</v>
      </c>
      <c r="K1723">
        <f>IF(AND(ISNUMBER(入力!X1723),ISNUMBER(入力!Y1723)),IF(AND(入力!X1723&gt;=4.3,入力!Y1723&gt;=100),5,IF(AND(入力!X1723&gt;=4,入力!Y1723&gt;=50),4,IF(AND(入力!X1723&gt;=3.7,入力!Y1723&gt;=20),3,IF(AND(入力!X1723&gt;=3.5,入力!Y1723&gt;=10),2,1)))),IF(入力!Z1723="○",4,IF(入力!Z1723="△",3,1)))</f>
        <v>1</v>
      </c>
      <c r="L1723">
        <f>MAX(0,IF(入力!AA1723="○",1,IF(入力!AA1723="△",0.5,0))+IF(入力!AB1723="○",1,IF(入力!AB1723="△",0.5,0))+IF(入力!AC1723="○",1,IF(入力!AC1723="△",0.5,0))+IF(入力!AD1723="○",1,IF(入力!AD1723="△",0.5,0))+IF(入力!AE1723="○",1,IF(入力!AE1723="△",0.5,0))-IF(入力!AF1723="あり",1,0))</f>
        <v>0</v>
      </c>
      <c r="M1723">
        <f t="shared" si="156"/>
        <v>0</v>
      </c>
      <c r="N1723">
        <f t="shared" si="157"/>
        <v>0</v>
      </c>
      <c r="O1723">
        <f t="shared" si="158"/>
        <v>2.8</v>
      </c>
      <c r="P1723">
        <f t="shared" si="159"/>
        <v>0</v>
      </c>
      <c r="Q1723">
        <f t="shared" si="160"/>
        <v>2.2000000000000002</v>
      </c>
      <c r="R1723">
        <f t="shared" si="161"/>
        <v>5</v>
      </c>
      <c r="S1723">
        <f>入力!AG1723</f>
        <v>0</v>
      </c>
      <c r="T1723">
        <f>入力!AH1723</f>
        <v>0</v>
      </c>
      <c r="U1723">
        <f>入力!AI1723</f>
        <v>0</v>
      </c>
    </row>
    <row r="1724" spans="1:21" x14ac:dyDescent="0.15">
      <c r="A1724" t="str">
        <f>入力!A1724</f>
        <v>クリニック1723</v>
      </c>
      <c r="B1724">
        <f>ROUND(5*(0.8*IF(入力!C1724="○",1,IF(入力!C1724="△",0.5,0))+0.2*IF(入力!B1724="○",1,IF(入力!B1724="△",0.5,0))),1)</f>
        <v>0</v>
      </c>
      <c r="C1724">
        <f>ROUND(5*(0.4*IF(入力!D1724="○",1,IF(入力!D1724="△",0.5,0))+0.3*IF(入力!E1724="○",1,IF(入力!E1724="△",0.5,0))+0.3*IF(入力!F1724="○",1,IF(入力!F1724="△",0.5,0))),1)</f>
        <v>0</v>
      </c>
      <c r="D1724">
        <f>MIN(5,IF(入力!G1724="○",3,IF(入力!G1724="△",1.5,0))+IF(入力!H1724="○",1,IF(入力!H1724="△",0.5,0))+IF(入力!I1724="○",1,IF(入力!I1724="△",0.5,0)))</f>
        <v>0</v>
      </c>
      <c r="E1724">
        <f>MIN(5,IF(入力!J1724="○",2,IF(入力!J1724="△",1,0))+IF(入力!K1724="○",2,IF(入力!K1724="△",1,0))+IF(入力!L1724="○",1,0))</f>
        <v>0</v>
      </c>
      <c r="F1724">
        <f>IF(ISNUMBER(入力!M1724),ROUND(MIN(5,0.8*(MIN(5,1+0.7*LOG10(MAX(1,入力!M1724))))+0.2*(IF(入力!N1724="○",5,IF(入力!N1724="△",3,1)))),1),ROUND(IF(入力!N1724="○",4,IF(入力!N1724="△",3,1)),1))</f>
        <v>1</v>
      </c>
      <c r="G1724">
        <f>ROUND(5*(0.4*IF(入力!O1724="○",1,IF(入力!O1724="△",0.5,0))+0.3*IF(入力!P1724="○",1,IF(入力!P1724="△",0.5,0))+0.3*IF(入力!Q1724="○",1,IF(入力!Q1724="△",0.5,0))),1)</f>
        <v>0</v>
      </c>
      <c r="H1724">
        <f>MIN(5,IF(入力!R1724="○",2,0)+IF(入力!S1724="○",2,0)+IF(入力!T1724="○",1,0))</f>
        <v>0</v>
      </c>
      <c r="I1724">
        <f>MIN(5,IF(入力!U1724="○",3,IF(入力!U1724="△",2,0))+IF(入力!V1724="○",2,IF(入力!V1724="△",1,0)))</f>
        <v>0</v>
      </c>
      <c r="J1724">
        <f>IF(入力!W1724="初診可",5,IF(入力!W1724="再診のみ",3,IF(入力!W1724="なし",1,0)))</f>
        <v>0</v>
      </c>
      <c r="K1724">
        <f>IF(AND(ISNUMBER(入力!X1724),ISNUMBER(入力!Y1724)),IF(AND(入力!X1724&gt;=4.3,入力!Y1724&gt;=100),5,IF(AND(入力!X1724&gt;=4,入力!Y1724&gt;=50),4,IF(AND(入力!X1724&gt;=3.7,入力!Y1724&gt;=20),3,IF(AND(入力!X1724&gt;=3.5,入力!Y1724&gt;=10),2,1)))),IF(入力!Z1724="○",4,IF(入力!Z1724="△",3,1)))</f>
        <v>1</v>
      </c>
      <c r="L1724">
        <f>MAX(0,IF(入力!AA1724="○",1,IF(入力!AA1724="△",0.5,0))+IF(入力!AB1724="○",1,IF(入力!AB1724="△",0.5,0))+IF(入力!AC1724="○",1,IF(入力!AC1724="△",0.5,0))+IF(入力!AD1724="○",1,IF(入力!AD1724="△",0.5,0))+IF(入力!AE1724="○",1,IF(入力!AE1724="△",0.5,0))-IF(入力!AF1724="あり",1,0))</f>
        <v>0</v>
      </c>
      <c r="M1724">
        <f t="shared" si="156"/>
        <v>0</v>
      </c>
      <c r="N1724">
        <f t="shared" si="157"/>
        <v>0</v>
      </c>
      <c r="O1724">
        <f t="shared" si="158"/>
        <v>2.8</v>
      </c>
      <c r="P1724">
        <f t="shared" si="159"/>
        <v>0</v>
      </c>
      <c r="Q1724">
        <f t="shared" si="160"/>
        <v>2.2000000000000002</v>
      </c>
      <c r="R1724">
        <f t="shared" si="161"/>
        <v>5</v>
      </c>
      <c r="S1724">
        <f>入力!AG1724</f>
        <v>0</v>
      </c>
      <c r="T1724">
        <f>入力!AH1724</f>
        <v>0</v>
      </c>
      <c r="U1724">
        <f>入力!AI1724</f>
        <v>0</v>
      </c>
    </row>
    <row r="1725" spans="1:21" x14ac:dyDescent="0.15">
      <c r="A1725" t="str">
        <f>入力!A1725</f>
        <v>クリニック1724</v>
      </c>
      <c r="B1725">
        <f>ROUND(5*(0.8*IF(入力!C1725="○",1,IF(入力!C1725="△",0.5,0))+0.2*IF(入力!B1725="○",1,IF(入力!B1725="△",0.5,0))),1)</f>
        <v>0</v>
      </c>
      <c r="C1725">
        <f>ROUND(5*(0.4*IF(入力!D1725="○",1,IF(入力!D1725="△",0.5,0))+0.3*IF(入力!E1725="○",1,IF(入力!E1725="△",0.5,0))+0.3*IF(入力!F1725="○",1,IF(入力!F1725="△",0.5,0))),1)</f>
        <v>0</v>
      </c>
      <c r="D1725">
        <f>MIN(5,IF(入力!G1725="○",3,IF(入力!G1725="△",1.5,0))+IF(入力!H1725="○",1,IF(入力!H1725="△",0.5,0))+IF(入力!I1725="○",1,IF(入力!I1725="△",0.5,0)))</f>
        <v>0</v>
      </c>
      <c r="E1725">
        <f>MIN(5,IF(入力!J1725="○",2,IF(入力!J1725="△",1,0))+IF(入力!K1725="○",2,IF(入力!K1725="△",1,0))+IF(入力!L1725="○",1,0))</f>
        <v>0</v>
      </c>
      <c r="F1725">
        <f>IF(ISNUMBER(入力!M1725),ROUND(MIN(5,0.8*(MIN(5,1+0.7*LOG10(MAX(1,入力!M1725))))+0.2*(IF(入力!N1725="○",5,IF(入力!N1725="△",3,1)))),1),ROUND(IF(入力!N1725="○",4,IF(入力!N1725="△",3,1)),1))</f>
        <v>1</v>
      </c>
      <c r="G1725">
        <f>ROUND(5*(0.4*IF(入力!O1725="○",1,IF(入力!O1725="△",0.5,0))+0.3*IF(入力!P1725="○",1,IF(入力!P1725="△",0.5,0))+0.3*IF(入力!Q1725="○",1,IF(入力!Q1725="△",0.5,0))),1)</f>
        <v>0</v>
      </c>
      <c r="H1725">
        <f>MIN(5,IF(入力!R1725="○",2,0)+IF(入力!S1725="○",2,0)+IF(入力!T1725="○",1,0))</f>
        <v>0</v>
      </c>
      <c r="I1725">
        <f>MIN(5,IF(入力!U1725="○",3,IF(入力!U1725="△",2,0))+IF(入力!V1725="○",2,IF(入力!V1725="△",1,0)))</f>
        <v>0</v>
      </c>
      <c r="J1725">
        <f>IF(入力!W1725="初診可",5,IF(入力!W1725="再診のみ",3,IF(入力!W1725="なし",1,0)))</f>
        <v>0</v>
      </c>
      <c r="K1725">
        <f>IF(AND(ISNUMBER(入力!X1725),ISNUMBER(入力!Y1725)),IF(AND(入力!X1725&gt;=4.3,入力!Y1725&gt;=100),5,IF(AND(入力!X1725&gt;=4,入力!Y1725&gt;=50),4,IF(AND(入力!X1725&gt;=3.7,入力!Y1725&gt;=20),3,IF(AND(入力!X1725&gt;=3.5,入力!Y1725&gt;=10),2,1)))),IF(入力!Z1725="○",4,IF(入力!Z1725="△",3,1)))</f>
        <v>1</v>
      </c>
      <c r="L1725">
        <f>MAX(0,IF(入力!AA1725="○",1,IF(入力!AA1725="△",0.5,0))+IF(入力!AB1725="○",1,IF(入力!AB1725="△",0.5,0))+IF(入力!AC1725="○",1,IF(入力!AC1725="△",0.5,0))+IF(入力!AD1725="○",1,IF(入力!AD1725="△",0.5,0))+IF(入力!AE1725="○",1,IF(入力!AE1725="△",0.5,0))-IF(入力!AF1725="あり",1,0))</f>
        <v>0</v>
      </c>
      <c r="M1725">
        <f t="shared" si="156"/>
        <v>0</v>
      </c>
      <c r="N1725">
        <f t="shared" si="157"/>
        <v>0</v>
      </c>
      <c r="O1725">
        <f t="shared" si="158"/>
        <v>2.8</v>
      </c>
      <c r="P1725">
        <f t="shared" si="159"/>
        <v>0</v>
      </c>
      <c r="Q1725">
        <f t="shared" si="160"/>
        <v>2.2000000000000002</v>
      </c>
      <c r="R1725">
        <f t="shared" si="161"/>
        <v>5</v>
      </c>
      <c r="S1725">
        <f>入力!AG1725</f>
        <v>0</v>
      </c>
      <c r="T1725">
        <f>入力!AH1725</f>
        <v>0</v>
      </c>
      <c r="U1725">
        <f>入力!AI1725</f>
        <v>0</v>
      </c>
    </row>
    <row r="1726" spans="1:21" x14ac:dyDescent="0.15">
      <c r="A1726" t="str">
        <f>入力!A1726</f>
        <v>クリニック1725</v>
      </c>
      <c r="B1726">
        <f>ROUND(5*(0.8*IF(入力!C1726="○",1,IF(入力!C1726="△",0.5,0))+0.2*IF(入力!B1726="○",1,IF(入力!B1726="△",0.5,0))),1)</f>
        <v>0</v>
      </c>
      <c r="C1726">
        <f>ROUND(5*(0.4*IF(入力!D1726="○",1,IF(入力!D1726="△",0.5,0))+0.3*IF(入力!E1726="○",1,IF(入力!E1726="△",0.5,0))+0.3*IF(入力!F1726="○",1,IF(入力!F1726="△",0.5,0))),1)</f>
        <v>0</v>
      </c>
      <c r="D1726">
        <f>MIN(5,IF(入力!G1726="○",3,IF(入力!G1726="△",1.5,0))+IF(入力!H1726="○",1,IF(入力!H1726="△",0.5,0))+IF(入力!I1726="○",1,IF(入力!I1726="△",0.5,0)))</f>
        <v>0</v>
      </c>
      <c r="E1726">
        <f>MIN(5,IF(入力!J1726="○",2,IF(入力!J1726="△",1,0))+IF(入力!K1726="○",2,IF(入力!K1726="△",1,0))+IF(入力!L1726="○",1,0))</f>
        <v>0</v>
      </c>
      <c r="F1726">
        <f>IF(ISNUMBER(入力!M1726),ROUND(MIN(5,0.8*(MIN(5,1+0.7*LOG10(MAX(1,入力!M1726))))+0.2*(IF(入力!N1726="○",5,IF(入力!N1726="△",3,1)))),1),ROUND(IF(入力!N1726="○",4,IF(入力!N1726="△",3,1)),1))</f>
        <v>1</v>
      </c>
      <c r="G1726">
        <f>ROUND(5*(0.4*IF(入力!O1726="○",1,IF(入力!O1726="△",0.5,0))+0.3*IF(入力!P1726="○",1,IF(入力!P1726="△",0.5,0))+0.3*IF(入力!Q1726="○",1,IF(入力!Q1726="△",0.5,0))),1)</f>
        <v>0</v>
      </c>
      <c r="H1726">
        <f>MIN(5,IF(入力!R1726="○",2,0)+IF(入力!S1726="○",2,0)+IF(入力!T1726="○",1,0))</f>
        <v>0</v>
      </c>
      <c r="I1726">
        <f>MIN(5,IF(入力!U1726="○",3,IF(入力!U1726="△",2,0))+IF(入力!V1726="○",2,IF(入力!V1726="△",1,0)))</f>
        <v>0</v>
      </c>
      <c r="J1726">
        <f>IF(入力!W1726="初診可",5,IF(入力!W1726="再診のみ",3,IF(入力!W1726="なし",1,0)))</f>
        <v>0</v>
      </c>
      <c r="K1726">
        <f>IF(AND(ISNUMBER(入力!X1726),ISNUMBER(入力!Y1726)),IF(AND(入力!X1726&gt;=4.3,入力!Y1726&gt;=100),5,IF(AND(入力!X1726&gt;=4,入力!Y1726&gt;=50),4,IF(AND(入力!X1726&gt;=3.7,入力!Y1726&gt;=20),3,IF(AND(入力!X1726&gt;=3.5,入力!Y1726&gt;=10),2,1)))),IF(入力!Z1726="○",4,IF(入力!Z1726="△",3,1)))</f>
        <v>1</v>
      </c>
      <c r="L1726">
        <f>MAX(0,IF(入力!AA1726="○",1,IF(入力!AA1726="△",0.5,0))+IF(入力!AB1726="○",1,IF(入力!AB1726="△",0.5,0))+IF(入力!AC1726="○",1,IF(入力!AC1726="△",0.5,0))+IF(入力!AD1726="○",1,IF(入力!AD1726="△",0.5,0))+IF(入力!AE1726="○",1,IF(入力!AE1726="△",0.5,0))-IF(入力!AF1726="あり",1,0))</f>
        <v>0</v>
      </c>
      <c r="M1726">
        <f t="shared" si="156"/>
        <v>0</v>
      </c>
      <c r="N1726">
        <f t="shared" si="157"/>
        <v>0</v>
      </c>
      <c r="O1726">
        <f t="shared" si="158"/>
        <v>2.8</v>
      </c>
      <c r="P1726">
        <f t="shared" si="159"/>
        <v>0</v>
      </c>
      <c r="Q1726">
        <f t="shared" si="160"/>
        <v>2.2000000000000002</v>
      </c>
      <c r="R1726">
        <f t="shared" si="161"/>
        <v>5</v>
      </c>
      <c r="S1726">
        <f>入力!AG1726</f>
        <v>0</v>
      </c>
      <c r="T1726">
        <f>入力!AH1726</f>
        <v>0</v>
      </c>
      <c r="U1726">
        <f>入力!AI1726</f>
        <v>0</v>
      </c>
    </row>
    <row r="1727" spans="1:21" x14ac:dyDescent="0.15">
      <c r="A1727" t="str">
        <f>入力!A1727</f>
        <v>クリニック1726</v>
      </c>
      <c r="B1727">
        <f>ROUND(5*(0.8*IF(入力!C1727="○",1,IF(入力!C1727="△",0.5,0))+0.2*IF(入力!B1727="○",1,IF(入力!B1727="△",0.5,0))),1)</f>
        <v>0</v>
      </c>
      <c r="C1727">
        <f>ROUND(5*(0.4*IF(入力!D1727="○",1,IF(入力!D1727="△",0.5,0))+0.3*IF(入力!E1727="○",1,IF(入力!E1727="△",0.5,0))+0.3*IF(入力!F1727="○",1,IF(入力!F1727="△",0.5,0))),1)</f>
        <v>0</v>
      </c>
      <c r="D1727">
        <f>MIN(5,IF(入力!G1727="○",3,IF(入力!G1727="△",1.5,0))+IF(入力!H1727="○",1,IF(入力!H1727="△",0.5,0))+IF(入力!I1727="○",1,IF(入力!I1727="△",0.5,0)))</f>
        <v>0</v>
      </c>
      <c r="E1727">
        <f>MIN(5,IF(入力!J1727="○",2,IF(入力!J1727="△",1,0))+IF(入力!K1727="○",2,IF(入力!K1727="△",1,0))+IF(入力!L1727="○",1,0))</f>
        <v>0</v>
      </c>
      <c r="F1727">
        <f>IF(ISNUMBER(入力!M1727),ROUND(MIN(5,0.8*(MIN(5,1+0.7*LOG10(MAX(1,入力!M1727))))+0.2*(IF(入力!N1727="○",5,IF(入力!N1727="△",3,1)))),1),ROUND(IF(入力!N1727="○",4,IF(入力!N1727="△",3,1)),1))</f>
        <v>1</v>
      </c>
      <c r="G1727">
        <f>ROUND(5*(0.4*IF(入力!O1727="○",1,IF(入力!O1727="△",0.5,0))+0.3*IF(入力!P1727="○",1,IF(入力!P1727="△",0.5,0))+0.3*IF(入力!Q1727="○",1,IF(入力!Q1727="△",0.5,0))),1)</f>
        <v>0</v>
      </c>
      <c r="H1727">
        <f>MIN(5,IF(入力!R1727="○",2,0)+IF(入力!S1727="○",2,0)+IF(入力!T1727="○",1,0))</f>
        <v>0</v>
      </c>
      <c r="I1727">
        <f>MIN(5,IF(入力!U1727="○",3,IF(入力!U1727="△",2,0))+IF(入力!V1727="○",2,IF(入力!V1727="△",1,0)))</f>
        <v>0</v>
      </c>
      <c r="J1727">
        <f>IF(入力!W1727="初診可",5,IF(入力!W1727="再診のみ",3,IF(入力!W1727="なし",1,0)))</f>
        <v>0</v>
      </c>
      <c r="K1727">
        <f>IF(AND(ISNUMBER(入力!X1727),ISNUMBER(入力!Y1727)),IF(AND(入力!X1727&gt;=4.3,入力!Y1727&gt;=100),5,IF(AND(入力!X1727&gt;=4,入力!Y1727&gt;=50),4,IF(AND(入力!X1727&gt;=3.7,入力!Y1727&gt;=20),3,IF(AND(入力!X1727&gt;=3.5,入力!Y1727&gt;=10),2,1)))),IF(入力!Z1727="○",4,IF(入力!Z1727="△",3,1)))</f>
        <v>1</v>
      </c>
      <c r="L1727">
        <f>MAX(0,IF(入力!AA1727="○",1,IF(入力!AA1727="△",0.5,0))+IF(入力!AB1727="○",1,IF(入力!AB1727="△",0.5,0))+IF(入力!AC1727="○",1,IF(入力!AC1727="△",0.5,0))+IF(入力!AD1727="○",1,IF(入力!AD1727="△",0.5,0))+IF(入力!AE1727="○",1,IF(入力!AE1727="△",0.5,0))-IF(入力!AF1727="あり",1,0))</f>
        <v>0</v>
      </c>
      <c r="M1727">
        <f t="shared" si="156"/>
        <v>0</v>
      </c>
      <c r="N1727">
        <f t="shared" si="157"/>
        <v>0</v>
      </c>
      <c r="O1727">
        <f t="shared" si="158"/>
        <v>2.8</v>
      </c>
      <c r="P1727">
        <f t="shared" si="159"/>
        <v>0</v>
      </c>
      <c r="Q1727">
        <f t="shared" si="160"/>
        <v>2.2000000000000002</v>
      </c>
      <c r="R1727">
        <f t="shared" si="161"/>
        <v>5</v>
      </c>
      <c r="S1727">
        <f>入力!AG1727</f>
        <v>0</v>
      </c>
      <c r="T1727">
        <f>入力!AH1727</f>
        <v>0</v>
      </c>
      <c r="U1727">
        <f>入力!AI1727</f>
        <v>0</v>
      </c>
    </row>
    <row r="1728" spans="1:21" x14ac:dyDescent="0.15">
      <c r="A1728" t="str">
        <f>入力!A1728</f>
        <v>クリニック1727</v>
      </c>
      <c r="B1728">
        <f>ROUND(5*(0.8*IF(入力!C1728="○",1,IF(入力!C1728="△",0.5,0))+0.2*IF(入力!B1728="○",1,IF(入力!B1728="△",0.5,0))),1)</f>
        <v>0</v>
      </c>
      <c r="C1728">
        <f>ROUND(5*(0.4*IF(入力!D1728="○",1,IF(入力!D1728="△",0.5,0))+0.3*IF(入力!E1728="○",1,IF(入力!E1728="△",0.5,0))+0.3*IF(入力!F1728="○",1,IF(入力!F1728="△",0.5,0))),1)</f>
        <v>0</v>
      </c>
      <c r="D1728">
        <f>MIN(5,IF(入力!G1728="○",3,IF(入力!G1728="△",1.5,0))+IF(入力!H1728="○",1,IF(入力!H1728="△",0.5,0))+IF(入力!I1728="○",1,IF(入力!I1728="△",0.5,0)))</f>
        <v>0</v>
      </c>
      <c r="E1728">
        <f>MIN(5,IF(入力!J1728="○",2,IF(入力!J1728="△",1,0))+IF(入力!K1728="○",2,IF(入力!K1728="△",1,0))+IF(入力!L1728="○",1,0))</f>
        <v>0</v>
      </c>
      <c r="F1728">
        <f>IF(ISNUMBER(入力!M1728),ROUND(MIN(5,0.8*(MIN(5,1+0.7*LOG10(MAX(1,入力!M1728))))+0.2*(IF(入力!N1728="○",5,IF(入力!N1728="△",3,1)))),1),ROUND(IF(入力!N1728="○",4,IF(入力!N1728="△",3,1)),1))</f>
        <v>1</v>
      </c>
      <c r="G1728">
        <f>ROUND(5*(0.4*IF(入力!O1728="○",1,IF(入力!O1728="△",0.5,0))+0.3*IF(入力!P1728="○",1,IF(入力!P1728="△",0.5,0))+0.3*IF(入力!Q1728="○",1,IF(入力!Q1728="△",0.5,0))),1)</f>
        <v>0</v>
      </c>
      <c r="H1728">
        <f>MIN(5,IF(入力!R1728="○",2,0)+IF(入力!S1728="○",2,0)+IF(入力!T1728="○",1,0))</f>
        <v>0</v>
      </c>
      <c r="I1728">
        <f>MIN(5,IF(入力!U1728="○",3,IF(入力!U1728="△",2,0))+IF(入力!V1728="○",2,IF(入力!V1728="△",1,0)))</f>
        <v>0</v>
      </c>
      <c r="J1728">
        <f>IF(入力!W1728="初診可",5,IF(入力!W1728="再診のみ",3,IF(入力!W1728="なし",1,0)))</f>
        <v>0</v>
      </c>
      <c r="K1728">
        <f>IF(AND(ISNUMBER(入力!X1728),ISNUMBER(入力!Y1728)),IF(AND(入力!X1728&gt;=4.3,入力!Y1728&gt;=100),5,IF(AND(入力!X1728&gt;=4,入力!Y1728&gt;=50),4,IF(AND(入力!X1728&gt;=3.7,入力!Y1728&gt;=20),3,IF(AND(入力!X1728&gt;=3.5,入力!Y1728&gt;=10),2,1)))),IF(入力!Z1728="○",4,IF(入力!Z1728="△",3,1)))</f>
        <v>1</v>
      </c>
      <c r="L1728">
        <f>MAX(0,IF(入力!AA1728="○",1,IF(入力!AA1728="△",0.5,0))+IF(入力!AB1728="○",1,IF(入力!AB1728="△",0.5,0))+IF(入力!AC1728="○",1,IF(入力!AC1728="△",0.5,0))+IF(入力!AD1728="○",1,IF(入力!AD1728="△",0.5,0))+IF(入力!AE1728="○",1,IF(入力!AE1728="△",0.5,0))-IF(入力!AF1728="あり",1,0))</f>
        <v>0</v>
      </c>
      <c r="M1728">
        <f t="shared" si="156"/>
        <v>0</v>
      </c>
      <c r="N1728">
        <f t="shared" si="157"/>
        <v>0</v>
      </c>
      <c r="O1728">
        <f t="shared" si="158"/>
        <v>2.8</v>
      </c>
      <c r="P1728">
        <f t="shared" si="159"/>
        <v>0</v>
      </c>
      <c r="Q1728">
        <f t="shared" si="160"/>
        <v>2.2000000000000002</v>
      </c>
      <c r="R1728">
        <f t="shared" si="161"/>
        <v>5</v>
      </c>
      <c r="S1728">
        <f>入力!AG1728</f>
        <v>0</v>
      </c>
      <c r="T1728">
        <f>入力!AH1728</f>
        <v>0</v>
      </c>
      <c r="U1728">
        <f>入力!AI1728</f>
        <v>0</v>
      </c>
    </row>
    <row r="1729" spans="1:21" x14ac:dyDescent="0.15">
      <c r="A1729" t="str">
        <f>入力!A1729</f>
        <v>クリニック1728</v>
      </c>
      <c r="B1729">
        <f>ROUND(5*(0.8*IF(入力!C1729="○",1,IF(入力!C1729="△",0.5,0))+0.2*IF(入力!B1729="○",1,IF(入力!B1729="△",0.5,0))),1)</f>
        <v>0</v>
      </c>
      <c r="C1729">
        <f>ROUND(5*(0.4*IF(入力!D1729="○",1,IF(入力!D1729="△",0.5,0))+0.3*IF(入力!E1729="○",1,IF(入力!E1729="△",0.5,0))+0.3*IF(入力!F1729="○",1,IF(入力!F1729="△",0.5,0))),1)</f>
        <v>0</v>
      </c>
      <c r="D1729">
        <f>MIN(5,IF(入力!G1729="○",3,IF(入力!G1729="△",1.5,0))+IF(入力!H1729="○",1,IF(入力!H1729="△",0.5,0))+IF(入力!I1729="○",1,IF(入力!I1729="△",0.5,0)))</f>
        <v>0</v>
      </c>
      <c r="E1729">
        <f>MIN(5,IF(入力!J1729="○",2,IF(入力!J1729="△",1,0))+IF(入力!K1729="○",2,IF(入力!K1729="△",1,0))+IF(入力!L1729="○",1,0))</f>
        <v>0</v>
      </c>
      <c r="F1729">
        <f>IF(ISNUMBER(入力!M1729),ROUND(MIN(5,0.8*(MIN(5,1+0.7*LOG10(MAX(1,入力!M1729))))+0.2*(IF(入力!N1729="○",5,IF(入力!N1729="△",3,1)))),1),ROUND(IF(入力!N1729="○",4,IF(入力!N1729="△",3,1)),1))</f>
        <v>1</v>
      </c>
      <c r="G1729">
        <f>ROUND(5*(0.4*IF(入力!O1729="○",1,IF(入力!O1729="△",0.5,0))+0.3*IF(入力!P1729="○",1,IF(入力!P1729="△",0.5,0))+0.3*IF(入力!Q1729="○",1,IF(入力!Q1729="△",0.5,0))),1)</f>
        <v>0</v>
      </c>
      <c r="H1729">
        <f>MIN(5,IF(入力!R1729="○",2,0)+IF(入力!S1729="○",2,0)+IF(入力!T1729="○",1,0))</f>
        <v>0</v>
      </c>
      <c r="I1729">
        <f>MIN(5,IF(入力!U1729="○",3,IF(入力!U1729="△",2,0))+IF(入力!V1729="○",2,IF(入力!V1729="△",1,0)))</f>
        <v>0</v>
      </c>
      <c r="J1729">
        <f>IF(入力!W1729="初診可",5,IF(入力!W1729="再診のみ",3,IF(入力!W1729="なし",1,0)))</f>
        <v>0</v>
      </c>
      <c r="K1729">
        <f>IF(AND(ISNUMBER(入力!X1729),ISNUMBER(入力!Y1729)),IF(AND(入力!X1729&gt;=4.3,入力!Y1729&gt;=100),5,IF(AND(入力!X1729&gt;=4,入力!Y1729&gt;=50),4,IF(AND(入力!X1729&gt;=3.7,入力!Y1729&gt;=20),3,IF(AND(入力!X1729&gt;=3.5,入力!Y1729&gt;=10),2,1)))),IF(入力!Z1729="○",4,IF(入力!Z1729="△",3,1)))</f>
        <v>1</v>
      </c>
      <c r="L1729">
        <f>MAX(0,IF(入力!AA1729="○",1,IF(入力!AA1729="△",0.5,0))+IF(入力!AB1729="○",1,IF(入力!AB1729="△",0.5,0))+IF(入力!AC1729="○",1,IF(入力!AC1729="△",0.5,0))+IF(入力!AD1729="○",1,IF(入力!AD1729="△",0.5,0))+IF(入力!AE1729="○",1,IF(入力!AE1729="△",0.5,0))-IF(入力!AF1729="あり",1,0))</f>
        <v>0</v>
      </c>
      <c r="M1729">
        <f t="shared" si="156"/>
        <v>0</v>
      </c>
      <c r="N1729">
        <f t="shared" si="157"/>
        <v>0</v>
      </c>
      <c r="O1729">
        <f t="shared" si="158"/>
        <v>2.8</v>
      </c>
      <c r="P1729">
        <f t="shared" si="159"/>
        <v>0</v>
      </c>
      <c r="Q1729">
        <f t="shared" si="160"/>
        <v>2.2000000000000002</v>
      </c>
      <c r="R1729">
        <f t="shared" si="161"/>
        <v>5</v>
      </c>
      <c r="S1729">
        <f>入力!AG1729</f>
        <v>0</v>
      </c>
      <c r="T1729">
        <f>入力!AH1729</f>
        <v>0</v>
      </c>
      <c r="U1729">
        <f>入力!AI1729</f>
        <v>0</v>
      </c>
    </row>
    <row r="1730" spans="1:21" x14ac:dyDescent="0.15">
      <c r="A1730" t="str">
        <f>入力!A1730</f>
        <v>クリニック1729</v>
      </c>
      <c r="B1730">
        <f>ROUND(5*(0.8*IF(入力!C1730="○",1,IF(入力!C1730="△",0.5,0))+0.2*IF(入力!B1730="○",1,IF(入力!B1730="△",0.5,0))),1)</f>
        <v>0</v>
      </c>
      <c r="C1730">
        <f>ROUND(5*(0.4*IF(入力!D1730="○",1,IF(入力!D1730="△",0.5,0))+0.3*IF(入力!E1730="○",1,IF(入力!E1730="△",0.5,0))+0.3*IF(入力!F1730="○",1,IF(入力!F1730="△",0.5,0))),1)</f>
        <v>0</v>
      </c>
      <c r="D1730">
        <f>MIN(5,IF(入力!G1730="○",3,IF(入力!G1730="△",1.5,0))+IF(入力!H1730="○",1,IF(入力!H1730="△",0.5,0))+IF(入力!I1730="○",1,IF(入力!I1730="△",0.5,0)))</f>
        <v>0</v>
      </c>
      <c r="E1730">
        <f>MIN(5,IF(入力!J1730="○",2,IF(入力!J1730="△",1,0))+IF(入力!K1730="○",2,IF(入力!K1730="△",1,0))+IF(入力!L1730="○",1,0))</f>
        <v>0</v>
      </c>
      <c r="F1730">
        <f>IF(ISNUMBER(入力!M1730),ROUND(MIN(5,0.8*(MIN(5,1+0.7*LOG10(MAX(1,入力!M1730))))+0.2*(IF(入力!N1730="○",5,IF(入力!N1730="△",3,1)))),1),ROUND(IF(入力!N1730="○",4,IF(入力!N1730="△",3,1)),1))</f>
        <v>1</v>
      </c>
      <c r="G1730">
        <f>ROUND(5*(0.4*IF(入力!O1730="○",1,IF(入力!O1730="△",0.5,0))+0.3*IF(入力!P1730="○",1,IF(入力!P1730="△",0.5,0))+0.3*IF(入力!Q1730="○",1,IF(入力!Q1730="△",0.5,0))),1)</f>
        <v>0</v>
      </c>
      <c r="H1730">
        <f>MIN(5,IF(入力!R1730="○",2,0)+IF(入力!S1730="○",2,0)+IF(入力!T1730="○",1,0))</f>
        <v>0</v>
      </c>
      <c r="I1730">
        <f>MIN(5,IF(入力!U1730="○",3,IF(入力!U1730="△",2,0))+IF(入力!V1730="○",2,IF(入力!V1730="△",1,0)))</f>
        <v>0</v>
      </c>
      <c r="J1730">
        <f>IF(入力!W1730="初診可",5,IF(入力!W1730="再診のみ",3,IF(入力!W1730="なし",1,0)))</f>
        <v>0</v>
      </c>
      <c r="K1730">
        <f>IF(AND(ISNUMBER(入力!X1730),ISNUMBER(入力!Y1730)),IF(AND(入力!X1730&gt;=4.3,入力!Y1730&gt;=100),5,IF(AND(入力!X1730&gt;=4,入力!Y1730&gt;=50),4,IF(AND(入力!X1730&gt;=3.7,入力!Y1730&gt;=20),3,IF(AND(入力!X1730&gt;=3.5,入力!Y1730&gt;=10),2,1)))),IF(入力!Z1730="○",4,IF(入力!Z1730="△",3,1)))</f>
        <v>1</v>
      </c>
      <c r="L1730">
        <f>MAX(0,IF(入力!AA1730="○",1,IF(入力!AA1730="△",0.5,0))+IF(入力!AB1730="○",1,IF(入力!AB1730="△",0.5,0))+IF(入力!AC1730="○",1,IF(入力!AC1730="△",0.5,0))+IF(入力!AD1730="○",1,IF(入力!AD1730="△",0.5,0))+IF(入力!AE1730="○",1,IF(入力!AE1730="△",0.5,0))-IF(入力!AF1730="あり",1,0))</f>
        <v>0</v>
      </c>
      <c r="M1730">
        <f t="shared" ref="M1730:M1793" si="162">ROUND(4*(0.6*B1730+0.4*C1730),1)</f>
        <v>0</v>
      </c>
      <c r="N1730">
        <f t="shared" ref="N1730:N1793" si="163">ROUND(5*(0.6*D1730+0.4*E1730),1)</f>
        <v>0</v>
      </c>
      <c r="O1730">
        <f t="shared" ref="O1730:O1793" si="164">ROUND(4*(0.7*F1730+0.3*J1730),1)</f>
        <v>2.8</v>
      </c>
      <c r="P1730">
        <f t="shared" ref="P1730:P1793" si="165">ROUND(3*(G1730),1)</f>
        <v>0</v>
      </c>
      <c r="Q1730">
        <f t="shared" ref="Q1730:Q1793" si="166">ROUND(4*(0.3*H1730+0.3*F1730+0.25*K1730+0.15*L1730),1)</f>
        <v>2.2000000000000002</v>
      </c>
      <c r="R1730">
        <f t="shared" ref="R1730:R1793" si="167">ROUND(SUM(M1730:Q1730),0)</f>
        <v>5</v>
      </c>
      <c r="S1730">
        <f>入力!AG1730</f>
        <v>0</v>
      </c>
      <c r="T1730">
        <f>入力!AH1730</f>
        <v>0</v>
      </c>
      <c r="U1730">
        <f>入力!AI1730</f>
        <v>0</v>
      </c>
    </row>
    <row r="1731" spans="1:21" x14ac:dyDescent="0.15">
      <c r="A1731" t="str">
        <f>入力!A1731</f>
        <v>クリニック1730</v>
      </c>
      <c r="B1731">
        <f>ROUND(5*(0.8*IF(入力!C1731="○",1,IF(入力!C1731="△",0.5,0))+0.2*IF(入力!B1731="○",1,IF(入力!B1731="△",0.5,0))),1)</f>
        <v>0</v>
      </c>
      <c r="C1731">
        <f>ROUND(5*(0.4*IF(入力!D1731="○",1,IF(入力!D1731="△",0.5,0))+0.3*IF(入力!E1731="○",1,IF(入力!E1731="△",0.5,0))+0.3*IF(入力!F1731="○",1,IF(入力!F1731="△",0.5,0))),1)</f>
        <v>0</v>
      </c>
      <c r="D1731">
        <f>MIN(5,IF(入力!G1731="○",3,IF(入力!G1731="△",1.5,0))+IF(入力!H1731="○",1,IF(入力!H1731="△",0.5,0))+IF(入力!I1731="○",1,IF(入力!I1731="△",0.5,0)))</f>
        <v>0</v>
      </c>
      <c r="E1731">
        <f>MIN(5,IF(入力!J1731="○",2,IF(入力!J1731="△",1,0))+IF(入力!K1731="○",2,IF(入力!K1731="△",1,0))+IF(入力!L1731="○",1,0))</f>
        <v>0</v>
      </c>
      <c r="F1731">
        <f>IF(ISNUMBER(入力!M1731),ROUND(MIN(5,0.8*(MIN(5,1+0.7*LOG10(MAX(1,入力!M1731))))+0.2*(IF(入力!N1731="○",5,IF(入力!N1731="△",3,1)))),1),ROUND(IF(入力!N1731="○",4,IF(入力!N1731="△",3,1)),1))</f>
        <v>1</v>
      </c>
      <c r="G1731">
        <f>ROUND(5*(0.4*IF(入力!O1731="○",1,IF(入力!O1731="△",0.5,0))+0.3*IF(入力!P1731="○",1,IF(入力!P1731="△",0.5,0))+0.3*IF(入力!Q1731="○",1,IF(入力!Q1731="△",0.5,0))),1)</f>
        <v>0</v>
      </c>
      <c r="H1731">
        <f>MIN(5,IF(入力!R1731="○",2,0)+IF(入力!S1731="○",2,0)+IF(入力!T1731="○",1,0))</f>
        <v>0</v>
      </c>
      <c r="I1731">
        <f>MIN(5,IF(入力!U1731="○",3,IF(入力!U1731="△",2,0))+IF(入力!V1731="○",2,IF(入力!V1731="△",1,0)))</f>
        <v>0</v>
      </c>
      <c r="J1731">
        <f>IF(入力!W1731="初診可",5,IF(入力!W1731="再診のみ",3,IF(入力!W1731="なし",1,0)))</f>
        <v>0</v>
      </c>
      <c r="K1731">
        <f>IF(AND(ISNUMBER(入力!X1731),ISNUMBER(入力!Y1731)),IF(AND(入力!X1731&gt;=4.3,入力!Y1731&gt;=100),5,IF(AND(入力!X1731&gt;=4,入力!Y1731&gt;=50),4,IF(AND(入力!X1731&gt;=3.7,入力!Y1731&gt;=20),3,IF(AND(入力!X1731&gt;=3.5,入力!Y1731&gt;=10),2,1)))),IF(入力!Z1731="○",4,IF(入力!Z1731="△",3,1)))</f>
        <v>1</v>
      </c>
      <c r="L1731">
        <f>MAX(0,IF(入力!AA1731="○",1,IF(入力!AA1731="△",0.5,0))+IF(入力!AB1731="○",1,IF(入力!AB1731="△",0.5,0))+IF(入力!AC1731="○",1,IF(入力!AC1731="△",0.5,0))+IF(入力!AD1731="○",1,IF(入力!AD1731="△",0.5,0))+IF(入力!AE1731="○",1,IF(入力!AE1731="△",0.5,0))-IF(入力!AF1731="あり",1,0))</f>
        <v>0</v>
      </c>
      <c r="M1731">
        <f t="shared" si="162"/>
        <v>0</v>
      </c>
      <c r="N1731">
        <f t="shared" si="163"/>
        <v>0</v>
      </c>
      <c r="O1731">
        <f t="shared" si="164"/>
        <v>2.8</v>
      </c>
      <c r="P1731">
        <f t="shared" si="165"/>
        <v>0</v>
      </c>
      <c r="Q1731">
        <f t="shared" si="166"/>
        <v>2.2000000000000002</v>
      </c>
      <c r="R1731">
        <f t="shared" si="167"/>
        <v>5</v>
      </c>
      <c r="S1731">
        <f>入力!AG1731</f>
        <v>0</v>
      </c>
      <c r="T1731">
        <f>入力!AH1731</f>
        <v>0</v>
      </c>
      <c r="U1731">
        <f>入力!AI1731</f>
        <v>0</v>
      </c>
    </row>
    <row r="1732" spans="1:21" x14ac:dyDescent="0.15">
      <c r="A1732" t="str">
        <f>入力!A1732</f>
        <v>クリニック1731</v>
      </c>
      <c r="B1732">
        <f>ROUND(5*(0.8*IF(入力!C1732="○",1,IF(入力!C1732="△",0.5,0))+0.2*IF(入力!B1732="○",1,IF(入力!B1732="△",0.5,0))),1)</f>
        <v>0</v>
      </c>
      <c r="C1732">
        <f>ROUND(5*(0.4*IF(入力!D1732="○",1,IF(入力!D1732="△",0.5,0))+0.3*IF(入力!E1732="○",1,IF(入力!E1732="△",0.5,0))+0.3*IF(入力!F1732="○",1,IF(入力!F1732="△",0.5,0))),1)</f>
        <v>0</v>
      </c>
      <c r="D1732">
        <f>MIN(5,IF(入力!G1732="○",3,IF(入力!G1732="△",1.5,0))+IF(入力!H1732="○",1,IF(入力!H1732="△",0.5,0))+IF(入力!I1732="○",1,IF(入力!I1732="△",0.5,0)))</f>
        <v>0</v>
      </c>
      <c r="E1732">
        <f>MIN(5,IF(入力!J1732="○",2,IF(入力!J1732="△",1,0))+IF(入力!K1732="○",2,IF(入力!K1732="△",1,0))+IF(入力!L1732="○",1,0))</f>
        <v>0</v>
      </c>
      <c r="F1732">
        <f>IF(ISNUMBER(入力!M1732),ROUND(MIN(5,0.8*(MIN(5,1+0.7*LOG10(MAX(1,入力!M1732))))+0.2*(IF(入力!N1732="○",5,IF(入力!N1732="△",3,1)))),1),ROUND(IF(入力!N1732="○",4,IF(入力!N1732="△",3,1)),1))</f>
        <v>1</v>
      </c>
      <c r="G1732">
        <f>ROUND(5*(0.4*IF(入力!O1732="○",1,IF(入力!O1732="△",0.5,0))+0.3*IF(入力!P1732="○",1,IF(入力!P1732="△",0.5,0))+0.3*IF(入力!Q1732="○",1,IF(入力!Q1732="△",0.5,0))),1)</f>
        <v>0</v>
      </c>
      <c r="H1732">
        <f>MIN(5,IF(入力!R1732="○",2,0)+IF(入力!S1732="○",2,0)+IF(入力!T1732="○",1,0))</f>
        <v>0</v>
      </c>
      <c r="I1732">
        <f>MIN(5,IF(入力!U1732="○",3,IF(入力!U1732="△",2,0))+IF(入力!V1732="○",2,IF(入力!V1732="△",1,0)))</f>
        <v>0</v>
      </c>
      <c r="J1732">
        <f>IF(入力!W1732="初診可",5,IF(入力!W1732="再診のみ",3,IF(入力!W1732="なし",1,0)))</f>
        <v>0</v>
      </c>
      <c r="K1732">
        <f>IF(AND(ISNUMBER(入力!X1732),ISNUMBER(入力!Y1732)),IF(AND(入力!X1732&gt;=4.3,入力!Y1732&gt;=100),5,IF(AND(入力!X1732&gt;=4,入力!Y1732&gt;=50),4,IF(AND(入力!X1732&gt;=3.7,入力!Y1732&gt;=20),3,IF(AND(入力!X1732&gt;=3.5,入力!Y1732&gt;=10),2,1)))),IF(入力!Z1732="○",4,IF(入力!Z1732="△",3,1)))</f>
        <v>1</v>
      </c>
      <c r="L1732">
        <f>MAX(0,IF(入力!AA1732="○",1,IF(入力!AA1732="△",0.5,0))+IF(入力!AB1732="○",1,IF(入力!AB1732="△",0.5,0))+IF(入力!AC1732="○",1,IF(入力!AC1732="△",0.5,0))+IF(入力!AD1732="○",1,IF(入力!AD1732="△",0.5,0))+IF(入力!AE1732="○",1,IF(入力!AE1732="△",0.5,0))-IF(入力!AF1732="あり",1,0))</f>
        <v>0</v>
      </c>
      <c r="M1732">
        <f t="shared" si="162"/>
        <v>0</v>
      </c>
      <c r="N1732">
        <f t="shared" si="163"/>
        <v>0</v>
      </c>
      <c r="O1732">
        <f t="shared" si="164"/>
        <v>2.8</v>
      </c>
      <c r="P1732">
        <f t="shared" si="165"/>
        <v>0</v>
      </c>
      <c r="Q1732">
        <f t="shared" si="166"/>
        <v>2.2000000000000002</v>
      </c>
      <c r="R1732">
        <f t="shared" si="167"/>
        <v>5</v>
      </c>
      <c r="S1732">
        <f>入力!AG1732</f>
        <v>0</v>
      </c>
      <c r="T1732">
        <f>入力!AH1732</f>
        <v>0</v>
      </c>
      <c r="U1732">
        <f>入力!AI1732</f>
        <v>0</v>
      </c>
    </row>
    <row r="1733" spans="1:21" x14ac:dyDescent="0.15">
      <c r="A1733" t="str">
        <f>入力!A1733</f>
        <v>クリニック1732</v>
      </c>
      <c r="B1733">
        <f>ROUND(5*(0.8*IF(入力!C1733="○",1,IF(入力!C1733="△",0.5,0))+0.2*IF(入力!B1733="○",1,IF(入力!B1733="△",0.5,0))),1)</f>
        <v>0</v>
      </c>
      <c r="C1733">
        <f>ROUND(5*(0.4*IF(入力!D1733="○",1,IF(入力!D1733="△",0.5,0))+0.3*IF(入力!E1733="○",1,IF(入力!E1733="△",0.5,0))+0.3*IF(入力!F1733="○",1,IF(入力!F1733="△",0.5,0))),1)</f>
        <v>0</v>
      </c>
      <c r="D1733">
        <f>MIN(5,IF(入力!G1733="○",3,IF(入力!G1733="△",1.5,0))+IF(入力!H1733="○",1,IF(入力!H1733="△",0.5,0))+IF(入力!I1733="○",1,IF(入力!I1733="△",0.5,0)))</f>
        <v>0</v>
      </c>
      <c r="E1733">
        <f>MIN(5,IF(入力!J1733="○",2,IF(入力!J1733="△",1,0))+IF(入力!K1733="○",2,IF(入力!K1733="△",1,0))+IF(入力!L1733="○",1,0))</f>
        <v>0</v>
      </c>
      <c r="F1733">
        <f>IF(ISNUMBER(入力!M1733),ROUND(MIN(5,0.8*(MIN(5,1+0.7*LOG10(MAX(1,入力!M1733))))+0.2*(IF(入力!N1733="○",5,IF(入力!N1733="△",3,1)))),1),ROUND(IF(入力!N1733="○",4,IF(入力!N1733="△",3,1)),1))</f>
        <v>1</v>
      </c>
      <c r="G1733">
        <f>ROUND(5*(0.4*IF(入力!O1733="○",1,IF(入力!O1733="△",0.5,0))+0.3*IF(入力!P1733="○",1,IF(入力!P1733="△",0.5,0))+0.3*IF(入力!Q1733="○",1,IF(入力!Q1733="△",0.5,0))),1)</f>
        <v>0</v>
      </c>
      <c r="H1733">
        <f>MIN(5,IF(入力!R1733="○",2,0)+IF(入力!S1733="○",2,0)+IF(入力!T1733="○",1,0))</f>
        <v>0</v>
      </c>
      <c r="I1733">
        <f>MIN(5,IF(入力!U1733="○",3,IF(入力!U1733="△",2,0))+IF(入力!V1733="○",2,IF(入力!V1733="△",1,0)))</f>
        <v>0</v>
      </c>
      <c r="J1733">
        <f>IF(入力!W1733="初診可",5,IF(入力!W1733="再診のみ",3,IF(入力!W1733="なし",1,0)))</f>
        <v>0</v>
      </c>
      <c r="K1733">
        <f>IF(AND(ISNUMBER(入力!X1733),ISNUMBER(入力!Y1733)),IF(AND(入力!X1733&gt;=4.3,入力!Y1733&gt;=100),5,IF(AND(入力!X1733&gt;=4,入力!Y1733&gt;=50),4,IF(AND(入力!X1733&gt;=3.7,入力!Y1733&gt;=20),3,IF(AND(入力!X1733&gt;=3.5,入力!Y1733&gt;=10),2,1)))),IF(入力!Z1733="○",4,IF(入力!Z1733="△",3,1)))</f>
        <v>1</v>
      </c>
      <c r="L1733">
        <f>MAX(0,IF(入力!AA1733="○",1,IF(入力!AA1733="△",0.5,0))+IF(入力!AB1733="○",1,IF(入力!AB1733="△",0.5,0))+IF(入力!AC1733="○",1,IF(入力!AC1733="△",0.5,0))+IF(入力!AD1733="○",1,IF(入力!AD1733="△",0.5,0))+IF(入力!AE1733="○",1,IF(入力!AE1733="△",0.5,0))-IF(入力!AF1733="あり",1,0))</f>
        <v>0</v>
      </c>
      <c r="M1733">
        <f t="shared" si="162"/>
        <v>0</v>
      </c>
      <c r="N1733">
        <f t="shared" si="163"/>
        <v>0</v>
      </c>
      <c r="O1733">
        <f t="shared" si="164"/>
        <v>2.8</v>
      </c>
      <c r="P1733">
        <f t="shared" si="165"/>
        <v>0</v>
      </c>
      <c r="Q1733">
        <f t="shared" si="166"/>
        <v>2.2000000000000002</v>
      </c>
      <c r="R1733">
        <f t="shared" si="167"/>
        <v>5</v>
      </c>
      <c r="S1733">
        <f>入力!AG1733</f>
        <v>0</v>
      </c>
      <c r="T1733">
        <f>入力!AH1733</f>
        <v>0</v>
      </c>
      <c r="U1733">
        <f>入力!AI1733</f>
        <v>0</v>
      </c>
    </row>
    <row r="1734" spans="1:21" x14ac:dyDescent="0.15">
      <c r="A1734" t="str">
        <f>入力!A1734</f>
        <v>クリニック1733</v>
      </c>
      <c r="B1734">
        <f>ROUND(5*(0.8*IF(入力!C1734="○",1,IF(入力!C1734="△",0.5,0))+0.2*IF(入力!B1734="○",1,IF(入力!B1734="△",0.5,0))),1)</f>
        <v>0</v>
      </c>
      <c r="C1734">
        <f>ROUND(5*(0.4*IF(入力!D1734="○",1,IF(入力!D1734="△",0.5,0))+0.3*IF(入力!E1734="○",1,IF(入力!E1734="△",0.5,0))+0.3*IF(入力!F1734="○",1,IF(入力!F1734="△",0.5,0))),1)</f>
        <v>0</v>
      </c>
      <c r="D1734">
        <f>MIN(5,IF(入力!G1734="○",3,IF(入力!G1734="△",1.5,0))+IF(入力!H1734="○",1,IF(入力!H1734="△",0.5,0))+IF(入力!I1734="○",1,IF(入力!I1734="△",0.5,0)))</f>
        <v>0</v>
      </c>
      <c r="E1734">
        <f>MIN(5,IF(入力!J1734="○",2,IF(入力!J1734="△",1,0))+IF(入力!K1734="○",2,IF(入力!K1734="△",1,0))+IF(入力!L1734="○",1,0))</f>
        <v>0</v>
      </c>
      <c r="F1734">
        <f>IF(ISNUMBER(入力!M1734),ROUND(MIN(5,0.8*(MIN(5,1+0.7*LOG10(MAX(1,入力!M1734))))+0.2*(IF(入力!N1734="○",5,IF(入力!N1734="△",3,1)))),1),ROUND(IF(入力!N1734="○",4,IF(入力!N1734="△",3,1)),1))</f>
        <v>1</v>
      </c>
      <c r="G1734">
        <f>ROUND(5*(0.4*IF(入力!O1734="○",1,IF(入力!O1734="△",0.5,0))+0.3*IF(入力!P1734="○",1,IF(入力!P1734="△",0.5,0))+0.3*IF(入力!Q1734="○",1,IF(入力!Q1734="△",0.5,0))),1)</f>
        <v>0</v>
      </c>
      <c r="H1734">
        <f>MIN(5,IF(入力!R1734="○",2,0)+IF(入力!S1734="○",2,0)+IF(入力!T1734="○",1,0))</f>
        <v>0</v>
      </c>
      <c r="I1734">
        <f>MIN(5,IF(入力!U1734="○",3,IF(入力!U1734="△",2,0))+IF(入力!V1734="○",2,IF(入力!V1734="△",1,0)))</f>
        <v>0</v>
      </c>
      <c r="J1734">
        <f>IF(入力!W1734="初診可",5,IF(入力!W1734="再診のみ",3,IF(入力!W1734="なし",1,0)))</f>
        <v>0</v>
      </c>
      <c r="K1734">
        <f>IF(AND(ISNUMBER(入力!X1734),ISNUMBER(入力!Y1734)),IF(AND(入力!X1734&gt;=4.3,入力!Y1734&gt;=100),5,IF(AND(入力!X1734&gt;=4,入力!Y1734&gt;=50),4,IF(AND(入力!X1734&gt;=3.7,入力!Y1734&gt;=20),3,IF(AND(入力!X1734&gt;=3.5,入力!Y1734&gt;=10),2,1)))),IF(入力!Z1734="○",4,IF(入力!Z1734="△",3,1)))</f>
        <v>1</v>
      </c>
      <c r="L1734">
        <f>MAX(0,IF(入力!AA1734="○",1,IF(入力!AA1734="△",0.5,0))+IF(入力!AB1734="○",1,IF(入力!AB1734="△",0.5,0))+IF(入力!AC1734="○",1,IF(入力!AC1734="△",0.5,0))+IF(入力!AD1734="○",1,IF(入力!AD1734="△",0.5,0))+IF(入力!AE1734="○",1,IF(入力!AE1734="△",0.5,0))-IF(入力!AF1734="あり",1,0))</f>
        <v>0</v>
      </c>
      <c r="M1734">
        <f t="shared" si="162"/>
        <v>0</v>
      </c>
      <c r="N1734">
        <f t="shared" si="163"/>
        <v>0</v>
      </c>
      <c r="O1734">
        <f t="shared" si="164"/>
        <v>2.8</v>
      </c>
      <c r="P1734">
        <f t="shared" si="165"/>
        <v>0</v>
      </c>
      <c r="Q1734">
        <f t="shared" si="166"/>
        <v>2.2000000000000002</v>
      </c>
      <c r="R1734">
        <f t="shared" si="167"/>
        <v>5</v>
      </c>
      <c r="S1734">
        <f>入力!AG1734</f>
        <v>0</v>
      </c>
      <c r="T1734">
        <f>入力!AH1734</f>
        <v>0</v>
      </c>
      <c r="U1734">
        <f>入力!AI1734</f>
        <v>0</v>
      </c>
    </row>
    <row r="1735" spans="1:21" x14ac:dyDescent="0.15">
      <c r="A1735" t="str">
        <f>入力!A1735</f>
        <v>クリニック1734</v>
      </c>
      <c r="B1735">
        <f>ROUND(5*(0.8*IF(入力!C1735="○",1,IF(入力!C1735="△",0.5,0))+0.2*IF(入力!B1735="○",1,IF(入力!B1735="△",0.5,0))),1)</f>
        <v>0</v>
      </c>
      <c r="C1735">
        <f>ROUND(5*(0.4*IF(入力!D1735="○",1,IF(入力!D1735="△",0.5,0))+0.3*IF(入力!E1735="○",1,IF(入力!E1735="△",0.5,0))+0.3*IF(入力!F1735="○",1,IF(入力!F1735="△",0.5,0))),1)</f>
        <v>0</v>
      </c>
      <c r="D1735">
        <f>MIN(5,IF(入力!G1735="○",3,IF(入力!G1735="△",1.5,0))+IF(入力!H1735="○",1,IF(入力!H1735="△",0.5,0))+IF(入力!I1735="○",1,IF(入力!I1735="△",0.5,0)))</f>
        <v>0</v>
      </c>
      <c r="E1735">
        <f>MIN(5,IF(入力!J1735="○",2,IF(入力!J1735="△",1,0))+IF(入力!K1735="○",2,IF(入力!K1735="△",1,0))+IF(入力!L1735="○",1,0))</f>
        <v>0</v>
      </c>
      <c r="F1735">
        <f>IF(ISNUMBER(入力!M1735),ROUND(MIN(5,0.8*(MIN(5,1+0.7*LOG10(MAX(1,入力!M1735))))+0.2*(IF(入力!N1735="○",5,IF(入力!N1735="△",3,1)))),1),ROUND(IF(入力!N1735="○",4,IF(入力!N1735="△",3,1)),1))</f>
        <v>1</v>
      </c>
      <c r="G1735">
        <f>ROUND(5*(0.4*IF(入力!O1735="○",1,IF(入力!O1735="△",0.5,0))+0.3*IF(入力!P1735="○",1,IF(入力!P1735="△",0.5,0))+0.3*IF(入力!Q1735="○",1,IF(入力!Q1735="△",0.5,0))),1)</f>
        <v>0</v>
      </c>
      <c r="H1735">
        <f>MIN(5,IF(入力!R1735="○",2,0)+IF(入力!S1735="○",2,0)+IF(入力!T1735="○",1,0))</f>
        <v>0</v>
      </c>
      <c r="I1735">
        <f>MIN(5,IF(入力!U1735="○",3,IF(入力!U1735="△",2,0))+IF(入力!V1735="○",2,IF(入力!V1735="△",1,0)))</f>
        <v>0</v>
      </c>
      <c r="J1735">
        <f>IF(入力!W1735="初診可",5,IF(入力!W1735="再診のみ",3,IF(入力!W1735="なし",1,0)))</f>
        <v>0</v>
      </c>
      <c r="K1735">
        <f>IF(AND(ISNUMBER(入力!X1735),ISNUMBER(入力!Y1735)),IF(AND(入力!X1735&gt;=4.3,入力!Y1735&gt;=100),5,IF(AND(入力!X1735&gt;=4,入力!Y1735&gt;=50),4,IF(AND(入力!X1735&gt;=3.7,入力!Y1735&gt;=20),3,IF(AND(入力!X1735&gt;=3.5,入力!Y1735&gt;=10),2,1)))),IF(入力!Z1735="○",4,IF(入力!Z1735="△",3,1)))</f>
        <v>1</v>
      </c>
      <c r="L1735">
        <f>MAX(0,IF(入力!AA1735="○",1,IF(入力!AA1735="△",0.5,0))+IF(入力!AB1735="○",1,IF(入力!AB1735="△",0.5,0))+IF(入力!AC1735="○",1,IF(入力!AC1735="△",0.5,0))+IF(入力!AD1735="○",1,IF(入力!AD1735="△",0.5,0))+IF(入力!AE1735="○",1,IF(入力!AE1735="△",0.5,0))-IF(入力!AF1735="あり",1,0))</f>
        <v>0</v>
      </c>
      <c r="M1735">
        <f t="shared" si="162"/>
        <v>0</v>
      </c>
      <c r="N1735">
        <f t="shared" si="163"/>
        <v>0</v>
      </c>
      <c r="O1735">
        <f t="shared" si="164"/>
        <v>2.8</v>
      </c>
      <c r="P1735">
        <f t="shared" si="165"/>
        <v>0</v>
      </c>
      <c r="Q1735">
        <f t="shared" si="166"/>
        <v>2.2000000000000002</v>
      </c>
      <c r="R1735">
        <f t="shared" si="167"/>
        <v>5</v>
      </c>
      <c r="S1735">
        <f>入力!AG1735</f>
        <v>0</v>
      </c>
      <c r="T1735">
        <f>入力!AH1735</f>
        <v>0</v>
      </c>
      <c r="U1735">
        <f>入力!AI1735</f>
        <v>0</v>
      </c>
    </row>
    <row r="1736" spans="1:21" x14ac:dyDescent="0.15">
      <c r="A1736" t="str">
        <f>入力!A1736</f>
        <v>クリニック1735</v>
      </c>
      <c r="B1736">
        <f>ROUND(5*(0.8*IF(入力!C1736="○",1,IF(入力!C1736="△",0.5,0))+0.2*IF(入力!B1736="○",1,IF(入力!B1736="△",0.5,0))),1)</f>
        <v>0</v>
      </c>
      <c r="C1736">
        <f>ROUND(5*(0.4*IF(入力!D1736="○",1,IF(入力!D1736="△",0.5,0))+0.3*IF(入力!E1736="○",1,IF(入力!E1736="△",0.5,0))+0.3*IF(入力!F1736="○",1,IF(入力!F1736="△",0.5,0))),1)</f>
        <v>0</v>
      </c>
      <c r="D1736">
        <f>MIN(5,IF(入力!G1736="○",3,IF(入力!G1736="△",1.5,0))+IF(入力!H1736="○",1,IF(入力!H1736="△",0.5,0))+IF(入力!I1736="○",1,IF(入力!I1736="△",0.5,0)))</f>
        <v>0</v>
      </c>
      <c r="E1736">
        <f>MIN(5,IF(入力!J1736="○",2,IF(入力!J1736="△",1,0))+IF(入力!K1736="○",2,IF(入力!K1736="△",1,0))+IF(入力!L1736="○",1,0))</f>
        <v>0</v>
      </c>
      <c r="F1736">
        <f>IF(ISNUMBER(入力!M1736),ROUND(MIN(5,0.8*(MIN(5,1+0.7*LOG10(MAX(1,入力!M1736))))+0.2*(IF(入力!N1736="○",5,IF(入力!N1736="△",3,1)))),1),ROUND(IF(入力!N1736="○",4,IF(入力!N1736="△",3,1)),1))</f>
        <v>1</v>
      </c>
      <c r="G1736">
        <f>ROUND(5*(0.4*IF(入力!O1736="○",1,IF(入力!O1736="△",0.5,0))+0.3*IF(入力!P1736="○",1,IF(入力!P1736="△",0.5,0))+0.3*IF(入力!Q1736="○",1,IF(入力!Q1736="△",0.5,0))),1)</f>
        <v>0</v>
      </c>
      <c r="H1736">
        <f>MIN(5,IF(入力!R1736="○",2,0)+IF(入力!S1736="○",2,0)+IF(入力!T1736="○",1,0))</f>
        <v>0</v>
      </c>
      <c r="I1736">
        <f>MIN(5,IF(入力!U1736="○",3,IF(入力!U1736="△",2,0))+IF(入力!V1736="○",2,IF(入力!V1736="△",1,0)))</f>
        <v>0</v>
      </c>
      <c r="J1736">
        <f>IF(入力!W1736="初診可",5,IF(入力!W1736="再診のみ",3,IF(入力!W1736="なし",1,0)))</f>
        <v>0</v>
      </c>
      <c r="K1736">
        <f>IF(AND(ISNUMBER(入力!X1736),ISNUMBER(入力!Y1736)),IF(AND(入力!X1736&gt;=4.3,入力!Y1736&gt;=100),5,IF(AND(入力!X1736&gt;=4,入力!Y1736&gt;=50),4,IF(AND(入力!X1736&gt;=3.7,入力!Y1736&gt;=20),3,IF(AND(入力!X1736&gt;=3.5,入力!Y1736&gt;=10),2,1)))),IF(入力!Z1736="○",4,IF(入力!Z1736="△",3,1)))</f>
        <v>1</v>
      </c>
      <c r="L1736">
        <f>MAX(0,IF(入力!AA1736="○",1,IF(入力!AA1736="△",0.5,0))+IF(入力!AB1736="○",1,IF(入力!AB1736="△",0.5,0))+IF(入力!AC1736="○",1,IF(入力!AC1736="△",0.5,0))+IF(入力!AD1736="○",1,IF(入力!AD1736="△",0.5,0))+IF(入力!AE1736="○",1,IF(入力!AE1736="△",0.5,0))-IF(入力!AF1736="あり",1,0))</f>
        <v>0</v>
      </c>
      <c r="M1736">
        <f t="shared" si="162"/>
        <v>0</v>
      </c>
      <c r="N1736">
        <f t="shared" si="163"/>
        <v>0</v>
      </c>
      <c r="O1736">
        <f t="shared" si="164"/>
        <v>2.8</v>
      </c>
      <c r="P1736">
        <f t="shared" si="165"/>
        <v>0</v>
      </c>
      <c r="Q1736">
        <f t="shared" si="166"/>
        <v>2.2000000000000002</v>
      </c>
      <c r="R1736">
        <f t="shared" si="167"/>
        <v>5</v>
      </c>
      <c r="S1736">
        <f>入力!AG1736</f>
        <v>0</v>
      </c>
      <c r="T1736">
        <f>入力!AH1736</f>
        <v>0</v>
      </c>
      <c r="U1736">
        <f>入力!AI1736</f>
        <v>0</v>
      </c>
    </row>
    <row r="1737" spans="1:21" x14ac:dyDescent="0.15">
      <c r="A1737" t="str">
        <f>入力!A1737</f>
        <v>クリニック1736</v>
      </c>
      <c r="B1737">
        <f>ROUND(5*(0.8*IF(入力!C1737="○",1,IF(入力!C1737="△",0.5,0))+0.2*IF(入力!B1737="○",1,IF(入力!B1737="△",0.5,0))),1)</f>
        <v>0</v>
      </c>
      <c r="C1737">
        <f>ROUND(5*(0.4*IF(入力!D1737="○",1,IF(入力!D1737="△",0.5,0))+0.3*IF(入力!E1737="○",1,IF(入力!E1737="△",0.5,0))+0.3*IF(入力!F1737="○",1,IF(入力!F1737="△",0.5,0))),1)</f>
        <v>0</v>
      </c>
      <c r="D1737">
        <f>MIN(5,IF(入力!G1737="○",3,IF(入力!G1737="△",1.5,0))+IF(入力!H1737="○",1,IF(入力!H1737="△",0.5,0))+IF(入力!I1737="○",1,IF(入力!I1737="△",0.5,0)))</f>
        <v>0</v>
      </c>
      <c r="E1737">
        <f>MIN(5,IF(入力!J1737="○",2,IF(入力!J1737="△",1,0))+IF(入力!K1737="○",2,IF(入力!K1737="△",1,0))+IF(入力!L1737="○",1,0))</f>
        <v>0</v>
      </c>
      <c r="F1737">
        <f>IF(ISNUMBER(入力!M1737),ROUND(MIN(5,0.8*(MIN(5,1+0.7*LOG10(MAX(1,入力!M1737))))+0.2*(IF(入力!N1737="○",5,IF(入力!N1737="△",3,1)))),1),ROUND(IF(入力!N1737="○",4,IF(入力!N1737="△",3,1)),1))</f>
        <v>1</v>
      </c>
      <c r="G1737">
        <f>ROUND(5*(0.4*IF(入力!O1737="○",1,IF(入力!O1737="△",0.5,0))+0.3*IF(入力!P1737="○",1,IF(入力!P1737="△",0.5,0))+0.3*IF(入力!Q1737="○",1,IF(入力!Q1737="△",0.5,0))),1)</f>
        <v>0</v>
      </c>
      <c r="H1737">
        <f>MIN(5,IF(入力!R1737="○",2,0)+IF(入力!S1737="○",2,0)+IF(入力!T1737="○",1,0))</f>
        <v>0</v>
      </c>
      <c r="I1737">
        <f>MIN(5,IF(入力!U1737="○",3,IF(入力!U1737="△",2,0))+IF(入力!V1737="○",2,IF(入力!V1737="△",1,0)))</f>
        <v>0</v>
      </c>
      <c r="J1737">
        <f>IF(入力!W1737="初診可",5,IF(入力!W1737="再診のみ",3,IF(入力!W1737="なし",1,0)))</f>
        <v>0</v>
      </c>
      <c r="K1737">
        <f>IF(AND(ISNUMBER(入力!X1737),ISNUMBER(入力!Y1737)),IF(AND(入力!X1737&gt;=4.3,入力!Y1737&gt;=100),5,IF(AND(入力!X1737&gt;=4,入力!Y1737&gt;=50),4,IF(AND(入力!X1737&gt;=3.7,入力!Y1737&gt;=20),3,IF(AND(入力!X1737&gt;=3.5,入力!Y1737&gt;=10),2,1)))),IF(入力!Z1737="○",4,IF(入力!Z1737="△",3,1)))</f>
        <v>1</v>
      </c>
      <c r="L1737">
        <f>MAX(0,IF(入力!AA1737="○",1,IF(入力!AA1737="△",0.5,0))+IF(入力!AB1737="○",1,IF(入力!AB1737="△",0.5,0))+IF(入力!AC1737="○",1,IF(入力!AC1737="△",0.5,0))+IF(入力!AD1737="○",1,IF(入力!AD1737="△",0.5,0))+IF(入力!AE1737="○",1,IF(入力!AE1737="△",0.5,0))-IF(入力!AF1737="あり",1,0))</f>
        <v>0</v>
      </c>
      <c r="M1737">
        <f t="shared" si="162"/>
        <v>0</v>
      </c>
      <c r="N1737">
        <f t="shared" si="163"/>
        <v>0</v>
      </c>
      <c r="O1737">
        <f t="shared" si="164"/>
        <v>2.8</v>
      </c>
      <c r="P1737">
        <f t="shared" si="165"/>
        <v>0</v>
      </c>
      <c r="Q1737">
        <f t="shared" si="166"/>
        <v>2.2000000000000002</v>
      </c>
      <c r="R1737">
        <f t="shared" si="167"/>
        <v>5</v>
      </c>
      <c r="S1737">
        <f>入力!AG1737</f>
        <v>0</v>
      </c>
      <c r="T1737">
        <f>入力!AH1737</f>
        <v>0</v>
      </c>
      <c r="U1737">
        <f>入力!AI1737</f>
        <v>0</v>
      </c>
    </row>
    <row r="1738" spans="1:21" x14ac:dyDescent="0.15">
      <c r="A1738" t="str">
        <f>入力!A1738</f>
        <v>クリニック1737</v>
      </c>
      <c r="B1738">
        <f>ROUND(5*(0.8*IF(入力!C1738="○",1,IF(入力!C1738="△",0.5,0))+0.2*IF(入力!B1738="○",1,IF(入力!B1738="△",0.5,0))),1)</f>
        <v>0</v>
      </c>
      <c r="C1738">
        <f>ROUND(5*(0.4*IF(入力!D1738="○",1,IF(入力!D1738="△",0.5,0))+0.3*IF(入力!E1738="○",1,IF(入力!E1738="△",0.5,0))+0.3*IF(入力!F1738="○",1,IF(入力!F1738="△",0.5,0))),1)</f>
        <v>0</v>
      </c>
      <c r="D1738">
        <f>MIN(5,IF(入力!G1738="○",3,IF(入力!G1738="△",1.5,0))+IF(入力!H1738="○",1,IF(入力!H1738="△",0.5,0))+IF(入力!I1738="○",1,IF(入力!I1738="△",0.5,0)))</f>
        <v>0</v>
      </c>
      <c r="E1738">
        <f>MIN(5,IF(入力!J1738="○",2,IF(入力!J1738="△",1,0))+IF(入力!K1738="○",2,IF(入力!K1738="△",1,0))+IF(入力!L1738="○",1,0))</f>
        <v>0</v>
      </c>
      <c r="F1738">
        <f>IF(ISNUMBER(入力!M1738),ROUND(MIN(5,0.8*(MIN(5,1+0.7*LOG10(MAX(1,入力!M1738))))+0.2*(IF(入力!N1738="○",5,IF(入力!N1738="△",3,1)))),1),ROUND(IF(入力!N1738="○",4,IF(入力!N1738="△",3,1)),1))</f>
        <v>1</v>
      </c>
      <c r="G1738">
        <f>ROUND(5*(0.4*IF(入力!O1738="○",1,IF(入力!O1738="△",0.5,0))+0.3*IF(入力!P1738="○",1,IF(入力!P1738="△",0.5,0))+0.3*IF(入力!Q1738="○",1,IF(入力!Q1738="△",0.5,0))),1)</f>
        <v>0</v>
      </c>
      <c r="H1738">
        <f>MIN(5,IF(入力!R1738="○",2,0)+IF(入力!S1738="○",2,0)+IF(入力!T1738="○",1,0))</f>
        <v>0</v>
      </c>
      <c r="I1738">
        <f>MIN(5,IF(入力!U1738="○",3,IF(入力!U1738="△",2,0))+IF(入力!V1738="○",2,IF(入力!V1738="△",1,0)))</f>
        <v>0</v>
      </c>
      <c r="J1738">
        <f>IF(入力!W1738="初診可",5,IF(入力!W1738="再診のみ",3,IF(入力!W1738="なし",1,0)))</f>
        <v>0</v>
      </c>
      <c r="K1738">
        <f>IF(AND(ISNUMBER(入力!X1738),ISNUMBER(入力!Y1738)),IF(AND(入力!X1738&gt;=4.3,入力!Y1738&gt;=100),5,IF(AND(入力!X1738&gt;=4,入力!Y1738&gt;=50),4,IF(AND(入力!X1738&gt;=3.7,入力!Y1738&gt;=20),3,IF(AND(入力!X1738&gt;=3.5,入力!Y1738&gt;=10),2,1)))),IF(入力!Z1738="○",4,IF(入力!Z1738="△",3,1)))</f>
        <v>1</v>
      </c>
      <c r="L1738">
        <f>MAX(0,IF(入力!AA1738="○",1,IF(入力!AA1738="△",0.5,0))+IF(入力!AB1738="○",1,IF(入力!AB1738="△",0.5,0))+IF(入力!AC1738="○",1,IF(入力!AC1738="△",0.5,0))+IF(入力!AD1738="○",1,IF(入力!AD1738="△",0.5,0))+IF(入力!AE1738="○",1,IF(入力!AE1738="△",0.5,0))-IF(入力!AF1738="あり",1,0))</f>
        <v>0</v>
      </c>
      <c r="M1738">
        <f t="shared" si="162"/>
        <v>0</v>
      </c>
      <c r="N1738">
        <f t="shared" si="163"/>
        <v>0</v>
      </c>
      <c r="O1738">
        <f t="shared" si="164"/>
        <v>2.8</v>
      </c>
      <c r="P1738">
        <f t="shared" si="165"/>
        <v>0</v>
      </c>
      <c r="Q1738">
        <f t="shared" si="166"/>
        <v>2.2000000000000002</v>
      </c>
      <c r="R1738">
        <f t="shared" si="167"/>
        <v>5</v>
      </c>
      <c r="S1738">
        <f>入力!AG1738</f>
        <v>0</v>
      </c>
      <c r="T1738">
        <f>入力!AH1738</f>
        <v>0</v>
      </c>
      <c r="U1738">
        <f>入力!AI1738</f>
        <v>0</v>
      </c>
    </row>
    <row r="1739" spans="1:21" x14ac:dyDescent="0.15">
      <c r="A1739" t="str">
        <f>入力!A1739</f>
        <v>クリニック1738</v>
      </c>
      <c r="B1739">
        <f>ROUND(5*(0.8*IF(入力!C1739="○",1,IF(入力!C1739="△",0.5,0))+0.2*IF(入力!B1739="○",1,IF(入力!B1739="△",0.5,0))),1)</f>
        <v>0</v>
      </c>
      <c r="C1739">
        <f>ROUND(5*(0.4*IF(入力!D1739="○",1,IF(入力!D1739="△",0.5,0))+0.3*IF(入力!E1739="○",1,IF(入力!E1739="△",0.5,0))+0.3*IF(入力!F1739="○",1,IF(入力!F1739="△",0.5,0))),1)</f>
        <v>0</v>
      </c>
      <c r="D1739">
        <f>MIN(5,IF(入力!G1739="○",3,IF(入力!G1739="△",1.5,0))+IF(入力!H1739="○",1,IF(入力!H1739="△",0.5,0))+IF(入力!I1739="○",1,IF(入力!I1739="△",0.5,0)))</f>
        <v>0</v>
      </c>
      <c r="E1739">
        <f>MIN(5,IF(入力!J1739="○",2,IF(入力!J1739="△",1,0))+IF(入力!K1739="○",2,IF(入力!K1739="△",1,0))+IF(入力!L1739="○",1,0))</f>
        <v>0</v>
      </c>
      <c r="F1739">
        <f>IF(ISNUMBER(入力!M1739),ROUND(MIN(5,0.8*(MIN(5,1+0.7*LOG10(MAX(1,入力!M1739))))+0.2*(IF(入力!N1739="○",5,IF(入力!N1739="△",3,1)))),1),ROUND(IF(入力!N1739="○",4,IF(入力!N1739="△",3,1)),1))</f>
        <v>1</v>
      </c>
      <c r="G1739">
        <f>ROUND(5*(0.4*IF(入力!O1739="○",1,IF(入力!O1739="△",0.5,0))+0.3*IF(入力!P1739="○",1,IF(入力!P1739="△",0.5,0))+0.3*IF(入力!Q1739="○",1,IF(入力!Q1739="△",0.5,0))),1)</f>
        <v>0</v>
      </c>
      <c r="H1739">
        <f>MIN(5,IF(入力!R1739="○",2,0)+IF(入力!S1739="○",2,0)+IF(入力!T1739="○",1,0))</f>
        <v>0</v>
      </c>
      <c r="I1739">
        <f>MIN(5,IF(入力!U1739="○",3,IF(入力!U1739="△",2,0))+IF(入力!V1739="○",2,IF(入力!V1739="△",1,0)))</f>
        <v>0</v>
      </c>
      <c r="J1739">
        <f>IF(入力!W1739="初診可",5,IF(入力!W1739="再診のみ",3,IF(入力!W1739="なし",1,0)))</f>
        <v>0</v>
      </c>
      <c r="K1739">
        <f>IF(AND(ISNUMBER(入力!X1739),ISNUMBER(入力!Y1739)),IF(AND(入力!X1739&gt;=4.3,入力!Y1739&gt;=100),5,IF(AND(入力!X1739&gt;=4,入力!Y1739&gt;=50),4,IF(AND(入力!X1739&gt;=3.7,入力!Y1739&gt;=20),3,IF(AND(入力!X1739&gt;=3.5,入力!Y1739&gt;=10),2,1)))),IF(入力!Z1739="○",4,IF(入力!Z1739="△",3,1)))</f>
        <v>1</v>
      </c>
      <c r="L1739">
        <f>MAX(0,IF(入力!AA1739="○",1,IF(入力!AA1739="△",0.5,0))+IF(入力!AB1739="○",1,IF(入力!AB1739="△",0.5,0))+IF(入力!AC1739="○",1,IF(入力!AC1739="△",0.5,0))+IF(入力!AD1739="○",1,IF(入力!AD1739="△",0.5,0))+IF(入力!AE1739="○",1,IF(入力!AE1739="△",0.5,0))-IF(入力!AF1739="あり",1,0))</f>
        <v>0</v>
      </c>
      <c r="M1739">
        <f t="shared" si="162"/>
        <v>0</v>
      </c>
      <c r="N1739">
        <f t="shared" si="163"/>
        <v>0</v>
      </c>
      <c r="O1739">
        <f t="shared" si="164"/>
        <v>2.8</v>
      </c>
      <c r="P1739">
        <f t="shared" si="165"/>
        <v>0</v>
      </c>
      <c r="Q1739">
        <f t="shared" si="166"/>
        <v>2.2000000000000002</v>
      </c>
      <c r="R1739">
        <f t="shared" si="167"/>
        <v>5</v>
      </c>
      <c r="S1739">
        <f>入力!AG1739</f>
        <v>0</v>
      </c>
      <c r="T1739">
        <f>入力!AH1739</f>
        <v>0</v>
      </c>
      <c r="U1739">
        <f>入力!AI1739</f>
        <v>0</v>
      </c>
    </row>
    <row r="1740" spans="1:21" x14ac:dyDescent="0.15">
      <c r="A1740" t="str">
        <f>入力!A1740</f>
        <v>クリニック1739</v>
      </c>
      <c r="B1740">
        <f>ROUND(5*(0.8*IF(入力!C1740="○",1,IF(入力!C1740="△",0.5,0))+0.2*IF(入力!B1740="○",1,IF(入力!B1740="△",0.5,0))),1)</f>
        <v>0</v>
      </c>
      <c r="C1740">
        <f>ROUND(5*(0.4*IF(入力!D1740="○",1,IF(入力!D1740="△",0.5,0))+0.3*IF(入力!E1740="○",1,IF(入力!E1740="△",0.5,0))+0.3*IF(入力!F1740="○",1,IF(入力!F1740="△",0.5,0))),1)</f>
        <v>0</v>
      </c>
      <c r="D1740">
        <f>MIN(5,IF(入力!G1740="○",3,IF(入力!G1740="△",1.5,0))+IF(入力!H1740="○",1,IF(入力!H1740="△",0.5,0))+IF(入力!I1740="○",1,IF(入力!I1740="△",0.5,0)))</f>
        <v>0</v>
      </c>
      <c r="E1740">
        <f>MIN(5,IF(入力!J1740="○",2,IF(入力!J1740="△",1,0))+IF(入力!K1740="○",2,IF(入力!K1740="△",1,0))+IF(入力!L1740="○",1,0))</f>
        <v>0</v>
      </c>
      <c r="F1740">
        <f>IF(ISNUMBER(入力!M1740),ROUND(MIN(5,0.8*(MIN(5,1+0.7*LOG10(MAX(1,入力!M1740))))+0.2*(IF(入力!N1740="○",5,IF(入力!N1740="△",3,1)))),1),ROUND(IF(入力!N1740="○",4,IF(入力!N1740="△",3,1)),1))</f>
        <v>1</v>
      </c>
      <c r="G1740">
        <f>ROUND(5*(0.4*IF(入力!O1740="○",1,IF(入力!O1740="△",0.5,0))+0.3*IF(入力!P1740="○",1,IF(入力!P1740="△",0.5,0))+0.3*IF(入力!Q1740="○",1,IF(入力!Q1740="△",0.5,0))),1)</f>
        <v>0</v>
      </c>
      <c r="H1740">
        <f>MIN(5,IF(入力!R1740="○",2,0)+IF(入力!S1740="○",2,0)+IF(入力!T1740="○",1,0))</f>
        <v>0</v>
      </c>
      <c r="I1740">
        <f>MIN(5,IF(入力!U1740="○",3,IF(入力!U1740="△",2,0))+IF(入力!V1740="○",2,IF(入力!V1740="△",1,0)))</f>
        <v>0</v>
      </c>
      <c r="J1740">
        <f>IF(入力!W1740="初診可",5,IF(入力!W1740="再診のみ",3,IF(入力!W1740="なし",1,0)))</f>
        <v>0</v>
      </c>
      <c r="K1740">
        <f>IF(AND(ISNUMBER(入力!X1740),ISNUMBER(入力!Y1740)),IF(AND(入力!X1740&gt;=4.3,入力!Y1740&gt;=100),5,IF(AND(入力!X1740&gt;=4,入力!Y1740&gt;=50),4,IF(AND(入力!X1740&gt;=3.7,入力!Y1740&gt;=20),3,IF(AND(入力!X1740&gt;=3.5,入力!Y1740&gt;=10),2,1)))),IF(入力!Z1740="○",4,IF(入力!Z1740="△",3,1)))</f>
        <v>1</v>
      </c>
      <c r="L1740">
        <f>MAX(0,IF(入力!AA1740="○",1,IF(入力!AA1740="△",0.5,0))+IF(入力!AB1740="○",1,IF(入力!AB1740="△",0.5,0))+IF(入力!AC1740="○",1,IF(入力!AC1740="△",0.5,0))+IF(入力!AD1740="○",1,IF(入力!AD1740="△",0.5,0))+IF(入力!AE1740="○",1,IF(入力!AE1740="△",0.5,0))-IF(入力!AF1740="あり",1,0))</f>
        <v>0</v>
      </c>
      <c r="M1740">
        <f t="shared" si="162"/>
        <v>0</v>
      </c>
      <c r="N1740">
        <f t="shared" si="163"/>
        <v>0</v>
      </c>
      <c r="O1740">
        <f t="shared" si="164"/>
        <v>2.8</v>
      </c>
      <c r="P1740">
        <f t="shared" si="165"/>
        <v>0</v>
      </c>
      <c r="Q1740">
        <f t="shared" si="166"/>
        <v>2.2000000000000002</v>
      </c>
      <c r="R1740">
        <f t="shared" si="167"/>
        <v>5</v>
      </c>
      <c r="S1740">
        <f>入力!AG1740</f>
        <v>0</v>
      </c>
      <c r="T1740">
        <f>入力!AH1740</f>
        <v>0</v>
      </c>
      <c r="U1740">
        <f>入力!AI1740</f>
        <v>0</v>
      </c>
    </row>
    <row r="1741" spans="1:21" x14ac:dyDescent="0.15">
      <c r="A1741" t="str">
        <f>入力!A1741</f>
        <v>クリニック1740</v>
      </c>
      <c r="B1741">
        <f>ROUND(5*(0.8*IF(入力!C1741="○",1,IF(入力!C1741="△",0.5,0))+0.2*IF(入力!B1741="○",1,IF(入力!B1741="△",0.5,0))),1)</f>
        <v>0</v>
      </c>
      <c r="C1741">
        <f>ROUND(5*(0.4*IF(入力!D1741="○",1,IF(入力!D1741="△",0.5,0))+0.3*IF(入力!E1741="○",1,IF(入力!E1741="△",0.5,0))+0.3*IF(入力!F1741="○",1,IF(入力!F1741="△",0.5,0))),1)</f>
        <v>0</v>
      </c>
      <c r="D1741">
        <f>MIN(5,IF(入力!G1741="○",3,IF(入力!G1741="△",1.5,0))+IF(入力!H1741="○",1,IF(入力!H1741="△",0.5,0))+IF(入力!I1741="○",1,IF(入力!I1741="△",0.5,0)))</f>
        <v>0</v>
      </c>
      <c r="E1741">
        <f>MIN(5,IF(入力!J1741="○",2,IF(入力!J1741="△",1,0))+IF(入力!K1741="○",2,IF(入力!K1741="△",1,0))+IF(入力!L1741="○",1,0))</f>
        <v>0</v>
      </c>
      <c r="F1741">
        <f>IF(ISNUMBER(入力!M1741),ROUND(MIN(5,0.8*(MIN(5,1+0.7*LOG10(MAX(1,入力!M1741))))+0.2*(IF(入力!N1741="○",5,IF(入力!N1741="△",3,1)))),1),ROUND(IF(入力!N1741="○",4,IF(入力!N1741="△",3,1)),1))</f>
        <v>1</v>
      </c>
      <c r="G1741">
        <f>ROUND(5*(0.4*IF(入力!O1741="○",1,IF(入力!O1741="△",0.5,0))+0.3*IF(入力!P1741="○",1,IF(入力!P1741="△",0.5,0))+0.3*IF(入力!Q1741="○",1,IF(入力!Q1741="△",0.5,0))),1)</f>
        <v>0</v>
      </c>
      <c r="H1741">
        <f>MIN(5,IF(入力!R1741="○",2,0)+IF(入力!S1741="○",2,0)+IF(入力!T1741="○",1,0))</f>
        <v>0</v>
      </c>
      <c r="I1741">
        <f>MIN(5,IF(入力!U1741="○",3,IF(入力!U1741="△",2,0))+IF(入力!V1741="○",2,IF(入力!V1741="△",1,0)))</f>
        <v>0</v>
      </c>
      <c r="J1741">
        <f>IF(入力!W1741="初診可",5,IF(入力!W1741="再診のみ",3,IF(入力!W1741="なし",1,0)))</f>
        <v>0</v>
      </c>
      <c r="K1741">
        <f>IF(AND(ISNUMBER(入力!X1741),ISNUMBER(入力!Y1741)),IF(AND(入力!X1741&gt;=4.3,入力!Y1741&gt;=100),5,IF(AND(入力!X1741&gt;=4,入力!Y1741&gt;=50),4,IF(AND(入力!X1741&gt;=3.7,入力!Y1741&gt;=20),3,IF(AND(入力!X1741&gt;=3.5,入力!Y1741&gt;=10),2,1)))),IF(入力!Z1741="○",4,IF(入力!Z1741="△",3,1)))</f>
        <v>1</v>
      </c>
      <c r="L1741">
        <f>MAX(0,IF(入力!AA1741="○",1,IF(入力!AA1741="△",0.5,0))+IF(入力!AB1741="○",1,IF(入力!AB1741="△",0.5,0))+IF(入力!AC1741="○",1,IF(入力!AC1741="△",0.5,0))+IF(入力!AD1741="○",1,IF(入力!AD1741="△",0.5,0))+IF(入力!AE1741="○",1,IF(入力!AE1741="△",0.5,0))-IF(入力!AF1741="あり",1,0))</f>
        <v>0</v>
      </c>
      <c r="M1741">
        <f t="shared" si="162"/>
        <v>0</v>
      </c>
      <c r="N1741">
        <f t="shared" si="163"/>
        <v>0</v>
      </c>
      <c r="O1741">
        <f t="shared" si="164"/>
        <v>2.8</v>
      </c>
      <c r="P1741">
        <f t="shared" si="165"/>
        <v>0</v>
      </c>
      <c r="Q1741">
        <f t="shared" si="166"/>
        <v>2.2000000000000002</v>
      </c>
      <c r="R1741">
        <f t="shared" si="167"/>
        <v>5</v>
      </c>
      <c r="S1741">
        <f>入力!AG1741</f>
        <v>0</v>
      </c>
      <c r="T1741">
        <f>入力!AH1741</f>
        <v>0</v>
      </c>
      <c r="U1741">
        <f>入力!AI1741</f>
        <v>0</v>
      </c>
    </row>
    <row r="1742" spans="1:21" x14ac:dyDescent="0.15">
      <c r="A1742" t="str">
        <f>入力!A1742</f>
        <v>クリニック1741</v>
      </c>
      <c r="B1742">
        <f>ROUND(5*(0.8*IF(入力!C1742="○",1,IF(入力!C1742="△",0.5,0))+0.2*IF(入力!B1742="○",1,IF(入力!B1742="△",0.5,0))),1)</f>
        <v>0</v>
      </c>
      <c r="C1742">
        <f>ROUND(5*(0.4*IF(入力!D1742="○",1,IF(入力!D1742="△",0.5,0))+0.3*IF(入力!E1742="○",1,IF(入力!E1742="△",0.5,0))+0.3*IF(入力!F1742="○",1,IF(入力!F1742="△",0.5,0))),1)</f>
        <v>0</v>
      </c>
      <c r="D1742">
        <f>MIN(5,IF(入力!G1742="○",3,IF(入力!G1742="△",1.5,0))+IF(入力!H1742="○",1,IF(入力!H1742="△",0.5,0))+IF(入力!I1742="○",1,IF(入力!I1742="△",0.5,0)))</f>
        <v>0</v>
      </c>
      <c r="E1742">
        <f>MIN(5,IF(入力!J1742="○",2,IF(入力!J1742="△",1,0))+IF(入力!K1742="○",2,IF(入力!K1742="△",1,0))+IF(入力!L1742="○",1,0))</f>
        <v>0</v>
      </c>
      <c r="F1742">
        <f>IF(ISNUMBER(入力!M1742),ROUND(MIN(5,0.8*(MIN(5,1+0.7*LOG10(MAX(1,入力!M1742))))+0.2*(IF(入力!N1742="○",5,IF(入力!N1742="△",3,1)))),1),ROUND(IF(入力!N1742="○",4,IF(入力!N1742="△",3,1)),1))</f>
        <v>1</v>
      </c>
      <c r="G1742">
        <f>ROUND(5*(0.4*IF(入力!O1742="○",1,IF(入力!O1742="△",0.5,0))+0.3*IF(入力!P1742="○",1,IF(入力!P1742="△",0.5,0))+0.3*IF(入力!Q1742="○",1,IF(入力!Q1742="△",0.5,0))),1)</f>
        <v>0</v>
      </c>
      <c r="H1742">
        <f>MIN(5,IF(入力!R1742="○",2,0)+IF(入力!S1742="○",2,0)+IF(入力!T1742="○",1,0))</f>
        <v>0</v>
      </c>
      <c r="I1742">
        <f>MIN(5,IF(入力!U1742="○",3,IF(入力!U1742="△",2,0))+IF(入力!V1742="○",2,IF(入力!V1742="△",1,0)))</f>
        <v>0</v>
      </c>
      <c r="J1742">
        <f>IF(入力!W1742="初診可",5,IF(入力!W1742="再診のみ",3,IF(入力!W1742="なし",1,0)))</f>
        <v>0</v>
      </c>
      <c r="K1742">
        <f>IF(AND(ISNUMBER(入力!X1742),ISNUMBER(入力!Y1742)),IF(AND(入力!X1742&gt;=4.3,入力!Y1742&gt;=100),5,IF(AND(入力!X1742&gt;=4,入力!Y1742&gt;=50),4,IF(AND(入力!X1742&gt;=3.7,入力!Y1742&gt;=20),3,IF(AND(入力!X1742&gt;=3.5,入力!Y1742&gt;=10),2,1)))),IF(入力!Z1742="○",4,IF(入力!Z1742="△",3,1)))</f>
        <v>1</v>
      </c>
      <c r="L1742">
        <f>MAX(0,IF(入力!AA1742="○",1,IF(入力!AA1742="△",0.5,0))+IF(入力!AB1742="○",1,IF(入力!AB1742="△",0.5,0))+IF(入力!AC1742="○",1,IF(入力!AC1742="△",0.5,0))+IF(入力!AD1742="○",1,IF(入力!AD1742="△",0.5,0))+IF(入力!AE1742="○",1,IF(入力!AE1742="△",0.5,0))-IF(入力!AF1742="あり",1,0))</f>
        <v>0</v>
      </c>
      <c r="M1742">
        <f t="shared" si="162"/>
        <v>0</v>
      </c>
      <c r="N1742">
        <f t="shared" si="163"/>
        <v>0</v>
      </c>
      <c r="O1742">
        <f t="shared" si="164"/>
        <v>2.8</v>
      </c>
      <c r="P1742">
        <f t="shared" si="165"/>
        <v>0</v>
      </c>
      <c r="Q1742">
        <f t="shared" si="166"/>
        <v>2.2000000000000002</v>
      </c>
      <c r="R1742">
        <f t="shared" si="167"/>
        <v>5</v>
      </c>
      <c r="S1742">
        <f>入力!AG1742</f>
        <v>0</v>
      </c>
      <c r="T1742">
        <f>入力!AH1742</f>
        <v>0</v>
      </c>
      <c r="U1742">
        <f>入力!AI1742</f>
        <v>0</v>
      </c>
    </row>
    <row r="1743" spans="1:21" x14ac:dyDescent="0.15">
      <c r="A1743" t="str">
        <f>入力!A1743</f>
        <v>クリニック1742</v>
      </c>
      <c r="B1743">
        <f>ROUND(5*(0.8*IF(入力!C1743="○",1,IF(入力!C1743="△",0.5,0))+0.2*IF(入力!B1743="○",1,IF(入力!B1743="△",0.5,0))),1)</f>
        <v>0</v>
      </c>
      <c r="C1743">
        <f>ROUND(5*(0.4*IF(入力!D1743="○",1,IF(入力!D1743="△",0.5,0))+0.3*IF(入力!E1743="○",1,IF(入力!E1743="△",0.5,0))+0.3*IF(入力!F1743="○",1,IF(入力!F1743="△",0.5,0))),1)</f>
        <v>0</v>
      </c>
      <c r="D1743">
        <f>MIN(5,IF(入力!G1743="○",3,IF(入力!G1743="△",1.5,0))+IF(入力!H1743="○",1,IF(入力!H1743="△",0.5,0))+IF(入力!I1743="○",1,IF(入力!I1743="△",0.5,0)))</f>
        <v>0</v>
      </c>
      <c r="E1743">
        <f>MIN(5,IF(入力!J1743="○",2,IF(入力!J1743="△",1,0))+IF(入力!K1743="○",2,IF(入力!K1743="△",1,0))+IF(入力!L1743="○",1,0))</f>
        <v>0</v>
      </c>
      <c r="F1743">
        <f>IF(ISNUMBER(入力!M1743),ROUND(MIN(5,0.8*(MIN(5,1+0.7*LOG10(MAX(1,入力!M1743))))+0.2*(IF(入力!N1743="○",5,IF(入力!N1743="△",3,1)))),1),ROUND(IF(入力!N1743="○",4,IF(入力!N1743="△",3,1)),1))</f>
        <v>1</v>
      </c>
      <c r="G1743">
        <f>ROUND(5*(0.4*IF(入力!O1743="○",1,IF(入力!O1743="△",0.5,0))+0.3*IF(入力!P1743="○",1,IF(入力!P1743="△",0.5,0))+0.3*IF(入力!Q1743="○",1,IF(入力!Q1743="△",0.5,0))),1)</f>
        <v>0</v>
      </c>
      <c r="H1743">
        <f>MIN(5,IF(入力!R1743="○",2,0)+IF(入力!S1743="○",2,0)+IF(入力!T1743="○",1,0))</f>
        <v>0</v>
      </c>
      <c r="I1743">
        <f>MIN(5,IF(入力!U1743="○",3,IF(入力!U1743="△",2,0))+IF(入力!V1743="○",2,IF(入力!V1743="△",1,0)))</f>
        <v>0</v>
      </c>
      <c r="J1743">
        <f>IF(入力!W1743="初診可",5,IF(入力!W1743="再診のみ",3,IF(入力!W1743="なし",1,0)))</f>
        <v>0</v>
      </c>
      <c r="K1743">
        <f>IF(AND(ISNUMBER(入力!X1743),ISNUMBER(入力!Y1743)),IF(AND(入力!X1743&gt;=4.3,入力!Y1743&gt;=100),5,IF(AND(入力!X1743&gt;=4,入力!Y1743&gt;=50),4,IF(AND(入力!X1743&gt;=3.7,入力!Y1743&gt;=20),3,IF(AND(入力!X1743&gt;=3.5,入力!Y1743&gt;=10),2,1)))),IF(入力!Z1743="○",4,IF(入力!Z1743="△",3,1)))</f>
        <v>1</v>
      </c>
      <c r="L1743">
        <f>MAX(0,IF(入力!AA1743="○",1,IF(入力!AA1743="△",0.5,0))+IF(入力!AB1743="○",1,IF(入力!AB1743="△",0.5,0))+IF(入力!AC1743="○",1,IF(入力!AC1743="△",0.5,0))+IF(入力!AD1743="○",1,IF(入力!AD1743="△",0.5,0))+IF(入力!AE1743="○",1,IF(入力!AE1743="△",0.5,0))-IF(入力!AF1743="あり",1,0))</f>
        <v>0</v>
      </c>
      <c r="M1743">
        <f t="shared" si="162"/>
        <v>0</v>
      </c>
      <c r="N1743">
        <f t="shared" si="163"/>
        <v>0</v>
      </c>
      <c r="O1743">
        <f t="shared" si="164"/>
        <v>2.8</v>
      </c>
      <c r="P1743">
        <f t="shared" si="165"/>
        <v>0</v>
      </c>
      <c r="Q1743">
        <f t="shared" si="166"/>
        <v>2.2000000000000002</v>
      </c>
      <c r="R1743">
        <f t="shared" si="167"/>
        <v>5</v>
      </c>
      <c r="S1743">
        <f>入力!AG1743</f>
        <v>0</v>
      </c>
      <c r="T1743">
        <f>入力!AH1743</f>
        <v>0</v>
      </c>
      <c r="U1743">
        <f>入力!AI1743</f>
        <v>0</v>
      </c>
    </row>
    <row r="1744" spans="1:21" x14ac:dyDescent="0.15">
      <c r="A1744" t="str">
        <f>入力!A1744</f>
        <v>クリニック1743</v>
      </c>
      <c r="B1744">
        <f>ROUND(5*(0.8*IF(入力!C1744="○",1,IF(入力!C1744="△",0.5,0))+0.2*IF(入力!B1744="○",1,IF(入力!B1744="△",0.5,0))),1)</f>
        <v>0</v>
      </c>
      <c r="C1744">
        <f>ROUND(5*(0.4*IF(入力!D1744="○",1,IF(入力!D1744="△",0.5,0))+0.3*IF(入力!E1744="○",1,IF(入力!E1744="△",0.5,0))+0.3*IF(入力!F1744="○",1,IF(入力!F1744="△",0.5,0))),1)</f>
        <v>0</v>
      </c>
      <c r="D1744">
        <f>MIN(5,IF(入力!G1744="○",3,IF(入力!G1744="△",1.5,0))+IF(入力!H1744="○",1,IF(入力!H1744="△",0.5,0))+IF(入力!I1744="○",1,IF(入力!I1744="△",0.5,0)))</f>
        <v>0</v>
      </c>
      <c r="E1744">
        <f>MIN(5,IF(入力!J1744="○",2,IF(入力!J1744="△",1,0))+IF(入力!K1744="○",2,IF(入力!K1744="△",1,0))+IF(入力!L1744="○",1,0))</f>
        <v>0</v>
      </c>
      <c r="F1744">
        <f>IF(ISNUMBER(入力!M1744),ROUND(MIN(5,0.8*(MIN(5,1+0.7*LOG10(MAX(1,入力!M1744))))+0.2*(IF(入力!N1744="○",5,IF(入力!N1744="△",3,1)))),1),ROUND(IF(入力!N1744="○",4,IF(入力!N1744="△",3,1)),1))</f>
        <v>1</v>
      </c>
      <c r="G1744">
        <f>ROUND(5*(0.4*IF(入力!O1744="○",1,IF(入力!O1744="△",0.5,0))+0.3*IF(入力!P1744="○",1,IF(入力!P1744="△",0.5,0))+0.3*IF(入力!Q1744="○",1,IF(入力!Q1744="△",0.5,0))),1)</f>
        <v>0</v>
      </c>
      <c r="H1744">
        <f>MIN(5,IF(入力!R1744="○",2,0)+IF(入力!S1744="○",2,0)+IF(入力!T1744="○",1,0))</f>
        <v>0</v>
      </c>
      <c r="I1744">
        <f>MIN(5,IF(入力!U1744="○",3,IF(入力!U1744="△",2,0))+IF(入力!V1744="○",2,IF(入力!V1744="△",1,0)))</f>
        <v>0</v>
      </c>
      <c r="J1744">
        <f>IF(入力!W1744="初診可",5,IF(入力!W1744="再診のみ",3,IF(入力!W1744="なし",1,0)))</f>
        <v>0</v>
      </c>
      <c r="K1744">
        <f>IF(AND(ISNUMBER(入力!X1744),ISNUMBER(入力!Y1744)),IF(AND(入力!X1744&gt;=4.3,入力!Y1744&gt;=100),5,IF(AND(入力!X1744&gt;=4,入力!Y1744&gt;=50),4,IF(AND(入力!X1744&gt;=3.7,入力!Y1744&gt;=20),3,IF(AND(入力!X1744&gt;=3.5,入力!Y1744&gt;=10),2,1)))),IF(入力!Z1744="○",4,IF(入力!Z1744="△",3,1)))</f>
        <v>1</v>
      </c>
      <c r="L1744">
        <f>MAX(0,IF(入力!AA1744="○",1,IF(入力!AA1744="△",0.5,0))+IF(入力!AB1744="○",1,IF(入力!AB1744="△",0.5,0))+IF(入力!AC1744="○",1,IF(入力!AC1744="△",0.5,0))+IF(入力!AD1744="○",1,IF(入力!AD1744="△",0.5,0))+IF(入力!AE1744="○",1,IF(入力!AE1744="△",0.5,0))-IF(入力!AF1744="あり",1,0))</f>
        <v>0</v>
      </c>
      <c r="M1744">
        <f t="shared" si="162"/>
        <v>0</v>
      </c>
      <c r="N1744">
        <f t="shared" si="163"/>
        <v>0</v>
      </c>
      <c r="O1744">
        <f t="shared" si="164"/>
        <v>2.8</v>
      </c>
      <c r="P1744">
        <f t="shared" si="165"/>
        <v>0</v>
      </c>
      <c r="Q1744">
        <f t="shared" si="166"/>
        <v>2.2000000000000002</v>
      </c>
      <c r="R1744">
        <f t="shared" si="167"/>
        <v>5</v>
      </c>
      <c r="S1744">
        <f>入力!AG1744</f>
        <v>0</v>
      </c>
      <c r="T1744">
        <f>入力!AH1744</f>
        <v>0</v>
      </c>
      <c r="U1744">
        <f>入力!AI1744</f>
        <v>0</v>
      </c>
    </row>
    <row r="1745" spans="1:21" x14ac:dyDescent="0.15">
      <c r="A1745" t="str">
        <f>入力!A1745</f>
        <v>クリニック1744</v>
      </c>
      <c r="B1745">
        <f>ROUND(5*(0.8*IF(入力!C1745="○",1,IF(入力!C1745="△",0.5,0))+0.2*IF(入力!B1745="○",1,IF(入力!B1745="△",0.5,0))),1)</f>
        <v>0</v>
      </c>
      <c r="C1745">
        <f>ROUND(5*(0.4*IF(入力!D1745="○",1,IF(入力!D1745="△",0.5,0))+0.3*IF(入力!E1745="○",1,IF(入力!E1745="△",0.5,0))+0.3*IF(入力!F1745="○",1,IF(入力!F1745="△",0.5,0))),1)</f>
        <v>0</v>
      </c>
      <c r="D1745">
        <f>MIN(5,IF(入力!G1745="○",3,IF(入力!G1745="△",1.5,0))+IF(入力!H1745="○",1,IF(入力!H1745="△",0.5,0))+IF(入力!I1745="○",1,IF(入力!I1745="△",0.5,0)))</f>
        <v>0</v>
      </c>
      <c r="E1745">
        <f>MIN(5,IF(入力!J1745="○",2,IF(入力!J1745="△",1,0))+IF(入力!K1745="○",2,IF(入力!K1745="△",1,0))+IF(入力!L1745="○",1,0))</f>
        <v>0</v>
      </c>
      <c r="F1745">
        <f>IF(ISNUMBER(入力!M1745),ROUND(MIN(5,0.8*(MIN(5,1+0.7*LOG10(MAX(1,入力!M1745))))+0.2*(IF(入力!N1745="○",5,IF(入力!N1745="△",3,1)))),1),ROUND(IF(入力!N1745="○",4,IF(入力!N1745="△",3,1)),1))</f>
        <v>1</v>
      </c>
      <c r="G1745">
        <f>ROUND(5*(0.4*IF(入力!O1745="○",1,IF(入力!O1745="△",0.5,0))+0.3*IF(入力!P1745="○",1,IF(入力!P1745="△",0.5,0))+0.3*IF(入力!Q1745="○",1,IF(入力!Q1745="△",0.5,0))),1)</f>
        <v>0</v>
      </c>
      <c r="H1745">
        <f>MIN(5,IF(入力!R1745="○",2,0)+IF(入力!S1745="○",2,0)+IF(入力!T1745="○",1,0))</f>
        <v>0</v>
      </c>
      <c r="I1745">
        <f>MIN(5,IF(入力!U1745="○",3,IF(入力!U1745="△",2,0))+IF(入力!V1745="○",2,IF(入力!V1745="△",1,0)))</f>
        <v>0</v>
      </c>
      <c r="J1745">
        <f>IF(入力!W1745="初診可",5,IF(入力!W1745="再診のみ",3,IF(入力!W1745="なし",1,0)))</f>
        <v>0</v>
      </c>
      <c r="K1745">
        <f>IF(AND(ISNUMBER(入力!X1745),ISNUMBER(入力!Y1745)),IF(AND(入力!X1745&gt;=4.3,入力!Y1745&gt;=100),5,IF(AND(入力!X1745&gt;=4,入力!Y1745&gt;=50),4,IF(AND(入力!X1745&gt;=3.7,入力!Y1745&gt;=20),3,IF(AND(入力!X1745&gt;=3.5,入力!Y1745&gt;=10),2,1)))),IF(入力!Z1745="○",4,IF(入力!Z1745="△",3,1)))</f>
        <v>1</v>
      </c>
      <c r="L1745">
        <f>MAX(0,IF(入力!AA1745="○",1,IF(入力!AA1745="△",0.5,0))+IF(入力!AB1745="○",1,IF(入力!AB1745="△",0.5,0))+IF(入力!AC1745="○",1,IF(入力!AC1745="△",0.5,0))+IF(入力!AD1745="○",1,IF(入力!AD1745="△",0.5,0))+IF(入力!AE1745="○",1,IF(入力!AE1745="△",0.5,0))-IF(入力!AF1745="あり",1,0))</f>
        <v>0</v>
      </c>
      <c r="M1745">
        <f t="shared" si="162"/>
        <v>0</v>
      </c>
      <c r="N1745">
        <f t="shared" si="163"/>
        <v>0</v>
      </c>
      <c r="O1745">
        <f t="shared" si="164"/>
        <v>2.8</v>
      </c>
      <c r="P1745">
        <f t="shared" si="165"/>
        <v>0</v>
      </c>
      <c r="Q1745">
        <f t="shared" si="166"/>
        <v>2.2000000000000002</v>
      </c>
      <c r="R1745">
        <f t="shared" si="167"/>
        <v>5</v>
      </c>
      <c r="S1745">
        <f>入力!AG1745</f>
        <v>0</v>
      </c>
      <c r="T1745">
        <f>入力!AH1745</f>
        <v>0</v>
      </c>
      <c r="U1745">
        <f>入力!AI1745</f>
        <v>0</v>
      </c>
    </row>
    <row r="1746" spans="1:21" x14ac:dyDescent="0.15">
      <c r="A1746" t="str">
        <f>入力!A1746</f>
        <v>クリニック1745</v>
      </c>
      <c r="B1746">
        <f>ROUND(5*(0.8*IF(入力!C1746="○",1,IF(入力!C1746="△",0.5,0))+0.2*IF(入力!B1746="○",1,IF(入力!B1746="△",0.5,0))),1)</f>
        <v>0</v>
      </c>
      <c r="C1746">
        <f>ROUND(5*(0.4*IF(入力!D1746="○",1,IF(入力!D1746="△",0.5,0))+0.3*IF(入力!E1746="○",1,IF(入力!E1746="△",0.5,0))+0.3*IF(入力!F1746="○",1,IF(入力!F1746="△",0.5,0))),1)</f>
        <v>0</v>
      </c>
      <c r="D1746">
        <f>MIN(5,IF(入力!G1746="○",3,IF(入力!G1746="△",1.5,0))+IF(入力!H1746="○",1,IF(入力!H1746="△",0.5,0))+IF(入力!I1746="○",1,IF(入力!I1746="△",0.5,0)))</f>
        <v>0</v>
      </c>
      <c r="E1746">
        <f>MIN(5,IF(入力!J1746="○",2,IF(入力!J1746="△",1,0))+IF(入力!K1746="○",2,IF(入力!K1746="△",1,0))+IF(入力!L1746="○",1,0))</f>
        <v>0</v>
      </c>
      <c r="F1746">
        <f>IF(ISNUMBER(入力!M1746),ROUND(MIN(5,0.8*(MIN(5,1+0.7*LOG10(MAX(1,入力!M1746))))+0.2*(IF(入力!N1746="○",5,IF(入力!N1746="△",3,1)))),1),ROUND(IF(入力!N1746="○",4,IF(入力!N1746="△",3,1)),1))</f>
        <v>1</v>
      </c>
      <c r="G1746">
        <f>ROUND(5*(0.4*IF(入力!O1746="○",1,IF(入力!O1746="△",0.5,0))+0.3*IF(入力!P1746="○",1,IF(入力!P1746="△",0.5,0))+0.3*IF(入力!Q1746="○",1,IF(入力!Q1746="△",0.5,0))),1)</f>
        <v>0</v>
      </c>
      <c r="H1746">
        <f>MIN(5,IF(入力!R1746="○",2,0)+IF(入力!S1746="○",2,0)+IF(入力!T1746="○",1,0))</f>
        <v>0</v>
      </c>
      <c r="I1746">
        <f>MIN(5,IF(入力!U1746="○",3,IF(入力!U1746="△",2,0))+IF(入力!V1746="○",2,IF(入力!V1746="△",1,0)))</f>
        <v>0</v>
      </c>
      <c r="J1746">
        <f>IF(入力!W1746="初診可",5,IF(入力!W1746="再診のみ",3,IF(入力!W1746="なし",1,0)))</f>
        <v>0</v>
      </c>
      <c r="K1746">
        <f>IF(AND(ISNUMBER(入力!X1746),ISNUMBER(入力!Y1746)),IF(AND(入力!X1746&gt;=4.3,入力!Y1746&gt;=100),5,IF(AND(入力!X1746&gt;=4,入力!Y1746&gt;=50),4,IF(AND(入力!X1746&gt;=3.7,入力!Y1746&gt;=20),3,IF(AND(入力!X1746&gt;=3.5,入力!Y1746&gt;=10),2,1)))),IF(入力!Z1746="○",4,IF(入力!Z1746="△",3,1)))</f>
        <v>1</v>
      </c>
      <c r="L1746">
        <f>MAX(0,IF(入力!AA1746="○",1,IF(入力!AA1746="△",0.5,0))+IF(入力!AB1746="○",1,IF(入力!AB1746="△",0.5,0))+IF(入力!AC1746="○",1,IF(入力!AC1746="△",0.5,0))+IF(入力!AD1746="○",1,IF(入力!AD1746="△",0.5,0))+IF(入力!AE1746="○",1,IF(入力!AE1746="△",0.5,0))-IF(入力!AF1746="あり",1,0))</f>
        <v>0</v>
      </c>
      <c r="M1746">
        <f t="shared" si="162"/>
        <v>0</v>
      </c>
      <c r="N1746">
        <f t="shared" si="163"/>
        <v>0</v>
      </c>
      <c r="O1746">
        <f t="shared" si="164"/>
        <v>2.8</v>
      </c>
      <c r="P1746">
        <f t="shared" si="165"/>
        <v>0</v>
      </c>
      <c r="Q1746">
        <f t="shared" si="166"/>
        <v>2.2000000000000002</v>
      </c>
      <c r="R1746">
        <f t="shared" si="167"/>
        <v>5</v>
      </c>
      <c r="S1746">
        <f>入力!AG1746</f>
        <v>0</v>
      </c>
      <c r="T1746">
        <f>入力!AH1746</f>
        <v>0</v>
      </c>
      <c r="U1746">
        <f>入力!AI1746</f>
        <v>0</v>
      </c>
    </row>
    <row r="1747" spans="1:21" x14ac:dyDescent="0.15">
      <c r="A1747" t="str">
        <f>入力!A1747</f>
        <v>クリニック1746</v>
      </c>
      <c r="B1747">
        <f>ROUND(5*(0.8*IF(入力!C1747="○",1,IF(入力!C1747="△",0.5,0))+0.2*IF(入力!B1747="○",1,IF(入力!B1747="△",0.5,0))),1)</f>
        <v>0</v>
      </c>
      <c r="C1747">
        <f>ROUND(5*(0.4*IF(入力!D1747="○",1,IF(入力!D1747="△",0.5,0))+0.3*IF(入力!E1747="○",1,IF(入力!E1747="△",0.5,0))+0.3*IF(入力!F1747="○",1,IF(入力!F1747="△",0.5,0))),1)</f>
        <v>0</v>
      </c>
      <c r="D1747">
        <f>MIN(5,IF(入力!G1747="○",3,IF(入力!G1747="△",1.5,0))+IF(入力!H1747="○",1,IF(入力!H1747="△",0.5,0))+IF(入力!I1747="○",1,IF(入力!I1747="△",0.5,0)))</f>
        <v>0</v>
      </c>
      <c r="E1747">
        <f>MIN(5,IF(入力!J1747="○",2,IF(入力!J1747="△",1,0))+IF(入力!K1747="○",2,IF(入力!K1747="△",1,0))+IF(入力!L1747="○",1,0))</f>
        <v>0</v>
      </c>
      <c r="F1747">
        <f>IF(ISNUMBER(入力!M1747),ROUND(MIN(5,0.8*(MIN(5,1+0.7*LOG10(MAX(1,入力!M1747))))+0.2*(IF(入力!N1747="○",5,IF(入力!N1747="△",3,1)))),1),ROUND(IF(入力!N1747="○",4,IF(入力!N1747="△",3,1)),1))</f>
        <v>1</v>
      </c>
      <c r="G1747">
        <f>ROUND(5*(0.4*IF(入力!O1747="○",1,IF(入力!O1747="△",0.5,0))+0.3*IF(入力!P1747="○",1,IF(入力!P1747="△",0.5,0))+0.3*IF(入力!Q1747="○",1,IF(入力!Q1747="△",0.5,0))),1)</f>
        <v>0</v>
      </c>
      <c r="H1747">
        <f>MIN(5,IF(入力!R1747="○",2,0)+IF(入力!S1747="○",2,0)+IF(入力!T1747="○",1,0))</f>
        <v>0</v>
      </c>
      <c r="I1747">
        <f>MIN(5,IF(入力!U1747="○",3,IF(入力!U1747="△",2,0))+IF(入力!V1747="○",2,IF(入力!V1747="△",1,0)))</f>
        <v>0</v>
      </c>
      <c r="J1747">
        <f>IF(入力!W1747="初診可",5,IF(入力!W1747="再診のみ",3,IF(入力!W1747="なし",1,0)))</f>
        <v>0</v>
      </c>
      <c r="K1747">
        <f>IF(AND(ISNUMBER(入力!X1747),ISNUMBER(入力!Y1747)),IF(AND(入力!X1747&gt;=4.3,入力!Y1747&gt;=100),5,IF(AND(入力!X1747&gt;=4,入力!Y1747&gt;=50),4,IF(AND(入力!X1747&gt;=3.7,入力!Y1747&gt;=20),3,IF(AND(入力!X1747&gt;=3.5,入力!Y1747&gt;=10),2,1)))),IF(入力!Z1747="○",4,IF(入力!Z1747="△",3,1)))</f>
        <v>1</v>
      </c>
      <c r="L1747">
        <f>MAX(0,IF(入力!AA1747="○",1,IF(入力!AA1747="△",0.5,0))+IF(入力!AB1747="○",1,IF(入力!AB1747="△",0.5,0))+IF(入力!AC1747="○",1,IF(入力!AC1747="△",0.5,0))+IF(入力!AD1747="○",1,IF(入力!AD1747="△",0.5,0))+IF(入力!AE1747="○",1,IF(入力!AE1747="△",0.5,0))-IF(入力!AF1747="あり",1,0))</f>
        <v>0</v>
      </c>
      <c r="M1747">
        <f t="shared" si="162"/>
        <v>0</v>
      </c>
      <c r="N1747">
        <f t="shared" si="163"/>
        <v>0</v>
      </c>
      <c r="O1747">
        <f t="shared" si="164"/>
        <v>2.8</v>
      </c>
      <c r="P1747">
        <f t="shared" si="165"/>
        <v>0</v>
      </c>
      <c r="Q1747">
        <f t="shared" si="166"/>
        <v>2.2000000000000002</v>
      </c>
      <c r="R1747">
        <f t="shared" si="167"/>
        <v>5</v>
      </c>
      <c r="S1747">
        <f>入力!AG1747</f>
        <v>0</v>
      </c>
      <c r="T1747">
        <f>入力!AH1747</f>
        <v>0</v>
      </c>
      <c r="U1747">
        <f>入力!AI1747</f>
        <v>0</v>
      </c>
    </row>
    <row r="1748" spans="1:21" x14ac:dyDescent="0.15">
      <c r="A1748" t="str">
        <f>入力!A1748</f>
        <v>クリニック1747</v>
      </c>
      <c r="B1748">
        <f>ROUND(5*(0.8*IF(入力!C1748="○",1,IF(入力!C1748="△",0.5,0))+0.2*IF(入力!B1748="○",1,IF(入力!B1748="△",0.5,0))),1)</f>
        <v>0</v>
      </c>
      <c r="C1748">
        <f>ROUND(5*(0.4*IF(入力!D1748="○",1,IF(入力!D1748="△",0.5,0))+0.3*IF(入力!E1748="○",1,IF(入力!E1748="△",0.5,0))+0.3*IF(入力!F1748="○",1,IF(入力!F1748="△",0.5,0))),1)</f>
        <v>0</v>
      </c>
      <c r="D1748">
        <f>MIN(5,IF(入力!G1748="○",3,IF(入力!G1748="△",1.5,0))+IF(入力!H1748="○",1,IF(入力!H1748="△",0.5,0))+IF(入力!I1748="○",1,IF(入力!I1748="△",0.5,0)))</f>
        <v>0</v>
      </c>
      <c r="E1748">
        <f>MIN(5,IF(入力!J1748="○",2,IF(入力!J1748="△",1,0))+IF(入力!K1748="○",2,IF(入力!K1748="△",1,0))+IF(入力!L1748="○",1,0))</f>
        <v>0</v>
      </c>
      <c r="F1748">
        <f>IF(ISNUMBER(入力!M1748),ROUND(MIN(5,0.8*(MIN(5,1+0.7*LOG10(MAX(1,入力!M1748))))+0.2*(IF(入力!N1748="○",5,IF(入力!N1748="△",3,1)))),1),ROUND(IF(入力!N1748="○",4,IF(入力!N1748="△",3,1)),1))</f>
        <v>1</v>
      </c>
      <c r="G1748">
        <f>ROUND(5*(0.4*IF(入力!O1748="○",1,IF(入力!O1748="△",0.5,0))+0.3*IF(入力!P1748="○",1,IF(入力!P1748="△",0.5,0))+0.3*IF(入力!Q1748="○",1,IF(入力!Q1748="△",0.5,0))),1)</f>
        <v>0</v>
      </c>
      <c r="H1748">
        <f>MIN(5,IF(入力!R1748="○",2,0)+IF(入力!S1748="○",2,0)+IF(入力!T1748="○",1,0))</f>
        <v>0</v>
      </c>
      <c r="I1748">
        <f>MIN(5,IF(入力!U1748="○",3,IF(入力!U1748="△",2,0))+IF(入力!V1748="○",2,IF(入力!V1748="△",1,0)))</f>
        <v>0</v>
      </c>
      <c r="J1748">
        <f>IF(入力!W1748="初診可",5,IF(入力!W1748="再診のみ",3,IF(入力!W1748="なし",1,0)))</f>
        <v>0</v>
      </c>
      <c r="K1748">
        <f>IF(AND(ISNUMBER(入力!X1748),ISNUMBER(入力!Y1748)),IF(AND(入力!X1748&gt;=4.3,入力!Y1748&gt;=100),5,IF(AND(入力!X1748&gt;=4,入力!Y1748&gt;=50),4,IF(AND(入力!X1748&gt;=3.7,入力!Y1748&gt;=20),3,IF(AND(入力!X1748&gt;=3.5,入力!Y1748&gt;=10),2,1)))),IF(入力!Z1748="○",4,IF(入力!Z1748="△",3,1)))</f>
        <v>1</v>
      </c>
      <c r="L1748">
        <f>MAX(0,IF(入力!AA1748="○",1,IF(入力!AA1748="△",0.5,0))+IF(入力!AB1748="○",1,IF(入力!AB1748="△",0.5,0))+IF(入力!AC1748="○",1,IF(入力!AC1748="△",0.5,0))+IF(入力!AD1748="○",1,IF(入力!AD1748="△",0.5,0))+IF(入力!AE1748="○",1,IF(入力!AE1748="△",0.5,0))-IF(入力!AF1748="あり",1,0))</f>
        <v>0</v>
      </c>
      <c r="M1748">
        <f t="shared" si="162"/>
        <v>0</v>
      </c>
      <c r="N1748">
        <f t="shared" si="163"/>
        <v>0</v>
      </c>
      <c r="O1748">
        <f t="shared" si="164"/>
        <v>2.8</v>
      </c>
      <c r="P1748">
        <f t="shared" si="165"/>
        <v>0</v>
      </c>
      <c r="Q1748">
        <f t="shared" si="166"/>
        <v>2.2000000000000002</v>
      </c>
      <c r="R1748">
        <f t="shared" si="167"/>
        <v>5</v>
      </c>
      <c r="S1748">
        <f>入力!AG1748</f>
        <v>0</v>
      </c>
      <c r="T1748">
        <f>入力!AH1748</f>
        <v>0</v>
      </c>
      <c r="U1748">
        <f>入力!AI1748</f>
        <v>0</v>
      </c>
    </row>
    <row r="1749" spans="1:21" x14ac:dyDescent="0.15">
      <c r="A1749" t="str">
        <f>入力!A1749</f>
        <v>クリニック1748</v>
      </c>
      <c r="B1749">
        <f>ROUND(5*(0.8*IF(入力!C1749="○",1,IF(入力!C1749="△",0.5,0))+0.2*IF(入力!B1749="○",1,IF(入力!B1749="△",0.5,0))),1)</f>
        <v>0</v>
      </c>
      <c r="C1749">
        <f>ROUND(5*(0.4*IF(入力!D1749="○",1,IF(入力!D1749="△",0.5,0))+0.3*IF(入力!E1749="○",1,IF(入力!E1749="△",0.5,0))+0.3*IF(入力!F1749="○",1,IF(入力!F1749="△",0.5,0))),1)</f>
        <v>0</v>
      </c>
      <c r="D1749">
        <f>MIN(5,IF(入力!G1749="○",3,IF(入力!G1749="△",1.5,0))+IF(入力!H1749="○",1,IF(入力!H1749="△",0.5,0))+IF(入力!I1749="○",1,IF(入力!I1749="△",0.5,0)))</f>
        <v>0</v>
      </c>
      <c r="E1749">
        <f>MIN(5,IF(入力!J1749="○",2,IF(入力!J1749="△",1,0))+IF(入力!K1749="○",2,IF(入力!K1749="△",1,0))+IF(入力!L1749="○",1,0))</f>
        <v>0</v>
      </c>
      <c r="F1749">
        <f>IF(ISNUMBER(入力!M1749),ROUND(MIN(5,0.8*(MIN(5,1+0.7*LOG10(MAX(1,入力!M1749))))+0.2*(IF(入力!N1749="○",5,IF(入力!N1749="△",3,1)))),1),ROUND(IF(入力!N1749="○",4,IF(入力!N1749="△",3,1)),1))</f>
        <v>1</v>
      </c>
      <c r="G1749">
        <f>ROUND(5*(0.4*IF(入力!O1749="○",1,IF(入力!O1749="△",0.5,0))+0.3*IF(入力!P1749="○",1,IF(入力!P1749="△",0.5,0))+0.3*IF(入力!Q1749="○",1,IF(入力!Q1749="△",0.5,0))),1)</f>
        <v>0</v>
      </c>
      <c r="H1749">
        <f>MIN(5,IF(入力!R1749="○",2,0)+IF(入力!S1749="○",2,0)+IF(入力!T1749="○",1,0))</f>
        <v>0</v>
      </c>
      <c r="I1749">
        <f>MIN(5,IF(入力!U1749="○",3,IF(入力!U1749="△",2,0))+IF(入力!V1749="○",2,IF(入力!V1749="△",1,0)))</f>
        <v>0</v>
      </c>
      <c r="J1749">
        <f>IF(入力!W1749="初診可",5,IF(入力!W1749="再診のみ",3,IF(入力!W1749="なし",1,0)))</f>
        <v>0</v>
      </c>
      <c r="K1749">
        <f>IF(AND(ISNUMBER(入力!X1749),ISNUMBER(入力!Y1749)),IF(AND(入力!X1749&gt;=4.3,入力!Y1749&gt;=100),5,IF(AND(入力!X1749&gt;=4,入力!Y1749&gt;=50),4,IF(AND(入力!X1749&gt;=3.7,入力!Y1749&gt;=20),3,IF(AND(入力!X1749&gt;=3.5,入力!Y1749&gt;=10),2,1)))),IF(入力!Z1749="○",4,IF(入力!Z1749="△",3,1)))</f>
        <v>1</v>
      </c>
      <c r="L1749">
        <f>MAX(0,IF(入力!AA1749="○",1,IF(入力!AA1749="△",0.5,0))+IF(入力!AB1749="○",1,IF(入力!AB1749="△",0.5,0))+IF(入力!AC1749="○",1,IF(入力!AC1749="△",0.5,0))+IF(入力!AD1749="○",1,IF(入力!AD1749="△",0.5,0))+IF(入力!AE1749="○",1,IF(入力!AE1749="△",0.5,0))-IF(入力!AF1749="あり",1,0))</f>
        <v>0</v>
      </c>
      <c r="M1749">
        <f t="shared" si="162"/>
        <v>0</v>
      </c>
      <c r="N1749">
        <f t="shared" si="163"/>
        <v>0</v>
      </c>
      <c r="O1749">
        <f t="shared" si="164"/>
        <v>2.8</v>
      </c>
      <c r="P1749">
        <f t="shared" si="165"/>
        <v>0</v>
      </c>
      <c r="Q1749">
        <f t="shared" si="166"/>
        <v>2.2000000000000002</v>
      </c>
      <c r="R1749">
        <f t="shared" si="167"/>
        <v>5</v>
      </c>
      <c r="S1749">
        <f>入力!AG1749</f>
        <v>0</v>
      </c>
      <c r="T1749">
        <f>入力!AH1749</f>
        <v>0</v>
      </c>
      <c r="U1749">
        <f>入力!AI1749</f>
        <v>0</v>
      </c>
    </row>
    <row r="1750" spans="1:21" x14ac:dyDescent="0.15">
      <c r="A1750" t="str">
        <f>入力!A1750</f>
        <v>クリニック1749</v>
      </c>
      <c r="B1750">
        <f>ROUND(5*(0.8*IF(入力!C1750="○",1,IF(入力!C1750="△",0.5,0))+0.2*IF(入力!B1750="○",1,IF(入力!B1750="△",0.5,0))),1)</f>
        <v>0</v>
      </c>
      <c r="C1750">
        <f>ROUND(5*(0.4*IF(入力!D1750="○",1,IF(入力!D1750="△",0.5,0))+0.3*IF(入力!E1750="○",1,IF(入力!E1750="△",0.5,0))+0.3*IF(入力!F1750="○",1,IF(入力!F1750="△",0.5,0))),1)</f>
        <v>0</v>
      </c>
      <c r="D1750">
        <f>MIN(5,IF(入力!G1750="○",3,IF(入力!G1750="△",1.5,0))+IF(入力!H1750="○",1,IF(入力!H1750="△",0.5,0))+IF(入力!I1750="○",1,IF(入力!I1750="△",0.5,0)))</f>
        <v>0</v>
      </c>
      <c r="E1750">
        <f>MIN(5,IF(入力!J1750="○",2,IF(入力!J1750="△",1,0))+IF(入力!K1750="○",2,IF(入力!K1750="△",1,0))+IF(入力!L1750="○",1,0))</f>
        <v>0</v>
      </c>
      <c r="F1750">
        <f>IF(ISNUMBER(入力!M1750),ROUND(MIN(5,0.8*(MIN(5,1+0.7*LOG10(MAX(1,入力!M1750))))+0.2*(IF(入力!N1750="○",5,IF(入力!N1750="△",3,1)))),1),ROUND(IF(入力!N1750="○",4,IF(入力!N1750="△",3,1)),1))</f>
        <v>1</v>
      </c>
      <c r="G1750">
        <f>ROUND(5*(0.4*IF(入力!O1750="○",1,IF(入力!O1750="△",0.5,0))+0.3*IF(入力!P1750="○",1,IF(入力!P1750="△",0.5,0))+0.3*IF(入力!Q1750="○",1,IF(入力!Q1750="△",0.5,0))),1)</f>
        <v>0</v>
      </c>
      <c r="H1750">
        <f>MIN(5,IF(入力!R1750="○",2,0)+IF(入力!S1750="○",2,0)+IF(入力!T1750="○",1,0))</f>
        <v>0</v>
      </c>
      <c r="I1750">
        <f>MIN(5,IF(入力!U1750="○",3,IF(入力!U1750="△",2,0))+IF(入力!V1750="○",2,IF(入力!V1750="△",1,0)))</f>
        <v>0</v>
      </c>
      <c r="J1750">
        <f>IF(入力!W1750="初診可",5,IF(入力!W1750="再診のみ",3,IF(入力!W1750="なし",1,0)))</f>
        <v>0</v>
      </c>
      <c r="K1750">
        <f>IF(AND(ISNUMBER(入力!X1750),ISNUMBER(入力!Y1750)),IF(AND(入力!X1750&gt;=4.3,入力!Y1750&gt;=100),5,IF(AND(入力!X1750&gt;=4,入力!Y1750&gt;=50),4,IF(AND(入力!X1750&gt;=3.7,入力!Y1750&gt;=20),3,IF(AND(入力!X1750&gt;=3.5,入力!Y1750&gt;=10),2,1)))),IF(入力!Z1750="○",4,IF(入力!Z1750="△",3,1)))</f>
        <v>1</v>
      </c>
      <c r="L1750">
        <f>MAX(0,IF(入力!AA1750="○",1,IF(入力!AA1750="△",0.5,0))+IF(入力!AB1750="○",1,IF(入力!AB1750="△",0.5,0))+IF(入力!AC1750="○",1,IF(入力!AC1750="△",0.5,0))+IF(入力!AD1750="○",1,IF(入力!AD1750="△",0.5,0))+IF(入力!AE1750="○",1,IF(入力!AE1750="△",0.5,0))-IF(入力!AF1750="あり",1,0))</f>
        <v>0</v>
      </c>
      <c r="M1750">
        <f t="shared" si="162"/>
        <v>0</v>
      </c>
      <c r="N1750">
        <f t="shared" si="163"/>
        <v>0</v>
      </c>
      <c r="O1750">
        <f t="shared" si="164"/>
        <v>2.8</v>
      </c>
      <c r="P1750">
        <f t="shared" si="165"/>
        <v>0</v>
      </c>
      <c r="Q1750">
        <f t="shared" si="166"/>
        <v>2.2000000000000002</v>
      </c>
      <c r="R1750">
        <f t="shared" si="167"/>
        <v>5</v>
      </c>
      <c r="S1750">
        <f>入力!AG1750</f>
        <v>0</v>
      </c>
      <c r="T1750">
        <f>入力!AH1750</f>
        <v>0</v>
      </c>
      <c r="U1750">
        <f>入力!AI1750</f>
        <v>0</v>
      </c>
    </row>
    <row r="1751" spans="1:21" x14ac:dyDescent="0.15">
      <c r="A1751" t="str">
        <f>入力!A1751</f>
        <v>クリニック1750</v>
      </c>
      <c r="B1751">
        <f>ROUND(5*(0.8*IF(入力!C1751="○",1,IF(入力!C1751="△",0.5,0))+0.2*IF(入力!B1751="○",1,IF(入力!B1751="△",0.5,0))),1)</f>
        <v>0</v>
      </c>
      <c r="C1751">
        <f>ROUND(5*(0.4*IF(入力!D1751="○",1,IF(入力!D1751="△",0.5,0))+0.3*IF(入力!E1751="○",1,IF(入力!E1751="△",0.5,0))+0.3*IF(入力!F1751="○",1,IF(入力!F1751="△",0.5,0))),1)</f>
        <v>0</v>
      </c>
      <c r="D1751">
        <f>MIN(5,IF(入力!G1751="○",3,IF(入力!G1751="△",1.5,0))+IF(入力!H1751="○",1,IF(入力!H1751="△",0.5,0))+IF(入力!I1751="○",1,IF(入力!I1751="△",0.5,0)))</f>
        <v>0</v>
      </c>
      <c r="E1751">
        <f>MIN(5,IF(入力!J1751="○",2,IF(入力!J1751="△",1,0))+IF(入力!K1751="○",2,IF(入力!K1751="△",1,0))+IF(入力!L1751="○",1,0))</f>
        <v>0</v>
      </c>
      <c r="F1751">
        <f>IF(ISNUMBER(入力!M1751),ROUND(MIN(5,0.8*(MIN(5,1+0.7*LOG10(MAX(1,入力!M1751))))+0.2*(IF(入力!N1751="○",5,IF(入力!N1751="△",3,1)))),1),ROUND(IF(入力!N1751="○",4,IF(入力!N1751="△",3,1)),1))</f>
        <v>1</v>
      </c>
      <c r="G1751">
        <f>ROUND(5*(0.4*IF(入力!O1751="○",1,IF(入力!O1751="△",0.5,0))+0.3*IF(入力!P1751="○",1,IF(入力!P1751="△",0.5,0))+0.3*IF(入力!Q1751="○",1,IF(入力!Q1751="△",0.5,0))),1)</f>
        <v>0</v>
      </c>
      <c r="H1751">
        <f>MIN(5,IF(入力!R1751="○",2,0)+IF(入力!S1751="○",2,0)+IF(入力!T1751="○",1,0))</f>
        <v>0</v>
      </c>
      <c r="I1751">
        <f>MIN(5,IF(入力!U1751="○",3,IF(入力!U1751="△",2,0))+IF(入力!V1751="○",2,IF(入力!V1751="△",1,0)))</f>
        <v>0</v>
      </c>
      <c r="J1751">
        <f>IF(入力!W1751="初診可",5,IF(入力!W1751="再診のみ",3,IF(入力!W1751="なし",1,0)))</f>
        <v>0</v>
      </c>
      <c r="K1751">
        <f>IF(AND(ISNUMBER(入力!X1751),ISNUMBER(入力!Y1751)),IF(AND(入力!X1751&gt;=4.3,入力!Y1751&gt;=100),5,IF(AND(入力!X1751&gt;=4,入力!Y1751&gt;=50),4,IF(AND(入力!X1751&gt;=3.7,入力!Y1751&gt;=20),3,IF(AND(入力!X1751&gt;=3.5,入力!Y1751&gt;=10),2,1)))),IF(入力!Z1751="○",4,IF(入力!Z1751="△",3,1)))</f>
        <v>1</v>
      </c>
      <c r="L1751">
        <f>MAX(0,IF(入力!AA1751="○",1,IF(入力!AA1751="△",0.5,0))+IF(入力!AB1751="○",1,IF(入力!AB1751="△",0.5,0))+IF(入力!AC1751="○",1,IF(入力!AC1751="△",0.5,0))+IF(入力!AD1751="○",1,IF(入力!AD1751="△",0.5,0))+IF(入力!AE1751="○",1,IF(入力!AE1751="△",0.5,0))-IF(入力!AF1751="あり",1,0))</f>
        <v>0</v>
      </c>
      <c r="M1751">
        <f t="shared" si="162"/>
        <v>0</v>
      </c>
      <c r="N1751">
        <f t="shared" si="163"/>
        <v>0</v>
      </c>
      <c r="O1751">
        <f t="shared" si="164"/>
        <v>2.8</v>
      </c>
      <c r="P1751">
        <f t="shared" si="165"/>
        <v>0</v>
      </c>
      <c r="Q1751">
        <f t="shared" si="166"/>
        <v>2.2000000000000002</v>
      </c>
      <c r="R1751">
        <f t="shared" si="167"/>
        <v>5</v>
      </c>
      <c r="S1751">
        <f>入力!AG1751</f>
        <v>0</v>
      </c>
      <c r="T1751">
        <f>入力!AH1751</f>
        <v>0</v>
      </c>
      <c r="U1751">
        <f>入力!AI1751</f>
        <v>0</v>
      </c>
    </row>
    <row r="1752" spans="1:21" x14ac:dyDescent="0.15">
      <c r="A1752" t="str">
        <f>入力!A1752</f>
        <v>クリニック1751</v>
      </c>
      <c r="B1752">
        <f>ROUND(5*(0.8*IF(入力!C1752="○",1,IF(入力!C1752="△",0.5,0))+0.2*IF(入力!B1752="○",1,IF(入力!B1752="△",0.5,0))),1)</f>
        <v>0</v>
      </c>
      <c r="C1752">
        <f>ROUND(5*(0.4*IF(入力!D1752="○",1,IF(入力!D1752="△",0.5,0))+0.3*IF(入力!E1752="○",1,IF(入力!E1752="△",0.5,0))+0.3*IF(入力!F1752="○",1,IF(入力!F1752="△",0.5,0))),1)</f>
        <v>0</v>
      </c>
      <c r="D1752">
        <f>MIN(5,IF(入力!G1752="○",3,IF(入力!G1752="△",1.5,0))+IF(入力!H1752="○",1,IF(入力!H1752="△",0.5,0))+IF(入力!I1752="○",1,IF(入力!I1752="△",0.5,0)))</f>
        <v>0</v>
      </c>
      <c r="E1752">
        <f>MIN(5,IF(入力!J1752="○",2,IF(入力!J1752="△",1,0))+IF(入力!K1752="○",2,IF(入力!K1752="△",1,0))+IF(入力!L1752="○",1,0))</f>
        <v>0</v>
      </c>
      <c r="F1752">
        <f>IF(ISNUMBER(入力!M1752),ROUND(MIN(5,0.8*(MIN(5,1+0.7*LOG10(MAX(1,入力!M1752))))+0.2*(IF(入力!N1752="○",5,IF(入力!N1752="△",3,1)))),1),ROUND(IF(入力!N1752="○",4,IF(入力!N1752="△",3,1)),1))</f>
        <v>1</v>
      </c>
      <c r="G1752">
        <f>ROUND(5*(0.4*IF(入力!O1752="○",1,IF(入力!O1752="△",0.5,0))+0.3*IF(入力!P1752="○",1,IF(入力!P1752="△",0.5,0))+0.3*IF(入力!Q1752="○",1,IF(入力!Q1752="△",0.5,0))),1)</f>
        <v>0</v>
      </c>
      <c r="H1752">
        <f>MIN(5,IF(入力!R1752="○",2,0)+IF(入力!S1752="○",2,0)+IF(入力!T1752="○",1,0))</f>
        <v>0</v>
      </c>
      <c r="I1752">
        <f>MIN(5,IF(入力!U1752="○",3,IF(入力!U1752="△",2,0))+IF(入力!V1752="○",2,IF(入力!V1752="△",1,0)))</f>
        <v>0</v>
      </c>
      <c r="J1752">
        <f>IF(入力!W1752="初診可",5,IF(入力!W1752="再診のみ",3,IF(入力!W1752="なし",1,0)))</f>
        <v>0</v>
      </c>
      <c r="K1752">
        <f>IF(AND(ISNUMBER(入力!X1752),ISNUMBER(入力!Y1752)),IF(AND(入力!X1752&gt;=4.3,入力!Y1752&gt;=100),5,IF(AND(入力!X1752&gt;=4,入力!Y1752&gt;=50),4,IF(AND(入力!X1752&gt;=3.7,入力!Y1752&gt;=20),3,IF(AND(入力!X1752&gt;=3.5,入力!Y1752&gt;=10),2,1)))),IF(入力!Z1752="○",4,IF(入力!Z1752="△",3,1)))</f>
        <v>1</v>
      </c>
      <c r="L1752">
        <f>MAX(0,IF(入力!AA1752="○",1,IF(入力!AA1752="△",0.5,0))+IF(入力!AB1752="○",1,IF(入力!AB1752="△",0.5,0))+IF(入力!AC1752="○",1,IF(入力!AC1752="△",0.5,0))+IF(入力!AD1752="○",1,IF(入力!AD1752="△",0.5,0))+IF(入力!AE1752="○",1,IF(入力!AE1752="△",0.5,0))-IF(入力!AF1752="あり",1,0))</f>
        <v>0</v>
      </c>
      <c r="M1752">
        <f t="shared" si="162"/>
        <v>0</v>
      </c>
      <c r="N1752">
        <f t="shared" si="163"/>
        <v>0</v>
      </c>
      <c r="O1752">
        <f t="shared" si="164"/>
        <v>2.8</v>
      </c>
      <c r="P1752">
        <f t="shared" si="165"/>
        <v>0</v>
      </c>
      <c r="Q1752">
        <f t="shared" si="166"/>
        <v>2.2000000000000002</v>
      </c>
      <c r="R1752">
        <f t="shared" si="167"/>
        <v>5</v>
      </c>
      <c r="S1752">
        <f>入力!AG1752</f>
        <v>0</v>
      </c>
      <c r="T1752">
        <f>入力!AH1752</f>
        <v>0</v>
      </c>
      <c r="U1752">
        <f>入力!AI1752</f>
        <v>0</v>
      </c>
    </row>
    <row r="1753" spans="1:21" x14ac:dyDescent="0.15">
      <c r="A1753" t="str">
        <f>入力!A1753</f>
        <v>クリニック1752</v>
      </c>
      <c r="B1753">
        <f>ROUND(5*(0.8*IF(入力!C1753="○",1,IF(入力!C1753="△",0.5,0))+0.2*IF(入力!B1753="○",1,IF(入力!B1753="△",0.5,0))),1)</f>
        <v>0</v>
      </c>
      <c r="C1753">
        <f>ROUND(5*(0.4*IF(入力!D1753="○",1,IF(入力!D1753="△",0.5,0))+0.3*IF(入力!E1753="○",1,IF(入力!E1753="△",0.5,0))+0.3*IF(入力!F1753="○",1,IF(入力!F1753="△",0.5,0))),1)</f>
        <v>0</v>
      </c>
      <c r="D1753">
        <f>MIN(5,IF(入力!G1753="○",3,IF(入力!G1753="△",1.5,0))+IF(入力!H1753="○",1,IF(入力!H1753="△",0.5,0))+IF(入力!I1753="○",1,IF(入力!I1753="△",0.5,0)))</f>
        <v>0</v>
      </c>
      <c r="E1753">
        <f>MIN(5,IF(入力!J1753="○",2,IF(入力!J1753="△",1,0))+IF(入力!K1753="○",2,IF(入力!K1753="△",1,0))+IF(入力!L1753="○",1,0))</f>
        <v>0</v>
      </c>
      <c r="F1753">
        <f>IF(ISNUMBER(入力!M1753),ROUND(MIN(5,0.8*(MIN(5,1+0.7*LOG10(MAX(1,入力!M1753))))+0.2*(IF(入力!N1753="○",5,IF(入力!N1753="△",3,1)))),1),ROUND(IF(入力!N1753="○",4,IF(入力!N1753="△",3,1)),1))</f>
        <v>1</v>
      </c>
      <c r="G1753">
        <f>ROUND(5*(0.4*IF(入力!O1753="○",1,IF(入力!O1753="△",0.5,0))+0.3*IF(入力!P1753="○",1,IF(入力!P1753="△",0.5,0))+0.3*IF(入力!Q1753="○",1,IF(入力!Q1753="△",0.5,0))),1)</f>
        <v>0</v>
      </c>
      <c r="H1753">
        <f>MIN(5,IF(入力!R1753="○",2,0)+IF(入力!S1753="○",2,0)+IF(入力!T1753="○",1,0))</f>
        <v>0</v>
      </c>
      <c r="I1753">
        <f>MIN(5,IF(入力!U1753="○",3,IF(入力!U1753="△",2,0))+IF(入力!V1753="○",2,IF(入力!V1753="△",1,0)))</f>
        <v>0</v>
      </c>
      <c r="J1753">
        <f>IF(入力!W1753="初診可",5,IF(入力!W1753="再診のみ",3,IF(入力!W1753="なし",1,0)))</f>
        <v>0</v>
      </c>
      <c r="K1753">
        <f>IF(AND(ISNUMBER(入力!X1753),ISNUMBER(入力!Y1753)),IF(AND(入力!X1753&gt;=4.3,入力!Y1753&gt;=100),5,IF(AND(入力!X1753&gt;=4,入力!Y1753&gt;=50),4,IF(AND(入力!X1753&gt;=3.7,入力!Y1753&gt;=20),3,IF(AND(入力!X1753&gt;=3.5,入力!Y1753&gt;=10),2,1)))),IF(入力!Z1753="○",4,IF(入力!Z1753="△",3,1)))</f>
        <v>1</v>
      </c>
      <c r="L1753">
        <f>MAX(0,IF(入力!AA1753="○",1,IF(入力!AA1753="△",0.5,0))+IF(入力!AB1753="○",1,IF(入力!AB1753="△",0.5,0))+IF(入力!AC1753="○",1,IF(入力!AC1753="△",0.5,0))+IF(入力!AD1753="○",1,IF(入力!AD1753="△",0.5,0))+IF(入力!AE1753="○",1,IF(入力!AE1753="△",0.5,0))-IF(入力!AF1753="あり",1,0))</f>
        <v>0</v>
      </c>
      <c r="M1753">
        <f t="shared" si="162"/>
        <v>0</v>
      </c>
      <c r="N1753">
        <f t="shared" si="163"/>
        <v>0</v>
      </c>
      <c r="O1753">
        <f t="shared" si="164"/>
        <v>2.8</v>
      </c>
      <c r="P1753">
        <f t="shared" si="165"/>
        <v>0</v>
      </c>
      <c r="Q1753">
        <f t="shared" si="166"/>
        <v>2.2000000000000002</v>
      </c>
      <c r="R1753">
        <f t="shared" si="167"/>
        <v>5</v>
      </c>
      <c r="S1753">
        <f>入力!AG1753</f>
        <v>0</v>
      </c>
      <c r="T1753">
        <f>入力!AH1753</f>
        <v>0</v>
      </c>
      <c r="U1753">
        <f>入力!AI1753</f>
        <v>0</v>
      </c>
    </row>
    <row r="1754" spans="1:21" x14ac:dyDescent="0.15">
      <c r="A1754" t="str">
        <f>入力!A1754</f>
        <v>クリニック1753</v>
      </c>
      <c r="B1754">
        <f>ROUND(5*(0.8*IF(入力!C1754="○",1,IF(入力!C1754="△",0.5,0))+0.2*IF(入力!B1754="○",1,IF(入力!B1754="△",0.5,0))),1)</f>
        <v>0</v>
      </c>
      <c r="C1754">
        <f>ROUND(5*(0.4*IF(入力!D1754="○",1,IF(入力!D1754="△",0.5,0))+0.3*IF(入力!E1754="○",1,IF(入力!E1754="△",0.5,0))+0.3*IF(入力!F1754="○",1,IF(入力!F1754="△",0.5,0))),1)</f>
        <v>0</v>
      </c>
      <c r="D1754">
        <f>MIN(5,IF(入力!G1754="○",3,IF(入力!G1754="△",1.5,0))+IF(入力!H1754="○",1,IF(入力!H1754="△",0.5,0))+IF(入力!I1754="○",1,IF(入力!I1754="△",0.5,0)))</f>
        <v>0</v>
      </c>
      <c r="E1754">
        <f>MIN(5,IF(入力!J1754="○",2,IF(入力!J1754="△",1,0))+IF(入力!K1754="○",2,IF(入力!K1754="△",1,0))+IF(入力!L1754="○",1,0))</f>
        <v>0</v>
      </c>
      <c r="F1754">
        <f>IF(ISNUMBER(入力!M1754),ROUND(MIN(5,0.8*(MIN(5,1+0.7*LOG10(MAX(1,入力!M1754))))+0.2*(IF(入力!N1754="○",5,IF(入力!N1754="△",3,1)))),1),ROUND(IF(入力!N1754="○",4,IF(入力!N1754="△",3,1)),1))</f>
        <v>1</v>
      </c>
      <c r="G1754">
        <f>ROUND(5*(0.4*IF(入力!O1754="○",1,IF(入力!O1754="△",0.5,0))+0.3*IF(入力!P1754="○",1,IF(入力!P1754="△",0.5,0))+0.3*IF(入力!Q1754="○",1,IF(入力!Q1754="△",0.5,0))),1)</f>
        <v>0</v>
      </c>
      <c r="H1754">
        <f>MIN(5,IF(入力!R1754="○",2,0)+IF(入力!S1754="○",2,0)+IF(入力!T1754="○",1,0))</f>
        <v>0</v>
      </c>
      <c r="I1754">
        <f>MIN(5,IF(入力!U1754="○",3,IF(入力!U1754="△",2,0))+IF(入力!V1754="○",2,IF(入力!V1754="△",1,0)))</f>
        <v>0</v>
      </c>
      <c r="J1754">
        <f>IF(入力!W1754="初診可",5,IF(入力!W1754="再診のみ",3,IF(入力!W1754="なし",1,0)))</f>
        <v>0</v>
      </c>
      <c r="K1754">
        <f>IF(AND(ISNUMBER(入力!X1754),ISNUMBER(入力!Y1754)),IF(AND(入力!X1754&gt;=4.3,入力!Y1754&gt;=100),5,IF(AND(入力!X1754&gt;=4,入力!Y1754&gt;=50),4,IF(AND(入力!X1754&gt;=3.7,入力!Y1754&gt;=20),3,IF(AND(入力!X1754&gt;=3.5,入力!Y1754&gt;=10),2,1)))),IF(入力!Z1754="○",4,IF(入力!Z1754="△",3,1)))</f>
        <v>1</v>
      </c>
      <c r="L1754">
        <f>MAX(0,IF(入力!AA1754="○",1,IF(入力!AA1754="△",0.5,0))+IF(入力!AB1754="○",1,IF(入力!AB1754="△",0.5,0))+IF(入力!AC1754="○",1,IF(入力!AC1754="△",0.5,0))+IF(入力!AD1754="○",1,IF(入力!AD1754="△",0.5,0))+IF(入力!AE1754="○",1,IF(入力!AE1754="△",0.5,0))-IF(入力!AF1754="あり",1,0))</f>
        <v>0</v>
      </c>
      <c r="M1754">
        <f t="shared" si="162"/>
        <v>0</v>
      </c>
      <c r="N1754">
        <f t="shared" si="163"/>
        <v>0</v>
      </c>
      <c r="O1754">
        <f t="shared" si="164"/>
        <v>2.8</v>
      </c>
      <c r="P1754">
        <f t="shared" si="165"/>
        <v>0</v>
      </c>
      <c r="Q1754">
        <f t="shared" si="166"/>
        <v>2.2000000000000002</v>
      </c>
      <c r="R1754">
        <f t="shared" si="167"/>
        <v>5</v>
      </c>
      <c r="S1754">
        <f>入力!AG1754</f>
        <v>0</v>
      </c>
      <c r="T1754">
        <f>入力!AH1754</f>
        <v>0</v>
      </c>
      <c r="U1754">
        <f>入力!AI1754</f>
        <v>0</v>
      </c>
    </row>
    <row r="1755" spans="1:21" x14ac:dyDescent="0.15">
      <c r="A1755" t="str">
        <f>入力!A1755</f>
        <v>クリニック1754</v>
      </c>
      <c r="B1755">
        <f>ROUND(5*(0.8*IF(入力!C1755="○",1,IF(入力!C1755="△",0.5,0))+0.2*IF(入力!B1755="○",1,IF(入力!B1755="△",0.5,0))),1)</f>
        <v>0</v>
      </c>
      <c r="C1755">
        <f>ROUND(5*(0.4*IF(入力!D1755="○",1,IF(入力!D1755="△",0.5,0))+0.3*IF(入力!E1755="○",1,IF(入力!E1755="△",0.5,0))+0.3*IF(入力!F1755="○",1,IF(入力!F1755="△",0.5,0))),1)</f>
        <v>0</v>
      </c>
      <c r="D1755">
        <f>MIN(5,IF(入力!G1755="○",3,IF(入力!G1755="△",1.5,0))+IF(入力!H1755="○",1,IF(入力!H1755="△",0.5,0))+IF(入力!I1755="○",1,IF(入力!I1755="△",0.5,0)))</f>
        <v>0</v>
      </c>
      <c r="E1755">
        <f>MIN(5,IF(入力!J1755="○",2,IF(入力!J1755="△",1,0))+IF(入力!K1755="○",2,IF(入力!K1755="△",1,0))+IF(入力!L1755="○",1,0))</f>
        <v>0</v>
      </c>
      <c r="F1755">
        <f>IF(ISNUMBER(入力!M1755),ROUND(MIN(5,0.8*(MIN(5,1+0.7*LOG10(MAX(1,入力!M1755))))+0.2*(IF(入力!N1755="○",5,IF(入力!N1755="△",3,1)))),1),ROUND(IF(入力!N1755="○",4,IF(入力!N1755="△",3,1)),1))</f>
        <v>1</v>
      </c>
      <c r="G1755">
        <f>ROUND(5*(0.4*IF(入力!O1755="○",1,IF(入力!O1755="△",0.5,0))+0.3*IF(入力!P1755="○",1,IF(入力!P1755="△",0.5,0))+0.3*IF(入力!Q1755="○",1,IF(入力!Q1755="△",0.5,0))),1)</f>
        <v>0</v>
      </c>
      <c r="H1755">
        <f>MIN(5,IF(入力!R1755="○",2,0)+IF(入力!S1755="○",2,0)+IF(入力!T1755="○",1,0))</f>
        <v>0</v>
      </c>
      <c r="I1755">
        <f>MIN(5,IF(入力!U1755="○",3,IF(入力!U1755="△",2,0))+IF(入力!V1755="○",2,IF(入力!V1755="△",1,0)))</f>
        <v>0</v>
      </c>
      <c r="J1755">
        <f>IF(入力!W1755="初診可",5,IF(入力!W1755="再診のみ",3,IF(入力!W1755="なし",1,0)))</f>
        <v>0</v>
      </c>
      <c r="K1755">
        <f>IF(AND(ISNUMBER(入力!X1755),ISNUMBER(入力!Y1755)),IF(AND(入力!X1755&gt;=4.3,入力!Y1755&gt;=100),5,IF(AND(入力!X1755&gt;=4,入力!Y1755&gt;=50),4,IF(AND(入力!X1755&gt;=3.7,入力!Y1755&gt;=20),3,IF(AND(入力!X1755&gt;=3.5,入力!Y1755&gt;=10),2,1)))),IF(入力!Z1755="○",4,IF(入力!Z1755="△",3,1)))</f>
        <v>1</v>
      </c>
      <c r="L1755">
        <f>MAX(0,IF(入力!AA1755="○",1,IF(入力!AA1755="△",0.5,0))+IF(入力!AB1755="○",1,IF(入力!AB1755="△",0.5,0))+IF(入力!AC1755="○",1,IF(入力!AC1755="△",0.5,0))+IF(入力!AD1755="○",1,IF(入力!AD1755="△",0.5,0))+IF(入力!AE1755="○",1,IF(入力!AE1755="△",0.5,0))-IF(入力!AF1755="あり",1,0))</f>
        <v>0</v>
      </c>
      <c r="M1755">
        <f t="shared" si="162"/>
        <v>0</v>
      </c>
      <c r="N1755">
        <f t="shared" si="163"/>
        <v>0</v>
      </c>
      <c r="O1755">
        <f t="shared" si="164"/>
        <v>2.8</v>
      </c>
      <c r="P1755">
        <f t="shared" si="165"/>
        <v>0</v>
      </c>
      <c r="Q1755">
        <f t="shared" si="166"/>
        <v>2.2000000000000002</v>
      </c>
      <c r="R1755">
        <f t="shared" si="167"/>
        <v>5</v>
      </c>
      <c r="S1755">
        <f>入力!AG1755</f>
        <v>0</v>
      </c>
      <c r="T1755">
        <f>入力!AH1755</f>
        <v>0</v>
      </c>
      <c r="U1755">
        <f>入力!AI1755</f>
        <v>0</v>
      </c>
    </row>
    <row r="1756" spans="1:21" x14ac:dyDescent="0.15">
      <c r="A1756" t="str">
        <f>入力!A1756</f>
        <v>クリニック1755</v>
      </c>
      <c r="B1756">
        <f>ROUND(5*(0.8*IF(入力!C1756="○",1,IF(入力!C1756="△",0.5,0))+0.2*IF(入力!B1756="○",1,IF(入力!B1756="△",0.5,0))),1)</f>
        <v>0</v>
      </c>
      <c r="C1756">
        <f>ROUND(5*(0.4*IF(入力!D1756="○",1,IF(入力!D1756="△",0.5,0))+0.3*IF(入力!E1756="○",1,IF(入力!E1756="△",0.5,0))+0.3*IF(入力!F1756="○",1,IF(入力!F1756="△",0.5,0))),1)</f>
        <v>0</v>
      </c>
      <c r="D1756">
        <f>MIN(5,IF(入力!G1756="○",3,IF(入力!G1756="△",1.5,0))+IF(入力!H1756="○",1,IF(入力!H1756="△",0.5,0))+IF(入力!I1756="○",1,IF(入力!I1756="△",0.5,0)))</f>
        <v>0</v>
      </c>
      <c r="E1756">
        <f>MIN(5,IF(入力!J1756="○",2,IF(入力!J1756="△",1,0))+IF(入力!K1756="○",2,IF(入力!K1756="△",1,0))+IF(入力!L1756="○",1,0))</f>
        <v>0</v>
      </c>
      <c r="F1756">
        <f>IF(ISNUMBER(入力!M1756),ROUND(MIN(5,0.8*(MIN(5,1+0.7*LOG10(MAX(1,入力!M1756))))+0.2*(IF(入力!N1756="○",5,IF(入力!N1756="△",3,1)))),1),ROUND(IF(入力!N1756="○",4,IF(入力!N1756="△",3,1)),1))</f>
        <v>1</v>
      </c>
      <c r="G1756">
        <f>ROUND(5*(0.4*IF(入力!O1756="○",1,IF(入力!O1756="△",0.5,0))+0.3*IF(入力!P1756="○",1,IF(入力!P1756="△",0.5,0))+0.3*IF(入力!Q1756="○",1,IF(入力!Q1756="△",0.5,0))),1)</f>
        <v>0</v>
      </c>
      <c r="H1756">
        <f>MIN(5,IF(入力!R1756="○",2,0)+IF(入力!S1756="○",2,0)+IF(入力!T1756="○",1,0))</f>
        <v>0</v>
      </c>
      <c r="I1756">
        <f>MIN(5,IF(入力!U1756="○",3,IF(入力!U1756="△",2,0))+IF(入力!V1756="○",2,IF(入力!V1756="△",1,0)))</f>
        <v>0</v>
      </c>
      <c r="J1756">
        <f>IF(入力!W1756="初診可",5,IF(入力!W1756="再診のみ",3,IF(入力!W1756="なし",1,0)))</f>
        <v>0</v>
      </c>
      <c r="K1756">
        <f>IF(AND(ISNUMBER(入力!X1756),ISNUMBER(入力!Y1756)),IF(AND(入力!X1756&gt;=4.3,入力!Y1756&gt;=100),5,IF(AND(入力!X1756&gt;=4,入力!Y1756&gt;=50),4,IF(AND(入力!X1756&gt;=3.7,入力!Y1756&gt;=20),3,IF(AND(入力!X1756&gt;=3.5,入力!Y1756&gt;=10),2,1)))),IF(入力!Z1756="○",4,IF(入力!Z1756="△",3,1)))</f>
        <v>1</v>
      </c>
      <c r="L1756">
        <f>MAX(0,IF(入力!AA1756="○",1,IF(入力!AA1756="△",0.5,0))+IF(入力!AB1756="○",1,IF(入力!AB1756="△",0.5,0))+IF(入力!AC1756="○",1,IF(入力!AC1756="△",0.5,0))+IF(入力!AD1756="○",1,IF(入力!AD1756="△",0.5,0))+IF(入力!AE1756="○",1,IF(入力!AE1756="△",0.5,0))-IF(入力!AF1756="あり",1,0))</f>
        <v>0</v>
      </c>
      <c r="M1756">
        <f t="shared" si="162"/>
        <v>0</v>
      </c>
      <c r="N1756">
        <f t="shared" si="163"/>
        <v>0</v>
      </c>
      <c r="O1756">
        <f t="shared" si="164"/>
        <v>2.8</v>
      </c>
      <c r="P1756">
        <f t="shared" si="165"/>
        <v>0</v>
      </c>
      <c r="Q1756">
        <f t="shared" si="166"/>
        <v>2.2000000000000002</v>
      </c>
      <c r="R1756">
        <f t="shared" si="167"/>
        <v>5</v>
      </c>
      <c r="S1756">
        <f>入力!AG1756</f>
        <v>0</v>
      </c>
      <c r="T1756">
        <f>入力!AH1756</f>
        <v>0</v>
      </c>
      <c r="U1756">
        <f>入力!AI1756</f>
        <v>0</v>
      </c>
    </row>
    <row r="1757" spans="1:21" x14ac:dyDescent="0.15">
      <c r="A1757" t="str">
        <f>入力!A1757</f>
        <v>クリニック1756</v>
      </c>
      <c r="B1757">
        <f>ROUND(5*(0.8*IF(入力!C1757="○",1,IF(入力!C1757="△",0.5,0))+0.2*IF(入力!B1757="○",1,IF(入力!B1757="△",0.5,0))),1)</f>
        <v>0</v>
      </c>
      <c r="C1757">
        <f>ROUND(5*(0.4*IF(入力!D1757="○",1,IF(入力!D1757="△",0.5,0))+0.3*IF(入力!E1757="○",1,IF(入力!E1757="△",0.5,0))+0.3*IF(入力!F1757="○",1,IF(入力!F1757="△",0.5,0))),1)</f>
        <v>0</v>
      </c>
      <c r="D1757">
        <f>MIN(5,IF(入力!G1757="○",3,IF(入力!G1757="△",1.5,0))+IF(入力!H1757="○",1,IF(入力!H1757="△",0.5,0))+IF(入力!I1757="○",1,IF(入力!I1757="△",0.5,0)))</f>
        <v>0</v>
      </c>
      <c r="E1757">
        <f>MIN(5,IF(入力!J1757="○",2,IF(入力!J1757="△",1,0))+IF(入力!K1757="○",2,IF(入力!K1757="△",1,0))+IF(入力!L1757="○",1,0))</f>
        <v>0</v>
      </c>
      <c r="F1757">
        <f>IF(ISNUMBER(入力!M1757),ROUND(MIN(5,0.8*(MIN(5,1+0.7*LOG10(MAX(1,入力!M1757))))+0.2*(IF(入力!N1757="○",5,IF(入力!N1757="△",3,1)))),1),ROUND(IF(入力!N1757="○",4,IF(入力!N1757="△",3,1)),1))</f>
        <v>1</v>
      </c>
      <c r="G1757">
        <f>ROUND(5*(0.4*IF(入力!O1757="○",1,IF(入力!O1757="△",0.5,0))+0.3*IF(入力!P1757="○",1,IF(入力!P1757="△",0.5,0))+0.3*IF(入力!Q1757="○",1,IF(入力!Q1757="△",0.5,0))),1)</f>
        <v>0</v>
      </c>
      <c r="H1757">
        <f>MIN(5,IF(入力!R1757="○",2,0)+IF(入力!S1757="○",2,0)+IF(入力!T1757="○",1,0))</f>
        <v>0</v>
      </c>
      <c r="I1757">
        <f>MIN(5,IF(入力!U1757="○",3,IF(入力!U1757="△",2,0))+IF(入力!V1757="○",2,IF(入力!V1757="△",1,0)))</f>
        <v>0</v>
      </c>
      <c r="J1757">
        <f>IF(入力!W1757="初診可",5,IF(入力!W1757="再診のみ",3,IF(入力!W1757="なし",1,0)))</f>
        <v>0</v>
      </c>
      <c r="K1757">
        <f>IF(AND(ISNUMBER(入力!X1757),ISNUMBER(入力!Y1757)),IF(AND(入力!X1757&gt;=4.3,入力!Y1757&gt;=100),5,IF(AND(入力!X1757&gt;=4,入力!Y1757&gt;=50),4,IF(AND(入力!X1757&gt;=3.7,入力!Y1757&gt;=20),3,IF(AND(入力!X1757&gt;=3.5,入力!Y1757&gt;=10),2,1)))),IF(入力!Z1757="○",4,IF(入力!Z1757="△",3,1)))</f>
        <v>1</v>
      </c>
      <c r="L1757">
        <f>MAX(0,IF(入力!AA1757="○",1,IF(入力!AA1757="△",0.5,0))+IF(入力!AB1757="○",1,IF(入力!AB1757="△",0.5,0))+IF(入力!AC1757="○",1,IF(入力!AC1757="△",0.5,0))+IF(入力!AD1757="○",1,IF(入力!AD1757="△",0.5,0))+IF(入力!AE1757="○",1,IF(入力!AE1757="△",0.5,0))-IF(入力!AF1757="あり",1,0))</f>
        <v>0</v>
      </c>
      <c r="M1757">
        <f t="shared" si="162"/>
        <v>0</v>
      </c>
      <c r="N1757">
        <f t="shared" si="163"/>
        <v>0</v>
      </c>
      <c r="O1757">
        <f t="shared" si="164"/>
        <v>2.8</v>
      </c>
      <c r="P1757">
        <f t="shared" si="165"/>
        <v>0</v>
      </c>
      <c r="Q1757">
        <f t="shared" si="166"/>
        <v>2.2000000000000002</v>
      </c>
      <c r="R1757">
        <f t="shared" si="167"/>
        <v>5</v>
      </c>
      <c r="S1757">
        <f>入力!AG1757</f>
        <v>0</v>
      </c>
      <c r="T1757">
        <f>入力!AH1757</f>
        <v>0</v>
      </c>
      <c r="U1757">
        <f>入力!AI1757</f>
        <v>0</v>
      </c>
    </row>
    <row r="1758" spans="1:21" x14ac:dyDescent="0.15">
      <c r="A1758" t="str">
        <f>入力!A1758</f>
        <v>クリニック1757</v>
      </c>
      <c r="B1758">
        <f>ROUND(5*(0.8*IF(入力!C1758="○",1,IF(入力!C1758="△",0.5,0))+0.2*IF(入力!B1758="○",1,IF(入力!B1758="△",0.5,0))),1)</f>
        <v>0</v>
      </c>
      <c r="C1758">
        <f>ROUND(5*(0.4*IF(入力!D1758="○",1,IF(入力!D1758="△",0.5,0))+0.3*IF(入力!E1758="○",1,IF(入力!E1758="△",0.5,0))+0.3*IF(入力!F1758="○",1,IF(入力!F1758="△",0.5,0))),1)</f>
        <v>0</v>
      </c>
      <c r="D1758">
        <f>MIN(5,IF(入力!G1758="○",3,IF(入力!G1758="△",1.5,0))+IF(入力!H1758="○",1,IF(入力!H1758="△",0.5,0))+IF(入力!I1758="○",1,IF(入力!I1758="△",0.5,0)))</f>
        <v>0</v>
      </c>
      <c r="E1758">
        <f>MIN(5,IF(入力!J1758="○",2,IF(入力!J1758="△",1,0))+IF(入力!K1758="○",2,IF(入力!K1758="△",1,0))+IF(入力!L1758="○",1,0))</f>
        <v>0</v>
      </c>
      <c r="F1758">
        <f>IF(ISNUMBER(入力!M1758),ROUND(MIN(5,0.8*(MIN(5,1+0.7*LOG10(MAX(1,入力!M1758))))+0.2*(IF(入力!N1758="○",5,IF(入力!N1758="△",3,1)))),1),ROUND(IF(入力!N1758="○",4,IF(入力!N1758="△",3,1)),1))</f>
        <v>1</v>
      </c>
      <c r="G1758">
        <f>ROUND(5*(0.4*IF(入力!O1758="○",1,IF(入力!O1758="△",0.5,0))+0.3*IF(入力!P1758="○",1,IF(入力!P1758="△",0.5,0))+0.3*IF(入力!Q1758="○",1,IF(入力!Q1758="△",0.5,0))),1)</f>
        <v>0</v>
      </c>
      <c r="H1758">
        <f>MIN(5,IF(入力!R1758="○",2,0)+IF(入力!S1758="○",2,0)+IF(入力!T1758="○",1,0))</f>
        <v>0</v>
      </c>
      <c r="I1758">
        <f>MIN(5,IF(入力!U1758="○",3,IF(入力!U1758="△",2,0))+IF(入力!V1758="○",2,IF(入力!V1758="△",1,0)))</f>
        <v>0</v>
      </c>
      <c r="J1758">
        <f>IF(入力!W1758="初診可",5,IF(入力!W1758="再診のみ",3,IF(入力!W1758="なし",1,0)))</f>
        <v>0</v>
      </c>
      <c r="K1758">
        <f>IF(AND(ISNUMBER(入力!X1758),ISNUMBER(入力!Y1758)),IF(AND(入力!X1758&gt;=4.3,入力!Y1758&gt;=100),5,IF(AND(入力!X1758&gt;=4,入力!Y1758&gt;=50),4,IF(AND(入力!X1758&gt;=3.7,入力!Y1758&gt;=20),3,IF(AND(入力!X1758&gt;=3.5,入力!Y1758&gt;=10),2,1)))),IF(入力!Z1758="○",4,IF(入力!Z1758="△",3,1)))</f>
        <v>1</v>
      </c>
      <c r="L1758">
        <f>MAX(0,IF(入力!AA1758="○",1,IF(入力!AA1758="△",0.5,0))+IF(入力!AB1758="○",1,IF(入力!AB1758="△",0.5,0))+IF(入力!AC1758="○",1,IF(入力!AC1758="△",0.5,0))+IF(入力!AD1758="○",1,IF(入力!AD1758="△",0.5,0))+IF(入力!AE1758="○",1,IF(入力!AE1758="△",0.5,0))-IF(入力!AF1758="あり",1,0))</f>
        <v>0</v>
      </c>
      <c r="M1758">
        <f t="shared" si="162"/>
        <v>0</v>
      </c>
      <c r="N1758">
        <f t="shared" si="163"/>
        <v>0</v>
      </c>
      <c r="O1758">
        <f t="shared" si="164"/>
        <v>2.8</v>
      </c>
      <c r="P1758">
        <f t="shared" si="165"/>
        <v>0</v>
      </c>
      <c r="Q1758">
        <f t="shared" si="166"/>
        <v>2.2000000000000002</v>
      </c>
      <c r="R1758">
        <f t="shared" si="167"/>
        <v>5</v>
      </c>
      <c r="S1758">
        <f>入力!AG1758</f>
        <v>0</v>
      </c>
      <c r="T1758">
        <f>入力!AH1758</f>
        <v>0</v>
      </c>
      <c r="U1758">
        <f>入力!AI1758</f>
        <v>0</v>
      </c>
    </row>
    <row r="1759" spans="1:21" x14ac:dyDescent="0.15">
      <c r="A1759" t="str">
        <f>入力!A1759</f>
        <v>クリニック1758</v>
      </c>
      <c r="B1759">
        <f>ROUND(5*(0.8*IF(入力!C1759="○",1,IF(入力!C1759="△",0.5,0))+0.2*IF(入力!B1759="○",1,IF(入力!B1759="△",0.5,0))),1)</f>
        <v>0</v>
      </c>
      <c r="C1759">
        <f>ROUND(5*(0.4*IF(入力!D1759="○",1,IF(入力!D1759="△",0.5,0))+0.3*IF(入力!E1759="○",1,IF(入力!E1759="△",0.5,0))+0.3*IF(入力!F1759="○",1,IF(入力!F1759="△",0.5,0))),1)</f>
        <v>0</v>
      </c>
      <c r="D1759">
        <f>MIN(5,IF(入力!G1759="○",3,IF(入力!G1759="△",1.5,0))+IF(入力!H1759="○",1,IF(入力!H1759="△",0.5,0))+IF(入力!I1759="○",1,IF(入力!I1759="△",0.5,0)))</f>
        <v>0</v>
      </c>
      <c r="E1759">
        <f>MIN(5,IF(入力!J1759="○",2,IF(入力!J1759="△",1,0))+IF(入力!K1759="○",2,IF(入力!K1759="△",1,0))+IF(入力!L1759="○",1,0))</f>
        <v>0</v>
      </c>
      <c r="F1759">
        <f>IF(ISNUMBER(入力!M1759),ROUND(MIN(5,0.8*(MIN(5,1+0.7*LOG10(MAX(1,入力!M1759))))+0.2*(IF(入力!N1759="○",5,IF(入力!N1759="△",3,1)))),1),ROUND(IF(入力!N1759="○",4,IF(入力!N1759="△",3,1)),1))</f>
        <v>1</v>
      </c>
      <c r="G1759">
        <f>ROUND(5*(0.4*IF(入力!O1759="○",1,IF(入力!O1759="△",0.5,0))+0.3*IF(入力!P1759="○",1,IF(入力!P1759="△",0.5,0))+0.3*IF(入力!Q1759="○",1,IF(入力!Q1759="△",0.5,0))),1)</f>
        <v>0</v>
      </c>
      <c r="H1759">
        <f>MIN(5,IF(入力!R1759="○",2,0)+IF(入力!S1759="○",2,0)+IF(入力!T1759="○",1,0))</f>
        <v>0</v>
      </c>
      <c r="I1759">
        <f>MIN(5,IF(入力!U1759="○",3,IF(入力!U1759="△",2,0))+IF(入力!V1759="○",2,IF(入力!V1759="△",1,0)))</f>
        <v>0</v>
      </c>
      <c r="J1759">
        <f>IF(入力!W1759="初診可",5,IF(入力!W1759="再診のみ",3,IF(入力!W1759="なし",1,0)))</f>
        <v>0</v>
      </c>
      <c r="K1759">
        <f>IF(AND(ISNUMBER(入力!X1759),ISNUMBER(入力!Y1759)),IF(AND(入力!X1759&gt;=4.3,入力!Y1759&gt;=100),5,IF(AND(入力!X1759&gt;=4,入力!Y1759&gt;=50),4,IF(AND(入力!X1759&gt;=3.7,入力!Y1759&gt;=20),3,IF(AND(入力!X1759&gt;=3.5,入力!Y1759&gt;=10),2,1)))),IF(入力!Z1759="○",4,IF(入力!Z1759="△",3,1)))</f>
        <v>1</v>
      </c>
      <c r="L1759">
        <f>MAX(0,IF(入力!AA1759="○",1,IF(入力!AA1759="△",0.5,0))+IF(入力!AB1759="○",1,IF(入力!AB1759="△",0.5,0))+IF(入力!AC1759="○",1,IF(入力!AC1759="△",0.5,0))+IF(入力!AD1759="○",1,IF(入力!AD1759="△",0.5,0))+IF(入力!AE1759="○",1,IF(入力!AE1759="△",0.5,0))-IF(入力!AF1759="あり",1,0))</f>
        <v>0</v>
      </c>
      <c r="M1759">
        <f t="shared" si="162"/>
        <v>0</v>
      </c>
      <c r="N1759">
        <f t="shared" si="163"/>
        <v>0</v>
      </c>
      <c r="O1759">
        <f t="shared" si="164"/>
        <v>2.8</v>
      </c>
      <c r="P1759">
        <f t="shared" si="165"/>
        <v>0</v>
      </c>
      <c r="Q1759">
        <f t="shared" si="166"/>
        <v>2.2000000000000002</v>
      </c>
      <c r="R1759">
        <f t="shared" si="167"/>
        <v>5</v>
      </c>
      <c r="S1759">
        <f>入力!AG1759</f>
        <v>0</v>
      </c>
      <c r="T1759">
        <f>入力!AH1759</f>
        <v>0</v>
      </c>
      <c r="U1759">
        <f>入力!AI1759</f>
        <v>0</v>
      </c>
    </row>
    <row r="1760" spans="1:21" x14ac:dyDescent="0.15">
      <c r="A1760" t="str">
        <f>入力!A1760</f>
        <v>クリニック1759</v>
      </c>
      <c r="B1760">
        <f>ROUND(5*(0.8*IF(入力!C1760="○",1,IF(入力!C1760="△",0.5,0))+0.2*IF(入力!B1760="○",1,IF(入力!B1760="△",0.5,0))),1)</f>
        <v>0</v>
      </c>
      <c r="C1760">
        <f>ROUND(5*(0.4*IF(入力!D1760="○",1,IF(入力!D1760="△",0.5,0))+0.3*IF(入力!E1760="○",1,IF(入力!E1760="△",0.5,0))+0.3*IF(入力!F1760="○",1,IF(入力!F1760="△",0.5,0))),1)</f>
        <v>0</v>
      </c>
      <c r="D1760">
        <f>MIN(5,IF(入力!G1760="○",3,IF(入力!G1760="△",1.5,0))+IF(入力!H1760="○",1,IF(入力!H1760="△",0.5,0))+IF(入力!I1760="○",1,IF(入力!I1760="△",0.5,0)))</f>
        <v>0</v>
      </c>
      <c r="E1760">
        <f>MIN(5,IF(入力!J1760="○",2,IF(入力!J1760="△",1,0))+IF(入力!K1760="○",2,IF(入力!K1760="△",1,0))+IF(入力!L1760="○",1,0))</f>
        <v>0</v>
      </c>
      <c r="F1760">
        <f>IF(ISNUMBER(入力!M1760),ROUND(MIN(5,0.8*(MIN(5,1+0.7*LOG10(MAX(1,入力!M1760))))+0.2*(IF(入力!N1760="○",5,IF(入力!N1760="△",3,1)))),1),ROUND(IF(入力!N1760="○",4,IF(入力!N1760="△",3,1)),1))</f>
        <v>1</v>
      </c>
      <c r="G1760">
        <f>ROUND(5*(0.4*IF(入力!O1760="○",1,IF(入力!O1760="△",0.5,0))+0.3*IF(入力!P1760="○",1,IF(入力!P1760="△",0.5,0))+0.3*IF(入力!Q1760="○",1,IF(入力!Q1760="△",0.5,0))),1)</f>
        <v>0</v>
      </c>
      <c r="H1760">
        <f>MIN(5,IF(入力!R1760="○",2,0)+IF(入力!S1760="○",2,0)+IF(入力!T1760="○",1,0))</f>
        <v>0</v>
      </c>
      <c r="I1760">
        <f>MIN(5,IF(入力!U1760="○",3,IF(入力!U1760="△",2,0))+IF(入力!V1760="○",2,IF(入力!V1760="△",1,0)))</f>
        <v>0</v>
      </c>
      <c r="J1760">
        <f>IF(入力!W1760="初診可",5,IF(入力!W1760="再診のみ",3,IF(入力!W1760="なし",1,0)))</f>
        <v>0</v>
      </c>
      <c r="K1760">
        <f>IF(AND(ISNUMBER(入力!X1760),ISNUMBER(入力!Y1760)),IF(AND(入力!X1760&gt;=4.3,入力!Y1760&gt;=100),5,IF(AND(入力!X1760&gt;=4,入力!Y1760&gt;=50),4,IF(AND(入力!X1760&gt;=3.7,入力!Y1760&gt;=20),3,IF(AND(入力!X1760&gt;=3.5,入力!Y1760&gt;=10),2,1)))),IF(入力!Z1760="○",4,IF(入力!Z1760="△",3,1)))</f>
        <v>1</v>
      </c>
      <c r="L1760">
        <f>MAX(0,IF(入力!AA1760="○",1,IF(入力!AA1760="△",0.5,0))+IF(入力!AB1760="○",1,IF(入力!AB1760="△",0.5,0))+IF(入力!AC1760="○",1,IF(入力!AC1760="△",0.5,0))+IF(入力!AD1760="○",1,IF(入力!AD1760="△",0.5,0))+IF(入力!AE1760="○",1,IF(入力!AE1760="△",0.5,0))-IF(入力!AF1760="あり",1,0))</f>
        <v>0</v>
      </c>
      <c r="M1760">
        <f t="shared" si="162"/>
        <v>0</v>
      </c>
      <c r="N1760">
        <f t="shared" si="163"/>
        <v>0</v>
      </c>
      <c r="O1760">
        <f t="shared" si="164"/>
        <v>2.8</v>
      </c>
      <c r="P1760">
        <f t="shared" si="165"/>
        <v>0</v>
      </c>
      <c r="Q1760">
        <f t="shared" si="166"/>
        <v>2.2000000000000002</v>
      </c>
      <c r="R1760">
        <f t="shared" si="167"/>
        <v>5</v>
      </c>
      <c r="S1760">
        <f>入力!AG1760</f>
        <v>0</v>
      </c>
      <c r="T1760">
        <f>入力!AH1760</f>
        <v>0</v>
      </c>
      <c r="U1760">
        <f>入力!AI1760</f>
        <v>0</v>
      </c>
    </row>
    <row r="1761" spans="1:21" x14ac:dyDescent="0.15">
      <c r="A1761" t="str">
        <f>入力!A1761</f>
        <v>クリニック1760</v>
      </c>
      <c r="B1761">
        <f>ROUND(5*(0.8*IF(入力!C1761="○",1,IF(入力!C1761="△",0.5,0))+0.2*IF(入力!B1761="○",1,IF(入力!B1761="△",0.5,0))),1)</f>
        <v>0</v>
      </c>
      <c r="C1761">
        <f>ROUND(5*(0.4*IF(入力!D1761="○",1,IF(入力!D1761="△",0.5,0))+0.3*IF(入力!E1761="○",1,IF(入力!E1761="△",0.5,0))+0.3*IF(入力!F1761="○",1,IF(入力!F1761="△",0.5,0))),1)</f>
        <v>0</v>
      </c>
      <c r="D1761">
        <f>MIN(5,IF(入力!G1761="○",3,IF(入力!G1761="△",1.5,0))+IF(入力!H1761="○",1,IF(入力!H1761="△",0.5,0))+IF(入力!I1761="○",1,IF(入力!I1761="△",0.5,0)))</f>
        <v>0</v>
      </c>
      <c r="E1761">
        <f>MIN(5,IF(入力!J1761="○",2,IF(入力!J1761="△",1,0))+IF(入力!K1761="○",2,IF(入力!K1761="△",1,0))+IF(入力!L1761="○",1,0))</f>
        <v>0</v>
      </c>
      <c r="F1761">
        <f>IF(ISNUMBER(入力!M1761),ROUND(MIN(5,0.8*(MIN(5,1+0.7*LOG10(MAX(1,入力!M1761))))+0.2*(IF(入力!N1761="○",5,IF(入力!N1761="△",3,1)))),1),ROUND(IF(入力!N1761="○",4,IF(入力!N1761="△",3,1)),1))</f>
        <v>1</v>
      </c>
      <c r="G1761">
        <f>ROUND(5*(0.4*IF(入力!O1761="○",1,IF(入力!O1761="△",0.5,0))+0.3*IF(入力!P1761="○",1,IF(入力!P1761="△",0.5,0))+0.3*IF(入力!Q1761="○",1,IF(入力!Q1761="△",0.5,0))),1)</f>
        <v>0</v>
      </c>
      <c r="H1761">
        <f>MIN(5,IF(入力!R1761="○",2,0)+IF(入力!S1761="○",2,0)+IF(入力!T1761="○",1,0))</f>
        <v>0</v>
      </c>
      <c r="I1761">
        <f>MIN(5,IF(入力!U1761="○",3,IF(入力!U1761="△",2,0))+IF(入力!V1761="○",2,IF(入力!V1761="△",1,0)))</f>
        <v>0</v>
      </c>
      <c r="J1761">
        <f>IF(入力!W1761="初診可",5,IF(入力!W1761="再診のみ",3,IF(入力!W1761="なし",1,0)))</f>
        <v>0</v>
      </c>
      <c r="K1761">
        <f>IF(AND(ISNUMBER(入力!X1761),ISNUMBER(入力!Y1761)),IF(AND(入力!X1761&gt;=4.3,入力!Y1761&gt;=100),5,IF(AND(入力!X1761&gt;=4,入力!Y1761&gt;=50),4,IF(AND(入力!X1761&gt;=3.7,入力!Y1761&gt;=20),3,IF(AND(入力!X1761&gt;=3.5,入力!Y1761&gt;=10),2,1)))),IF(入力!Z1761="○",4,IF(入力!Z1761="△",3,1)))</f>
        <v>1</v>
      </c>
      <c r="L1761">
        <f>MAX(0,IF(入力!AA1761="○",1,IF(入力!AA1761="△",0.5,0))+IF(入力!AB1761="○",1,IF(入力!AB1761="△",0.5,0))+IF(入力!AC1761="○",1,IF(入力!AC1761="△",0.5,0))+IF(入力!AD1761="○",1,IF(入力!AD1761="△",0.5,0))+IF(入力!AE1761="○",1,IF(入力!AE1761="△",0.5,0))-IF(入力!AF1761="あり",1,0))</f>
        <v>0</v>
      </c>
      <c r="M1761">
        <f t="shared" si="162"/>
        <v>0</v>
      </c>
      <c r="N1761">
        <f t="shared" si="163"/>
        <v>0</v>
      </c>
      <c r="O1761">
        <f t="shared" si="164"/>
        <v>2.8</v>
      </c>
      <c r="P1761">
        <f t="shared" si="165"/>
        <v>0</v>
      </c>
      <c r="Q1761">
        <f t="shared" si="166"/>
        <v>2.2000000000000002</v>
      </c>
      <c r="R1761">
        <f t="shared" si="167"/>
        <v>5</v>
      </c>
      <c r="S1761">
        <f>入力!AG1761</f>
        <v>0</v>
      </c>
      <c r="T1761">
        <f>入力!AH1761</f>
        <v>0</v>
      </c>
      <c r="U1761">
        <f>入力!AI1761</f>
        <v>0</v>
      </c>
    </row>
    <row r="1762" spans="1:21" x14ac:dyDescent="0.15">
      <c r="A1762" t="str">
        <f>入力!A1762</f>
        <v>クリニック1761</v>
      </c>
      <c r="B1762">
        <f>ROUND(5*(0.8*IF(入力!C1762="○",1,IF(入力!C1762="△",0.5,0))+0.2*IF(入力!B1762="○",1,IF(入力!B1762="△",0.5,0))),1)</f>
        <v>0</v>
      </c>
      <c r="C1762">
        <f>ROUND(5*(0.4*IF(入力!D1762="○",1,IF(入力!D1762="△",0.5,0))+0.3*IF(入力!E1762="○",1,IF(入力!E1762="△",0.5,0))+0.3*IF(入力!F1762="○",1,IF(入力!F1762="△",0.5,0))),1)</f>
        <v>0</v>
      </c>
      <c r="D1762">
        <f>MIN(5,IF(入力!G1762="○",3,IF(入力!G1762="△",1.5,0))+IF(入力!H1762="○",1,IF(入力!H1762="△",0.5,0))+IF(入力!I1762="○",1,IF(入力!I1762="△",0.5,0)))</f>
        <v>0</v>
      </c>
      <c r="E1762">
        <f>MIN(5,IF(入力!J1762="○",2,IF(入力!J1762="△",1,0))+IF(入力!K1762="○",2,IF(入力!K1762="△",1,0))+IF(入力!L1762="○",1,0))</f>
        <v>0</v>
      </c>
      <c r="F1762">
        <f>IF(ISNUMBER(入力!M1762),ROUND(MIN(5,0.8*(MIN(5,1+0.7*LOG10(MAX(1,入力!M1762))))+0.2*(IF(入力!N1762="○",5,IF(入力!N1762="△",3,1)))),1),ROUND(IF(入力!N1762="○",4,IF(入力!N1762="△",3,1)),1))</f>
        <v>1</v>
      </c>
      <c r="G1762">
        <f>ROUND(5*(0.4*IF(入力!O1762="○",1,IF(入力!O1762="△",0.5,0))+0.3*IF(入力!P1762="○",1,IF(入力!P1762="△",0.5,0))+0.3*IF(入力!Q1762="○",1,IF(入力!Q1762="△",0.5,0))),1)</f>
        <v>0</v>
      </c>
      <c r="H1762">
        <f>MIN(5,IF(入力!R1762="○",2,0)+IF(入力!S1762="○",2,0)+IF(入力!T1762="○",1,0))</f>
        <v>0</v>
      </c>
      <c r="I1762">
        <f>MIN(5,IF(入力!U1762="○",3,IF(入力!U1762="△",2,0))+IF(入力!V1762="○",2,IF(入力!V1762="△",1,0)))</f>
        <v>0</v>
      </c>
      <c r="J1762">
        <f>IF(入力!W1762="初診可",5,IF(入力!W1762="再診のみ",3,IF(入力!W1762="なし",1,0)))</f>
        <v>0</v>
      </c>
      <c r="K1762">
        <f>IF(AND(ISNUMBER(入力!X1762),ISNUMBER(入力!Y1762)),IF(AND(入力!X1762&gt;=4.3,入力!Y1762&gt;=100),5,IF(AND(入力!X1762&gt;=4,入力!Y1762&gt;=50),4,IF(AND(入力!X1762&gt;=3.7,入力!Y1762&gt;=20),3,IF(AND(入力!X1762&gt;=3.5,入力!Y1762&gt;=10),2,1)))),IF(入力!Z1762="○",4,IF(入力!Z1762="△",3,1)))</f>
        <v>1</v>
      </c>
      <c r="L1762">
        <f>MAX(0,IF(入力!AA1762="○",1,IF(入力!AA1762="△",0.5,0))+IF(入力!AB1762="○",1,IF(入力!AB1762="△",0.5,0))+IF(入力!AC1762="○",1,IF(入力!AC1762="△",0.5,0))+IF(入力!AD1762="○",1,IF(入力!AD1762="△",0.5,0))+IF(入力!AE1762="○",1,IF(入力!AE1762="△",0.5,0))-IF(入力!AF1762="あり",1,0))</f>
        <v>0</v>
      </c>
      <c r="M1762">
        <f t="shared" si="162"/>
        <v>0</v>
      </c>
      <c r="N1762">
        <f t="shared" si="163"/>
        <v>0</v>
      </c>
      <c r="O1762">
        <f t="shared" si="164"/>
        <v>2.8</v>
      </c>
      <c r="P1762">
        <f t="shared" si="165"/>
        <v>0</v>
      </c>
      <c r="Q1762">
        <f t="shared" si="166"/>
        <v>2.2000000000000002</v>
      </c>
      <c r="R1762">
        <f t="shared" si="167"/>
        <v>5</v>
      </c>
      <c r="S1762">
        <f>入力!AG1762</f>
        <v>0</v>
      </c>
      <c r="T1762">
        <f>入力!AH1762</f>
        <v>0</v>
      </c>
      <c r="U1762">
        <f>入力!AI1762</f>
        <v>0</v>
      </c>
    </row>
    <row r="1763" spans="1:21" x14ac:dyDescent="0.15">
      <c r="A1763" t="str">
        <f>入力!A1763</f>
        <v>クリニック1762</v>
      </c>
      <c r="B1763">
        <f>ROUND(5*(0.8*IF(入力!C1763="○",1,IF(入力!C1763="△",0.5,0))+0.2*IF(入力!B1763="○",1,IF(入力!B1763="△",0.5,0))),1)</f>
        <v>0</v>
      </c>
      <c r="C1763">
        <f>ROUND(5*(0.4*IF(入力!D1763="○",1,IF(入力!D1763="△",0.5,0))+0.3*IF(入力!E1763="○",1,IF(入力!E1763="△",0.5,0))+0.3*IF(入力!F1763="○",1,IF(入力!F1763="△",0.5,0))),1)</f>
        <v>0</v>
      </c>
      <c r="D1763">
        <f>MIN(5,IF(入力!G1763="○",3,IF(入力!G1763="△",1.5,0))+IF(入力!H1763="○",1,IF(入力!H1763="△",0.5,0))+IF(入力!I1763="○",1,IF(入力!I1763="△",0.5,0)))</f>
        <v>0</v>
      </c>
      <c r="E1763">
        <f>MIN(5,IF(入力!J1763="○",2,IF(入力!J1763="△",1,0))+IF(入力!K1763="○",2,IF(入力!K1763="△",1,0))+IF(入力!L1763="○",1,0))</f>
        <v>0</v>
      </c>
      <c r="F1763">
        <f>IF(ISNUMBER(入力!M1763),ROUND(MIN(5,0.8*(MIN(5,1+0.7*LOG10(MAX(1,入力!M1763))))+0.2*(IF(入力!N1763="○",5,IF(入力!N1763="△",3,1)))),1),ROUND(IF(入力!N1763="○",4,IF(入力!N1763="△",3,1)),1))</f>
        <v>1</v>
      </c>
      <c r="G1763">
        <f>ROUND(5*(0.4*IF(入力!O1763="○",1,IF(入力!O1763="△",0.5,0))+0.3*IF(入力!P1763="○",1,IF(入力!P1763="△",0.5,0))+0.3*IF(入力!Q1763="○",1,IF(入力!Q1763="△",0.5,0))),1)</f>
        <v>0</v>
      </c>
      <c r="H1763">
        <f>MIN(5,IF(入力!R1763="○",2,0)+IF(入力!S1763="○",2,0)+IF(入力!T1763="○",1,0))</f>
        <v>0</v>
      </c>
      <c r="I1763">
        <f>MIN(5,IF(入力!U1763="○",3,IF(入力!U1763="△",2,0))+IF(入力!V1763="○",2,IF(入力!V1763="△",1,0)))</f>
        <v>0</v>
      </c>
      <c r="J1763">
        <f>IF(入力!W1763="初診可",5,IF(入力!W1763="再診のみ",3,IF(入力!W1763="なし",1,0)))</f>
        <v>0</v>
      </c>
      <c r="K1763">
        <f>IF(AND(ISNUMBER(入力!X1763),ISNUMBER(入力!Y1763)),IF(AND(入力!X1763&gt;=4.3,入力!Y1763&gt;=100),5,IF(AND(入力!X1763&gt;=4,入力!Y1763&gt;=50),4,IF(AND(入力!X1763&gt;=3.7,入力!Y1763&gt;=20),3,IF(AND(入力!X1763&gt;=3.5,入力!Y1763&gt;=10),2,1)))),IF(入力!Z1763="○",4,IF(入力!Z1763="△",3,1)))</f>
        <v>1</v>
      </c>
      <c r="L1763">
        <f>MAX(0,IF(入力!AA1763="○",1,IF(入力!AA1763="△",0.5,0))+IF(入力!AB1763="○",1,IF(入力!AB1763="△",0.5,0))+IF(入力!AC1763="○",1,IF(入力!AC1763="△",0.5,0))+IF(入力!AD1763="○",1,IF(入力!AD1763="△",0.5,0))+IF(入力!AE1763="○",1,IF(入力!AE1763="△",0.5,0))-IF(入力!AF1763="あり",1,0))</f>
        <v>0</v>
      </c>
      <c r="M1763">
        <f t="shared" si="162"/>
        <v>0</v>
      </c>
      <c r="N1763">
        <f t="shared" si="163"/>
        <v>0</v>
      </c>
      <c r="O1763">
        <f t="shared" si="164"/>
        <v>2.8</v>
      </c>
      <c r="P1763">
        <f t="shared" si="165"/>
        <v>0</v>
      </c>
      <c r="Q1763">
        <f t="shared" si="166"/>
        <v>2.2000000000000002</v>
      </c>
      <c r="R1763">
        <f t="shared" si="167"/>
        <v>5</v>
      </c>
      <c r="S1763">
        <f>入力!AG1763</f>
        <v>0</v>
      </c>
      <c r="T1763">
        <f>入力!AH1763</f>
        <v>0</v>
      </c>
      <c r="U1763">
        <f>入力!AI1763</f>
        <v>0</v>
      </c>
    </row>
    <row r="1764" spans="1:21" x14ac:dyDescent="0.15">
      <c r="A1764" t="str">
        <f>入力!A1764</f>
        <v>クリニック1763</v>
      </c>
      <c r="B1764">
        <f>ROUND(5*(0.8*IF(入力!C1764="○",1,IF(入力!C1764="△",0.5,0))+0.2*IF(入力!B1764="○",1,IF(入力!B1764="△",0.5,0))),1)</f>
        <v>0</v>
      </c>
      <c r="C1764">
        <f>ROUND(5*(0.4*IF(入力!D1764="○",1,IF(入力!D1764="△",0.5,0))+0.3*IF(入力!E1764="○",1,IF(入力!E1764="△",0.5,0))+0.3*IF(入力!F1764="○",1,IF(入力!F1764="△",0.5,0))),1)</f>
        <v>0</v>
      </c>
      <c r="D1764">
        <f>MIN(5,IF(入力!G1764="○",3,IF(入力!G1764="△",1.5,0))+IF(入力!H1764="○",1,IF(入力!H1764="△",0.5,0))+IF(入力!I1764="○",1,IF(入力!I1764="△",0.5,0)))</f>
        <v>0</v>
      </c>
      <c r="E1764">
        <f>MIN(5,IF(入力!J1764="○",2,IF(入力!J1764="△",1,0))+IF(入力!K1764="○",2,IF(入力!K1764="△",1,0))+IF(入力!L1764="○",1,0))</f>
        <v>0</v>
      </c>
      <c r="F1764">
        <f>IF(ISNUMBER(入力!M1764),ROUND(MIN(5,0.8*(MIN(5,1+0.7*LOG10(MAX(1,入力!M1764))))+0.2*(IF(入力!N1764="○",5,IF(入力!N1764="△",3,1)))),1),ROUND(IF(入力!N1764="○",4,IF(入力!N1764="△",3,1)),1))</f>
        <v>1</v>
      </c>
      <c r="G1764">
        <f>ROUND(5*(0.4*IF(入力!O1764="○",1,IF(入力!O1764="△",0.5,0))+0.3*IF(入力!P1764="○",1,IF(入力!P1764="△",0.5,0))+0.3*IF(入力!Q1764="○",1,IF(入力!Q1764="△",0.5,0))),1)</f>
        <v>0</v>
      </c>
      <c r="H1764">
        <f>MIN(5,IF(入力!R1764="○",2,0)+IF(入力!S1764="○",2,0)+IF(入力!T1764="○",1,0))</f>
        <v>0</v>
      </c>
      <c r="I1764">
        <f>MIN(5,IF(入力!U1764="○",3,IF(入力!U1764="△",2,0))+IF(入力!V1764="○",2,IF(入力!V1764="△",1,0)))</f>
        <v>0</v>
      </c>
      <c r="J1764">
        <f>IF(入力!W1764="初診可",5,IF(入力!W1764="再診のみ",3,IF(入力!W1764="なし",1,0)))</f>
        <v>0</v>
      </c>
      <c r="K1764">
        <f>IF(AND(ISNUMBER(入力!X1764),ISNUMBER(入力!Y1764)),IF(AND(入力!X1764&gt;=4.3,入力!Y1764&gt;=100),5,IF(AND(入力!X1764&gt;=4,入力!Y1764&gt;=50),4,IF(AND(入力!X1764&gt;=3.7,入力!Y1764&gt;=20),3,IF(AND(入力!X1764&gt;=3.5,入力!Y1764&gt;=10),2,1)))),IF(入力!Z1764="○",4,IF(入力!Z1764="△",3,1)))</f>
        <v>1</v>
      </c>
      <c r="L1764">
        <f>MAX(0,IF(入力!AA1764="○",1,IF(入力!AA1764="△",0.5,0))+IF(入力!AB1764="○",1,IF(入力!AB1764="△",0.5,0))+IF(入力!AC1764="○",1,IF(入力!AC1764="△",0.5,0))+IF(入力!AD1764="○",1,IF(入力!AD1764="△",0.5,0))+IF(入力!AE1764="○",1,IF(入力!AE1764="△",0.5,0))-IF(入力!AF1764="あり",1,0))</f>
        <v>0</v>
      </c>
      <c r="M1764">
        <f t="shared" si="162"/>
        <v>0</v>
      </c>
      <c r="N1764">
        <f t="shared" si="163"/>
        <v>0</v>
      </c>
      <c r="O1764">
        <f t="shared" si="164"/>
        <v>2.8</v>
      </c>
      <c r="P1764">
        <f t="shared" si="165"/>
        <v>0</v>
      </c>
      <c r="Q1764">
        <f t="shared" si="166"/>
        <v>2.2000000000000002</v>
      </c>
      <c r="R1764">
        <f t="shared" si="167"/>
        <v>5</v>
      </c>
      <c r="S1764">
        <f>入力!AG1764</f>
        <v>0</v>
      </c>
      <c r="T1764">
        <f>入力!AH1764</f>
        <v>0</v>
      </c>
      <c r="U1764">
        <f>入力!AI1764</f>
        <v>0</v>
      </c>
    </row>
    <row r="1765" spans="1:21" x14ac:dyDescent="0.15">
      <c r="A1765" t="str">
        <f>入力!A1765</f>
        <v>クリニック1764</v>
      </c>
      <c r="B1765">
        <f>ROUND(5*(0.8*IF(入力!C1765="○",1,IF(入力!C1765="△",0.5,0))+0.2*IF(入力!B1765="○",1,IF(入力!B1765="△",0.5,0))),1)</f>
        <v>0</v>
      </c>
      <c r="C1765">
        <f>ROUND(5*(0.4*IF(入力!D1765="○",1,IF(入力!D1765="△",0.5,0))+0.3*IF(入力!E1765="○",1,IF(入力!E1765="△",0.5,0))+0.3*IF(入力!F1765="○",1,IF(入力!F1765="△",0.5,0))),1)</f>
        <v>0</v>
      </c>
      <c r="D1765">
        <f>MIN(5,IF(入力!G1765="○",3,IF(入力!G1765="△",1.5,0))+IF(入力!H1765="○",1,IF(入力!H1765="△",0.5,0))+IF(入力!I1765="○",1,IF(入力!I1765="△",0.5,0)))</f>
        <v>0</v>
      </c>
      <c r="E1765">
        <f>MIN(5,IF(入力!J1765="○",2,IF(入力!J1765="△",1,0))+IF(入力!K1765="○",2,IF(入力!K1765="△",1,0))+IF(入力!L1765="○",1,0))</f>
        <v>0</v>
      </c>
      <c r="F1765">
        <f>IF(ISNUMBER(入力!M1765),ROUND(MIN(5,0.8*(MIN(5,1+0.7*LOG10(MAX(1,入力!M1765))))+0.2*(IF(入力!N1765="○",5,IF(入力!N1765="△",3,1)))),1),ROUND(IF(入力!N1765="○",4,IF(入力!N1765="△",3,1)),1))</f>
        <v>1</v>
      </c>
      <c r="G1765">
        <f>ROUND(5*(0.4*IF(入力!O1765="○",1,IF(入力!O1765="△",0.5,0))+0.3*IF(入力!P1765="○",1,IF(入力!P1765="△",0.5,0))+0.3*IF(入力!Q1765="○",1,IF(入力!Q1765="△",0.5,0))),1)</f>
        <v>0</v>
      </c>
      <c r="H1765">
        <f>MIN(5,IF(入力!R1765="○",2,0)+IF(入力!S1765="○",2,0)+IF(入力!T1765="○",1,0))</f>
        <v>0</v>
      </c>
      <c r="I1765">
        <f>MIN(5,IF(入力!U1765="○",3,IF(入力!U1765="△",2,0))+IF(入力!V1765="○",2,IF(入力!V1765="△",1,0)))</f>
        <v>0</v>
      </c>
      <c r="J1765">
        <f>IF(入力!W1765="初診可",5,IF(入力!W1765="再診のみ",3,IF(入力!W1765="なし",1,0)))</f>
        <v>0</v>
      </c>
      <c r="K1765">
        <f>IF(AND(ISNUMBER(入力!X1765),ISNUMBER(入力!Y1765)),IF(AND(入力!X1765&gt;=4.3,入力!Y1765&gt;=100),5,IF(AND(入力!X1765&gt;=4,入力!Y1765&gt;=50),4,IF(AND(入力!X1765&gt;=3.7,入力!Y1765&gt;=20),3,IF(AND(入力!X1765&gt;=3.5,入力!Y1765&gt;=10),2,1)))),IF(入力!Z1765="○",4,IF(入力!Z1765="△",3,1)))</f>
        <v>1</v>
      </c>
      <c r="L1765">
        <f>MAX(0,IF(入力!AA1765="○",1,IF(入力!AA1765="△",0.5,0))+IF(入力!AB1765="○",1,IF(入力!AB1765="△",0.5,0))+IF(入力!AC1765="○",1,IF(入力!AC1765="△",0.5,0))+IF(入力!AD1765="○",1,IF(入力!AD1765="△",0.5,0))+IF(入力!AE1765="○",1,IF(入力!AE1765="△",0.5,0))-IF(入力!AF1765="あり",1,0))</f>
        <v>0</v>
      </c>
      <c r="M1765">
        <f t="shared" si="162"/>
        <v>0</v>
      </c>
      <c r="N1765">
        <f t="shared" si="163"/>
        <v>0</v>
      </c>
      <c r="O1765">
        <f t="shared" si="164"/>
        <v>2.8</v>
      </c>
      <c r="P1765">
        <f t="shared" si="165"/>
        <v>0</v>
      </c>
      <c r="Q1765">
        <f t="shared" si="166"/>
        <v>2.2000000000000002</v>
      </c>
      <c r="R1765">
        <f t="shared" si="167"/>
        <v>5</v>
      </c>
      <c r="S1765">
        <f>入力!AG1765</f>
        <v>0</v>
      </c>
      <c r="T1765">
        <f>入力!AH1765</f>
        <v>0</v>
      </c>
      <c r="U1765">
        <f>入力!AI1765</f>
        <v>0</v>
      </c>
    </row>
    <row r="1766" spans="1:21" x14ac:dyDescent="0.15">
      <c r="A1766" t="str">
        <f>入力!A1766</f>
        <v>クリニック1765</v>
      </c>
      <c r="B1766">
        <f>ROUND(5*(0.8*IF(入力!C1766="○",1,IF(入力!C1766="△",0.5,0))+0.2*IF(入力!B1766="○",1,IF(入力!B1766="△",0.5,0))),1)</f>
        <v>0</v>
      </c>
      <c r="C1766">
        <f>ROUND(5*(0.4*IF(入力!D1766="○",1,IF(入力!D1766="△",0.5,0))+0.3*IF(入力!E1766="○",1,IF(入力!E1766="△",0.5,0))+0.3*IF(入力!F1766="○",1,IF(入力!F1766="△",0.5,0))),1)</f>
        <v>0</v>
      </c>
      <c r="D1766">
        <f>MIN(5,IF(入力!G1766="○",3,IF(入力!G1766="△",1.5,0))+IF(入力!H1766="○",1,IF(入力!H1766="△",0.5,0))+IF(入力!I1766="○",1,IF(入力!I1766="△",0.5,0)))</f>
        <v>0</v>
      </c>
      <c r="E1766">
        <f>MIN(5,IF(入力!J1766="○",2,IF(入力!J1766="△",1,0))+IF(入力!K1766="○",2,IF(入力!K1766="△",1,0))+IF(入力!L1766="○",1,0))</f>
        <v>0</v>
      </c>
      <c r="F1766">
        <f>IF(ISNUMBER(入力!M1766),ROUND(MIN(5,0.8*(MIN(5,1+0.7*LOG10(MAX(1,入力!M1766))))+0.2*(IF(入力!N1766="○",5,IF(入力!N1766="△",3,1)))),1),ROUND(IF(入力!N1766="○",4,IF(入力!N1766="△",3,1)),1))</f>
        <v>1</v>
      </c>
      <c r="G1766">
        <f>ROUND(5*(0.4*IF(入力!O1766="○",1,IF(入力!O1766="△",0.5,0))+0.3*IF(入力!P1766="○",1,IF(入力!P1766="△",0.5,0))+0.3*IF(入力!Q1766="○",1,IF(入力!Q1766="△",0.5,0))),1)</f>
        <v>0</v>
      </c>
      <c r="H1766">
        <f>MIN(5,IF(入力!R1766="○",2,0)+IF(入力!S1766="○",2,0)+IF(入力!T1766="○",1,0))</f>
        <v>0</v>
      </c>
      <c r="I1766">
        <f>MIN(5,IF(入力!U1766="○",3,IF(入力!U1766="△",2,0))+IF(入力!V1766="○",2,IF(入力!V1766="△",1,0)))</f>
        <v>0</v>
      </c>
      <c r="J1766">
        <f>IF(入力!W1766="初診可",5,IF(入力!W1766="再診のみ",3,IF(入力!W1766="なし",1,0)))</f>
        <v>0</v>
      </c>
      <c r="K1766">
        <f>IF(AND(ISNUMBER(入力!X1766),ISNUMBER(入力!Y1766)),IF(AND(入力!X1766&gt;=4.3,入力!Y1766&gt;=100),5,IF(AND(入力!X1766&gt;=4,入力!Y1766&gt;=50),4,IF(AND(入力!X1766&gt;=3.7,入力!Y1766&gt;=20),3,IF(AND(入力!X1766&gt;=3.5,入力!Y1766&gt;=10),2,1)))),IF(入力!Z1766="○",4,IF(入力!Z1766="△",3,1)))</f>
        <v>1</v>
      </c>
      <c r="L1766">
        <f>MAX(0,IF(入力!AA1766="○",1,IF(入力!AA1766="△",0.5,0))+IF(入力!AB1766="○",1,IF(入力!AB1766="△",0.5,0))+IF(入力!AC1766="○",1,IF(入力!AC1766="△",0.5,0))+IF(入力!AD1766="○",1,IF(入力!AD1766="△",0.5,0))+IF(入力!AE1766="○",1,IF(入力!AE1766="△",0.5,0))-IF(入力!AF1766="あり",1,0))</f>
        <v>0</v>
      </c>
      <c r="M1766">
        <f t="shared" si="162"/>
        <v>0</v>
      </c>
      <c r="N1766">
        <f t="shared" si="163"/>
        <v>0</v>
      </c>
      <c r="O1766">
        <f t="shared" si="164"/>
        <v>2.8</v>
      </c>
      <c r="P1766">
        <f t="shared" si="165"/>
        <v>0</v>
      </c>
      <c r="Q1766">
        <f t="shared" si="166"/>
        <v>2.2000000000000002</v>
      </c>
      <c r="R1766">
        <f t="shared" si="167"/>
        <v>5</v>
      </c>
      <c r="S1766">
        <f>入力!AG1766</f>
        <v>0</v>
      </c>
      <c r="T1766">
        <f>入力!AH1766</f>
        <v>0</v>
      </c>
      <c r="U1766">
        <f>入力!AI1766</f>
        <v>0</v>
      </c>
    </row>
    <row r="1767" spans="1:21" x14ac:dyDescent="0.15">
      <c r="A1767" t="str">
        <f>入力!A1767</f>
        <v>クリニック1766</v>
      </c>
      <c r="B1767">
        <f>ROUND(5*(0.8*IF(入力!C1767="○",1,IF(入力!C1767="△",0.5,0))+0.2*IF(入力!B1767="○",1,IF(入力!B1767="△",0.5,0))),1)</f>
        <v>0</v>
      </c>
      <c r="C1767">
        <f>ROUND(5*(0.4*IF(入力!D1767="○",1,IF(入力!D1767="△",0.5,0))+0.3*IF(入力!E1767="○",1,IF(入力!E1767="△",0.5,0))+0.3*IF(入力!F1767="○",1,IF(入力!F1767="△",0.5,0))),1)</f>
        <v>0</v>
      </c>
      <c r="D1767">
        <f>MIN(5,IF(入力!G1767="○",3,IF(入力!G1767="△",1.5,0))+IF(入力!H1767="○",1,IF(入力!H1767="△",0.5,0))+IF(入力!I1767="○",1,IF(入力!I1767="△",0.5,0)))</f>
        <v>0</v>
      </c>
      <c r="E1767">
        <f>MIN(5,IF(入力!J1767="○",2,IF(入力!J1767="△",1,0))+IF(入力!K1767="○",2,IF(入力!K1767="△",1,0))+IF(入力!L1767="○",1,0))</f>
        <v>0</v>
      </c>
      <c r="F1767">
        <f>IF(ISNUMBER(入力!M1767),ROUND(MIN(5,0.8*(MIN(5,1+0.7*LOG10(MAX(1,入力!M1767))))+0.2*(IF(入力!N1767="○",5,IF(入力!N1767="△",3,1)))),1),ROUND(IF(入力!N1767="○",4,IF(入力!N1767="△",3,1)),1))</f>
        <v>1</v>
      </c>
      <c r="G1767">
        <f>ROUND(5*(0.4*IF(入力!O1767="○",1,IF(入力!O1767="△",0.5,0))+0.3*IF(入力!P1767="○",1,IF(入力!P1767="△",0.5,0))+0.3*IF(入力!Q1767="○",1,IF(入力!Q1767="△",0.5,0))),1)</f>
        <v>0</v>
      </c>
      <c r="H1767">
        <f>MIN(5,IF(入力!R1767="○",2,0)+IF(入力!S1767="○",2,0)+IF(入力!T1767="○",1,0))</f>
        <v>0</v>
      </c>
      <c r="I1767">
        <f>MIN(5,IF(入力!U1767="○",3,IF(入力!U1767="△",2,0))+IF(入力!V1767="○",2,IF(入力!V1767="△",1,0)))</f>
        <v>0</v>
      </c>
      <c r="J1767">
        <f>IF(入力!W1767="初診可",5,IF(入力!W1767="再診のみ",3,IF(入力!W1767="なし",1,0)))</f>
        <v>0</v>
      </c>
      <c r="K1767">
        <f>IF(AND(ISNUMBER(入力!X1767),ISNUMBER(入力!Y1767)),IF(AND(入力!X1767&gt;=4.3,入力!Y1767&gt;=100),5,IF(AND(入力!X1767&gt;=4,入力!Y1767&gt;=50),4,IF(AND(入力!X1767&gt;=3.7,入力!Y1767&gt;=20),3,IF(AND(入力!X1767&gt;=3.5,入力!Y1767&gt;=10),2,1)))),IF(入力!Z1767="○",4,IF(入力!Z1767="△",3,1)))</f>
        <v>1</v>
      </c>
      <c r="L1767">
        <f>MAX(0,IF(入力!AA1767="○",1,IF(入力!AA1767="△",0.5,0))+IF(入力!AB1767="○",1,IF(入力!AB1767="△",0.5,0))+IF(入力!AC1767="○",1,IF(入力!AC1767="△",0.5,0))+IF(入力!AD1767="○",1,IF(入力!AD1767="△",0.5,0))+IF(入力!AE1767="○",1,IF(入力!AE1767="△",0.5,0))-IF(入力!AF1767="あり",1,0))</f>
        <v>0</v>
      </c>
      <c r="M1767">
        <f t="shared" si="162"/>
        <v>0</v>
      </c>
      <c r="N1767">
        <f t="shared" si="163"/>
        <v>0</v>
      </c>
      <c r="O1767">
        <f t="shared" si="164"/>
        <v>2.8</v>
      </c>
      <c r="P1767">
        <f t="shared" si="165"/>
        <v>0</v>
      </c>
      <c r="Q1767">
        <f t="shared" si="166"/>
        <v>2.2000000000000002</v>
      </c>
      <c r="R1767">
        <f t="shared" si="167"/>
        <v>5</v>
      </c>
      <c r="S1767">
        <f>入力!AG1767</f>
        <v>0</v>
      </c>
      <c r="T1767">
        <f>入力!AH1767</f>
        <v>0</v>
      </c>
      <c r="U1767">
        <f>入力!AI1767</f>
        <v>0</v>
      </c>
    </row>
    <row r="1768" spans="1:21" x14ac:dyDescent="0.15">
      <c r="A1768" t="str">
        <f>入力!A1768</f>
        <v>クリニック1767</v>
      </c>
      <c r="B1768">
        <f>ROUND(5*(0.8*IF(入力!C1768="○",1,IF(入力!C1768="△",0.5,0))+0.2*IF(入力!B1768="○",1,IF(入力!B1768="△",0.5,0))),1)</f>
        <v>0</v>
      </c>
      <c r="C1768">
        <f>ROUND(5*(0.4*IF(入力!D1768="○",1,IF(入力!D1768="△",0.5,0))+0.3*IF(入力!E1768="○",1,IF(入力!E1768="△",0.5,0))+0.3*IF(入力!F1768="○",1,IF(入力!F1768="△",0.5,0))),1)</f>
        <v>0</v>
      </c>
      <c r="D1768">
        <f>MIN(5,IF(入力!G1768="○",3,IF(入力!G1768="△",1.5,0))+IF(入力!H1768="○",1,IF(入力!H1768="△",0.5,0))+IF(入力!I1768="○",1,IF(入力!I1768="△",0.5,0)))</f>
        <v>0</v>
      </c>
      <c r="E1768">
        <f>MIN(5,IF(入力!J1768="○",2,IF(入力!J1768="△",1,0))+IF(入力!K1768="○",2,IF(入力!K1768="△",1,0))+IF(入力!L1768="○",1,0))</f>
        <v>0</v>
      </c>
      <c r="F1768">
        <f>IF(ISNUMBER(入力!M1768),ROUND(MIN(5,0.8*(MIN(5,1+0.7*LOG10(MAX(1,入力!M1768))))+0.2*(IF(入力!N1768="○",5,IF(入力!N1768="△",3,1)))),1),ROUND(IF(入力!N1768="○",4,IF(入力!N1768="△",3,1)),1))</f>
        <v>1</v>
      </c>
      <c r="G1768">
        <f>ROUND(5*(0.4*IF(入力!O1768="○",1,IF(入力!O1768="△",0.5,0))+0.3*IF(入力!P1768="○",1,IF(入力!P1768="△",0.5,0))+0.3*IF(入力!Q1768="○",1,IF(入力!Q1768="△",0.5,0))),1)</f>
        <v>0</v>
      </c>
      <c r="H1768">
        <f>MIN(5,IF(入力!R1768="○",2,0)+IF(入力!S1768="○",2,0)+IF(入力!T1768="○",1,0))</f>
        <v>0</v>
      </c>
      <c r="I1768">
        <f>MIN(5,IF(入力!U1768="○",3,IF(入力!U1768="△",2,0))+IF(入力!V1768="○",2,IF(入力!V1768="△",1,0)))</f>
        <v>0</v>
      </c>
      <c r="J1768">
        <f>IF(入力!W1768="初診可",5,IF(入力!W1768="再診のみ",3,IF(入力!W1768="なし",1,0)))</f>
        <v>0</v>
      </c>
      <c r="K1768">
        <f>IF(AND(ISNUMBER(入力!X1768),ISNUMBER(入力!Y1768)),IF(AND(入力!X1768&gt;=4.3,入力!Y1768&gt;=100),5,IF(AND(入力!X1768&gt;=4,入力!Y1768&gt;=50),4,IF(AND(入力!X1768&gt;=3.7,入力!Y1768&gt;=20),3,IF(AND(入力!X1768&gt;=3.5,入力!Y1768&gt;=10),2,1)))),IF(入力!Z1768="○",4,IF(入力!Z1768="△",3,1)))</f>
        <v>1</v>
      </c>
      <c r="L1768">
        <f>MAX(0,IF(入力!AA1768="○",1,IF(入力!AA1768="△",0.5,0))+IF(入力!AB1768="○",1,IF(入力!AB1768="△",0.5,0))+IF(入力!AC1768="○",1,IF(入力!AC1768="△",0.5,0))+IF(入力!AD1768="○",1,IF(入力!AD1768="△",0.5,0))+IF(入力!AE1768="○",1,IF(入力!AE1768="△",0.5,0))-IF(入力!AF1768="あり",1,0))</f>
        <v>0</v>
      </c>
      <c r="M1768">
        <f t="shared" si="162"/>
        <v>0</v>
      </c>
      <c r="N1768">
        <f t="shared" si="163"/>
        <v>0</v>
      </c>
      <c r="O1768">
        <f t="shared" si="164"/>
        <v>2.8</v>
      </c>
      <c r="P1768">
        <f t="shared" si="165"/>
        <v>0</v>
      </c>
      <c r="Q1768">
        <f t="shared" si="166"/>
        <v>2.2000000000000002</v>
      </c>
      <c r="R1768">
        <f t="shared" si="167"/>
        <v>5</v>
      </c>
      <c r="S1768">
        <f>入力!AG1768</f>
        <v>0</v>
      </c>
      <c r="T1768">
        <f>入力!AH1768</f>
        <v>0</v>
      </c>
      <c r="U1768">
        <f>入力!AI1768</f>
        <v>0</v>
      </c>
    </row>
    <row r="1769" spans="1:21" x14ac:dyDescent="0.15">
      <c r="A1769" t="str">
        <f>入力!A1769</f>
        <v>クリニック1768</v>
      </c>
      <c r="B1769">
        <f>ROUND(5*(0.8*IF(入力!C1769="○",1,IF(入力!C1769="△",0.5,0))+0.2*IF(入力!B1769="○",1,IF(入力!B1769="△",0.5,0))),1)</f>
        <v>0</v>
      </c>
      <c r="C1769">
        <f>ROUND(5*(0.4*IF(入力!D1769="○",1,IF(入力!D1769="△",0.5,0))+0.3*IF(入力!E1769="○",1,IF(入力!E1769="△",0.5,0))+0.3*IF(入力!F1769="○",1,IF(入力!F1769="△",0.5,0))),1)</f>
        <v>0</v>
      </c>
      <c r="D1769">
        <f>MIN(5,IF(入力!G1769="○",3,IF(入力!G1769="△",1.5,0))+IF(入力!H1769="○",1,IF(入力!H1769="△",0.5,0))+IF(入力!I1769="○",1,IF(入力!I1769="△",0.5,0)))</f>
        <v>0</v>
      </c>
      <c r="E1769">
        <f>MIN(5,IF(入力!J1769="○",2,IF(入力!J1769="△",1,0))+IF(入力!K1769="○",2,IF(入力!K1769="△",1,0))+IF(入力!L1769="○",1,0))</f>
        <v>0</v>
      </c>
      <c r="F1769">
        <f>IF(ISNUMBER(入力!M1769),ROUND(MIN(5,0.8*(MIN(5,1+0.7*LOG10(MAX(1,入力!M1769))))+0.2*(IF(入力!N1769="○",5,IF(入力!N1769="△",3,1)))),1),ROUND(IF(入力!N1769="○",4,IF(入力!N1769="△",3,1)),1))</f>
        <v>1</v>
      </c>
      <c r="G1769">
        <f>ROUND(5*(0.4*IF(入力!O1769="○",1,IF(入力!O1769="△",0.5,0))+0.3*IF(入力!P1769="○",1,IF(入力!P1769="△",0.5,0))+0.3*IF(入力!Q1769="○",1,IF(入力!Q1769="△",0.5,0))),1)</f>
        <v>0</v>
      </c>
      <c r="H1769">
        <f>MIN(5,IF(入力!R1769="○",2,0)+IF(入力!S1769="○",2,0)+IF(入力!T1769="○",1,0))</f>
        <v>0</v>
      </c>
      <c r="I1769">
        <f>MIN(5,IF(入力!U1769="○",3,IF(入力!U1769="△",2,0))+IF(入力!V1769="○",2,IF(入力!V1769="△",1,0)))</f>
        <v>0</v>
      </c>
      <c r="J1769">
        <f>IF(入力!W1769="初診可",5,IF(入力!W1769="再診のみ",3,IF(入力!W1769="なし",1,0)))</f>
        <v>0</v>
      </c>
      <c r="K1769">
        <f>IF(AND(ISNUMBER(入力!X1769),ISNUMBER(入力!Y1769)),IF(AND(入力!X1769&gt;=4.3,入力!Y1769&gt;=100),5,IF(AND(入力!X1769&gt;=4,入力!Y1769&gt;=50),4,IF(AND(入力!X1769&gt;=3.7,入力!Y1769&gt;=20),3,IF(AND(入力!X1769&gt;=3.5,入力!Y1769&gt;=10),2,1)))),IF(入力!Z1769="○",4,IF(入力!Z1769="△",3,1)))</f>
        <v>1</v>
      </c>
      <c r="L1769">
        <f>MAX(0,IF(入力!AA1769="○",1,IF(入力!AA1769="△",0.5,0))+IF(入力!AB1769="○",1,IF(入力!AB1769="△",0.5,0))+IF(入力!AC1769="○",1,IF(入力!AC1769="△",0.5,0))+IF(入力!AD1769="○",1,IF(入力!AD1769="△",0.5,0))+IF(入力!AE1769="○",1,IF(入力!AE1769="△",0.5,0))-IF(入力!AF1769="あり",1,0))</f>
        <v>0</v>
      </c>
      <c r="M1769">
        <f t="shared" si="162"/>
        <v>0</v>
      </c>
      <c r="N1769">
        <f t="shared" si="163"/>
        <v>0</v>
      </c>
      <c r="O1769">
        <f t="shared" si="164"/>
        <v>2.8</v>
      </c>
      <c r="P1769">
        <f t="shared" si="165"/>
        <v>0</v>
      </c>
      <c r="Q1769">
        <f t="shared" si="166"/>
        <v>2.2000000000000002</v>
      </c>
      <c r="R1769">
        <f t="shared" si="167"/>
        <v>5</v>
      </c>
      <c r="S1769">
        <f>入力!AG1769</f>
        <v>0</v>
      </c>
      <c r="T1769">
        <f>入力!AH1769</f>
        <v>0</v>
      </c>
      <c r="U1769">
        <f>入力!AI1769</f>
        <v>0</v>
      </c>
    </row>
    <row r="1770" spans="1:21" x14ac:dyDescent="0.15">
      <c r="A1770" t="str">
        <f>入力!A1770</f>
        <v>クリニック1769</v>
      </c>
      <c r="B1770">
        <f>ROUND(5*(0.8*IF(入力!C1770="○",1,IF(入力!C1770="△",0.5,0))+0.2*IF(入力!B1770="○",1,IF(入力!B1770="△",0.5,0))),1)</f>
        <v>0</v>
      </c>
      <c r="C1770">
        <f>ROUND(5*(0.4*IF(入力!D1770="○",1,IF(入力!D1770="△",0.5,0))+0.3*IF(入力!E1770="○",1,IF(入力!E1770="△",0.5,0))+0.3*IF(入力!F1770="○",1,IF(入力!F1770="△",0.5,0))),1)</f>
        <v>0</v>
      </c>
      <c r="D1770">
        <f>MIN(5,IF(入力!G1770="○",3,IF(入力!G1770="△",1.5,0))+IF(入力!H1770="○",1,IF(入力!H1770="△",0.5,0))+IF(入力!I1770="○",1,IF(入力!I1770="△",0.5,0)))</f>
        <v>0</v>
      </c>
      <c r="E1770">
        <f>MIN(5,IF(入力!J1770="○",2,IF(入力!J1770="△",1,0))+IF(入力!K1770="○",2,IF(入力!K1770="△",1,0))+IF(入力!L1770="○",1,0))</f>
        <v>0</v>
      </c>
      <c r="F1770">
        <f>IF(ISNUMBER(入力!M1770),ROUND(MIN(5,0.8*(MIN(5,1+0.7*LOG10(MAX(1,入力!M1770))))+0.2*(IF(入力!N1770="○",5,IF(入力!N1770="△",3,1)))),1),ROUND(IF(入力!N1770="○",4,IF(入力!N1770="△",3,1)),1))</f>
        <v>1</v>
      </c>
      <c r="G1770">
        <f>ROUND(5*(0.4*IF(入力!O1770="○",1,IF(入力!O1770="△",0.5,0))+0.3*IF(入力!P1770="○",1,IF(入力!P1770="△",0.5,0))+0.3*IF(入力!Q1770="○",1,IF(入力!Q1770="△",0.5,0))),1)</f>
        <v>0</v>
      </c>
      <c r="H1770">
        <f>MIN(5,IF(入力!R1770="○",2,0)+IF(入力!S1770="○",2,0)+IF(入力!T1770="○",1,0))</f>
        <v>0</v>
      </c>
      <c r="I1770">
        <f>MIN(5,IF(入力!U1770="○",3,IF(入力!U1770="△",2,0))+IF(入力!V1770="○",2,IF(入力!V1770="△",1,0)))</f>
        <v>0</v>
      </c>
      <c r="J1770">
        <f>IF(入力!W1770="初診可",5,IF(入力!W1770="再診のみ",3,IF(入力!W1770="なし",1,0)))</f>
        <v>0</v>
      </c>
      <c r="K1770">
        <f>IF(AND(ISNUMBER(入力!X1770),ISNUMBER(入力!Y1770)),IF(AND(入力!X1770&gt;=4.3,入力!Y1770&gt;=100),5,IF(AND(入力!X1770&gt;=4,入力!Y1770&gt;=50),4,IF(AND(入力!X1770&gt;=3.7,入力!Y1770&gt;=20),3,IF(AND(入力!X1770&gt;=3.5,入力!Y1770&gt;=10),2,1)))),IF(入力!Z1770="○",4,IF(入力!Z1770="△",3,1)))</f>
        <v>1</v>
      </c>
      <c r="L1770">
        <f>MAX(0,IF(入力!AA1770="○",1,IF(入力!AA1770="△",0.5,0))+IF(入力!AB1770="○",1,IF(入力!AB1770="△",0.5,0))+IF(入力!AC1770="○",1,IF(入力!AC1770="△",0.5,0))+IF(入力!AD1770="○",1,IF(入力!AD1770="△",0.5,0))+IF(入力!AE1770="○",1,IF(入力!AE1770="△",0.5,0))-IF(入力!AF1770="あり",1,0))</f>
        <v>0</v>
      </c>
      <c r="M1770">
        <f t="shared" si="162"/>
        <v>0</v>
      </c>
      <c r="N1770">
        <f t="shared" si="163"/>
        <v>0</v>
      </c>
      <c r="O1770">
        <f t="shared" si="164"/>
        <v>2.8</v>
      </c>
      <c r="P1770">
        <f t="shared" si="165"/>
        <v>0</v>
      </c>
      <c r="Q1770">
        <f t="shared" si="166"/>
        <v>2.2000000000000002</v>
      </c>
      <c r="R1770">
        <f t="shared" si="167"/>
        <v>5</v>
      </c>
      <c r="S1770">
        <f>入力!AG1770</f>
        <v>0</v>
      </c>
      <c r="T1770">
        <f>入力!AH1770</f>
        <v>0</v>
      </c>
      <c r="U1770">
        <f>入力!AI1770</f>
        <v>0</v>
      </c>
    </row>
    <row r="1771" spans="1:21" x14ac:dyDescent="0.15">
      <c r="A1771" t="str">
        <f>入力!A1771</f>
        <v>クリニック1770</v>
      </c>
      <c r="B1771">
        <f>ROUND(5*(0.8*IF(入力!C1771="○",1,IF(入力!C1771="△",0.5,0))+0.2*IF(入力!B1771="○",1,IF(入力!B1771="△",0.5,0))),1)</f>
        <v>0</v>
      </c>
      <c r="C1771">
        <f>ROUND(5*(0.4*IF(入力!D1771="○",1,IF(入力!D1771="△",0.5,0))+0.3*IF(入力!E1771="○",1,IF(入力!E1771="△",0.5,0))+0.3*IF(入力!F1771="○",1,IF(入力!F1771="△",0.5,0))),1)</f>
        <v>0</v>
      </c>
      <c r="D1771">
        <f>MIN(5,IF(入力!G1771="○",3,IF(入力!G1771="△",1.5,0))+IF(入力!H1771="○",1,IF(入力!H1771="△",0.5,0))+IF(入力!I1771="○",1,IF(入力!I1771="△",0.5,0)))</f>
        <v>0</v>
      </c>
      <c r="E1771">
        <f>MIN(5,IF(入力!J1771="○",2,IF(入力!J1771="△",1,0))+IF(入力!K1771="○",2,IF(入力!K1771="△",1,0))+IF(入力!L1771="○",1,0))</f>
        <v>0</v>
      </c>
      <c r="F1771">
        <f>IF(ISNUMBER(入力!M1771),ROUND(MIN(5,0.8*(MIN(5,1+0.7*LOG10(MAX(1,入力!M1771))))+0.2*(IF(入力!N1771="○",5,IF(入力!N1771="△",3,1)))),1),ROUND(IF(入力!N1771="○",4,IF(入力!N1771="△",3,1)),1))</f>
        <v>1</v>
      </c>
      <c r="G1771">
        <f>ROUND(5*(0.4*IF(入力!O1771="○",1,IF(入力!O1771="△",0.5,0))+0.3*IF(入力!P1771="○",1,IF(入力!P1771="△",0.5,0))+0.3*IF(入力!Q1771="○",1,IF(入力!Q1771="△",0.5,0))),1)</f>
        <v>0</v>
      </c>
      <c r="H1771">
        <f>MIN(5,IF(入力!R1771="○",2,0)+IF(入力!S1771="○",2,0)+IF(入力!T1771="○",1,0))</f>
        <v>0</v>
      </c>
      <c r="I1771">
        <f>MIN(5,IF(入力!U1771="○",3,IF(入力!U1771="△",2,0))+IF(入力!V1771="○",2,IF(入力!V1771="△",1,0)))</f>
        <v>0</v>
      </c>
      <c r="J1771">
        <f>IF(入力!W1771="初診可",5,IF(入力!W1771="再診のみ",3,IF(入力!W1771="なし",1,0)))</f>
        <v>0</v>
      </c>
      <c r="K1771">
        <f>IF(AND(ISNUMBER(入力!X1771),ISNUMBER(入力!Y1771)),IF(AND(入力!X1771&gt;=4.3,入力!Y1771&gt;=100),5,IF(AND(入力!X1771&gt;=4,入力!Y1771&gt;=50),4,IF(AND(入力!X1771&gt;=3.7,入力!Y1771&gt;=20),3,IF(AND(入力!X1771&gt;=3.5,入力!Y1771&gt;=10),2,1)))),IF(入力!Z1771="○",4,IF(入力!Z1771="△",3,1)))</f>
        <v>1</v>
      </c>
      <c r="L1771">
        <f>MAX(0,IF(入力!AA1771="○",1,IF(入力!AA1771="△",0.5,0))+IF(入力!AB1771="○",1,IF(入力!AB1771="△",0.5,0))+IF(入力!AC1771="○",1,IF(入力!AC1771="△",0.5,0))+IF(入力!AD1771="○",1,IF(入力!AD1771="△",0.5,0))+IF(入力!AE1771="○",1,IF(入力!AE1771="△",0.5,0))-IF(入力!AF1771="あり",1,0))</f>
        <v>0</v>
      </c>
      <c r="M1771">
        <f t="shared" si="162"/>
        <v>0</v>
      </c>
      <c r="N1771">
        <f t="shared" si="163"/>
        <v>0</v>
      </c>
      <c r="O1771">
        <f t="shared" si="164"/>
        <v>2.8</v>
      </c>
      <c r="P1771">
        <f t="shared" si="165"/>
        <v>0</v>
      </c>
      <c r="Q1771">
        <f t="shared" si="166"/>
        <v>2.2000000000000002</v>
      </c>
      <c r="R1771">
        <f t="shared" si="167"/>
        <v>5</v>
      </c>
      <c r="S1771">
        <f>入力!AG1771</f>
        <v>0</v>
      </c>
      <c r="T1771">
        <f>入力!AH1771</f>
        <v>0</v>
      </c>
      <c r="U1771">
        <f>入力!AI1771</f>
        <v>0</v>
      </c>
    </row>
    <row r="1772" spans="1:21" x14ac:dyDescent="0.15">
      <c r="A1772" t="str">
        <f>入力!A1772</f>
        <v>クリニック1771</v>
      </c>
      <c r="B1772">
        <f>ROUND(5*(0.8*IF(入力!C1772="○",1,IF(入力!C1772="△",0.5,0))+0.2*IF(入力!B1772="○",1,IF(入力!B1772="△",0.5,0))),1)</f>
        <v>0</v>
      </c>
      <c r="C1772">
        <f>ROUND(5*(0.4*IF(入力!D1772="○",1,IF(入力!D1772="△",0.5,0))+0.3*IF(入力!E1772="○",1,IF(入力!E1772="△",0.5,0))+0.3*IF(入力!F1772="○",1,IF(入力!F1772="△",0.5,0))),1)</f>
        <v>0</v>
      </c>
      <c r="D1772">
        <f>MIN(5,IF(入力!G1772="○",3,IF(入力!G1772="△",1.5,0))+IF(入力!H1772="○",1,IF(入力!H1772="△",0.5,0))+IF(入力!I1772="○",1,IF(入力!I1772="△",0.5,0)))</f>
        <v>0</v>
      </c>
      <c r="E1772">
        <f>MIN(5,IF(入力!J1772="○",2,IF(入力!J1772="△",1,0))+IF(入力!K1772="○",2,IF(入力!K1772="△",1,0))+IF(入力!L1772="○",1,0))</f>
        <v>0</v>
      </c>
      <c r="F1772">
        <f>IF(ISNUMBER(入力!M1772),ROUND(MIN(5,0.8*(MIN(5,1+0.7*LOG10(MAX(1,入力!M1772))))+0.2*(IF(入力!N1772="○",5,IF(入力!N1772="△",3,1)))),1),ROUND(IF(入力!N1772="○",4,IF(入力!N1772="△",3,1)),1))</f>
        <v>1</v>
      </c>
      <c r="G1772">
        <f>ROUND(5*(0.4*IF(入力!O1772="○",1,IF(入力!O1772="△",0.5,0))+0.3*IF(入力!P1772="○",1,IF(入力!P1772="△",0.5,0))+0.3*IF(入力!Q1772="○",1,IF(入力!Q1772="△",0.5,0))),1)</f>
        <v>0</v>
      </c>
      <c r="H1772">
        <f>MIN(5,IF(入力!R1772="○",2,0)+IF(入力!S1772="○",2,0)+IF(入力!T1772="○",1,0))</f>
        <v>0</v>
      </c>
      <c r="I1772">
        <f>MIN(5,IF(入力!U1772="○",3,IF(入力!U1772="△",2,0))+IF(入力!V1772="○",2,IF(入力!V1772="△",1,0)))</f>
        <v>0</v>
      </c>
      <c r="J1772">
        <f>IF(入力!W1772="初診可",5,IF(入力!W1772="再診のみ",3,IF(入力!W1772="なし",1,0)))</f>
        <v>0</v>
      </c>
      <c r="K1772">
        <f>IF(AND(ISNUMBER(入力!X1772),ISNUMBER(入力!Y1772)),IF(AND(入力!X1772&gt;=4.3,入力!Y1772&gt;=100),5,IF(AND(入力!X1772&gt;=4,入力!Y1772&gt;=50),4,IF(AND(入力!X1772&gt;=3.7,入力!Y1772&gt;=20),3,IF(AND(入力!X1772&gt;=3.5,入力!Y1772&gt;=10),2,1)))),IF(入力!Z1772="○",4,IF(入力!Z1772="△",3,1)))</f>
        <v>1</v>
      </c>
      <c r="L1772">
        <f>MAX(0,IF(入力!AA1772="○",1,IF(入力!AA1772="△",0.5,0))+IF(入力!AB1772="○",1,IF(入力!AB1772="△",0.5,0))+IF(入力!AC1772="○",1,IF(入力!AC1772="△",0.5,0))+IF(入力!AD1772="○",1,IF(入力!AD1772="△",0.5,0))+IF(入力!AE1772="○",1,IF(入力!AE1772="△",0.5,0))-IF(入力!AF1772="あり",1,0))</f>
        <v>0</v>
      </c>
      <c r="M1772">
        <f t="shared" si="162"/>
        <v>0</v>
      </c>
      <c r="N1772">
        <f t="shared" si="163"/>
        <v>0</v>
      </c>
      <c r="O1772">
        <f t="shared" si="164"/>
        <v>2.8</v>
      </c>
      <c r="P1772">
        <f t="shared" si="165"/>
        <v>0</v>
      </c>
      <c r="Q1772">
        <f t="shared" si="166"/>
        <v>2.2000000000000002</v>
      </c>
      <c r="R1772">
        <f t="shared" si="167"/>
        <v>5</v>
      </c>
      <c r="S1772">
        <f>入力!AG1772</f>
        <v>0</v>
      </c>
      <c r="T1772">
        <f>入力!AH1772</f>
        <v>0</v>
      </c>
      <c r="U1772">
        <f>入力!AI1772</f>
        <v>0</v>
      </c>
    </row>
    <row r="1773" spans="1:21" x14ac:dyDescent="0.15">
      <c r="A1773" t="str">
        <f>入力!A1773</f>
        <v>クリニック1772</v>
      </c>
      <c r="B1773">
        <f>ROUND(5*(0.8*IF(入力!C1773="○",1,IF(入力!C1773="△",0.5,0))+0.2*IF(入力!B1773="○",1,IF(入力!B1773="△",0.5,0))),1)</f>
        <v>0</v>
      </c>
      <c r="C1773">
        <f>ROUND(5*(0.4*IF(入力!D1773="○",1,IF(入力!D1773="△",0.5,0))+0.3*IF(入力!E1773="○",1,IF(入力!E1773="△",0.5,0))+0.3*IF(入力!F1773="○",1,IF(入力!F1773="△",0.5,0))),1)</f>
        <v>0</v>
      </c>
      <c r="D1773">
        <f>MIN(5,IF(入力!G1773="○",3,IF(入力!G1773="△",1.5,0))+IF(入力!H1773="○",1,IF(入力!H1773="△",0.5,0))+IF(入力!I1773="○",1,IF(入力!I1773="△",0.5,0)))</f>
        <v>0</v>
      </c>
      <c r="E1773">
        <f>MIN(5,IF(入力!J1773="○",2,IF(入力!J1773="△",1,0))+IF(入力!K1773="○",2,IF(入力!K1773="△",1,0))+IF(入力!L1773="○",1,0))</f>
        <v>0</v>
      </c>
      <c r="F1773">
        <f>IF(ISNUMBER(入力!M1773),ROUND(MIN(5,0.8*(MIN(5,1+0.7*LOG10(MAX(1,入力!M1773))))+0.2*(IF(入力!N1773="○",5,IF(入力!N1773="△",3,1)))),1),ROUND(IF(入力!N1773="○",4,IF(入力!N1773="△",3,1)),1))</f>
        <v>1</v>
      </c>
      <c r="G1773">
        <f>ROUND(5*(0.4*IF(入力!O1773="○",1,IF(入力!O1773="△",0.5,0))+0.3*IF(入力!P1773="○",1,IF(入力!P1773="△",0.5,0))+0.3*IF(入力!Q1773="○",1,IF(入力!Q1773="△",0.5,0))),1)</f>
        <v>0</v>
      </c>
      <c r="H1773">
        <f>MIN(5,IF(入力!R1773="○",2,0)+IF(入力!S1773="○",2,0)+IF(入力!T1773="○",1,0))</f>
        <v>0</v>
      </c>
      <c r="I1773">
        <f>MIN(5,IF(入力!U1773="○",3,IF(入力!U1773="△",2,0))+IF(入力!V1773="○",2,IF(入力!V1773="△",1,0)))</f>
        <v>0</v>
      </c>
      <c r="J1773">
        <f>IF(入力!W1773="初診可",5,IF(入力!W1773="再診のみ",3,IF(入力!W1773="なし",1,0)))</f>
        <v>0</v>
      </c>
      <c r="K1773">
        <f>IF(AND(ISNUMBER(入力!X1773),ISNUMBER(入力!Y1773)),IF(AND(入力!X1773&gt;=4.3,入力!Y1773&gt;=100),5,IF(AND(入力!X1773&gt;=4,入力!Y1773&gt;=50),4,IF(AND(入力!X1773&gt;=3.7,入力!Y1773&gt;=20),3,IF(AND(入力!X1773&gt;=3.5,入力!Y1773&gt;=10),2,1)))),IF(入力!Z1773="○",4,IF(入力!Z1773="△",3,1)))</f>
        <v>1</v>
      </c>
      <c r="L1773">
        <f>MAX(0,IF(入力!AA1773="○",1,IF(入力!AA1773="△",0.5,0))+IF(入力!AB1773="○",1,IF(入力!AB1773="△",0.5,0))+IF(入力!AC1773="○",1,IF(入力!AC1773="△",0.5,0))+IF(入力!AD1773="○",1,IF(入力!AD1773="△",0.5,0))+IF(入力!AE1773="○",1,IF(入力!AE1773="△",0.5,0))-IF(入力!AF1773="あり",1,0))</f>
        <v>0</v>
      </c>
      <c r="M1773">
        <f t="shared" si="162"/>
        <v>0</v>
      </c>
      <c r="N1773">
        <f t="shared" si="163"/>
        <v>0</v>
      </c>
      <c r="O1773">
        <f t="shared" si="164"/>
        <v>2.8</v>
      </c>
      <c r="P1773">
        <f t="shared" si="165"/>
        <v>0</v>
      </c>
      <c r="Q1773">
        <f t="shared" si="166"/>
        <v>2.2000000000000002</v>
      </c>
      <c r="R1773">
        <f t="shared" si="167"/>
        <v>5</v>
      </c>
      <c r="S1773">
        <f>入力!AG1773</f>
        <v>0</v>
      </c>
      <c r="T1773">
        <f>入力!AH1773</f>
        <v>0</v>
      </c>
      <c r="U1773">
        <f>入力!AI1773</f>
        <v>0</v>
      </c>
    </row>
    <row r="1774" spans="1:21" x14ac:dyDescent="0.15">
      <c r="A1774" t="str">
        <f>入力!A1774</f>
        <v>クリニック1773</v>
      </c>
      <c r="B1774">
        <f>ROUND(5*(0.8*IF(入力!C1774="○",1,IF(入力!C1774="△",0.5,0))+0.2*IF(入力!B1774="○",1,IF(入力!B1774="△",0.5,0))),1)</f>
        <v>0</v>
      </c>
      <c r="C1774">
        <f>ROUND(5*(0.4*IF(入力!D1774="○",1,IF(入力!D1774="△",0.5,0))+0.3*IF(入力!E1774="○",1,IF(入力!E1774="△",0.5,0))+0.3*IF(入力!F1774="○",1,IF(入力!F1774="△",0.5,0))),1)</f>
        <v>0</v>
      </c>
      <c r="D1774">
        <f>MIN(5,IF(入力!G1774="○",3,IF(入力!G1774="△",1.5,0))+IF(入力!H1774="○",1,IF(入力!H1774="△",0.5,0))+IF(入力!I1774="○",1,IF(入力!I1774="△",0.5,0)))</f>
        <v>0</v>
      </c>
      <c r="E1774">
        <f>MIN(5,IF(入力!J1774="○",2,IF(入力!J1774="△",1,0))+IF(入力!K1774="○",2,IF(入力!K1774="△",1,0))+IF(入力!L1774="○",1,0))</f>
        <v>0</v>
      </c>
      <c r="F1774">
        <f>IF(ISNUMBER(入力!M1774),ROUND(MIN(5,0.8*(MIN(5,1+0.7*LOG10(MAX(1,入力!M1774))))+0.2*(IF(入力!N1774="○",5,IF(入力!N1774="△",3,1)))),1),ROUND(IF(入力!N1774="○",4,IF(入力!N1774="△",3,1)),1))</f>
        <v>1</v>
      </c>
      <c r="G1774">
        <f>ROUND(5*(0.4*IF(入力!O1774="○",1,IF(入力!O1774="△",0.5,0))+0.3*IF(入力!P1774="○",1,IF(入力!P1774="△",0.5,0))+0.3*IF(入力!Q1774="○",1,IF(入力!Q1774="△",0.5,0))),1)</f>
        <v>0</v>
      </c>
      <c r="H1774">
        <f>MIN(5,IF(入力!R1774="○",2,0)+IF(入力!S1774="○",2,0)+IF(入力!T1774="○",1,0))</f>
        <v>0</v>
      </c>
      <c r="I1774">
        <f>MIN(5,IF(入力!U1774="○",3,IF(入力!U1774="△",2,0))+IF(入力!V1774="○",2,IF(入力!V1774="△",1,0)))</f>
        <v>0</v>
      </c>
      <c r="J1774">
        <f>IF(入力!W1774="初診可",5,IF(入力!W1774="再診のみ",3,IF(入力!W1774="なし",1,0)))</f>
        <v>0</v>
      </c>
      <c r="K1774">
        <f>IF(AND(ISNUMBER(入力!X1774),ISNUMBER(入力!Y1774)),IF(AND(入力!X1774&gt;=4.3,入力!Y1774&gt;=100),5,IF(AND(入力!X1774&gt;=4,入力!Y1774&gt;=50),4,IF(AND(入力!X1774&gt;=3.7,入力!Y1774&gt;=20),3,IF(AND(入力!X1774&gt;=3.5,入力!Y1774&gt;=10),2,1)))),IF(入力!Z1774="○",4,IF(入力!Z1774="△",3,1)))</f>
        <v>1</v>
      </c>
      <c r="L1774">
        <f>MAX(0,IF(入力!AA1774="○",1,IF(入力!AA1774="△",0.5,0))+IF(入力!AB1774="○",1,IF(入力!AB1774="△",0.5,0))+IF(入力!AC1774="○",1,IF(入力!AC1774="△",0.5,0))+IF(入力!AD1774="○",1,IF(入力!AD1774="△",0.5,0))+IF(入力!AE1774="○",1,IF(入力!AE1774="△",0.5,0))-IF(入力!AF1774="あり",1,0))</f>
        <v>0</v>
      </c>
      <c r="M1774">
        <f t="shared" si="162"/>
        <v>0</v>
      </c>
      <c r="N1774">
        <f t="shared" si="163"/>
        <v>0</v>
      </c>
      <c r="O1774">
        <f t="shared" si="164"/>
        <v>2.8</v>
      </c>
      <c r="P1774">
        <f t="shared" si="165"/>
        <v>0</v>
      </c>
      <c r="Q1774">
        <f t="shared" si="166"/>
        <v>2.2000000000000002</v>
      </c>
      <c r="R1774">
        <f t="shared" si="167"/>
        <v>5</v>
      </c>
      <c r="S1774">
        <f>入力!AG1774</f>
        <v>0</v>
      </c>
      <c r="T1774">
        <f>入力!AH1774</f>
        <v>0</v>
      </c>
      <c r="U1774">
        <f>入力!AI1774</f>
        <v>0</v>
      </c>
    </row>
    <row r="1775" spans="1:21" x14ac:dyDescent="0.15">
      <c r="A1775" t="str">
        <f>入力!A1775</f>
        <v>クリニック1774</v>
      </c>
      <c r="B1775">
        <f>ROUND(5*(0.8*IF(入力!C1775="○",1,IF(入力!C1775="△",0.5,0))+0.2*IF(入力!B1775="○",1,IF(入力!B1775="△",0.5,0))),1)</f>
        <v>0</v>
      </c>
      <c r="C1775">
        <f>ROUND(5*(0.4*IF(入力!D1775="○",1,IF(入力!D1775="△",0.5,0))+0.3*IF(入力!E1775="○",1,IF(入力!E1775="△",0.5,0))+0.3*IF(入力!F1775="○",1,IF(入力!F1775="△",0.5,0))),1)</f>
        <v>0</v>
      </c>
      <c r="D1775">
        <f>MIN(5,IF(入力!G1775="○",3,IF(入力!G1775="△",1.5,0))+IF(入力!H1775="○",1,IF(入力!H1775="△",0.5,0))+IF(入力!I1775="○",1,IF(入力!I1775="△",0.5,0)))</f>
        <v>0</v>
      </c>
      <c r="E1775">
        <f>MIN(5,IF(入力!J1775="○",2,IF(入力!J1775="△",1,0))+IF(入力!K1775="○",2,IF(入力!K1775="△",1,0))+IF(入力!L1775="○",1,0))</f>
        <v>0</v>
      </c>
      <c r="F1775">
        <f>IF(ISNUMBER(入力!M1775),ROUND(MIN(5,0.8*(MIN(5,1+0.7*LOG10(MAX(1,入力!M1775))))+0.2*(IF(入力!N1775="○",5,IF(入力!N1775="△",3,1)))),1),ROUND(IF(入力!N1775="○",4,IF(入力!N1775="△",3,1)),1))</f>
        <v>1</v>
      </c>
      <c r="G1775">
        <f>ROUND(5*(0.4*IF(入力!O1775="○",1,IF(入力!O1775="△",0.5,0))+0.3*IF(入力!P1775="○",1,IF(入力!P1775="△",0.5,0))+0.3*IF(入力!Q1775="○",1,IF(入力!Q1775="△",0.5,0))),1)</f>
        <v>0</v>
      </c>
      <c r="H1775">
        <f>MIN(5,IF(入力!R1775="○",2,0)+IF(入力!S1775="○",2,0)+IF(入力!T1775="○",1,0))</f>
        <v>0</v>
      </c>
      <c r="I1775">
        <f>MIN(5,IF(入力!U1775="○",3,IF(入力!U1775="△",2,0))+IF(入力!V1775="○",2,IF(入力!V1775="△",1,0)))</f>
        <v>0</v>
      </c>
      <c r="J1775">
        <f>IF(入力!W1775="初診可",5,IF(入力!W1775="再診のみ",3,IF(入力!W1775="なし",1,0)))</f>
        <v>0</v>
      </c>
      <c r="K1775">
        <f>IF(AND(ISNUMBER(入力!X1775),ISNUMBER(入力!Y1775)),IF(AND(入力!X1775&gt;=4.3,入力!Y1775&gt;=100),5,IF(AND(入力!X1775&gt;=4,入力!Y1775&gt;=50),4,IF(AND(入力!X1775&gt;=3.7,入力!Y1775&gt;=20),3,IF(AND(入力!X1775&gt;=3.5,入力!Y1775&gt;=10),2,1)))),IF(入力!Z1775="○",4,IF(入力!Z1775="△",3,1)))</f>
        <v>1</v>
      </c>
      <c r="L1775">
        <f>MAX(0,IF(入力!AA1775="○",1,IF(入力!AA1775="△",0.5,0))+IF(入力!AB1775="○",1,IF(入力!AB1775="△",0.5,0))+IF(入力!AC1775="○",1,IF(入力!AC1775="△",0.5,0))+IF(入力!AD1775="○",1,IF(入力!AD1775="△",0.5,0))+IF(入力!AE1775="○",1,IF(入力!AE1775="△",0.5,0))-IF(入力!AF1775="あり",1,0))</f>
        <v>0</v>
      </c>
      <c r="M1775">
        <f t="shared" si="162"/>
        <v>0</v>
      </c>
      <c r="N1775">
        <f t="shared" si="163"/>
        <v>0</v>
      </c>
      <c r="O1775">
        <f t="shared" si="164"/>
        <v>2.8</v>
      </c>
      <c r="P1775">
        <f t="shared" si="165"/>
        <v>0</v>
      </c>
      <c r="Q1775">
        <f t="shared" si="166"/>
        <v>2.2000000000000002</v>
      </c>
      <c r="R1775">
        <f t="shared" si="167"/>
        <v>5</v>
      </c>
      <c r="S1775">
        <f>入力!AG1775</f>
        <v>0</v>
      </c>
      <c r="T1775">
        <f>入力!AH1775</f>
        <v>0</v>
      </c>
      <c r="U1775">
        <f>入力!AI1775</f>
        <v>0</v>
      </c>
    </row>
    <row r="1776" spans="1:21" x14ac:dyDescent="0.15">
      <c r="A1776" t="str">
        <f>入力!A1776</f>
        <v>クリニック1775</v>
      </c>
      <c r="B1776">
        <f>ROUND(5*(0.8*IF(入力!C1776="○",1,IF(入力!C1776="△",0.5,0))+0.2*IF(入力!B1776="○",1,IF(入力!B1776="△",0.5,0))),1)</f>
        <v>0</v>
      </c>
      <c r="C1776">
        <f>ROUND(5*(0.4*IF(入力!D1776="○",1,IF(入力!D1776="△",0.5,0))+0.3*IF(入力!E1776="○",1,IF(入力!E1776="△",0.5,0))+0.3*IF(入力!F1776="○",1,IF(入力!F1776="△",0.5,0))),1)</f>
        <v>0</v>
      </c>
      <c r="D1776">
        <f>MIN(5,IF(入力!G1776="○",3,IF(入力!G1776="△",1.5,0))+IF(入力!H1776="○",1,IF(入力!H1776="△",0.5,0))+IF(入力!I1776="○",1,IF(入力!I1776="△",0.5,0)))</f>
        <v>0</v>
      </c>
      <c r="E1776">
        <f>MIN(5,IF(入力!J1776="○",2,IF(入力!J1776="△",1,0))+IF(入力!K1776="○",2,IF(入力!K1776="△",1,0))+IF(入力!L1776="○",1,0))</f>
        <v>0</v>
      </c>
      <c r="F1776">
        <f>IF(ISNUMBER(入力!M1776),ROUND(MIN(5,0.8*(MIN(5,1+0.7*LOG10(MAX(1,入力!M1776))))+0.2*(IF(入力!N1776="○",5,IF(入力!N1776="△",3,1)))),1),ROUND(IF(入力!N1776="○",4,IF(入力!N1776="△",3,1)),1))</f>
        <v>1</v>
      </c>
      <c r="G1776">
        <f>ROUND(5*(0.4*IF(入力!O1776="○",1,IF(入力!O1776="△",0.5,0))+0.3*IF(入力!P1776="○",1,IF(入力!P1776="△",0.5,0))+0.3*IF(入力!Q1776="○",1,IF(入力!Q1776="△",0.5,0))),1)</f>
        <v>0</v>
      </c>
      <c r="H1776">
        <f>MIN(5,IF(入力!R1776="○",2,0)+IF(入力!S1776="○",2,0)+IF(入力!T1776="○",1,0))</f>
        <v>0</v>
      </c>
      <c r="I1776">
        <f>MIN(5,IF(入力!U1776="○",3,IF(入力!U1776="△",2,0))+IF(入力!V1776="○",2,IF(入力!V1776="△",1,0)))</f>
        <v>0</v>
      </c>
      <c r="J1776">
        <f>IF(入力!W1776="初診可",5,IF(入力!W1776="再診のみ",3,IF(入力!W1776="なし",1,0)))</f>
        <v>0</v>
      </c>
      <c r="K1776">
        <f>IF(AND(ISNUMBER(入力!X1776),ISNUMBER(入力!Y1776)),IF(AND(入力!X1776&gt;=4.3,入力!Y1776&gt;=100),5,IF(AND(入力!X1776&gt;=4,入力!Y1776&gt;=50),4,IF(AND(入力!X1776&gt;=3.7,入力!Y1776&gt;=20),3,IF(AND(入力!X1776&gt;=3.5,入力!Y1776&gt;=10),2,1)))),IF(入力!Z1776="○",4,IF(入力!Z1776="△",3,1)))</f>
        <v>1</v>
      </c>
      <c r="L1776">
        <f>MAX(0,IF(入力!AA1776="○",1,IF(入力!AA1776="△",0.5,0))+IF(入力!AB1776="○",1,IF(入力!AB1776="△",0.5,0))+IF(入力!AC1776="○",1,IF(入力!AC1776="△",0.5,0))+IF(入力!AD1776="○",1,IF(入力!AD1776="△",0.5,0))+IF(入力!AE1776="○",1,IF(入力!AE1776="△",0.5,0))-IF(入力!AF1776="あり",1,0))</f>
        <v>0</v>
      </c>
      <c r="M1776">
        <f t="shared" si="162"/>
        <v>0</v>
      </c>
      <c r="N1776">
        <f t="shared" si="163"/>
        <v>0</v>
      </c>
      <c r="O1776">
        <f t="shared" si="164"/>
        <v>2.8</v>
      </c>
      <c r="P1776">
        <f t="shared" si="165"/>
        <v>0</v>
      </c>
      <c r="Q1776">
        <f t="shared" si="166"/>
        <v>2.2000000000000002</v>
      </c>
      <c r="R1776">
        <f t="shared" si="167"/>
        <v>5</v>
      </c>
      <c r="S1776">
        <f>入力!AG1776</f>
        <v>0</v>
      </c>
      <c r="T1776">
        <f>入力!AH1776</f>
        <v>0</v>
      </c>
      <c r="U1776">
        <f>入力!AI1776</f>
        <v>0</v>
      </c>
    </row>
    <row r="1777" spans="1:21" x14ac:dyDescent="0.15">
      <c r="A1777" t="str">
        <f>入力!A1777</f>
        <v>クリニック1776</v>
      </c>
      <c r="B1777">
        <f>ROUND(5*(0.8*IF(入力!C1777="○",1,IF(入力!C1777="△",0.5,0))+0.2*IF(入力!B1777="○",1,IF(入力!B1777="△",0.5,0))),1)</f>
        <v>0</v>
      </c>
      <c r="C1777">
        <f>ROUND(5*(0.4*IF(入力!D1777="○",1,IF(入力!D1777="△",0.5,0))+0.3*IF(入力!E1777="○",1,IF(入力!E1777="△",0.5,0))+0.3*IF(入力!F1777="○",1,IF(入力!F1777="△",0.5,0))),1)</f>
        <v>0</v>
      </c>
      <c r="D1777">
        <f>MIN(5,IF(入力!G1777="○",3,IF(入力!G1777="△",1.5,0))+IF(入力!H1777="○",1,IF(入力!H1777="△",0.5,0))+IF(入力!I1777="○",1,IF(入力!I1777="△",0.5,0)))</f>
        <v>0</v>
      </c>
      <c r="E1777">
        <f>MIN(5,IF(入力!J1777="○",2,IF(入力!J1777="△",1,0))+IF(入力!K1777="○",2,IF(入力!K1777="△",1,0))+IF(入力!L1777="○",1,0))</f>
        <v>0</v>
      </c>
      <c r="F1777">
        <f>IF(ISNUMBER(入力!M1777),ROUND(MIN(5,0.8*(MIN(5,1+0.7*LOG10(MAX(1,入力!M1777))))+0.2*(IF(入力!N1777="○",5,IF(入力!N1777="△",3,1)))),1),ROUND(IF(入力!N1777="○",4,IF(入力!N1777="△",3,1)),1))</f>
        <v>1</v>
      </c>
      <c r="G1777">
        <f>ROUND(5*(0.4*IF(入力!O1777="○",1,IF(入力!O1777="△",0.5,0))+0.3*IF(入力!P1777="○",1,IF(入力!P1777="△",0.5,0))+0.3*IF(入力!Q1777="○",1,IF(入力!Q1777="△",0.5,0))),1)</f>
        <v>0</v>
      </c>
      <c r="H1777">
        <f>MIN(5,IF(入力!R1777="○",2,0)+IF(入力!S1777="○",2,0)+IF(入力!T1777="○",1,0))</f>
        <v>0</v>
      </c>
      <c r="I1777">
        <f>MIN(5,IF(入力!U1777="○",3,IF(入力!U1777="△",2,0))+IF(入力!V1777="○",2,IF(入力!V1777="△",1,0)))</f>
        <v>0</v>
      </c>
      <c r="J1777">
        <f>IF(入力!W1777="初診可",5,IF(入力!W1777="再診のみ",3,IF(入力!W1777="なし",1,0)))</f>
        <v>0</v>
      </c>
      <c r="K1777">
        <f>IF(AND(ISNUMBER(入力!X1777),ISNUMBER(入力!Y1777)),IF(AND(入力!X1777&gt;=4.3,入力!Y1777&gt;=100),5,IF(AND(入力!X1777&gt;=4,入力!Y1777&gt;=50),4,IF(AND(入力!X1777&gt;=3.7,入力!Y1777&gt;=20),3,IF(AND(入力!X1777&gt;=3.5,入力!Y1777&gt;=10),2,1)))),IF(入力!Z1777="○",4,IF(入力!Z1777="△",3,1)))</f>
        <v>1</v>
      </c>
      <c r="L1777">
        <f>MAX(0,IF(入力!AA1777="○",1,IF(入力!AA1777="△",0.5,0))+IF(入力!AB1777="○",1,IF(入力!AB1777="△",0.5,0))+IF(入力!AC1777="○",1,IF(入力!AC1777="△",0.5,0))+IF(入力!AD1777="○",1,IF(入力!AD1777="△",0.5,0))+IF(入力!AE1777="○",1,IF(入力!AE1777="△",0.5,0))-IF(入力!AF1777="あり",1,0))</f>
        <v>0</v>
      </c>
      <c r="M1777">
        <f t="shared" si="162"/>
        <v>0</v>
      </c>
      <c r="N1777">
        <f t="shared" si="163"/>
        <v>0</v>
      </c>
      <c r="O1777">
        <f t="shared" si="164"/>
        <v>2.8</v>
      </c>
      <c r="P1777">
        <f t="shared" si="165"/>
        <v>0</v>
      </c>
      <c r="Q1777">
        <f t="shared" si="166"/>
        <v>2.2000000000000002</v>
      </c>
      <c r="R1777">
        <f t="shared" si="167"/>
        <v>5</v>
      </c>
      <c r="S1777">
        <f>入力!AG1777</f>
        <v>0</v>
      </c>
      <c r="T1777">
        <f>入力!AH1777</f>
        <v>0</v>
      </c>
      <c r="U1777">
        <f>入力!AI1777</f>
        <v>0</v>
      </c>
    </row>
    <row r="1778" spans="1:21" x14ac:dyDescent="0.15">
      <c r="A1778" t="str">
        <f>入力!A1778</f>
        <v>クリニック1777</v>
      </c>
      <c r="B1778">
        <f>ROUND(5*(0.8*IF(入力!C1778="○",1,IF(入力!C1778="△",0.5,0))+0.2*IF(入力!B1778="○",1,IF(入力!B1778="△",0.5,0))),1)</f>
        <v>0</v>
      </c>
      <c r="C1778">
        <f>ROUND(5*(0.4*IF(入力!D1778="○",1,IF(入力!D1778="△",0.5,0))+0.3*IF(入力!E1778="○",1,IF(入力!E1778="△",0.5,0))+0.3*IF(入力!F1778="○",1,IF(入力!F1778="△",0.5,0))),1)</f>
        <v>0</v>
      </c>
      <c r="D1778">
        <f>MIN(5,IF(入力!G1778="○",3,IF(入力!G1778="△",1.5,0))+IF(入力!H1778="○",1,IF(入力!H1778="△",0.5,0))+IF(入力!I1778="○",1,IF(入力!I1778="△",0.5,0)))</f>
        <v>0</v>
      </c>
      <c r="E1778">
        <f>MIN(5,IF(入力!J1778="○",2,IF(入力!J1778="△",1,0))+IF(入力!K1778="○",2,IF(入力!K1778="△",1,0))+IF(入力!L1778="○",1,0))</f>
        <v>0</v>
      </c>
      <c r="F1778">
        <f>IF(ISNUMBER(入力!M1778),ROUND(MIN(5,0.8*(MIN(5,1+0.7*LOG10(MAX(1,入力!M1778))))+0.2*(IF(入力!N1778="○",5,IF(入力!N1778="△",3,1)))),1),ROUND(IF(入力!N1778="○",4,IF(入力!N1778="△",3,1)),1))</f>
        <v>1</v>
      </c>
      <c r="G1778">
        <f>ROUND(5*(0.4*IF(入力!O1778="○",1,IF(入力!O1778="△",0.5,0))+0.3*IF(入力!P1778="○",1,IF(入力!P1778="△",0.5,0))+0.3*IF(入力!Q1778="○",1,IF(入力!Q1778="△",0.5,0))),1)</f>
        <v>0</v>
      </c>
      <c r="H1778">
        <f>MIN(5,IF(入力!R1778="○",2,0)+IF(入力!S1778="○",2,0)+IF(入力!T1778="○",1,0))</f>
        <v>0</v>
      </c>
      <c r="I1778">
        <f>MIN(5,IF(入力!U1778="○",3,IF(入力!U1778="△",2,0))+IF(入力!V1778="○",2,IF(入力!V1778="△",1,0)))</f>
        <v>0</v>
      </c>
      <c r="J1778">
        <f>IF(入力!W1778="初診可",5,IF(入力!W1778="再診のみ",3,IF(入力!W1778="なし",1,0)))</f>
        <v>0</v>
      </c>
      <c r="K1778">
        <f>IF(AND(ISNUMBER(入力!X1778),ISNUMBER(入力!Y1778)),IF(AND(入力!X1778&gt;=4.3,入力!Y1778&gt;=100),5,IF(AND(入力!X1778&gt;=4,入力!Y1778&gt;=50),4,IF(AND(入力!X1778&gt;=3.7,入力!Y1778&gt;=20),3,IF(AND(入力!X1778&gt;=3.5,入力!Y1778&gt;=10),2,1)))),IF(入力!Z1778="○",4,IF(入力!Z1778="△",3,1)))</f>
        <v>1</v>
      </c>
      <c r="L1778">
        <f>MAX(0,IF(入力!AA1778="○",1,IF(入力!AA1778="△",0.5,0))+IF(入力!AB1778="○",1,IF(入力!AB1778="△",0.5,0))+IF(入力!AC1778="○",1,IF(入力!AC1778="△",0.5,0))+IF(入力!AD1778="○",1,IF(入力!AD1778="△",0.5,0))+IF(入力!AE1778="○",1,IF(入力!AE1778="△",0.5,0))-IF(入力!AF1778="あり",1,0))</f>
        <v>0</v>
      </c>
      <c r="M1778">
        <f t="shared" si="162"/>
        <v>0</v>
      </c>
      <c r="N1778">
        <f t="shared" si="163"/>
        <v>0</v>
      </c>
      <c r="O1778">
        <f t="shared" si="164"/>
        <v>2.8</v>
      </c>
      <c r="P1778">
        <f t="shared" si="165"/>
        <v>0</v>
      </c>
      <c r="Q1778">
        <f t="shared" si="166"/>
        <v>2.2000000000000002</v>
      </c>
      <c r="R1778">
        <f t="shared" si="167"/>
        <v>5</v>
      </c>
      <c r="S1778">
        <f>入力!AG1778</f>
        <v>0</v>
      </c>
      <c r="T1778">
        <f>入力!AH1778</f>
        <v>0</v>
      </c>
      <c r="U1778">
        <f>入力!AI1778</f>
        <v>0</v>
      </c>
    </row>
    <row r="1779" spans="1:21" x14ac:dyDescent="0.15">
      <c r="A1779" t="str">
        <f>入力!A1779</f>
        <v>クリニック1778</v>
      </c>
      <c r="B1779">
        <f>ROUND(5*(0.8*IF(入力!C1779="○",1,IF(入力!C1779="△",0.5,0))+0.2*IF(入力!B1779="○",1,IF(入力!B1779="△",0.5,0))),1)</f>
        <v>0</v>
      </c>
      <c r="C1779">
        <f>ROUND(5*(0.4*IF(入力!D1779="○",1,IF(入力!D1779="△",0.5,0))+0.3*IF(入力!E1779="○",1,IF(入力!E1779="△",0.5,0))+0.3*IF(入力!F1779="○",1,IF(入力!F1779="△",0.5,0))),1)</f>
        <v>0</v>
      </c>
      <c r="D1779">
        <f>MIN(5,IF(入力!G1779="○",3,IF(入力!G1779="△",1.5,0))+IF(入力!H1779="○",1,IF(入力!H1779="△",0.5,0))+IF(入力!I1779="○",1,IF(入力!I1779="△",0.5,0)))</f>
        <v>0</v>
      </c>
      <c r="E1779">
        <f>MIN(5,IF(入力!J1779="○",2,IF(入力!J1779="△",1,0))+IF(入力!K1779="○",2,IF(入力!K1779="△",1,0))+IF(入力!L1779="○",1,0))</f>
        <v>0</v>
      </c>
      <c r="F1779">
        <f>IF(ISNUMBER(入力!M1779),ROUND(MIN(5,0.8*(MIN(5,1+0.7*LOG10(MAX(1,入力!M1779))))+0.2*(IF(入力!N1779="○",5,IF(入力!N1779="△",3,1)))),1),ROUND(IF(入力!N1779="○",4,IF(入力!N1779="△",3,1)),1))</f>
        <v>1</v>
      </c>
      <c r="G1779">
        <f>ROUND(5*(0.4*IF(入力!O1779="○",1,IF(入力!O1779="△",0.5,0))+0.3*IF(入力!P1779="○",1,IF(入力!P1779="△",0.5,0))+0.3*IF(入力!Q1779="○",1,IF(入力!Q1779="△",0.5,0))),1)</f>
        <v>0</v>
      </c>
      <c r="H1779">
        <f>MIN(5,IF(入力!R1779="○",2,0)+IF(入力!S1779="○",2,0)+IF(入力!T1779="○",1,0))</f>
        <v>0</v>
      </c>
      <c r="I1779">
        <f>MIN(5,IF(入力!U1779="○",3,IF(入力!U1779="△",2,0))+IF(入力!V1779="○",2,IF(入力!V1779="△",1,0)))</f>
        <v>0</v>
      </c>
      <c r="J1779">
        <f>IF(入力!W1779="初診可",5,IF(入力!W1779="再診のみ",3,IF(入力!W1779="なし",1,0)))</f>
        <v>0</v>
      </c>
      <c r="K1779">
        <f>IF(AND(ISNUMBER(入力!X1779),ISNUMBER(入力!Y1779)),IF(AND(入力!X1779&gt;=4.3,入力!Y1779&gt;=100),5,IF(AND(入力!X1779&gt;=4,入力!Y1779&gt;=50),4,IF(AND(入力!X1779&gt;=3.7,入力!Y1779&gt;=20),3,IF(AND(入力!X1779&gt;=3.5,入力!Y1779&gt;=10),2,1)))),IF(入力!Z1779="○",4,IF(入力!Z1779="△",3,1)))</f>
        <v>1</v>
      </c>
      <c r="L1779">
        <f>MAX(0,IF(入力!AA1779="○",1,IF(入力!AA1779="△",0.5,0))+IF(入力!AB1779="○",1,IF(入力!AB1779="△",0.5,0))+IF(入力!AC1779="○",1,IF(入力!AC1779="△",0.5,0))+IF(入力!AD1779="○",1,IF(入力!AD1779="△",0.5,0))+IF(入力!AE1779="○",1,IF(入力!AE1779="△",0.5,0))-IF(入力!AF1779="あり",1,0))</f>
        <v>0</v>
      </c>
      <c r="M1779">
        <f t="shared" si="162"/>
        <v>0</v>
      </c>
      <c r="N1779">
        <f t="shared" si="163"/>
        <v>0</v>
      </c>
      <c r="O1779">
        <f t="shared" si="164"/>
        <v>2.8</v>
      </c>
      <c r="P1779">
        <f t="shared" si="165"/>
        <v>0</v>
      </c>
      <c r="Q1779">
        <f t="shared" si="166"/>
        <v>2.2000000000000002</v>
      </c>
      <c r="R1779">
        <f t="shared" si="167"/>
        <v>5</v>
      </c>
      <c r="S1779">
        <f>入力!AG1779</f>
        <v>0</v>
      </c>
      <c r="T1779">
        <f>入力!AH1779</f>
        <v>0</v>
      </c>
      <c r="U1779">
        <f>入力!AI1779</f>
        <v>0</v>
      </c>
    </row>
    <row r="1780" spans="1:21" x14ac:dyDescent="0.15">
      <c r="A1780" t="str">
        <f>入力!A1780</f>
        <v>クリニック1779</v>
      </c>
      <c r="B1780">
        <f>ROUND(5*(0.8*IF(入力!C1780="○",1,IF(入力!C1780="△",0.5,0))+0.2*IF(入力!B1780="○",1,IF(入力!B1780="△",0.5,0))),1)</f>
        <v>0</v>
      </c>
      <c r="C1780">
        <f>ROUND(5*(0.4*IF(入力!D1780="○",1,IF(入力!D1780="△",0.5,0))+0.3*IF(入力!E1780="○",1,IF(入力!E1780="△",0.5,0))+0.3*IF(入力!F1780="○",1,IF(入力!F1780="△",0.5,0))),1)</f>
        <v>0</v>
      </c>
      <c r="D1780">
        <f>MIN(5,IF(入力!G1780="○",3,IF(入力!G1780="△",1.5,0))+IF(入力!H1780="○",1,IF(入力!H1780="△",0.5,0))+IF(入力!I1780="○",1,IF(入力!I1780="△",0.5,0)))</f>
        <v>0</v>
      </c>
      <c r="E1780">
        <f>MIN(5,IF(入力!J1780="○",2,IF(入力!J1780="△",1,0))+IF(入力!K1780="○",2,IF(入力!K1780="△",1,0))+IF(入力!L1780="○",1,0))</f>
        <v>0</v>
      </c>
      <c r="F1780">
        <f>IF(ISNUMBER(入力!M1780),ROUND(MIN(5,0.8*(MIN(5,1+0.7*LOG10(MAX(1,入力!M1780))))+0.2*(IF(入力!N1780="○",5,IF(入力!N1780="△",3,1)))),1),ROUND(IF(入力!N1780="○",4,IF(入力!N1780="△",3,1)),1))</f>
        <v>1</v>
      </c>
      <c r="G1780">
        <f>ROUND(5*(0.4*IF(入力!O1780="○",1,IF(入力!O1780="△",0.5,0))+0.3*IF(入力!P1780="○",1,IF(入力!P1780="△",0.5,0))+0.3*IF(入力!Q1780="○",1,IF(入力!Q1780="△",0.5,0))),1)</f>
        <v>0</v>
      </c>
      <c r="H1780">
        <f>MIN(5,IF(入力!R1780="○",2,0)+IF(入力!S1780="○",2,0)+IF(入力!T1780="○",1,0))</f>
        <v>0</v>
      </c>
      <c r="I1780">
        <f>MIN(5,IF(入力!U1780="○",3,IF(入力!U1780="△",2,0))+IF(入力!V1780="○",2,IF(入力!V1780="△",1,0)))</f>
        <v>0</v>
      </c>
      <c r="J1780">
        <f>IF(入力!W1780="初診可",5,IF(入力!W1780="再診のみ",3,IF(入力!W1780="なし",1,0)))</f>
        <v>0</v>
      </c>
      <c r="K1780">
        <f>IF(AND(ISNUMBER(入力!X1780),ISNUMBER(入力!Y1780)),IF(AND(入力!X1780&gt;=4.3,入力!Y1780&gt;=100),5,IF(AND(入力!X1780&gt;=4,入力!Y1780&gt;=50),4,IF(AND(入力!X1780&gt;=3.7,入力!Y1780&gt;=20),3,IF(AND(入力!X1780&gt;=3.5,入力!Y1780&gt;=10),2,1)))),IF(入力!Z1780="○",4,IF(入力!Z1780="△",3,1)))</f>
        <v>1</v>
      </c>
      <c r="L1780">
        <f>MAX(0,IF(入力!AA1780="○",1,IF(入力!AA1780="△",0.5,0))+IF(入力!AB1780="○",1,IF(入力!AB1780="△",0.5,0))+IF(入力!AC1780="○",1,IF(入力!AC1780="△",0.5,0))+IF(入力!AD1780="○",1,IF(入力!AD1780="△",0.5,0))+IF(入力!AE1780="○",1,IF(入力!AE1780="△",0.5,0))-IF(入力!AF1780="あり",1,0))</f>
        <v>0</v>
      </c>
      <c r="M1780">
        <f t="shared" si="162"/>
        <v>0</v>
      </c>
      <c r="N1780">
        <f t="shared" si="163"/>
        <v>0</v>
      </c>
      <c r="O1780">
        <f t="shared" si="164"/>
        <v>2.8</v>
      </c>
      <c r="P1780">
        <f t="shared" si="165"/>
        <v>0</v>
      </c>
      <c r="Q1780">
        <f t="shared" si="166"/>
        <v>2.2000000000000002</v>
      </c>
      <c r="R1780">
        <f t="shared" si="167"/>
        <v>5</v>
      </c>
      <c r="S1780">
        <f>入力!AG1780</f>
        <v>0</v>
      </c>
      <c r="T1780">
        <f>入力!AH1780</f>
        <v>0</v>
      </c>
      <c r="U1780">
        <f>入力!AI1780</f>
        <v>0</v>
      </c>
    </row>
    <row r="1781" spans="1:21" x14ac:dyDescent="0.15">
      <c r="A1781" t="str">
        <f>入力!A1781</f>
        <v>クリニック1780</v>
      </c>
      <c r="B1781">
        <f>ROUND(5*(0.8*IF(入力!C1781="○",1,IF(入力!C1781="△",0.5,0))+0.2*IF(入力!B1781="○",1,IF(入力!B1781="△",0.5,0))),1)</f>
        <v>0</v>
      </c>
      <c r="C1781">
        <f>ROUND(5*(0.4*IF(入力!D1781="○",1,IF(入力!D1781="△",0.5,0))+0.3*IF(入力!E1781="○",1,IF(入力!E1781="△",0.5,0))+0.3*IF(入力!F1781="○",1,IF(入力!F1781="△",0.5,0))),1)</f>
        <v>0</v>
      </c>
      <c r="D1781">
        <f>MIN(5,IF(入力!G1781="○",3,IF(入力!G1781="△",1.5,0))+IF(入力!H1781="○",1,IF(入力!H1781="△",0.5,0))+IF(入力!I1781="○",1,IF(入力!I1781="△",0.5,0)))</f>
        <v>0</v>
      </c>
      <c r="E1781">
        <f>MIN(5,IF(入力!J1781="○",2,IF(入力!J1781="△",1,0))+IF(入力!K1781="○",2,IF(入力!K1781="△",1,0))+IF(入力!L1781="○",1,0))</f>
        <v>0</v>
      </c>
      <c r="F1781">
        <f>IF(ISNUMBER(入力!M1781),ROUND(MIN(5,0.8*(MIN(5,1+0.7*LOG10(MAX(1,入力!M1781))))+0.2*(IF(入力!N1781="○",5,IF(入力!N1781="△",3,1)))),1),ROUND(IF(入力!N1781="○",4,IF(入力!N1781="△",3,1)),1))</f>
        <v>1</v>
      </c>
      <c r="G1781">
        <f>ROUND(5*(0.4*IF(入力!O1781="○",1,IF(入力!O1781="△",0.5,0))+0.3*IF(入力!P1781="○",1,IF(入力!P1781="△",0.5,0))+0.3*IF(入力!Q1781="○",1,IF(入力!Q1781="△",0.5,0))),1)</f>
        <v>0</v>
      </c>
      <c r="H1781">
        <f>MIN(5,IF(入力!R1781="○",2,0)+IF(入力!S1781="○",2,0)+IF(入力!T1781="○",1,0))</f>
        <v>0</v>
      </c>
      <c r="I1781">
        <f>MIN(5,IF(入力!U1781="○",3,IF(入力!U1781="△",2,0))+IF(入力!V1781="○",2,IF(入力!V1781="△",1,0)))</f>
        <v>0</v>
      </c>
      <c r="J1781">
        <f>IF(入力!W1781="初診可",5,IF(入力!W1781="再診のみ",3,IF(入力!W1781="なし",1,0)))</f>
        <v>0</v>
      </c>
      <c r="K1781">
        <f>IF(AND(ISNUMBER(入力!X1781),ISNUMBER(入力!Y1781)),IF(AND(入力!X1781&gt;=4.3,入力!Y1781&gt;=100),5,IF(AND(入力!X1781&gt;=4,入力!Y1781&gt;=50),4,IF(AND(入力!X1781&gt;=3.7,入力!Y1781&gt;=20),3,IF(AND(入力!X1781&gt;=3.5,入力!Y1781&gt;=10),2,1)))),IF(入力!Z1781="○",4,IF(入力!Z1781="△",3,1)))</f>
        <v>1</v>
      </c>
      <c r="L1781">
        <f>MAX(0,IF(入力!AA1781="○",1,IF(入力!AA1781="△",0.5,0))+IF(入力!AB1781="○",1,IF(入力!AB1781="△",0.5,0))+IF(入力!AC1781="○",1,IF(入力!AC1781="△",0.5,0))+IF(入力!AD1781="○",1,IF(入力!AD1781="△",0.5,0))+IF(入力!AE1781="○",1,IF(入力!AE1781="△",0.5,0))-IF(入力!AF1781="あり",1,0))</f>
        <v>0</v>
      </c>
      <c r="M1781">
        <f t="shared" si="162"/>
        <v>0</v>
      </c>
      <c r="N1781">
        <f t="shared" si="163"/>
        <v>0</v>
      </c>
      <c r="O1781">
        <f t="shared" si="164"/>
        <v>2.8</v>
      </c>
      <c r="P1781">
        <f t="shared" si="165"/>
        <v>0</v>
      </c>
      <c r="Q1781">
        <f t="shared" si="166"/>
        <v>2.2000000000000002</v>
      </c>
      <c r="R1781">
        <f t="shared" si="167"/>
        <v>5</v>
      </c>
      <c r="S1781">
        <f>入力!AG1781</f>
        <v>0</v>
      </c>
      <c r="T1781">
        <f>入力!AH1781</f>
        <v>0</v>
      </c>
      <c r="U1781">
        <f>入力!AI1781</f>
        <v>0</v>
      </c>
    </row>
    <row r="1782" spans="1:21" x14ac:dyDescent="0.15">
      <c r="A1782" t="str">
        <f>入力!A1782</f>
        <v>クリニック1781</v>
      </c>
      <c r="B1782">
        <f>ROUND(5*(0.8*IF(入力!C1782="○",1,IF(入力!C1782="△",0.5,0))+0.2*IF(入力!B1782="○",1,IF(入力!B1782="△",0.5,0))),1)</f>
        <v>0</v>
      </c>
      <c r="C1782">
        <f>ROUND(5*(0.4*IF(入力!D1782="○",1,IF(入力!D1782="△",0.5,0))+0.3*IF(入力!E1782="○",1,IF(入力!E1782="△",0.5,0))+0.3*IF(入力!F1782="○",1,IF(入力!F1782="△",0.5,0))),1)</f>
        <v>0</v>
      </c>
      <c r="D1782">
        <f>MIN(5,IF(入力!G1782="○",3,IF(入力!G1782="△",1.5,0))+IF(入力!H1782="○",1,IF(入力!H1782="△",0.5,0))+IF(入力!I1782="○",1,IF(入力!I1782="△",0.5,0)))</f>
        <v>0</v>
      </c>
      <c r="E1782">
        <f>MIN(5,IF(入力!J1782="○",2,IF(入力!J1782="△",1,0))+IF(入力!K1782="○",2,IF(入力!K1782="△",1,0))+IF(入力!L1782="○",1,0))</f>
        <v>0</v>
      </c>
      <c r="F1782">
        <f>IF(ISNUMBER(入力!M1782),ROUND(MIN(5,0.8*(MIN(5,1+0.7*LOG10(MAX(1,入力!M1782))))+0.2*(IF(入力!N1782="○",5,IF(入力!N1782="△",3,1)))),1),ROUND(IF(入力!N1782="○",4,IF(入力!N1782="△",3,1)),1))</f>
        <v>1</v>
      </c>
      <c r="G1782">
        <f>ROUND(5*(0.4*IF(入力!O1782="○",1,IF(入力!O1782="△",0.5,0))+0.3*IF(入力!P1782="○",1,IF(入力!P1782="△",0.5,0))+0.3*IF(入力!Q1782="○",1,IF(入力!Q1782="△",0.5,0))),1)</f>
        <v>0</v>
      </c>
      <c r="H1782">
        <f>MIN(5,IF(入力!R1782="○",2,0)+IF(入力!S1782="○",2,0)+IF(入力!T1782="○",1,0))</f>
        <v>0</v>
      </c>
      <c r="I1782">
        <f>MIN(5,IF(入力!U1782="○",3,IF(入力!U1782="△",2,0))+IF(入力!V1782="○",2,IF(入力!V1782="△",1,0)))</f>
        <v>0</v>
      </c>
      <c r="J1782">
        <f>IF(入力!W1782="初診可",5,IF(入力!W1782="再診のみ",3,IF(入力!W1782="なし",1,0)))</f>
        <v>0</v>
      </c>
      <c r="K1782">
        <f>IF(AND(ISNUMBER(入力!X1782),ISNUMBER(入力!Y1782)),IF(AND(入力!X1782&gt;=4.3,入力!Y1782&gt;=100),5,IF(AND(入力!X1782&gt;=4,入力!Y1782&gt;=50),4,IF(AND(入力!X1782&gt;=3.7,入力!Y1782&gt;=20),3,IF(AND(入力!X1782&gt;=3.5,入力!Y1782&gt;=10),2,1)))),IF(入力!Z1782="○",4,IF(入力!Z1782="△",3,1)))</f>
        <v>1</v>
      </c>
      <c r="L1782">
        <f>MAX(0,IF(入力!AA1782="○",1,IF(入力!AA1782="△",0.5,0))+IF(入力!AB1782="○",1,IF(入力!AB1782="△",0.5,0))+IF(入力!AC1782="○",1,IF(入力!AC1782="△",0.5,0))+IF(入力!AD1782="○",1,IF(入力!AD1782="△",0.5,0))+IF(入力!AE1782="○",1,IF(入力!AE1782="△",0.5,0))-IF(入力!AF1782="あり",1,0))</f>
        <v>0</v>
      </c>
      <c r="M1782">
        <f t="shared" si="162"/>
        <v>0</v>
      </c>
      <c r="N1782">
        <f t="shared" si="163"/>
        <v>0</v>
      </c>
      <c r="O1782">
        <f t="shared" si="164"/>
        <v>2.8</v>
      </c>
      <c r="P1782">
        <f t="shared" si="165"/>
        <v>0</v>
      </c>
      <c r="Q1782">
        <f t="shared" si="166"/>
        <v>2.2000000000000002</v>
      </c>
      <c r="R1782">
        <f t="shared" si="167"/>
        <v>5</v>
      </c>
      <c r="S1782">
        <f>入力!AG1782</f>
        <v>0</v>
      </c>
      <c r="T1782">
        <f>入力!AH1782</f>
        <v>0</v>
      </c>
      <c r="U1782">
        <f>入力!AI1782</f>
        <v>0</v>
      </c>
    </row>
    <row r="1783" spans="1:21" x14ac:dyDescent="0.15">
      <c r="A1783" t="str">
        <f>入力!A1783</f>
        <v>クリニック1782</v>
      </c>
      <c r="B1783">
        <f>ROUND(5*(0.8*IF(入力!C1783="○",1,IF(入力!C1783="△",0.5,0))+0.2*IF(入力!B1783="○",1,IF(入力!B1783="△",0.5,0))),1)</f>
        <v>0</v>
      </c>
      <c r="C1783">
        <f>ROUND(5*(0.4*IF(入力!D1783="○",1,IF(入力!D1783="△",0.5,0))+0.3*IF(入力!E1783="○",1,IF(入力!E1783="△",0.5,0))+0.3*IF(入力!F1783="○",1,IF(入力!F1783="△",0.5,0))),1)</f>
        <v>0</v>
      </c>
      <c r="D1783">
        <f>MIN(5,IF(入力!G1783="○",3,IF(入力!G1783="△",1.5,0))+IF(入力!H1783="○",1,IF(入力!H1783="△",0.5,0))+IF(入力!I1783="○",1,IF(入力!I1783="△",0.5,0)))</f>
        <v>0</v>
      </c>
      <c r="E1783">
        <f>MIN(5,IF(入力!J1783="○",2,IF(入力!J1783="△",1,0))+IF(入力!K1783="○",2,IF(入力!K1783="△",1,0))+IF(入力!L1783="○",1,0))</f>
        <v>0</v>
      </c>
      <c r="F1783">
        <f>IF(ISNUMBER(入力!M1783),ROUND(MIN(5,0.8*(MIN(5,1+0.7*LOG10(MAX(1,入力!M1783))))+0.2*(IF(入力!N1783="○",5,IF(入力!N1783="△",3,1)))),1),ROUND(IF(入力!N1783="○",4,IF(入力!N1783="△",3,1)),1))</f>
        <v>1</v>
      </c>
      <c r="G1783">
        <f>ROUND(5*(0.4*IF(入力!O1783="○",1,IF(入力!O1783="△",0.5,0))+0.3*IF(入力!P1783="○",1,IF(入力!P1783="△",0.5,0))+0.3*IF(入力!Q1783="○",1,IF(入力!Q1783="△",0.5,0))),1)</f>
        <v>0</v>
      </c>
      <c r="H1783">
        <f>MIN(5,IF(入力!R1783="○",2,0)+IF(入力!S1783="○",2,0)+IF(入力!T1783="○",1,0))</f>
        <v>0</v>
      </c>
      <c r="I1783">
        <f>MIN(5,IF(入力!U1783="○",3,IF(入力!U1783="△",2,0))+IF(入力!V1783="○",2,IF(入力!V1783="△",1,0)))</f>
        <v>0</v>
      </c>
      <c r="J1783">
        <f>IF(入力!W1783="初診可",5,IF(入力!W1783="再診のみ",3,IF(入力!W1783="なし",1,0)))</f>
        <v>0</v>
      </c>
      <c r="K1783">
        <f>IF(AND(ISNUMBER(入力!X1783),ISNUMBER(入力!Y1783)),IF(AND(入力!X1783&gt;=4.3,入力!Y1783&gt;=100),5,IF(AND(入力!X1783&gt;=4,入力!Y1783&gt;=50),4,IF(AND(入力!X1783&gt;=3.7,入力!Y1783&gt;=20),3,IF(AND(入力!X1783&gt;=3.5,入力!Y1783&gt;=10),2,1)))),IF(入力!Z1783="○",4,IF(入力!Z1783="△",3,1)))</f>
        <v>1</v>
      </c>
      <c r="L1783">
        <f>MAX(0,IF(入力!AA1783="○",1,IF(入力!AA1783="△",0.5,0))+IF(入力!AB1783="○",1,IF(入力!AB1783="△",0.5,0))+IF(入力!AC1783="○",1,IF(入力!AC1783="△",0.5,0))+IF(入力!AD1783="○",1,IF(入力!AD1783="△",0.5,0))+IF(入力!AE1783="○",1,IF(入力!AE1783="△",0.5,0))-IF(入力!AF1783="あり",1,0))</f>
        <v>0</v>
      </c>
      <c r="M1783">
        <f t="shared" si="162"/>
        <v>0</v>
      </c>
      <c r="N1783">
        <f t="shared" si="163"/>
        <v>0</v>
      </c>
      <c r="O1783">
        <f t="shared" si="164"/>
        <v>2.8</v>
      </c>
      <c r="P1783">
        <f t="shared" si="165"/>
        <v>0</v>
      </c>
      <c r="Q1783">
        <f t="shared" si="166"/>
        <v>2.2000000000000002</v>
      </c>
      <c r="R1783">
        <f t="shared" si="167"/>
        <v>5</v>
      </c>
      <c r="S1783">
        <f>入力!AG1783</f>
        <v>0</v>
      </c>
      <c r="T1783">
        <f>入力!AH1783</f>
        <v>0</v>
      </c>
      <c r="U1783">
        <f>入力!AI1783</f>
        <v>0</v>
      </c>
    </row>
    <row r="1784" spans="1:21" x14ac:dyDescent="0.15">
      <c r="A1784" t="str">
        <f>入力!A1784</f>
        <v>クリニック1783</v>
      </c>
      <c r="B1784">
        <f>ROUND(5*(0.8*IF(入力!C1784="○",1,IF(入力!C1784="△",0.5,0))+0.2*IF(入力!B1784="○",1,IF(入力!B1784="△",0.5,0))),1)</f>
        <v>0</v>
      </c>
      <c r="C1784">
        <f>ROUND(5*(0.4*IF(入力!D1784="○",1,IF(入力!D1784="△",0.5,0))+0.3*IF(入力!E1784="○",1,IF(入力!E1784="△",0.5,0))+0.3*IF(入力!F1784="○",1,IF(入力!F1784="△",0.5,0))),1)</f>
        <v>0</v>
      </c>
      <c r="D1784">
        <f>MIN(5,IF(入力!G1784="○",3,IF(入力!G1784="△",1.5,0))+IF(入力!H1784="○",1,IF(入力!H1784="△",0.5,0))+IF(入力!I1784="○",1,IF(入力!I1784="△",0.5,0)))</f>
        <v>0</v>
      </c>
      <c r="E1784">
        <f>MIN(5,IF(入力!J1784="○",2,IF(入力!J1784="△",1,0))+IF(入力!K1784="○",2,IF(入力!K1784="△",1,0))+IF(入力!L1784="○",1,0))</f>
        <v>0</v>
      </c>
      <c r="F1784">
        <f>IF(ISNUMBER(入力!M1784),ROUND(MIN(5,0.8*(MIN(5,1+0.7*LOG10(MAX(1,入力!M1784))))+0.2*(IF(入力!N1784="○",5,IF(入力!N1784="△",3,1)))),1),ROUND(IF(入力!N1784="○",4,IF(入力!N1784="△",3,1)),1))</f>
        <v>1</v>
      </c>
      <c r="G1784">
        <f>ROUND(5*(0.4*IF(入力!O1784="○",1,IF(入力!O1784="△",0.5,0))+0.3*IF(入力!P1784="○",1,IF(入力!P1784="△",0.5,0))+0.3*IF(入力!Q1784="○",1,IF(入力!Q1784="△",0.5,0))),1)</f>
        <v>0</v>
      </c>
      <c r="H1784">
        <f>MIN(5,IF(入力!R1784="○",2,0)+IF(入力!S1784="○",2,0)+IF(入力!T1784="○",1,0))</f>
        <v>0</v>
      </c>
      <c r="I1784">
        <f>MIN(5,IF(入力!U1784="○",3,IF(入力!U1784="△",2,0))+IF(入力!V1784="○",2,IF(入力!V1784="△",1,0)))</f>
        <v>0</v>
      </c>
      <c r="J1784">
        <f>IF(入力!W1784="初診可",5,IF(入力!W1784="再診のみ",3,IF(入力!W1784="なし",1,0)))</f>
        <v>0</v>
      </c>
      <c r="K1784">
        <f>IF(AND(ISNUMBER(入力!X1784),ISNUMBER(入力!Y1784)),IF(AND(入力!X1784&gt;=4.3,入力!Y1784&gt;=100),5,IF(AND(入力!X1784&gt;=4,入力!Y1784&gt;=50),4,IF(AND(入力!X1784&gt;=3.7,入力!Y1784&gt;=20),3,IF(AND(入力!X1784&gt;=3.5,入力!Y1784&gt;=10),2,1)))),IF(入力!Z1784="○",4,IF(入力!Z1784="△",3,1)))</f>
        <v>1</v>
      </c>
      <c r="L1784">
        <f>MAX(0,IF(入力!AA1784="○",1,IF(入力!AA1784="△",0.5,0))+IF(入力!AB1784="○",1,IF(入力!AB1784="△",0.5,0))+IF(入力!AC1784="○",1,IF(入力!AC1784="△",0.5,0))+IF(入力!AD1784="○",1,IF(入力!AD1784="△",0.5,0))+IF(入力!AE1784="○",1,IF(入力!AE1784="△",0.5,0))-IF(入力!AF1784="あり",1,0))</f>
        <v>0</v>
      </c>
      <c r="M1784">
        <f t="shared" si="162"/>
        <v>0</v>
      </c>
      <c r="N1784">
        <f t="shared" si="163"/>
        <v>0</v>
      </c>
      <c r="O1784">
        <f t="shared" si="164"/>
        <v>2.8</v>
      </c>
      <c r="P1784">
        <f t="shared" si="165"/>
        <v>0</v>
      </c>
      <c r="Q1784">
        <f t="shared" si="166"/>
        <v>2.2000000000000002</v>
      </c>
      <c r="R1784">
        <f t="shared" si="167"/>
        <v>5</v>
      </c>
      <c r="S1784">
        <f>入力!AG1784</f>
        <v>0</v>
      </c>
      <c r="T1784">
        <f>入力!AH1784</f>
        <v>0</v>
      </c>
      <c r="U1784">
        <f>入力!AI1784</f>
        <v>0</v>
      </c>
    </row>
    <row r="1785" spans="1:21" x14ac:dyDescent="0.15">
      <c r="A1785" t="str">
        <f>入力!A1785</f>
        <v>クリニック1784</v>
      </c>
      <c r="B1785">
        <f>ROUND(5*(0.8*IF(入力!C1785="○",1,IF(入力!C1785="△",0.5,0))+0.2*IF(入力!B1785="○",1,IF(入力!B1785="△",0.5,0))),1)</f>
        <v>0</v>
      </c>
      <c r="C1785">
        <f>ROUND(5*(0.4*IF(入力!D1785="○",1,IF(入力!D1785="△",0.5,0))+0.3*IF(入力!E1785="○",1,IF(入力!E1785="△",0.5,0))+0.3*IF(入力!F1785="○",1,IF(入力!F1785="△",0.5,0))),1)</f>
        <v>0</v>
      </c>
      <c r="D1785">
        <f>MIN(5,IF(入力!G1785="○",3,IF(入力!G1785="△",1.5,0))+IF(入力!H1785="○",1,IF(入力!H1785="△",0.5,0))+IF(入力!I1785="○",1,IF(入力!I1785="△",0.5,0)))</f>
        <v>0</v>
      </c>
      <c r="E1785">
        <f>MIN(5,IF(入力!J1785="○",2,IF(入力!J1785="△",1,0))+IF(入力!K1785="○",2,IF(入力!K1785="△",1,0))+IF(入力!L1785="○",1,0))</f>
        <v>0</v>
      </c>
      <c r="F1785">
        <f>IF(ISNUMBER(入力!M1785),ROUND(MIN(5,0.8*(MIN(5,1+0.7*LOG10(MAX(1,入力!M1785))))+0.2*(IF(入力!N1785="○",5,IF(入力!N1785="△",3,1)))),1),ROUND(IF(入力!N1785="○",4,IF(入力!N1785="△",3,1)),1))</f>
        <v>1</v>
      </c>
      <c r="G1785">
        <f>ROUND(5*(0.4*IF(入力!O1785="○",1,IF(入力!O1785="△",0.5,0))+0.3*IF(入力!P1785="○",1,IF(入力!P1785="△",0.5,0))+0.3*IF(入力!Q1785="○",1,IF(入力!Q1785="△",0.5,0))),1)</f>
        <v>0</v>
      </c>
      <c r="H1785">
        <f>MIN(5,IF(入力!R1785="○",2,0)+IF(入力!S1785="○",2,0)+IF(入力!T1785="○",1,0))</f>
        <v>0</v>
      </c>
      <c r="I1785">
        <f>MIN(5,IF(入力!U1785="○",3,IF(入力!U1785="△",2,0))+IF(入力!V1785="○",2,IF(入力!V1785="△",1,0)))</f>
        <v>0</v>
      </c>
      <c r="J1785">
        <f>IF(入力!W1785="初診可",5,IF(入力!W1785="再診のみ",3,IF(入力!W1785="なし",1,0)))</f>
        <v>0</v>
      </c>
      <c r="K1785">
        <f>IF(AND(ISNUMBER(入力!X1785),ISNUMBER(入力!Y1785)),IF(AND(入力!X1785&gt;=4.3,入力!Y1785&gt;=100),5,IF(AND(入力!X1785&gt;=4,入力!Y1785&gt;=50),4,IF(AND(入力!X1785&gt;=3.7,入力!Y1785&gt;=20),3,IF(AND(入力!X1785&gt;=3.5,入力!Y1785&gt;=10),2,1)))),IF(入力!Z1785="○",4,IF(入力!Z1785="△",3,1)))</f>
        <v>1</v>
      </c>
      <c r="L1785">
        <f>MAX(0,IF(入力!AA1785="○",1,IF(入力!AA1785="△",0.5,0))+IF(入力!AB1785="○",1,IF(入力!AB1785="△",0.5,0))+IF(入力!AC1785="○",1,IF(入力!AC1785="△",0.5,0))+IF(入力!AD1785="○",1,IF(入力!AD1785="△",0.5,0))+IF(入力!AE1785="○",1,IF(入力!AE1785="△",0.5,0))-IF(入力!AF1785="あり",1,0))</f>
        <v>0</v>
      </c>
      <c r="M1785">
        <f t="shared" si="162"/>
        <v>0</v>
      </c>
      <c r="N1785">
        <f t="shared" si="163"/>
        <v>0</v>
      </c>
      <c r="O1785">
        <f t="shared" si="164"/>
        <v>2.8</v>
      </c>
      <c r="P1785">
        <f t="shared" si="165"/>
        <v>0</v>
      </c>
      <c r="Q1785">
        <f t="shared" si="166"/>
        <v>2.2000000000000002</v>
      </c>
      <c r="R1785">
        <f t="shared" si="167"/>
        <v>5</v>
      </c>
      <c r="S1785">
        <f>入力!AG1785</f>
        <v>0</v>
      </c>
      <c r="T1785">
        <f>入力!AH1785</f>
        <v>0</v>
      </c>
      <c r="U1785">
        <f>入力!AI1785</f>
        <v>0</v>
      </c>
    </row>
    <row r="1786" spans="1:21" x14ac:dyDescent="0.15">
      <c r="A1786" t="str">
        <f>入力!A1786</f>
        <v>クリニック1785</v>
      </c>
      <c r="B1786">
        <f>ROUND(5*(0.8*IF(入力!C1786="○",1,IF(入力!C1786="△",0.5,0))+0.2*IF(入力!B1786="○",1,IF(入力!B1786="△",0.5,0))),1)</f>
        <v>0</v>
      </c>
      <c r="C1786">
        <f>ROUND(5*(0.4*IF(入力!D1786="○",1,IF(入力!D1786="△",0.5,0))+0.3*IF(入力!E1786="○",1,IF(入力!E1786="△",0.5,0))+0.3*IF(入力!F1786="○",1,IF(入力!F1786="△",0.5,0))),1)</f>
        <v>0</v>
      </c>
      <c r="D1786">
        <f>MIN(5,IF(入力!G1786="○",3,IF(入力!G1786="△",1.5,0))+IF(入力!H1786="○",1,IF(入力!H1786="△",0.5,0))+IF(入力!I1786="○",1,IF(入力!I1786="△",0.5,0)))</f>
        <v>0</v>
      </c>
      <c r="E1786">
        <f>MIN(5,IF(入力!J1786="○",2,IF(入力!J1786="△",1,0))+IF(入力!K1786="○",2,IF(入力!K1786="△",1,0))+IF(入力!L1786="○",1,0))</f>
        <v>0</v>
      </c>
      <c r="F1786">
        <f>IF(ISNUMBER(入力!M1786),ROUND(MIN(5,0.8*(MIN(5,1+0.7*LOG10(MAX(1,入力!M1786))))+0.2*(IF(入力!N1786="○",5,IF(入力!N1786="△",3,1)))),1),ROUND(IF(入力!N1786="○",4,IF(入力!N1786="△",3,1)),1))</f>
        <v>1</v>
      </c>
      <c r="G1786">
        <f>ROUND(5*(0.4*IF(入力!O1786="○",1,IF(入力!O1786="△",0.5,0))+0.3*IF(入力!P1786="○",1,IF(入力!P1786="△",0.5,0))+0.3*IF(入力!Q1786="○",1,IF(入力!Q1786="△",0.5,0))),1)</f>
        <v>0</v>
      </c>
      <c r="H1786">
        <f>MIN(5,IF(入力!R1786="○",2,0)+IF(入力!S1786="○",2,0)+IF(入力!T1786="○",1,0))</f>
        <v>0</v>
      </c>
      <c r="I1786">
        <f>MIN(5,IF(入力!U1786="○",3,IF(入力!U1786="△",2,0))+IF(入力!V1786="○",2,IF(入力!V1786="△",1,0)))</f>
        <v>0</v>
      </c>
      <c r="J1786">
        <f>IF(入力!W1786="初診可",5,IF(入力!W1786="再診のみ",3,IF(入力!W1786="なし",1,0)))</f>
        <v>0</v>
      </c>
      <c r="K1786">
        <f>IF(AND(ISNUMBER(入力!X1786),ISNUMBER(入力!Y1786)),IF(AND(入力!X1786&gt;=4.3,入力!Y1786&gt;=100),5,IF(AND(入力!X1786&gt;=4,入力!Y1786&gt;=50),4,IF(AND(入力!X1786&gt;=3.7,入力!Y1786&gt;=20),3,IF(AND(入力!X1786&gt;=3.5,入力!Y1786&gt;=10),2,1)))),IF(入力!Z1786="○",4,IF(入力!Z1786="△",3,1)))</f>
        <v>1</v>
      </c>
      <c r="L1786">
        <f>MAX(0,IF(入力!AA1786="○",1,IF(入力!AA1786="△",0.5,0))+IF(入力!AB1786="○",1,IF(入力!AB1786="△",0.5,0))+IF(入力!AC1786="○",1,IF(入力!AC1786="△",0.5,0))+IF(入力!AD1786="○",1,IF(入力!AD1786="△",0.5,0))+IF(入力!AE1786="○",1,IF(入力!AE1786="△",0.5,0))-IF(入力!AF1786="あり",1,0))</f>
        <v>0</v>
      </c>
      <c r="M1786">
        <f t="shared" si="162"/>
        <v>0</v>
      </c>
      <c r="N1786">
        <f t="shared" si="163"/>
        <v>0</v>
      </c>
      <c r="O1786">
        <f t="shared" si="164"/>
        <v>2.8</v>
      </c>
      <c r="P1786">
        <f t="shared" si="165"/>
        <v>0</v>
      </c>
      <c r="Q1786">
        <f t="shared" si="166"/>
        <v>2.2000000000000002</v>
      </c>
      <c r="R1786">
        <f t="shared" si="167"/>
        <v>5</v>
      </c>
      <c r="S1786">
        <f>入力!AG1786</f>
        <v>0</v>
      </c>
      <c r="T1786">
        <f>入力!AH1786</f>
        <v>0</v>
      </c>
      <c r="U1786">
        <f>入力!AI1786</f>
        <v>0</v>
      </c>
    </row>
    <row r="1787" spans="1:21" x14ac:dyDescent="0.15">
      <c r="A1787" t="str">
        <f>入力!A1787</f>
        <v>クリニック1786</v>
      </c>
      <c r="B1787">
        <f>ROUND(5*(0.8*IF(入力!C1787="○",1,IF(入力!C1787="△",0.5,0))+0.2*IF(入力!B1787="○",1,IF(入力!B1787="△",0.5,0))),1)</f>
        <v>0</v>
      </c>
      <c r="C1787">
        <f>ROUND(5*(0.4*IF(入力!D1787="○",1,IF(入力!D1787="△",0.5,0))+0.3*IF(入力!E1787="○",1,IF(入力!E1787="△",0.5,0))+0.3*IF(入力!F1787="○",1,IF(入力!F1787="△",0.5,0))),1)</f>
        <v>0</v>
      </c>
      <c r="D1787">
        <f>MIN(5,IF(入力!G1787="○",3,IF(入力!G1787="△",1.5,0))+IF(入力!H1787="○",1,IF(入力!H1787="△",0.5,0))+IF(入力!I1787="○",1,IF(入力!I1787="△",0.5,0)))</f>
        <v>0</v>
      </c>
      <c r="E1787">
        <f>MIN(5,IF(入力!J1787="○",2,IF(入力!J1787="△",1,0))+IF(入力!K1787="○",2,IF(入力!K1787="△",1,0))+IF(入力!L1787="○",1,0))</f>
        <v>0</v>
      </c>
      <c r="F1787">
        <f>IF(ISNUMBER(入力!M1787),ROUND(MIN(5,0.8*(MIN(5,1+0.7*LOG10(MAX(1,入力!M1787))))+0.2*(IF(入力!N1787="○",5,IF(入力!N1787="△",3,1)))),1),ROUND(IF(入力!N1787="○",4,IF(入力!N1787="△",3,1)),1))</f>
        <v>1</v>
      </c>
      <c r="G1787">
        <f>ROUND(5*(0.4*IF(入力!O1787="○",1,IF(入力!O1787="△",0.5,0))+0.3*IF(入力!P1787="○",1,IF(入力!P1787="△",0.5,0))+0.3*IF(入力!Q1787="○",1,IF(入力!Q1787="△",0.5,0))),1)</f>
        <v>0</v>
      </c>
      <c r="H1787">
        <f>MIN(5,IF(入力!R1787="○",2,0)+IF(入力!S1787="○",2,0)+IF(入力!T1787="○",1,0))</f>
        <v>0</v>
      </c>
      <c r="I1787">
        <f>MIN(5,IF(入力!U1787="○",3,IF(入力!U1787="△",2,0))+IF(入力!V1787="○",2,IF(入力!V1787="△",1,0)))</f>
        <v>0</v>
      </c>
      <c r="J1787">
        <f>IF(入力!W1787="初診可",5,IF(入力!W1787="再診のみ",3,IF(入力!W1787="なし",1,0)))</f>
        <v>0</v>
      </c>
      <c r="K1787">
        <f>IF(AND(ISNUMBER(入力!X1787),ISNUMBER(入力!Y1787)),IF(AND(入力!X1787&gt;=4.3,入力!Y1787&gt;=100),5,IF(AND(入力!X1787&gt;=4,入力!Y1787&gt;=50),4,IF(AND(入力!X1787&gt;=3.7,入力!Y1787&gt;=20),3,IF(AND(入力!X1787&gt;=3.5,入力!Y1787&gt;=10),2,1)))),IF(入力!Z1787="○",4,IF(入力!Z1787="△",3,1)))</f>
        <v>1</v>
      </c>
      <c r="L1787">
        <f>MAX(0,IF(入力!AA1787="○",1,IF(入力!AA1787="△",0.5,0))+IF(入力!AB1787="○",1,IF(入力!AB1787="△",0.5,0))+IF(入力!AC1787="○",1,IF(入力!AC1787="△",0.5,0))+IF(入力!AD1787="○",1,IF(入力!AD1787="△",0.5,0))+IF(入力!AE1787="○",1,IF(入力!AE1787="△",0.5,0))-IF(入力!AF1787="あり",1,0))</f>
        <v>0</v>
      </c>
      <c r="M1787">
        <f t="shared" si="162"/>
        <v>0</v>
      </c>
      <c r="N1787">
        <f t="shared" si="163"/>
        <v>0</v>
      </c>
      <c r="O1787">
        <f t="shared" si="164"/>
        <v>2.8</v>
      </c>
      <c r="P1787">
        <f t="shared" si="165"/>
        <v>0</v>
      </c>
      <c r="Q1787">
        <f t="shared" si="166"/>
        <v>2.2000000000000002</v>
      </c>
      <c r="R1787">
        <f t="shared" si="167"/>
        <v>5</v>
      </c>
      <c r="S1787">
        <f>入力!AG1787</f>
        <v>0</v>
      </c>
      <c r="T1787">
        <f>入力!AH1787</f>
        <v>0</v>
      </c>
      <c r="U1787">
        <f>入力!AI1787</f>
        <v>0</v>
      </c>
    </row>
    <row r="1788" spans="1:21" x14ac:dyDescent="0.15">
      <c r="A1788" t="str">
        <f>入力!A1788</f>
        <v>クリニック1787</v>
      </c>
      <c r="B1788">
        <f>ROUND(5*(0.8*IF(入力!C1788="○",1,IF(入力!C1788="△",0.5,0))+0.2*IF(入力!B1788="○",1,IF(入力!B1788="△",0.5,0))),1)</f>
        <v>0</v>
      </c>
      <c r="C1788">
        <f>ROUND(5*(0.4*IF(入力!D1788="○",1,IF(入力!D1788="△",0.5,0))+0.3*IF(入力!E1788="○",1,IF(入力!E1788="△",0.5,0))+0.3*IF(入力!F1788="○",1,IF(入力!F1788="△",0.5,0))),1)</f>
        <v>0</v>
      </c>
      <c r="D1788">
        <f>MIN(5,IF(入力!G1788="○",3,IF(入力!G1788="△",1.5,0))+IF(入力!H1788="○",1,IF(入力!H1788="△",0.5,0))+IF(入力!I1788="○",1,IF(入力!I1788="△",0.5,0)))</f>
        <v>0</v>
      </c>
      <c r="E1788">
        <f>MIN(5,IF(入力!J1788="○",2,IF(入力!J1788="△",1,0))+IF(入力!K1788="○",2,IF(入力!K1788="△",1,0))+IF(入力!L1788="○",1,0))</f>
        <v>0</v>
      </c>
      <c r="F1788">
        <f>IF(ISNUMBER(入力!M1788),ROUND(MIN(5,0.8*(MIN(5,1+0.7*LOG10(MAX(1,入力!M1788))))+0.2*(IF(入力!N1788="○",5,IF(入力!N1788="△",3,1)))),1),ROUND(IF(入力!N1788="○",4,IF(入力!N1788="△",3,1)),1))</f>
        <v>1</v>
      </c>
      <c r="G1788">
        <f>ROUND(5*(0.4*IF(入力!O1788="○",1,IF(入力!O1788="△",0.5,0))+0.3*IF(入力!P1788="○",1,IF(入力!P1788="△",0.5,0))+0.3*IF(入力!Q1788="○",1,IF(入力!Q1788="△",0.5,0))),1)</f>
        <v>0</v>
      </c>
      <c r="H1788">
        <f>MIN(5,IF(入力!R1788="○",2,0)+IF(入力!S1788="○",2,0)+IF(入力!T1788="○",1,0))</f>
        <v>0</v>
      </c>
      <c r="I1788">
        <f>MIN(5,IF(入力!U1788="○",3,IF(入力!U1788="△",2,0))+IF(入力!V1788="○",2,IF(入力!V1788="△",1,0)))</f>
        <v>0</v>
      </c>
      <c r="J1788">
        <f>IF(入力!W1788="初診可",5,IF(入力!W1788="再診のみ",3,IF(入力!W1788="なし",1,0)))</f>
        <v>0</v>
      </c>
      <c r="K1788">
        <f>IF(AND(ISNUMBER(入力!X1788),ISNUMBER(入力!Y1788)),IF(AND(入力!X1788&gt;=4.3,入力!Y1788&gt;=100),5,IF(AND(入力!X1788&gt;=4,入力!Y1788&gt;=50),4,IF(AND(入力!X1788&gt;=3.7,入力!Y1788&gt;=20),3,IF(AND(入力!X1788&gt;=3.5,入力!Y1788&gt;=10),2,1)))),IF(入力!Z1788="○",4,IF(入力!Z1788="△",3,1)))</f>
        <v>1</v>
      </c>
      <c r="L1788">
        <f>MAX(0,IF(入力!AA1788="○",1,IF(入力!AA1788="△",0.5,0))+IF(入力!AB1788="○",1,IF(入力!AB1788="△",0.5,0))+IF(入力!AC1788="○",1,IF(入力!AC1788="△",0.5,0))+IF(入力!AD1788="○",1,IF(入力!AD1788="△",0.5,0))+IF(入力!AE1788="○",1,IF(入力!AE1788="△",0.5,0))-IF(入力!AF1788="あり",1,0))</f>
        <v>0</v>
      </c>
      <c r="M1788">
        <f t="shared" si="162"/>
        <v>0</v>
      </c>
      <c r="N1788">
        <f t="shared" si="163"/>
        <v>0</v>
      </c>
      <c r="O1788">
        <f t="shared" si="164"/>
        <v>2.8</v>
      </c>
      <c r="P1788">
        <f t="shared" si="165"/>
        <v>0</v>
      </c>
      <c r="Q1788">
        <f t="shared" si="166"/>
        <v>2.2000000000000002</v>
      </c>
      <c r="R1788">
        <f t="shared" si="167"/>
        <v>5</v>
      </c>
      <c r="S1788">
        <f>入力!AG1788</f>
        <v>0</v>
      </c>
      <c r="T1788">
        <f>入力!AH1788</f>
        <v>0</v>
      </c>
      <c r="U1788">
        <f>入力!AI1788</f>
        <v>0</v>
      </c>
    </row>
    <row r="1789" spans="1:21" x14ac:dyDescent="0.15">
      <c r="A1789" t="str">
        <f>入力!A1789</f>
        <v>クリニック1788</v>
      </c>
      <c r="B1789">
        <f>ROUND(5*(0.8*IF(入力!C1789="○",1,IF(入力!C1789="△",0.5,0))+0.2*IF(入力!B1789="○",1,IF(入力!B1789="△",0.5,0))),1)</f>
        <v>0</v>
      </c>
      <c r="C1789">
        <f>ROUND(5*(0.4*IF(入力!D1789="○",1,IF(入力!D1789="△",0.5,0))+0.3*IF(入力!E1789="○",1,IF(入力!E1789="△",0.5,0))+0.3*IF(入力!F1789="○",1,IF(入力!F1789="△",0.5,0))),1)</f>
        <v>0</v>
      </c>
      <c r="D1789">
        <f>MIN(5,IF(入力!G1789="○",3,IF(入力!G1789="△",1.5,0))+IF(入力!H1789="○",1,IF(入力!H1789="△",0.5,0))+IF(入力!I1789="○",1,IF(入力!I1789="△",0.5,0)))</f>
        <v>0</v>
      </c>
      <c r="E1789">
        <f>MIN(5,IF(入力!J1789="○",2,IF(入力!J1789="△",1,0))+IF(入力!K1789="○",2,IF(入力!K1789="△",1,0))+IF(入力!L1789="○",1,0))</f>
        <v>0</v>
      </c>
      <c r="F1789">
        <f>IF(ISNUMBER(入力!M1789),ROUND(MIN(5,0.8*(MIN(5,1+0.7*LOG10(MAX(1,入力!M1789))))+0.2*(IF(入力!N1789="○",5,IF(入力!N1789="△",3,1)))),1),ROUND(IF(入力!N1789="○",4,IF(入力!N1789="△",3,1)),1))</f>
        <v>1</v>
      </c>
      <c r="G1789">
        <f>ROUND(5*(0.4*IF(入力!O1789="○",1,IF(入力!O1789="△",0.5,0))+0.3*IF(入力!P1789="○",1,IF(入力!P1789="△",0.5,0))+0.3*IF(入力!Q1789="○",1,IF(入力!Q1789="△",0.5,0))),1)</f>
        <v>0</v>
      </c>
      <c r="H1789">
        <f>MIN(5,IF(入力!R1789="○",2,0)+IF(入力!S1789="○",2,0)+IF(入力!T1789="○",1,0))</f>
        <v>0</v>
      </c>
      <c r="I1789">
        <f>MIN(5,IF(入力!U1789="○",3,IF(入力!U1789="△",2,0))+IF(入力!V1789="○",2,IF(入力!V1789="△",1,0)))</f>
        <v>0</v>
      </c>
      <c r="J1789">
        <f>IF(入力!W1789="初診可",5,IF(入力!W1789="再診のみ",3,IF(入力!W1789="なし",1,0)))</f>
        <v>0</v>
      </c>
      <c r="K1789">
        <f>IF(AND(ISNUMBER(入力!X1789),ISNUMBER(入力!Y1789)),IF(AND(入力!X1789&gt;=4.3,入力!Y1789&gt;=100),5,IF(AND(入力!X1789&gt;=4,入力!Y1789&gt;=50),4,IF(AND(入力!X1789&gt;=3.7,入力!Y1789&gt;=20),3,IF(AND(入力!X1789&gt;=3.5,入力!Y1789&gt;=10),2,1)))),IF(入力!Z1789="○",4,IF(入力!Z1789="△",3,1)))</f>
        <v>1</v>
      </c>
      <c r="L1789">
        <f>MAX(0,IF(入力!AA1789="○",1,IF(入力!AA1789="△",0.5,0))+IF(入力!AB1789="○",1,IF(入力!AB1789="△",0.5,0))+IF(入力!AC1789="○",1,IF(入力!AC1789="△",0.5,0))+IF(入力!AD1789="○",1,IF(入力!AD1789="△",0.5,0))+IF(入力!AE1789="○",1,IF(入力!AE1789="△",0.5,0))-IF(入力!AF1789="あり",1,0))</f>
        <v>0</v>
      </c>
      <c r="M1789">
        <f t="shared" si="162"/>
        <v>0</v>
      </c>
      <c r="N1789">
        <f t="shared" si="163"/>
        <v>0</v>
      </c>
      <c r="O1789">
        <f t="shared" si="164"/>
        <v>2.8</v>
      </c>
      <c r="P1789">
        <f t="shared" si="165"/>
        <v>0</v>
      </c>
      <c r="Q1789">
        <f t="shared" si="166"/>
        <v>2.2000000000000002</v>
      </c>
      <c r="R1789">
        <f t="shared" si="167"/>
        <v>5</v>
      </c>
      <c r="S1789">
        <f>入力!AG1789</f>
        <v>0</v>
      </c>
      <c r="T1789">
        <f>入力!AH1789</f>
        <v>0</v>
      </c>
      <c r="U1789">
        <f>入力!AI1789</f>
        <v>0</v>
      </c>
    </row>
    <row r="1790" spans="1:21" x14ac:dyDescent="0.15">
      <c r="A1790" t="str">
        <f>入力!A1790</f>
        <v>クリニック1789</v>
      </c>
      <c r="B1790">
        <f>ROUND(5*(0.8*IF(入力!C1790="○",1,IF(入力!C1790="△",0.5,0))+0.2*IF(入力!B1790="○",1,IF(入力!B1790="△",0.5,0))),1)</f>
        <v>0</v>
      </c>
      <c r="C1790">
        <f>ROUND(5*(0.4*IF(入力!D1790="○",1,IF(入力!D1790="△",0.5,0))+0.3*IF(入力!E1790="○",1,IF(入力!E1790="△",0.5,0))+0.3*IF(入力!F1790="○",1,IF(入力!F1790="△",0.5,0))),1)</f>
        <v>0</v>
      </c>
      <c r="D1790">
        <f>MIN(5,IF(入力!G1790="○",3,IF(入力!G1790="△",1.5,0))+IF(入力!H1790="○",1,IF(入力!H1790="△",0.5,0))+IF(入力!I1790="○",1,IF(入力!I1790="△",0.5,0)))</f>
        <v>0</v>
      </c>
      <c r="E1790">
        <f>MIN(5,IF(入力!J1790="○",2,IF(入力!J1790="△",1,0))+IF(入力!K1790="○",2,IF(入力!K1790="△",1,0))+IF(入力!L1790="○",1,0))</f>
        <v>0</v>
      </c>
      <c r="F1790">
        <f>IF(ISNUMBER(入力!M1790),ROUND(MIN(5,0.8*(MIN(5,1+0.7*LOG10(MAX(1,入力!M1790))))+0.2*(IF(入力!N1790="○",5,IF(入力!N1790="△",3,1)))),1),ROUND(IF(入力!N1790="○",4,IF(入力!N1790="△",3,1)),1))</f>
        <v>1</v>
      </c>
      <c r="G1790">
        <f>ROUND(5*(0.4*IF(入力!O1790="○",1,IF(入力!O1790="△",0.5,0))+0.3*IF(入力!P1790="○",1,IF(入力!P1790="△",0.5,0))+0.3*IF(入力!Q1790="○",1,IF(入力!Q1790="△",0.5,0))),1)</f>
        <v>0</v>
      </c>
      <c r="H1790">
        <f>MIN(5,IF(入力!R1790="○",2,0)+IF(入力!S1790="○",2,0)+IF(入力!T1790="○",1,0))</f>
        <v>0</v>
      </c>
      <c r="I1790">
        <f>MIN(5,IF(入力!U1790="○",3,IF(入力!U1790="△",2,0))+IF(入力!V1790="○",2,IF(入力!V1790="△",1,0)))</f>
        <v>0</v>
      </c>
      <c r="J1790">
        <f>IF(入力!W1790="初診可",5,IF(入力!W1790="再診のみ",3,IF(入力!W1790="なし",1,0)))</f>
        <v>0</v>
      </c>
      <c r="K1790">
        <f>IF(AND(ISNUMBER(入力!X1790),ISNUMBER(入力!Y1790)),IF(AND(入力!X1790&gt;=4.3,入力!Y1790&gt;=100),5,IF(AND(入力!X1790&gt;=4,入力!Y1790&gt;=50),4,IF(AND(入力!X1790&gt;=3.7,入力!Y1790&gt;=20),3,IF(AND(入力!X1790&gt;=3.5,入力!Y1790&gt;=10),2,1)))),IF(入力!Z1790="○",4,IF(入力!Z1790="△",3,1)))</f>
        <v>1</v>
      </c>
      <c r="L1790">
        <f>MAX(0,IF(入力!AA1790="○",1,IF(入力!AA1790="△",0.5,0))+IF(入力!AB1790="○",1,IF(入力!AB1790="△",0.5,0))+IF(入力!AC1790="○",1,IF(入力!AC1790="△",0.5,0))+IF(入力!AD1790="○",1,IF(入力!AD1790="△",0.5,0))+IF(入力!AE1790="○",1,IF(入力!AE1790="△",0.5,0))-IF(入力!AF1790="あり",1,0))</f>
        <v>0</v>
      </c>
      <c r="M1790">
        <f t="shared" si="162"/>
        <v>0</v>
      </c>
      <c r="N1790">
        <f t="shared" si="163"/>
        <v>0</v>
      </c>
      <c r="O1790">
        <f t="shared" si="164"/>
        <v>2.8</v>
      </c>
      <c r="P1790">
        <f t="shared" si="165"/>
        <v>0</v>
      </c>
      <c r="Q1790">
        <f t="shared" si="166"/>
        <v>2.2000000000000002</v>
      </c>
      <c r="R1790">
        <f t="shared" si="167"/>
        <v>5</v>
      </c>
      <c r="S1790">
        <f>入力!AG1790</f>
        <v>0</v>
      </c>
      <c r="T1790">
        <f>入力!AH1790</f>
        <v>0</v>
      </c>
      <c r="U1790">
        <f>入力!AI1790</f>
        <v>0</v>
      </c>
    </row>
    <row r="1791" spans="1:21" x14ac:dyDescent="0.15">
      <c r="A1791" t="str">
        <f>入力!A1791</f>
        <v>クリニック1790</v>
      </c>
      <c r="B1791">
        <f>ROUND(5*(0.8*IF(入力!C1791="○",1,IF(入力!C1791="△",0.5,0))+0.2*IF(入力!B1791="○",1,IF(入力!B1791="△",0.5,0))),1)</f>
        <v>0</v>
      </c>
      <c r="C1791">
        <f>ROUND(5*(0.4*IF(入力!D1791="○",1,IF(入力!D1791="△",0.5,0))+0.3*IF(入力!E1791="○",1,IF(入力!E1791="△",0.5,0))+0.3*IF(入力!F1791="○",1,IF(入力!F1791="△",0.5,0))),1)</f>
        <v>0</v>
      </c>
      <c r="D1791">
        <f>MIN(5,IF(入力!G1791="○",3,IF(入力!G1791="△",1.5,0))+IF(入力!H1791="○",1,IF(入力!H1791="△",0.5,0))+IF(入力!I1791="○",1,IF(入力!I1791="△",0.5,0)))</f>
        <v>0</v>
      </c>
      <c r="E1791">
        <f>MIN(5,IF(入力!J1791="○",2,IF(入力!J1791="△",1,0))+IF(入力!K1791="○",2,IF(入力!K1791="△",1,0))+IF(入力!L1791="○",1,0))</f>
        <v>0</v>
      </c>
      <c r="F1791">
        <f>IF(ISNUMBER(入力!M1791),ROUND(MIN(5,0.8*(MIN(5,1+0.7*LOG10(MAX(1,入力!M1791))))+0.2*(IF(入力!N1791="○",5,IF(入力!N1791="△",3,1)))),1),ROUND(IF(入力!N1791="○",4,IF(入力!N1791="△",3,1)),1))</f>
        <v>1</v>
      </c>
      <c r="G1791">
        <f>ROUND(5*(0.4*IF(入力!O1791="○",1,IF(入力!O1791="△",0.5,0))+0.3*IF(入力!P1791="○",1,IF(入力!P1791="△",0.5,0))+0.3*IF(入力!Q1791="○",1,IF(入力!Q1791="△",0.5,0))),1)</f>
        <v>0</v>
      </c>
      <c r="H1791">
        <f>MIN(5,IF(入力!R1791="○",2,0)+IF(入力!S1791="○",2,0)+IF(入力!T1791="○",1,0))</f>
        <v>0</v>
      </c>
      <c r="I1791">
        <f>MIN(5,IF(入力!U1791="○",3,IF(入力!U1791="△",2,0))+IF(入力!V1791="○",2,IF(入力!V1791="△",1,0)))</f>
        <v>0</v>
      </c>
      <c r="J1791">
        <f>IF(入力!W1791="初診可",5,IF(入力!W1791="再診のみ",3,IF(入力!W1791="なし",1,0)))</f>
        <v>0</v>
      </c>
      <c r="K1791">
        <f>IF(AND(ISNUMBER(入力!X1791),ISNUMBER(入力!Y1791)),IF(AND(入力!X1791&gt;=4.3,入力!Y1791&gt;=100),5,IF(AND(入力!X1791&gt;=4,入力!Y1791&gt;=50),4,IF(AND(入力!X1791&gt;=3.7,入力!Y1791&gt;=20),3,IF(AND(入力!X1791&gt;=3.5,入力!Y1791&gt;=10),2,1)))),IF(入力!Z1791="○",4,IF(入力!Z1791="△",3,1)))</f>
        <v>1</v>
      </c>
      <c r="L1791">
        <f>MAX(0,IF(入力!AA1791="○",1,IF(入力!AA1791="△",0.5,0))+IF(入力!AB1791="○",1,IF(入力!AB1791="△",0.5,0))+IF(入力!AC1791="○",1,IF(入力!AC1791="△",0.5,0))+IF(入力!AD1791="○",1,IF(入力!AD1791="△",0.5,0))+IF(入力!AE1791="○",1,IF(入力!AE1791="△",0.5,0))-IF(入力!AF1791="あり",1,0))</f>
        <v>0</v>
      </c>
      <c r="M1791">
        <f t="shared" si="162"/>
        <v>0</v>
      </c>
      <c r="N1791">
        <f t="shared" si="163"/>
        <v>0</v>
      </c>
      <c r="O1791">
        <f t="shared" si="164"/>
        <v>2.8</v>
      </c>
      <c r="P1791">
        <f t="shared" si="165"/>
        <v>0</v>
      </c>
      <c r="Q1791">
        <f t="shared" si="166"/>
        <v>2.2000000000000002</v>
      </c>
      <c r="R1791">
        <f t="shared" si="167"/>
        <v>5</v>
      </c>
      <c r="S1791">
        <f>入力!AG1791</f>
        <v>0</v>
      </c>
      <c r="T1791">
        <f>入力!AH1791</f>
        <v>0</v>
      </c>
      <c r="U1791">
        <f>入力!AI1791</f>
        <v>0</v>
      </c>
    </row>
    <row r="1792" spans="1:21" x14ac:dyDescent="0.15">
      <c r="A1792" t="str">
        <f>入力!A1792</f>
        <v>クリニック1791</v>
      </c>
      <c r="B1792">
        <f>ROUND(5*(0.8*IF(入力!C1792="○",1,IF(入力!C1792="△",0.5,0))+0.2*IF(入力!B1792="○",1,IF(入力!B1792="△",0.5,0))),1)</f>
        <v>0</v>
      </c>
      <c r="C1792">
        <f>ROUND(5*(0.4*IF(入力!D1792="○",1,IF(入力!D1792="△",0.5,0))+0.3*IF(入力!E1792="○",1,IF(入力!E1792="△",0.5,0))+0.3*IF(入力!F1792="○",1,IF(入力!F1792="△",0.5,0))),1)</f>
        <v>0</v>
      </c>
      <c r="D1792">
        <f>MIN(5,IF(入力!G1792="○",3,IF(入力!G1792="△",1.5,0))+IF(入力!H1792="○",1,IF(入力!H1792="△",0.5,0))+IF(入力!I1792="○",1,IF(入力!I1792="△",0.5,0)))</f>
        <v>0</v>
      </c>
      <c r="E1792">
        <f>MIN(5,IF(入力!J1792="○",2,IF(入力!J1792="△",1,0))+IF(入力!K1792="○",2,IF(入力!K1792="△",1,0))+IF(入力!L1792="○",1,0))</f>
        <v>0</v>
      </c>
      <c r="F1792">
        <f>IF(ISNUMBER(入力!M1792),ROUND(MIN(5,0.8*(MIN(5,1+0.7*LOG10(MAX(1,入力!M1792))))+0.2*(IF(入力!N1792="○",5,IF(入力!N1792="△",3,1)))),1),ROUND(IF(入力!N1792="○",4,IF(入力!N1792="△",3,1)),1))</f>
        <v>1</v>
      </c>
      <c r="G1792">
        <f>ROUND(5*(0.4*IF(入力!O1792="○",1,IF(入力!O1792="△",0.5,0))+0.3*IF(入力!P1792="○",1,IF(入力!P1792="△",0.5,0))+0.3*IF(入力!Q1792="○",1,IF(入力!Q1792="△",0.5,0))),1)</f>
        <v>0</v>
      </c>
      <c r="H1792">
        <f>MIN(5,IF(入力!R1792="○",2,0)+IF(入力!S1792="○",2,0)+IF(入力!T1792="○",1,0))</f>
        <v>0</v>
      </c>
      <c r="I1792">
        <f>MIN(5,IF(入力!U1792="○",3,IF(入力!U1792="△",2,0))+IF(入力!V1792="○",2,IF(入力!V1792="△",1,0)))</f>
        <v>0</v>
      </c>
      <c r="J1792">
        <f>IF(入力!W1792="初診可",5,IF(入力!W1792="再診のみ",3,IF(入力!W1792="なし",1,0)))</f>
        <v>0</v>
      </c>
      <c r="K1792">
        <f>IF(AND(ISNUMBER(入力!X1792),ISNUMBER(入力!Y1792)),IF(AND(入力!X1792&gt;=4.3,入力!Y1792&gt;=100),5,IF(AND(入力!X1792&gt;=4,入力!Y1792&gt;=50),4,IF(AND(入力!X1792&gt;=3.7,入力!Y1792&gt;=20),3,IF(AND(入力!X1792&gt;=3.5,入力!Y1792&gt;=10),2,1)))),IF(入力!Z1792="○",4,IF(入力!Z1792="△",3,1)))</f>
        <v>1</v>
      </c>
      <c r="L1792">
        <f>MAX(0,IF(入力!AA1792="○",1,IF(入力!AA1792="△",0.5,0))+IF(入力!AB1792="○",1,IF(入力!AB1792="△",0.5,0))+IF(入力!AC1792="○",1,IF(入力!AC1792="△",0.5,0))+IF(入力!AD1792="○",1,IF(入力!AD1792="△",0.5,0))+IF(入力!AE1792="○",1,IF(入力!AE1792="△",0.5,0))-IF(入力!AF1792="あり",1,0))</f>
        <v>0</v>
      </c>
      <c r="M1792">
        <f t="shared" si="162"/>
        <v>0</v>
      </c>
      <c r="N1792">
        <f t="shared" si="163"/>
        <v>0</v>
      </c>
      <c r="O1792">
        <f t="shared" si="164"/>
        <v>2.8</v>
      </c>
      <c r="P1792">
        <f t="shared" si="165"/>
        <v>0</v>
      </c>
      <c r="Q1792">
        <f t="shared" si="166"/>
        <v>2.2000000000000002</v>
      </c>
      <c r="R1792">
        <f t="shared" si="167"/>
        <v>5</v>
      </c>
      <c r="S1792">
        <f>入力!AG1792</f>
        <v>0</v>
      </c>
      <c r="T1792">
        <f>入力!AH1792</f>
        <v>0</v>
      </c>
      <c r="U1792">
        <f>入力!AI1792</f>
        <v>0</v>
      </c>
    </row>
    <row r="1793" spans="1:21" x14ac:dyDescent="0.15">
      <c r="A1793" t="str">
        <f>入力!A1793</f>
        <v>クリニック1792</v>
      </c>
      <c r="B1793">
        <f>ROUND(5*(0.8*IF(入力!C1793="○",1,IF(入力!C1793="△",0.5,0))+0.2*IF(入力!B1793="○",1,IF(入力!B1793="△",0.5,0))),1)</f>
        <v>0</v>
      </c>
      <c r="C1793">
        <f>ROUND(5*(0.4*IF(入力!D1793="○",1,IF(入力!D1793="△",0.5,0))+0.3*IF(入力!E1793="○",1,IF(入力!E1793="△",0.5,0))+0.3*IF(入力!F1793="○",1,IF(入力!F1793="△",0.5,0))),1)</f>
        <v>0</v>
      </c>
      <c r="D1793">
        <f>MIN(5,IF(入力!G1793="○",3,IF(入力!G1793="△",1.5,0))+IF(入力!H1793="○",1,IF(入力!H1793="△",0.5,0))+IF(入力!I1793="○",1,IF(入力!I1793="△",0.5,0)))</f>
        <v>0</v>
      </c>
      <c r="E1793">
        <f>MIN(5,IF(入力!J1793="○",2,IF(入力!J1793="△",1,0))+IF(入力!K1793="○",2,IF(入力!K1793="△",1,0))+IF(入力!L1793="○",1,0))</f>
        <v>0</v>
      </c>
      <c r="F1793">
        <f>IF(ISNUMBER(入力!M1793),ROUND(MIN(5,0.8*(MIN(5,1+0.7*LOG10(MAX(1,入力!M1793))))+0.2*(IF(入力!N1793="○",5,IF(入力!N1793="△",3,1)))),1),ROUND(IF(入力!N1793="○",4,IF(入力!N1793="△",3,1)),1))</f>
        <v>1</v>
      </c>
      <c r="G1793">
        <f>ROUND(5*(0.4*IF(入力!O1793="○",1,IF(入力!O1793="△",0.5,0))+0.3*IF(入力!P1793="○",1,IF(入力!P1793="△",0.5,0))+0.3*IF(入力!Q1793="○",1,IF(入力!Q1793="△",0.5,0))),1)</f>
        <v>0</v>
      </c>
      <c r="H1793">
        <f>MIN(5,IF(入力!R1793="○",2,0)+IF(入力!S1793="○",2,0)+IF(入力!T1793="○",1,0))</f>
        <v>0</v>
      </c>
      <c r="I1793">
        <f>MIN(5,IF(入力!U1793="○",3,IF(入力!U1793="△",2,0))+IF(入力!V1793="○",2,IF(入力!V1793="△",1,0)))</f>
        <v>0</v>
      </c>
      <c r="J1793">
        <f>IF(入力!W1793="初診可",5,IF(入力!W1793="再診のみ",3,IF(入力!W1793="なし",1,0)))</f>
        <v>0</v>
      </c>
      <c r="K1793">
        <f>IF(AND(ISNUMBER(入力!X1793),ISNUMBER(入力!Y1793)),IF(AND(入力!X1793&gt;=4.3,入力!Y1793&gt;=100),5,IF(AND(入力!X1793&gt;=4,入力!Y1793&gt;=50),4,IF(AND(入力!X1793&gt;=3.7,入力!Y1793&gt;=20),3,IF(AND(入力!X1793&gt;=3.5,入力!Y1793&gt;=10),2,1)))),IF(入力!Z1793="○",4,IF(入力!Z1793="△",3,1)))</f>
        <v>1</v>
      </c>
      <c r="L1793">
        <f>MAX(0,IF(入力!AA1793="○",1,IF(入力!AA1793="△",0.5,0))+IF(入力!AB1793="○",1,IF(入力!AB1793="△",0.5,0))+IF(入力!AC1793="○",1,IF(入力!AC1793="△",0.5,0))+IF(入力!AD1793="○",1,IF(入力!AD1793="△",0.5,0))+IF(入力!AE1793="○",1,IF(入力!AE1793="△",0.5,0))-IF(入力!AF1793="あり",1,0))</f>
        <v>0</v>
      </c>
      <c r="M1793">
        <f t="shared" si="162"/>
        <v>0</v>
      </c>
      <c r="N1793">
        <f t="shared" si="163"/>
        <v>0</v>
      </c>
      <c r="O1793">
        <f t="shared" si="164"/>
        <v>2.8</v>
      </c>
      <c r="P1793">
        <f t="shared" si="165"/>
        <v>0</v>
      </c>
      <c r="Q1793">
        <f t="shared" si="166"/>
        <v>2.2000000000000002</v>
      </c>
      <c r="R1793">
        <f t="shared" si="167"/>
        <v>5</v>
      </c>
      <c r="S1793">
        <f>入力!AG1793</f>
        <v>0</v>
      </c>
      <c r="T1793">
        <f>入力!AH1793</f>
        <v>0</v>
      </c>
      <c r="U1793">
        <f>入力!AI1793</f>
        <v>0</v>
      </c>
    </row>
    <row r="1794" spans="1:21" x14ac:dyDescent="0.15">
      <c r="A1794" t="str">
        <f>入力!A1794</f>
        <v>クリニック1793</v>
      </c>
      <c r="B1794">
        <f>ROUND(5*(0.8*IF(入力!C1794="○",1,IF(入力!C1794="△",0.5,0))+0.2*IF(入力!B1794="○",1,IF(入力!B1794="△",0.5,0))),1)</f>
        <v>0</v>
      </c>
      <c r="C1794">
        <f>ROUND(5*(0.4*IF(入力!D1794="○",1,IF(入力!D1794="△",0.5,0))+0.3*IF(入力!E1794="○",1,IF(入力!E1794="△",0.5,0))+0.3*IF(入力!F1794="○",1,IF(入力!F1794="△",0.5,0))),1)</f>
        <v>0</v>
      </c>
      <c r="D1794">
        <f>MIN(5,IF(入力!G1794="○",3,IF(入力!G1794="△",1.5,0))+IF(入力!H1794="○",1,IF(入力!H1794="△",0.5,0))+IF(入力!I1794="○",1,IF(入力!I1794="△",0.5,0)))</f>
        <v>0</v>
      </c>
      <c r="E1794">
        <f>MIN(5,IF(入力!J1794="○",2,IF(入力!J1794="△",1,0))+IF(入力!K1794="○",2,IF(入力!K1794="△",1,0))+IF(入力!L1794="○",1,0))</f>
        <v>0</v>
      </c>
      <c r="F1794">
        <f>IF(ISNUMBER(入力!M1794),ROUND(MIN(5,0.8*(MIN(5,1+0.7*LOG10(MAX(1,入力!M1794))))+0.2*(IF(入力!N1794="○",5,IF(入力!N1794="△",3,1)))),1),ROUND(IF(入力!N1794="○",4,IF(入力!N1794="△",3,1)),1))</f>
        <v>1</v>
      </c>
      <c r="G1794">
        <f>ROUND(5*(0.4*IF(入力!O1794="○",1,IF(入力!O1794="△",0.5,0))+0.3*IF(入力!P1794="○",1,IF(入力!P1794="△",0.5,0))+0.3*IF(入力!Q1794="○",1,IF(入力!Q1794="△",0.5,0))),1)</f>
        <v>0</v>
      </c>
      <c r="H1794">
        <f>MIN(5,IF(入力!R1794="○",2,0)+IF(入力!S1794="○",2,0)+IF(入力!T1794="○",1,0))</f>
        <v>0</v>
      </c>
      <c r="I1794">
        <f>MIN(5,IF(入力!U1794="○",3,IF(入力!U1794="△",2,0))+IF(入力!V1794="○",2,IF(入力!V1794="△",1,0)))</f>
        <v>0</v>
      </c>
      <c r="J1794">
        <f>IF(入力!W1794="初診可",5,IF(入力!W1794="再診のみ",3,IF(入力!W1794="なし",1,0)))</f>
        <v>0</v>
      </c>
      <c r="K1794">
        <f>IF(AND(ISNUMBER(入力!X1794),ISNUMBER(入力!Y1794)),IF(AND(入力!X1794&gt;=4.3,入力!Y1794&gt;=100),5,IF(AND(入力!X1794&gt;=4,入力!Y1794&gt;=50),4,IF(AND(入力!X1794&gt;=3.7,入力!Y1794&gt;=20),3,IF(AND(入力!X1794&gt;=3.5,入力!Y1794&gt;=10),2,1)))),IF(入力!Z1794="○",4,IF(入力!Z1794="△",3,1)))</f>
        <v>1</v>
      </c>
      <c r="L1794">
        <f>MAX(0,IF(入力!AA1794="○",1,IF(入力!AA1794="△",0.5,0))+IF(入力!AB1794="○",1,IF(入力!AB1794="△",0.5,0))+IF(入力!AC1794="○",1,IF(入力!AC1794="△",0.5,0))+IF(入力!AD1794="○",1,IF(入力!AD1794="△",0.5,0))+IF(入力!AE1794="○",1,IF(入力!AE1794="△",0.5,0))-IF(入力!AF1794="あり",1,0))</f>
        <v>0</v>
      </c>
      <c r="M1794">
        <f t="shared" ref="M1794:M1857" si="168">ROUND(4*(0.6*B1794+0.4*C1794),1)</f>
        <v>0</v>
      </c>
      <c r="N1794">
        <f t="shared" ref="N1794:N1857" si="169">ROUND(5*(0.6*D1794+0.4*E1794),1)</f>
        <v>0</v>
      </c>
      <c r="O1794">
        <f t="shared" ref="O1794:O1857" si="170">ROUND(4*(0.7*F1794+0.3*J1794),1)</f>
        <v>2.8</v>
      </c>
      <c r="P1794">
        <f t="shared" ref="P1794:P1857" si="171">ROUND(3*(G1794),1)</f>
        <v>0</v>
      </c>
      <c r="Q1794">
        <f t="shared" ref="Q1794:Q1857" si="172">ROUND(4*(0.3*H1794+0.3*F1794+0.25*K1794+0.15*L1794),1)</f>
        <v>2.2000000000000002</v>
      </c>
      <c r="R1794">
        <f t="shared" ref="R1794:R1857" si="173">ROUND(SUM(M1794:Q1794),0)</f>
        <v>5</v>
      </c>
      <c r="S1794">
        <f>入力!AG1794</f>
        <v>0</v>
      </c>
      <c r="T1794">
        <f>入力!AH1794</f>
        <v>0</v>
      </c>
      <c r="U1794">
        <f>入力!AI1794</f>
        <v>0</v>
      </c>
    </row>
    <row r="1795" spans="1:21" x14ac:dyDescent="0.15">
      <c r="A1795" t="str">
        <f>入力!A1795</f>
        <v>クリニック1794</v>
      </c>
      <c r="B1795">
        <f>ROUND(5*(0.8*IF(入力!C1795="○",1,IF(入力!C1795="△",0.5,0))+0.2*IF(入力!B1795="○",1,IF(入力!B1795="△",0.5,0))),1)</f>
        <v>0</v>
      </c>
      <c r="C1795">
        <f>ROUND(5*(0.4*IF(入力!D1795="○",1,IF(入力!D1795="△",0.5,0))+0.3*IF(入力!E1795="○",1,IF(入力!E1795="△",0.5,0))+0.3*IF(入力!F1795="○",1,IF(入力!F1795="△",0.5,0))),1)</f>
        <v>0</v>
      </c>
      <c r="D1795">
        <f>MIN(5,IF(入力!G1795="○",3,IF(入力!G1795="△",1.5,0))+IF(入力!H1795="○",1,IF(入力!H1795="△",0.5,0))+IF(入力!I1795="○",1,IF(入力!I1795="△",0.5,0)))</f>
        <v>0</v>
      </c>
      <c r="E1795">
        <f>MIN(5,IF(入力!J1795="○",2,IF(入力!J1795="△",1,0))+IF(入力!K1795="○",2,IF(入力!K1795="△",1,0))+IF(入力!L1795="○",1,0))</f>
        <v>0</v>
      </c>
      <c r="F1795">
        <f>IF(ISNUMBER(入力!M1795),ROUND(MIN(5,0.8*(MIN(5,1+0.7*LOG10(MAX(1,入力!M1795))))+0.2*(IF(入力!N1795="○",5,IF(入力!N1795="△",3,1)))),1),ROUND(IF(入力!N1795="○",4,IF(入力!N1795="△",3,1)),1))</f>
        <v>1</v>
      </c>
      <c r="G1795">
        <f>ROUND(5*(0.4*IF(入力!O1795="○",1,IF(入力!O1795="△",0.5,0))+0.3*IF(入力!P1795="○",1,IF(入力!P1795="△",0.5,0))+0.3*IF(入力!Q1795="○",1,IF(入力!Q1795="△",0.5,0))),1)</f>
        <v>0</v>
      </c>
      <c r="H1795">
        <f>MIN(5,IF(入力!R1795="○",2,0)+IF(入力!S1795="○",2,0)+IF(入力!T1795="○",1,0))</f>
        <v>0</v>
      </c>
      <c r="I1795">
        <f>MIN(5,IF(入力!U1795="○",3,IF(入力!U1795="△",2,0))+IF(入力!V1795="○",2,IF(入力!V1795="△",1,0)))</f>
        <v>0</v>
      </c>
      <c r="J1795">
        <f>IF(入力!W1795="初診可",5,IF(入力!W1795="再診のみ",3,IF(入力!W1795="なし",1,0)))</f>
        <v>0</v>
      </c>
      <c r="K1795">
        <f>IF(AND(ISNUMBER(入力!X1795),ISNUMBER(入力!Y1795)),IF(AND(入力!X1795&gt;=4.3,入力!Y1795&gt;=100),5,IF(AND(入力!X1795&gt;=4,入力!Y1795&gt;=50),4,IF(AND(入力!X1795&gt;=3.7,入力!Y1795&gt;=20),3,IF(AND(入力!X1795&gt;=3.5,入力!Y1795&gt;=10),2,1)))),IF(入力!Z1795="○",4,IF(入力!Z1795="△",3,1)))</f>
        <v>1</v>
      </c>
      <c r="L1795">
        <f>MAX(0,IF(入力!AA1795="○",1,IF(入力!AA1795="△",0.5,0))+IF(入力!AB1795="○",1,IF(入力!AB1795="△",0.5,0))+IF(入力!AC1795="○",1,IF(入力!AC1795="△",0.5,0))+IF(入力!AD1795="○",1,IF(入力!AD1795="△",0.5,0))+IF(入力!AE1795="○",1,IF(入力!AE1795="△",0.5,0))-IF(入力!AF1795="あり",1,0))</f>
        <v>0</v>
      </c>
      <c r="M1795">
        <f t="shared" si="168"/>
        <v>0</v>
      </c>
      <c r="N1795">
        <f t="shared" si="169"/>
        <v>0</v>
      </c>
      <c r="O1795">
        <f t="shared" si="170"/>
        <v>2.8</v>
      </c>
      <c r="P1795">
        <f t="shared" si="171"/>
        <v>0</v>
      </c>
      <c r="Q1795">
        <f t="shared" si="172"/>
        <v>2.2000000000000002</v>
      </c>
      <c r="R1795">
        <f t="shared" si="173"/>
        <v>5</v>
      </c>
      <c r="S1795">
        <f>入力!AG1795</f>
        <v>0</v>
      </c>
      <c r="T1795">
        <f>入力!AH1795</f>
        <v>0</v>
      </c>
      <c r="U1795">
        <f>入力!AI1795</f>
        <v>0</v>
      </c>
    </row>
    <row r="1796" spans="1:21" x14ac:dyDescent="0.15">
      <c r="A1796" t="str">
        <f>入力!A1796</f>
        <v>クリニック1795</v>
      </c>
      <c r="B1796">
        <f>ROUND(5*(0.8*IF(入力!C1796="○",1,IF(入力!C1796="△",0.5,0))+0.2*IF(入力!B1796="○",1,IF(入力!B1796="△",0.5,0))),1)</f>
        <v>0</v>
      </c>
      <c r="C1796">
        <f>ROUND(5*(0.4*IF(入力!D1796="○",1,IF(入力!D1796="△",0.5,0))+0.3*IF(入力!E1796="○",1,IF(入力!E1796="△",0.5,0))+0.3*IF(入力!F1796="○",1,IF(入力!F1796="△",0.5,0))),1)</f>
        <v>0</v>
      </c>
      <c r="D1796">
        <f>MIN(5,IF(入力!G1796="○",3,IF(入力!G1796="△",1.5,0))+IF(入力!H1796="○",1,IF(入力!H1796="△",0.5,0))+IF(入力!I1796="○",1,IF(入力!I1796="△",0.5,0)))</f>
        <v>0</v>
      </c>
      <c r="E1796">
        <f>MIN(5,IF(入力!J1796="○",2,IF(入力!J1796="△",1,0))+IF(入力!K1796="○",2,IF(入力!K1796="△",1,0))+IF(入力!L1796="○",1,0))</f>
        <v>0</v>
      </c>
      <c r="F1796">
        <f>IF(ISNUMBER(入力!M1796),ROUND(MIN(5,0.8*(MIN(5,1+0.7*LOG10(MAX(1,入力!M1796))))+0.2*(IF(入力!N1796="○",5,IF(入力!N1796="△",3,1)))),1),ROUND(IF(入力!N1796="○",4,IF(入力!N1796="△",3,1)),1))</f>
        <v>1</v>
      </c>
      <c r="G1796">
        <f>ROUND(5*(0.4*IF(入力!O1796="○",1,IF(入力!O1796="△",0.5,0))+0.3*IF(入力!P1796="○",1,IF(入力!P1796="△",0.5,0))+0.3*IF(入力!Q1796="○",1,IF(入力!Q1796="△",0.5,0))),1)</f>
        <v>0</v>
      </c>
      <c r="H1796">
        <f>MIN(5,IF(入力!R1796="○",2,0)+IF(入力!S1796="○",2,0)+IF(入力!T1796="○",1,0))</f>
        <v>0</v>
      </c>
      <c r="I1796">
        <f>MIN(5,IF(入力!U1796="○",3,IF(入力!U1796="△",2,0))+IF(入力!V1796="○",2,IF(入力!V1796="△",1,0)))</f>
        <v>0</v>
      </c>
      <c r="J1796">
        <f>IF(入力!W1796="初診可",5,IF(入力!W1796="再診のみ",3,IF(入力!W1796="なし",1,0)))</f>
        <v>0</v>
      </c>
      <c r="K1796">
        <f>IF(AND(ISNUMBER(入力!X1796),ISNUMBER(入力!Y1796)),IF(AND(入力!X1796&gt;=4.3,入力!Y1796&gt;=100),5,IF(AND(入力!X1796&gt;=4,入力!Y1796&gt;=50),4,IF(AND(入力!X1796&gt;=3.7,入力!Y1796&gt;=20),3,IF(AND(入力!X1796&gt;=3.5,入力!Y1796&gt;=10),2,1)))),IF(入力!Z1796="○",4,IF(入力!Z1796="△",3,1)))</f>
        <v>1</v>
      </c>
      <c r="L1796">
        <f>MAX(0,IF(入力!AA1796="○",1,IF(入力!AA1796="△",0.5,0))+IF(入力!AB1796="○",1,IF(入力!AB1796="△",0.5,0))+IF(入力!AC1796="○",1,IF(入力!AC1796="△",0.5,0))+IF(入力!AD1796="○",1,IF(入力!AD1796="△",0.5,0))+IF(入力!AE1796="○",1,IF(入力!AE1796="△",0.5,0))-IF(入力!AF1796="あり",1,0))</f>
        <v>0</v>
      </c>
      <c r="M1796">
        <f t="shared" si="168"/>
        <v>0</v>
      </c>
      <c r="N1796">
        <f t="shared" si="169"/>
        <v>0</v>
      </c>
      <c r="O1796">
        <f t="shared" si="170"/>
        <v>2.8</v>
      </c>
      <c r="P1796">
        <f t="shared" si="171"/>
        <v>0</v>
      </c>
      <c r="Q1796">
        <f t="shared" si="172"/>
        <v>2.2000000000000002</v>
      </c>
      <c r="R1796">
        <f t="shared" si="173"/>
        <v>5</v>
      </c>
      <c r="S1796">
        <f>入力!AG1796</f>
        <v>0</v>
      </c>
      <c r="T1796">
        <f>入力!AH1796</f>
        <v>0</v>
      </c>
      <c r="U1796">
        <f>入力!AI1796</f>
        <v>0</v>
      </c>
    </row>
    <row r="1797" spans="1:21" x14ac:dyDescent="0.15">
      <c r="A1797" t="str">
        <f>入力!A1797</f>
        <v>クリニック1796</v>
      </c>
      <c r="B1797">
        <f>ROUND(5*(0.8*IF(入力!C1797="○",1,IF(入力!C1797="△",0.5,0))+0.2*IF(入力!B1797="○",1,IF(入力!B1797="△",0.5,0))),1)</f>
        <v>0</v>
      </c>
      <c r="C1797">
        <f>ROUND(5*(0.4*IF(入力!D1797="○",1,IF(入力!D1797="△",0.5,0))+0.3*IF(入力!E1797="○",1,IF(入力!E1797="△",0.5,0))+0.3*IF(入力!F1797="○",1,IF(入力!F1797="△",0.5,0))),1)</f>
        <v>0</v>
      </c>
      <c r="D1797">
        <f>MIN(5,IF(入力!G1797="○",3,IF(入力!G1797="△",1.5,0))+IF(入力!H1797="○",1,IF(入力!H1797="△",0.5,0))+IF(入力!I1797="○",1,IF(入力!I1797="△",0.5,0)))</f>
        <v>0</v>
      </c>
      <c r="E1797">
        <f>MIN(5,IF(入力!J1797="○",2,IF(入力!J1797="△",1,0))+IF(入力!K1797="○",2,IF(入力!K1797="△",1,0))+IF(入力!L1797="○",1,0))</f>
        <v>0</v>
      </c>
      <c r="F1797">
        <f>IF(ISNUMBER(入力!M1797),ROUND(MIN(5,0.8*(MIN(5,1+0.7*LOG10(MAX(1,入力!M1797))))+0.2*(IF(入力!N1797="○",5,IF(入力!N1797="△",3,1)))),1),ROUND(IF(入力!N1797="○",4,IF(入力!N1797="△",3,1)),1))</f>
        <v>1</v>
      </c>
      <c r="G1797">
        <f>ROUND(5*(0.4*IF(入力!O1797="○",1,IF(入力!O1797="△",0.5,0))+0.3*IF(入力!P1797="○",1,IF(入力!P1797="△",0.5,0))+0.3*IF(入力!Q1797="○",1,IF(入力!Q1797="△",0.5,0))),1)</f>
        <v>0</v>
      </c>
      <c r="H1797">
        <f>MIN(5,IF(入力!R1797="○",2,0)+IF(入力!S1797="○",2,0)+IF(入力!T1797="○",1,0))</f>
        <v>0</v>
      </c>
      <c r="I1797">
        <f>MIN(5,IF(入力!U1797="○",3,IF(入力!U1797="△",2,0))+IF(入力!V1797="○",2,IF(入力!V1797="△",1,0)))</f>
        <v>0</v>
      </c>
      <c r="J1797">
        <f>IF(入力!W1797="初診可",5,IF(入力!W1797="再診のみ",3,IF(入力!W1797="なし",1,0)))</f>
        <v>0</v>
      </c>
      <c r="K1797">
        <f>IF(AND(ISNUMBER(入力!X1797),ISNUMBER(入力!Y1797)),IF(AND(入力!X1797&gt;=4.3,入力!Y1797&gt;=100),5,IF(AND(入力!X1797&gt;=4,入力!Y1797&gt;=50),4,IF(AND(入力!X1797&gt;=3.7,入力!Y1797&gt;=20),3,IF(AND(入力!X1797&gt;=3.5,入力!Y1797&gt;=10),2,1)))),IF(入力!Z1797="○",4,IF(入力!Z1797="△",3,1)))</f>
        <v>1</v>
      </c>
      <c r="L1797">
        <f>MAX(0,IF(入力!AA1797="○",1,IF(入力!AA1797="△",0.5,0))+IF(入力!AB1797="○",1,IF(入力!AB1797="△",0.5,0))+IF(入力!AC1797="○",1,IF(入力!AC1797="△",0.5,0))+IF(入力!AD1797="○",1,IF(入力!AD1797="△",0.5,0))+IF(入力!AE1797="○",1,IF(入力!AE1797="△",0.5,0))-IF(入力!AF1797="あり",1,0))</f>
        <v>0</v>
      </c>
      <c r="M1797">
        <f t="shared" si="168"/>
        <v>0</v>
      </c>
      <c r="N1797">
        <f t="shared" si="169"/>
        <v>0</v>
      </c>
      <c r="O1797">
        <f t="shared" si="170"/>
        <v>2.8</v>
      </c>
      <c r="P1797">
        <f t="shared" si="171"/>
        <v>0</v>
      </c>
      <c r="Q1797">
        <f t="shared" si="172"/>
        <v>2.2000000000000002</v>
      </c>
      <c r="R1797">
        <f t="shared" si="173"/>
        <v>5</v>
      </c>
      <c r="S1797">
        <f>入力!AG1797</f>
        <v>0</v>
      </c>
      <c r="T1797">
        <f>入力!AH1797</f>
        <v>0</v>
      </c>
      <c r="U1797">
        <f>入力!AI1797</f>
        <v>0</v>
      </c>
    </row>
    <row r="1798" spans="1:21" x14ac:dyDescent="0.15">
      <c r="A1798" t="str">
        <f>入力!A1798</f>
        <v>クリニック1797</v>
      </c>
      <c r="B1798">
        <f>ROUND(5*(0.8*IF(入力!C1798="○",1,IF(入力!C1798="△",0.5,0))+0.2*IF(入力!B1798="○",1,IF(入力!B1798="△",0.5,0))),1)</f>
        <v>0</v>
      </c>
      <c r="C1798">
        <f>ROUND(5*(0.4*IF(入力!D1798="○",1,IF(入力!D1798="△",0.5,0))+0.3*IF(入力!E1798="○",1,IF(入力!E1798="△",0.5,0))+0.3*IF(入力!F1798="○",1,IF(入力!F1798="△",0.5,0))),1)</f>
        <v>0</v>
      </c>
      <c r="D1798">
        <f>MIN(5,IF(入力!G1798="○",3,IF(入力!G1798="△",1.5,0))+IF(入力!H1798="○",1,IF(入力!H1798="△",0.5,0))+IF(入力!I1798="○",1,IF(入力!I1798="△",0.5,0)))</f>
        <v>0</v>
      </c>
      <c r="E1798">
        <f>MIN(5,IF(入力!J1798="○",2,IF(入力!J1798="△",1,0))+IF(入力!K1798="○",2,IF(入力!K1798="△",1,0))+IF(入力!L1798="○",1,0))</f>
        <v>0</v>
      </c>
      <c r="F1798">
        <f>IF(ISNUMBER(入力!M1798),ROUND(MIN(5,0.8*(MIN(5,1+0.7*LOG10(MAX(1,入力!M1798))))+0.2*(IF(入力!N1798="○",5,IF(入力!N1798="△",3,1)))),1),ROUND(IF(入力!N1798="○",4,IF(入力!N1798="△",3,1)),1))</f>
        <v>1</v>
      </c>
      <c r="G1798">
        <f>ROUND(5*(0.4*IF(入力!O1798="○",1,IF(入力!O1798="△",0.5,0))+0.3*IF(入力!P1798="○",1,IF(入力!P1798="△",0.5,0))+0.3*IF(入力!Q1798="○",1,IF(入力!Q1798="△",0.5,0))),1)</f>
        <v>0</v>
      </c>
      <c r="H1798">
        <f>MIN(5,IF(入力!R1798="○",2,0)+IF(入力!S1798="○",2,0)+IF(入力!T1798="○",1,0))</f>
        <v>0</v>
      </c>
      <c r="I1798">
        <f>MIN(5,IF(入力!U1798="○",3,IF(入力!U1798="△",2,0))+IF(入力!V1798="○",2,IF(入力!V1798="△",1,0)))</f>
        <v>0</v>
      </c>
      <c r="J1798">
        <f>IF(入力!W1798="初診可",5,IF(入力!W1798="再診のみ",3,IF(入力!W1798="なし",1,0)))</f>
        <v>0</v>
      </c>
      <c r="K1798">
        <f>IF(AND(ISNUMBER(入力!X1798),ISNUMBER(入力!Y1798)),IF(AND(入力!X1798&gt;=4.3,入力!Y1798&gt;=100),5,IF(AND(入力!X1798&gt;=4,入力!Y1798&gt;=50),4,IF(AND(入力!X1798&gt;=3.7,入力!Y1798&gt;=20),3,IF(AND(入力!X1798&gt;=3.5,入力!Y1798&gt;=10),2,1)))),IF(入力!Z1798="○",4,IF(入力!Z1798="△",3,1)))</f>
        <v>1</v>
      </c>
      <c r="L1798">
        <f>MAX(0,IF(入力!AA1798="○",1,IF(入力!AA1798="△",0.5,0))+IF(入力!AB1798="○",1,IF(入力!AB1798="△",0.5,0))+IF(入力!AC1798="○",1,IF(入力!AC1798="△",0.5,0))+IF(入力!AD1798="○",1,IF(入力!AD1798="△",0.5,0))+IF(入力!AE1798="○",1,IF(入力!AE1798="△",0.5,0))-IF(入力!AF1798="あり",1,0))</f>
        <v>0</v>
      </c>
      <c r="M1798">
        <f t="shared" si="168"/>
        <v>0</v>
      </c>
      <c r="N1798">
        <f t="shared" si="169"/>
        <v>0</v>
      </c>
      <c r="O1798">
        <f t="shared" si="170"/>
        <v>2.8</v>
      </c>
      <c r="P1798">
        <f t="shared" si="171"/>
        <v>0</v>
      </c>
      <c r="Q1798">
        <f t="shared" si="172"/>
        <v>2.2000000000000002</v>
      </c>
      <c r="R1798">
        <f t="shared" si="173"/>
        <v>5</v>
      </c>
      <c r="S1798">
        <f>入力!AG1798</f>
        <v>0</v>
      </c>
      <c r="T1798">
        <f>入力!AH1798</f>
        <v>0</v>
      </c>
      <c r="U1798">
        <f>入力!AI1798</f>
        <v>0</v>
      </c>
    </row>
    <row r="1799" spans="1:21" x14ac:dyDescent="0.15">
      <c r="A1799" t="str">
        <f>入力!A1799</f>
        <v>クリニック1798</v>
      </c>
      <c r="B1799">
        <f>ROUND(5*(0.8*IF(入力!C1799="○",1,IF(入力!C1799="△",0.5,0))+0.2*IF(入力!B1799="○",1,IF(入力!B1799="△",0.5,0))),1)</f>
        <v>0</v>
      </c>
      <c r="C1799">
        <f>ROUND(5*(0.4*IF(入力!D1799="○",1,IF(入力!D1799="△",0.5,0))+0.3*IF(入力!E1799="○",1,IF(入力!E1799="△",0.5,0))+0.3*IF(入力!F1799="○",1,IF(入力!F1799="△",0.5,0))),1)</f>
        <v>0</v>
      </c>
      <c r="D1799">
        <f>MIN(5,IF(入力!G1799="○",3,IF(入力!G1799="△",1.5,0))+IF(入力!H1799="○",1,IF(入力!H1799="△",0.5,0))+IF(入力!I1799="○",1,IF(入力!I1799="△",0.5,0)))</f>
        <v>0</v>
      </c>
      <c r="E1799">
        <f>MIN(5,IF(入力!J1799="○",2,IF(入力!J1799="△",1,0))+IF(入力!K1799="○",2,IF(入力!K1799="△",1,0))+IF(入力!L1799="○",1,0))</f>
        <v>0</v>
      </c>
      <c r="F1799">
        <f>IF(ISNUMBER(入力!M1799),ROUND(MIN(5,0.8*(MIN(5,1+0.7*LOG10(MAX(1,入力!M1799))))+0.2*(IF(入力!N1799="○",5,IF(入力!N1799="△",3,1)))),1),ROUND(IF(入力!N1799="○",4,IF(入力!N1799="△",3,1)),1))</f>
        <v>1</v>
      </c>
      <c r="G1799">
        <f>ROUND(5*(0.4*IF(入力!O1799="○",1,IF(入力!O1799="△",0.5,0))+0.3*IF(入力!P1799="○",1,IF(入力!P1799="△",0.5,0))+0.3*IF(入力!Q1799="○",1,IF(入力!Q1799="△",0.5,0))),1)</f>
        <v>0</v>
      </c>
      <c r="H1799">
        <f>MIN(5,IF(入力!R1799="○",2,0)+IF(入力!S1799="○",2,0)+IF(入力!T1799="○",1,0))</f>
        <v>0</v>
      </c>
      <c r="I1799">
        <f>MIN(5,IF(入力!U1799="○",3,IF(入力!U1799="△",2,0))+IF(入力!V1799="○",2,IF(入力!V1799="△",1,0)))</f>
        <v>0</v>
      </c>
      <c r="J1799">
        <f>IF(入力!W1799="初診可",5,IF(入力!W1799="再診のみ",3,IF(入力!W1799="なし",1,0)))</f>
        <v>0</v>
      </c>
      <c r="K1799">
        <f>IF(AND(ISNUMBER(入力!X1799),ISNUMBER(入力!Y1799)),IF(AND(入力!X1799&gt;=4.3,入力!Y1799&gt;=100),5,IF(AND(入力!X1799&gt;=4,入力!Y1799&gt;=50),4,IF(AND(入力!X1799&gt;=3.7,入力!Y1799&gt;=20),3,IF(AND(入力!X1799&gt;=3.5,入力!Y1799&gt;=10),2,1)))),IF(入力!Z1799="○",4,IF(入力!Z1799="△",3,1)))</f>
        <v>1</v>
      </c>
      <c r="L1799">
        <f>MAX(0,IF(入力!AA1799="○",1,IF(入力!AA1799="△",0.5,0))+IF(入力!AB1799="○",1,IF(入力!AB1799="△",0.5,0))+IF(入力!AC1799="○",1,IF(入力!AC1799="△",0.5,0))+IF(入力!AD1799="○",1,IF(入力!AD1799="△",0.5,0))+IF(入力!AE1799="○",1,IF(入力!AE1799="△",0.5,0))-IF(入力!AF1799="あり",1,0))</f>
        <v>0</v>
      </c>
      <c r="M1799">
        <f t="shared" si="168"/>
        <v>0</v>
      </c>
      <c r="N1799">
        <f t="shared" si="169"/>
        <v>0</v>
      </c>
      <c r="O1799">
        <f t="shared" si="170"/>
        <v>2.8</v>
      </c>
      <c r="P1799">
        <f t="shared" si="171"/>
        <v>0</v>
      </c>
      <c r="Q1799">
        <f t="shared" si="172"/>
        <v>2.2000000000000002</v>
      </c>
      <c r="R1799">
        <f t="shared" si="173"/>
        <v>5</v>
      </c>
      <c r="S1799">
        <f>入力!AG1799</f>
        <v>0</v>
      </c>
      <c r="T1799">
        <f>入力!AH1799</f>
        <v>0</v>
      </c>
      <c r="U1799">
        <f>入力!AI1799</f>
        <v>0</v>
      </c>
    </row>
    <row r="1800" spans="1:21" x14ac:dyDescent="0.15">
      <c r="A1800" t="str">
        <f>入力!A1800</f>
        <v>クリニック1799</v>
      </c>
      <c r="B1800">
        <f>ROUND(5*(0.8*IF(入力!C1800="○",1,IF(入力!C1800="△",0.5,0))+0.2*IF(入力!B1800="○",1,IF(入力!B1800="△",0.5,0))),1)</f>
        <v>0</v>
      </c>
      <c r="C1800">
        <f>ROUND(5*(0.4*IF(入力!D1800="○",1,IF(入力!D1800="△",0.5,0))+0.3*IF(入力!E1800="○",1,IF(入力!E1800="△",0.5,0))+0.3*IF(入力!F1800="○",1,IF(入力!F1800="△",0.5,0))),1)</f>
        <v>0</v>
      </c>
      <c r="D1800">
        <f>MIN(5,IF(入力!G1800="○",3,IF(入力!G1800="△",1.5,0))+IF(入力!H1800="○",1,IF(入力!H1800="△",0.5,0))+IF(入力!I1800="○",1,IF(入力!I1800="△",0.5,0)))</f>
        <v>0</v>
      </c>
      <c r="E1800">
        <f>MIN(5,IF(入力!J1800="○",2,IF(入力!J1800="△",1,0))+IF(入力!K1800="○",2,IF(入力!K1800="△",1,0))+IF(入力!L1800="○",1,0))</f>
        <v>0</v>
      </c>
      <c r="F1800">
        <f>IF(ISNUMBER(入力!M1800),ROUND(MIN(5,0.8*(MIN(5,1+0.7*LOG10(MAX(1,入力!M1800))))+0.2*(IF(入力!N1800="○",5,IF(入力!N1800="△",3,1)))),1),ROUND(IF(入力!N1800="○",4,IF(入力!N1800="△",3,1)),1))</f>
        <v>1</v>
      </c>
      <c r="G1800">
        <f>ROUND(5*(0.4*IF(入力!O1800="○",1,IF(入力!O1800="△",0.5,0))+0.3*IF(入力!P1800="○",1,IF(入力!P1800="△",0.5,0))+0.3*IF(入力!Q1800="○",1,IF(入力!Q1800="△",0.5,0))),1)</f>
        <v>0</v>
      </c>
      <c r="H1800">
        <f>MIN(5,IF(入力!R1800="○",2,0)+IF(入力!S1800="○",2,0)+IF(入力!T1800="○",1,0))</f>
        <v>0</v>
      </c>
      <c r="I1800">
        <f>MIN(5,IF(入力!U1800="○",3,IF(入力!U1800="△",2,0))+IF(入力!V1800="○",2,IF(入力!V1800="△",1,0)))</f>
        <v>0</v>
      </c>
      <c r="J1800">
        <f>IF(入力!W1800="初診可",5,IF(入力!W1800="再診のみ",3,IF(入力!W1800="なし",1,0)))</f>
        <v>0</v>
      </c>
      <c r="K1800">
        <f>IF(AND(ISNUMBER(入力!X1800),ISNUMBER(入力!Y1800)),IF(AND(入力!X1800&gt;=4.3,入力!Y1800&gt;=100),5,IF(AND(入力!X1800&gt;=4,入力!Y1800&gt;=50),4,IF(AND(入力!X1800&gt;=3.7,入力!Y1800&gt;=20),3,IF(AND(入力!X1800&gt;=3.5,入力!Y1800&gt;=10),2,1)))),IF(入力!Z1800="○",4,IF(入力!Z1800="△",3,1)))</f>
        <v>1</v>
      </c>
      <c r="L1800">
        <f>MAX(0,IF(入力!AA1800="○",1,IF(入力!AA1800="△",0.5,0))+IF(入力!AB1800="○",1,IF(入力!AB1800="△",0.5,0))+IF(入力!AC1800="○",1,IF(入力!AC1800="△",0.5,0))+IF(入力!AD1800="○",1,IF(入力!AD1800="△",0.5,0))+IF(入力!AE1800="○",1,IF(入力!AE1800="△",0.5,0))-IF(入力!AF1800="あり",1,0))</f>
        <v>0</v>
      </c>
      <c r="M1800">
        <f t="shared" si="168"/>
        <v>0</v>
      </c>
      <c r="N1800">
        <f t="shared" si="169"/>
        <v>0</v>
      </c>
      <c r="O1800">
        <f t="shared" si="170"/>
        <v>2.8</v>
      </c>
      <c r="P1800">
        <f t="shared" si="171"/>
        <v>0</v>
      </c>
      <c r="Q1800">
        <f t="shared" si="172"/>
        <v>2.2000000000000002</v>
      </c>
      <c r="R1800">
        <f t="shared" si="173"/>
        <v>5</v>
      </c>
      <c r="S1800">
        <f>入力!AG1800</f>
        <v>0</v>
      </c>
      <c r="T1800">
        <f>入力!AH1800</f>
        <v>0</v>
      </c>
      <c r="U1800">
        <f>入力!AI1800</f>
        <v>0</v>
      </c>
    </row>
    <row r="1801" spans="1:21" x14ac:dyDescent="0.15">
      <c r="A1801" t="str">
        <f>入力!A1801</f>
        <v>クリニック1800</v>
      </c>
      <c r="B1801">
        <f>ROUND(5*(0.8*IF(入力!C1801="○",1,IF(入力!C1801="△",0.5,0))+0.2*IF(入力!B1801="○",1,IF(入力!B1801="△",0.5,0))),1)</f>
        <v>0</v>
      </c>
      <c r="C1801">
        <f>ROUND(5*(0.4*IF(入力!D1801="○",1,IF(入力!D1801="△",0.5,0))+0.3*IF(入力!E1801="○",1,IF(入力!E1801="△",0.5,0))+0.3*IF(入力!F1801="○",1,IF(入力!F1801="△",0.5,0))),1)</f>
        <v>0</v>
      </c>
      <c r="D1801">
        <f>MIN(5,IF(入力!G1801="○",3,IF(入力!G1801="△",1.5,0))+IF(入力!H1801="○",1,IF(入力!H1801="△",0.5,0))+IF(入力!I1801="○",1,IF(入力!I1801="△",0.5,0)))</f>
        <v>0</v>
      </c>
      <c r="E1801">
        <f>MIN(5,IF(入力!J1801="○",2,IF(入力!J1801="△",1,0))+IF(入力!K1801="○",2,IF(入力!K1801="△",1,0))+IF(入力!L1801="○",1,0))</f>
        <v>0</v>
      </c>
      <c r="F1801">
        <f>IF(ISNUMBER(入力!M1801),ROUND(MIN(5,0.8*(MIN(5,1+0.7*LOG10(MAX(1,入力!M1801))))+0.2*(IF(入力!N1801="○",5,IF(入力!N1801="△",3,1)))),1),ROUND(IF(入力!N1801="○",4,IF(入力!N1801="△",3,1)),1))</f>
        <v>1</v>
      </c>
      <c r="G1801">
        <f>ROUND(5*(0.4*IF(入力!O1801="○",1,IF(入力!O1801="△",0.5,0))+0.3*IF(入力!P1801="○",1,IF(入力!P1801="△",0.5,0))+0.3*IF(入力!Q1801="○",1,IF(入力!Q1801="△",0.5,0))),1)</f>
        <v>0</v>
      </c>
      <c r="H1801">
        <f>MIN(5,IF(入力!R1801="○",2,0)+IF(入力!S1801="○",2,0)+IF(入力!T1801="○",1,0))</f>
        <v>0</v>
      </c>
      <c r="I1801">
        <f>MIN(5,IF(入力!U1801="○",3,IF(入力!U1801="△",2,0))+IF(入力!V1801="○",2,IF(入力!V1801="△",1,0)))</f>
        <v>0</v>
      </c>
      <c r="J1801">
        <f>IF(入力!W1801="初診可",5,IF(入力!W1801="再診のみ",3,IF(入力!W1801="なし",1,0)))</f>
        <v>0</v>
      </c>
      <c r="K1801">
        <f>IF(AND(ISNUMBER(入力!X1801),ISNUMBER(入力!Y1801)),IF(AND(入力!X1801&gt;=4.3,入力!Y1801&gt;=100),5,IF(AND(入力!X1801&gt;=4,入力!Y1801&gt;=50),4,IF(AND(入力!X1801&gt;=3.7,入力!Y1801&gt;=20),3,IF(AND(入力!X1801&gt;=3.5,入力!Y1801&gt;=10),2,1)))),IF(入力!Z1801="○",4,IF(入力!Z1801="△",3,1)))</f>
        <v>1</v>
      </c>
      <c r="L1801">
        <f>MAX(0,IF(入力!AA1801="○",1,IF(入力!AA1801="△",0.5,0))+IF(入力!AB1801="○",1,IF(入力!AB1801="△",0.5,0))+IF(入力!AC1801="○",1,IF(入力!AC1801="△",0.5,0))+IF(入力!AD1801="○",1,IF(入力!AD1801="△",0.5,0))+IF(入力!AE1801="○",1,IF(入力!AE1801="△",0.5,0))-IF(入力!AF1801="あり",1,0))</f>
        <v>0</v>
      </c>
      <c r="M1801">
        <f t="shared" si="168"/>
        <v>0</v>
      </c>
      <c r="N1801">
        <f t="shared" si="169"/>
        <v>0</v>
      </c>
      <c r="O1801">
        <f t="shared" si="170"/>
        <v>2.8</v>
      </c>
      <c r="P1801">
        <f t="shared" si="171"/>
        <v>0</v>
      </c>
      <c r="Q1801">
        <f t="shared" si="172"/>
        <v>2.2000000000000002</v>
      </c>
      <c r="R1801">
        <f t="shared" si="173"/>
        <v>5</v>
      </c>
      <c r="S1801">
        <f>入力!AG1801</f>
        <v>0</v>
      </c>
      <c r="T1801">
        <f>入力!AH1801</f>
        <v>0</v>
      </c>
      <c r="U1801">
        <f>入力!AI1801</f>
        <v>0</v>
      </c>
    </row>
    <row r="1802" spans="1:21" x14ac:dyDescent="0.15">
      <c r="A1802" t="str">
        <f>入力!A1802</f>
        <v>クリニック1801</v>
      </c>
      <c r="B1802">
        <f>ROUND(5*(0.8*IF(入力!C1802="○",1,IF(入力!C1802="△",0.5,0))+0.2*IF(入力!B1802="○",1,IF(入力!B1802="△",0.5,0))),1)</f>
        <v>0</v>
      </c>
      <c r="C1802">
        <f>ROUND(5*(0.4*IF(入力!D1802="○",1,IF(入力!D1802="△",0.5,0))+0.3*IF(入力!E1802="○",1,IF(入力!E1802="△",0.5,0))+0.3*IF(入力!F1802="○",1,IF(入力!F1802="△",0.5,0))),1)</f>
        <v>0</v>
      </c>
      <c r="D1802">
        <f>MIN(5,IF(入力!G1802="○",3,IF(入力!G1802="△",1.5,0))+IF(入力!H1802="○",1,IF(入力!H1802="△",0.5,0))+IF(入力!I1802="○",1,IF(入力!I1802="△",0.5,0)))</f>
        <v>0</v>
      </c>
      <c r="E1802">
        <f>MIN(5,IF(入力!J1802="○",2,IF(入力!J1802="△",1,0))+IF(入力!K1802="○",2,IF(入力!K1802="△",1,0))+IF(入力!L1802="○",1,0))</f>
        <v>0</v>
      </c>
      <c r="F1802">
        <f>IF(ISNUMBER(入力!M1802),ROUND(MIN(5,0.8*(MIN(5,1+0.7*LOG10(MAX(1,入力!M1802))))+0.2*(IF(入力!N1802="○",5,IF(入力!N1802="△",3,1)))),1),ROUND(IF(入力!N1802="○",4,IF(入力!N1802="△",3,1)),1))</f>
        <v>1</v>
      </c>
      <c r="G1802">
        <f>ROUND(5*(0.4*IF(入力!O1802="○",1,IF(入力!O1802="△",0.5,0))+0.3*IF(入力!P1802="○",1,IF(入力!P1802="△",0.5,0))+0.3*IF(入力!Q1802="○",1,IF(入力!Q1802="△",0.5,0))),1)</f>
        <v>0</v>
      </c>
      <c r="H1802">
        <f>MIN(5,IF(入力!R1802="○",2,0)+IF(入力!S1802="○",2,0)+IF(入力!T1802="○",1,0))</f>
        <v>0</v>
      </c>
      <c r="I1802">
        <f>MIN(5,IF(入力!U1802="○",3,IF(入力!U1802="△",2,0))+IF(入力!V1802="○",2,IF(入力!V1802="△",1,0)))</f>
        <v>0</v>
      </c>
      <c r="J1802">
        <f>IF(入力!W1802="初診可",5,IF(入力!W1802="再診のみ",3,IF(入力!W1802="なし",1,0)))</f>
        <v>0</v>
      </c>
      <c r="K1802">
        <f>IF(AND(ISNUMBER(入力!X1802),ISNUMBER(入力!Y1802)),IF(AND(入力!X1802&gt;=4.3,入力!Y1802&gt;=100),5,IF(AND(入力!X1802&gt;=4,入力!Y1802&gt;=50),4,IF(AND(入力!X1802&gt;=3.7,入力!Y1802&gt;=20),3,IF(AND(入力!X1802&gt;=3.5,入力!Y1802&gt;=10),2,1)))),IF(入力!Z1802="○",4,IF(入力!Z1802="△",3,1)))</f>
        <v>1</v>
      </c>
      <c r="L1802">
        <f>MAX(0,IF(入力!AA1802="○",1,IF(入力!AA1802="△",0.5,0))+IF(入力!AB1802="○",1,IF(入力!AB1802="△",0.5,0))+IF(入力!AC1802="○",1,IF(入力!AC1802="△",0.5,0))+IF(入力!AD1802="○",1,IF(入力!AD1802="△",0.5,0))+IF(入力!AE1802="○",1,IF(入力!AE1802="△",0.5,0))-IF(入力!AF1802="あり",1,0))</f>
        <v>0</v>
      </c>
      <c r="M1802">
        <f t="shared" si="168"/>
        <v>0</v>
      </c>
      <c r="N1802">
        <f t="shared" si="169"/>
        <v>0</v>
      </c>
      <c r="O1802">
        <f t="shared" si="170"/>
        <v>2.8</v>
      </c>
      <c r="P1802">
        <f t="shared" si="171"/>
        <v>0</v>
      </c>
      <c r="Q1802">
        <f t="shared" si="172"/>
        <v>2.2000000000000002</v>
      </c>
      <c r="R1802">
        <f t="shared" si="173"/>
        <v>5</v>
      </c>
      <c r="S1802">
        <f>入力!AG1802</f>
        <v>0</v>
      </c>
      <c r="T1802">
        <f>入力!AH1802</f>
        <v>0</v>
      </c>
      <c r="U1802">
        <f>入力!AI1802</f>
        <v>0</v>
      </c>
    </row>
    <row r="1803" spans="1:21" x14ac:dyDescent="0.15">
      <c r="A1803" t="str">
        <f>入力!A1803</f>
        <v>クリニック1802</v>
      </c>
      <c r="B1803">
        <f>ROUND(5*(0.8*IF(入力!C1803="○",1,IF(入力!C1803="△",0.5,0))+0.2*IF(入力!B1803="○",1,IF(入力!B1803="△",0.5,0))),1)</f>
        <v>0</v>
      </c>
      <c r="C1803">
        <f>ROUND(5*(0.4*IF(入力!D1803="○",1,IF(入力!D1803="△",0.5,0))+0.3*IF(入力!E1803="○",1,IF(入力!E1803="△",0.5,0))+0.3*IF(入力!F1803="○",1,IF(入力!F1803="△",0.5,0))),1)</f>
        <v>0</v>
      </c>
      <c r="D1803">
        <f>MIN(5,IF(入力!G1803="○",3,IF(入力!G1803="△",1.5,0))+IF(入力!H1803="○",1,IF(入力!H1803="△",0.5,0))+IF(入力!I1803="○",1,IF(入力!I1803="△",0.5,0)))</f>
        <v>0</v>
      </c>
      <c r="E1803">
        <f>MIN(5,IF(入力!J1803="○",2,IF(入力!J1803="△",1,0))+IF(入力!K1803="○",2,IF(入力!K1803="△",1,0))+IF(入力!L1803="○",1,0))</f>
        <v>0</v>
      </c>
      <c r="F1803">
        <f>IF(ISNUMBER(入力!M1803),ROUND(MIN(5,0.8*(MIN(5,1+0.7*LOG10(MAX(1,入力!M1803))))+0.2*(IF(入力!N1803="○",5,IF(入力!N1803="△",3,1)))),1),ROUND(IF(入力!N1803="○",4,IF(入力!N1803="△",3,1)),1))</f>
        <v>1</v>
      </c>
      <c r="G1803">
        <f>ROUND(5*(0.4*IF(入力!O1803="○",1,IF(入力!O1803="△",0.5,0))+0.3*IF(入力!P1803="○",1,IF(入力!P1803="△",0.5,0))+0.3*IF(入力!Q1803="○",1,IF(入力!Q1803="△",0.5,0))),1)</f>
        <v>0</v>
      </c>
      <c r="H1803">
        <f>MIN(5,IF(入力!R1803="○",2,0)+IF(入力!S1803="○",2,0)+IF(入力!T1803="○",1,0))</f>
        <v>0</v>
      </c>
      <c r="I1803">
        <f>MIN(5,IF(入力!U1803="○",3,IF(入力!U1803="△",2,0))+IF(入力!V1803="○",2,IF(入力!V1803="△",1,0)))</f>
        <v>0</v>
      </c>
      <c r="J1803">
        <f>IF(入力!W1803="初診可",5,IF(入力!W1803="再診のみ",3,IF(入力!W1803="なし",1,0)))</f>
        <v>0</v>
      </c>
      <c r="K1803">
        <f>IF(AND(ISNUMBER(入力!X1803),ISNUMBER(入力!Y1803)),IF(AND(入力!X1803&gt;=4.3,入力!Y1803&gt;=100),5,IF(AND(入力!X1803&gt;=4,入力!Y1803&gt;=50),4,IF(AND(入力!X1803&gt;=3.7,入力!Y1803&gt;=20),3,IF(AND(入力!X1803&gt;=3.5,入力!Y1803&gt;=10),2,1)))),IF(入力!Z1803="○",4,IF(入力!Z1803="△",3,1)))</f>
        <v>1</v>
      </c>
      <c r="L1803">
        <f>MAX(0,IF(入力!AA1803="○",1,IF(入力!AA1803="△",0.5,0))+IF(入力!AB1803="○",1,IF(入力!AB1803="△",0.5,0))+IF(入力!AC1803="○",1,IF(入力!AC1803="△",0.5,0))+IF(入力!AD1803="○",1,IF(入力!AD1803="△",0.5,0))+IF(入力!AE1803="○",1,IF(入力!AE1803="△",0.5,0))-IF(入力!AF1803="あり",1,0))</f>
        <v>0</v>
      </c>
      <c r="M1803">
        <f t="shared" si="168"/>
        <v>0</v>
      </c>
      <c r="N1803">
        <f t="shared" si="169"/>
        <v>0</v>
      </c>
      <c r="O1803">
        <f t="shared" si="170"/>
        <v>2.8</v>
      </c>
      <c r="P1803">
        <f t="shared" si="171"/>
        <v>0</v>
      </c>
      <c r="Q1803">
        <f t="shared" si="172"/>
        <v>2.2000000000000002</v>
      </c>
      <c r="R1803">
        <f t="shared" si="173"/>
        <v>5</v>
      </c>
      <c r="S1803">
        <f>入力!AG1803</f>
        <v>0</v>
      </c>
      <c r="T1803">
        <f>入力!AH1803</f>
        <v>0</v>
      </c>
      <c r="U1803">
        <f>入力!AI1803</f>
        <v>0</v>
      </c>
    </row>
    <row r="1804" spans="1:21" x14ac:dyDescent="0.15">
      <c r="A1804" t="str">
        <f>入力!A1804</f>
        <v>クリニック1803</v>
      </c>
      <c r="B1804">
        <f>ROUND(5*(0.8*IF(入力!C1804="○",1,IF(入力!C1804="△",0.5,0))+0.2*IF(入力!B1804="○",1,IF(入力!B1804="△",0.5,0))),1)</f>
        <v>0</v>
      </c>
      <c r="C1804">
        <f>ROUND(5*(0.4*IF(入力!D1804="○",1,IF(入力!D1804="△",0.5,0))+0.3*IF(入力!E1804="○",1,IF(入力!E1804="△",0.5,0))+0.3*IF(入力!F1804="○",1,IF(入力!F1804="△",0.5,0))),1)</f>
        <v>0</v>
      </c>
      <c r="D1804">
        <f>MIN(5,IF(入力!G1804="○",3,IF(入力!G1804="△",1.5,0))+IF(入力!H1804="○",1,IF(入力!H1804="△",0.5,0))+IF(入力!I1804="○",1,IF(入力!I1804="△",0.5,0)))</f>
        <v>0</v>
      </c>
      <c r="E1804">
        <f>MIN(5,IF(入力!J1804="○",2,IF(入力!J1804="△",1,0))+IF(入力!K1804="○",2,IF(入力!K1804="△",1,0))+IF(入力!L1804="○",1,0))</f>
        <v>0</v>
      </c>
      <c r="F1804">
        <f>IF(ISNUMBER(入力!M1804),ROUND(MIN(5,0.8*(MIN(5,1+0.7*LOG10(MAX(1,入力!M1804))))+0.2*(IF(入力!N1804="○",5,IF(入力!N1804="△",3,1)))),1),ROUND(IF(入力!N1804="○",4,IF(入力!N1804="△",3,1)),1))</f>
        <v>1</v>
      </c>
      <c r="G1804">
        <f>ROUND(5*(0.4*IF(入力!O1804="○",1,IF(入力!O1804="△",0.5,0))+0.3*IF(入力!P1804="○",1,IF(入力!P1804="△",0.5,0))+0.3*IF(入力!Q1804="○",1,IF(入力!Q1804="△",0.5,0))),1)</f>
        <v>0</v>
      </c>
      <c r="H1804">
        <f>MIN(5,IF(入力!R1804="○",2,0)+IF(入力!S1804="○",2,0)+IF(入力!T1804="○",1,0))</f>
        <v>0</v>
      </c>
      <c r="I1804">
        <f>MIN(5,IF(入力!U1804="○",3,IF(入力!U1804="△",2,0))+IF(入力!V1804="○",2,IF(入力!V1804="△",1,0)))</f>
        <v>0</v>
      </c>
      <c r="J1804">
        <f>IF(入力!W1804="初診可",5,IF(入力!W1804="再診のみ",3,IF(入力!W1804="なし",1,0)))</f>
        <v>0</v>
      </c>
      <c r="K1804">
        <f>IF(AND(ISNUMBER(入力!X1804),ISNUMBER(入力!Y1804)),IF(AND(入力!X1804&gt;=4.3,入力!Y1804&gt;=100),5,IF(AND(入力!X1804&gt;=4,入力!Y1804&gt;=50),4,IF(AND(入力!X1804&gt;=3.7,入力!Y1804&gt;=20),3,IF(AND(入力!X1804&gt;=3.5,入力!Y1804&gt;=10),2,1)))),IF(入力!Z1804="○",4,IF(入力!Z1804="△",3,1)))</f>
        <v>1</v>
      </c>
      <c r="L1804">
        <f>MAX(0,IF(入力!AA1804="○",1,IF(入力!AA1804="△",0.5,0))+IF(入力!AB1804="○",1,IF(入力!AB1804="△",0.5,0))+IF(入力!AC1804="○",1,IF(入力!AC1804="△",0.5,0))+IF(入力!AD1804="○",1,IF(入力!AD1804="△",0.5,0))+IF(入力!AE1804="○",1,IF(入力!AE1804="△",0.5,0))-IF(入力!AF1804="あり",1,0))</f>
        <v>0</v>
      </c>
      <c r="M1804">
        <f t="shared" si="168"/>
        <v>0</v>
      </c>
      <c r="N1804">
        <f t="shared" si="169"/>
        <v>0</v>
      </c>
      <c r="O1804">
        <f t="shared" si="170"/>
        <v>2.8</v>
      </c>
      <c r="P1804">
        <f t="shared" si="171"/>
        <v>0</v>
      </c>
      <c r="Q1804">
        <f t="shared" si="172"/>
        <v>2.2000000000000002</v>
      </c>
      <c r="R1804">
        <f t="shared" si="173"/>
        <v>5</v>
      </c>
      <c r="S1804">
        <f>入力!AG1804</f>
        <v>0</v>
      </c>
      <c r="T1804">
        <f>入力!AH1804</f>
        <v>0</v>
      </c>
      <c r="U1804">
        <f>入力!AI1804</f>
        <v>0</v>
      </c>
    </row>
    <row r="1805" spans="1:21" x14ac:dyDescent="0.15">
      <c r="A1805" t="str">
        <f>入力!A1805</f>
        <v>クリニック1804</v>
      </c>
      <c r="B1805">
        <f>ROUND(5*(0.8*IF(入力!C1805="○",1,IF(入力!C1805="△",0.5,0))+0.2*IF(入力!B1805="○",1,IF(入力!B1805="△",0.5,0))),1)</f>
        <v>0</v>
      </c>
      <c r="C1805">
        <f>ROUND(5*(0.4*IF(入力!D1805="○",1,IF(入力!D1805="△",0.5,0))+0.3*IF(入力!E1805="○",1,IF(入力!E1805="△",0.5,0))+0.3*IF(入力!F1805="○",1,IF(入力!F1805="△",0.5,0))),1)</f>
        <v>0</v>
      </c>
      <c r="D1805">
        <f>MIN(5,IF(入力!G1805="○",3,IF(入力!G1805="△",1.5,0))+IF(入力!H1805="○",1,IF(入力!H1805="△",0.5,0))+IF(入力!I1805="○",1,IF(入力!I1805="△",0.5,0)))</f>
        <v>0</v>
      </c>
      <c r="E1805">
        <f>MIN(5,IF(入力!J1805="○",2,IF(入力!J1805="△",1,0))+IF(入力!K1805="○",2,IF(入力!K1805="△",1,0))+IF(入力!L1805="○",1,0))</f>
        <v>0</v>
      </c>
      <c r="F1805">
        <f>IF(ISNUMBER(入力!M1805),ROUND(MIN(5,0.8*(MIN(5,1+0.7*LOG10(MAX(1,入力!M1805))))+0.2*(IF(入力!N1805="○",5,IF(入力!N1805="△",3,1)))),1),ROUND(IF(入力!N1805="○",4,IF(入力!N1805="△",3,1)),1))</f>
        <v>1</v>
      </c>
      <c r="G1805">
        <f>ROUND(5*(0.4*IF(入力!O1805="○",1,IF(入力!O1805="△",0.5,0))+0.3*IF(入力!P1805="○",1,IF(入力!P1805="△",0.5,0))+0.3*IF(入力!Q1805="○",1,IF(入力!Q1805="△",0.5,0))),1)</f>
        <v>0</v>
      </c>
      <c r="H1805">
        <f>MIN(5,IF(入力!R1805="○",2,0)+IF(入力!S1805="○",2,0)+IF(入力!T1805="○",1,0))</f>
        <v>0</v>
      </c>
      <c r="I1805">
        <f>MIN(5,IF(入力!U1805="○",3,IF(入力!U1805="△",2,0))+IF(入力!V1805="○",2,IF(入力!V1805="△",1,0)))</f>
        <v>0</v>
      </c>
      <c r="J1805">
        <f>IF(入力!W1805="初診可",5,IF(入力!W1805="再診のみ",3,IF(入力!W1805="なし",1,0)))</f>
        <v>0</v>
      </c>
      <c r="K1805">
        <f>IF(AND(ISNUMBER(入力!X1805),ISNUMBER(入力!Y1805)),IF(AND(入力!X1805&gt;=4.3,入力!Y1805&gt;=100),5,IF(AND(入力!X1805&gt;=4,入力!Y1805&gt;=50),4,IF(AND(入力!X1805&gt;=3.7,入力!Y1805&gt;=20),3,IF(AND(入力!X1805&gt;=3.5,入力!Y1805&gt;=10),2,1)))),IF(入力!Z1805="○",4,IF(入力!Z1805="△",3,1)))</f>
        <v>1</v>
      </c>
      <c r="L1805">
        <f>MAX(0,IF(入力!AA1805="○",1,IF(入力!AA1805="△",0.5,0))+IF(入力!AB1805="○",1,IF(入力!AB1805="△",0.5,0))+IF(入力!AC1805="○",1,IF(入力!AC1805="△",0.5,0))+IF(入力!AD1805="○",1,IF(入力!AD1805="△",0.5,0))+IF(入力!AE1805="○",1,IF(入力!AE1805="△",0.5,0))-IF(入力!AF1805="あり",1,0))</f>
        <v>0</v>
      </c>
      <c r="M1805">
        <f t="shared" si="168"/>
        <v>0</v>
      </c>
      <c r="N1805">
        <f t="shared" si="169"/>
        <v>0</v>
      </c>
      <c r="O1805">
        <f t="shared" si="170"/>
        <v>2.8</v>
      </c>
      <c r="P1805">
        <f t="shared" si="171"/>
        <v>0</v>
      </c>
      <c r="Q1805">
        <f t="shared" si="172"/>
        <v>2.2000000000000002</v>
      </c>
      <c r="R1805">
        <f t="shared" si="173"/>
        <v>5</v>
      </c>
      <c r="S1805">
        <f>入力!AG1805</f>
        <v>0</v>
      </c>
      <c r="T1805">
        <f>入力!AH1805</f>
        <v>0</v>
      </c>
      <c r="U1805">
        <f>入力!AI1805</f>
        <v>0</v>
      </c>
    </row>
    <row r="1806" spans="1:21" x14ac:dyDescent="0.15">
      <c r="A1806" t="str">
        <f>入力!A1806</f>
        <v>クリニック1805</v>
      </c>
      <c r="B1806">
        <f>ROUND(5*(0.8*IF(入力!C1806="○",1,IF(入力!C1806="△",0.5,0))+0.2*IF(入力!B1806="○",1,IF(入力!B1806="△",0.5,0))),1)</f>
        <v>0</v>
      </c>
      <c r="C1806">
        <f>ROUND(5*(0.4*IF(入力!D1806="○",1,IF(入力!D1806="△",0.5,0))+0.3*IF(入力!E1806="○",1,IF(入力!E1806="△",0.5,0))+0.3*IF(入力!F1806="○",1,IF(入力!F1806="△",0.5,0))),1)</f>
        <v>0</v>
      </c>
      <c r="D1806">
        <f>MIN(5,IF(入力!G1806="○",3,IF(入力!G1806="△",1.5,0))+IF(入力!H1806="○",1,IF(入力!H1806="△",0.5,0))+IF(入力!I1806="○",1,IF(入力!I1806="△",0.5,0)))</f>
        <v>0</v>
      </c>
      <c r="E1806">
        <f>MIN(5,IF(入力!J1806="○",2,IF(入力!J1806="△",1,0))+IF(入力!K1806="○",2,IF(入力!K1806="△",1,0))+IF(入力!L1806="○",1,0))</f>
        <v>0</v>
      </c>
      <c r="F1806">
        <f>IF(ISNUMBER(入力!M1806),ROUND(MIN(5,0.8*(MIN(5,1+0.7*LOG10(MAX(1,入力!M1806))))+0.2*(IF(入力!N1806="○",5,IF(入力!N1806="△",3,1)))),1),ROUND(IF(入力!N1806="○",4,IF(入力!N1806="△",3,1)),1))</f>
        <v>1</v>
      </c>
      <c r="G1806">
        <f>ROUND(5*(0.4*IF(入力!O1806="○",1,IF(入力!O1806="△",0.5,0))+0.3*IF(入力!P1806="○",1,IF(入力!P1806="△",0.5,0))+0.3*IF(入力!Q1806="○",1,IF(入力!Q1806="△",0.5,0))),1)</f>
        <v>0</v>
      </c>
      <c r="H1806">
        <f>MIN(5,IF(入力!R1806="○",2,0)+IF(入力!S1806="○",2,0)+IF(入力!T1806="○",1,0))</f>
        <v>0</v>
      </c>
      <c r="I1806">
        <f>MIN(5,IF(入力!U1806="○",3,IF(入力!U1806="△",2,0))+IF(入力!V1806="○",2,IF(入力!V1806="△",1,0)))</f>
        <v>0</v>
      </c>
      <c r="J1806">
        <f>IF(入力!W1806="初診可",5,IF(入力!W1806="再診のみ",3,IF(入力!W1806="なし",1,0)))</f>
        <v>0</v>
      </c>
      <c r="K1806">
        <f>IF(AND(ISNUMBER(入力!X1806),ISNUMBER(入力!Y1806)),IF(AND(入力!X1806&gt;=4.3,入力!Y1806&gt;=100),5,IF(AND(入力!X1806&gt;=4,入力!Y1806&gt;=50),4,IF(AND(入力!X1806&gt;=3.7,入力!Y1806&gt;=20),3,IF(AND(入力!X1806&gt;=3.5,入力!Y1806&gt;=10),2,1)))),IF(入力!Z1806="○",4,IF(入力!Z1806="△",3,1)))</f>
        <v>1</v>
      </c>
      <c r="L1806">
        <f>MAX(0,IF(入力!AA1806="○",1,IF(入力!AA1806="△",0.5,0))+IF(入力!AB1806="○",1,IF(入力!AB1806="△",0.5,0))+IF(入力!AC1806="○",1,IF(入力!AC1806="△",0.5,0))+IF(入力!AD1806="○",1,IF(入力!AD1806="△",0.5,0))+IF(入力!AE1806="○",1,IF(入力!AE1806="△",0.5,0))-IF(入力!AF1806="あり",1,0))</f>
        <v>0</v>
      </c>
      <c r="M1806">
        <f t="shared" si="168"/>
        <v>0</v>
      </c>
      <c r="N1806">
        <f t="shared" si="169"/>
        <v>0</v>
      </c>
      <c r="O1806">
        <f t="shared" si="170"/>
        <v>2.8</v>
      </c>
      <c r="P1806">
        <f t="shared" si="171"/>
        <v>0</v>
      </c>
      <c r="Q1806">
        <f t="shared" si="172"/>
        <v>2.2000000000000002</v>
      </c>
      <c r="R1806">
        <f t="shared" si="173"/>
        <v>5</v>
      </c>
      <c r="S1806">
        <f>入力!AG1806</f>
        <v>0</v>
      </c>
      <c r="T1806">
        <f>入力!AH1806</f>
        <v>0</v>
      </c>
      <c r="U1806">
        <f>入力!AI1806</f>
        <v>0</v>
      </c>
    </row>
    <row r="1807" spans="1:21" x14ac:dyDescent="0.15">
      <c r="A1807" t="str">
        <f>入力!A1807</f>
        <v>クリニック1806</v>
      </c>
      <c r="B1807">
        <f>ROUND(5*(0.8*IF(入力!C1807="○",1,IF(入力!C1807="△",0.5,0))+0.2*IF(入力!B1807="○",1,IF(入力!B1807="△",0.5,0))),1)</f>
        <v>0</v>
      </c>
      <c r="C1807">
        <f>ROUND(5*(0.4*IF(入力!D1807="○",1,IF(入力!D1807="△",0.5,0))+0.3*IF(入力!E1807="○",1,IF(入力!E1807="△",0.5,0))+0.3*IF(入力!F1807="○",1,IF(入力!F1807="△",0.5,0))),1)</f>
        <v>0</v>
      </c>
      <c r="D1807">
        <f>MIN(5,IF(入力!G1807="○",3,IF(入力!G1807="△",1.5,0))+IF(入力!H1807="○",1,IF(入力!H1807="△",0.5,0))+IF(入力!I1807="○",1,IF(入力!I1807="△",0.5,0)))</f>
        <v>0</v>
      </c>
      <c r="E1807">
        <f>MIN(5,IF(入力!J1807="○",2,IF(入力!J1807="△",1,0))+IF(入力!K1807="○",2,IF(入力!K1807="△",1,0))+IF(入力!L1807="○",1,0))</f>
        <v>0</v>
      </c>
      <c r="F1807">
        <f>IF(ISNUMBER(入力!M1807),ROUND(MIN(5,0.8*(MIN(5,1+0.7*LOG10(MAX(1,入力!M1807))))+0.2*(IF(入力!N1807="○",5,IF(入力!N1807="△",3,1)))),1),ROUND(IF(入力!N1807="○",4,IF(入力!N1807="△",3,1)),1))</f>
        <v>1</v>
      </c>
      <c r="G1807">
        <f>ROUND(5*(0.4*IF(入力!O1807="○",1,IF(入力!O1807="△",0.5,0))+0.3*IF(入力!P1807="○",1,IF(入力!P1807="△",0.5,0))+0.3*IF(入力!Q1807="○",1,IF(入力!Q1807="△",0.5,0))),1)</f>
        <v>0</v>
      </c>
      <c r="H1807">
        <f>MIN(5,IF(入力!R1807="○",2,0)+IF(入力!S1807="○",2,0)+IF(入力!T1807="○",1,0))</f>
        <v>0</v>
      </c>
      <c r="I1807">
        <f>MIN(5,IF(入力!U1807="○",3,IF(入力!U1807="△",2,0))+IF(入力!V1807="○",2,IF(入力!V1807="△",1,0)))</f>
        <v>0</v>
      </c>
      <c r="J1807">
        <f>IF(入力!W1807="初診可",5,IF(入力!W1807="再診のみ",3,IF(入力!W1807="なし",1,0)))</f>
        <v>0</v>
      </c>
      <c r="K1807">
        <f>IF(AND(ISNUMBER(入力!X1807),ISNUMBER(入力!Y1807)),IF(AND(入力!X1807&gt;=4.3,入力!Y1807&gt;=100),5,IF(AND(入力!X1807&gt;=4,入力!Y1807&gt;=50),4,IF(AND(入力!X1807&gt;=3.7,入力!Y1807&gt;=20),3,IF(AND(入力!X1807&gt;=3.5,入力!Y1807&gt;=10),2,1)))),IF(入力!Z1807="○",4,IF(入力!Z1807="△",3,1)))</f>
        <v>1</v>
      </c>
      <c r="L1807">
        <f>MAX(0,IF(入力!AA1807="○",1,IF(入力!AA1807="△",0.5,0))+IF(入力!AB1807="○",1,IF(入力!AB1807="△",0.5,0))+IF(入力!AC1807="○",1,IF(入力!AC1807="△",0.5,0))+IF(入力!AD1807="○",1,IF(入力!AD1807="△",0.5,0))+IF(入力!AE1807="○",1,IF(入力!AE1807="△",0.5,0))-IF(入力!AF1807="あり",1,0))</f>
        <v>0</v>
      </c>
      <c r="M1807">
        <f t="shared" si="168"/>
        <v>0</v>
      </c>
      <c r="N1807">
        <f t="shared" si="169"/>
        <v>0</v>
      </c>
      <c r="O1807">
        <f t="shared" si="170"/>
        <v>2.8</v>
      </c>
      <c r="P1807">
        <f t="shared" si="171"/>
        <v>0</v>
      </c>
      <c r="Q1807">
        <f t="shared" si="172"/>
        <v>2.2000000000000002</v>
      </c>
      <c r="R1807">
        <f t="shared" si="173"/>
        <v>5</v>
      </c>
      <c r="S1807">
        <f>入力!AG1807</f>
        <v>0</v>
      </c>
      <c r="T1807">
        <f>入力!AH1807</f>
        <v>0</v>
      </c>
      <c r="U1807">
        <f>入力!AI1807</f>
        <v>0</v>
      </c>
    </row>
    <row r="1808" spans="1:21" x14ac:dyDescent="0.15">
      <c r="A1808" t="str">
        <f>入力!A1808</f>
        <v>クリニック1807</v>
      </c>
      <c r="B1808">
        <f>ROUND(5*(0.8*IF(入力!C1808="○",1,IF(入力!C1808="△",0.5,0))+0.2*IF(入力!B1808="○",1,IF(入力!B1808="△",0.5,0))),1)</f>
        <v>0</v>
      </c>
      <c r="C1808">
        <f>ROUND(5*(0.4*IF(入力!D1808="○",1,IF(入力!D1808="△",0.5,0))+0.3*IF(入力!E1808="○",1,IF(入力!E1808="△",0.5,0))+0.3*IF(入力!F1808="○",1,IF(入力!F1808="△",0.5,0))),1)</f>
        <v>0</v>
      </c>
      <c r="D1808">
        <f>MIN(5,IF(入力!G1808="○",3,IF(入力!G1808="△",1.5,0))+IF(入力!H1808="○",1,IF(入力!H1808="△",0.5,0))+IF(入力!I1808="○",1,IF(入力!I1808="△",0.5,0)))</f>
        <v>0</v>
      </c>
      <c r="E1808">
        <f>MIN(5,IF(入力!J1808="○",2,IF(入力!J1808="△",1,0))+IF(入力!K1808="○",2,IF(入力!K1808="△",1,0))+IF(入力!L1808="○",1,0))</f>
        <v>0</v>
      </c>
      <c r="F1808">
        <f>IF(ISNUMBER(入力!M1808),ROUND(MIN(5,0.8*(MIN(5,1+0.7*LOG10(MAX(1,入力!M1808))))+0.2*(IF(入力!N1808="○",5,IF(入力!N1808="△",3,1)))),1),ROUND(IF(入力!N1808="○",4,IF(入力!N1808="△",3,1)),1))</f>
        <v>1</v>
      </c>
      <c r="G1808">
        <f>ROUND(5*(0.4*IF(入力!O1808="○",1,IF(入力!O1808="△",0.5,0))+0.3*IF(入力!P1808="○",1,IF(入力!P1808="△",0.5,0))+0.3*IF(入力!Q1808="○",1,IF(入力!Q1808="△",0.5,0))),1)</f>
        <v>0</v>
      </c>
      <c r="H1808">
        <f>MIN(5,IF(入力!R1808="○",2,0)+IF(入力!S1808="○",2,0)+IF(入力!T1808="○",1,0))</f>
        <v>0</v>
      </c>
      <c r="I1808">
        <f>MIN(5,IF(入力!U1808="○",3,IF(入力!U1808="△",2,0))+IF(入力!V1808="○",2,IF(入力!V1808="△",1,0)))</f>
        <v>0</v>
      </c>
      <c r="J1808">
        <f>IF(入力!W1808="初診可",5,IF(入力!W1808="再診のみ",3,IF(入力!W1808="なし",1,0)))</f>
        <v>0</v>
      </c>
      <c r="K1808">
        <f>IF(AND(ISNUMBER(入力!X1808),ISNUMBER(入力!Y1808)),IF(AND(入力!X1808&gt;=4.3,入力!Y1808&gt;=100),5,IF(AND(入力!X1808&gt;=4,入力!Y1808&gt;=50),4,IF(AND(入力!X1808&gt;=3.7,入力!Y1808&gt;=20),3,IF(AND(入力!X1808&gt;=3.5,入力!Y1808&gt;=10),2,1)))),IF(入力!Z1808="○",4,IF(入力!Z1808="△",3,1)))</f>
        <v>1</v>
      </c>
      <c r="L1808">
        <f>MAX(0,IF(入力!AA1808="○",1,IF(入力!AA1808="△",0.5,0))+IF(入力!AB1808="○",1,IF(入力!AB1808="△",0.5,0))+IF(入力!AC1808="○",1,IF(入力!AC1808="△",0.5,0))+IF(入力!AD1808="○",1,IF(入力!AD1808="△",0.5,0))+IF(入力!AE1808="○",1,IF(入力!AE1808="△",0.5,0))-IF(入力!AF1808="あり",1,0))</f>
        <v>0</v>
      </c>
      <c r="M1808">
        <f t="shared" si="168"/>
        <v>0</v>
      </c>
      <c r="N1808">
        <f t="shared" si="169"/>
        <v>0</v>
      </c>
      <c r="O1808">
        <f t="shared" si="170"/>
        <v>2.8</v>
      </c>
      <c r="P1808">
        <f t="shared" si="171"/>
        <v>0</v>
      </c>
      <c r="Q1808">
        <f t="shared" si="172"/>
        <v>2.2000000000000002</v>
      </c>
      <c r="R1808">
        <f t="shared" si="173"/>
        <v>5</v>
      </c>
      <c r="S1808">
        <f>入力!AG1808</f>
        <v>0</v>
      </c>
      <c r="T1808">
        <f>入力!AH1808</f>
        <v>0</v>
      </c>
      <c r="U1808">
        <f>入力!AI1808</f>
        <v>0</v>
      </c>
    </row>
    <row r="1809" spans="1:21" x14ac:dyDescent="0.15">
      <c r="A1809" t="str">
        <f>入力!A1809</f>
        <v>クリニック1808</v>
      </c>
      <c r="B1809">
        <f>ROUND(5*(0.8*IF(入力!C1809="○",1,IF(入力!C1809="△",0.5,0))+0.2*IF(入力!B1809="○",1,IF(入力!B1809="△",0.5,0))),1)</f>
        <v>0</v>
      </c>
      <c r="C1809">
        <f>ROUND(5*(0.4*IF(入力!D1809="○",1,IF(入力!D1809="△",0.5,0))+0.3*IF(入力!E1809="○",1,IF(入力!E1809="△",0.5,0))+0.3*IF(入力!F1809="○",1,IF(入力!F1809="△",0.5,0))),1)</f>
        <v>0</v>
      </c>
      <c r="D1809">
        <f>MIN(5,IF(入力!G1809="○",3,IF(入力!G1809="△",1.5,0))+IF(入力!H1809="○",1,IF(入力!H1809="△",0.5,0))+IF(入力!I1809="○",1,IF(入力!I1809="△",0.5,0)))</f>
        <v>0</v>
      </c>
      <c r="E1809">
        <f>MIN(5,IF(入力!J1809="○",2,IF(入力!J1809="△",1,0))+IF(入力!K1809="○",2,IF(入力!K1809="△",1,0))+IF(入力!L1809="○",1,0))</f>
        <v>0</v>
      </c>
      <c r="F1809">
        <f>IF(ISNUMBER(入力!M1809),ROUND(MIN(5,0.8*(MIN(5,1+0.7*LOG10(MAX(1,入力!M1809))))+0.2*(IF(入力!N1809="○",5,IF(入力!N1809="△",3,1)))),1),ROUND(IF(入力!N1809="○",4,IF(入力!N1809="△",3,1)),1))</f>
        <v>1</v>
      </c>
      <c r="G1809">
        <f>ROUND(5*(0.4*IF(入力!O1809="○",1,IF(入力!O1809="△",0.5,0))+0.3*IF(入力!P1809="○",1,IF(入力!P1809="△",0.5,0))+0.3*IF(入力!Q1809="○",1,IF(入力!Q1809="△",0.5,0))),1)</f>
        <v>0</v>
      </c>
      <c r="H1809">
        <f>MIN(5,IF(入力!R1809="○",2,0)+IF(入力!S1809="○",2,0)+IF(入力!T1809="○",1,0))</f>
        <v>0</v>
      </c>
      <c r="I1809">
        <f>MIN(5,IF(入力!U1809="○",3,IF(入力!U1809="△",2,0))+IF(入力!V1809="○",2,IF(入力!V1809="△",1,0)))</f>
        <v>0</v>
      </c>
      <c r="J1809">
        <f>IF(入力!W1809="初診可",5,IF(入力!W1809="再診のみ",3,IF(入力!W1809="なし",1,0)))</f>
        <v>0</v>
      </c>
      <c r="K1809">
        <f>IF(AND(ISNUMBER(入力!X1809),ISNUMBER(入力!Y1809)),IF(AND(入力!X1809&gt;=4.3,入力!Y1809&gt;=100),5,IF(AND(入力!X1809&gt;=4,入力!Y1809&gt;=50),4,IF(AND(入力!X1809&gt;=3.7,入力!Y1809&gt;=20),3,IF(AND(入力!X1809&gt;=3.5,入力!Y1809&gt;=10),2,1)))),IF(入力!Z1809="○",4,IF(入力!Z1809="△",3,1)))</f>
        <v>1</v>
      </c>
      <c r="L1809">
        <f>MAX(0,IF(入力!AA1809="○",1,IF(入力!AA1809="△",0.5,0))+IF(入力!AB1809="○",1,IF(入力!AB1809="△",0.5,0))+IF(入力!AC1809="○",1,IF(入力!AC1809="△",0.5,0))+IF(入力!AD1809="○",1,IF(入力!AD1809="△",0.5,0))+IF(入力!AE1809="○",1,IF(入力!AE1809="△",0.5,0))-IF(入力!AF1809="あり",1,0))</f>
        <v>0</v>
      </c>
      <c r="M1809">
        <f t="shared" si="168"/>
        <v>0</v>
      </c>
      <c r="N1809">
        <f t="shared" si="169"/>
        <v>0</v>
      </c>
      <c r="O1809">
        <f t="shared" si="170"/>
        <v>2.8</v>
      </c>
      <c r="P1809">
        <f t="shared" si="171"/>
        <v>0</v>
      </c>
      <c r="Q1809">
        <f t="shared" si="172"/>
        <v>2.2000000000000002</v>
      </c>
      <c r="R1809">
        <f t="shared" si="173"/>
        <v>5</v>
      </c>
      <c r="S1809">
        <f>入力!AG1809</f>
        <v>0</v>
      </c>
      <c r="T1809">
        <f>入力!AH1809</f>
        <v>0</v>
      </c>
      <c r="U1809">
        <f>入力!AI1809</f>
        <v>0</v>
      </c>
    </row>
    <row r="1810" spans="1:21" x14ac:dyDescent="0.15">
      <c r="A1810" t="str">
        <f>入力!A1810</f>
        <v>クリニック1809</v>
      </c>
      <c r="B1810">
        <f>ROUND(5*(0.8*IF(入力!C1810="○",1,IF(入力!C1810="△",0.5,0))+0.2*IF(入力!B1810="○",1,IF(入力!B1810="△",0.5,0))),1)</f>
        <v>0</v>
      </c>
      <c r="C1810">
        <f>ROUND(5*(0.4*IF(入力!D1810="○",1,IF(入力!D1810="△",0.5,0))+0.3*IF(入力!E1810="○",1,IF(入力!E1810="△",0.5,0))+0.3*IF(入力!F1810="○",1,IF(入力!F1810="△",0.5,0))),1)</f>
        <v>0</v>
      </c>
      <c r="D1810">
        <f>MIN(5,IF(入力!G1810="○",3,IF(入力!G1810="△",1.5,0))+IF(入力!H1810="○",1,IF(入力!H1810="△",0.5,0))+IF(入力!I1810="○",1,IF(入力!I1810="△",0.5,0)))</f>
        <v>0</v>
      </c>
      <c r="E1810">
        <f>MIN(5,IF(入力!J1810="○",2,IF(入力!J1810="△",1,0))+IF(入力!K1810="○",2,IF(入力!K1810="△",1,0))+IF(入力!L1810="○",1,0))</f>
        <v>0</v>
      </c>
      <c r="F1810">
        <f>IF(ISNUMBER(入力!M1810),ROUND(MIN(5,0.8*(MIN(5,1+0.7*LOG10(MAX(1,入力!M1810))))+0.2*(IF(入力!N1810="○",5,IF(入力!N1810="△",3,1)))),1),ROUND(IF(入力!N1810="○",4,IF(入力!N1810="△",3,1)),1))</f>
        <v>1</v>
      </c>
      <c r="G1810">
        <f>ROUND(5*(0.4*IF(入力!O1810="○",1,IF(入力!O1810="△",0.5,0))+0.3*IF(入力!P1810="○",1,IF(入力!P1810="△",0.5,0))+0.3*IF(入力!Q1810="○",1,IF(入力!Q1810="△",0.5,0))),1)</f>
        <v>0</v>
      </c>
      <c r="H1810">
        <f>MIN(5,IF(入力!R1810="○",2,0)+IF(入力!S1810="○",2,0)+IF(入力!T1810="○",1,0))</f>
        <v>0</v>
      </c>
      <c r="I1810">
        <f>MIN(5,IF(入力!U1810="○",3,IF(入力!U1810="△",2,0))+IF(入力!V1810="○",2,IF(入力!V1810="△",1,0)))</f>
        <v>0</v>
      </c>
      <c r="J1810">
        <f>IF(入力!W1810="初診可",5,IF(入力!W1810="再診のみ",3,IF(入力!W1810="なし",1,0)))</f>
        <v>0</v>
      </c>
      <c r="K1810">
        <f>IF(AND(ISNUMBER(入力!X1810),ISNUMBER(入力!Y1810)),IF(AND(入力!X1810&gt;=4.3,入力!Y1810&gt;=100),5,IF(AND(入力!X1810&gt;=4,入力!Y1810&gt;=50),4,IF(AND(入力!X1810&gt;=3.7,入力!Y1810&gt;=20),3,IF(AND(入力!X1810&gt;=3.5,入力!Y1810&gt;=10),2,1)))),IF(入力!Z1810="○",4,IF(入力!Z1810="△",3,1)))</f>
        <v>1</v>
      </c>
      <c r="L1810">
        <f>MAX(0,IF(入力!AA1810="○",1,IF(入力!AA1810="△",0.5,0))+IF(入力!AB1810="○",1,IF(入力!AB1810="△",0.5,0))+IF(入力!AC1810="○",1,IF(入力!AC1810="△",0.5,0))+IF(入力!AD1810="○",1,IF(入力!AD1810="△",0.5,0))+IF(入力!AE1810="○",1,IF(入力!AE1810="△",0.5,0))-IF(入力!AF1810="あり",1,0))</f>
        <v>0</v>
      </c>
      <c r="M1810">
        <f t="shared" si="168"/>
        <v>0</v>
      </c>
      <c r="N1810">
        <f t="shared" si="169"/>
        <v>0</v>
      </c>
      <c r="O1810">
        <f t="shared" si="170"/>
        <v>2.8</v>
      </c>
      <c r="P1810">
        <f t="shared" si="171"/>
        <v>0</v>
      </c>
      <c r="Q1810">
        <f t="shared" si="172"/>
        <v>2.2000000000000002</v>
      </c>
      <c r="R1810">
        <f t="shared" si="173"/>
        <v>5</v>
      </c>
      <c r="S1810">
        <f>入力!AG1810</f>
        <v>0</v>
      </c>
      <c r="T1810">
        <f>入力!AH1810</f>
        <v>0</v>
      </c>
      <c r="U1810">
        <f>入力!AI1810</f>
        <v>0</v>
      </c>
    </row>
    <row r="1811" spans="1:21" x14ac:dyDescent="0.15">
      <c r="A1811" t="str">
        <f>入力!A1811</f>
        <v>クリニック1810</v>
      </c>
      <c r="B1811">
        <f>ROUND(5*(0.8*IF(入力!C1811="○",1,IF(入力!C1811="△",0.5,0))+0.2*IF(入力!B1811="○",1,IF(入力!B1811="△",0.5,0))),1)</f>
        <v>0</v>
      </c>
      <c r="C1811">
        <f>ROUND(5*(0.4*IF(入力!D1811="○",1,IF(入力!D1811="△",0.5,0))+0.3*IF(入力!E1811="○",1,IF(入力!E1811="△",0.5,0))+0.3*IF(入力!F1811="○",1,IF(入力!F1811="△",0.5,0))),1)</f>
        <v>0</v>
      </c>
      <c r="D1811">
        <f>MIN(5,IF(入力!G1811="○",3,IF(入力!G1811="△",1.5,0))+IF(入力!H1811="○",1,IF(入力!H1811="△",0.5,0))+IF(入力!I1811="○",1,IF(入力!I1811="△",0.5,0)))</f>
        <v>0</v>
      </c>
      <c r="E1811">
        <f>MIN(5,IF(入力!J1811="○",2,IF(入力!J1811="△",1,0))+IF(入力!K1811="○",2,IF(入力!K1811="△",1,0))+IF(入力!L1811="○",1,0))</f>
        <v>0</v>
      </c>
      <c r="F1811">
        <f>IF(ISNUMBER(入力!M1811),ROUND(MIN(5,0.8*(MIN(5,1+0.7*LOG10(MAX(1,入力!M1811))))+0.2*(IF(入力!N1811="○",5,IF(入力!N1811="△",3,1)))),1),ROUND(IF(入力!N1811="○",4,IF(入力!N1811="△",3,1)),1))</f>
        <v>1</v>
      </c>
      <c r="G1811">
        <f>ROUND(5*(0.4*IF(入力!O1811="○",1,IF(入力!O1811="△",0.5,0))+0.3*IF(入力!P1811="○",1,IF(入力!P1811="△",0.5,0))+0.3*IF(入力!Q1811="○",1,IF(入力!Q1811="△",0.5,0))),1)</f>
        <v>0</v>
      </c>
      <c r="H1811">
        <f>MIN(5,IF(入力!R1811="○",2,0)+IF(入力!S1811="○",2,0)+IF(入力!T1811="○",1,0))</f>
        <v>0</v>
      </c>
      <c r="I1811">
        <f>MIN(5,IF(入力!U1811="○",3,IF(入力!U1811="△",2,0))+IF(入力!V1811="○",2,IF(入力!V1811="△",1,0)))</f>
        <v>0</v>
      </c>
      <c r="J1811">
        <f>IF(入力!W1811="初診可",5,IF(入力!W1811="再診のみ",3,IF(入力!W1811="なし",1,0)))</f>
        <v>0</v>
      </c>
      <c r="K1811">
        <f>IF(AND(ISNUMBER(入力!X1811),ISNUMBER(入力!Y1811)),IF(AND(入力!X1811&gt;=4.3,入力!Y1811&gt;=100),5,IF(AND(入力!X1811&gt;=4,入力!Y1811&gt;=50),4,IF(AND(入力!X1811&gt;=3.7,入力!Y1811&gt;=20),3,IF(AND(入力!X1811&gt;=3.5,入力!Y1811&gt;=10),2,1)))),IF(入力!Z1811="○",4,IF(入力!Z1811="△",3,1)))</f>
        <v>1</v>
      </c>
      <c r="L1811">
        <f>MAX(0,IF(入力!AA1811="○",1,IF(入力!AA1811="△",0.5,0))+IF(入力!AB1811="○",1,IF(入力!AB1811="△",0.5,0))+IF(入力!AC1811="○",1,IF(入力!AC1811="△",0.5,0))+IF(入力!AD1811="○",1,IF(入力!AD1811="△",0.5,0))+IF(入力!AE1811="○",1,IF(入力!AE1811="△",0.5,0))-IF(入力!AF1811="あり",1,0))</f>
        <v>0</v>
      </c>
      <c r="M1811">
        <f t="shared" si="168"/>
        <v>0</v>
      </c>
      <c r="N1811">
        <f t="shared" si="169"/>
        <v>0</v>
      </c>
      <c r="O1811">
        <f t="shared" si="170"/>
        <v>2.8</v>
      </c>
      <c r="P1811">
        <f t="shared" si="171"/>
        <v>0</v>
      </c>
      <c r="Q1811">
        <f t="shared" si="172"/>
        <v>2.2000000000000002</v>
      </c>
      <c r="R1811">
        <f t="shared" si="173"/>
        <v>5</v>
      </c>
      <c r="S1811">
        <f>入力!AG1811</f>
        <v>0</v>
      </c>
      <c r="T1811">
        <f>入力!AH1811</f>
        <v>0</v>
      </c>
      <c r="U1811">
        <f>入力!AI1811</f>
        <v>0</v>
      </c>
    </row>
    <row r="1812" spans="1:21" x14ac:dyDescent="0.15">
      <c r="A1812" t="str">
        <f>入力!A1812</f>
        <v>クリニック1811</v>
      </c>
      <c r="B1812">
        <f>ROUND(5*(0.8*IF(入力!C1812="○",1,IF(入力!C1812="△",0.5,0))+0.2*IF(入力!B1812="○",1,IF(入力!B1812="△",0.5,0))),1)</f>
        <v>0</v>
      </c>
      <c r="C1812">
        <f>ROUND(5*(0.4*IF(入力!D1812="○",1,IF(入力!D1812="△",0.5,0))+0.3*IF(入力!E1812="○",1,IF(入力!E1812="△",0.5,0))+0.3*IF(入力!F1812="○",1,IF(入力!F1812="△",0.5,0))),1)</f>
        <v>0</v>
      </c>
      <c r="D1812">
        <f>MIN(5,IF(入力!G1812="○",3,IF(入力!G1812="△",1.5,0))+IF(入力!H1812="○",1,IF(入力!H1812="△",0.5,0))+IF(入力!I1812="○",1,IF(入力!I1812="△",0.5,0)))</f>
        <v>0</v>
      </c>
      <c r="E1812">
        <f>MIN(5,IF(入力!J1812="○",2,IF(入力!J1812="△",1,0))+IF(入力!K1812="○",2,IF(入力!K1812="△",1,0))+IF(入力!L1812="○",1,0))</f>
        <v>0</v>
      </c>
      <c r="F1812">
        <f>IF(ISNUMBER(入力!M1812),ROUND(MIN(5,0.8*(MIN(5,1+0.7*LOG10(MAX(1,入力!M1812))))+0.2*(IF(入力!N1812="○",5,IF(入力!N1812="△",3,1)))),1),ROUND(IF(入力!N1812="○",4,IF(入力!N1812="△",3,1)),1))</f>
        <v>1</v>
      </c>
      <c r="G1812">
        <f>ROUND(5*(0.4*IF(入力!O1812="○",1,IF(入力!O1812="△",0.5,0))+0.3*IF(入力!P1812="○",1,IF(入力!P1812="△",0.5,0))+0.3*IF(入力!Q1812="○",1,IF(入力!Q1812="△",0.5,0))),1)</f>
        <v>0</v>
      </c>
      <c r="H1812">
        <f>MIN(5,IF(入力!R1812="○",2,0)+IF(入力!S1812="○",2,0)+IF(入力!T1812="○",1,0))</f>
        <v>0</v>
      </c>
      <c r="I1812">
        <f>MIN(5,IF(入力!U1812="○",3,IF(入力!U1812="△",2,0))+IF(入力!V1812="○",2,IF(入力!V1812="△",1,0)))</f>
        <v>0</v>
      </c>
      <c r="J1812">
        <f>IF(入力!W1812="初診可",5,IF(入力!W1812="再診のみ",3,IF(入力!W1812="なし",1,0)))</f>
        <v>0</v>
      </c>
      <c r="K1812">
        <f>IF(AND(ISNUMBER(入力!X1812),ISNUMBER(入力!Y1812)),IF(AND(入力!X1812&gt;=4.3,入力!Y1812&gt;=100),5,IF(AND(入力!X1812&gt;=4,入力!Y1812&gt;=50),4,IF(AND(入力!X1812&gt;=3.7,入力!Y1812&gt;=20),3,IF(AND(入力!X1812&gt;=3.5,入力!Y1812&gt;=10),2,1)))),IF(入力!Z1812="○",4,IF(入力!Z1812="△",3,1)))</f>
        <v>1</v>
      </c>
      <c r="L1812">
        <f>MAX(0,IF(入力!AA1812="○",1,IF(入力!AA1812="△",0.5,0))+IF(入力!AB1812="○",1,IF(入力!AB1812="△",0.5,0))+IF(入力!AC1812="○",1,IF(入力!AC1812="△",0.5,0))+IF(入力!AD1812="○",1,IF(入力!AD1812="△",0.5,0))+IF(入力!AE1812="○",1,IF(入力!AE1812="△",0.5,0))-IF(入力!AF1812="あり",1,0))</f>
        <v>0</v>
      </c>
      <c r="M1812">
        <f t="shared" si="168"/>
        <v>0</v>
      </c>
      <c r="N1812">
        <f t="shared" si="169"/>
        <v>0</v>
      </c>
      <c r="O1812">
        <f t="shared" si="170"/>
        <v>2.8</v>
      </c>
      <c r="P1812">
        <f t="shared" si="171"/>
        <v>0</v>
      </c>
      <c r="Q1812">
        <f t="shared" si="172"/>
        <v>2.2000000000000002</v>
      </c>
      <c r="R1812">
        <f t="shared" si="173"/>
        <v>5</v>
      </c>
      <c r="S1812">
        <f>入力!AG1812</f>
        <v>0</v>
      </c>
      <c r="T1812">
        <f>入力!AH1812</f>
        <v>0</v>
      </c>
      <c r="U1812">
        <f>入力!AI1812</f>
        <v>0</v>
      </c>
    </row>
    <row r="1813" spans="1:21" x14ac:dyDescent="0.15">
      <c r="A1813" t="str">
        <f>入力!A1813</f>
        <v>クリニック1812</v>
      </c>
      <c r="B1813">
        <f>ROUND(5*(0.8*IF(入力!C1813="○",1,IF(入力!C1813="△",0.5,0))+0.2*IF(入力!B1813="○",1,IF(入力!B1813="△",0.5,0))),1)</f>
        <v>0</v>
      </c>
      <c r="C1813">
        <f>ROUND(5*(0.4*IF(入力!D1813="○",1,IF(入力!D1813="△",0.5,0))+0.3*IF(入力!E1813="○",1,IF(入力!E1813="△",0.5,0))+0.3*IF(入力!F1813="○",1,IF(入力!F1813="△",0.5,0))),1)</f>
        <v>0</v>
      </c>
      <c r="D1813">
        <f>MIN(5,IF(入力!G1813="○",3,IF(入力!G1813="△",1.5,0))+IF(入力!H1813="○",1,IF(入力!H1813="△",0.5,0))+IF(入力!I1813="○",1,IF(入力!I1813="△",0.5,0)))</f>
        <v>0</v>
      </c>
      <c r="E1813">
        <f>MIN(5,IF(入力!J1813="○",2,IF(入力!J1813="△",1,0))+IF(入力!K1813="○",2,IF(入力!K1813="△",1,0))+IF(入力!L1813="○",1,0))</f>
        <v>0</v>
      </c>
      <c r="F1813">
        <f>IF(ISNUMBER(入力!M1813),ROUND(MIN(5,0.8*(MIN(5,1+0.7*LOG10(MAX(1,入力!M1813))))+0.2*(IF(入力!N1813="○",5,IF(入力!N1813="△",3,1)))),1),ROUND(IF(入力!N1813="○",4,IF(入力!N1813="△",3,1)),1))</f>
        <v>1</v>
      </c>
      <c r="G1813">
        <f>ROUND(5*(0.4*IF(入力!O1813="○",1,IF(入力!O1813="△",0.5,0))+0.3*IF(入力!P1813="○",1,IF(入力!P1813="△",0.5,0))+0.3*IF(入力!Q1813="○",1,IF(入力!Q1813="△",0.5,0))),1)</f>
        <v>0</v>
      </c>
      <c r="H1813">
        <f>MIN(5,IF(入力!R1813="○",2,0)+IF(入力!S1813="○",2,0)+IF(入力!T1813="○",1,0))</f>
        <v>0</v>
      </c>
      <c r="I1813">
        <f>MIN(5,IF(入力!U1813="○",3,IF(入力!U1813="△",2,0))+IF(入力!V1813="○",2,IF(入力!V1813="△",1,0)))</f>
        <v>0</v>
      </c>
      <c r="J1813">
        <f>IF(入力!W1813="初診可",5,IF(入力!W1813="再診のみ",3,IF(入力!W1813="なし",1,0)))</f>
        <v>0</v>
      </c>
      <c r="K1813">
        <f>IF(AND(ISNUMBER(入力!X1813),ISNUMBER(入力!Y1813)),IF(AND(入力!X1813&gt;=4.3,入力!Y1813&gt;=100),5,IF(AND(入力!X1813&gt;=4,入力!Y1813&gt;=50),4,IF(AND(入力!X1813&gt;=3.7,入力!Y1813&gt;=20),3,IF(AND(入力!X1813&gt;=3.5,入力!Y1813&gt;=10),2,1)))),IF(入力!Z1813="○",4,IF(入力!Z1813="△",3,1)))</f>
        <v>1</v>
      </c>
      <c r="L1813">
        <f>MAX(0,IF(入力!AA1813="○",1,IF(入力!AA1813="△",0.5,0))+IF(入力!AB1813="○",1,IF(入力!AB1813="△",0.5,0))+IF(入力!AC1813="○",1,IF(入力!AC1813="△",0.5,0))+IF(入力!AD1813="○",1,IF(入力!AD1813="△",0.5,0))+IF(入力!AE1813="○",1,IF(入力!AE1813="△",0.5,0))-IF(入力!AF1813="あり",1,0))</f>
        <v>0</v>
      </c>
      <c r="M1813">
        <f t="shared" si="168"/>
        <v>0</v>
      </c>
      <c r="N1813">
        <f t="shared" si="169"/>
        <v>0</v>
      </c>
      <c r="O1813">
        <f t="shared" si="170"/>
        <v>2.8</v>
      </c>
      <c r="P1813">
        <f t="shared" si="171"/>
        <v>0</v>
      </c>
      <c r="Q1813">
        <f t="shared" si="172"/>
        <v>2.2000000000000002</v>
      </c>
      <c r="R1813">
        <f t="shared" si="173"/>
        <v>5</v>
      </c>
      <c r="S1813">
        <f>入力!AG1813</f>
        <v>0</v>
      </c>
      <c r="T1813">
        <f>入力!AH1813</f>
        <v>0</v>
      </c>
      <c r="U1813">
        <f>入力!AI1813</f>
        <v>0</v>
      </c>
    </row>
    <row r="1814" spans="1:21" x14ac:dyDescent="0.15">
      <c r="A1814" t="str">
        <f>入力!A1814</f>
        <v>クリニック1813</v>
      </c>
      <c r="B1814">
        <f>ROUND(5*(0.8*IF(入力!C1814="○",1,IF(入力!C1814="△",0.5,0))+0.2*IF(入力!B1814="○",1,IF(入力!B1814="△",0.5,0))),1)</f>
        <v>0</v>
      </c>
      <c r="C1814">
        <f>ROUND(5*(0.4*IF(入力!D1814="○",1,IF(入力!D1814="△",0.5,0))+0.3*IF(入力!E1814="○",1,IF(入力!E1814="△",0.5,0))+0.3*IF(入力!F1814="○",1,IF(入力!F1814="△",0.5,0))),1)</f>
        <v>0</v>
      </c>
      <c r="D1814">
        <f>MIN(5,IF(入力!G1814="○",3,IF(入力!G1814="△",1.5,0))+IF(入力!H1814="○",1,IF(入力!H1814="△",0.5,0))+IF(入力!I1814="○",1,IF(入力!I1814="△",0.5,0)))</f>
        <v>0</v>
      </c>
      <c r="E1814">
        <f>MIN(5,IF(入力!J1814="○",2,IF(入力!J1814="△",1,0))+IF(入力!K1814="○",2,IF(入力!K1814="△",1,0))+IF(入力!L1814="○",1,0))</f>
        <v>0</v>
      </c>
      <c r="F1814">
        <f>IF(ISNUMBER(入力!M1814),ROUND(MIN(5,0.8*(MIN(5,1+0.7*LOG10(MAX(1,入力!M1814))))+0.2*(IF(入力!N1814="○",5,IF(入力!N1814="△",3,1)))),1),ROUND(IF(入力!N1814="○",4,IF(入力!N1814="△",3,1)),1))</f>
        <v>1</v>
      </c>
      <c r="G1814">
        <f>ROUND(5*(0.4*IF(入力!O1814="○",1,IF(入力!O1814="△",0.5,0))+0.3*IF(入力!P1814="○",1,IF(入力!P1814="△",0.5,0))+0.3*IF(入力!Q1814="○",1,IF(入力!Q1814="△",0.5,0))),1)</f>
        <v>0</v>
      </c>
      <c r="H1814">
        <f>MIN(5,IF(入力!R1814="○",2,0)+IF(入力!S1814="○",2,0)+IF(入力!T1814="○",1,0))</f>
        <v>0</v>
      </c>
      <c r="I1814">
        <f>MIN(5,IF(入力!U1814="○",3,IF(入力!U1814="△",2,0))+IF(入力!V1814="○",2,IF(入力!V1814="△",1,0)))</f>
        <v>0</v>
      </c>
      <c r="J1814">
        <f>IF(入力!W1814="初診可",5,IF(入力!W1814="再診のみ",3,IF(入力!W1814="なし",1,0)))</f>
        <v>0</v>
      </c>
      <c r="K1814">
        <f>IF(AND(ISNUMBER(入力!X1814),ISNUMBER(入力!Y1814)),IF(AND(入力!X1814&gt;=4.3,入力!Y1814&gt;=100),5,IF(AND(入力!X1814&gt;=4,入力!Y1814&gt;=50),4,IF(AND(入力!X1814&gt;=3.7,入力!Y1814&gt;=20),3,IF(AND(入力!X1814&gt;=3.5,入力!Y1814&gt;=10),2,1)))),IF(入力!Z1814="○",4,IF(入力!Z1814="△",3,1)))</f>
        <v>1</v>
      </c>
      <c r="L1814">
        <f>MAX(0,IF(入力!AA1814="○",1,IF(入力!AA1814="△",0.5,0))+IF(入力!AB1814="○",1,IF(入力!AB1814="△",0.5,0))+IF(入力!AC1814="○",1,IF(入力!AC1814="△",0.5,0))+IF(入力!AD1814="○",1,IF(入力!AD1814="△",0.5,0))+IF(入力!AE1814="○",1,IF(入力!AE1814="△",0.5,0))-IF(入力!AF1814="あり",1,0))</f>
        <v>0</v>
      </c>
      <c r="M1814">
        <f t="shared" si="168"/>
        <v>0</v>
      </c>
      <c r="N1814">
        <f t="shared" si="169"/>
        <v>0</v>
      </c>
      <c r="O1814">
        <f t="shared" si="170"/>
        <v>2.8</v>
      </c>
      <c r="P1814">
        <f t="shared" si="171"/>
        <v>0</v>
      </c>
      <c r="Q1814">
        <f t="shared" si="172"/>
        <v>2.2000000000000002</v>
      </c>
      <c r="R1814">
        <f t="shared" si="173"/>
        <v>5</v>
      </c>
      <c r="S1814">
        <f>入力!AG1814</f>
        <v>0</v>
      </c>
      <c r="T1814">
        <f>入力!AH1814</f>
        <v>0</v>
      </c>
      <c r="U1814">
        <f>入力!AI1814</f>
        <v>0</v>
      </c>
    </row>
    <row r="1815" spans="1:21" x14ac:dyDescent="0.15">
      <c r="A1815" t="str">
        <f>入力!A1815</f>
        <v>クリニック1814</v>
      </c>
      <c r="B1815">
        <f>ROUND(5*(0.8*IF(入力!C1815="○",1,IF(入力!C1815="△",0.5,0))+0.2*IF(入力!B1815="○",1,IF(入力!B1815="△",0.5,0))),1)</f>
        <v>0</v>
      </c>
      <c r="C1815">
        <f>ROUND(5*(0.4*IF(入力!D1815="○",1,IF(入力!D1815="△",0.5,0))+0.3*IF(入力!E1815="○",1,IF(入力!E1815="△",0.5,0))+0.3*IF(入力!F1815="○",1,IF(入力!F1815="△",0.5,0))),1)</f>
        <v>0</v>
      </c>
      <c r="D1815">
        <f>MIN(5,IF(入力!G1815="○",3,IF(入力!G1815="△",1.5,0))+IF(入力!H1815="○",1,IF(入力!H1815="△",0.5,0))+IF(入力!I1815="○",1,IF(入力!I1815="△",0.5,0)))</f>
        <v>0</v>
      </c>
      <c r="E1815">
        <f>MIN(5,IF(入力!J1815="○",2,IF(入力!J1815="△",1,0))+IF(入力!K1815="○",2,IF(入力!K1815="△",1,0))+IF(入力!L1815="○",1,0))</f>
        <v>0</v>
      </c>
      <c r="F1815">
        <f>IF(ISNUMBER(入力!M1815),ROUND(MIN(5,0.8*(MIN(5,1+0.7*LOG10(MAX(1,入力!M1815))))+0.2*(IF(入力!N1815="○",5,IF(入力!N1815="△",3,1)))),1),ROUND(IF(入力!N1815="○",4,IF(入力!N1815="△",3,1)),1))</f>
        <v>1</v>
      </c>
      <c r="G1815">
        <f>ROUND(5*(0.4*IF(入力!O1815="○",1,IF(入力!O1815="△",0.5,0))+0.3*IF(入力!P1815="○",1,IF(入力!P1815="△",0.5,0))+0.3*IF(入力!Q1815="○",1,IF(入力!Q1815="△",0.5,0))),1)</f>
        <v>0</v>
      </c>
      <c r="H1815">
        <f>MIN(5,IF(入力!R1815="○",2,0)+IF(入力!S1815="○",2,0)+IF(入力!T1815="○",1,0))</f>
        <v>0</v>
      </c>
      <c r="I1815">
        <f>MIN(5,IF(入力!U1815="○",3,IF(入力!U1815="△",2,0))+IF(入力!V1815="○",2,IF(入力!V1815="△",1,0)))</f>
        <v>0</v>
      </c>
      <c r="J1815">
        <f>IF(入力!W1815="初診可",5,IF(入力!W1815="再診のみ",3,IF(入力!W1815="なし",1,0)))</f>
        <v>0</v>
      </c>
      <c r="K1815">
        <f>IF(AND(ISNUMBER(入力!X1815),ISNUMBER(入力!Y1815)),IF(AND(入力!X1815&gt;=4.3,入力!Y1815&gt;=100),5,IF(AND(入力!X1815&gt;=4,入力!Y1815&gt;=50),4,IF(AND(入力!X1815&gt;=3.7,入力!Y1815&gt;=20),3,IF(AND(入力!X1815&gt;=3.5,入力!Y1815&gt;=10),2,1)))),IF(入力!Z1815="○",4,IF(入力!Z1815="△",3,1)))</f>
        <v>1</v>
      </c>
      <c r="L1815">
        <f>MAX(0,IF(入力!AA1815="○",1,IF(入力!AA1815="△",0.5,0))+IF(入力!AB1815="○",1,IF(入力!AB1815="△",0.5,0))+IF(入力!AC1815="○",1,IF(入力!AC1815="△",0.5,0))+IF(入力!AD1815="○",1,IF(入力!AD1815="△",0.5,0))+IF(入力!AE1815="○",1,IF(入力!AE1815="△",0.5,0))-IF(入力!AF1815="あり",1,0))</f>
        <v>0</v>
      </c>
      <c r="M1815">
        <f t="shared" si="168"/>
        <v>0</v>
      </c>
      <c r="N1815">
        <f t="shared" si="169"/>
        <v>0</v>
      </c>
      <c r="O1815">
        <f t="shared" si="170"/>
        <v>2.8</v>
      </c>
      <c r="P1815">
        <f t="shared" si="171"/>
        <v>0</v>
      </c>
      <c r="Q1815">
        <f t="shared" si="172"/>
        <v>2.2000000000000002</v>
      </c>
      <c r="R1815">
        <f t="shared" si="173"/>
        <v>5</v>
      </c>
      <c r="S1815">
        <f>入力!AG1815</f>
        <v>0</v>
      </c>
      <c r="T1815">
        <f>入力!AH1815</f>
        <v>0</v>
      </c>
      <c r="U1815">
        <f>入力!AI1815</f>
        <v>0</v>
      </c>
    </row>
    <row r="1816" spans="1:21" x14ac:dyDescent="0.15">
      <c r="A1816" t="str">
        <f>入力!A1816</f>
        <v>クリニック1815</v>
      </c>
      <c r="B1816">
        <f>ROUND(5*(0.8*IF(入力!C1816="○",1,IF(入力!C1816="△",0.5,0))+0.2*IF(入力!B1816="○",1,IF(入力!B1816="△",0.5,0))),1)</f>
        <v>0</v>
      </c>
      <c r="C1816">
        <f>ROUND(5*(0.4*IF(入力!D1816="○",1,IF(入力!D1816="△",0.5,0))+0.3*IF(入力!E1816="○",1,IF(入力!E1816="△",0.5,0))+0.3*IF(入力!F1816="○",1,IF(入力!F1816="△",0.5,0))),1)</f>
        <v>0</v>
      </c>
      <c r="D1816">
        <f>MIN(5,IF(入力!G1816="○",3,IF(入力!G1816="△",1.5,0))+IF(入力!H1816="○",1,IF(入力!H1816="△",0.5,0))+IF(入力!I1816="○",1,IF(入力!I1816="△",0.5,0)))</f>
        <v>0</v>
      </c>
      <c r="E1816">
        <f>MIN(5,IF(入力!J1816="○",2,IF(入力!J1816="△",1,0))+IF(入力!K1816="○",2,IF(入力!K1816="△",1,0))+IF(入力!L1816="○",1,0))</f>
        <v>0</v>
      </c>
      <c r="F1816">
        <f>IF(ISNUMBER(入力!M1816),ROUND(MIN(5,0.8*(MIN(5,1+0.7*LOG10(MAX(1,入力!M1816))))+0.2*(IF(入力!N1816="○",5,IF(入力!N1816="△",3,1)))),1),ROUND(IF(入力!N1816="○",4,IF(入力!N1816="△",3,1)),1))</f>
        <v>1</v>
      </c>
      <c r="G1816">
        <f>ROUND(5*(0.4*IF(入力!O1816="○",1,IF(入力!O1816="△",0.5,0))+0.3*IF(入力!P1816="○",1,IF(入力!P1816="△",0.5,0))+0.3*IF(入力!Q1816="○",1,IF(入力!Q1816="△",0.5,0))),1)</f>
        <v>0</v>
      </c>
      <c r="H1816">
        <f>MIN(5,IF(入力!R1816="○",2,0)+IF(入力!S1816="○",2,0)+IF(入力!T1816="○",1,0))</f>
        <v>0</v>
      </c>
      <c r="I1816">
        <f>MIN(5,IF(入力!U1816="○",3,IF(入力!U1816="△",2,0))+IF(入力!V1816="○",2,IF(入力!V1816="△",1,0)))</f>
        <v>0</v>
      </c>
      <c r="J1816">
        <f>IF(入力!W1816="初診可",5,IF(入力!W1816="再診のみ",3,IF(入力!W1816="なし",1,0)))</f>
        <v>0</v>
      </c>
      <c r="K1816">
        <f>IF(AND(ISNUMBER(入力!X1816),ISNUMBER(入力!Y1816)),IF(AND(入力!X1816&gt;=4.3,入力!Y1816&gt;=100),5,IF(AND(入力!X1816&gt;=4,入力!Y1816&gt;=50),4,IF(AND(入力!X1816&gt;=3.7,入力!Y1816&gt;=20),3,IF(AND(入力!X1816&gt;=3.5,入力!Y1816&gt;=10),2,1)))),IF(入力!Z1816="○",4,IF(入力!Z1816="△",3,1)))</f>
        <v>1</v>
      </c>
      <c r="L1816">
        <f>MAX(0,IF(入力!AA1816="○",1,IF(入力!AA1816="△",0.5,0))+IF(入力!AB1816="○",1,IF(入力!AB1816="△",0.5,0))+IF(入力!AC1816="○",1,IF(入力!AC1816="△",0.5,0))+IF(入力!AD1816="○",1,IF(入力!AD1816="△",0.5,0))+IF(入力!AE1816="○",1,IF(入力!AE1816="△",0.5,0))-IF(入力!AF1816="あり",1,0))</f>
        <v>0</v>
      </c>
      <c r="M1816">
        <f t="shared" si="168"/>
        <v>0</v>
      </c>
      <c r="N1816">
        <f t="shared" si="169"/>
        <v>0</v>
      </c>
      <c r="O1816">
        <f t="shared" si="170"/>
        <v>2.8</v>
      </c>
      <c r="P1816">
        <f t="shared" si="171"/>
        <v>0</v>
      </c>
      <c r="Q1816">
        <f t="shared" si="172"/>
        <v>2.2000000000000002</v>
      </c>
      <c r="R1816">
        <f t="shared" si="173"/>
        <v>5</v>
      </c>
      <c r="S1816">
        <f>入力!AG1816</f>
        <v>0</v>
      </c>
      <c r="T1816">
        <f>入力!AH1816</f>
        <v>0</v>
      </c>
      <c r="U1816">
        <f>入力!AI1816</f>
        <v>0</v>
      </c>
    </row>
    <row r="1817" spans="1:21" x14ac:dyDescent="0.15">
      <c r="A1817" t="str">
        <f>入力!A1817</f>
        <v>クリニック1816</v>
      </c>
      <c r="B1817">
        <f>ROUND(5*(0.8*IF(入力!C1817="○",1,IF(入力!C1817="△",0.5,0))+0.2*IF(入力!B1817="○",1,IF(入力!B1817="△",0.5,0))),1)</f>
        <v>0</v>
      </c>
      <c r="C1817">
        <f>ROUND(5*(0.4*IF(入力!D1817="○",1,IF(入力!D1817="△",0.5,0))+0.3*IF(入力!E1817="○",1,IF(入力!E1817="△",0.5,0))+0.3*IF(入力!F1817="○",1,IF(入力!F1817="△",0.5,0))),1)</f>
        <v>0</v>
      </c>
      <c r="D1817">
        <f>MIN(5,IF(入力!G1817="○",3,IF(入力!G1817="△",1.5,0))+IF(入力!H1817="○",1,IF(入力!H1817="△",0.5,0))+IF(入力!I1817="○",1,IF(入力!I1817="△",0.5,0)))</f>
        <v>0</v>
      </c>
      <c r="E1817">
        <f>MIN(5,IF(入力!J1817="○",2,IF(入力!J1817="△",1,0))+IF(入力!K1817="○",2,IF(入力!K1817="△",1,0))+IF(入力!L1817="○",1,0))</f>
        <v>0</v>
      </c>
      <c r="F1817">
        <f>IF(ISNUMBER(入力!M1817),ROUND(MIN(5,0.8*(MIN(5,1+0.7*LOG10(MAX(1,入力!M1817))))+0.2*(IF(入力!N1817="○",5,IF(入力!N1817="△",3,1)))),1),ROUND(IF(入力!N1817="○",4,IF(入力!N1817="△",3,1)),1))</f>
        <v>1</v>
      </c>
      <c r="G1817">
        <f>ROUND(5*(0.4*IF(入力!O1817="○",1,IF(入力!O1817="△",0.5,0))+0.3*IF(入力!P1817="○",1,IF(入力!P1817="△",0.5,0))+0.3*IF(入力!Q1817="○",1,IF(入力!Q1817="△",0.5,0))),1)</f>
        <v>0</v>
      </c>
      <c r="H1817">
        <f>MIN(5,IF(入力!R1817="○",2,0)+IF(入力!S1817="○",2,0)+IF(入力!T1817="○",1,0))</f>
        <v>0</v>
      </c>
      <c r="I1817">
        <f>MIN(5,IF(入力!U1817="○",3,IF(入力!U1817="△",2,0))+IF(入力!V1817="○",2,IF(入力!V1817="△",1,0)))</f>
        <v>0</v>
      </c>
      <c r="J1817">
        <f>IF(入力!W1817="初診可",5,IF(入力!W1817="再診のみ",3,IF(入力!W1817="なし",1,0)))</f>
        <v>0</v>
      </c>
      <c r="K1817">
        <f>IF(AND(ISNUMBER(入力!X1817),ISNUMBER(入力!Y1817)),IF(AND(入力!X1817&gt;=4.3,入力!Y1817&gt;=100),5,IF(AND(入力!X1817&gt;=4,入力!Y1817&gt;=50),4,IF(AND(入力!X1817&gt;=3.7,入力!Y1817&gt;=20),3,IF(AND(入力!X1817&gt;=3.5,入力!Y1817&gt;=10),2,1)))),IF(入力!Z1817="○",4,IF(入力!Z1817="△",3,1)))</f>
        <v>1</v>
      </c>
      <c r="L1817">
        <f>MAX(0,IF(入力!AA1817="○",1,IF(入力!AA1817="△",0.5,0))+IF(入力!AB1817="○",1,IF(入力!AB1817="△",0.5,0))+IF(入力!AC1817="○",1,IF(入力!AC1817="△",0.5,0))+IF(入力!AD1817="○",1,IF(入力!AD1817="△",0.5,0))+IF(入力!AE1817="○",1,IF(入力!AE1817="△",0.5,0))-IF(入力!AF1817="あり",1,0))</f>
        <v>0</v>
      </c>
      <c r="M1817">
        <f t="shared" si="168"/>
        <v>0</v>
      </c>
      <c r="N1817">
        <f t="shared" si="169"/>
        <v>0</v>
      </c>
      <c r="O1817">
        <f t="shared" si="170"/>
        <v>2.8</v>
      </c>
      <c r="P1817">
        <f t="shared" si="171"/>
        <v>0</v>
      </c>
      <c r="Q1817">
        <f t="shared" si="172"/>
        <v>2.2000000000000002</v>
      </c>
      <c r="R1817">
        <f t="shared" si="173"/>
        <v>5</v>
      </c>
      <c r="S1817">
        <f>入力!AG1817</f>
        <v>0</v>
      </c>
      <c r="T1817">
        <f>入力!AH1817</f>
        <v>0</v>
      </c>
      <c r="U1817">
        <f>入力!AI1817</f>
        <v>0</v>
      </c>
    </row>
    <row r="1818" spans="1:21" x14ac:dyDescent="0.15">
      <c r="A1818" t="str">
        <f>入力!A1818</f>
        <v>クリニック1817</v>
      </c>
      <c r="B1818">
        <f>ROUND(5*(0.8*IF(入力!C1818="○",1,IF(入力!C1818="△",0.5,0))+0.2*IF(入力!B1818="○",1,IF(入力!B1818="△",0.5,0))),1)</f>
        <v>0</v>
      </c>
      <c r="C1818">
        <f>ROUND(5*(0.4*IF(入力!D1818="○",1,IF(入力!D1818="△",0.5,0))+0.3*IF(入力!E1818="○",1,IF(入力!E1818="△",0.5,0))+0.3*IF(入力!F1818="○",1,IF(入力!F1818="△",0.5,0))),1)</f>
        <v>0</v>
      </c>
      <c r="D1818">
        <f>MIN(5,IF(入力!G1818="○",3,IF(入力!G1818="△",1.5,0))+IF(入力!H1818="○",1,IF(入力!H1818="△",0.5,0))+IF(入力!I1818="○",1,IF(入力!I1818="△",0.5,0)))</f>
        <v>0</v>
      </c>
      <c r="E1818">
        <f>MIN(5,IF(入力!J1818="○",2,IF(入力!J1818="△",1,0))+IF(入力!K1818="○",2,IF(入力!K1818="△",1,0))+IF(入力!L1818="○",1,0))</f>
        <v>0</v>
      </c>
      <c r="F1818">
        <f>IF(ISNUMBER(入力!M1818),ROUND(MIN(5,0.8*(MIN(5,1+0.7*LOG10(MAX(1,入力!M1818))))+0.2*(IF(入力!N1818="○",5,IF(入力!N1818="△",3,1)))),1),ROUND(IF(入力!N1818="○",4,IF(入力!N1818="△",3,1)),1))</f>
        <v>1</v>
      </c>
      <c r="G1818">
        <f>ROUND(5*(0.4*IF(入力!O1818="○",1,IF(入力!O1818="△",0.5,0))+0.3*IF(入力!P1818="○",1,IF(入力!P1818="△",0.5,0))+0.3*IF(入力!Q1818="○",1,IF(入力!Q1818="△",0.5,0))),1)</f>
        <v>0</v>
      </c>
      <c r="H1818">
        <f>MIN(5,IF(入力!R1818="○",2,0)+IF(入力!S1818="○",2,0)+IF(入力!T1818="○",1,0))</f>
        <v>0</v>
      </c>
      <c r="I1818">
        <f>MIN(5,IF(入力!U1818="○",3,IF(入力!U1818="△",2,0))+IF(入力!V1818="○",2,IF(入力!V1818="△",1,0)))</f>
        <v>0</v>
      </c>
      <c r="J1818">
        <f>IF(入力!W1818="初診可",5,IF(入力!W1818="再診のみ",3,IF(入力!W1818="なし",1,0)))</f>
        <v>0</v>
      </c>
      <c r="K1818">
        <f>IF(AND(ISNUMBER(入力!X1818),ISNUMBER(入力!Y1818)),IF(AND(入力!X1818&gt;=4.3,入力!Y1818&gt;=100),5,IF(AND(入力!X1818&gt;=4,入力!Y1818&gt;=50),4,IF(AND(入力!X1818&gt;=3.7,入力!Y1818&gt;=20),3,IF(AND(入力!X1818&gt;=3.5,入力!Y1818&gt;=10),2,1)))),IF(入力!Z1818="○",4,IF(入力!Z1818="△",3,1)))</f>
        <v>1</v>
      </c>
      <c r="L1818">
        <f>MAX(0,IF(入力!AA1818="○",1,IF(入力!AA1818="△",0.5,0))+IF(入力!AB1818="○",1,IF(入力!AB1818="△",0.5,0))+IF(入力!AC1818="○",1,IF(入力!AC1818="△",0.5,0))+IF(入力!AD1818="○",1,IF(入力!AD1818="△",0.5,0))+IF(入力!AE1818="○",1,IF(入力!AE1818="△",0.5,0))-IF(入力!AF1818="あり",1,0))</f>
        <v>0</v>
      </c>
      <c r="M1818">
        <f t="shared" si="168"/>
        <v>0</v>
      </c>
      <c r="N1818">
        <f t="shared" si="169"/>
        <v>0</v>
      </c>
      <c r="O1818">
        <f t="shared" si="170"/>
        <v>2.8</v>
      </c>
      <c r="P1818">
        <f t="shared" si="171"/>
        <v>0</v>
      </c>
      <c r="Q1818">
        <f t="shared" si="172"/>
        <v>2.2000000000000002</v>
      </c>
      <c r="R1818">
        <f t="shared" si="173"/>
        <v>5</v>
      </c>
      <c r="S1818">
        <f>入力!AG1818</f>
        <v>0</v>
      </c>
      <c r="T1818">
        <f>入力!AH1818</f>
        <v>0</v>
      </c>
      <c r="U1818">
        <f>入力!AI1818</f>
        <v>0</v>
      </c>
    </row>
    <row r="1819" spans="1:21" x14ac:dyDescent="0.15">
      <c r="A1819" t="str">
        <f>入力!A1819</f>
        <v>クリニック1818</v>
      </c>
      <c r="B1819">
        <f>ROUND(5*(0.8*IF(入力!C1819="○",1,IF(入力!C1819="△",0.5,0))+0.2*IF(入力!B1819="○",1,IF(入力!B1819="△",0.5,0))),1)</f>
        <v>0</v>
      </c>
      <c r="C1819">
        <f>ROUND(5*(0.4*IF(入力!D1819="○",1,IF(入力!D1819="△",0.5,0))+0.3*IF(入力!E1819="○",1,IF(入力!E1819="△",0.5,0))+0.3*IF(入力!F1819="○",1,IF(入力!F1819="△",0.5,0))),1)</f>
        <v>0</v>
      </c>
      <c r="D1819">
        <f>MIN(5,IF(入力!G1819="○",3,IF(入力!G1819="△",1.5,0))+IF(入力!H1819="○",1,IF(入力!H1819="△",0.5,0))+IF(入力!I1819="○",1,IF(入力!I1819="△",0.5,0)))</f>
        <v>0</v>
      </c>
      <c r="E1819">
        <f>MIN(5,IF(入力!J1819="○",2,IF(入力!J1819="△",1,0))+IF(入力!K1819="○",2,IF(入力!K1819="△",1,0))+IF(入力!L1819="○",1,0))</f>
        <v>0</v>
      </c>
      <c r="F1819">
        <f>IF(ISNUMBER(入力!M1819),ROUND(MIN(5,0.8*(MIN(5,1+0.7*LOG10(MAX(1,入力!M1819))))+0.2*(IF(入力!N1819="○",5,IF(入力!N1819="△",3,1)))),1),ROUND(IF(入力!N1819="○",4,IF(入力!N1819="△",3,1)),1))</f>
        <v>1</v>
      </c>
      <c r="G1819">
        <f>ROUND(5*(0.4*IF(入力!O1819="○",1,IF(入力!O1819="△",0.5,0))+0.3*IF(入力!P1819="○",1,IF(入力!P1819="△",0.5,0))+0.3*IF(入力!Q1819="○",1,IF(入力!Q1819="△",0.5,0))),1)</f>
        <v>0</v>
      </c>
      <c r="H1819">
        <f>MIN(5,IF(入力!R1819="○",2,0)+IF(入力!S1819="○",2,0)+IF(入力!T1819="○",1,0))</f>
        <v>0</v>
      </c>
      <c r="I1819">
        <f>MIN(5,IF(入力!U1819="○",3,IF(入力!U1819="△",2,0))+IF(入力!V1819="○",2,IF(入力!V1819="△",1,0)))</f>
        <v>0</v>
      </c>
      <c r="J1819">
        <f>IF(入力!W1819="初診可",5,IF(入力!W1819="再診のみ",3,IF(入力!W1819="なし",1,0)))</f>
        <v>0</v>
      </c>
      <c r="K1819">
        <f>IF(AND(ISNUMBER(入力!X1819),ISNUMBER(入力!Y1819)),IF(AND(入力!X1819&gt;=4.3,入力!Y1819&gt;=100),5,IF(AND(入力!X1819&gt;=4,入力!Y1819&gt;=50),4,IF(AND(入力!X1819&gt;=3.7,入力!Y1819&gt;=20),3,IF(AND(入力!X1819&gt;=3.5,入力!Y1819&gt;=10),2,1)))),IF(入力!Z1819="○",4,IF(入力!Z1819="△",3,1)))</f>
        <v>1</v>
      </c>
      <c r="L1819">
        <f>MAX(0,IF(入力!AA1819="○",1,IF(入力!AA1819="△",0.5,0))+IF(入力!AB1819="○",1,IF(入力!AB1819="△",0.5,0))+IF(入力!AC1819="○",1,IF(入力!AC1819="△",0.5,0))+IF(入力!AD1819="○",1,IF(入力!AD1819="△",0.5,0))+IF(入力!AE1819="○",1,IF(入力!AE1819="△",0.5,0))-IF(入力!AF1819="あり",1,0))</f>
        <v>0</v>
      </c>
      <c r="M1819">
        <f t="shared" si="168"/>
        <v>0</v>
      </c>
      <c r="N1819">
        <f t="shared" si="169"/>
        <v>0</v>
      </c>
      <c r="O1819">
        <f t="shared" si="170"/>
        <v>2.8</v>
      </c>
      <c r="P1819">
        <f t="shared" si="171"/>
        <v>0</v>
      </c>
      <c r="Q1819">
        <f t="shared" si="172"/>
        <v>2.2000000000000002</v>
      </c>
      <c r="R1819">
        <f t="shared" si="173"/>
        <v>5</v>
      </c>
      <c r="S1819">
        <f>入力!AG1819</f>
        <v>0</v>
      </c>
      <c r="T1819">
        <f>入力!AH1819</f>
        <v>0</v>
      </c>
      <c r="U1819">
        <f>入力!AI1819</f>
        <v>0</v>
      </c>
    </row>
    <row r="1820" spans="1:21" x14ac:dyDescent="0.15">
      <c r="A1820" t="str">
        <f>入力!A1820</f>
        <v>クリニック1819</v>
      </c>
      <c r="B1820">
        <f>ROUND(5*(0.8*IF(入力!C1820="○",1,IF(入力!C1820="△",0.5,0))+0.2*IF(入力!B1820="○",1,IF(入力!B1820="△",0.5,0))),1)</f>
        <v>0</v>
      </c>
      <c r="C1820">
        <f>ROUND(5*(0.4*IF(入力!D1820="○",1,IF(入力!D1820="△",0.5,0))+0.3*IF(入力!E1820="○",1,IF(入力!E1820="△",0.5,0))+0.3*IF(入力!F1820="○",1,IF(入力!F1820="△",0.5,0))),1)</f>
        <v>0</v>
      </c>
      <c r="D1820">
        <f>MIN(5,IF(入力!G1820="○",3,IF(入力!G1820="△",1.5,0))+IF(入力!H1820="○",1,IF(入力!H1820="△",0.5,0))+IF(入力!I1820="○",1,IF(入力!I1820="△",0.5,0)))</f>
        <v>0</v>
      </c>
      <c r="E1820">
        <f>MIN(5,IF(入力!J1820="○",2,IF(入力!J1820="△",1,0))+IF(入力!K1820="○",2,IF(入力!K1820="△",1,0))+IF(入力!L1820="○",1,0))</f>
        <v>0</v>
      </c>
      <c r="F1820">
        <f>IF(ISNUMBER(入力!M1820),ROUND(MIN(5,0.8*(MIN(5,1+0.7*LOG10(MAX(1,入力!M1820))))+0.2*(IF(入力!N1820="○",5,IF(入力!N1820="△",3,1)))),1),ROUND(IF(入力!N1820="○",4,IF(入力!N1820="△",3,1)),1))</f>
        <v>1</v>
      </c>
      <c r="G1820">
        <f>ROUND(5*(0.4*IF(入力!O1820="○",1,IF(入力!O1820="△",0.5,0))+0.3*IF(入力!P1820="○",1,IF(入力!P1820="△",0.5,0))+0.3*IF(入力!Q1820="○",1,IF(入力!Q1820="△",0.5,0))),1)</f>
        <v>0</v>
      </c>
      <c r="H1820">
        <f>MIN(5,IF(入力!R1820="○",2,0)+IF(入力!S1820="○",2,0)+IF(入力!T1820="○",1,0))</f>
        <v>0</v>
      </c>
      <c r="I1820">
        <f>MIN(5,IF(入力!U1820="○",3,IF(入力!U1820="△",2,0))+IF(入力!V1820="○",2,IF(入力!V1820="△",1,0)))</f>
        <v>0</v>
      </c>
      <c r="J1820">
        <f>IF(入力!W1820="初診可",5,IF(入力!W1820="再診のみ",3,IF(入力!W1820="なし",1,0)))</f>
        <v>0</v>
      </c>
      <c r="K1820">
        <f>IF(AND(ISNUMBER(入力!X1820),ISNUMBER(入力!Y1820)),IF(AND(入力!X1820&gt;=4.3,入力!Y1820&gt;=100),5,IF(AND(入力!X1820&gt;=4,入力!Y1820&gt;=50),4,IF(AND(入力!X1820&gt;=3.7,入力!Y1820&gt;=20),3,IF(AND(入力!X1820&gt;=3.5,入力!Y1820&gt;=10),2,1)))),IF(入力!Z1820="○",4,IF(入力!Z1820="△",3,1)))</f>
        <v>1</v>
      </c>
      <c r="L1820">
        <f>MAX(0,IF(入力!AA1820="○",1,IF(入力!AA1820="△",0.5,0))+IF(入力!AB1820="○",1,IF(入力!AB1820="△",0.5,0))+IF(入力!AC1820="○",1,IF(入力!AC1820="△",0.5,0))+IF(入力!AD1820="○",1,IF(入力!AD1820="△",0.5,0))+IF(入力!AE1820="○",1,IF(入力!AE1820="△",0.5,0))-IF(入力!AF1820="あり",1,0))</f>
        <v>0</v>
      </c>
      <c r="M1820">
        <f t="shared" si="168"/>
        <v>0</v>
      </c>
      <c r="N1820">
        <f t="shared" si="169"/>
        <v>0</v>
      </c>
      <c r="O1820">
        <f t="shared" si="170"/>
        <v>2.8</v>
      </c>
      <c r="P1820">
        <f t="shared" si="171"/>
        <v>0</v>
      </c>
      <c r="Q1820">
        <f t="shared" si="172"/>
        <v>2.2000000000000002</v>
      </c>
      <c r="R1820">
        <f t="shared" si="173"/>
        <v>5</v>
      </c>
      <c r="S1820">
        <f>入力!AG1820</f>
        <v>0</v>
      </c>
      <c r="T1820">
        <f>入力!AH1820</f>
        <v>0</v>
      </c>
      <c r="U1820">
        <f>入力!AI1820</f>
        <v>0</v>
      </c>
    </row>
    <row r="1821" spans="1:21" x14ac:dyDescent="0.15">
      <c r="A1821" t="str">
        <f>入力!A1821</f>
        <v>クリニック1820</v>
      </c>
      <c r="B1821">
        <f>ROUND(5*(0.8*IF(入力!C1821="○",1,IF(入力!C1821="△",0.5,0))+0.2*IF(入力!B1821="○",1,IF(入力!B1821="△",0.5,0))),1)</f>
        <v>0</v>
      </c>
      <c r="C1821">
        <f>ROUND(5*(0.4*IF(入力!D1821="○",1,IF(入力!D1821="△",0.5,0))+0.3*IF(入力!E1821="○",1,IF(入力!E1821="△",0.5,0))+0.3*IF(入力!F1821="○",1,IF(入力!F1821="△",0.5,0))),1)</f>
        <v>0</v>
      </c>
      <c r="D1821">
        <f>MIN(5,IF(入力!G1821="○",3,IF(入力!G1821="△",1.5,0))+IF(入力!H1821="○",1,IF(入力!H1821="△",0.5,0))+IF(入力!I1821="○",1,IF(入力!I1821="△",0.5,0)))</f>
        <v>0</v>
      </c>
      <c r="E1821">
        <f>MIN(5,IF(入力!J1821="○",2,IF(入力!J1821="△",1,0))+IF(入力!K1821="○",2,IF(入力!K1821="△",1,0))+IF(入力!L1821="○",1,0))</f>
        <v>0</v>
      </c>
      <c r="F1821">
        <f>IF(ISNUMBER(入力!M1821),ROUND(MIN(5,0.8*(MIN(5,1+0.7*LOG10(MAX(1,入力!M1821))))+0.2*(IF(入力!N1821="○",5,IF(入力!N1821="△",3,1)))),1),ROUND(IF(入力!N1821="○",4,IF(入力!N1821="△",3,1)),1))</f>
        <v>1</v>
      </c>
      <c r="G1821">
        <f>ROUND(5*(0.4*IF(入力!O1821="○",1,IF(入力!O1821="△",0.5,0))+0.3*IF(入力!P1821="○",1,IF(入力!P1821="△",0.5,0))+0.3*IF(入力!Q1821="○",1,IF(入力!Q1821="△",0.5,0))),1)</f>
        <v>0</v>
      </c>
      <c r="H1821">
        <f>MIN(5,IF(入力!R1821="○",2,0)+IF(入力!S1821="○",2,0)+IF(入力!T1821="○",1,0))</f>
        <v>0</v>
      </c>
      <c r="I1821">
        <f>MIN(5,IF(入力!U1821="○",3,IF(入力!U1821="△",2,0))+IF(入力!V1821="○",2,IF(入力!V1821="△",1,0)))</f>
        <v>0</v>
      </c>
      <c r="J1821">
        <f>IF(入力!W1821="初診可",5,IF(入力!W1821="再診のみ",3,IF(入力!W1821="なし",1,0)))</f>
        <v>0</v>
      </c>
      <c r="K1821">
        <f>IF(AND(ISNUMBER(入力!X1821),ISNUMBER(入力!Y1821)),IF(AND(入力!X1821&gt;=4.3,入力!Y1821&gt;=100),5,IF(AND(入力!X1821&gt;=4,入力!Y1821&gt;=50),4,IF(AND(入力!X1821&gt;=3.7,入力!Y1821&gt;=20),3,IF(AND(入力!X1821&gt;=3.5,入力!Y1821&gt;=10),2,1)))),IF(入力!Z1821="○",4,IF(入力!Z1821="△",3,1)))</f>
        <v>1</v>
      </c>
      <c r="L1821">
        <f>MAX(0,IF(入力!AA1821="○",1,IF(入力!AA1821="△",0.5,0))+IF(入力!AB1821="○",1,IF(入力!AB1821="△",0.5,0))+IF(入力!AC1821="○",1,IF(入力!AC1821="△",0.5,0))+IF(入力!AD1821="○",1,IF(入力!AD1821="△",0.5,0))+IF(入力!AE1821="○",1,IF(入力!AE1821="△",0.5,0))-IF(入力!AF1821="あり",1,0))</f>
        <v>0</v>
      </c>
      <c r="M1821">
        <f t="shared" si="168"/>
        <v>0</v>
      </c>
      <c r="N1821">
        <f t="shared" si="169"/>
        <v>0</v>
      </c>
      <c r="O1821">
        <f t="shared" si="170"/>
        <v>2.8</v>
      </c>
      <c r="P1821">
        <f t="shared" si="171"/>
        <v>0</v>
      </c>
      <c r="Q1821">
        <f t="shared" si="172"/>
        <v>2.2000000000000002</v>
      </c>
      <c r="R1821">
        <f t="shared" si="173"/>
        <v>5</v>
      </c>
      <c r="S1821">
        <f>入力!AG1821</f>
        <v>0</v>
      </c>
      <c r="T1821">
        <f>入力!AH1821</f>
        <v>0</v>
      </c>
      <c r="U1821">
        <f>入力!AI1821</f>
        <v>0</v>
      </c>
    </row>
    <row r="1822" spans="1:21" x14ac:dyDescent="0.15">
      <c r="A1822" t="str">
        <f>入力!A1822</f>
        <v>クリニック1821</v>
      </c>
      <c r="B1822">
        <f>ROUND(5*(0.8*IF(入力!C1822="○",1,IF(入力!C1822="△",0.5,0))+0.2*IF(入力!B1822="○",1,IF(入力!B1822="△",0.5,0))),1)</f>
        <v>0</v>
      </c>
      <c r="C1822">
        <f>ROUND(5*(0.4*IF(入力!D1822="○",1,IF(入力!D1822="△",0.5,0))+0.3*IF(入力!E1822="○",1,IF(入力!E1822="△",0.5,0))+0.3*IF(入力!F1822="○",1,IF(入力!F1822="△",0.5,0))),1)</f>
        <v>0</v>
      </c>
      <c r="D1822">
        <f>MIN(5,IF(入力!G1822="○",3,IF(入力!G1822="△",1.5,0))+IF(入力!H1822="○",1,IF(入力!H1822="△",0.5,0))+IF(入力!I1822="○",1,IF(入力!I1822="△",0.5,0)))</f>
        <v>0</v>
      </c>
      <c r="E1822">
        <f>MIN(5,IF(入力!J1822="○",2,IF(入力!J1822="△",1,0))+IF(入力!K1822="○",2,IF(入力!K1822="△",1,0))+IF(入力!L1822="○",1,0))</f>
        <v>0</v>
      </c>
      <c r="F1822">
        <f>IF(ISNUMBER(入力!M1822),ROUND(MIN(5,0.8*(MIN(5,1+0.7*LOG10(MAX(1,入力!M1822))))+0.2*(IF(入力!N1822="○",5,IF(入力!N1822="△",3,1)))),1),ROUND(IF(入力!N1822="○",4,IF(入力!N1822="△",3,1)),1))</f>
        <v>1</v>
      </c>
      <c r="G1822">
        <f>ROUND(5*(0.4*IF(入力!O1822="○",1,IF(入力!O1822="△",0.5,0))+0.3*IF(入力!P1822="○",1,IF(入力!P1822="△",0.5,0))+0.3*IF(入力!Q1822="○",1,IF(入力!Q1822="△",0.5,0))),1)</f>
        <v>0</v>
      </c>
      <c r="H1822">
        <f>MIN(5,IF(入力!R1822="○",2,0)+IF(入力!S1822="○",2,0)+IF(入力!T1822="○",1,0))</f>
        <v>0</v>
      </c>
      <c r="I1822">
        <f>MIN(5,IF(入力!U1822="○",3,IF(入力!U1822="△",2,0))+IF(入力!V1822="○",2,IF(入力!V1822="△",1,0)))</f>
        <v>0</v>
      </c>
      <c r="J1822">
        <f>IF(入力!W1822="初診可",5,IF(入力!W1822="再診のみ",3,IF(入力!W1822="なし",1,0)))</f>
        <v>0</v>
      </c>
      <c r="K1822">
        <f>IF(AND(ISNUMBER(入力!X1822),ISNUMBER(入力!Y1822)),IF(AND(入力!X1822&gt;=4.3,入力!Y1822&gt;=100),5,IF(AND(入力!X1822&gt;=4,入力!Y1822&gt;=50),4,IF(AND(入力!X1822&gt;=3.7,入力!Y1822&gt;=20),3,IF(AND(入力!X1822&gt;=3.5,入力!Y1822&gt;=10),2,1)))),IF(入力!Z1822="○",4,IF(入力!Z1822="△",3,1)))</f>
        <v>1</v>
      </c>
      <c r="L1822">
        <f>MAX(0,IF(入力!AA1822="○",1,IF(入力!AA1822="△",0.5,0))+IF(入力!AB1822="○",1,IF(入力!AB1822="△",0.5,0))+IF(入力!AC1822="○",1,IF(入力!AC1822="△",0.5,0))+IF(入力!AD1822="○",1,IF(入力!AD1822="△",0.5,0))+IF(入力!AE1822="○",1,IF(入力!AE1822="△",0.5,0))-IF(入力!AF1822="あり",1,0))</f>
        <v>0</v>
      </c>
      <c r="M1822">
        <f t="shared" si="168"/>
        <v>0</v>
      </c>
      <c r="N1822">
        <f t="shared" si="169"/>
        <v>0</v>
      </c>
      <c r="O1822">
        <f t="shared" si="170"/>
        <v>2.8</v>
      </c>
      <c r="P1822">
        <f t="shared" si="171"/>
        <v>0</v>
      </c>
      <c r="Q1822">
        <f t="shared" si="172"/>
        <v>2.2000000000000002</v>
      </c>
      <c r="R1822">
        <f t="shared" si="173"/>
        <v>5</v>
      </c>
      <c r="S1822">
        <f>入力!AG1822</f>
        <v>0</v>
      </c>
      <c r="T1822">
        <f>入力!AH1822</f>
        <v>0</v>
      </c>
      <c r="U1822">
        <f>入力!AI1822</f>
        <v>0</v>
      </c>
    </row>
    <row r="1823" spans="1:21" x14ac:dyDescent="0.15">
      <c r="A1823" t="str">
        <f>入力!A1823</f>
        <v>クリニック1822</v>
      </c>
      <c r="B1823">
        <f>ROUND(5*(0.8*IF(入力!C1823="○",1,IF(入力!C1823="△",0.5,0))+0.2*IF(入力!B1823="○",1,IF(入力!B1823="△",0.5,0))),1)</f>
        <v>0</v>
      </c>
      <c r="C1823">
        <f>ROUND(5*(0.4*IF(入力!D1823="○",1,IF(入力!D1823="△",0.5,0))+0.3*IF(入力!E1823="○",1,IF(入力!E1823="△",0.5,0))+0.3*IF(入力!F1823="○",1,IF(入力!F1823="△",0.5,0))),1)</f>
        <v>0</v>
      </c>
      <c r="D1823">
        <f>MIN(5,IF(入力!G1823="○",3,IF(入力!G1823="△",1.5,0))+IF(入力!H1823="○",1,IF(入力!H1823="△",0.5,0))+IF(入力!I1823="○",1,IF(入力!I1823="△",0.5,0)))</f>
        <v>0</v>
      </c>
      <c r="E1823">
        <f>MIN(5,IF(入力!J1823="○",2,IF(入力!J1823="△",1,0))+IF(入力!K1823="○",2,IF(入力!K1823="△",1,0))+IF(入力!L1823="○",1,0))</f>
        <v>0</v>
      </c>
      <c r="F1823">
        <f>IF(ISNUMBER(入力!M1823),ROUND(MIN(5,0.8*(MIN(5,1+0.7*LOG10(MAX(1,入力!M1823))))+0.2*(IF(入力!N1823="○",5,IF(入力!N1823="△",3,1)))),1),ROUND(IF(入力!N1823="○",4,IF(入力!N1823="△",3,1)),1))</f>
        <v>1</v>
      </c>
      <c r="G1823">
        <f>ROUND(5*(0.4*IF(入力!O1823="○",1,IF(入力!O1823="△",0.5,0))+0.3*IF(入力!P1823="○",1,IF(入力!P1823="△",0.5,0))+0.3*IF(入力!Q1823="○",1,IF(入力!Q1823="△",0.5,0))),1)</f>
        <v>0</v>
      </c>
      <c r="H1823">
        <f>MIN(5,IF(入力!R1823="○",2,0)+IF(入力!S1823="○",2,0)+IF(入力!T1823="○",1,0))</f>
        <v>0</v>
      </c>
      <c r="I1823">
        <f>MIN(5,IF(入力!U1823="○",3,IF(入力!U1823="△",2,0))+IF(入力!V1823="○",2,IF(入力!V1823="△",1,0)))</f>
        <v>0</v>
      </c>
      <c r="J1823">
        <f>IF(入力!W1823="初診可",5,IF(入力!W1823="再診のみ",3,IF(入力!W1823="なし",1,0)))</f>
        <v>0</v>
      </c>
      <c r="K1823">
        <f>IF(AND(ISNUMBER(入力!X1823),ISNUMBER(入力!Y1823)),IF(AND(入力!X1823&gt;=4.3,入力!Y1823&gt;=100),5,IF(AND(入力!X1823&gt;=4,入力!Y1823&gt;=50),4,IF(AND(入力!X1823&gt;=3.7,入力!Y1823&gt;=20),3,IF(AND(入力!X1823&gt;=3.5,入力!Y1823&gt;=10),2,1)))),IF(入力!Z1823="○",4,IF(入力!Z1823="△",3,1)))</f>
        <v>1</v>
      </c>
      <c r="L1823">
        <f>MAX(0,IF(入力!AA1823="○",1,IF(入力!AA1823="△",0.5,0))+IF(入力!AB1823="○",1,IF(入力!AB1823="△",0.5,0))+IF(入力!AC1823="○",1,IF(入力!AC1823="△",0.5,0))+IF(入力!AD1823="○",1,IF(入力!AD1823="△",0.5,0))+IF(入力!AE1823="○",1,IF(入力!AE1823="△",0.5,0))-IF(入力!AF1823="あり",1,0))</f>
        <v>0</v>
      </c>
      <c r="M1823">
        <f t="shared" si="168"/>
        <v>0</v>
      </c>
      <c r="N1823">
        <f t="shared" si="169"/>
        <v>0</v>
      </c>
      <c r="O1823">
        <f t="shared" si="170"/>
        <v>2.8</v>
      </c>
      <c r="P1823">
        <f t="shared" si="171"/>
        <v>0</v>
      </c>
      <c r="Q1823">
        <f t="shared" si="172"/>
        <v>2.2000000000000002</v>
      </c>
      <c r="R1823">
        <f t="shared" si="173"/>
        <v>5</v>
      </c>
      <c r="S1823">
        <f>入力!AG1823</f>
        <v>0</v>
      </c>
      <c r="T1823">
        <f>入力!AH1823</f>
        <v>0</v>
      </c>
      <c r="U1823">
        <f>入力!AI1823</f>
        <v>0</v>
      </c>
    </row>
    <row r="1824" spans="1:21" x14ac:dyDescent="0.15">
      <c r="A1824" t="str">
        <f>入力!A1824</f>
        <v>クリニック1823</v>
      </c>
      <c r="B1824">
        <f>ROUND(5*(0.8*IF(入力!C1824="○",1,IF(入力!C1824="△",0.5,0))+0.2*IF(入力!B1824="○",1,IF(入力!B1824="△",0.5,0))),1)</f>
        <v>0</v>
      </c>
      <c r="C1824">
        <f>ROUND(5*(0.4*IF(入力!D1824="○",1,IF(入力!D1824="△",0.5,0))+0.3*IF(入力!E1824="○",1,IF(入力!E1824="△",0.5,0))+0.3*IF(入力!F1824="○",1,IF(入力!F1824="△",0.5,0))),1)</f>
        <v>0</v>
      </c>
      <c r="D1824">
        <f>MIN(5,IF(入力!G1824="○",3,IF(入力!G1824="△",1.5,0))+IF(入力!H1824="○",1,IF(入力!H1824="△",0.5,0))+IF(入力!I1824="○",1,IF(入力!I1824="△",0.5,0)))</f>
        <v>0</v>
      </c>
      <c r="E1824">
        <f>MIN(5,IF(入力!J1824="○",2,IF(入力!J1824="△",1,0))+IF(入力!K1824="○",2,IF(入力!K1824="△",1,0))+IF(入力!L1824="○",1,0))</f>
        <v>0</v>
      </c>
      <c r="F1824">
        <f>IF(ISNUMBER(入力!M1824),ROUND(MIN(5,0.8*(MIN(5,1+0.7*LOG10(MAX(1,入力!M1824))))+0.2*(IF(入力!N1824="○",5,IF(入力!N1824="△",3,1)))),1),ROUND(IF(入力!N1824="○",4,IF(入力!N1824="△",3,1)),1))</f>
        <v>1</v>
      </c>
      <c r="G1824">
        <f>ROUND(5*(0.4*IF(入力!O1824="○",1,IF(入力!O1824="△",0.5,0))+0.3*IF(入力!P1824="○",1,IF(入力!P1824="△",0.5,0))+0.3*IF(入力!Q1824="○",1,IF(入力!Q1824="△",0.5,0))),1)</f>
        <v>0</v>
      </c>
      <c r="H1824">
        <f>MIN(5,IF(入力!R1824="○",2,0)+IF(入力!S1824="○",2,0)+IF(入力!T1824="○",1,0))</f>
        <v>0</v>
      </c>
      <c r="I1824">
        <f>MIN(5,IF(入力!U1824="○",3,IF(入力!U1824="△",2,0))+IF(入力!V1824="○",2,IF(入力!V1824="△",1,0)))</f>
        <v>0</v>
      </c>
      <c r="J1824">
        <f>IF(入力!W1824="初診可",5,IF(入力!W1824="再診のみ",3,IF(入力!W1824="なし",1,0)))</f>
        <v>0</v>
      </c>
      <c r="K1824">
        <f>IF(AND(ISNUMBER(入力!X1824),ISNUMBER(入力!Y1824)),IF(AND(入力!X1824&gt;=4.3,入力!Y1824&gt;=100),5,IF(AND(入力!X1824&gt;=4,入力!Y1824&gt;=50),4,IF(AND(入力!X1824&gt;=3.7,入力!Y1824&gt;=20),3,IF(AND(入力!X1824&gt;=3.5,入力!Y1824&gt;=10),2,1)))),IF(入力!Z1824="○",4,IF(入力!Z1824="△",3,1)))</f>
        <v>1</v>
      </c>
      <c r="L1824">
        <f>MAX(0,IF(入力!AA1824="○",1,IF(入力!AA1824="△",0.5,0))+IF(入力!AB1824="○",1,IF(入力!AB1824="△",0.5,0))+IF(入力!AC1824="○",1,IF(入力!AC1824="△",0.5,0))+IF(入力!AD1824="○",1,IF(入力!AD1824="△",0.5,0))+IF(入力!AE1824="○",1,IF(入力!AE1824="△",0.5,0))-IF(入力!AF1824="あり",1,0))</f>
        <v>0</v>
      </c>
      <c r="M1824">
        <f t="shared" si="168"/>
        <v>0</v>
      </c>
      <c r="N1824">
        <f t="shared" si="169"/>
        <v>0</v>
      </c>
      <c r="O1824">
        <f t="shared" si="170"/>
        <v>2.8</v>
      </c>
      <c r="P1824">
        <f t="shared" si="171"/>
        <v>0</v>
      </c>
      <c r="Q1824">
        <f t="shared" si="172"/>
        <v>2.2000000000000002</v>
      </c>
      <c r="R1824">
        <f t="shared" si="173"/>
        <v>5</v>
      </c>
      <c r="S1824">
        <f>入力!AG1824</f>
        <v>0</v>
      </c>
      <c r="T1824">
        <f>入力!AH1824</f>
        <v>0</v>
      </c>
      <c r="U1824">
        <f>入力!AI1824</f>
        <v>0</v>
      </c>
    </row>
    <row r="1825" spans="1:21" x14ac:dyDescent="0.15">
      <c r="A1825" t="str">
        <f>入力!A1825</f>
        <v>クリニック1824</v>
      </c>
      <c r="B1825">
        <f>ROUND(5*(0.8*IF(入力!C1825="○",1,IF(入力!C1825="△",0.5,0))+0.2*IF(入力!B1825="○",1,IF(入力!B1825="△",0.5,0))),1)</f>
        <v>0</v>
      </c>
      <c r="C1825">
        <f>ROUND(5*(0.4*IF(入力!D1825="○",1,IF(入力!D1825="△",0.5,0))+0.3*IF(入力!E1825="○",1,IF(入力!E1825="△",0.5,0))+0.3*IF(入力!F1825="○",1,IF(入力!F1825="△",0.5,0))),1)</f>
        <v>0</v>
      </c>
      <c r="D1825">
        <f>MIN(5,IF(入力!G1825="○",3,IF(入力!G1825="△",1.5,0))+IF(入力!H1825="○",1,IF(入力!H1825="△",0.5,0))+IF(入力!I1825="○",1,IF(入力!I1825="△",0.5,0)))</f>
        <v>0</v>
      </c>
      <c r="E1825">
        <f>MIN(5,IF(入力!J1825="○",2,IF(入力!J1825="△",1,0))+IF(入力!K1825="○",2,IF(入力!K1825="△",1,0))+IF(入力!L1825="○",1,0))</f>
        <v>0</v>
      </c>
      <c r="F1825">
        <f>IF(ISNUMBER(入力!M1825),ROUND(MIN(5,0.8*(MIN(5,1+0.7*LOG10(MAX(1,入力!M1825))))+0.2*(IF(入力!N1825="○",5,IF(入力!N1825="△",3,1)))),1),ROUND(IF(入力!N1825="○",4,IF(入力!N1825="△",3,1)),1))</f>
        <v>1</v>
      </c>
      <c r="G1825">
        <f>ROUND(5*(0.4*IF(入力!O1825="○",1,IF(入力!O1825="△",0.5,0))+0.3*IF(入力!P1825="○",1,IF(入力!P1825="△",0.5,0))+0.3*IF(入力!Q1825="○",1,IF(入力!Q1825="△",0.5,0))),1)</f>
        <v>0</v>
      </c>
      <c r="H1825">
        <f>MIN(5,IF(入力!R1825="○",2,0)+IF(入力!S1825="○",2,0)+IF(入力!T1825="○",1,0))</f>
        <v>0</v>
      </c>
      <c r="I1825">
        <f>MIN(5,IF(入力!U1825="○",3,IF(入力!U1825="△",2,0))+IF(入力!V1825="○",2,IF(入力!V1825="△",1,0)))</f>
        <v>0</v>
      </c>
      <c r="J1825">
        <f>IF(入力!W1825="初診可",5,IF(入力!W1825="再診のみ",3,IF(入力!W1825="なし",1,0)))</f>
        <v>0</v>
      </c>
      <c r="K1825">
        <f>IF(AND(ISNUMBER(入力!X1825),ISNUMBER(入力!Y1825)),IF(AND(入力!X1825&gt;=4.3,入力!Y1825&gt;=100),5,IF(AND(入力!X1825&gt;=4,入力!Y1825&gt;=50),4,IF(AND(入力!X1825&gt;=3.7,入力!Y1825&gt;=20),3,IF(AND(入力!X1825&gt;=3.5,入力!Y1825&gt;=10),2,1)))),IF(入力!Z1825="○",4,IF(入力!Z1825="△",3,1)))</f>
        <v>1</v>
      </c>
      <c r="L1825">
        <f>MAX(0,IF(入力!AA1825="○",1,IF(入力!AA1825="△",0.5,0))+IF(入力!AB1825="○",1,IF(入力!AB1825="△",0.5,0))+IF(入力!AC1825="○",1,IF(入力!AC1825="△",0.5,0))+IF(入力!AD1825="○",1,IF(入力!AD1825="△",0.5,0))+IF(入力!AE1825="○",1,IF(入力!AE1825="△",0.5,0))-IF(入力!AF1825="あり",1,0))</f>
        <v>0</v>
      </c>
      <c r="M1825">
        <f t="shared" si="168"/>
        <v>0</v>
      </c>
      <c r="N1825">
        <f t="shared" si="169"/>
        <v>0</v>
      </c>
      <c r="O1825">
        <f t="shared" si="170"/>
        <v>2.8</v>
      </c>
      <c r="P1825">
        <f t="shared" si="171"/>
        <v>0</v>
      </c>
      <c r="Q1825">
        <f t="shared" si="172"/>
        <v>2.2000000000000002</v>
      </c>
      <c r="R1825">
        <f t="shared" si="173"/>
        <v>5</v>
      </c>
      <c r="S1825">
        <f>入力!AG1825</f>
        <v>0</v>
      </c>
      <c r="T1825">
        <f>入力!AH1825</f>
        <v>0</v>
      </c>
      <c r="U1825">
        <f>入力!AI1825</f>
        <v>0</v>
      </c>
    </row>
    <row r="1826" spans="1:21" x14ac:dyDescent="0.15">
      <c r="A1826" t="str">
        <f>入力!A1826</f>
        <v>クリニック1825</v>
      </c>
      <c r="B1826">
        <f>ROUND(5*(0.8*IF(入力!C1826="○",1,IF(入力!C1826="△",0.5,0))+0.2*IF(入力!B1826="○",1,IF(入力!B1826="△",0.5,0))),1)</f>
        <v>0</v>
      </c>
      <c r="C1826">
        <f>ROUND(5*(0.4*IF(入力!D1826="○",1,IF(入力!D1826="△",0.5,0))+0.3*IF(入力!E1826="○",1,IF(入力!E1826="△",0.5,0))+0.3*IF(入力!F1826="○",1,IF(入力!F1826="△",0.5,0))),1)</f>
        <v>0</v>
      </c>
      <c r="D1826">
        <f>MIN(5,IF(入力!G1826="○",3,IF(入力!G1826="△",1.5,0))+IF(入力!H1826="○",1,IF(入力!H1826="△",0.5,0))+IF(入力!I1826="○",1,IF(入力!I1826="△",0.5,0)))</f>
        <v>0</v>
      </c>
      <c r="E1826">
        <f>MIN(5,IF(入力!J1826="○",2,IF(入力!J1826="△",1,0))+IF(入力!K1826="○",2,IF(入力!K1826="△",1,0))+IF(入力!L1826="○",1,0))</f>
        <v>0</v>
      </c>
      <c r="F1826">
        <f>IF(ISNUMBER(入力!M1826),ROUND(MIN(5,0.8*(MIN(5,1+0.7*LOG10(MAX(1,入力!M1826))))+0.2*(IF(入力!N1826="○",5,IF(入力!N1826="△",3,1)))),1),ROUND(IF(入力!N1826="○",4,IF(入力!N1826="△",3,1)),1))</f>
        <v>1</v>
      </c>
      <c r="G1826">
        <f>ROUND(5*(0.4*IF(入力!O1826="○",1,IF(入力!O1826="△",0.5,0))+0.3*IF(入力!P1826="○",1,IF(入力!P1826="△",0.5,0))+0.3*IF(入力!Q1826="○",1,IF(入力!Q1826="△",0.5,0))),1)</f>
        <v>0</v>
      </c>
      <c r="H1826">
        <f>MIN(5,IF(入力!R1826="○",2,0)+IF(入力!S1826="○",2,0)+IF(入力!T1826="○",1,0))</f>
        <v>0</v>
      </c>
      <c r="I1826">
        <f>MIN(5,IF(入力!U1826="○",3,IF(入力!U1826="△",2,0))+IF(入力!V1826="○",2,IF(入力!V1826="△",1,0)))</f>
        <v>0</v>
      </c>
      <c r="J1826">
        <f>IF(入力!W1826="初診可",5,IF(入力!W1826="再診のみ",3,IF(入力!W1826="なし",1,0)))</f>
        <v>0</v>
      </c>
      <c r="K1826">
        <f>IF(AND(ISNUMBER(入力!X1826),ISNUMBER(入力!Y1826)),IF(AND(入力!X1826&gt;=4.3,入力!Y1826&gt;=100),5,IF(AND(入力!X1826&gt;=4,入力!Y1826&gt;=50),4,IF(AND(入力!X1826&gt;=3.7,入力!Y1826&gt;=20),3,IF(AND(入力!X1826&gt;=3.5,入力!Y1826&gt;=10),2,1)))),IF(入力!Z1826="○",4,IF(入力!Z1826="△",3,1)))</f>
        <v>1</v>
      </c>
      <c r="L1826">
        <f>MAX(0,IF(入力!AA1826="○",1,IF(入力!AA1826="△",0.5,0))+IF(入力!AB1826="○",1,IF(入力!AB1826="△",0.5,0))+IF(入力!AC1826="○",1,IF(入力!AC1826="△",0.5,0))+IF(入力!AD1826="○",1,IF(入力!AD1826="△",0.5,0))+IF(入力!AE1826="○",1,IF(入力!AE1826="△",0.5,0))-IF(入力!AF1826="あり",1,0))</f>
        <v>0</v>
      </c>
      <c r="M1826">
        <f t="shared" si="168"/>
        <v>0</v>
      </c>
      <c r="N1826">
        <f t="shared" si="169"/>
        <v>0</v>
      </c>
      <c r="O1826">
        <f t="shared" si="170"/>
        <v>2.8</v>
      </c>
      <c r="P1826">
        <f t="shared" si="171"/>
        <v>0</v>
      </c>
      <c r="Q1826">
        <f t="shared" si="172"/>
        <v>2.2000000000000002</v>
      </c>
      <c r="R1826">
        <f t="shared" si="173"/>
        <v>5</v>
      </c>
      <c r="S1826">
        <f>入力!AG1826</f>
        <v>0</v>
      </c>
      <c r="T1826">
        <f>入力!AH1826</f>
        <v>0</v>
      </c>
      <c r="U1826">
        <f>入力!AI1826</f>
        <v>0</v>
      </c>
    </row>
    <row r="1827" spans="1:21" x14ac:dyDescent="0.15">
      <c r="A1827" t="str">
        <f>入力!A1827</f>
        <v>クリニック1826</v>
      </c>
      <c r="B1827">
        <f>ROUND(5*(0.8*IF(入力!C1827="○",1,IF(入力!C1827="△",0.5,0))+0.2*IF(入力!B1827="○",1,IF(入力!B1827="△",0.5,0))),1)</f>
        <v>0</v>
      </c>
      <c r="C1827">
        <f>ROUND(5*(0.4*IF(入力!D1827="○",1,IF(入力!D1827="△",0.5,0))+0.3*IF(入力!E1827="○",1,IF(入力!E1827="△",0.5,0))+0.3*IF(入力!F1827="○",1,IF(入力!F1827="△",0.5,0))),1)</f>
        <v>0</v>
      </c>
      <c r="D1827">
        <f>MIN(5,IF(入力!G1827="○",3,IF(入力!G1827="△",1.5,0))+IF(入力!H1827="○",1,IF(入力!H1827="△",0.5,0))+IF(入力!I1827="○",1,IF(入力!I1827="△",0.5,0)))</f>
        <v>0</v>
      </c>
      <c r="E1827">
        <f>MIN(5,IF(入力!J1827="○",2,IF(入力!J1827="△",1,0))+IF(入力!K1827="○",2,IF(入力!K1827="△",1,0))+IF(入力!L1827="○",1,0))</f>
        <v>0</v>
      </c>
      <c r="F1827">
        <f>IF(ISNUMBER(入力!M1827),ROUND(MIN(5,0.8*(MIN(5,1+0.7*LOG10(MAX(1,入力!M1827))))+0.2*(IF(入力!N1827="○",5,IF(入力!N1827="△",3,1)))),1),ROUND(IF(入力!N1827="○",4,IF(入力!N1827="△",3,1)),1))</f>
        <v>1</v>
      </c>
      <c r="G1827">
        <f>ROUND(5*(0.4*IF(入力!O1827="○",1,IF(入力!O1827="△",0.5,0))+0.3*IF(入力!P1827="○",1,IF(入力!P1827="△",0.5,0))+0.3*IF(入力!Q1827="○",1,IF(入力!Q1827="△",0.5,0))),1)</f>
        <v>0</v>
      </c>
      <c r="H1827">
        <f>MIN(5,IF(入力!R1827="○",2,0)+IF(入力!S1827="○",2,0)+IF(入力!T1827="○",1,0))</f>
        <v>0</v>
      </c>
      <c r="I1827">
        <f>MIN(5,IF(入力!U1827="○",3,IF(入力!U1827="△",2,0))+IF(入力!V1827="○",2,IF(入力!V1827="△",1,0)))</f>
        <v>0</v>
      </c>
      <c r="J1827">
        <f>IF(入力!W1827="初診可",5,IF(入力!W1827="再診のみ",3,IF(入力!W1827="なし",1,0)))</f>
        <v>0</v>
      </c>
      <c r="K1827">
        <f>IF(AND(ISNUMBER(入力!X1827),ISNUMBER(入力!Y1827)),IF(AND(入力!X1827&gt;=4.3,入力!Y1827&gt;=100),5,IF(AND(入力!X1827&gt;=4,入力!Y1827&gt;=50),4,IF(AND(入力!X1827&gt;=3.7,入力!Y1827&gt;=20),3,IF(AND(入力!X1827&gt;=3.5,入力!Y1827&gt;=10),2,1)))),IF(入力!Z1827="○",4,IF(入力!Z1827="△",3,1)))</f>
        <v>1</v>
      </c>
      <c r="L1827">
        <f>MAX(0,IF(入力!AA1827="○",1,IF(入力!AA1827="△",0.5,0))+IF(入力!AB1827="○",1,IF(入力!AB1827="△",0.5,0))+IF(入力!AC1827="○",1,IF(入力!AC1827="△",0.5,0))+IF(入力!AD1827="○",1,IF(入力!AD1827="△",0.5,0))+IF(入力!AE1827="○",1,IF(入力!AE1827="△",0.5,0))-IF(入力!AF1827="あり",1,0))</f>
        <v>0</v>
      </c>
      <c r="M1827">
        <f t="shared" si="168"/>
        <v>0</v>
      </c>
      <c r="N1827">
        <f t="shared" si="169"/>
        <v>0</v>
      </c>
      <c r="O1827">
        <f t="shared" si="170"/>
        <v>2.8</v>
      </c>
      <c r="P1827">
        <f t="shared" si="171"/>
        <v>0</v>
      </c>
      <c r="Q1827">
        <f t="shared" si="172"/>
        <v>2.2000000000000002</v>
      </c>
      <c r="R1827">
        <f t="shared" si="173"/>
        <v>5</v>
      </c>
      <c r="S1827">
        <f>入力!AG1827</f>
        <v>0</v>
      </c>
      <c r="T1827">
        <f>入力!AH1827</f>
        <v>0</v>
      </c>
      <c r="U1827">
        <f>入力!AI1827</f>
        <v>0</v>
      </c>
    </row>
    <row r="1828" spans="1:21" x14ac:dyDescent="0.15">
      <c r="A1828" t="str">
        <f>入力!A1828</f>
        <v>クリニック1827</v>
      </c>
      <c r="B1828">
        <f>ROUND(5*(0.8*IF(入力!C1828="○",1,IF(入力!C1828="△",0.5,0))+0.2*IF(入力!B1828="○",1,IF(入力!B1828="△",0.5,0))),1)</f>
        <v>0</v>
      </c>
      <c r="C1828">
        <f>ROUND(5*(0.4*IF(入力!D1828="○",1,IF(入力!D1828="△",0.5,0))+0.3*IF(入力!E1828="○",1,IF(入力!E1828="△",0.5,0))+0.3*IF(入力!F1828="○",1,IF(入力!F1828="△",0.5,0))),1)</f>
        <v>0</v>
      </c>
      <c r="D1828">
        <f>MIN(5,IF(入力!G1828="○",3,IF(入力!G1828="△",1.5,0))+IF(入力!H1828="○",1,IF(入力!H1828="△",0.5,0))+IF(入力!I1828="○",1,IF(入力!I1828="△",0.5,0)))</f>
        <v>0</v>
      </c>
      <c r="E1828">
        <f>MIN(5,IF(入力!J1828="○",2,IF(入力!J1828="△",1,0))+IF(入力!K1828="○",2,IF(入力!K1828="△",1,0))+IF(入力!L1828="○",1,0))</f>
        <v>0</v>
      </c>
      <c r="F1828">
        <f>IF(ISNUMBER(入力!M1828),ROUND(MIN(5,0.8*(MIN(5,1+0.7*LOG10(MAX(1,入力!M1828))))+0.2*(IF(入力!N1828="○",5,IF(入力!N1828="△",3,1)))),1),ROUND(IF(入力!N1828="○",4,IF(入力!N1828="△",3,1)),1))</f>
        <v>1</v>
      </c>
      <c r="G1828">
        <f>ROUND(5*(0.4*IF(入力!O1828="○",1,IF(入力!O1828="△",0.5,0))+0.3*IF(入力!P1828="○",1,IF(入力!P1828="△",0.5,0))+0.3*IF(入力!Q1828="○",1,IF(入力!Q1828="△",0.5,0))),1)</f>
        <v>0</v>
      </c>
      <c r="H1828">
        <f>MIN(5,IF(入力!R1828="○",2,0)+IF(入力!S1828="○",2,0)+IF(入力!T1828="○",1,0))</f>
        <v>0</v>
      </c>
      <c r="I1828">
        <f>MIN(5,IF(入力!U1828="○",3,IF(入力!U1828="△",2,0))+IF(入力!V1828="○",2,IF(入力!V1828="△",1,0)))</f>
        <v>0</v>
      </c>
      <c r="J1828">
        <f>IF(入力!W1828="初診可",5,IF(入力!W1828="再診のみ",3,IF(入力!W1828="なし",1,0)))</f>
        <v>0</v>
      </c>
      <c r="K1828">
        <f>IF(AND(ISNUMBER(入力!X1828),ISNUMBER(入力!Y1828)),IF(AND(入力!X1828&gt;=4.3,入力!Y1828&gt;=100),5,IF(AND(入力!X1828&gt;=4,入力!Y1828&gt;=50),4,IF(AND(入力!X1828&gt;=3.7,入力!Y1828&gt;=20),3,IF(AND(入力!X1828&gt;=3.5,入力!Y1828&gt;=10),2,1)))),IF(入力!Z1828="○",4,IF(入力!Z1828="△",3,1)))</f>
        <v>1</v>
      </c>
      <c r="L1828">
        <f>MAX(0,IF(入力!AA1828="○",1,IF(入力!AA1828="△",0.5,0))+IF(入力!AB1828="○",1,IF(入力!AB1828="△",0.5,0))+IF(入力!AC1828="○",1,IF(入力!AC1828="△",0.5,0))+IF(入力!AD1828="○",1,IF(入力!AD1828="△",0.5,0))+IF(入力!AE1828="○",1,IF(入力!AE1828="△",0.5,0))-IF(入力!AF1828="あり",1,0))</f>
        <v>0</v>
      </c>
      <c r="M1828">
        <f t="shared" si="168"/>
        <v>0</v>
      </c>
      <c r="N1828">
        <f t="shared" si="169"/>
        <v>0</v>
      </c>
      <c r="O1828">
        <f t="shared" si="170"/>
        <v>2.8</v>
      </c>
      <c r="P1828">
        <f t="shared" si="171"/>
        <v>0</v>
      </c>
      <c r="Q1828">
        <f t="shared" si="172"/>
        <v>2.2000000000000002</v>
      </c>
      <c r="R1828">
        <f t="shared" si="173"/>
        <v>5</v>
      </c>
      <c r="S1828">
        <f>入力!AG1828</f>
        <v>0</v>
      </c>
      <c r="T1828">
        <f>入力!AH1828</f>
        <v>0</v>
      </c>
      <c r="U1828">
        <f>入力!AI1828</f>
        <v>0</v>
      </c>
    </row>
    <row r="1829" spans="1:21" x14ac:dyDescent="0.15">
      <c r="A1829" t="str">
        <f>入力!A1829</f>
        <v>クリニック1828</v>
      </c>
      <c r="B1829">
        <f>ROUND(5*(0.8*IF(入力!C1829="○",1,IF(入力!C1829="△",0.5,0))+0.2*IF(入力!B1829="○",1,IF(入力!B1829="△",0.5,0))),1)</f>
        <v>0</v>
      </c>
      <c r="C1829">
        <f>ROUND(5*(0.4*IF(入力!D1829="○",1,IF(入力!D1829="△",0.5,0))+0.3*IF(入力!E1829="○",1,IF(入力!E1829="△",0.5,0))+0.3*IF(入力!F1829="○",1,IF(入力!F1829="△",0.5,0))),1)</f>
        <v>0</v>
      </c>
      <c r="D1829">
        <f>MIN(5,IF(入力!G1829="○",3,IF(入力!G1829="△",1.5,0))+IF(入力!H1829="○",1,IF(入力!H1829="△",0.5,0))+IF(入力!I1829="○",1,IF(入力!I1829="△",0.5,0)))</f>
        <v>0</v>
      </c>
      <c r="E1829">
        <f>MIN(5,IF(入力!J1829="○",2,IF(入力!J1829="△",1,0))+IF(入力!K1829="○",2,IF(入力!K1829="△",1,0))+IF(入力!L1829="○",1,0))</f>
        <v>0</v>
      </c>
      <c r="F1829">
        <f>IF(ISNUMBER(入力!M1829),ROUND(MIN(5,0.8*(MIN(5,1+0.7*LOG10(MAX(1,入力!M1829))))+0.2*(IF(入力!N1829="○",5,IF(入力!N1829="△",3,1)))),1),ROUND(IF(入力!N1829="○",4,IF(入力!N1829="△",3,1)),1))</f>
        <v>1</v>
      </c>
      <c r="G1829">
        <f>ROUND(5*(0.4*IF(入力!O1829="○",1,IF(入力!O1829="△",0.5,0))+0.3*IF(入力!P1829="○",1,IF(入力!P1829="△",0.5,0))+0.3*IF(入力!Q1829="○",1,IF(入力!Q1829="△",0.5,0))),1)</f>
        <v>0</v>
      </c>
      <c r="H1829">
        <f>MIN(5,IF(入力!R1829="○",2,0)+IF(入力!S1829="○",2,0)+IF(入力!T1829="○",1,0))</f>
        <v>0</v>
      </c>
      <c r="I1829">
        <f>MIN(5,IF(入力!U1829="○",3,IF(入力!U1829="△",2,0))+IF(入力!V1829="○",2,IF(入力!V1829="△",1,0)))</f>
        <v>0</v>
      </c>
      <c r="J1829">
        <f>IF(入力!W1829="初診可",5,IF(入力!W1829="再診のみ",3,IF(入力!W1829="なし",1,0)))</f>
        <v>0</v>
      </c>
      <c r="K1829">
        <f>IF(AND(ISNUMBER(入力!X1829),ISNUMBER(入力!Y1829)),IF(AND(入力!X1829&gt;=4.3,入力!Y1829&gt;=100),5,IF(AND(入力!X1829&gt;=4,入力!Y1829&gt;=50),4,IF(AND(入力!X1829&gt;=3.7,入力!Y1829&gt;=20),3,IF(AND(入力!X1829&gt;=3.5,入力!Y1829&gt;=10),2,1)))),IF(入力!Z1829="○",4,IF(入力!Z1829="△",3,1)))</f>
        <v>1</v>
      </c>
      <c r="L1829">
        <f>MAX(0,IF(入力!AA1829="○",1,IF(入力!AA1829="△",0.5,0))+IF(入力!AB1829="○",1,IF(入力!AB1829="△",0.5,0))+IF(入力!AC1829="○",1,IF(入力!AC1829="△",0.5,0))+IF(入力!AD1829="○",1,IF(入力!AD1829="△",0.5,0))+IF(入力!AE1829="○",1,IF(入力!AE1829="△",0.5,0))-IF(入力!AF1829="あり",1,0))</f>
        <v>0</v>
      </c>
      <c r="M1829">
        <f t="shared" si="168"/>
        <v>0</v>
      </c>
      <c r="N1829">
        <f t="shared" si="169"/>
        <v>0</v>
      </c>
      <c r="O1829">
        <f t="shared" si="170"/>
        <v>2.8</v>
      </c>
      <c r="P1829">
        <f t="shared" si="171"/>
        <v>0</v>
      </c>
      <c r="Q1829">
        <f t="shared" si="172"/>
        <v>2.2000000000000002</v>
      </c>
      <c r="R1829">
        <f t="shared" si="173"/>
        <v>5</v>
      </c>
      <c r="S1829">
        <f>入力!AG1829</f>
        <v>0</v>
      </c>
      <c r="T1829">
        <f>入力!AH1829</f>
        <v>0</v>
      </c>
      <c r="U1829">
        <f>入力!AI1829</f>
        <v>0</v>
      </c>
    </row>
    <row r="1830" spans="1:21" x14ac:dyDescent="0.15">
      <c r="A1830" t="str">
        <f>入力!A1830</f>
        <v>クリニック1829</v>
      </c>
      <c r="B1830">
        <f>ROUND(5*(0.8*IF(入力!C1830="○",1,IF(入力!C1830="△",0.5,0))+0.2*IF(入力!B1830="○",1,IF(入力!B1830="△",0.5,0))),1)</f>
        <v>0</v>
      </c>
      <c r="C1830">
        <f>ROUND(5*(0.4*IF(入力!D1830="○",1,IF(入力!D1830="△",0.5,0))+0.3*IF(入力!E1830="○",1,IF(入力!E1830="△",0.5,0))+0.3*IF(入力!F1830="○",1,IF(入力!F1830="△",0.5,0))),1)</f>
        <v>0</v>
      </c>
      <c r="D1830">
        <f>MIN(5,IF(入力!G1830="○",3,IF(入力!G1830="△",1.5,0))+IF(入力!H1830="○",1,IF(入力!H1830="△",0.5,0))+IF(入力!I1830="○",1,IF(入力!I1830="△",0.5,0)))</f>
        <v>0</v>
      </c>
      <c r="E1830">
        <f>MIN(5,IF(入力!J1830="○",2,IF(入力!J1830="△",1,0))+IF(入力!K1830="○",2,IF(入力!K1830="△",1,0))+IF(入力!L1830="○",1,0))</f>
        <v>0</v>
      </c>
      <c r="F1830">
        <f>IF(ISNUMBER(入力!M1830),ROUND(MIN(5,0.8*(MIN(5,1+0.7*LOG10(MAX(1,入力!M1830))))+0.2*(IF(入力!N1830="○",5,IF(入力!N1830="△",3,1)))),1),ROUND(IF(入力!N1830="○",4,IF(入力!N1830="△",3,1)),1))</f>
        <v>1</v>
      </c>
      <c r="G1830">
        <f>ROUND(5*(0.4*IF(入力!O1830="○",1,IF(入力!O1830="△",0.5,0))+0.3*IF(入力!P1830="○",1,IF(入力!P1830="△",0.5,0))+0.3*IF(入力!Q1830="○",1,IF(入力!Q1830="△",0.5,0))),1)</f>
        <v>0</v>
      </c>
      <c r="H1830">
        <f>MIN(5,IF(入力!R1830="○",2,0)+IF(入力!S1830="○",2,0)+IF(入力!T1830="○",1,0))</f>
        <v>0</v>
      </c>
      <c r="I1830">
        <f>MIN(5,IF(入力!U1830="○",3,IF(入力!U1830="△",2,0))+IF(入力!V1830="○",2,IF(入力!V1830="△",1,0)))</f>
        <v>0</v>
      </c>
      <c r="J1830">
        <f>IF(入力!W1830="初診可",5,IF(入力!W1830="再診のみ",3,IF(入力!W1830="なし",1,0)))</f>
        <v>0</v>
      </c>
      <c r="K1830">
        <f>IF(AND(ISNUMBER(入力!X1830),ISNUMBER(入力!Y1830)),IF(AND(入力!X1830&gt;=4.3,入力!Y1830&gt;=100),5,IF(AND(入力!X1830&gt;=4,入力!Y1830&gt;=50),4,IF(AND(入力!X1830&gt;=3.7,入力!Y1830&gt;=20),3,IF(AND(入力!X1830&gt;=3.5,入力!Y1830&gt;=10),2,1)))),IF(入力!Z1830="○",4,IF(入力!Z1830="△",3,1)))</f>
        <v>1</v>
      </c>
      <c r="L1830">
        <f>MAX(0,IF(入力!AA1830="○",1,IF(入力!AA1830="△",0.5,0))+IF(入力!AB1830="○",1,IF(入力!AB1830="△",0.5,0))+IF(入力!AC1830="○",1,IF(入力!AC1830="△",0.5,0))+IF(入力!AD1830="○",1,IF(入力!AD1830="△",0.5,0))+IF(入力!AE1830="○",1,IF(入力!AE1830="△",0.5,0))-IF(入力!AF1830="あり",1,0))</f>
        <v>0</v>
      </c>
      <c r="M1830">
        <f t="shared" si="168"/>
        <v>0</v>
      </c>
      <c r="N1830">
        <f t="shared" si="169"/>
        <v>0</v>
      </c>
      <c r="O1830">
        <f t="shared" si="170"/>
        <v>2.8</v>
      </c>
      <c r="P1830">
        <f t="shared" si="171"/>
        <v>0</v>
      </c>
      <c r="Q1830">
        <f t="shared" si="172"/>
        <v>2.2000000000000002</v>
      </c>
      <c r="R1830">
        <f t="shared" si="173"/>
        <v>5</v>
      </c>
      <c r="S1830">
        <f>入力!AG1830</f>
        <v>0</v>
      </c>
      <c r="T1830">
        <f>入力!AH1830</f>
        <v>0</v>
      </c>
      <c r="U1830">
        <f>入力!AI1830</f>
        <v>0</v>
      </c>
    </row>
    <row r="1831" spans="1:21" x14ac:dyDescent="0.15">
      <c r="A1831" t="str">
        <f>入力!A1831</f>
        <v>クリニック1830</v>
      </c>
      <c r="B1831">
        <f>ROUND(5*(0.8*IF(入力!C1831="○",1,IF(入力!C1831="△",0.5,0))+0.2*IF(入力!B1831="○",1,IF(入力!B1831="△",0.5,0))),1)</f>
        <v>0</v>
      </c>
      <c r="C1831">
        <f>ROUND(5*(0.4*IF(入力!D1831="○",1,IF(入力!D1831="△",0.5,0))+0.3*IF(入力!E1831="○",1,IF(入力!E1831="△",0.5,0))+0.3*IF(入力!F1831="○",1,IF(入力!F1831="△",0.5,0))),1)</f>
        <v>0</v>
      </c>
      <c r="D1831">
        <f>MIN(5,IF(入力!G1831="○",3,IF(入力!G1831="△",1.5,0))+IF(入力!H1831="○",1,IF(入力!H1831="△",0.5,0))+IF(入力!I1831="○",1,IF(入力!I1831="△",0.5,0)))</f>
        <v>0</v>
      </c>
      <c r="E1831">
        <f>MIN(5,IF(入力!J1831="○",2,IF(入力!J1831="△",1,0))+IF(入力!K1831="○",2,IF(入力!K1831="△",1,0))+IF(入力!L1831="○",1,0))</f>
        <v>0</v>
      </c>
      <c r="F1831">
        <f>IF(ISNUMBER(入力!M1831),ROUND(MIN(5,0.8*(MIN(5,1+0.7*LOG10(MAX(1,入力!M1831))))+0.2*(IF(入力!N1831="○",5,IF(入力!N1831="△",3,1)))),1),ROUND(IF(入力!N1831="○",4,IF(入力!N1831="△",3,1)),1))</f>
        <v>1</v>
      </c>
      <c r="G1831">
        <f>ROUND(5*(0.4*IF(入力!O1831="○",1,IF(入力!O1831="△",0.5,0))+0.3*IF(入力!P1831="○",1,IF(入力!P1831="△",0.5,0))+0.3*IF(入力!Q1831="○",1,IF(入力!Q1831="△",0.5,0))),1)</f>
        <v>0</v>
      </c>
      <c r="H1831">
        <f>MIN(5,IF(入力!R1831="○",2,0)+IF(入力!S1831="○",2,0)+IF(入力!T1831="○",1,0))</f>
        <v>0</v>
      </c>
      <c r="I1831">
        <f>MIN(5,IF(入力!U1831="○",3,IF(入力!U1831="△",2,0))+IF(入力!V1831="○",2,IF(入力!V1831="△",1,0)))</f>
        <v>0</v>
      </c>
      <c r="J1831">
        <f>IF(入力!W1831="初診可",5,IF(入力!W1831="再診のみ",3,IF(入力!W1831="なし",1,0)))</f>
        <v>0</v>
      </c>
      <c r="K1831">
        <f>IF(AND(ISNUMBER(入力!X1831),ISNUMBER(入力!Y1831)),IF(AND(入力!X1831&gt;=4.3,入力!Y1831&gt;=100),5,IF(AND(入力!X1831&gt;=4,入力!Y1831&gt;=50),4,IF(AND(入力!X1831&gt;=3.7,入力!Y1831&gt;=20),3,IF(AND(入力!X1831&gt;=3.5,入力!Y1831&gt;=10),2,1)))),IF(入力!Z1831="○",4,IF(入力!Z1831="△",3,1)))</f>
        <v>1</v>
      </c>
      <c r="L1831">
        <f>MAX(0,IF(入力!AA1831="○",1,IF(入力!AA1831="△",0.5,0))+IF(入力!AB1831="○",1,IF(入力!AB1831="△",0.5,0))+IF(入力!AC1831="○",1,IF(入力!AC1831="△",0.5,0))+IF(入力!AD1831="○",1,IF(入力!AD1831="△",0.5,0))+IF(入力!AE1831="○",1,IF(入力!AE1831="△",0.5,0))-IF(入力!AF1831="あり",1,0))</f>
        <v>0</v>
      </c>
      <c r="M1831">
        <f t="shared" si="168"/>
        <v>0</v>
      </c>
      <c r="N1831">
        <f t="shared" si="169"/>
        <v>0</v>
      </c>
      <c r="O1831">
        <f t="shared" si="170"/>
        <v>2.8</v>
      </c>
      <c r="P1831">
        <f t="shared" si="171"/>
        <v>0</v>
      </c>
      <c r="Q1831">
        <f t="shared" si="172"/>
        <v>2.2000000000000002</v>
      </c>
      <c r="R1831">
        <f t="shared" si="173"/>
        <v>5</v>
      </c>
      <c r="S1831">
        <f>入力!AG1831</f>
        <v>0</v>
      </c>
      <c r="T1831">
        <f>入力!AH1831</f>
        <v>0</v>
      </c>
      <c r="U1831">
        <f>入力!AI1831</f>
        <v>0</v>
      </c>
    </row>
    <row r="1832" spans="1:21" x14ac:dyDescent="0.15">
      <c r="A1832" t="str">
        <f>入力!A1832</f>
        <v>クリニック1831</v>
      </c>
      <c r="B1832">
        <f>ROUND(5*(0.8*IF(入力!C1832="○",1,IF(入力!C1832="△",0.5,0))+0.2*IF(入力!B1832="○",1,IF(入力!B1832="△",0.5,0))),1)</f>
        <v>0</v>
      </c>
      <c r="C1832">
        <f>ROUND(5*(0.4*IF(入力!D1832="○",1,IF(入力!D1832="△",0.5,0))+0.3*IF(入力!E1832="○",1,IF(入力!E1832="△",0.5,0))+0.3*IF(入力!F1832="○",1,IF(入力!F1832="△",0.5,0))),1)</f>
        <v>0</v>
      </c>
      <c r="D1832">
        <f>MIN(5,IF(入力!G1832="○",3,IF(入力!G1832="△",1.5,0))+IF(入力!H1832="○",1,IF(入力!H1832="△",0.5,0))+IF(入力!I1832="○",1,IF(入力!I1832="△",0.5,0)))</f>
        <v>0</v>
      </c>
      <c r="E1832">
        <f>MIN(5,IF(入力!J1832="○",2,IF(入力!J1832="△",1,0))+IF(入力!K1832="○",2,IF(入力!K1832="△",1,0))+IF(入力!L1832="○",1,0))</f>
        <v>0</v>
      </c>
      <c r="F1832">
        <f>IF(ISNUMBER(入力!M1832),ROUND(MIN(5,0.8*(MIN(5,1+0.7*LOG10(MAX(1,入力!M1832))))+0.2*(IF(入力!N1832="○",5,IF(入力!N1832="△",3,1)))),1),ROUND(IF(入力!N1832="○",4,IF(入力!N1832="△",3,1)),1))</f>
        <v>1</v>
      </c>
      <c r="G1832">
        <f>ROUND(5*(0.4*IF(入力!O1832="○",1,IF(入力!O1832="△",0.5,0))+0.3*IF(入力!P1832="○",1,IF(入力!P1832="△",0.5,0))+0.3*IF(入力!Q1832="○",1,IF(入力!Q1832="△",0.5,0))),1)</f>
        <v>0</v>
      </c>
      <c r="H1832">
        <f>MIN(5,IF(入力!R1832="○",2,0)+IF(入力!S1832="○",2,0)+IF(入力!T1832="○",1,0))</f>
        <v>0</v>
      </c>
      <c r="I1832">
        <f>MIN(5,IF(入力!U1832="○",3,IF(入力!U1832="△",2,0))+IF(入力!V1832="○",2,IF(入力!V1832="△",1,0)))</f>
        <v>0</v>
      </c>
      <c r="J1832">
        <f>IF(入力!W1832="初診可",5,IF(入力!W1832="再診のみ",3,IF(入力!W1832="なし",1,0)))</f>
        <v>0</v>
      </c>
      <c r="K1832">
        <f>IF(AND(ISNUMBER(入力!X1832),ISNUMBER(入力!Y1832)),IF(AND(入力!X1832&gt;=4.3,入力!Y1832&gt;=100),5,IF(AND(入力!X1832&gt;=4,入力!Y1832&gt;=50),4,IF(AND(入力!X1832&gt;=3.7,入力!Y1832&gt;=20),3,IF(AND(入力!X1832&gt;=3.5,入力!Y1832&gt;=10),2,1)))),IF(入力!Z1832="○",4,IF(入力!Z1832="△",3,1)))</f>
        <v>1</v>
      </c>
      <c r="L1832">
        <f>MAX(0,IF(入力!AA1832="○",1,IF(入力!AA1832="△",0.5,0))+IF(入力!AB1832="○",1,IF(入力!AB1832="△",0.5,0))+IF(入力!AC1832="○",1,IF(入力!AC1832="△",0.5,0))+IF(入力!AD1832="○",1,IF(入力!AD1832="△",0.5,0))+IF(入力!AE1832="○",1,IF(入力!AE1832="△",0.5,0))-IF(入力!AF1832="あり",1,0))</f>
        <v>0</v>
      </c>
      <c r="M1832">
        <f t="shared" si="168"/>
        <v>0</v>
      </c>
      <c r="N1832">
        <f t="shared" si="169"/>
        <v>0</v>
      </c>
      <c r="O1832">
        <f t="shared" si="170"/>
        <v>2.8</v>
      </c>
      <c r="P1832">
        <f t="shared" si="171"/>
        <v>0</v>
      </c>
      <c r="Q1832">
        <f t="shared" si="172"/>
        <v>2.2000000000000002</v>
      </c>
      <c r="R1832">
        <f t="shared" si="173"/>
        <v>5</v>
      </c>
      <c r="S1832">
        <f>入力!AG1832</f>
        <v>0</v>
      </c>
      <c r="T1832">
        <f>入力!AH1832</f>
        <v>0</v>
      </c>
      <c r="U1832">
        <f>入力!AI1832</f>
        <v>0</v>
      </c>
    </row>
    <row r="1833" spans="1:21" x14ac:dyDescent="0.15">
      <c r="A1833" t="str">
        <f>入力!A1833</f>
        <v>クリニック1832</v>
      </c>
      <c r="B1833">
        <f>ROUND(5*(0.8*IF(入力!C1833="○",1,IF(入力!C1833="△",0.5,0))+0.2*IF(入力!B1833="○",1,IF(入力!B1833="△",0.5,0))),1)</f>
        <v>0</v>
      </c>
      <c r="C1833">
        <f>ROUND(5*(0.4*IF(入力!D1833="○",1,IF(入力!D1833="△",0.5,0))+0.3*IF(入力!E1833="○",1,IF(入力!E1833="△",0.5,0))+0.3*IF(入力!F1833="○",1,IF(入力!F1833="△",0.5,0))),1)</f>
        <v>0</v>
      </c>
      <c r="D1833">
        <f>MIN(5,IF(入力!G1833="○",3,IF(入力!G1833="△",1.5,0))+IF(入力!H1833="○",1,IF(入力!H1833="△",0.5,0))+IF(入力!I1833="○",1,IF(入力!I1833="△",0.5,0)))</f>
        <v>0</v>
      </c>
      <c r="E1833">
        <f>MIN(5,IF(入力!J1833="○",2,IF(入力!J1833="△",1,0))+IF(入力!K1833="○",2,IF(入力!K1833="△",1,0))+IF(入力!L1833="○",1,0))</f>
        <v>0</v>
      </c>
      <c r="F1833">
        <f>IF(ISNUMBER(入力!M1833),ROUND(MIN(5,0.8*(MIN(5,1+0.7*LOG10(MAX(1,入力!M1833))))+0.2*(IF(入力!N1833="○",5,IF(入力!N1833="△",3,1)))),1),ROUND(IF(入力!N1833="○",4,IF(入力!N1833="△",3,1)),1))</f>
        <v>1</v>
      </c>
      <c r="G1833">
        <f>ROUND(5*(0.4*IF(入力!O1833="○",1,IF(入力!O1833="△",0.5,0))+0.3*IF(入力!P1833="○",1,IF(入力!P1833="△",0.5,0))+0.3*IF(入力!Q1833="○",1,IF(入力!Q1833="△",0.5,0))),1)</f>
        <v>0</v>
      </c>
      <c r="H1833">
        <f>MIN(5,IF(入力!R1833="○",2,0)+IF(入力!S1833="○",2,0)+IF(入力!T1833="○",1,0))</f>
        <v>0</v>
      </c>
      <c r="I1833">
        <f>MIN(5,IF(入力!U1833="○",3,IF(入力!U1833="△",2,0))+IF(入力!V1833="○",2,IF(入力!V1833="△",1,0)))</f>
        <v>0</v>
      </c>
      <c r="J1833">
        <f>IF(入力!W1833="初診可",5,IF(入力!W1833="再診のみ",3,IF(入力!W1833="なし",1,0)))</f>
        <v>0</v>
      </c>
      <c r="K1833">
        <f>IF(AND(ISNUMBER(入力!X1833),ISNUMBER(入力!Y1833)),IF(AND(入力!X1833&gt;=4.3,入力!Y1833&gt;=100),5,IF(AND(入力!X1833&gt;=4,入力!Y1833&gt;=50),4,IF(AND(入力!X1833&gt;=3.7,入力!Y1833&gt;=20),3,IF(AND(入力!X1833&gt;=3.5,入力!Y1833&gt;=10),2,1)))),IF(入力!Z1833="○",4,IF(入力!Z1833="△",3,1)))</f>
        <v>1</v>
      </c>
      <c r="L1833">
        <f>MAX(0,IF(入力!AA1833="○",1,IF(入力!AA1833="△",0.5,0))+IF(入力!AB1833="○",1,IF(入力!AB1833="△",0.5,0))+IF(入力!AC1833="○",1,IF(入力!AC1833="△",0.5,0))+IF(入力!AD1833="○",1,IF(入力!AD1833="△",0.5,0))+IF(入力!AE1833="○",1,IF(入力!AE1833="△",0.5,0))-IF(入力!AF1833="あり",1,0))</f>
        <v>0</v>
      </c>
      <c r="M1833">
        <f t="shared" si="168"/>
        <v>0</v>
      </c>
      <c r="N1833">
        <f t="shared" si="169"/>
        <v>0</v>
      </c>
      <c r="O1833">
        <f t="shared" si="170"/>
        <v>2.8</v>
      </c>
      <c r="P1833">
        <f t="shared" si="171"/>
        <v>0</v>
      </c>
      <c r="Q1833">
        <f t="shared" si="172"/>
        <v>2.2000000000000002</v>
      </c>
      <c r="R1833">
        <f t="shared" si="173"/>
        <v>5</v>
      </c>
      <c r="S1833">
        <f>入力!AG1833</f>
        <v>0</v>
      </c>
      <c r="T1833">
        <f>入力!AH1833</f>
        <v>0</v>
      </c>
      <c r="U1833">
        <f>入力!AI1833</f>
        <v>0</v>
      </c>
    </row>
    <row r="1834" spans="1:21" x14ac:dyDescent="0.15">
      <c r="A1834" t="str">
        <f>入力!A1834</f>
        <v>クリニック1833</v>
      </c>
      <c r="B1834">
        <f>ROUND(5*(0.8*IF(入力!C1834="○",1,IF(入力!C1834="△",0.5,0))+0.2*IF(入力!B1834="○",1,IF(入力!B1834="△",0.5,0))),1)</f>
        <v>0</v>
      </c>
      <c r="C1834">
        <f>ROUND(5*(0.4*IF(入力!D1834="○",1,IF(入力!D1834="△",0.5,0))+0.3*IF(入力!E1834="○",1,IF(入力!E1834="△",0.5,0))+0.3*IF(入力!F1834="○",1,IF(入力!F1834="△",0.5,0))),1)</f>
        <v>0</v>
      </c>
      <c r="D1834">
        <f>MIN(5,IF(入力!G1834="○",3,IF(入力!G1834="△",1.5,0))+IF(入力!H1834="○",1,IF(入力!H1834="△",0.5,0))+IF(入力!I1834="○",1,IF(入力!I1834="△",0.5,0)))</f>
        <v>0</v>
      </c>
      <c r="E1834">
        <f>MIN(5,IF(入力!J1834="○",2,IF(入力!J1834="△",1,0))+IF(入力!K1834="○",2,IF(入力!K1834="△",1,0))+IF(入力!L1834="○",1,0))</f>
        <v>0</v>
      </c>
      <c r="F1834">
        <f>IF(ISNUMBER(入力!M1834),ROUND(MIN(5,0.8*(MIN(5,1+0.7*LOG10(MAX(1,入力!M1834))))+0.2*(IF(入力!N1834="○",5,IF(入力!N1834="△",3,1)))),1),ROUND(IF(入力!N1834="○",4,IF(入力!N1834="△",3,1)),1))</f>
        <v>1</v>
      </c>
      <c r="G1834">
        <f>ROUND(5*(0.4*IF(入力!O1834="○",1,IF(入力!O1834="△",0.5,0))+0.3*IF(入力!P1834="○",1,IF(入力!P1834="△",0.5,0))+0.3*IF(入力!Q1834="○",1,IF(入力!Q1834="△",0.5,0))),1)</f>
        <v>0</v>
      </c>
      <c r="H1834">
        <f>MIN(5,IF(入力!R1834="○",2,0)+IF(入力!S1834="○",2,0)+IF(入力!T1834="○",1,0))</f>
        <v>0</v>
      </c>
      <c r="I1834">
        <f>MIN(5,IF(入力!U1834="○",3,IF(入力!U1834="△",2,0))+IF(入力!V1834="○",2,IF(入力!V1834="△",1,0)))</f>
        <v>0</v>
      </c>
      <c r="J1834">
        <f>IF(入力!W1834="初診可",5,IF(入力!W1834="再診のみ",3,IF(入力!W1834="なし",1,0)))</f>
        <v>0</v>
      </c>
      <c r="K1834">
        <f>IF(AND(ISNUMBER(入力!X1834),ISNUMBER(入力!Y1834)),IF(AND(入力!X1834&gt;=4.3,入力!Y1834&gt;=100),5,IF(AND(入力!X1834&gt;=4,入力!Y1834&gt;=50),4,IF(AND(入力!X1834&gt;=3.7,入力!Y1834&gt;=20),3,IF(AND(入力!X1834&gt;=3.5,入力!Y1834&gt;=10),2,1)))),IF(入力!Z1834="○",4,IF(入力!Z1834="△",3,1)))</f>
        <v>1</v>
      </c>
      <c r="L1834">
        <f>MAX(0,IF(入力!AA1834="○",1,IF(入力!AA1834="△",0.5,0))+IF(入力!AB1834="○",1,IF(入力!AB1834="△",0.5,0))+IF(入力!AC1834="○",1,IF(入力!AC1834="△",0.5,0))+IF(入力!AD1834="○",1,IF(入力!AD1834="△",0.5,0))+IF(入力!AE1834="○",1,IF(入力!AE1834="△",0.5,0))-IF(入力!AF1834="あり",1,0))</f>
        <v>0</v>
      </c>
      <c r="M1834">
        <f t="shared" si="168"/>
        <v>0</v>
      </c>
      <c r="N1834">
        <f t="shared" si="169"/>
        <v>0</v>
      </c>
      <c r="O1834">
        <f t="shared" si="170"/>
        <v>2.8</v>
      </c>
      <c r="P1834">
        <f t="shared" si="171"/>
        <v>0</v>
      </c>
      <c r="Q1834">
        <f t="shared" si="172"/>
        <v>2.2000000000000002</v>
      </c>
      <c r="R1834">
        <f t="shared" si="173"/>
        <v>5</v>
      </c>
      <c r="S1834">
        <f>入力!AG1834</f>
        <v>0</v>
      </c>
      <c r="T1834">
        <f>入力!AH1834</f>
        <v>0</v>
      </c>
      <c r="U1834">
        <f>入力!AI1834</f>
        <v>0</v>
      </c>
    </row>
    <row r="1835" spans="1:21" x14ac:dyDescent="0.15">
      <c r="A1835" t="str">
        <f>入力!A1835</f>
        <v>クリニック1834</v>
      </c>
      <c r="B1835">
        <f>ROUND(5*(0.8*IF(入力!C1835="○",1,IF(入力!C1835="△",0.5,0))+0.2*IF(入力!B1835="○",1,IF(入力!B1835="△",0.5,0))),1)</f>
        <v>0</v>
      </c>
      <c r="C1835">
        <f>ROUND(5*(0.4*IF(入力!D1835="○",1,IF(入力!D1835="△",0.5,0))+0.3*IF(入力!E1835="○",1,IF(入力!E1835="△",0.5,0))+0.3*IF(入力!F1835="○",1,IF(入力!F1835="△",0.5,0))),1)</f>
        <v>0</v>
      </c>
      <c r="D1835">
        <f>MIN(5,IF(入力!G1835="○",3,IF(入力!G1835="△",1.5,0))+IF(入力!H1835="○",1,IF(入力!H1835="△",0.5,0))+IF(入力!I1835="○",1,IF(入力!I1835="△",0.5,0)))</f>
        <v>0</v>
      </c>
      <c r="E1835">
        <f>MIN(5,IF(入力!J1835="○",2,IF(入力!J1835="△",1,0))+IF(入力!K1835="○",2,IF(入力!K1835="△",1,0))+IF(入力!L1835="○",1,0))</f>
        <v>0</v>
      </c>
      <c r="F1835">
        <f>IF(ISNUMBER(入力!M1835),ROUND(MIN(5,0.8*(MIN(5,1+0.7*LOG10(MAX(1,入力!M1835))))+0.2*(IF(入力!N1835="○",5,IF(入力!N1835="△",3,1)))),1),ROUND(IF(入力!N1835="○",4,IF(入力!N1835="△",3,1)),1))</f>
        <v>1</v>
      </c>
      <c r="G1835">
        <f>ROUND(5*(0.4*IF(入力!O1835="○",1,IF(入力!O1835="△",0.5,0))+0.3*IF(入力!P1835="○",1,IF(入力!P1835="△",0.5,0))+0.3*IF(入力!Q1835="○",1,IF(入力!Q1835="△",0.5,0))),1)</f>
        <v>0</v>
      </c>
      <c r="H1835">
        <f>MIN(5,IF(入力!R1835="○",2,0)+IF(入力!S1835="○",2,0)+IF(入力!T1835="○",1,0))</f>
        <v>0</v>
      </c>
      <c r="I1835">
        <f>MIN(5,IF(入力!U1835="○",3,IF(入力!U1835="△",2,0))+IF(入力!V1835="○",2,IF(入力!V1835="△",1,0)))</f>
        <v>0</v>
      </c>
      <c r="J1835">
        <f>IF(入力!W1835="初診可",5,IF(入力!W1835="再診のみ",3,IF(入力!W1835="なし",1,0)))</f>
        <v>0</v>
      </c>
      <c r="K1835">
        <f>IF(AND(ISNUMBER(入力!X1835),ISNUMBER(入力!Y1835)),IF(AND(入力!X1835&gt;=4.3,入力!Y1835&gt;=100),5,IF(AND(入力!X1835&gt;=4,入力!Y1835&gt;=50),4,IF(AND(入力!X1835&gt;=3.7,入力!Y1835&gt;=20),3,IF(AND(入力!X1835&gt;=3.5,入力!Y1835&gt;=10),2,1)))),IF(入力!Z1835="○",4,IF(入力!Z1835="△",3,1)))</f>
        <v>1</v>
      </c>
      <c r="L1835">
        <f>MAX(0,IF(入力!AA1835="○",1,IF(入力!AA1835="△",0.5,0))+IF(入力!AB1835="○",1,IF(入力!AB1835="△",0.5,0))+IF(入力!AC1835="○",1,IF(入力!AC1835="△",0.5,0))+IF(入力!AD1835="○",1,IF(入力!AD1835="△",0.5,0))+IF(入力!AE1835="○",1,IF(入力!AE1835="△",0.5,0))-IF(入力!AF1835="あり",1,0))</f>
        <v>0</v>
      </c>
      <c r="M1835">
        <f t="shared" si="168"/>
        <v>0</v>
      </c>
      <c r="N1835">
        <f t="shared" si="169"/>
        <v>0</v>
      </c>
      <c r="O1835">
        <f t="shared" si="170"/>
        <v>2.8</v>
      </c>
      <c r="P1835">
        <f t="shared" si="171"/>
        <v>0</v>
      </c>
      <c r="Q1835">
        <f t="shared" si="172"/>
        <v>2.2000000000000002</v>
      </c>
      <c r="R1835">
        <f t="shared" si="173"/>
        <v>5</v>
      </c>
      <c r="S1835">
        <f>入力!AG1835</f>
        <v>0</v>
      </c>
      <c r="T1835">
        <f>入力!AH1835</f>
        <v>0</v>
      </c>
      <c r="U1835">
        <f>入力!AI1835</f>
        <v>0</v>
      </c>
    </row>
    <row r="1836" spans="1:21" x14ac:dyDescent="0.15">
      <c r="A1836" t="str">
        <f>入力!A1836</f>
        <v>クリニック1835</v>
      </c>
      <c r="B1836">
        <f>ROUND(5*(0.8*IF(入力!C1836="○",1,IF(入力!C1836="△",0.5,0))+0.2*IF(入力!B1836="○",1,IF(入力!B1836="△",0.5,0))),1)</f>
        <v>0</v>
      </c>
      <c r="C1836">
        <f>ROUND(5*(0.4*IF(入力!D1836="○",1,IF(入力!D1836="△",0.5,0))+0.3*IF(入力!E1836="○",1,IF(入力!E1836="△",0.5,0))+0.3*IF(入力!F1836="○",1,IF(入力!F1836="△",0.5,0))),1)</f>
        <v>0</v>
      </c>
      <c r="D1836">
        <f>MIN(5,IF(入力!G1836="○",3,IF(入力!G1836="△",1.5,0))+IF(入力!H1836="○",1,IF(入力!H1836="△",0.5,0))+IF(入力!I1836="○",1,IF(入力!I1836="△",0.5,0)))</f>
        <v>0</v>
      </c>
      <c r="E1836">
        <f>MIN(5,IF(入力!J1836="○",2,IF(入力!J1836="△",1,0))+IF(入力!K1836="○",2,IF(入力!K1836="△",1,0))+IF(入力!L1836="○",1,0))</f>
        <v>0</v>
      </c>
      <c r="F1836">
        <f>IF(ISNUMBER(入力!M1836),ROUND(MIN(5,0.8*(MIN(5,1+0.7*LOG10(MAX(1,入力!M1836))))+0.2*(IF(入力!N1836="○",5,IF(入力!N1836="△",3,1)))),1),ROUND(IF(入力!N1836="○",4,IF(入力!N1836="△",3,1)),1))</f>
        <v>1</v>
      </c>
      <c r="G1836">
        <f>ROUND(5*(0.4*IF(入力!O1836="○",1,IF(入力!O1836="△",0.5,0))+0.3*IF(入力!P1836="○",1,IF(入力!P1836="△",0.5,0))+0.3*IF(入力!Q1836="○",1,IF(入力!Q1836="△",0.5,0))),1)</f>
        <v>0</v>
      </c>
      <c r="H1836">
        <f>MIN(5,IF(入力!R1836="○",2,0)+IF(入力!S1836="○",2,0)+IF(入力!T1836="○",1,0))</f>
        <v>0</v>
      </c>
      <c r="I1836">
        <f>MIN(5,IF(入力!U1836="○",3,IF(入力!U1836="△",2,0))+IF(入力!V1836="○",2,IF(入力!V1836="△",1,0)))</f>
        <v>0</v>
      </c>
      <c r="J1836">
        <f>IF(入力!W1836="初診可",5,IF(入力!W1836="再診のみ",3,IF(入力!W1836="なし",1,0)))</f>
        <v>0</v>
      </c>
      <c r="K1836">
        <f>IF(AND(ISNUMBER(入力!X1836),ISNUMBER(入力!Y1836)),IF(AND(入力!X1836&gt;=4.3,入力!Y1836&gt;=100),5,IF(AND(入力!X1836&gt;=4,入力!Y1836&gt;=50),4,IF(AND(入力!X1836&gt;=3.7,入力!Y1836&gt;=20),3,IF(AND(入力!X1836&gt;=3.5,入力!Y1836&gt;=10),2,1)))),IF(入力!Z1836="○",4,IF(入力!Z1836="△",3,1)))</f>
        <v>1</v>
      </c>
      <c r="L1836">
        <f>MAX(0,IF(入力!AA1836="○",1,IF(入力!AA1836="△",0.5,0))+IF(入力!AB1836="○",1,IF(入力!AB1836="△",0.5,0))+IF(入力!AC1836="○",1,IF(入力!AC1836="△",0.5,0))+IF(入力!AD1836="○",1,IF(入力!AD1836="△",0.5,0))+IF(入力!AE1836="○",1,IF(入力!AE1836="△",0.5,0))-IF(入力!AF1836="あり",1,0))</f>
        <v>0</v>
      </c>
      <c r="M1836">
        <f t="shared" si="168"/>
        <v>0</v>
      </c>
      <c r="N1836">
        <f t="shared" si="169"/>
        <v>0</v>
      </c>
      <c r="O1836">
        <f t="shared" si="170"/>
        <v>2.8</v>
      </c>
      <c r="P1836">
        <f t="shared" si="171"/>
        <v>0</v>
      </c>
      <c r="Q1836">
        <f t="shared" si="172"/>
        <v>2.2000000000000002</v>
      </c>
      <c r="R1836">
        <f t="shared" si="173"/>
        <v>5</v>
      </c>
      <c r="S1836">
        <f>入力!AG1836</f>
        <v>0</v>
      </c>
      <c r="T1836">
        <f>入力!AH1836</f>
        <v>0</v>
      </c>
      <c r="U1836">
        <f>入力!AI1836</f>
        <v>0</v>
      </c>
    </row>
    <row r="1837" spans="1:21" x14ac:dyDescent="0.15">
      <c r="A1837" t="str">
        <f>入力!A1837</f>
        <v>クリニック1836</v>
      </c>
      <c r="B1837">
        <f>ROUND(5*(0.8*IF(入力!C1837="○",1,IF(入力!C1837="△",0.5,0))+0.2*IF(入力!B1837="○",1,IF(入力!B1837="△",0.5,0))),1)</f>
        <v>0</v>
      </c>
      <c r="C1837">
        <f>ROUND(5*(0.4*IF(入力!D1837="○",1,IF(入力!D1837="△",0.5,0))+0.3*IF(入力!E1837="○",1,IF(入力!E1837="△",0.5,0))+0.3*IF(入力!F1837="○",1,IF(入力!F1837="△",0.5,0))),1)</f>
        <v>0</v>
      </c>
      <c r="D1837">
        <f>MIN(5,IF(入力!G1837="○",3,IF(入力!G1837="△",1.5,0))+IF(入力!H1837="○",1,IF(入力!H1837="△",0.5,0))+IF(入力!I1837="○",1,IF(入力!I1837="△",0.5,0)))</f>
        <v>0</v>
      </c>
      <c r="E1837">
        <f>MIN(5,IF(入力!J1837="○",2,IF(入力!J1837="△",1,0))+IF(入力!K1837="○",2,IF(入力!K1837="△",1,0))+IF(入力!L1837="○",1,0))</f>
        <v>0</v>
      </c>
      <c r="F1837">
        <f>IF(ISNUMBER(入力!M1837),ROUND(MIN(5,0.8*(MIN(5,1+0.7*LOG10(MAX(1,入力!M1837))))+0.2*(IF(入力!N1837="○",5,IF(入力!N1837="△",3,1)))),1),ROUND(IF(入力!N1837="○",4,IF(入力!N1837="△",3,1)),1))</f>
        <v>1</v>
      </c>
      <c r="G1837">
        <f>ROUND(5*(0.4*IF(入力!O1837="○",1,IF(入力!O1837="△",0.5,0))+0.3*IF(入力!P1837="○",1,IF(入力!P1837="△",0.5,0))+0.3*IF(入力!Q1837="○",1,IF(入力!Q1837="△",0.5,0))),1)</f>
        <v>0</v>
      </c>
      <c r="H1837">
        <f>MIN(5,IF(入力!R1837="○",2,0)+IF(入力!S1837="○",2,0)+IF(入力!T1837="○",1,0))</f>
        <v>0</v>
      </c>
      <c r="I1837">
        <f>MIN(5,IF(入力!U1837="○",3,IF(入力!U1837="△",2,0))+IF(入力!V1837="○",2,IF(入力!V1837="△",1,0)))</f>
        <v>0</v>
      </c>
      <c r="J1837">
        <f>IF(入力!W1837="初診可",5,IF(入力!W1837="再診のみ",3,IF(入力!W1837="なし",1,0)))</f>
        <v>0</v>
      </c>
      <c r="K1837">
        <f>IF(AND(ISNUMBER(入力!X1837),ISNUMBER(入力!Y1837)),IF(AND(入力!X1837&gt;=4.3,入力!Y1837&gt;=100),5,IF(AND(入力!X1837&gt;=4,入力!Y1837&gt;=50),4,IF(AND(入力!X1837&gt;=3.7,入力!Y1837&gt;=20),3,IF(AND(入力!X1837&gt;=3.5,入力!Y1837&gt;=10),2,1)))),IF(入力!Z1837="○",4,IF(入力!Z1837="△",3,1)))</f>
        <v>1</v>
      </c>
      <c r="L1837">
        <f>MAX(0,IF(入力!AA1837="○",1,IF(入力!AA1837="△",0.5,0))+IF(入力!AB1837="○",1,IF(入力!AB1837="△",0.5,0))+IF(入力!AC1837="○",1,IF(入力!AC1837="△",0.5,0))+IF(入力!AD1837="○",1,IF(入力!AD1837="△",0.5,0))+IF(入力!AE1837="○",1,IF(入力!AE1837="△",0.5,0))-IF(入力!AF1837="あり",1,0))</f>
        <v>0</v>
      </c>
      <c r="M1837">
        <f t="shared" si="168"/>
        <v>0</v>
      </c>
      <c r="N1837">
        <f t="shared" si="169"/>
        <v>0</v>
      </c>
      <c r="O1837">
        <f t="shared" si="170"/>
        <v>2.8</v>
      </c>
      <c r="P1837">
        <f t="shared" si="171"/>
        <v>0</v>
      </c>
      <c r="Q1837">
        <f t="shared" si="172"/>
        <v>2.2000000000000002</v>
      </c>
      <c r="R1837">
        <f t="shared" si="173"/>
        <v>5</v>
      </c>
      <c r="S1837">
        <f>入力!AG1837</f>
        <v>0</v>
      </c>
      <c r="T1837">
        <f>入力!AH1837</f>
        <v>0</v>
      </c>
      <c r="U1837">
        <f>入力!AI1837</f>
        <v>0</v>
      </c>
    </row>
    <row r="1838" spans="1:21" x14ac:dyDescent="0.15">
      <c r="A1838" t="str">
        <f>入力!A1838</f>
        <v>クリニック1837</v>
      </c>
      <c r="B1838">
        <f>ROUND(5*(0.8*IF(入力!C1838="○",1,IF(入力!C1838="△",0.5,0))+0.2*IF(入力!B1838="○",1,IF(入力!B1838="△",0.5,0))),1)</f>
        <v>0</v>
      </c>
      <c r="C1838">
        <f>ROUND(5*(0.4*IF(入力!D1838="○",1,IF(入力!D1838="△",0.5,0))+0.3*IF(入力!E1838="○",1,IF(入力!E1838="△",0.5,0))+0.3*IF(入力!F1838="○",1,IF(入力!F1838="△",0.5,0))),1)</f>
        <v>0</v>
      </c>
      <c r="D1838">
        <f>MIN(5,IF(入力!G1838="○",3,IF(入力!G1838="△",1.5,0))+IF(入力!H1838="○",1,IF(入力!H1838="△",0.5,0))+IF(入力!I1838="○",1,IF(入力!I1838="△",0.5,0)))</f>
        <v>0</v>
      </c>
      <c r="E1838">
        <f>MIN(5,IF(入力!J1838="○",2,IF(入力!J1838="△",1,0))+IF(入力!K1838="○",2,IF(入力!K1838="△",1,0))+IF(入力!L1838="○",1,0))</f>
        <v>0</v>
      </c>
      <c r="F1838">
        <f>IF(ISNUMBER(入力!M1838),ROUND(MIN(5,0.8*(MIN(5,1+0.7*LOG10(MAX(1,入力!M1838))))+0.2*(IF(入力!N1838="○",5,IF(入力!N1838="△",3,1)))),1),ROUND(IF(入力!N1838="○",4,IF(入力!N1838="△",3,1)),1))</f>
        <v>1</v>
      </c>
      <c r="G1838">
        <f>ROUND(5*(0.4*IF(入力!O1838="○",1,IF(入力!O1838="△",0.5,0))+0.3*IF(入力!P1838="○",1,IF(入力!P1838="△",0.5,0))+0.3*IF(入力!Q1838="○",1,IF(入力!Q1838="△",0.5,0))),1)</f>
        <v>0</v>
      </c>
      <c r="H1838">
        <f>MIN(5,IF(入力!R1838="○",2,0)+IF(入力!S1838="○",2,0)+IF(入力!T1838="○",1,0))</f>
        <v>0</v>
      </c>
      <c r="I1838">
        <f>MIN(5,IF(入力!U1838="○",3,IF(入力!U1838="△",2,0))+IF(入力!V1838="○",2,IF(入力!V1838="△",1,0)))</f>
        <v>0</v>
      </c>
      <c r="J1838">
        <f>IF(入力!W1838="初診可",5,IF(入力!W1838="再診のみ",3,IF(入力!W1838="なし",1,0)))</f>
        <v>0</v>
      </c>
      <c r="K1838">
        <f>IF(AND(ISNUMBER(入力!X1838),ISNUMBER(入力!Y1838)),IF(AND(入力!X1838&gt;=4.3,入力!Y1838&gt;=100),5,IF(AND(入力!X1838&gt;=4,入力!Y1838&gt;=50),4,IF(AND(入力!X1838&gt;=3.7,入力!Y1838&gt;=20),3,IF(AND(入力!X1838&gt;=3.5,入力!Y1838&gt;=10),2,1)))),IF(入力!Z1838="○",4,IF(入力!Z1838="△",3,1)))</f>
        <v>1</v>
      </c>
      <c r="L1838">
        <f>MAX(0,IF(入力!AA1838="○",1,IF(入力!AA1838="△",0.5,0))+IF(入力!AB1838="○",1,IF(入力!AB1838="△",0.5,0))+IF(入力!AC1838="○",1,IF(入力!AC1838="△",0.5,0))+IF(入力!AD1838="○",1,IF(入力!AD1838="△",0.5,0))+IF(入力!AE1838="○",1,IF(入力!AE1838="△",0.5,0))-IF(入力!AF1838="あり",1,0))</f>
        <v>0</v>
      </c>
      <c r="M1838">
        <f t="shared" si="168"/>
        <v>0</v>
      </c>
      <c r="N1838">
        <f t="shared" si="169"/>
        <v>0</v>
      </c>
      <c r="O1838">
        <f t="shared" si="170"/>
        <v>2.8</v>
      </c>
      <c r="P1838">
        <f t="shared" si="171"/>
        <v>0</v>
      </c>
      <c r="Q1838">
        <f t="shared" si="172"/>
        <v>2.2000000000000002</v>
      </c>
      <c r="R1838">
        <f t="shared" si="173"/>
        <v>5</v>
      </c>
      <c r="S1838">
        <f>入力!AG1838</f>
        <v>0</v>
      </c>
      <c r="T1838">
        <f>入力!AH1838</f>
        <v>0</v>
      </c>
      <c r="U1838">
        <f>入力!AI1838</f>
        <v>0</v>
      </c>
    </row>
    <row r="1839" spans="1:21" x14ac:dyDescent="0.15">
      <c r="A1839" t="str">
        <f>入力!A1839</f>
        <v>クリニック1838</v>
      </c>
      <c r="B1839">
        <f>ROUND(5*(0.8*IF(入力!C1839="○",1,IF(入力!C1839="△",0.5,0))+0.2*IF(入力!B1839="○",1,IF(入力!B1839="△",0.5,0))),1)</f>
        <v>0</v>
      </c>
      <c r="C1839">
        <f>ROUND(5*(0.4*IF(入力!D1839="○",1,IF(入力!D1839="△",0.5,0))+0.3*IF(入力!E1839="○",1,IF(入力!E1839="△",0.5,0))+0.3*IF(入力!F1839="○",1,IF(入力!F1839="△",0.5,0))),1)</f>
        <v>0</v>
      </c>
      <c r="D1839">
        <f>MIN(5,IF(入力!G1839="○",3,IF(入力!G1839="△",1.5,0))+IF(入力!H1839="○",1,IF(入力!H1839="△",0.5,0))+IF(入力!I1839="○",1,IF(入力!I1839="△",0.5,0)))</f>
        <v>0</v>
      </c>
      <c r="E1839">
        <f>MIN(5,IF(入力!J1839="○",2,IF(入力!J1839="△",1,0))+IF(入力!K1839="○",2,IF(入力!K1839="△",1,0))+IF(入力!L1839="○",1,0))</f>
        <v>0</v>
      </c>
      <c r="F1839">
        <f>IF(ISNUMBER(入力!M1839),ROUND(MIN(5,0.8*(MIN(5,1+0.7*LOG10(MAX(1,入力!M1839))))+0.2*(IF(入力!N1839="○",5,IF(入力!N1839="△",3,1)))),1),ROUND(IF(入力!N1839="○",4,IF(入力!N1839="△",3,1)),1))</f>
        <v>1</v>
      </c>
      <c r="G1839">
        <f>ROUND(5*(0.4*IF(入力!O1839="○",1,IF(入力!O1839="△",0.5,0))+0.3*IF(入力!P1839="○",1,IF(入力!P1839="△",0.5,0))+0.3*IF(入力!Q1839="○",1,IF(入力!Q1839="△",0.5,0))),1)</f>
        <v>0</v>
      </c>
      <c r="H1839">
        <f>MIN(5,IF(入力!R1839="○",2,0)+IF(入力!S1839="○",2,0)+IF(入力!T1839="○",1,0))</f>
        <v>0</v>
      </c>
      <c r="I1839">
        <f>MIN(5,IF(入力!U1839="○",3,IF(入力!U1839="△",2,0))+IF(入力!V1839="○",2,IF(入力!V1839="△",1,0)))</f>
        <v>0</v>
      </c>
      <c r="J1839">
        <f>IF(入力!W1839="初診可",5,IF(入力!W1839="再診のみ",3,IF(入力!W1839="なし",1,0)))</f>
        <v>0</v>
      </c>
      <c r="K1839">
        <f>IF(AND(ISNUMBER(入力!X1839),ISNUMBER(入力!Y1839)),IF(AND(入力!X1839&gt;=4.3,入力!Y1839&gt;=100),5,IF(AND(入力!X1839&gt;=4,入力!Y1839&gt;=50),4,IF(AND(入力!X1839&gt;=3.7,入力!Y1839&gt;=20),3,IF(AND(入力!X1839&gt;=3.5,入力!Y1839&gt;=10),2,1)))),IF(入力!Z1839="○",4,IF(入力!Z1839="△",3,1)))</f>
        <v>1</v>
      </c>
      <c r="L1839">
        <f>MAX(0,IF(入力!AA1839="○",1,IF(入力!AA1839="△",0.5,0))+IF(入力!AB1839="○",1,IF(入力!AB1839="△",0.5,0))+IF(入力!AC1839="○",1,IF(入力!AC1839="△",0.5,0))+IF(入力!AD1839="○",1,IF(入力!AD1839="△",0.5,0))+IF(入力!AE1839="○",1,IF(入力!AE1839="△",0.5,0))-IF(入力!AF1839="あり",1,0))</f>
        <v>0</v>
      </c>
      <c r="M1839">
        <f t="shared" si="168"/>
        <v>0</v>
      </c>
      <c r="N1839">
        <f t="shared" si="169"/>
        <v>0</v>
      </c>
      <c r="O1839">
        <f t="shared" si="170"/>
        <v>2.8</v>
      </c>
      <c r="P1839">
        <f t="shared" si="171"/>
        <v>0</v>
      </c>
      <c r="Q1839">
        <f t="shared" si="172"/>
        <v>2.2000000000000002</v>
      </c>
      <c r="R1839">
        <f t="shared" si="173"/>
        <v>5</v>
      </c>
      <c r="S1839">
        <f>入力!AG1839</f>
        <v>0</v>
      </c>
      <c r="T1839">
        <f>入力!AH1839</f>
        <v>0</v>
      </c>
      <c r="U1839">
        <f>入力!AI1839</f>
        <v>0</v>
      </c>
    </row>
    <row r="1840" spans="1:21" x14ac:dyDescent="0.15">
      <c r="A1840" t="str">
        <f>入力!A1840</f>
        <v>クリニック1839</v>
      </c>
      <c r="B1840">
        <f>ROUND(5*(0.8*IF(入力!C1840="○",1,IF(入力!C1840="△",0.5,0))+0.2*IF(入力!B1840="○",1,IF(入力!B1840="△",0.5,0))),1)</f>
        <v>0</v>
      </c>
      <c r="C1840">
        <f>ROUND(5*(0.4*IF(入力!D1840="○",1,IF(入力!D1840="△",0.5,0))+0.3*IF(入力!E1840="○",1,IF(入力!E1840="△",0.5,0))+0.3*IF(入力!F1840="○",1,IF(入力!F1840="△",0.5,0))),1)</f>
        <v>0</v>
      </c>
      <c r="D1840">
        <f>MIN(5,IF(入力!G1840="○",3,IF(入力!G1840="△",1.5,0))+IF(入力!H1840="○",1,IF(入力!H1840="△",0.5,0))+IF(入力!I1840="○",1,IF(入力!I1840="△",0.5,0)))</f>
        <v>0</v>
      </c>
      <c r="E1840">
        <f>MIN(5,IF(入力!J1840="○",2,IF(入力!J1840="△",1,0))+IF(入力!K1840="○",2,IF(入力!K1840="△",1,0))+IF(入力!L1840="○",1,0))</f>
        <v>0</v>
      </c>
      <c r="F1840">
        <f>IF(ISNUMBER(入力!M1840),ROUND(MIN(5,0.8*(MIN(5,1+0.7*LOG10(MAX(1,入力!M1840))))+0.2*(IF(入力!N1840="○",5,IF(入力!N1840="△",3,1)))),1),ROUND(IF(入力!N1840="○",4,IF(入力!N1840="△",3,1)),1))</f>
        <v>1</v>
      </c>
      <c r="G1840">
        <f>ROUND(5*(0.4*IF(入力!O1840="○",1,IF(入力!O1840="△",0.5,0))+0.3*IF(入力!P1840="○",1,IF(入力!P1840="△",0.5,0))+0.3*IF(入力!Q1840="○",1,IF(入力!Q1840="△",0.5,0))),1)</f>
        <v>0</v>
      </c>
      <c r="H1840">
        <f>MIN(5,IF(入力!R1840="○",2,0)+IF(入力!S1840="○",2,0)+IF(入力!T1840="○",1,0))</f>
        <v>0</v>
      </c>
      <c r="I1840">
        <f>MIN(5,IF(入力!U1840="○",3,IF(入力!U1840="△",2,0))+IF(入力!V1840="○",2,IF(入力!V1840="△",1,0)))</f>
        <v>0</v>
      </c>
      <c r="J1840">
        <f>IF(入力!W1840="初診可",5,IF(入力!W1840="再診のみ",3,IF(入力!W1840="なし",1,0)))</f>
        <v>0</v>
      </c>
      <c r="K1840">
        <f>IF(AND(ISNUMBER(入力!X1840),ISNUMBER(入力!Y1840)),IF(AND(入力!X1840&gt;=4.3,入力!Y1840&gt;=100),5,IF(AND(入力!X1840&gt;=4,入力!Y1840&gt;=50),4,IF(AND(入力!X1840&gt;=3.7,入力!Y1840&gt;=20),3,IF(AND(入力!X1840&gt;=3.5,入力!Y1840&gt;=10),2,1)))),IF(入力!Z1840="○",4,IF(入力!Z1840="△",3,1)))</f>
        <v>1</v>
      </c>
      <c r="L1840">
        <f>MAX(0,IF(入力!AA1840="○",1,IF(入力!AA1840="△",0.5,0))+IF(入力!AB1840="○",1,IF(入力!AB1840="△",0.5,0))+IF(入力!AC1840="○",1,IF(入力!AC1840="△",0.5,0))+IF(入力!AD1840="○",1,IF(入力!AD1840="△",0.5,0))+IF(入力!AE1840="○",1,IF(入力!AE1840="△",0.5,0))-IF(入力!AF1840="あり",1,0))</f>
        <v>0</v>
      </c>
      <c r="M1840">
        <f t="shared" si="168"/>
        <v>0</v>
      </c>
      <c r="N1840">
        <f t="shared" si="169"/>
        <v>0</v>
      </c>
      <c r="O1840">
        <f t="shared" si="170"/>
        <v>2.8</v>
      </c>
      <c r="P1840">
        <f t="shared" si="171"/>
        <v>0</v>
      </c>
      <c r="Q1840">
        <f t="shared" si="172"/>
        <v>2.2000000000000002</v>
      </c>
      <c r="R1840">
        <f t="shared" si="173"/>
        <v>5</v>
      </c>
      <c r="S1840">
        <f>入力!AG1840</f>
        <v>0</v>
      </c>
      <c r="T1840">
        <f>入力!AH1840</f>
        <v>0</v>
      </c>
      <c r="U1840">
        <f>入力!AI1840</f>
        <v>0</v>
      </c>
    </row>
    <row r="1841" spans="1:21" x14ac:dyDescent="0.15">
      <c r="A1841" t="str">
        <f>入力!A1841</f>
        <v>クリニック1840</v>
      </c>
      <c r="B1841">
        <f>ROUND(5*(0.8*IF(入力!C1841="○",1,IF(入力!C1841="△",0.5,0))+0.2*IF(入力!B1841="○",1,IF(入力!B1841="△",0.5,0))),1)</f>
        <v>0</v>
      </c>
      <c r="C1841">
        <f>ROUND(5*(0.4*IF(入力!D1841="○",1,IF(入力!D1841="△",0.5,0))+0.3*IF(入力!E1841="○",1,IF(入力!E1841="△",0.5,0))+0.3*IF(入力!F1841="○",1,IF(入力!F1841="△",0.5,0))),1)</f>
        <v>0</v>
      </c>
      <c r="D1841">
        <f>MIN(5,IF(入力!G1841="○",3,IF(入力!G1841="△",1.5,0))+IF(入力!H1841="○",1,IF(入力!H1841="△",0.5,0))+IF(入力!I1841="○",1,IF(入力!I1841="△",0.5,0)))</f>
        <v>0</v>
      </c>
      <c r="E1841">
        <f>MIN(5,IF(入力!J1841="○",2,IF(入力!J1841="△",1,0))+IF(入力!K1841="○",2,IF(入力!K1841="△",1,0))+IF(入力!L1841="○",1,0))</f>
        <v>0</v>
      </c>
      <c r="F1841">
        <f>IF(ISNUMBER(入力!M1841),ROUND(MIN(5,0.8*(MIN(5,1+0.7*LOG10(MAX(1,入力!M1841))))+0.2*(IF(入力!N1841="○",5,IF(入力!N1841="△",3,1)))),1),ROUND(IF(入力!N1841="○",4,IF(入力!N1841="△",3,1)),1))</f>
        <v>1</v>
      </c>
      <c r="G1841">
        <f>ROUND(5*(0.4*IF(入力!O1841="○",1,IF(入力!O1841="△",0.5,0))+0.3*IF(入力!P1841="○",1,IF(入力!P1841="△",0.5,0))+0.3*IF(入力!Q1841="○",1,IF(入力!Q1841="△",0.5,0))),1)</f>
        <v>0</v>
      </c>
      <c r="H1841">
        <f>MIN(5,IF(入力!R1841="○",2,0)+IF(入力!S1841="○",2,0)+IF(入力!T1841="○",1,0))</f>
        <v>0</v>
      </c>
      <c r="I1841">
        <f>MIN(5,IF(入力!U1841="○",3,IF(入力!U1841="△",2,0))+IF(入力!V1841="○",2,IF(入力!V1841="△",1,0)))</f>
        <v>0</v>
      </c>
      <c r="J1841">
        <f>IF(入力!W1841="初診可",5,IF(入力!W1841="再診のみ",3,IF(入力!W1841="なし",1,0)))</f>
        <v>0</v>
      </c>
      <c r="K1841">
        <f>IF(AND(ISNUMBER(入力!X1841),ISNUMBER(入力!Y1841)),IF(AND(入力!X1841&gt;=4.3,入力!Y1841&gt;=100),5,IF(AND(入力!X1841&gt;=4,入力!Y1841&gt;=50),4,IF(AND(入力!X1841&gt;=3.7,入力!Y1841&gt;=20),3,IF(AND(入力!X1841&gt;=3.5,入力!Y1841&gt;=10),2,1)))),IF(入力!Z1841="○",4,IF(入力!Z1841="△",3,1)))</f>
        <v>1</v>
      </c>
      <c r="L1841">
        <f>MAX(0,IF(入力!AA1841="○",1,IF(入力!AA1841="△",0.5,0))+IF(入力!AB1841="○",1,IF(入力!AB1841="△",0.5,0))+IF(入力!AC1841="○",1,IF(入力!AC1841="△",0.5,0))+IF(入力!AD1841="○",1,IF(入力!AD1841="△",0.5,0))+IF(入力!AE1841="○",1,IF(入力!AE1841="△",0.5,0))-IF(入力!AF1841="あり",1,0))</f>
        <v>0</v>
      </c>
      <c r="M1841">
        <f t="shared" si="168"/>
        <v>0</v>
      </c>
      <c r="N1841">
        <f t="shared" si="169"/>
        <v>0</v>
      </c>
      <c r="O1841">
        <f t="shared" si="170"/>
        <v>2.8</v>
      </c>
      <c r="P1841">
        <f t="shared" si="171"/>
        <v>0</v>
      </c>
      <c r="Q1841">
        <f t="shared" si="172"/>
        <v>2.2000000000000002</v>
      </c>
      <c r="R1841">
        <f t="shared" si="173"/>
        <v>5</v>
      </c>
      <c r="S1841">
        <f>入力!AG1841</f>
        <v>0</v>
      </c>
      <c r="T1841">
        <f>入力!AH1841</f>
        <v>0</v>
      </c>
      <c r="U1841">
        <f>入力!AI1841</f>
        <v>0</v>
      </c>
    </row>
    <row r="1842" spans="1:21" x14ac:dyDescent="0.15">
      <c r="A1842" t="str">
        <f>入力!A1842</f>
        <v>クリニック1841</v>
      </c>
      <c r="B1842">
        <f>ROUND(5*(0.8*IF(入力!C1842="○",1,IF(入力!C1842="△",0.5,0))+0.2*IF(入力!B1842="○",1,IF(入力!B1842="△",0.5,0))),1)</f>
        <v>0</v>
      </c>
      <c r="C1842">
        <f>ROUND(5*(0.4*IF(入力!D1842="○",1,IF(入力!D1842="△",0.5,0))+0.3*IF(入力!E1842="○",1,IF(入力!E1842="△",0.5,0))+0.3*IF(入力!F1842="○",1,IF(入力!F1842="△",0.5,0))),1)</f>
        <v>0</v>
      </c>
      <c r="D1842">
        <f>MIN(5,IF(入力!G1842="○",3,IF(入力!G1842="△",1.5,0))+IF(入力!H1842="○",1,IF(入力!H1842="△",0.5,0))+IF(入力!I1842="○",1,IF(入力!I1842="△",0.5,0)))</f>
        <v>0</v>
      </c>
      <c r="E1842">
        <f>MIN(5,IF(入力!J1842="○",2,IF(入力!J1842="△",1,0))+IF(入力!K1842="○",2,IF(入力!K1842="△",1,0))+IF(入力!L1842="○",1,0))</f>
        <v>0</v>
      </c>
      <c r="F1842">
        <f>IF(ISNUMBER(入力!M1842),ROUND(MIN(5,0.8*(MIN(5,1+0.7*LOG10(MAX(1,入力!M1842))))+0.2*(IF(入力!N1842="○",5,IF(入力!N1842="△",3,1)))),1),ROUND(IF(入力!N1842="○",4,IF(入力!N1842="△",3,1)),1))</f>
        <v>1</v>
      </c>
      <c r="G1842">
        <f>ROUND(5*(0.4*IF(入力!O1842="○",1,IF(入力!O1842="△",0.5,0))+0.3*IF(入力!P1842="○",1,IF(入力!P1842="△",0.5,0))+0.3*IF(入力!Q1842="○",1,IF(入力!Q1842="△",0.5,0))),1)</f>
        <v>0</v>
      </c>
      <c r="H1842">
        <f>MIN(5,IF(入力!R1842="○",2,0)+IF(入力!S1842="○",2,0)+IF(入力!T1842="○",1,0))</f>
        <v>0</v>
      </c>
      <c r="I1842">
        <f>MIN(5,IF(入力!U1842="○",3,IF(入力!U1842="△",2,0))+IF(入力!V1842="○",2,IF(入力!V1842="△",1,0)))</f>
        <v>0</v>
      </c>
      <c r="J1842">
        <f>IF(入力!W1842="初診可",5,IF(入力!W1842="再診のみ",3,IF(入力!W1842="なし",1,0)))</f>
        <v>0</v>
      </c>
      <c r="K1842">
        <f>IF(AND(ISNUMBER(入力!X1842),ISNUMBER(入力!Y1842)),IF(AND(入力!X1842&gt;=4.3,入力!Y1842&gt;=100),5,IF(AND(入力!X1842&gt;=4,入力!Y1842&gt;=50),4,IF(AND(入力!X1842&gt;=3.7,入力!Y1842&gt;=20),3,IF(AND(入力!X1842&gt;=3.5,入力!Y1842&gt;=10),2,1)))),IF(入力!Z1842="○",4,IF(入力!Z1842="△",3,1)))</f>
        <v>1</v>
      </c>
      <c r="L1842">
        <f>MAX(0,IF(入力!AA1842="○",1,IF(入力!AA1842="△",0.5,0))+IF(入力!AB1842="○",1,IF(入力!AB1842="△",0.5,0))+IF(入力!AC1842="○",1,IF(入力!AC1842="△",0.5,0))+IF(入力!AD1842="○",1,IF(入力!AD1842="△",0.5,0))+IF(入力!AE1842="○",1,IF(入力!AE1842="△",0.5,0))-IF(入力!AF1842="あり",1,0))</f>
        <v>0</v>
      </c>
      <c r="M1842">
        <f t="shared" si="168"/>
        <v>0</v>
      </c>
      <c r="N1842">
        <f t="shared" si="169"/>
        <v>0</v>
      </c>
      <c r="O1842">
        <f t="shared" si="170"/>
        <v>2.8</v>
      </c>
      <c r="P1842">
        <f t="shared" si="171"/>
        <v>0</v>
      </c>
      <c r="Q1842">
        <f t="shared" si="172"/>
        <v>2.2000000000000002</v>
      </c>
      <c r="R1842">
        <f t="shared" si="173"/>
        <v>5</v>
      </c>
      <c r="S1842">
        <f>入力!AG1842</f>
        <v>0</v>
      </c>
      <c r="T1842">
        <f>入力!AH1842</f>
        <v>0</v>
      </c>
      <c r="U1842">
        <f>入力!AI1842</f>
        <v>0</v>
      </c>
    </row>
    <row r="1843" spans="1:21" x14ac:dyDescent="0.15">
      <c r="A1843" t="str">
        <f>入力!A1843</f>
        <v>クリニック1842</v>
      </c>
      <c r="B1843">
        <f>ROUND(5*(0.8*IF(入力!C1843="○",1,IF(入力!C1843="△",0.5,0))+0.2*IF(入力!B1843="○",1,IF(入力!B1843="△",0.5,0))),1)</f>
        <v>0</v>
      </c>
      <c r="C1843">
        <f>ROUND(5*(0.4*IF(入力!D1843="○",1,IF(入力!D1843="△",0.5,0))+0.3*IF(入力!E1843="○",1,IF(入力!E1843="△",0.5,0))+0.3*IF(入力!F1843="○",1,IF(入力!F1843="△",0.5,0))),1)</f>
        <v>0</v>
      </c>
      <c r="D1843">
        <f>MIN(5,IF(入力!G1843="○",3,IF(入力!G1843="△",1.5,0))+IF(入力!H1843="○",1,IF(入力!H1843="△",0.5,0))+IF(入力!I1843="○",1,IF(入力!I1843="△",0.5,0)))</f>
        <v>0</v>
      </c>
      <c r="E1843">
        <f>MIN(5,IF(入力!J1843="○",2,IF(入力!J1843="△",1,0))+IF(入力!K1843="○",2,IF(入力!K1843="△",1,0))+IF(入力!L1843="○",1,0))</f>
        <v>0</v>
      </c>
      <c r="F1843">
        <f>IF(ISNUMBER(入力!M1843),ROUND(MIN(5,0.8*(MIN(5,1+0.7*LOG10(MAX(1,入力!M1843))))+0.2*(IF(入力!N1843="○",5,IF(入力!N1843="△",3,1)))),1),ROUND(IF(入力!N1843="○",4,IF(入力!N1843="△",3,1)),1))</f>
        <v>1</v>
      </c>
      <c r="G1843">
        <f>ROUND(5*(0.4*IF(入力!O1843="○",1,IF(入力!O1843="△",0.5,0))+0.3*IF(入力!P1843="○",1,IF(入力!P1843="△",0.5,0))+0.3*IF(入力!Q1843="○",1,IF(入力!Q1843="△",0.5,0))),1)</f>
        <v>0</v>
      </c>
      <c r="H1843">
        <f>MIN(5,IF(入力!R1843="○",2,0)+IF(入力!S1843="○",2,0)+IF(入力!T1843="○",1,0))</f>
        <v>0</v>
      </c>
      <c r="I1843">
        <f>MIN(5,IF(入力!U1843="○",3,IF(入力!U1843="△",2,0))+IF(入力!V1843="○",2,IF(入力!V1843="△",1,0)))</f>
        <v>0</v>
      </c>
      <c r="J1843">
        <f>IF(入力!W1843="初診可",5,IF(入力!W1843="再診のみ",3,IF(入力!W1843="なし",1,0)))</f>
        <v>0</v>
      </c>
      <c r="K1843">
        <f>IF(AND(ISNUMBER(入力!X1843),ISNUMBER(入力!Y1843)),IF(AND(入力!X1843&gt;=4.3,入力!Y1843&gt;=100),5,IF(AND(入力!X1843&gt;=4,入力!Y1843&gt;=50),4,IF(AND(入力!X1843&gt;=3.7,入力!Y1843&gt;=20),3,IF(AND(入力!X1843&gt;=3.5,入力!Y1843&gt;=10),2,1)))),IF(入力!Z1843="○",4,IF(入力!Z1843="△",3,1)))</f>
        <v>1</v>
      </c>
      <c r="L1843">
        <f>MAX(0,IF(入力!AA1843="○",1,IF(入力!AA1843="△",0.5,0))+IF(入力!AB1843="○",1,IF(入力!AB1843="△",0.5,0))+IF(入力!AC1843="○",1,IF(入力!AC1843="△",0.5,0))+IF(入力!AD1843="○",1,IF(入力!AD1843="△",0.5,0))+IF(入力!AE1843="○",1,IF(入力!AE1843="△",0.5,0))-IF(入力!AF1843="あり",1,0))</f>
        <v>0</v>
      </c>
      <c r="M1843">
        <f t="shared" si="168"/>
        <v>0</v>
      </c>
      <c r="N1843">
        <f t="shared" si="169"/>
        <v>0</v>
      </c>
      <c r="O1843">
        <f t="shared" si="170"/>
        <v>2.8</v>
      </c>
      <c r="P1843">
        <f t="shared" si="171"/>
        <v>0</v>
      </c>
      <c r="Q1843">
        <f t="shared" si="172"/>
        <v>2.2000000000000002</v>
      </c>
      <c r="R1843">
        <f t="shared" si="173"/>
        <v>5</v>
      </c>
      <c r="S1843">
        <f>入力!AG1843</f>
        <v>0</v>
      </c>
      <c r="T1843">
        <f>入力!AH1843</f>
        <v>0</v>
      </c>
      <c r="U1843">
        <f>入力!AI1843</f>
        <v>0</v>
      </c>
    </row>
    <row r="1844" spans="1:21" x14ac:dyDescent="0.15">
      <c r="A1844" t="str">
        <f>入力!A1844</f>
        <v>クリニック1843</v>
      </c>
      <c r="B1844">
        <f>ROUND(5*(0.8*IF(入力!C1844="○",1,IF(入力!C1844="△",0.5,0))+0.2*IF(入力!B1844="○",1,IF(入力!B1844="△",0.5,0))),1)</f>
        <v>0</v>
      </c>
      <c r="C1844">
        <f>ROUND(5*(0.4*IF(入力!D1844="○",1,IF(入力!D1844="△",0.5,0))+0.3*IF(入力!E1844="○",1,IF(入力!E1844="△",0.5,0))+0.3*IF(入力!F1844="○",1,IF(入力!F1844="△",0.5,0))),1)</f>
        <v>0</v>
      </c>
      <c r="D1844">
        <f>MIN(5,IF(入力!G1844="○",3,IF(入力!G1844="△",1.5,0))+IF(入力!H1844="○",1,IF(入力!H1844="△",0.5,0))+IF(入力!I1844="○",1,IF(入力!I1844="△",0.5,0)))</f>
        <v>0</v>
      </c>
      <c r="E1844">
        <f>MIN(5,IF(入力!J1844="○",2,IF(入力!J1844="△",1,0))+IF(入力!K1844="○",2,IF(入力!K1844="△",1,0))+IF(入力!L1844="○",1,0))</f>
        <v>0</v>
      </c>
      <c r="F1844">
        <f>IF(ISNUMBER(入力!M1844),ROUND(MIN(5,0.8*(MIN(5,1+0.7*LOG10(MAX(1,入力!M1844))))+0.2*(IF(入力!N1844="○",5,IF(入力!N1844="△",3,1)))),1),ROUND(IF(入力!N1844="○",4,IF(入力!N1844="△",3,1)),1))</f>
        <v>1</v>
      </c>
      <c r="G1844">
        <f>ROUND(5*(0.4*IF(入力!O1844="○",1,IF(入力!O1844="△",0.5,0))+0.3*IF(入力!P1844="○",1,IF(入力!P1844="△",0.5,0))+0.3*IF(入力!Q1844="○",1,IF(入力!Q1844="△",0.5,0))),1)</f>
        <v>0</v>
      </c>
      <c r="H1844">
        <f>MIN(5,IF(入力!R1844="○",2,0)+IF(入力!S1844="○",2,0)+IF(入力!T1844="○",1,0))</f>
        <v>0</v>
      </c>
      <c r="I1844">
        <f>MIN(5,IF(入力!U1844="○",3,IF(入力!U1844="△",2,0))+IF(入力!V1844="○",2,IF(入力!V1844="△",1,0)))</f>
        <v>0</v>
      </c>
      <c r="J1844">
        <f>IF(入力!W1844="初診可",5,IF(入力!W1844="再診のみ",3,IF(入力!W1844="なし",1,0)))</f>
        <v>0</v>
      </c>
      <c r="K1844">
        <f>IF(AND(ISNUMBER(入力!X1844),ISNUMBER(入力!Y1844)),IF(AND(入力!X1844&gt;=4.3,入力!Y1844&gt;=100),5,IF(AND(入力!X1844&gt;=4,入力!Y1844&gt;=50),4,IF(AND(入力!X1844&gt;=3.7,入力!Y1844&gt;=20),3,IF(AND(入力!X1844&gt;=3.5,入力!Y1844&gt;=10),2,1)))),IF(入力!Z1844="○",4,IF(入力!Z1844="△",3,1)))</f>
        <v>1</v>
      </c>
      <c r="L1844">
        <f>MAX(0,IF(入力!AA1844="○",1,IF(入力!AA1844="△",0.5,0))+IF(入力!AB1844="○",1,IF(入力!AB1844="△",0.5,0))+IF(入力!AC1844="○",1,IF(入力!AC1844="△",0.5,0))+IF(入力!AD1844="○",1,IF(入力!AD1844="△",0.5,0))+IF(入力!AE1844="○",1,IF(入力!AE1844="△",0.5,0))-IF(入力!AF1844="あり",1,0))</f>
        <v>0</v>
      </c>
      <c r="M1844">
        <f t="shared" si="168"/>
        <v>0</v>
      </c>
      <c r="N1844">
        <f t="shared" si="169"/>
        <v>0</v>
      </c>
      <c r="O1844">
        <f t="shared" si="170"/>
        <v>2.8</v>
      </c>
      <c r="P1844">
        <f t="shared" si="171"/>
        <v>0</v>
      </c>
      <c r="Q1844">
        <f t="shared" si="172"/>
        <v>2.2000000000000002</v>
      </c>
      <c r="R1844">
        <f t="shared" si="173"/>
        <v>5</v>
      </c>
      <c r="S1844">
        <f>入力!AG1844</f>
        <v>0</v>
      </c>
      <c r="T1844">
        <f>入力!AH1844</f>
        <v>0</v>
      </c>
      <c r="U1844">
        <f>入力!AI1844</f>
        <v>0</v>
      </c>
    </row>
    <row r="1845" spans="1:21" x14ac:dyDescent="0.15">
      <c r="A1845" t="str">
        <f>入力!A1845</f>
        <v>クリニック1844</v>
      </c>
      <c r="B1845">
        <f>ROUND(5*(0.8*IF(入力!C1845="○",1,IF(入力!C1845="△",0.5,0))+0.2*IF(入力!B1845="○",1,IF(入力!B1845="△",0.5,0))),1)</f>
        <v>0</v>
      </c>
      <c r="C1845">
        <f>ROUND(5*(0.4*IF(入力!D1845="○",1,IF(入力!D1845="△",0.5,0))+0.3*IF(入力!E1845="○",1,IF(入力!E1845="△",0.5,0))+0.3*IF(入力!F1845="○",1,IF(入力!F1845="△",0.5,0))),1)</f>
        <v>0</v>
      </c>
      <c r="D1845">
        <f>MIN(5,IF(入力!G1845="○",3,IF(入力!G1845="△",1.5,0))+IF(入力!H1845="○",1,IF(入力!H1845="△",0.5,0))+IF(入力!I1845="○",1,IF(入力!I1845="△",0.5,0)))</f>
        <v>0</v>
      </c>
      <c r="E1845">
        <f>MIN(5,IF(入力!J1845="○",2,IF(入力!J1845="△",1,0))+IF(入力!K1845="○",2,IF(入力!K1845="△",1,0))+IF(入力!L1845="○",1,0))</f>
        <v>0</v>
      </c>
      <c r="F1845">
        <f>IF(ISNUMBER(入力!M1845),ROUND(MIN(5,0.8*(MIN(5,1+0.7*LOG10(MAX(1,入力!M1845))))+0.2*(IF(入力!N1845="○",5,IF(入力!N1845="△",3,1)))),1),ROUND(IF(入力!N1845="○",4,IF(入力!N1845="△",3,1)),1))</f>
        <v>1</v>
      </c>
      <c r="G1845">
        <f>ROUND(5*(0.4*IF(入力!O1845="○",1,IF(入力!O1845="△",0.5,0))+0.3*IF(入力!P1845="○",1,IF(入力!P1845="△",0.5,0))+0.3*IF(入力!Q1845="○",1,IF(入力!Q1845="△",0.5,0))),1)</f>
        <v>0</v>
      </c>
      <c r="H1845">
        <f>MIN(5,IF(入力!R1845="○",2,0)+IF(入力!S1845="○",2,0)+IF(入力!T1845="○",1,0))</f>
        <v>0</v>
      </c>
      <c r="I1845">
        <f>MIN(5,IF(入力!U1845="○",3,IF(入力!U1845="△",2,0))+IF(入力!V1845="○",2,IF(入力!V1845="△",1,0)))</f>
        <v>0</v>
      </c>
      <c r="J1845">
        <f>IF(入力!W1845="初診可",5,IF(入力!W1845="再診のみ",3,IF(入力!W1845="なし",1,0)))</f>
        <v>0</v>
      </c>
      <c r="K1845">
        <f>IF(AND(ISNUMBER(入力!X1845),ISNUMBER(入力!Y1845)),IF(AND(入力!X1845&gt;=4.3,入力!Y1845&gt;=100),5,IF(AND(入力!X1845&gt;=4,入力!Y1845&gt;=50),4,IF(AND(入力!X1845&gt;=3.7,入力!Y1845&gt;=20),3,IF(AND(入力!X1845&gt;=3.5,入力!Y1845&gt;=10),2,1)))),IF(入力!Z1845="○",4,IF(入力!Z1845="△",3,1)))</f>
        <v>1</v>
      </c>
      <c r="L1845">
        <f>MAX(0,IF(入力!AA1845="○",1,IF(入力!AA1845="△",0.5,0))+IF(入力!AB1845="○",1,IF(入力!AB1845="△",0.5,0))+IF(入力!AC1845="○",1,IF(入力!AC1845="△",0.5,0))+IF(入力!AD1845="○",1,IF(入力!AD1845="△",0.5,0))+IF(入力!AE1845="○",1,IF(入力!AE1845="△",0.5,0))-IF(入力!AF1845="あり",1,0))</f>
        <v>0</v>
      </c>
      <c r="M1845">
        <f t="shared" si="168"/>
        <v>0</v>
      </c>
      <c r="N1845">
        <f t="shared" si="169"/>
        <v>0</v>
      </c>
      <c r="O1845">
        <f t="shared" si="170"/>
        <v>2.8</v>
      </c>
      <c r="P1845">
        <f t="shared" si="171"/>
        <v>0</v>
      </c>
      <c r="Q1845">
        <f t="shared" si="172"/>
        <v>2.2000000000000002</v>
      </c>
      <c r="R1845">
        <f t="shared" si="173"/>
        <v>5</v>
      </c>
      <c r="S1845">
        <f>入力!AG1845</f>
        <v>0</v>
      </c>
      <c r="T1845">
        <f>入力!AH1845</f>
        <v>0</v>
      </c>
      <c r="U1845">
        <f>入力!AI1845</f>
        <v>0</v>
      </c>
    </row>
    <row r="1846" spans="1:21" x14ac:dyDescent="0.15">
      <c r="A1846" t="str">
        <f>入力!A1846</f>
        <v>クリニック1845</v>
      </c>
      <c r="B1846">
        <f>ROUND(5*(0.8*IF(入力!C1846="○",1,IF(入力!C1846="△",0.5,0))+0.2*IF(入力!B1846="○",1,IF(入力!B1846="△",0.5,0))),1)</f>
        <v>0</v>
      </c>
      <c r="C1846">
        <f>ROUND(5*(0.4*IF(入力!D1846="○",1,IF(入力!D1846="△",0.5,0))+0.3*IF(入力!E1846="○",1,IF(入力!E1846="△",0.5,0))+0.3*IF(入力!F1846="○",1,IF(入力!F1846="△",0.5,0))),1)</f>
        <v>0</v>
      </c>
      <c r="D1846">
        <f>MIN(5,IF(入力!G1846="○",3,IF(入力!G1846="△",1.5,0))+IF(入力!H1846="○",1,IF(入力!H1846="△",0.5,0))+IF(入力!I1846="○",1,IF(入力!I1846="△",0.5,0)))</f>
        <v>0</v>
      </c>
      <c r="E1846">
        <f>MIN(5,IF(入力!J1846="○",2,IF(入力!J1846="△",1,0))+IF(入力!K1846="○",2,IF(入力!K1846="△",1,0))+IF(入力!L1846="○",1,0))</f>
        <v>0</v>
      </c>
      <c r="F1846">
        <f>IF(ISNUMBER(入力!M1846),ROUND(MIN(5,0.8*(MIN(5,1+0.7*LOG10(MAX(1,入力!M1846))))+0.2*(IF(入力!N1846="○",5,IF(入力!N1846="△",3,1)))),1),ROUND(IF(入力!N1846="○",4,IF(入力!N1846="△",3,1)),1))</f>
        <v>1</v>
      </c>
      <c r="G1846">
        <f>ROUND(5*(0.4*IF(入力!O1846="○",1,IF(入力!O1846="△",0.5,0))+0.3*IF(入力!P1846="○",1,IF(入力!P1846="△",0.5,0))+0.3*IF(入力!Q1846="○",1,IF(入力!Q1846="△",0.5,0))),1)</f>
        <v>0</v>
      </c>
      <c r="H1846">
        <f>MIN(5,IF(入力!R1846="○",2,0)+IF(入力!S1846="○",2,0)+IF(入力!T1846="○",1,0))</f>
        <v>0</v>
      </c>
      <c r="I1846">
        <f>MIN(5,IF(入力!U1846="○",3,IF(入力!U1846="△",2,0))+IF(入力!V1846="○",2,IF(入力!V1846="△",1,0)))</f>
        <v>0</v>
      </c>
      <c r="J1846">
        <f>IF(入力!W1846="初診可",5,IF(入力!W1846="再診のみ",3,IF(入力!W1846="なし",1,0)))</f>
        <v>0</v>
      </c>
      <c r="K1846">
        <f>IF(AND(ISNUMBER(入力!X1846),ISNUMBER(入力!Y1846)),IF(AND(入力!X1846&gt;=4.3,入力!Y1846&gt;=100),5,IF(AND(入力!X1846&gt;=4,入力!Y1846&gt;=50),4,IF(AND(入力!X1846&gt;=3.7,入力!Y1846&gt;=20),3,IF(AND(入力!X1846&gt;=3.5,入力!Y1846&gt;=10),2,1)))),IF(入力!Z1846="○",4,IF(入力!Z1846="△",3,1)))</f>
        <v>1</v>
      </c>
      <c r="L1846">
        <f>MAX(0,IF(入力!AA1846="○",1,IF(入力!AA1846="△",0.5,0))+IF(入力!AB1846="○",1,IF(入力!AB1846="△",0.5,0))+IF(入力!AC1846="○",1,IF(入力!AC1846="△",0.5,0))+IF(入力!AD1846="○",1,IF(入力!AD1846="△",0.5,0))+IF(入力!AE1846="○",1,IF(入力!AE1846="△",0.5,0))-IF(入力!AF1846="あり",1,0))</f>
        <v>0</v>
      </c>
      <c r="M1846">
        <f t="shared" si="168"/>
        <v>0</v>
      </c>
      <c r="N1846">
        <f t="shared" si="169"/>
        <v>0</v>
      </c>
      <c r="O1846">
        <f t="shared" si="170"/>
        <v>2.8</v>
      </c>
      <c r="P1846">
        <f t="shared" si="171"/>
        <v>0</v>
      </c>
      <c r="Q1846">
        <f t="shared" si="172"/>
        <v>2.2000000000000002</v>
      </c>
      <c r="R1846">
        <f t="shared" si="173"/>
        <v>5</v>
      </c>
      <c r="S1846">
        <f>入力!AG1846</f>
        <v>0</v>
      </c>
      <c r="T1846">
        <f>入力!AH1846</f>
        <v>0</v>
      </c>
      <c r="U1846">
        <f>入力!AI1846</f>
        <v>0</v>
      </c>
    </row>
    <row r="1847" spans="1:21" x14ac:dyDescent="0.15">
      <c r="A1847" t="str">
        <f>入力!A1847</f>
        <v>クリニック1846</v>
      </c>
      <c r="B1847">
        <f>ROUND(5*(0.8*IF(入力!C1847="○",1,IF(入力!C1847="△",0.5,0))+0.2*IF(入力!B1847="○",1,IF(入力!B1847="△",0.5,0))),1)</f>
        <v>0</v>
      </c>
      <c r="C1847">
        <f>ROUND(5*(0.4*IF(入力!D1847="○",1,IF(入力!D1847="△",0.5,0))+0.3*IF(入力!E1847="○",1,IF(入力!E1847="△",0.5,0))+0.3*IF(入力!F1847="○",1,IF(入力!F1847="△",0.5,0))),1)</f>
        <v>0</v>
      </c>
      <c r="D1847">
        <f>MIN(5,IF(入力!G1847="○",3,IF(入力!G1847="△",1.5,0))+IF(入力!H1847="○",1,IF(入力!H1847="△",0.5,0))+IF(入力!I1847="○",1,IF(入力!I1847="△",0.5,0)))</f>
        <v>0</v>
      </c>
      <c r="E1847">
        <f>MIN(5,IF(入力!J1847="○",2,IF(入力!J1847="△",1,0))+IF(入力!K1847="○",2,IF(入力!K1847="△",1,0))+IF(入力!L1847="○",1,0))</f>
        <v>0</v>
      </c>
      <c r="F1847">
        <f>IF(ISNUMBER(入力!M1847),ROUND(MIN(5,0.8*(MIN(5,1+0.7*LOG10(MAX(1,入力!M1847))))+0.2*(IF(入力!N1847="○",5,IF(入力!N1847="△",3,1)))),1),ROUND(IF(入力!N1847="○",4,IF(入力!N1847="△",3,1)),1))</f>
        <v>1</v>
      </c>
      <c r="G1847">
        <f>ROUND(5*(0.4*IF(入力!O1847="○",1,IF(入力!O1847="△",0.5,0))+0.3*IF(入力!P1847="○",1,IF(入力!P1847="△",0.5,0))+0.3*IF(入力!Q1847="○",1,IF(入力!Q1847="△",0.5,0))),1)</f>
        <v>0</v>
      </c>
      <c r="H1847">
        <f>MIN(5,IF(入力!R1847="○",2,0)+IF(入力!S1847="○",2,0)+IF(入力!T1847="○",1,0))</f>
        <v>0</v>
      </c>
      <c r="I1847">
        <f>MIN(5,IF(入力!U1847="○",3,IF(入力!U1847="△",2,0))+IF(入力!V1847="○",2,IF(入力!V1847="△",1,0)))</f>
        <v>0</v>
      </c>
      <c r="J1847">
        <f>IF(入力!W1847="初診可",5,IF(入力!W1847="再診のみ",3,IF(入力!W1847="なし",1,0)))</f>
        <v>0</v>
      </c>
      <c r="K1847">
        <f>IF(AND(ISNUMBER(入力!X1847),ISNUMBER(入力!Y1847)),IF(AND(入力!X1847&gt;=4.3,入力!Y1847&gt;=100),5,IF(AND(入力!X1847&gt;=4,入力!Y1847&gt;=50),4,IF(AND(入力!X1847&gt;=3.7,入力!Y1847&gt;=20),3,IF(AND(入力!X1847&gt;=3.5,入力!Y1847&gt;=10),2,1)))),IF(入力!Z1847="○",4,IF(入力!Z1847="△",3,1)))</f>
        <v>1</v>
      </c>
      <c r="L1847">
        <f>MAX(0,IF(入力!AA1847="○",1,IF(入力!AA1847="△",0.5,0))+IF(入力!AB1847="○",1,IF(入力!AB1847="△",0.5,0))+IF(入力!AC1847="○",1,IF(入力!AC1847="△",0.5,0))+IF(入力!AD1847="○",1,IF(入力!AD1847="△",0.5,0))+IF(入力!AE1847="○",1,IF(入力!AE1847="△",0.5,0))-IF(入力!AF1847="あり",1,0))</f>
        <v>0</v>
      </c>
      <c r="M1847">
        <f t="shared" si="168"/>
        <v>0</v>
      </c>
      <c r="N1847">
        <f t="shared" si="169"/>
        <v>0</v>
      </c>
      <c r="O1847">
        <f t="shared" si="170"/>
        <v>2.8</v>
      </c>
      <c r="P1847">
        <f t="shared" si="171"/>
        <v>0</v>
      </c>
      <c r="Q1847">
        <f t="shared" si="172"/>
        <v>2.2000000000000002</v>
      </c>
      <c r="R1847">
        <f t="shared" si="173"/>
        <v>5</v>
      </c>
      <c r="S1847">
        <f>入力!AG1847</f>
        <v>0</v>
      </c>
      <c r="T1847">
        <f>入力!AH1847</f>
        <v>0</v>
      </c>
      <c r="U1847">
        <f>入力!AI1847</f>
        <v>0</v>
      </c>
    </row>
    <row r="1848" spans="1:21" x14ac:dyDescent="0.15">
      <c r="A1848" t="str">
        <f>入力!A1848</f>
        <v>クリニック1847</v>
      </c>
      <c r="B1848">
        <f>ROUND(5*(0.8*IF(入力!C1848="○",1,IF(入力!C1848="△",0.5,0))+0.2*IF(入力!B1848="○",1,IF(入力!B1848="△",0.5,0))),1)</f>
        <v>0</v>
      </c>
      <c r="C1848">
        <f>ROUND(5*(0.4*IF(入力!D1848="○",1,IF(入力!D1848="△",0.5,0))+0.3*IF(入力!E1848="○",1,IF(入力!E1848="△",0.5,0))+0.3*IF(入力!F1848="○",1,IF(入力!F1848="△",0.5,0))),1)</f>
        <v>0</v>
      </c>
      <c r="D1848">
        <f>MIN(5,IF(入力!G1848="○",3,IF(入力!G1848="△",1.5,0))+IF(入力!H1848="○",1,IF(入力!H1848="△",0.5,0))+IF(入力!I1848="○",1,IF(入力!I1848="△",0.5,0)))</f>
        <v>0</v>
      </c>
      <c r="E1848">
        <f>MIN(5,IF(入力!J1848="○",2,IF(入力!J1848="△",1,0))+IF(入力!K1848="○",2,IF(入力!K1848="△",1,0))+IF(入力!L1848="○",1,0))</f>
        <v>0</v>
      </c>
      <c r="F1848">
        <f>IF(ISNUMBER(入力!M1848),ROUND(MIN(5,0.8*(MIN(5,1+0.7*LOG10(MAX(1,入力!M1848))))+0.2*(IF(入力!N1848="○",5,IF(入力!N1848="△",3,1)))),1),ROUND(IF(入力!N1848="○",4,IF(入力!N1848="△",3,1)),1))</f>
        <v>1</v>
      </c>
      <c r="G1848">
        <f>ROUND(5*(0.4*IF(入力!O1848="○",1,IF(入力!O1848="△",0.5,0))+0.3*IF(入力!P1848="○",1,IF(入力!P1848="△",0.5,0))+0.3*IF(入力!Q1848="○",1,IF(入力!Q1848="△",0.5,0))),1)</f>
        <v>0</v>
      </c>
      <c r="H1848">
        <f>MIN(5,IF(入力!R1848="○",2,0)+IF(入力!S1848="○",2,0)+IF(入力!T1848="○",1,0))</f>
        <v>0</v>
      </c>
      <c r="I1848">
        <f>MIN(5,IF(入力!U1848="○",3,IF(入力!U1848="△",2,0))+IF(入力!V1848="○",2,IF(入力!V1848="△",1,0)))</f>
        <v>0</v>
      </c>
      <c r="J1848">
        <f>IF(入力!W1848="初診可",5,IF(入力!W1848="再診のみ",3,IF(入力!W1848="なし",1,0)))</f>
        <v>0</v>
      </c>
      <c r="K1848">
        <f>IF(AND(ISNUMBER(入力!X1848),ISNUMBER(入力!Y1848)),IF(AND(入力!X1848&gt;=4.3,入力!Y1848&gt;=100),5,IF(AND(入力!X1848&gt;=4,入力!Y1848&gt;=50),4,IF(AND(入力!X1848&gt;=3.7,入力!Y1848&gt;=20),3,IF(AND(入力!X1848&gt;=3.5,入力!Y1848&gt;=10),2,1)))),IF(入力!Z1848="○",4,IF(入力!Z1848="△",3,1)))</f>
        <v>1</v>
      </c>
      <c r="L1848">
        <f>MAX(0,IF(入力!AA1848="○",1,IF(入力!AA1848="△",0.5,0))+IF(入力!AB1848="○",1,IF(入力!AB1848="△",0.5,0))+IF(入力!AC1848="○",1,IF(入力!AC1848="△",0.5,0))+IF(入力!AD1848="○",1,IF(入力!AD1848="△",0.5,0))+IF(入力!AE1848="○",1,IF(入力!AE1848="△",0.5,0))-IF(入力!AF1848="あり",1,0))</f>
        <v>0</v>
      </c>
      <c r="M1848">
        <f t="shared" si="168"/>
        <v>0</v>
      </c>
      <c r="N1848">
        <f t="shared" si="169"/>
        <v>0</v>
      </c>
      <c r="O1848">
        <f t="shared" si="170"/>
        <v>2.8</v>
      </c>
      <c r="P1848">
        <f t="shared" si="171"/>
        <v>0</v>
      </c>
      <c r="Q1848">
        <f t="shared" si="172"/>
        <v>2.2000000000000002</v>
      </c>
      <c r="R1848">
        <f t="shared" si="173"/>
        <v>5</v>
      </c>
      <c r="S1848">
        <f>入力!AG1848</f>
        <v>0</v>
      </c>
      <c r="T1848">
        <f>入力!AH1848</f>
        <v>0</v>
      </c>
      <c r="U1848">
        <f>入力!AI1848</f>
        <v>0</v>
      </c>
    </row>
    <row r="1849" spans="1:21" x14ac:dyDescent="0.15">
      <c r="A1849" t="str">
        <f>入力!A1849</f>
        <v>クリニック1848</v>
      </c>
      <c r="B1849">
        <f>ROUND(5*(0.8*IF(入力!C1849="○",1,IF(入力!C1849="△",0.5,0))+0.2*IF(入力!B1849="○",1,IF(入力!B1849="△",0.5,0))),1)</f>
        <v>0</v>
      </c>
      <c r="C1849">
        <f>ROUND(5*(0.4*IF(入力!D1849="○",1,IF(入力!D1849="△",0.5,0))+0.3*IF(入力!E1849="○",1,IF(入力!E1849="△",0.5,0))+0.3*IF(入力!F1849="○",1,IF(入力!F1849="△",0.5,0))),1)</f>
        <v>0</v>
      </c>
      <c r="D1849">
        <f>MIN(5,IF(入力!G1849="○",3,IF(入力!G1849="△",1.5,0))+IF(入力!H1849="○",1,IF(入力!H1849="△",0.5,0))+IF(入力!I1849="○",1,IF(入力!I1849="△",0.5,0)))</f>
        <v>0</v>
      </c>
      <c r="E1849">
        <f>MIN(5,IF(入力!J1849="○",2,IF(入力!J1849="△",1,0))+IF(入力!K1849="○",2,IF(入力!K1849="△",1,0))+IF(入力!L1849="○",1,0))</f>
        <v>0</v>
      </c>
      <c r="F1849">
        <f>IF(ISNUMBER(入力!M1849),ROUND(MIN(5,0.8*(MIN(5,1+0.7*LOG10(MAX(1,入力!M1849))))+0.2*(IF(入力!N1849="○",5,IF(入力!N1849="△",3,1)))),1),ROUND(IF(入力!N1849="○",4,IF(入力!N1849="△",3,1)),1))</f>
        <v>1</v>
      </c>
      <c r="G1849">
        <f>ROUND(5*(0.4*IF(入力!O1849="○",1,IF(入力!O1849="△",0.5,0))+0.3*IF(入力!P1849="○",1,IF(入力!P1849="△",0.5,0))+0.3*IF(入力!Q1849="○",1,IF(入力!Q1849="△",0.5,0))),1)</f>
        <v>0</v>
      </c>
      <c r="H1849">
        <f>MIN(5,IF(入力!R1849="○",2,0)+IF(入力!S1849="○",2,0)+IF(入力!T1849="○",1,0))</f>
        <v>0</v>
      </c>
      <c r="I1849">
        <f>MIN(5,IF(入力!U1849="○",3,IF(入力!U1849="△",2,0))+IF(入力!V1849="○",2,IF(入力!V1849="△",1,0)))</f>
        <v>0</v>
      </c>
      <c r="J1849">
        <f>IF(入力!W1849="初診可",5,IF(入力!W1849="再診のみ",3,IF(入力!W1849="なし",1,0)))</f>
        <v>0</v>
      </c>
      <c r="K1849">
        <f>IF(AND(ISNUMBER(入力!X1849),ISNUMBER(入力!Y1849)),IF(AND(入力!X1849&gt;=4.3,入力!Y1849&gt;=100),5,IF(AND(入力!X1849&gt;=4,入力!Y1849&gt;=50),4,IF(AND(入力!X1849&gt;=3.7,入力!Y1849&gt;=20),3,IF(AND(入力!X1849&gt;=3.5,入力!Y1849&gt;=10),2,1)))),IF(入力!Z1849="○",4,IF(入力!Z1849="△",3,1)))</f>
        <v>1</v>
      </c>
      <c r="L1849">
        <f>MAX(0,IF(入力!AA1849="○",1,IF(入力!AA1849="△",0.5,0))+IF(入力!AB1849="○",1,IF(入力!AB1849="△",0.5,0))+IF(入力!AC1849="○",1,IF(入力!AC1849="△",0.5,0))+IF(入力!AD1849="○",1,IF(入力!AD1849="△",0.5,0))+IF(入力!AE1849="○",1,IF(入力!AE1849="△",0.5,0))-IF(入力!AF1849="あり",1,0))</f>
        <v>0</v>
      </c>
      <c r="M1849">
        <f t="shared" si="168"/>
        <v>0</v>
      </c>
      <c r="N1849">
        <f t="shared" si="169"/>
        <v>0</v>
      </c>
      <c r="O1849">
        <f t="shared" si="170"/>
        <v>2.8</v>
      </c>
      <c r="P1849">
        <f t="shared" si="171"/>
        <v>0</v>
      </c>
      <c r="Q1849">
        <f t="shared" si="172"/>
        <v>2.2000000000000002</v>
      </c>
      <c r="R1849">
        <f t="shared" si="173"/>
        <v>5</v>
      </c>
      <c r="S1849">
        <f>入力!AG1849</f>
        <v>0</v>
      </c>
      <c r="T1849">
        <f>入力!AH1849</f>
        <v>0</v>
      </c>
      <c r="U1849">
        <f>入力!AI1849</f>
        <v>0</v>
      </c>
    </row>
    <row r="1850" spans="1:21" x14ac:dyDescent="0.15">
      <c r="A1850" t="str">
        <f>入力!A1850</f>
        <v>クリニック1849</v>
      </c>
      <c r="B1850">
        <f>ROUND(5*(0.8*IF(入力!C1850="○",1,IF(入力!C1850="△",0.5,0))+0.2*IF(入力!B1850="○",1,IF(入力!B1850="△",0.5,0))),1)</f>
        <v>0</v>
      </c>
      <c r="C1850">
        <f>ROUND(5*(0.4*IF(入力!D1850="○",1,IF(入力!D1850="△",0.5,0))+0.3*IF(入力!E1850="○",1,IF(入力!E1850="△",0.5,0))+0.3*IF(入力!F1850="○",1,IF(入力!F1850="△",0.5,0))),1)</f>
        <v>0</v>
      </c>
      <c r="D1850">
        <f>MIN(5,IF(入力!G1850="○",3,IF(入力!G1850="△",1.5,0))+IF(入力!H1850="○",1,IF(入力!H1850="△",0.5,0))+IF(入力!I1850="○",1,IF(入力!I1850="△",0.5,0)))</f>
        <v>0</v>
      </c>
      <c r="E1850">
        <f>MIN(5,IF(入力!J1850="○",2,IF(入力!J1850="△",1,0))+IF(入力!K1850="○",2,IF(入力!K1850="△",1,0))+IF(入力!L1850="○",1,0))</f>
        <v>0</v>
      </c>
      <c r="F1850">
        <f>IF(ISNUMBER(入力!M1850),ROUND(MIN(5,0.8*(MIN(5,1+0.7*LOG10(MAX(1,入力!M1850))))+0.2*(IF(入力!N1850="○",5,IF(入力!N1850="△",3,1)))),1),ROUND(IF(入力!N1850="○",4,IF(入力!N1850="△",3,1)),1))</f>
        <v>1</v>
      </c>
      <c r="G1850">
        <f>ROUND(5*(0.4*IF(入力!O1850="○",1,IF(入力!O1850="△",0.5,0))+0.3*IF(入力!P1850="○",1,IF(入力!P1850="△",0.5,0))+0.3*IF(入力!Q1850="○",1,IF(入力!Q1850="△",0.5,0))),1)</f>
        <v>0</v>
      </c>
      <c r="H1850">
        <f>MIN(5,IF(入力!R1850="○",2,0)+IF(入力!S1850="○",2,0)+IF(入力!T1850="○",1,0))</f>
        <v>0</v>
      </c>
      <c r="I1850">
        <f>MIN(5,IF(入力!U1850="○",3,IF(入力!U1850="△",2,0))+IF(入力!V1850="○",2,IF(入力!V1850="△",1,0)))</f>
        <v>0</v>
      </c>
      <c r="J1850">
        <f>IF(入力!W1850="初診可",5,IF(入力!W1850="再診のみ",3,IF(入力!W1850="なし",1,0)))</f>
        <v>0</v>
      </c>
      <c r="K1850">
        <f>IF(AND(ISNUMBER(入力!X1850),ISNUMBER(入力!Y1850)),IF(AND(入力!X1850&gt;=4.3,入力!Y1850&gt;=100),5,IF(AND(入力!X1850&gt;=4,入力!Y1850&gt;=50),4,IF(AND(入力!X1850&gt;=3.7,入力!Y1850&gt;=20),3,IF(AND(入力!X1850&gt;=3.5,入力!Y1850&gt;=10),2,1)))),IF(入力!Z1850="○",4,IF(入力!Z1850="△",3,1)))</f>
        <v>1</v>
      </c>
      <c r="L1850">
        <f>MAX(0,IF(入力!AA1850="○",1,IF(入力!AA1850="△",0.5,0))+IF(入力!AB1850="○",1,IF(入力!AB1850="△",0.5,0))+IF(入力!AC1850="○",1,IF(入力!AC1850="△",0.5,0))+IF(入力!AD1850="○",1,IF(入力!AD1850="△",0.5,0))+IF(入力!AE1850="○",1,IF(入力!AE1850="△",0.5,0))-IF(入力!AF1850="あり",1,0))</f>
        <v>0</v>
      </c>
      <c r="M1850">
        <f t="shared" si="168"/>
        <v>0</v>
      </c>
      <c r="N1850">
        <f t="shared" si="169"/>
        <v>0</v>
      </c>
      <c r="O1850">
        <f t="shared" si="170"/>
        <v>2.8</v>
      </c>
      <c r="P1850">
        <f t="shared" si="171"/>
        <v>0</v>
      </c>
      <c r="Q1850">
        <f t="shared" si="172"/>
        <v>2.2000000000000002</v>
      </c>
      <c r="R1850">
        <f t="shared" si="173"/>
        <v>5</v>
      </c>
      <c r="S1850">
        <f>入力!AG1850</f>
        <v>0</v>
      </c>
      <c r="T1850">
        <f>入力!AH1850</f>
        <v>0</v>
      </c>
      <c r="U1850">
        <f>入力!AI1850</f>
        <v>0</v>
      </c>
    </row>
    <row r="1851" spans="1:21" x14ac:dyDescent="0.15">
      <c r="A1851" t="str">
        <f>入力!A1851</f>
        <v>クリニック1850</v>
      </c>
      <c r="B1851">
        <f>ROUND(5*(0.8*IF(入力!C1851="○",1,IF(入力!C1851="△",0.5,0))+0.2*IF(入力!B1851="○",1,IF(入力!B1851="△",0.5,0))),1)</f>
        <v>0</v>
      </c>
      <c r="C1851">
        <f>ROUND(5*(0.4*IF(入力!D1851="○",1,IF(入力!D1851="△",0.5,0))+0.3*IF(入力!E1851="○",1,IF(入力!E1851="△",0.5,0))+0.3*IF(入力!F1851="○",1,IF(入力!F1851="△",0.5,0))),1)</f>
        <v>0</v>
      </c>
      <c r="D1851">
        <f>MIN(5,IF(入力!G1851="○",3,IF(入力!G1851="△",1.5,0))+IF(入力!H1851="○",1,IF(入力!H1851="△",0.5,0))+IF(入力!I1851="○",1,IF(入力!I1851="△",0.5,0)))</f>
        <v>0</v>
      </c>
      <c r="E1851">
        <f>MIN(5,IF(入力!J1851="○",2,IF(入力!J1851="△",1,0))+IF(入力!K1851="○",2,IF(入力!K1851="△",1,0))+IF(入力!L1851="○",1,0))</f>
        <v>0</v>
      </c>
      <c r="F1851">
        <f>IF(ISNUMBER(入力!M1851),ROUND(MIN(5,0.8*(MIN(5,1+0.7*LOG10(MAX(1,入力!M1851))))+0.2*(IF(入力!N1851="○",5,IF(入力!N1851="△",3,1)))),1),ROUND(IF(入力!N1851="○",4,IF(入力!N1851="△",3,1)),1))</f>
        <v>1</v>
      </c>
      <c r="G1851">
        <f>ROUND(5*(0.4*IF(入力!O1851="○",1,IF(入力!O1851="△",0.5,0))+0.3*IF(入力!P1851="○",1,IF(入力!P1851="△",0.5,0))+0.3*IF(入力!Q1851="○",1,IF(入力!Q1851="△",0.5,0))),1)</f>
        <v>0</v>
      </c>
      <c r="H1851">
        <f>MIN(5,IF(入力!R1851="○",2,0)+IF(入力!S1851="○",2,0)+IF(入力!T1851="○",1,0))</f>
        <v>0</v>
      </c>
      <c r="I1851">
        <f>MIN(5,IF(入力!U1851="○",3,IF(入力!U1851="△",2,0))+IF(入力!V1851="○",2,IF(入力!V1851="△",1,0)))</f>
        <v>0</v>
      </c>
      <c r="J1851">
        <f>IF(入力!W1851="初診可",5,IF(入力!W1851="再診のみ",3,IF(入力!W1851="なし",1,0)))</f>
        <v>0</v>
      </c>
      <c r="K1851">
        <f>IF(AND(ISNUMBER(入力!X1851),ISNUMBER(入力!Y1851)),IF(AND(入力!X1851&gt;=4.3,入力!Y1851&gt;=100),5,IF(AND(入力!X1851&gt;=4,入力!Y1851&gt;=50),4,IF(AND(入力!X1851&gt;=3.7,入力!Y1851&gt;=20),3,IF(AND(入力!X1851&gt;=3.5,入力!Y1851&gt;=10),2,1)))),IF(入力!Z1851="○",4,IF(入力!Z1851="△",3,1)))</f>
        <v>1</v>
      </c>
      <c r="L1851">
        <f>MAX(0,IF(入力!AA1851="○",1,IF(入力!AA1851="△",0.5,0))+IF(入力!AB1851="○",1,IF(入力!AB1851="△",0.5,0))+IF(入力!AC1851="○",1,IF(入力!AC1851="△",0.5,0))+IF(入力!AD1851="○",1,IF(入力!AD1851="△",0.5,0))+IF(入力!AE1851="○",1,IF(入力!AE1851="△",0.5,0))-IF(入力!AF1851="あり",1,0))</f>
        <v>0</v>
      </c>
      <c r="M1851">
        <f t="shared" si="168"/>
        <v>0</v>
      </c>
      <c r="N1851">
        <f t="shared" si="169"/>
        <v>0</v>
      </c>
      <c r="O1851">
        <f t="shared" si="170"/>
        <v>2.8</v>
      </c>
      <c r="P1851">
        <f t="shared" si="171"/>
        <v>0</v>
      </c>
      <c r="Q1851">
        <f t="shared" si="172"/>
        <v>2.2000000000000002</v>
      </c>
      <c r="R1851">
        <f t="shared" si="173"/>
        <v>5</v>
      </c>
      <c r="S1851">
        <f>入力!AG1851</f>
        <v>0</v>
      </c>
      <c r="T1851">
        <f>入力!AH1851</f>
        <v>0</v>
      </c>
      <c r="U1851">
        <f>入力!AI1851</f>
        <v>0</v>
      </c>
    </row>
    <row r="1852" spans="1:21" x14ac:dyDescent="0.15">
      <c r="A1852" t="str">
        <f>入力!A1852</f>
        <v>クリニック1851</v>
      </c>
      <c r="B1852">
        <f>ROUND(5*(0.8*IF(入力!C1852="○",1,IF(入力!C1852="△",0.5,0))+0.2*IF(入力!B1852="○",1,IF(入力!B1852="△",0.5,0))),1)</f>
        <v>0</v>
      </c>
      <c r="C1852">
        <f>ROUND(5*(0.4*IF(入力!D1852="○",1,IF(入力!D1852="△",0.5,0))+0.3*IF(入力!E1852="○",1,IF(入力!E1852="△",0.5,0))+0.3*IF(入力!F1852="○",1,IF(入力!F1852="△",0.5,0))),1)</f>
        <v>0</v>
      </c>
      <c r="D1852">
        <f>MIN(5,IF(入力!G1852="○",3,IF(入力!G1852="△",1.5,0))+IF(入力!H1852="○",1,IF(入力!H1852="△",0.5,0))+IF(入力!I1852="○",1,IF(入力!I1852="△",0.5,0)))</f>
        <v>0</v>
      </c>
      <c r="E1852">
        <f>MIN(5,IF(入力!J1852="○",2,IF(入力!J1852="△",1,0))+IF(入力!K1852="○",2,IF(入力!K1852="△",1,0))+IF(入力!L1852="○",1,0))</f>
        <v>0</v>
      </c>
      <c r="F1852">
        <f>IF(ISNUMBER(入力!M1852),ROUND(MIN(5,0.8*(MIN(5,1+0.7*LOG10(MAX(1,入力!M1852))))+0.2*(IF(入力!N1852="○",5,IF(入力!N1852="△",3,1)))),1),ROUND(IF(入力!N1852="○",4,IF(入力!N1852="△",3,1)),1))</f>
        <v>1</v>
      </c>
      <c r="G1852">
        <f>ROUND(5*(0.4*IF(入力!O1852="○",1,IF(入力!O1852="△",0.5,0))+0.3*IF(入力!P1852="○",1,IF(入力!P1852="△",0.5,0))+0.3*IF(入力!Q1852="○",1,IF(入力!Q1852="△",0.5,0))),1)</f>
        <v>0</v>
      </c>
      <c r="H1852">
        <f>MIN(5,IF(入力!R1852="○",2,0)+IF(入力!S1852="○",2,0)+IF(入力!T1852="○",1,0))</f>
        <v>0</v>
      </c>
      <c r="I1852">
        <f>MIN(5,IF(入力!U1852="○",3,IF(入力!U1852="△",2,0))+IF(入力!V1852="○",2,IF(入力!V1852="△",1,0)))</f>
        <v>0</v>
      </c>
      <c r="J1852">
        <f>IF(入力!W1852="初診可",5,IF(入力!W1852="再診のみ",3,IF(入力!W1852="なし",1,0)))</f>
        <v>0</v>
      </c>
      <c r="K1852">
        <f>IF(AND(ISNUMBER(入力!X1852),ISNUMBER(入力!Y1852)),IF(AND(入力!X1852&gt;=4.3,入力!Y1852&gt;=100),5,IF(AND(入力!X1852&gt;=4,入力!Y1852&gt;=50),4,IF(AND(入力!X1852&gt;=3.7,入力!Y1852&gt;=20),3,IF(AND(入力!X1852&gt;=3.5,入力!Y1852&gt;=10),2,1)))),IF(入力!Z1852="○",4,IF(入力!Z1852="△",3,1)))</f>
        <v>1</v>
      </c>
      <c r="L1852">
        <f>MAX(0,IF(入力!AA1852="○",1,IF(入力!AA1852="△",0.5,0))+IF(入力!AB1852="○",1,IF(入力!AB1852="△",0.5,0))+IF(入力!AC1852="○",1,IF(入力!AC1852="△",0.5,0))+IF(入力!AD1852="○",1,IF(入力!AD1852="△",0.5,0))+IF(入力!AE1852="○",1,IF(入力!AE1852="△",0.5,0))-IF(入力!AF1852="あり",1,0))</f>
        <v>0</v>
      </c>
      <c r="M1852">
        <f t="shared" si="168"/>
        <v>0</v>
      </c>
      <c r="N1852">
        <f t="shared" si="169"/>
        <v>0</v>
      </c>
      <c r="O1852">
        <f t="shared" si="170"/>
        <v>2.8</v>
      </c>
      <c r="P1852">
        <f t="shared" si="171"/>
        <v>0</v>
      </c>
      <c r="Q1852">
        <f t="shared" si="172"/>
        <v>2.2000000000000002</v>
      </c>
      <c r="R1852">
        <f t="shared" si="173"/>
        <v>5</v>
      </c>
      <c r="S1852">
        <f>入力!AG1852</f>
        <v>0</v>
      </c>
      <c r="T1852">
        <f>入力!AH1852</f>
        <v>0</v>
      </c>
      <c r="U1852">
        <f>入力!AI1852</f>
        <v>0</v>
      </c>
    </row>
    <row r="1853" spans="1:21" x14ac:dyDescent="0.15">
      <c r="A1853" t="str">
        <f>入力!A1853</f>
        <v>クリニック1852</v>
      </c>
      <c r="B1853">
        <f>ROUND(5*(0.8*IF(入力!C1853="○",1,IF(入力!C1853="△",0.5,0))+0.2*IF(入力!B1853="○",1,IF(入力!B1853="△",0.5,0))),1)</f>
        <v>0</v>
      </c>
      <c r="C1853">
        <f>ROUND(5*(0.4*IF(入力!D1853="○",1,IF(入力!D1853="△",0.5,0))+0.3*IF(入力!E1853="○",1,IF(入力!E1853="△",0.5,0))+0.3*IF(入力!F1853="○",1,IF(入力!F1853="△",0.5,0))),1)</f>
        <v>0</v>
      </c>
      <c r="D1853">
        <f>MIN(5,IF(入力!G1853="○",3,IF(入力!G1853="△",1.5,0))+IF(入力!H1853="○",1,IF(入力!H1853="△",0.5,0))+IF(入力!I1853="○",1,IF(入力!I1853="△",0.5,0)))</f>
        <v>0</v>
      </c>
      <c r="E1853">
        <f>MIN(5,IF(入力!J1853="○",2,IF(入力!J1853="△",1,0))+IF(入力!K1853="○",2,IF(入力!K1853="△",1,0))+IF(入力!L1853="○",1,0))</f>
        <v>0</v>
      </c>
      <c r="F1853">
        <f>IF(ISNUMBER(入力!M1853),ROUND(MIN(5,0.8*(MIN(5,1+0.7*LOG10(MAX(1,入力!M1853))))+0.2*(IF(入力!N1853="○",5,IF(入力!N1853="△",3,1)))),1),ROUND(IF(入力!N1853="○",4,IF(入力!N1853="△",3,1)),1))</f>
        <v>1</v>
      </c>
      <c r="G1853">
        <f>ROUND(5*(0.4*IF(入力!O1853="○",1,IF(入力!O1853="△",0.5,0))+0.3*IF(入力!P1853="○",1,IF(入力!P1853="△",0.5,0))+0.3*IF(入力!Q1853="○",1,IF(入力!Q1853="△",0.5,0))),1)</f>
        <v>0</v>
      </c>
      <c r="H1853">
        <f>MIN(5,IF(入力!R1853="○",2,0)+IF(入力!S1853="○",2,0)+IF(入力!T1853="○",1,0))</f>
        <v>0</v>
      </c>
      <c r="I1853">
        <f>MIN(5,IF(入力!U1853="○",3,IF(入力!U1853="△",2,0))+IF(入力!V1853="○",2,IF(入力!V1853="△",1,0)))</f>
        <v>0</v>
      </c>
      <c r="J1853">
        <f>IF(入力!W1853="初診可",5,IF(入力!W1853="再診のみ",3,IF(入力!W1853="なし",1,0)))</f>
        <v>0</v>
      </c>
      <c r="K1853">
        <f>IF(AND(ISNUMBER(入力!X1853),ISNUMBER(入力!Y1853)),IF(AND(入力!X1853&gt;=4.3,入力!Y1853&gt;=100),5,IF(AND(入力!X1853&gt;=4,入力!Y1853&gt;=50),4,IF(AND(入力!X1853&gt;=3.7,入力!Y1853&gt;=20),3,IF(AND(入力!X1853&gt;=3.5,入力!Y1853&gt;=10),2,1)))),IF(入力!Z1853="○",4,IF(入力!Z1853="△",3,1)))</f>
        <v>1</v>
      </c>
      <c r="L1853">
        <f>MAX(0,IF(入力!AA1853="○",1,IF(入力!AA1853="△",0.5,0))+IF(入力!AB1853="○",1,IF(入力!AB1853="△",0.5,0))+IF(入力!AC1853="○",1,IF(入力!AC1853="△",0.5,0))+IF(入力!AD1853="○",1,IF(入力!AD1853="△",0.5,0))+IF(入力!AE1853="○",1,IF(入力!AE1853="△",0.5,0))-IF(入力!AF1853="あり",1,0))</f>
        <v>0</v>
      </c>
      <c r="M1853">
        <f t="shared" si="168"/>
        <v>0</v>
      </c>
      <c r="N1853">
        <f t="shared" si="169"/>
        <v>0</v>
      </c>
      <c r="O1853">
        <f t="shared" si="170"/>
        <v>2.8</v>
      </c>
      <c r="P1853">
        <f t="shared" si="171"/>
        <v>0</v>
      </c>
      <c r="Q1853">
        <f t="shared" si="172"/>
        <v>2.2000000000000002</v>
      </c>
      <c r="R1853">
        <f t="shared" si="173"/>
        <v>5</v>
      </c>
      <c r="S1853">
        <f>入力!AG1853</f>
        <v>0</v>
      </c>
      <c r="T1853">
        <f>入力!AH1853</f>
        <v>0</v>
      </c>
      <c r="U1853">
        <f>入力!AI1853</f>
        <v>0</v>
      </c>
    </row>
    <row r="1854" spans="1:21" x14ac:dyDescent="0.15">
      <c r="A1854" t="str">
        <f>入力!A1854</f>
        <v>クリニック1853</v>
      </c>
      <c r="B1854">
        <f>ROUND(5*(0.8*IF(入力!C1854="○",1,IF(入力!C1854="△",0.5,0))+0.2*IF(入力!B1854="○",1,IF(入力!B1854="△",0.5,0))),1)</f>
        <v>0</v>
      </c>
      <c r="C1854">
        <f>ROUND(5*(0.4*IF(入力!D1854="○",1,IF(入力!D1854="△",0.5,0))+0.3*IF(入力!E1854="○",1,IF(入力!E1854="△",0.5,0))+0.3*IF(入力!F1854="○",1,IF(入力!F1854="△",0.5,0))),1)</f>
        <v>0</v>
      </c>
      <c r="D1854">
        <f>MIN(5,IF(入力!G1854="○",3,IF(入力!G1854="△",1.5,0))+IF(入力!H1854="○",1,IF(入力!H1854="△",0.5,0))+IF(入力!I1854="○",1,IF(入力!I1854="△",0.5,0)))</f>
        <v>0</v>
      </c>
      <c r="E1854">
        <f>MIN(5,IF(入力!J1854="○",2,IF(入力!J1854="△",1,0))+IF(入力!K1854="○",2,IF(入力!K1854="△",1,0))+IF(入力!L1854="○",1,0))</f>
        <v>0</v>
      </c>
      <c r="F1854">
        <f>IF(ISNUMBER(入力!M1854),ROUND(MIN(5,0.8*(MIN(5,1+0.7*LOG10(MAX(1,入力!M1854))))+0.2*(IF(入力!N1854="○",5,IF(入力!N1854="△",3,1)))),1),ROUND(IF(入力!N1854="○",4,IF(入力!N1854="△",3,1)),1))</f>
        <v>1</v>
      </c>
      <c r="G1854">
        <f>ROUND(5*(0.4*IF(入力!O1854="○",1,IF(入力!O1854="△",0.5,0))+0.3*IF(入力!P1854="○",1,IF(入力!P1854="△",0.5,0))+0.3*IF(入力!Q1854="○",1,IF(入力!Q1854="△",0.5,0))),1)</f>
        <v>0</v>
      </c>
      <c r="H1854">
        <f>MIN(5,IF(入力!R1854="○",2,0)+IF(入力!S1854="○",2,0)+IF(入力!T1854="○",1,0))</f>
        <v>0</v>
      </c>
      <c r="I1854">
        <f>MIN(5,IF(入力!U1854="○",3,IF(入力!U1854="△",2,0))+IF(入力!V1854="○",2,IF(入力!V1854="△",1,0)))</f>
        <v>0</v>
      </c>
      <c r="J1854">
        <f>IF(入力!W1854="初診可",5,IF(入力!W1854="再診のみ",3,IF(入力!W1854="なし",1,0)))</f>
        <v>0</v>
      </c>
      <c r="K1854">
        <f>IF(AND(ISNUMBER(入力!X1854),ISNUMBER(入力!Y1854)),IF(AND(入力!X1854&gt;=4.3,入力!Y1854&gt;=100),5,IF(AND(入力!X1854&gt;=4,入力!Y1854&gt;=50),4,IF(AND(入力!X1854&gt;=3.7,入力!Y1854&gt;=20),3,IF(AND(入力!X1854&gt;=3.5,入力!Y1854&gt;=10),2,1)))),IF(入力!Z1854="○",4,IF(入力!Z1854="△",3,1)))</f>
        <v>1</v>
      </c>
      <c r="L1854">
        <f>MAX(0,IF(入力!AA1854="○",1,IF(入力!AA1854="△",0.5,0))+IF(入力!AB1854="○",1,IF(入力!AB1854="△",0.5,0))+IF(入力!AC1854="○",1,IF(入力!AC1854="△",0.5,0))+IF(入力!AD1854="○",1,IF(入力!AD1854="△",0.5,0))+IF(入力!AE1854="○",1,IF(入力!AE1854="△",0.5,0))-IF(入力!AF1854="あり",1,0))</f>
        <v>0</v>
      </c>
      <c r="M1854">
        <f t="shared" si="168"/>
        <v>0</v>
      </c>
      <c r="N1854">
        <f t="shared" si="169"/>
        <v>0</v>
      </c>
      <c r="O1854">
        <f t="shared" si="170"/>
        <v>2.8</v>
      </c>
      <c r="P1854">
        <f t="shared" si="171"/>
        <v>0</v>
      </c>
      <c r="Q1854">
        <f t="shared" si="172"/>
        <v>2.2000000000000002</v>
      </c>
      <c r="R1854">
        <f t="shared" si="173"/>
        <v>5</v>
      </c>
      <c r="S1854">
        <f>入力!AG1854</f>
        <v>0</v>
      </c>
      <c r="T1854">
        <f>入力!AH1854</f>
        <v>0</v>
      </c>
      <c r="U1854">
        <f>入力!AI1854</f>
        <v>0</v>
      </c>
    </row>
    <row r="1855" spans="1:21" x14ac:dyDescent="0.15">
      <c r="A1855" t="str">
        <f>入力!A1855</f>
        <v>クリニック1854</v>
      </c>
      <c r="B1855">
        <f>ROUND(5*(0.8*IF(入力!C1855="○",1,IF(入力!C1855="△",0.5,0))+0.2*IF(入力!B1855="○",1,IF(入力!B1855="△",0.5,0))),1)</f>
        <v>0</v>
      </c>
      <c r="C1855">
        <f>ROUND(5*(0.4*IF(入力!D1855="○",1,IF(入力!D1855="△",0.5,0))+0.3*IF(入力!E1855="○",1,IF(入力!E1855="△",0.5,0))+0.3*IF(入力!F1855="○",1,IF(入力!F1855="△",0.5,0))),1)</f>
        <v>0</v>
      </c>
      <c r="D1855">
        <f>MIN(5,IF(入力!G1855="○",3,IF(入力!G1855="△",1.5,0))+IF(入力!H1855="○",1,IF(入力!H1855="△",0.5,0))+IF(入力!I1855="○",1,IF(入力!I1855="△",0.5,0)))</f>
        <v>0</v>
      </c>
      <c r="E1855">
        <f>MIN(5,IF(入力!J1855="○",2,IF(入力!J1855="△",1,0))+IF(入力!K1855="○",2,IF(入力!K1855="△",1,0))+IF(入力!L1855="○",1,0))</f>
        <v>0</v>
      </c>
      <c r="F1855">
        <f>IF(ISNUMBER(入力!M1855),ROUND(MIN(5,0.8*(MIN(5,1+0.7*LOG10(MAX(1,入力!M1855))))+0.2*(IF(入力!N1855="○",5,IF(入力!N1855="△",3,1)))),1),ROUND(IF(入力!N1855="○",4,IF(入力!N1855="△",3,1)),1))</f>
        <v>1</v>
      </c>
      <c r="G1855">
        <f>ROUND(5*(0.4*IF(入力!O1855="○",1,IF(入力!O1855="△",0.5,0))+0.3*IF(入力!P1855="○",1,IF(入力!P1855="△",0.5,0))+0.3*IF(入力!Q1855="○",1,IF(入力!Q1855="△",0.5,0))),1)</f>
        <v>0</v>
      </c>
      <c r="H1855">
        <f>MIN(5,IF(入力!R1855="○",2,0)+IF(入力!S1855="○",2,0)+IF(入力!T1855="○",1,0))</f>
        <v>0</v>
      </c>
      <c r="I1855">
        <f>MIN(5,IF(入力!U1855="○",3,IF(入力!U1855="△",2,0))+IF(入力!V1855="○",2,IF(入力!V1855="△",1,0)))</f>
        <v>0</v>
      </c>
      <c r="J1855">
        <f>IF(入力!W1855="初診可",5,IF(入力!W1855="再診のみ",3,IF(入力!W1855="なし",1,0)))</f>
        <v>0</v>
      </c>
      <c r="K1855">
        <f>IF(AND(ISNUMBER(入力!X1855),ISNUMBER(入力!Y1855)),IF(AND(入力!X1855&gt;=4.3,入力!Y1855&gt;=100),5,IF(AND(入力!X1855&gt;=4,入力!Y1855&gt;=50),4,IF(AND(入力!X1855&gt;=3.7,入力!Y1855&gt;=20),3,IF(AND(入力!X1855&gt;=3.5,入力!Y1855&gt;=10),2,1)))),IF(入力!Z1855="○",4,IF(入力!Z1855="△",3,1)))</f>
        <v>1</v>
      </c>
      <c r="L1855">
        <f>MAX(0,IF(入力!AA1855="○",1,IF(入力!AA1855="△",0.5,0))+IF(入力!AB1855="○",1,IF(入力!AB1855="△",0.5,0))+IF(入力!AC1855="○",1,IF(入力!AC1855="△",0.5,0))+IF(入力!AD1855="○",1,IF(入力!AD1855="△",0.5,0))+IF(入力!AE1855="○",1,IF(入力!AE1855="△",0.5,0))-IF(入力!AF1855="あり",1,0))</f>
        <v>0</v>
      </c>
      <c r="M1855">
        <f t="shared" si="168"/>
        <v>0</v>
      </c>
      <c r="N1855">
        <f t="shared" si="169"/>
        <v>0</v>
      </c>
      <c r="O1855">
        <f t="shared" si="170"/>
        <v>2.8</v>
      </c>
      <c r="P1855">
        <f t="shared" si="171"/>
        <v>0</v>
      </c>
      <c r="Q1855">
        <f t="shared" si="172"/>
        <v>2.2000000000000002</v>
      </c>
      <c r="R1855">
        <f t="shared" si="173"/>
        <v>5</v>
      </c>
      <c r="S1855">
        <f>入力!AG1855</f>
        <v>0</v>
      </c>
      <c r="T1855">
        <f>入力!AH1855</f>
        <v>0</v>
      </c>
      <c r="U1855">
        <f>入力!AI1855</f>
        <v>0</v>
      </c>
    </row>
    <row r="1856" spans="1:21" x14ac:dyDescent="0.15">
      <c r="A1856" t="str">
        <f>入力!A1856</f>
        <v>クリニック1855</v>
      </c>
      <c r="B1856">
        <f>ROUND(5*(0.8*IF(入力!C1856="○",1,IF(入力!C1856="△",0.5,0))+0.2*IF(入力!B1856="○",1,IF(入力!B1856="△",0.5,0))),1)</f>
        <v>0</v>
      </c>
      <c r="C1856">
        <f>ROUND(5*(0.4*IF(入力!D1856="○",1,IF(入力!D1856="△",0.5,0))+0.3*IF(入力!E1856="○",1,IF(入力!E1856="△",0.5,0))+0.3*IF(入力!F1856="○",1,IF(入力!F1856="△",0.5,0))),1)</f>
        <v>0</v>
      </c>
      <c r="D1856">
        <f>MIN(5,IF(入力!G1856="○",3,IF(入力!G1856="△",1.5,0))+IF(入力!H1856="○",1,IF(入力!H1856="△",0.5,0))+IF(入力!I1856="○",1,IF(入力!I1856="△",0.5,0)))</f>
        <v>0</v>
      </c>
      <c r="E1856">
        <f>MIN(5,IF(入力!J1856="○",2,IF(入力!J1856="△",1,0))+IF(入力!K1856="○",2,IF(入力!K1856="△",1,0))+IF(入力!L1856="○",1,0))</f>
        <v>0</v>
      </c>
      <c r="F1856">
        <f>IF(ISNUMBER(入力!M1856),ROUND(MIN(5,0.8*(MIN(5,1+0.7*LOG10(MAX(1,入力!M1856))))+0.2*(IF(入力!N1856="○",5,IF(入力!N1856="△",3,1)))),1),ROUND(IF(入力!N1856="○",4,IF(入力!N1856="△",3,1)),1))</f>
        <v>1</v>
      </c>
      <c r="G1856">
        <f>ROUND(5*(0.4*IF(入力!O1856="○",1,IF(入力!O1856="△",0.5,0))+0.3*IF(入力!P1856="○",1,IF(入力!P1856="△",0.5,0))+0.3*IF(入力!Q1856="○",1,IF(入力!Q1856="△",0.5,0))),1)</f>
        <v>0</v>
      </c>
      <c r="H1856">
        <f>MIN(5,IF(入力!R1856="○",2,0)+IF(入力!S1856="○",2,0)+IF(入力!T1856="○",1,0))</f>
        <v>0</v>
      </c>
      <c r="I1856">
        <f>MIN(5,IF(入力!U1856="○",3,IF(入力!U1856="△",2,0))+IF(入力!V1856="○",2,IF(入力!V1856="△",1,0)))</f>
        <v>0</v>
      </c>
      <c r="J1856">
        <f>IF(入力!W1856="初診可",5,IF(入力!W1856="再診のみ",3,IF(入力!W1856="なし",1,0)))</f>
        <v>0</v>
      </c>
      <c r="K1856">
        <f>IF(AND(ISNUMBER(入力!X1856),ISNUMBER(入力!Y1856)),IF(AND(入力!X1856&gt;=4.3,入力!Y1856&gt;=100),5,IF(AND(入力!X1856&gt;=4,入力!Y1856&gt;=50),4,IF(AND(入力!X1856&gt;=3.7,入力!Y1856&gt;=20),3,IF(AND(入力!X1856&gt;=3.5,入力!Y1856&gt;=10),2,1)))),IF(入力!Z1856="○",4,IF(入力!Z1856="△",3,1)))</f>
        <v>1</v>
      </c>
      <c r="L1856">
        <f>MAX(0,IF(入力!AA1856="○",1,IF(入力!AA1856="△",0.5,0))+IF(入力!AB1856="○",1,IF(入力!AB1856="△",0.5,0))+IF(入力!AC1856="○",1,IF(入力!AC1856="△",0.5,0))+IF(入力!AD1856="○",1,IF(入力!AD1856="△",0.5,0))+IF(入力!AE1856="○",1,IF(入力!AE1856="△",0.5,0))-IF(入力!AF1856="あり",1,0))</f>
        <v>0</v>
      </c>
      <c r="M1856">
        <f t="shared" si="168"/>
        <v>0</v>
      </c>
      <c r="N1856">
        <f t="shared" si="169"/>
        <v>0</v>
      </c>
      <c r="O1856">
        <f t="shared" si="170"/>
        <v>2.8</v>
      </c>
      <c r="P1856">
        <f t="shared" si="171"/>
        <v>0</v>
      </c>
      <c r="Q1856">
        <f t="shared" si="172"/>
        <v>2.2000000000000002</v>
      </c>
      <c r="R1856">
        <f t="shared" si="173"/>
        <v>5</v>
      </c>
      <c r="S1856">
        <f>入力!AG1856</f>
        <v>0</v>
      </c>
      <c r="T1856">
        <f>入力!AH1856</f>
        <v>0</v>
      </c>
      <c r="U1856">
        <f>入力!AI1856</f>
        <v>0</v>
      </c>
    </row>
    <row r="1857" spans="1:21" x14ac:dyDescent="0.15">
      <c r="A1857" t="str">
        <f>入力!A1857</f>
        <v>クリニック1856</v>
      </c>
      <c r="B1857">
        <f>ROUND(5*(0.8*IF(入力!C1857="○",1,IF(入力!C1857="△",0.5,0))+0.2*IF(入力!B1857="○",1,IF(入力!B1857="△",0.5,0))),1)</f>
        <v>0</v>
      </c>
      <c r="C1857">
        <f>ROUND(5*(0.4*IF(入力!D1857="○",1,IF(入力!D1857="△",0.5,0))+0.3*IF(入力!E1857="○",1,IF(入力!E1857="△",0.5,0))+0.3*IF(入力!F1857="○",1,IF(入力!F1857="△",0.5,0))),1)</f>
        <v>0</v>
      </c>
      <c r="D1857">
        <f>MIN(5,IF(入力!G1857="○",3,IF(入力!G1857="△",1.5,0))+IF(入力!H1857="○",1,IF(入力!H1857="△",0.5,0))+IF(入力!I1857="○",1,IF(入力!I1857="△",0.5,0)))</f>
        <v>0</v>
      </c>
      <c r="E1857">
        <f>MIN(5,IF(入力!J1857="○",2,IF(入力!J1857="△",1,0))+IF(入力!K1857="○",2,IF(入力!K1857="△",1,0))+IF(入力!L1857="○",1,0))</f>
        <v>0</v>
      </c>
      <c r="F1857">
        <f>IF(ISNUMBER(入力!M1857),ROUND(MIN(5,0.8*(MIN(5,1+0.7*LOG10(MAX(1,入力!M1857))))+0.2*(IF(入力!N1857="○",5,IF(入力!N1857="△",3,1)))),1),ROUND(IF(入力!N1857="○",4,IF(入力!N1857="△",3,1)),1))</f>
        <v>1</v>
      </c>
      <c r="G1857">
        <f>ROUND(5*(0.4*IF(入力!O1857="○",1,IF(入力!O1857="△",0.5,0))+0.3*IF(入力!P1857="○",1,IF(入力!P1857="△",0.5,0))+0.3*IF(入力!Q1857="○",1,IF(入力!Q1857="△",0.5,0))),1)</f>
        <v>0</v>
      </c>
      <c r="H1857">
        <f>MIN(5,IF(入力!R1857="○",2,0)+IF(入力!S1857="○",2,0)+IF(入力!T1857="○",1,0))</f>
        <v>0</v>
      </c>
      <c r="I1857">
        <f>MIN(5,IF(入力!U1857="○",3,IF(入力!U1857="△",2,0))+IF(入力!V1857="○",2,IF(入力!V1857="△",1,0)))</f>
        <v>0</v>
      </c>
      <c r="J1857">
        <f>IF(入力!W1857="初診可",5,IF(入力!W1857="再診のみ",3,IF(入力!W1857="なし",1,0)))</f>
        <v>0</v>
      </c>
      <c r="K1857">
        <f>IF(AND(ISNUMBER(入力!X1857),ISNUMBER(入力!Y1857)),IF(AND(入力!X1857&gt;=4.3,入力!Y1857&gt;=100),5,IF(AND(入力!X1857&gt;=4,入力!Y1857&gt;=50),4,IF(AND(入力!X1857&gt;=3.7,入力!Y1857&gt;=20),3,IF(AND(入力!X1857&gt;=3.5,入力!Y1857&gt;=10),2,1)))),IF(入力!Z1857="○",4,IF(入力!Z1857="△",3,1)))</f>
        <v>1</v>
      </c>
      <c r="L1857">
        <f>MAX(0,IF(入力!AA1857="○",1,IF(入力!AA1857="△",0.5,0))+IF(入力!AB1857="○",1,IF(入力!AB1857="△",0.5,0))+IF(入力!AC1857="○",1,IF(入力!AC1857="△",0.5,0))+IF(入力!AD1857="○",1,IF(入力!AD1857="△",0.5,0))+IF(入力!AE1857="○",1,IF(入力!AE1857="△",0.5,0))-IF(入力!AF1857="あり",1,0))</f>
        <v>0</v>
      </c>
      <c r="M1857">
        <f t="shared" si="168"/>
        <v>0</v>
      </c>
      <c r="N1857">
        <f t="shared" si="169"/>
        <v>0</v>
      </c>
      <c r="O1857">
        <f t="shared" si="170"/>
        <v>2.8</v>
      </c>
      <c r="P1857">
        <f t="shared" si="171"/>
        <v>0</v>
      </c>
      <c r="Q1857">
        <f t="shared" si="172"/>
        <v>2.2000000000000002</v>
      </c>
      <c r="R1857">
        <f t="shared" si="173"/>
        <v>5</v>
      </c>
      <c r="S1857">
        <f>入力!AG1857</f>
        <v>0</v>
      </c>
      <c r="T1857">
        <f>入力!AH1857</f>
        <v>0</v>
      </c>
      <c r="U1857">
        <f>入力!AI1857</f>
        <v>0</v>
      </c>
    </row>
    <row r="1858" spans="1:21" x14ac:dyDescent="0.15">
      <c r="A1858" t="str">
        <f>入力!A1858</f>
        <v>クリニック1857</v>
      </c>
      <c r="B1858">
        <f>ROUND(5*(0.8*IF(入力!C1858="○",1,IF(入力!C1858="△",0.5,0))+0.2*IF(入力!B1858="○",1,IF(入力!B1858="△",0.5,0))),1)</f>
        <v>0</v>
      </c>
      <c r="C1858">
        <f>ROUND(5*(0.4*IF(入力!D1858="○",1,IF(入力!D1858="△",0.5,0))+0.3*IF(入力!E1858="○",1,IF(入力!E1858="△",0.5,0))+0.3*IF(入力!F1858="○",1,IF(入力!F1858="△",0.5,0))),1)</f>
        <v>0</v>
      </c>
      <c r="D1858">
        <f>MIN(5,IF(入力!G1858="○",3,IF(入力!G1858="△",1.5,0))+IF(入力!H1858="○",1,IF(入力!H1858="△",0.5,0))+IF(入力!I1858="○",1,IF(入力!I1858="△",0.5,0)))</f>
        <v>0</v>
      </c>
      <c r="E1858">
        <f>MIN(5,IF(入力!J1858="○",2,IF(入力!J1858="△",1,0))+IF(入力!K1858="○",2,IF(入力!K1858="△",1,0))+IF(入力!L1858="○",1,0))</f>
        <v>0</v>
      </c>
      <c r="F1858">
        <f>IF(ISNUMBER(入力!M1858),ROUND(MIN(5,0.8*(MIN(5,1+0.7*LOG10(MAX(1,入力!M1858))))+0.2*(IF(入力!N1858="○",5,IF(入力!N1858="△",3,1)))),1),ROUND(IF(入力!N1858="○",4,IF(入力!N1858="△",3,1)),1))</f>
        <v>1</v>
      </c>
      <c r="G1858">
        <f>ROUND(5*(0.4*IF(入力!O1858="○",1,IF(入力!O1858="△",0.5,0))+0.3*IF(入力!P1858="○",1,IF(入力!P1858="△",0.5,0))+0.3*IF(入力!Q1858="○",1,IF(入力!Q1858="△",0.5,0))),1)</f>
        <v>0</v>
      </c>
      <c r="H1858">
        <f>MIN(5,IF(入力!R1858="○",2,0)+IF(入力!S1858="○",2,0)+IF(入力!T1858="○",1,0))</f>
        <v>0</v>
      </c>
      <c r="I1858">
        <f>MIN(5,IF(入力!U1858="○",3,IF(入力!U1858="△",2,0))+IF(入力!V1858="○",2,IF(入力!V1858="△",1,0)))</f>
        <v>0</v>
      </c>
      <c r="J1858">
        <f>IF(入力!W1858="初診可",5,IF(入力!W1858="再診のみ",3,IF(入力!W1858="なし",1,0)))</f>
        <v>0</v>
      </c>
      <c r="K1858">
        <f>IF(AND(ISNUMBER(入力!X1858),ISNUMBER(入力!Y1858)),IF(AND(入力!X1858&gt;=4.3,入力!Y1858&gt;=100),5,IF(AND(入力!X1858&gt;=4,入力!Y1858&gt;=50),4,IF(AND(入力!X1858&gt;=3.7,入力!Y1858&gt;=20),3,IF(AND(入力!X1858&gt;=3.5,入力!Y1858&gt;=10),2,1)))),IF(入力!Z1858="○",4,IF(入力!Z1858="△",3,1)))</f>
        <v>1</v>
      </c>
      <c r="L1858">
        <f>MAX(0,IF(入力!AA1858="○",1,IF(入力!AA1858="△",0.5,0))+IF(入力!AB1858="○",1,IF(入力!AB1858="△",0.5,0))+IF(入力!AC1858="○",1,IF(入力!AC1858="△",0.5,0))+IF(入力!AD1858="○",1,IF(入力!AD1858="△",0.5,0))+IF(入力!AE1858="○",1,IF(入力!AE1858="△",0.5,0))-IF(入力!AF1858="あり",1,0))</f>
        <v>0</v>
      </c>
      <c r="M1858">
        <f t="shared" ref="M1858:M1921" si="174">ROUND(4*(0.6*B1858+0.4*C1858),1)</f>
        <v>0</v>
      </c>
      <c r="N1858">
        <f t="shared" ref="N1858:N1921" si="175">ROUND(5*(0.6*D1858+0.4*E1858),1)</f>
        <v>0</v>
      </c>
      <c r="O1858">
        <f t="shared" ref="O1858:O1921" si="176">ROUND(4*(0.7*F1858+0.3*J1858),1)</f>
        <v>2.8</v>
      </c>
      <c r="P1858">
        <f t="shared" ref="P1858:P1921" si="177">ROUND(3*(G1858),1)</f>
        <v>0</v>
      </c>
      <c r="Q1858">
        <f t="shared" ref="Q1858:Q1921" si="178">ROUND(4*(0.3*H1858+0.3*F1858+0.25*K1858+0.15*L1858),1)</f>
        <v>2.2000000000000002</v>
      </c>
      <c r="R1858">
        <f t="shared" ref="R1858:R1921" si="179">ROUND(SUM(M1858:Q1858),0)</f>
        <v>5</v>
      </c>
      <c r="S1858">
        <f>入力!AG1858</f>
        <v>0</v>
      </c>
      <c r="T1858">
        <f>入力!AH1858</f>
        <v>0</v>
      </c>
      <c r="U1858">
        <f>入力!AI1858</f>
        <v>0</v>
      </c>
    </row>
    <row r="1859" spans="1:21" x14ac:dyDescent="0.15">
      <c r="A1859" t="str">
        <f>入力!A1859</f>
        <v>クリニック1858</v>
      </c>
      <c r="B1859">
        <f>ROUND(5*(0.8*IF(入力!C1859="○",1,IF(入力!C1859="△",0.5,0))+0.2*IF(入力!B1859="○",1,IF(入力!B1859="△",0.5,0))),1)</f>
        <v>0</v>
      </c>
      <c r="C1859">
        <f>ROUND(5*(0.4*IF(入力!D1859="○",1,IF(入力!D1859="△",0.5,0))+0.3*IF(入力!E1859="○",1,IF(入力!E1859="△",0.5,0))+0.3*IF(入力!F1859="○",1,IF(入力!F1859="△",0.5,0))),1)</f>
        <v>0</v>
      </c>
      <c r="D1859">
        <f>MIN(5,IF(入力!G1859="○",3,IF(入力!G1859="△",1.5,0))+IF(入力!H1859="○",1,IF(入力!H1859="△",0.5,0))+IF(入力!I1859="○",1,IF(入力!I1859="△",0.5,0)))</f>
        <v>0</v>
      </c>
      <c r="E1859">
        <f>MIN(5,IF(入力!J1859="○",2,IF(入力!J1859="△",1,0))+IF(入力!K1859="○",2,IF(入力!K1859="△",1,0))+IF(入力!L1859="○",1,0))</f>
        <v>0</v>
      </c>
      <c r="F1859">
        <f>IF(ISNUMBER(入力!M1859),ROUND(MIN(5,0.8*(MIN(5,1+0.7*LOG10(MAX(1,入力!M1859))))+0.2*(IF(入力!N1859="○",5,IF(入力!N1859="△",3,1)))),1),ROUND(IF(入力!N1859="○",4,IF(入力!N1859="△",3,1)),1))</f>
        <v>1</v>
      </c>
      <c r="G1859">
        <f>ROUND(5*(0.4*IF(入力!O1859="○",1,IF(入力!O1859="△",0.5,0))+0.3*IF(入力!P1859="○",1,IF(入力!P1859="△",0.5,0))+0.3*IF(入力!Q1859="○",1,IF(入力!Q1859="△",0.5,0))),1)</f>
        <v>0</v>
      </c>
      <c r="H1859">
        <f>MIN(5,IF(入力!R1859="○",2,0)+IF(入力!S1859="○",2,0)+IF(入力!T1859="○",1,0))</f>
        <v>0</v>
      </c>
      <c r="I1859">
        <f>MIN(5,IF(入力!U1859="○",3,IF(入力!U1859="△",2,0))+IF(入力!V1859="○",2,IF(入力!V1859="△",1,0)))</f>
        <v>0</v>
      </c>
      <c r="J1859">
        <f>IF(入力!W1859="初診可",5,IF(入力!W1859="再診のみ",3,IF(入力!W1859="なし",1,0)))</f>
        <v>0</v>
      </c>
      <c r="K1859">
        <f>IF(AND(ISNUMBER(入力!X1859),ISNUMBER(入力!Y1859)),IF(AND(入力!X1859&gt;=4.3,入力!Y1859&gt;=100),5,IF(AND(入力!X1859&gt;=4,入力!Y1859&gt;=50),4,IF(AND(入力!X1859&gt;=3.7,入力!Y1859&gt;=20),3,IF(AND(入力!X1859&gt;=3.5,入力!Y1859&gt;=10),2,1)))),IF(入力!Z1859="○",4,IF(入力!Z1859="△",3,1)))</f>
        <v>1</v>
      </c>
      <c r="L1859">
        <f>MAX(0,IF(入力!AA1859="○",1,IF(入力!AA1859="△",0.5,0))+IF(入力!AB1859="○",1,IF(入力!AB1859="△",0.5,0))+IF(入力!AC1859="○",1,IF(入力!AC1859="△",0.5,0))+IF(入力!AD1859="○",1,IF(入力!AD1859="△",0.5,0))+IF(入力!AE1859="○",1,IF(入力!AE1859="△",0.5,0))-IF(入力!AF1859="あり",1,0))</f>
        <v>0</v>
      </c>
      <c r="M1859">
        <f t="shared" si="174"/>
        <v>0</v>
      </c>
      <c r="N1859">
        <f t="shared" si="175"/>
        <v>0</v>
      </c>
      <c r="O1859">
        <f t="shared" si="176"/>
        <v>2.8</v>
      </c>
      <c r="P1859">
        <f t="shared" si="177"/>
        <v>0</v>
      </c>
      <c r="Q1859">
        <f t="shared" si="178"/>
        <v>2.2000000000000002</v>
      </c>
      <c r="R1859">
        <f t="shared" si="179"/>
        <v>5</v>
      </c>
      <c r="S1859">
        <f>入力!AG1859</f>
        <v>0</v>
      </c>
      <c r="T1859">
        <f>入力!AH1859</f>
        <v>0</v>
      </c>
      <c r="U1859">
        <f>入力!AI1859</f>
        <v>0</v>
      </c>
    </row>
    <row r="1860" spans="1:21" x14ac:dyDescent="0.15">
      <c r="A1860" t="str">
        <f>入力!A1860</f>
        <v>クリニック1859</v>
      </c>
      <c r="B1860">
        <f>ROUND(5*(0.8*IF(入力!C1860="○",1,IF(入力!C1860="△",0.5,0))+0.2*IF(入力!B1860="○",1,IF(入力!B1860="△",0.5,0))),1)</f>
        <v>0</v>
      </c>
      <c r="C1860">
        <f>ROUND(5*(0.4*IF(入力!D1860="○",1,IF(入力!D1860="△",0.5,0))+0.3*IF(入力!E1860="○",1,IF(入力!E1860="△",0.5,0))+0.3*IF(入力!F1860="○",1,IF(入力!F1860="△",0.5,0))),1)</f>
        <v>0</v>
      </c>
      <c r="D1860">
        <f>MIN(5,IF(入力!G1860="○",3,IF(入力!G1860="△",1.5,0))+IF(入力!H1860="○",1,IF(入力!H1860="△",0.5,0))+IF(入力!I1860="○",1,IF(入力!I1860="△",0.5,0)))</f>
        <v>0</v>
      </c>
      <c r="E1860">
        <f>MIN(5,IF(入力!J1860="○",2,IF(入力!J1860="△",1,0))+IF(入力!K1860="○",2,IF(入力!K1860="△",1,0))+IF(入力!L1860="○",1,0))</f>
        <v>0</v>
      </c>
      <c r="F1860">
        <f>IF(ISNUMBER(入力!M1860),ROUND(MIN(5,0.8*(MIN(5,1+0.7*LOG10(MAX(1,入力!M1860))))+0.2*(IF(入力!N1860="○",5,IF(入力!N1860="△",3,1)))),1),ROUND(IF(入力!N1860="○",4,IF(入力!N1860="△",3,1)),1))</f>
        <v>1</v>
      </c>
      <c r="G1860">
        <f>ROUND(5*(0.4*IF(入力!O1860="○",1,IF(入力!O1860="△",0.5,0))+0.3*IF(入力!P1860="○",1,IF(入力!P1860="△",0.5,0))+0.3*IF(入力!Q1860="○",1,IF(入力!Q1860="△",0.5,0))),1)</f>
        <v>0</v>
      </c>
      <c r="H1860">
        <f>MIN(5,IF(入力!R1860="○",2,0)+IF(入力!S1860="○",2,0)+IF(入力!T1860="○",1,0))</f>
        <v>0</v>
      </c>
      <c r="I1860">
        <f>MIN(5,IF(入力!U1860="○",3,IF(入力!U1860="△",2,0))+IF(入力!V1860="○",2,IF(入力!V1860="△",1,0)))</f>
        <v>0</v>
      </c>
      <c r="J1860">
        <f>IF(入力!W1860="初診可",5,IF(入力!W1860="再診のみ",3,IF(入力!W1860="なし",1,0)))</f>
        <v>0</v>
      </c>
      <c r="K1860">
        <f>IF(AND(ISNUMBER(入力!X1860),ISNUMBER(入力!Y1860)),IF(AND(入力!X1860&gt;=4.3,入力!Y1860&gt;=100),5,IF(AND(入力!X1860&gt;=4,入力!Y1860&gt;=50),4,IF(AND(入力!X1860&gt;=3.7,入力!Y1860&gt;=20),3,IF(AND(入力!X1860&gt;=3.5,入力!Y1860&gt;=10),2,1)))),IF(入力!Z1860="○",4,IF(入力!Z1860="△",3,1)))</f>
        <v>1</v>
      </c>
      <c r="L1860">
        <f>MAX(0,IF(入力!AA1860="○",1,IF(入力!AA1860="△",0.5,0))+IF(入力!AB1860="○",1,IF(入力!AB1860="△",0.5,0))+IF(入力!AC1860="○",1,IF(入力!AC1860="△",0.5,0))+IF(入力!AD1860="○",1,IF(入力!AD1860="△",0.5,0))+IF(入力!AE1860="○",1,IF(入力!AE1860="△",0.5,0))-IF(入力!AF1860="あり",1,0))</f>
        <v>0</v>
      </c>
      <c r="M1860">
        <f t="shared" si="174"/>
        <v>0</v>
      </c>
      <c r="N1860">
        <f t="shared" si="175"/>
        <v>0</v>
      </c>
      <c r="O1860">
        <f t="shared" si="176"/>
        <v>2.8</v>
      </c>
      <c r="P1860">
        <f t="shared" si="177"/>
        <v>0</v>
      </c>
      <c r="Q1860">
        <f t="shared" si="178"/>
        <v>2.2000000000000002</v>
      </c>
      <c r="R1860">
        <f t="shared" si="179"/>
        <v>5</v>
      </c>
      <c r="S1860">
        <f>入力!AG1860</f>
        <v>0</v>
      </c>
      <c r="T1860">
        <f>入力!AH1860</f>
        <v>0</v>
      </c>
      <c r="U1860">
        <f>入力!AI1860</f>
        <v>0</v>
      </c>
    </row>
    <row r="1861" spans="1:21" x14ac:dyDescent="0.15">
      <c r="A1861" t="str">
        <f>入力!A1861</f>
        <v>クリニック1860</v>
      </c>
      <c r="B1861">
        <f>ROUND(5*(0.8*IF(入力!C1861="○",1,IF(入力!C1861="△",0.5,0))+0.2*IF(入力!B1861="○",1,IF(入力!B1861="△",0.5,0))),1)</f>
        <v>0</v>
      </c>
      <c r="C1861">
        <f>ROUND(5*(0.4*IF(入力!D1861="○",1,IF(入力!D1861="△",0.5,0))+0.3*IF(入力!E1861="○",1,IF(入力!E1861="△",0.5,0))+0.3*IF(入力!F1861="○",1,IF(入力!F1861="△",0.5,0))),1)</f>
        <v>0</v>
      </c>
      <c r="D1861">
        <f>MIN(5,IF(入力!G1861="○",3,IF(入力!G1861="△",1.5,0))+IF(入力!H1861="○",1,IF(入力!H1861="△",0.5,0))+IF(入力!I1861="○",1,IF(入力!I1861="△",0.5,0)))</f>
        <v>0</v>
      </c>
      <c r="E1861">
        <f>MIN(5,IF(入力!J1861="○",2,IF(入力!J1861="△",1,0))+IF(入力!K1861="○",2,IF(入力!K1861="△",1,0))+IF(入力!L1861="○",1,0))</f>
        <v>0</v>
      </c>
      <c r="F1861">
        <f>IF(ISNUMBER(入力!M1861),ROUND(MIN(5,0.8*(MIN(5,1+0.7*LOG10(MAX(1,入力!M1861))))+0.2*(IF(入力!N1861="○",5,IF(入力!N1861="△",3,1)))),1),ROUND(IF(入力!N1861="○",4,IF(入力!N1861="△",3,1)),1))</f>
        <v>1</v>
      </c>
      <c r="G1861">
        <f>ROUND(5*(0.4*IF(入力!O1861="○",1,IF(入力!O1861="△",0.5,0))+0.3*IF(入力!P1861="○",1,IF(入力!P1861="△",0.5,0))+0.3*IF(入力!Q1861="○",1,IF(入力!Q1861="△",0.5,0))),1)</f>
        <v>0</v>
      </c>
      <c r="H1861">
        <f>MIN(5,IF(入力!R1861="○",2,0)+IF(入力!S1861="○",2,0)+IF(入力!T1861="○",1,0))</f>
        <v>0</v>
      </c>
      <c r="I1861">
        <f>MIN(5,IF(入力!U1861="○",3,IF(入力!U1861="△",2,0))+IF(入力!V1861="○",2,IF(入力!V1861="△",1,0)))</f>
        <v>0</v>
      </c>
      <c r="J1861">
        <f>IF(入力!W1861="初診可",5,IF(入力!W1861="再診のみ",3,IF(入力!W1861="なし",1,0)))</f>
        <v>0</v>
      </c>
      <c r="K1861">
        <f>IF(AND(ISNUMBER(入力!X1861),ISNUMBER(入力!Y1861)),IF(AND(入力!X1861&gt;=4.3,入力!Y1861&gt;=100),5,IF(AND(入力!X1861&gt;=4,入力!Y1861&gt;=50),4,IF(AND(入力!X1861&gt;=3.7,入力!Y1861&gt;=20),3,IF(AND(入力!X1861&gt;=3.5,入力!Y1861&gt;=10),2,1)))),IF(入力!Z1861="○",4,IF(入力!Z1861="△",3,1)))</f>
        <v>1</v>
      </c>
      <c r="L1861">
        <f>MAX(0,IF(入力!AA1861="○",1,IF(入力!AA1861="△",0.5,0))+IF(入力!AB1861="○",1,IF(入力!AB1861="△",0.5,0))+IF(入力!AC1861="○",1,IF(入力!AC1861="△",0.5,0))+IF(入力!AD1861="○",1,IF(入力!AD1861="△",0.5,0))+IF(入力!AE1861="○",1,IF(入力!AE1861="△",0.5,0))-IF(入力!AF1861="あり",1,0))</f>
        <v>0</v>
      </c>
      <c r="M1861">
        <f t="shared" si="174"/>
        <v>0</v>
      </c>
      <c r="N1861">
        <f t="shared" si="175"/>
        <v>0</v>
      </c>
      <c r="O1861">
        <f t="shared" si="176"/>
        <v>2.8</v>
      </c>
      <c r="P1861">
        <f t="shared" si="177"/>
        <v>0</v>
      </c>
      <c r="Q1861">
        <f t="shared" si="178"/>
        <v>2.2000000000000002</v>
      </c>
      <c r="R1861">
        <f t="shared" si="179"/>
        <v>5</v>
      </c>
      <c r="S1861">
        <f>入力!AG1861</f>
        <v>0</v>
      </c>
      <c r="T1861">
        <f>入力!AH1861</f>
        <v>0</v>
      </c>
      <c r="U1861">
        <f>入力!AI1861</f>
        <v>0</v>
      </c>
    </row>
    <row r="1862" spans="1:21" x14ac:dyDescent="0.15">
      <c r="A1862" t="str">
        <f>入力!A1862</f>
        <v>クリニック1861</v>
      </c>
      <c r="B1862">
        <f>ROUND(5*(0.8*IF(入力!C1862="○",1,IF(入力!C1862="△",0.5,0))+0.2*IF(入力!B1862="○",1,IF(入力!B1862="△",0.5,0))),1)</f>
        <v>0</v>
      </c>
      <c r="C1862">
        <f>ROUND(5*(0.4*IF(入力!D1862="○",1,IF(入力!D1862="△",0.5,0))+0.3*IF(入力!E1862="○",1,IF(入力!E1862="△",0.5,0))+0.3*IF(入力!F1862="○",1,IF(入力!F1862="△",0.5,0))),1)</f>
        <v>0</v>
      </c>
      <c r="D1862">
        <f>MIN(5,IF(入力!G1862="○",3,IF(入力!G1862="△",1.5,0))+IF(入力!H1862="○",1,IF(入力!H1862="△",0.5,0))+IF(入力!I1862="○",1,IF(入力!I1862="△",0.5,0)))</f>
        <v>0</v>
      </c>
      <c r="E1862">
        <f>MIN(5,IF(入力!J1862="○",2,IF(入力!J1862="△",1,0))+IF(入力!K1862="○",2,IF(入力!K1862="△",1,0))+IF(入力!L1862="○",1,0))</f>
        <v>0</v>
      </c>
      <c r="F1862">
        <f>IF(ISNUMBER(入力!M1862),ROUND(MIN(5,0.8*(MIN(5,1+0.7*LOG10(MAX(1,入力!M1862))))+0.2*(IF(入力!N1862="○",5,IF(入力!N1862="△",3,1)))),1),ROUND(IF(入力!N1862="○",4,IF(入力!N1862="△",3,1)),1))</f>
        <v>1</v>
      </c>
      <c r="G1862">
        <f>ROUND(5*(0.4*IF(入力!O1862="○",1,IF(入力!O1862="△",0.5,0))+0.3*IF(入力!P1862="○",1,IF(入力!P1862="△",0.5,0))+0.3*IF(入力!Q1862="○",1,IF(入力!Q1862="△",0.5,0))),1)</f>
        <v>0</v>
      </c>
      <c r="H1862">
        <f>MIN(5,IF(入力!R1862="○",2,0)+IF(入力!S1862="○",2,0)+IF(入力!T1862="○",1,0))</f>
        <v>0</v>
      </c>
      <c r="I1862">
        <f>MIN(5,IF(入力!U1862="○",3,IF(入力!U1862="△",2,0))+IF(入力!V1862="○",2,IF(入力!V1862="△",1,0)))</f>
        <v>0</v>
      </c>
      <c r="J1862">
        <f>IF(入力!W1862="初診可",5,IF(入力!W1862="再診のみ",3,IF(入力!W1862="なし",1,0)))</f>
        <v>0</v>
      </c>
      <c r="K1862">
        <f>IF(AND(ISNUMBER(入力!X1862),ISNUMBER(入力!Y1862)),IF(AND(入力!X1862&gt;=4.3,入力!Y1862&gt;=100),5,IF(AND(入力!X1862&gt;=4,入力!Y1862&gt;=50),4,IF(AND(入力!X1862&gt;=3.7,入力!Y1862&gt;=20),3,IF(AND(入力!X1862&gt;=3.5,入力!Y1862&gt;=10),2,1)))),IF(入力!Z1862="○",4,IF(入力!Z1862="△",3,1)))</f>
        <v>1</v>
      </c>
      <c r="L1862">
        <f>MAX(0,IF(入力!AA1862="○",1,IF(入力!AA1862="△",0.5,0))+IF(入力!AB1862="○",1,IF(入力!AB1862="△",0.5,0))+IF(入力!AC1862="○",1,IF(入力!AC1862="△",0.5,0))+IF(入力!AD1862="○",1,IF(入力!AD1862="△",0.5,0))+IF(入力!AE1862="○",1,IF(入力!AE1862="△",0.5,0))-IF(入力!AF1862="あり",1,0))</f>
        <v>0</v>
      </c>
      <c r="M1862">
        <f t="shared" si="174"/>
        <v>0</v>
      </c>
      <c r="N1862">
        <f t="shared" si="175"/>
        <v>0</v>
      </c>
      <c r="O1862">
        <f t="shared" si="176"/>
        <v>2.8</v>
      </c>
      <c r="P1862">
        <f t="shared" si="177"/>
        <v>0</v>
      </c>
      <c r="Q1862">
        <f t="shared" si="178"/>
        <v>2.2000000000000002</v>
      </c>
      <c r="R1862">
        <f t="shared" si="179"/>
        <v>5</v>
      </c>
      <c r="S1862">
        <f>入力!AG1862</f>
        <v>0</v>
      </c>
      <c r="T1862">
        <f>入力!AH1862</f>
        <v>0</v>
      </c>
      <c r="U1862">
        <f>入力!AI1862</f>
        <v>0</v>
      </c>
    </row>
    <row r="1863" spans="1:21" x14ac:dyDescent="0.15">
      <c r="A1863" t="str">
        <f>入力!A1863</f>
        <v>クリニック1862</v>
      </c>
      <c r="B1863">
        <f>ROUND(5*(0.8*IF(入力!C1863="○",1,IF(入力!C1863="△",0.5,0))+0.2*IF(入力!B1863="○",1,IF(入力!B1863="△",0.5,0))),1)</f>
        <v>0</v>
      </c>
      <c r="C1863">
        <f>ROUND(5*(0.4*IF(入力!D1863="○",1,IF(入力!D1863="△",0.5,0))+0.3*IF(入力!E1863="○",1,IF(入力!E1863="△",0.5,0))+0.3*IF(入力!F1863="○",1,IF(入力!F1863="△",0.5,0))),1)</f>
        <v>0</v>
      </c>
      <c r="D1863">
        <f>MIN(5,IF(入力!G1863="○",3,IF(入力!G1863="△",1.5,0))+IF(入力!H1863="○",1,IF(入力!H1863="△",0.5,0))+IF(入力!I1863="○",1,IF(入力!I1863="△",0.5,0)))</f>
        <v>0</v>
      </c>
      <c r="E1863">
        <f>MIN(5,IF(入力!J1863="○",2,IF(入力!J1863="△",1,0))+IF(入力!K1863="○",2,IF(入力!K1863="△",1,0))+IF(入力!L1863="○",1,0))</f>
        <v>0</v>
      </c>
      <c r="F1863">
        <f>IF(ISNUMBER(入力!M1863),ROUND(MIN(5,0.8*(MIN(5,1+0.7*LOG10(MAX(1,入力!M1863))))+0.2*(IF(入力!N1863="○",5,IF(入力!N1863="△",3,1)))),1),ROUND(IF(入力!N1863="○",4,IF(入力!N1863="△",3,1)),1))</f>
        <v>1</v>
      </c>
      <c r="G1863">
        <f>ROUND(5*(0.4*IF(入力!O1863="○",1,IF(入力!O1863="△",0.5,0))+0.3*IF(入力!P1863="○",1,IF(入力!P1863="△",0.5,0))+0.3*IF(入力!Q1863="○",1,IF(入力!Q1863="△",0.5,0))),1)</f>
        <v>0</v>
      </c>
      <c r="H1863">
        <f>MIN(5,IF(入力!R1863="○",2,0)+IF(入力!S1863="○",2,0)+IF(入力!T1863="○",1,0))</f>
        <v>0</v>
      </c>
      <c r="I1863">
        <f>MIN(5,IF(入力!U1863="○",3,IF(入力!U1863="△",2,0))+IF(入力!V1863="○",2,IF(入力!V1863="△",1,0)))</f>
        <v>0</v>
      </c>
      <c r="J1863">
        <f>IF(入力!W1863="初診可",5,IF(入力!W1863="再診のみ",3,IF(入力!W1863="なし",1,0)))</f>
        <v>0</v>
      </c>
      <c r="K1863">
        <f>IF(AND(ISNUMBER(入力!X1863),ISNUMBER(入力!Y1863)),IF(AND(入力!X1863&gt;=4.3,入力!Y1863&gt;=100),5,IF(AND(入力!X1863&gt;=4,入力!Y1863&gt;=50),4,IF(AND(入力!X1863&gt;=3.7,入力!Y1863&gt;=20),3,IF(AND(入力!X1863&gt;=3.5,入力!Y1863&gt;=10),2,1)))),IF(入力!Z1863="○",4,IF(入力!Z1863="△",3,1)))</f>
        <v>1</v>
      </c>
      <c r="L1863">
        <f>MAX(0,IF(入力!AA1863="○",1,IF(入力!AA1863="△",0.5,0))+IF(入力!AB1863="○",1,IF(入力!AB1863="△",0.5,0))+IF(入力!AC1863="○",1,IF(入力!AC1863="△",0.5,0))+IF(入力!AD1863="○",1,IF(入力!AD1863="△",0.5,0))+IF(入力!AE1863="○",1,IF(入力!AE1863="△",0.5,0))-IF(入力!AF1863="あり",1,0))</f>
        <v>0</v>
      </c>
      <c r="M1863">
        <f t="shared" si="174"/>
        <v>0</v>
      </c>
      <c r="N1863">
        <f t="shared" si="175"/>
        <v>0</v>
      </c>
      <c r="O1863">
        <f t="shared" si="176"/>
        <v>2.8</v>
      </c>
      <c r="P1863">
        <f t="shared" si="177"/>
        <v>0</v>
      </c>
      <c r="Q1863">
        <f t="shared" si="178"/>
        <v>2.2000000000000002</v>
      </c>
      <c r="R1863">
        <f t="shared" si="179"/>
        <v>5</v>
      </c>
      <c r="S1863">
        <f>入力!AG1863</f>
        <v>0</v>
      </c>
      <c r="T1863">
        <f>入力!AH1863</f>
        <v>0</v>
      </c>
      <c r="U1863">
        <f>入力!AI1863</f>
        <v>0</v>
      </c>
    </row>
    <row r="1864" spans="1:21" x14ac:dyDescent="0.15">
      <c r="A1864" t="str">
        <f>入力!A1864</f>
        <v>クリニック1863</v>
      </c>
      <c r="B1864">
        <f>ROUND(5*(0.8*IF(入力!C1864="○",1,IF(入力!C1864="△",0.5,0))+0.2*IF(入力!B1864="○",1,IF(入力!B1864="△",0.5,0))),1)</f>
        <v>0</v>
      </c>
      <c r="C1864">
        <f>ROUND(5*(0.4*IF(入力!D1864="○",1,IF(入力!D1864="△",0.5,0))+0.3*IF(入力!E1864="○",1,IF(入力!E1864="△",0.5,0))+0.3*IF(入力!F1864="○",1,IF(入力!F1864="△",0.5,0))),1)</f>
        <v>0</v>
      </c>
      <c r="D1864">
        <f>MIN(5,IF(入力!G1864="○",3,IF(入力!G1864="△",1.5,0))+IF(入力!H1864="○",1,IF(入力!H1864="△",0.5,0))+IF(入力!I1864="○",1,IF(入力!I1864="△",0.5,0)))</f>
        <v>0</v>
      </c>
      <c r="E1864">
        <f>MIN(5,IF(入力!J1864="○",2,IF(入力!J1864="△",1,0))+IF(入力!K1864="○",2,IF(入力!K1864="△",1,0))+IF(入力!L1864="○",1,0))</f>
        <v>0</v>
      </c>
      <c r="F1864">
        <f>IF(ISNUMBER(入力!M1864),ROUND(MIN(5,0.8*(MIN(5,1+0.7*LOG10(MAX(1,入力!M1864))))+0.2*(IF(入力!N1864="○",5,IF(入力!N1864="△",3,1)))),1),ROUND(IF(入力!N1864="○",4,IF(入力!N1864="△",3,1)),1))</f>
        <v>1</v>
      </c>
      <c r="G1864">
        <f>ROUND(5*(0.4*IF(入力!O1864="○",1,IF(入力!O1864="△",0.5,0))+0.3*IF(入力!P1864="○",1,IF(入力!P1864="△",0.5,0))+0.3*IF(入力!Q1864="○",1,IF(入力!Q1864="△",0.5,0))),1)</f>
        <v>0</v>
      </c>
      <c r="H1864">
        <f>MIN(5,IF(入力!R1864="○",2,0)+IF(入力!S1864="○",2,0)+IF(入力!T1864="○",1,0))</f>
        <v>0</v>
      </c>
      <c r="I1864">
        <f>MIN(5,IF(入力!U1864="○",3,IF(入力!U1864="△",2,0))+IF(入力!V1864="○",2,IF(入力!V1864="△",1,0)))</f>
        <v>0</v>
      </c>
      <c r="J1864">
        <f>IF(入力!W1864="初診可",5,IF(入力!W1864="再診のみ",3,IF(入力!W1864="なし",1,0)))</f>
        <v>0</v>
      </c>
      <c r="K1864">
        <f>IF(AND(ISNUMBER(入力!X1864),ISNUMBER(入力!Y1864)),IF(AND(入力!X1864&gt;=4.3,入力!Y1864&gt;=100),5,IF(AND(入力!X1864&gt;=4,入力!Y1864&gt;=50),4,IF(AND(入力!X1864&gt;=3.7,入力!Y1864&gt;=20),3,IF(AND(入力!X1864&gt;=3.5,入力!Y1864&gt;=10),2,1)))),IF(入力!Z1864="○",4,IF(入力!Z1864="△",3,1)))</f>
        <v>1</v>
      </c>
      <c r="L1864">
        <f>MAX(0,IF(入力!AA1864="○",1,IF(入力!AA1864="△",0.5,0))+IF(入力!AB1864="○",1,IF(入力!AB1864="△",0.5,0))+IF(入力!AC1864="○",1,IF(入力!AC1864="△",0.5,0))+IF(入力!AD1864="○",1,IF(入力!AD1864="△",0.5,0))+IF(入力!AE1864="○",1,IF(入力!AE1864="△",0.5,0))-IF(入力!AF1864="あり",1,0))</f>
        <v>0</v>
      </c>
      <c r="M1864">
        <f t="shared" si="174"/>
        <v>0</v>
      </c>
      <c r="N1864">
        <f t="shared" si="175"/>
        <v>0</v>
      </c>
      <c r="O1864">
        <f t="shared" si="176"/>
        <v>2.8</v>
      </c>
      <c r="P1864">
        <f t="shared" si="177"/>
        <v>0</v>
      </c>
      <c r="Q1864">
        <f t="shared" si="178"/>
        <v>2.2000000000000002</v>
      </c>
      <c r="R1864">
        <f t="shared" si="179"/>
        <v>5</v>
      </c>
      <c r="S1864">
        <f>入力!AG1864</f>
        <v>0</v>
      </c>
      <c r="T1864">
        <f>入力!AH1864</f>
        <v>0</v>
      </c>
      <c r="U1864">
        <f>入力!AI1864</f>
        <v>0</v>
      </c>
    </row>
    <row r="1865" spans="1:21" x14ac:dyDescent="0.15">
      <c r="A1865" t="str">
        <f>入力!A1865</f>
        <v>クリニック1864</v>
      </c>
      <c r="B1865">
        <f>ROUND(5*(0.8*IF(入力!C1865="○",1,IF(入力!C1865="△",0.5,0))+0.2*IF(入力!B1865="○",1,IF(入力!B1865="△",0.5,0))),1)</f>
        <v>0</v>
      </c>
      <c r="C1865">
        <f>ROUND(5*(0.4*IF(入力!D1865="○",1,IF(入力!D1865="△",0.5,0))+0.3*IF(入力!E1865="○",1,IF(入力!E1865="△",0.5,0))+0.3*IF(入力!F1865="○",1,IF(入力!F1865="△",0.5,0))),1)</f>
        <v>0</v>
      </c>
      <c r="D1865">
        <f>MIN(5,IF(入力!G1865="○",3,IF(入力!G1865="△",1.5,0))+IF(入力!H1865="○",1,IF(入力!H1865="△",0.5,0))+IF(入力!I1865="○",1,IF(入力!I1865="△",0.5,0)))</f>
        <v>0</v>
      </c>
      <c r="E1865">
        <f>MIN(5,IF(入力!J1865="○",2,IF(入力!J1865="△",1,0))+IF(入力!K1865="○",2,IF(入力!K1865="△",1,0))+IF(入力!L1865="○",1,0))</f>
        <v>0</v>
      </c>
      <c r="F1865">
        <f>IF(ISNUMBER(入力!M1865),ROUND(MIN(5,0.8*(MIN(5,1+0.7*LOG10(MAX(1,入力!M1865))))+0.2*(IF(入力!N1865="○",5,IF(入力!N1865="△",3,1)))),1),ROUND(IF(入力!N1865="○",4,IF(入力!N1865="△",3,1)),1))</f>
        <v>1</v>
      </c>
      <c r="G1865">
        <f>ROUND(5*(0.4*IF(入力!O1865="○",1,IF(入力!O1865="△",0.5,0))+0.3*IF(入力!P1865="○",1,IF(入力!P1865="△",0.5,0))+0.3*IF(入力!Q1865="○",1,IF(入力!Q1865="△",0.5,0))),1)</f>
        <v>0</v>
      </c>
      <c r="H1865">
        <f>MIN(5,IF(入力!R1865="○",2,0)+IF(入力!S1865="○",2,0)+IF(入力!T1865="○",1,0))</f>
        <v>0</v>
      </c>
      <c r="I1865">
        <f>MIN(5,IF(入力!U1865="○",3,IF(入力!U1865="△",2,0))+IF(入力!V1865="○",2,IF(入力!V1865="△",1,0)))</f>
        <v>0</v>
      </c>
      <c r="J1865">
        <f>IF(入力!W1865="初診可",5,IF(入力!W1865="再診のみ",3,IF(入力!W1865="なし",1,0)))</f>
        <v>0</v>
      </c>
      <c r="K1865">
        <f>IF(AND(ISNUMBER(入力!X1865),ISNUMBER(入力!Y1865)),IF(AND(入力!X1865&gt;=4.3,入力!Y1865&gt;=100),5,IF(AND(入力!X1865&gt;=4,入力!Y1865&gt;=50),4,IF(AND(入力!X1865&gt;=3.7,入力!Y1865&gt;=20),3,IF(AND(入力!X1865&gt;=3.5,入力!Y1865&gt;=10),2,1)))),IF(入力!Z1865="○",4,IF(入力!Z1865="△",3,1)))</f>
        <v>1</v>
      </c>
      <c r="L1865">
        <f>MAX(0,IF(入力!AA1865="○",1,IF(入力!AA1865="△",0.5,0))+IF(入力!AB1865="○",1,IF(入力!AB1865="△",0.5,0))+IF(入力!AC1865="○",1,IF(入力!AC1865="△",0.5,0))+IF(入力!AD1865="○",1,IF(入力!AD1865="△",0.5,0))+IF(入力!AE1865="○",1,IF(入力!AE1865="△",0.5,0))-IF(入力!AF1865="あり",1,0))</f>
        <v>0</v>
      </c>
      <c r="M1865">
        <f t="shared" si="174"/>
        <v>0</v>
      </c>
      <c r="N1865">
        <f t="shared" si="175"/>
        <v>0</v>
      </c>
      <c r="O1865">
        <f t="shared" si="176"/>
        <v>2.8</v>
      </c>
      <c r="P1865">
        <f t="shared" si="177"/>
        <v>0</v>
      </c>
      <c r="Q1865">
        <f t="shared" si="178"/>
        <v>2.2000000000000002</v>
      </c>
      <c r="R1865">
        <f t="shared" si="179"/>
        <v>5</v>
      </c>
      <c r="S1865">
        <f>入力!AG1865</f>
        <v>0</v>
      </c>
      <c r="T1865">
        <f>入力!AH1865</f>
        <v>0</v>
      </c>
      <c r="U1865">
        <f>入力!AI1865</f>
        <v>0</v>
      </c>
    </row>
    <row r="1866" spans="1:21" x14ac:dyDescent="0.15">
      <c r="A1866" t="str">
        <f>入力!A1866</f>
        <v>クリニック1865</v>
      </c>
      <c r="B1866">
        <f>ROUND(5*(0.8*IF(入力!C1866="○",1,IF(入力!C1866="△",0.5,0))+0.2*IF(入力!B1866="○",1,IF(入力!B1866="△",0.5,0))),1)</f>
        <v>0</v>
      </c>
      <c r="C1866">
        <f>ROUND(5*(0.4*IF(入力!D1866="○",1,IF(入力!D1866="△",0.5,0))+0.3*IF(入力!E1866="○",1,IF(入力!E1866="△",0.5,0))+0.3*IF(入力!F1866="○",1,IF(入力!F1866="△",0.5,0))),1)</f>
        <v>0</v>
      </c>
      <c r="D1866">
        <f>MIN(5,IF(入力!G1866="○",3,IF(入力!G1866="△",1.5,0))+IF(入力!H1866="○",1,IF(入力!H1866="△",0.5,0))+IF(入力!I1866="○",1,IF(入力!I1866="△",0.5,0)))</f>
        <v>0</v>
      </c>
      <c r="E1866">
        <f>MIN(5,IF(入力!J1866="○",2,IF(入力!J1866="△",1,0))+IF(入力!K1866="○",2,IF(入力!K1866="△",1,0))+IF(入力!L1866="○",1,0))</f>
        <v>0</v>
      </c>
      <c r="F1866">
        <f>IF(ISNUMBER(入力!M1866),ROUND(MIN(5,0.8*(MIN(5,1+0.7*LOG10(MAX(1,入力!M1866))))+0.2*(IF(入力!N1866="○",5,IF(入力!N1866="△",3,1)))),1),ROUND(IF(入力!N1866="○",4,IF(入力!N1866="△",3,1)),1))</f>
        <v>1</v>
      </c>
      <c r="G1866">
        <f>ROUND(5*(0.4*IF(入力!O1866="○",1,IF(入力!O1866="△",0.5,0))+0.3*IF(入力!P1866="○",1,IF(入力!P1866="△",0.5,0))+0.3*IF(入力!Q1866="○",1,IF(入力!Q1866="△",0.5,0))),1)</f>
        <v>0</v>
      </c>
      <c r="H1866">
        <f>MIN(5,IF(入力!R1866="○",2,0)+IF(入力!S1866="○",2,0)+IF(入力!T1866="○",1,0))</f>
        <v>0</v>
      </c>
      <c r="I1866">
        <f>MIN(5,IF(入力!U1866="○",3,IF(入力!U1866="△",2,0))+IF(入力!V1866="○",2,IF(入力!V1866="△",1,0)))</f>
        <v>0</v>
      </c>
      <c r="J1866">
        <f>IF(入力!W1866="初診可",5,IF(入力!W1866="再診のみ",3,IF(入力!W1866="なし",1,0)))</f>
        <v>0</v>
      </c>
      <c r="K1866">
        <f>IF(AND(ISNUMBER(入力!X1866),ISNUMBER(入力!Y1866)),IF(AND(入力!X1866&gt;=4.3,入力!Y1866&gt;=100),5,IF(AND(入力!X1866&gt;=4,入力!Y1866&gt;=50),4,IF(AND(入力!X1866&gt;=3.7,入力!Y1866&gt;=20),3,IF(AND(入力!X1866&gt;=3.5,入力!Y1866&gt;=10),2,1)))),IF(入力!Z1866="○",4,IF(入力!Z1866="△",3,1)))</f>
        <v>1</v>
      </c>
      <c r="L1866">
        <f>MAX(0,IF(入力!AA1866="○",1,IF(入力!AA1866="△",0.5,0))+IF(入力!AB1866="○",1,IF(入力!AB1866="△",0.5,0))+IF(入力!AC1866="○",1,IF(入力!AC1866="△",0.5,0))+IF(入力!AD1866="○",1,IF(入力!AD1866="△",0.5,0))+IF(入力!AE1866="○",1,IF(入力!AE1866="△",0.5,0))-IF(入力!AF1866="あり",1,0))</f>
        <v>0</v>
      </c>
      <c r="M1866">
        <f t="shared" si="174"/>
        <v>0</v>
      </c>
      <c r="N1866">
        <f t="shared" si="175"/>
        <v>0</v>
      </c>
      <c r="O1866">
        <f t="shared" si="176"/>
        <v>2.8</v>
      </c>
      <c r="P1866">
        <f t="shared" si="177"/>
        <v>0</v>
      </c>
      <c r="Q1866">
        <f t="shared" si="178"/>
        <v>2.2000000000000002</v>
      </c>
      <c r="R1866">
        <f t="shared" si="179"/>
        <v>5</v>
      </c>
      <c r="S1866">
        <f>入力!AG1866</f>
        <v>0</v>
      </c>
      <c r="T1866">
        <f>入力!AH1866</f>
        <v>0</v>
      </c>
      <c r="U1866">
        <f>入力!AI1866</f>
        <v>0</v>
      </c>
    </row>
    <row r="1867" spans="1:21" x14ac:dyDescent="0.15">
      <c r="A1867" t="str">
        <f>入力!A1867</f>
        <v>クリニック1866</v>
      </c>
      <c r="B1867">
        <f>ROUND(5*(0.8*IF(入力!C1867="○",1,IF(入力!C1867="△",0.5,0))+0.2*IF(入力!B1867="○",1,IF(入力!B1867="△",0.5,0))),1)</f>
        <v>0</v>
      </c>
      <c r="C1867">
        <f>ROUND(5*(0.4*IF(入力!D1867="○",1,IF(入力!D1867="△",0.5,0))+0.3*IF(入力!E1867="○",1,IF(入力!E1867="△",0.5,0))+0.3*IF(入力!F1867="○",1,IF(入力!F1867="△",0.5,0))),1)</f>
        <v>0</v>
      </c>
      <c r="D1867">
        <f>MIN(5,IF(入力!G1867="○",3,IF(入力!G1867="△",1.5,0))+IF(入力!H1867="○",1,IF(入力!H1867="△",0.5,0))+IF(入力!I1867="○",1,IF(入力!I1867="△",0.5,0)))</f>
        <v>0</v>
      </c>
      <c r="E1867">
        <f>MIN(5,IF(入力!J1867="○",2,IF(入力!J1867="△",1,0))+IF(入力!K1867="○",2,IF(入力!K1867="△",1,0))+IF(入力!L1867="○",1,0))</f>
        <v>0</v>
      </c>
      <c r="F1867">
        <f>IF(ISNUMBER(入力!M1867),ROUND(MIN(5,0.8*(MIN(5,1+0.7*LOG10(MAX(1,入力!M1867))))+0.2*(IF(入力!N1867="○",5,IF(入力!N1867="△",3,1)))),1),ROUND(IF(入力!N1867="○",4,IF(入力!N1867="△",3,1)),1))</f>
        <v>1</v>
      </c>
      <c r="G1867">
        <f>ROUND(5*(0.4*IF(入力!O1867="○",1,IF(入力!O1867="△",0.5,0))+0.3*IF(入力!P1867="○",1,IF(入力!P1867="△",0.5,0))+0.3*IF(入力!Q1867="○",1,IF(入力!Q1867="△",0.5,0))),1)</f>
        <v>0</v>
      </c>
      <c r="H1867">
        <f>MIN(5,IF(入力!R1867="○",2,0)+IF(入力!S1867="○",2,0)+IF(入力!T1867="○",1,0))</f>
        <v>0</v>
      </c>
      <c r="I1867">
        <f>MIN(5,IF(入力!U1867="○",3,IF(入力!U1867="△",2,0))+IF(入力!V1867="○",2,IF(入力!V1867="△",1,0)))</f>
        <v>0</v>
      </c>
      <c r="J1867">
        <f>IF(入力!W1867="初診可",5,IF(入力!W1867="再診のみ",3,IF(入力!W1867="なし",1,0)))</f>
        <v>0</v>
      </c>
      <c r="K1867">
        <f>IF(AND(ISNUMBER(入力!X1867),ISNUMBER(入力!Y1867)),IF(AND(入力!X1867&gt;=4.3,入力!Y1867&gt;=100),5,IF(AND(入力!X1867&gt;=4,入力!Y1867&gt;=50),4,IF(AND(入力!X1867&gt;=3.7,入力!Y1867&gt;=20),3,IF(AND(入力!X1867&gt;=3.5,入力!Y1867&gt;=10),2,1)))),IF(入力!Z1867="○",4,IF(入力!Z1867="△",3,1)))</f>
        <v>1</v>
      </c>
      <c r="L1867">
        <f>MAX(0,IF(入力!AA1867="○",1,IF(入力!AA1867="△",0.5,0))+IF(入力!AB1867="○",1,IF(入力!AB1867="△",0.5,0))+IF(入力!AC1867="○",1,IF(入力!AC1867="△",0.5,0))+IF(入力!AD1867="○",1,IF(入力!AD1867="△",0.5,0))+IF(入力!AE1867="○",1,IF(入力!AE1867="△",0.5,0))-IF(入力!AF1867="あり",1,0))</f>
        <v>0</v>
      </c>
      <c r="M1867">
        <f t="shared" si="174"/>
        <v>0</v>
      </c>
      <c r="N1867">
        <f t="shared" si="175"/>
        <v>0</v>
      </c>
      <c r="O1867">
        <f t="shared" si="176"/>
        <v>2.8</v>
      </c>
      <c r="P1867">
        <f t="shared" si="177"/>
        <v>0</v>
      </c>
      <c r="Q1867">
        <f t="shared" si="178"/>
        <v>2.2000000000000002</v>
      </c>
      <c r="R1867">
        <f t="shared" si="179"/>
        <v>5</v>
      </c>
      <c r="S1867">
        <f>入力!AG1867</f>
        <v>0</v>
      </c>
      <c r="T1867">
        <f>入力!AH1867</f>
        <v>0</v>
      </c>
      <c r="U1867">
        <f>入力!AI1867</f>
        <v>0</v>
      </c>
    </row>
    <row r="1868" spans="1:21" x14ac:dyDescent="0.15">
      <c r="A1868" t="str">
        <f>入力!A1868</f>
        <v>クリニック1867</v>
      </c>
      <c r="B1868">
        <f>ROUND(5*(0.8*IF(入力!C1868="○",1,IF(入力!C1868="△",0.5,0))+0.2*IF(入力!B1868="○",1,IF(入力!B1868="△",0.5,0))),1)</f>
        <v>0</v>
      </c>
      <c r="C1868">
        <f>ROUND(5*(0.4*IF(入力!D1868="○",1,IF(入力!D1868="△",0.5,0))+0.3*IF(入力!E1868="○",1,IF(入力!E1868="△",0.5,0))+0.3*IF(入力!F1868="○",1,IF(入力!F1868="△",0.5,0))),1)</f>
        <v>0</v>
      </c>
      <c r="D1868">
        <f>MIN(5,IF(入力!G1868="○",3,IF(入力!G1868="△",1.5,0))+IF(入力!H1868="○",1,IF(入力!H1868="△",0.5,0))+IF(入力!I1868="○",1,IF(入力!I1868="△",0.5,0)))</f>
        <v>0</v>
      </c>
      <c r="E1868">
        <f>MIN(5,IF(入力!J1868="○",2,IF(入力!J1868="△",1,0))+IF(入力!K1868="○",2,IF(入力!K1868="△",1,0))+IF(入力!L1868="○",1,0))</f>
        <v>0</v>
      </c>
      <c r="F1868">
        <f>IF(ISNUMBER(入力!M1868),ROUND(MIN(5,0.8*(MIN(5,1+0.7*LOG10(MAX(1,入力!M1868))))+0.2*(IF(入力!N1868="○",5,IF(入力!N1868="△",3,1)))),1),ROUND(IF(入力!N1868="○",4,IF(入力!N1868="△",3,1)),1))</f>
        <v>1</v>
      </c>
      <c r="G1868">
        <f>ROUND(5*(0.4*IF(入力!O1868="○",1,IF(入力!O1868="△",0.5,0))+0.3*IF(入力!P1868="○",1,IF(入力!P1868="△",0.5,0))+0.3*IF(入力!Q1868="○",1,IF(入力!Q1868="△",0.5,0))),1)</f>
        <v>0</v>
      </c>
      <c r="H1868">
        <f>MIN(5,IF(入力!R1868="○",2,0)+IF(入力!S1868="○",2,0)+IF(入力!T1868="○",1,0))</f>
        <v>0</v>
      </c>
      <c r="I1868">
        <f>MIN(5,IF(入力!U1868="○",3,IF(入力!U1868="△",2,0))+IF(入力!V1868="○",2,IF(入力!V1868="△",1,0)))</f>
        <v>0</v>
      </c>
      <c r="J1868">
        <f>IF(入力!W1868="初診可",5,IF(入力!W1868="再診のみ",3,IF(入力!W1868="なし",1,0)))</f>
        <v>0</v>
      </c>
      <c r="K1868">
        <f>IF(AND(ISNUMBER(入力!X1868),ISNUMBER(入力!Y1868)),IF(AND(入力!X1868&gt;=4.3,入力!Y1868&gt;=100),5,IF(AND(入力!X1868&gt;=4,入力!Y1868&gt;=50),4,IF(AND(入力!X1868&gt;=3.7,入力!Y1868&gt;=20),3,IF(AND(入力!X1868&gt;=3.5,入力!Y1868&gt;=10),2,1)))),IF(入力!Z1868="○",4,IF(入力!Z1868="△",3,1)))</f>
        <v>1</v>
      </c>
      <c r="L1868">
        <f>MAX(0,IF(入力!AA1868="○",1,IF(入力!AA1868="△",0.5,0))+IF(入力!AB1868="○",1,IF(入力!AB1868="△",0.5,0))+IF(入力!AC1868="○",1,IF(入力!AC1868="△",0.5,0))+IF(入力!AD1868="○",1,IF(入力!AD1868="△",0.5,0))+IF(入力!AE1868="○",1,IF(入力!AE1868="△",0.5,0))-IF(入力!AF1868="あり",1,0))</f>
        <v>0</v>
      </c>
      <c r="M1868">
        <f t="shared" si="174"/>
        <v>0</v>
      </c>
      <c r="N1868">
        <f t="shared" si="175"/>
        <v>0</v>
      </c>
      <c r="O1868">
        <f t="shared" si="176"/>
        <v>2.8</v>
      </c>
      <c r="P1868">
        <f t="shared" si="177"/>
        <v>0</v>
      </c>
      <c r="Q1868">
        <f t="shared" si="178"/>
        <v>2.2000000000000002</v>
      </c>
      <c r="R1868">
        <f t="shared" si="179"/>
        <v>5</v>
      </c>
      <c r="S1868">
        <f>入力!AG1868</f>
        <v>0</v>
      </c>
      <c r="T1868">
        <f>入力!AH1868</f>
        <v>0</v>
      </c>
      <c r="U1868">
        <f>入力!AI1868</f>
        <v>0</v>
      </c>
    </row>
    <row r="1869" spans="1:21" x14ac:dyDescent="0.15">
      <c r="A1869" t="str">
        <f>入力!A1869</f>
        <v>クリニック1868</v>
      </c>
      <c r="B1869">
        <f>ROUND(5*(0.8*IF(入力!C1869="○",1,IF(入力!C1869="△",0.5,0))+0.2*IF(入力!B1869="○",1,IF(入力!B1869="△",0.5,0))),1)</f>
        <v>0</v>
      </c>
      <c r="C1869">
        <f>ROUND(5*(0.4*IF(入力!D1869="○",1,IF(入力!D1869="△",0.5,0))+0.3*IF(入力!E1869="○",1,IF(入力!E1869="△",0.5,0))+0.3*IF(入力!F1869="○",1,IF(入力!F1869="△",0.5,0))),1)</f>
        <v>0</v>
      </c>
      <c r="D1869">
        <f>MIN(5,IF(入力!G1869="○",3,IF(入力!G1869="△",1.5,0))+IF(入力!H1869="○",1,IF(入力!H1869="△",0.5,0))+IF(入力!I1869="○",1,IF(入力!I1869="△",0.5,0)))</f>
        <v>0</v>
      </c>
      <c r="E1869">
        <f>MIN(5,IF(入力!J1869="○",2,IF(入力!J1869="△",1,0))+IF(入力!K1869="○",2,IF(入力!K1869="△",1,0))+IF(入力!L1869="○",1,0))</f>
        <v>0</v>
      </c>
      <c r="F1869">
        <f>IF(ISNUMBER(入力!M1869),ROUND(MIN(5,0.8*(MIN(5,1+0.7*LOG10(MAX(1,入力!M1869))))+0.2*(IF(入力!N1869="○",5,IF(入力!N1869="△",3,1)))),1),ROUND(IF(入力!N1869="○",4,IF(入力!N1869="△",3,1)),1))</f>
        <v>1</v>
      </c>
      <c r="G1869">
        <f>ROUND(5*(0.4*IF(入力!O1869="○",1,IF(入力!O1869="△",0.5,0))+0.3*IF(入力!P1869="○",1,IF(入力!P1869="△",0.5,0))+0.3*IF(入力!Q1869="○",1,IF(入力!Q1869="△",0.5,0))),1)</f>
        <v>0</v>
      </c>
      <c r="H1869">
        <f>MIN(5,IF(入力!R1869="○",2,0)+IF(入力!S1869="○",2,0)+IF(入力!T1869="○",1,0))</f>
        <v>0</v>
      </c>
      <c r="I1869">
        <f>MIN(5,IF(入力!U1869="○",3,IF(入力!U1869="△",2,0))+IF(入力!V1869="○",2,IF(入力!V1869="△",1,0)))</f>
        <v>0</v>
      </c>
      <c r="J1869">
        <f>IF(入力!W1869="初診可",5,IF(入力!W1869="再診のみ",3,IF(入力!W1869="なし",1,0)))</f>
        <v>0</v>
      </c>
      <c r="K1869">
        <f>IF(AND(ISNUMBER(入力!X1869),ISNUMBER(入力!Y1869)),IF(AND(入力!X1869&gt;=4.3,入力!Y1869&gt;=100),5,IF(AND(入力!X1869&gt;=4,入力!Y1869&gt;=50),4,IF(AND(入力!X1869&gt;=3.7,入力!Y1869&gt;=20),3,IF(AND(入力!X1869&gt;=3.5,入力!Y1869&gt;=10),2,1)))),IF(入力!Z1869="○",4,IF(入力!Z1869="△",3,1)))</f>
        <v>1</v>
      </c>
      <c r="L1869">
        <f>MAX(0,IF(入力!AA1869="○",1,IF(入力!AA1869="△",0.5,0))+IF(入力!AB1869="○",1,IF(入力!AB1869="△",0.5,0))+IF(入力!AC1869="○",1,IF(入力!AC1869="△",0.5,0))+IF(入力!AD1869="○",1,IF(入力!AD1869="△",0.5,0))+IF(入力!AE1869="○",1,IF(入力!AE1869="△",0.5,0))-IF(入力!AF1869="あり",1,0))</f>
        <v>0</v>
      </c>
      <c r="M1869">
        <f t="shared" si="174"/>
        <v>0</v>
      </c>
      <c r="N1869">
        <f t="shared" si="175"/>
        <v>0</v>
      </c>
      <c r="O1869">
        <f t="shared" si="176"/>
        <v>2.8</v>
      </c>
      <c r="P1869">
        <f t="shared" si="177"/>
        <v>0</v>
      </c>
      <c r="Q1869">
        <f t="shared" si="178"/>
        <v>2.2000000000000002</v>
      </c>
      <c r="R1869">
        <f t="shared" si="179"/>
        <v>5</v>
      </c>
      <c r="S1869">
        <f>入力!AG1869</f>
        <v>0</v>
      </c>
      <c r="T1869">
        <f>入力!AH1869</f>
        <v>0</v>
      </c>
      <c r="U1869">
        <f>入力!AI1869</f>
        <v>0</v>
      </c>
    </row>
    <row r="1870" spans="1:21" x14ac:dyDescent="0.15">
      <c r="A1870" t="str">
        <f>入力!A1870</f>
        <v>クリニック1869</v>
      </c>
      <c r="B1870">
        <f>ROUND(5*(0.8*IF(入力!C1870="○",1,IF(入力!C1870="△",0.5,0))+0.2*IF(入力!B1870="○",1,IF(入力!B1870="△",0.5,0))),1)</f>
        <v>0</v>
      </c>
      <c r="C1870">
        <f>ROUND(5*(0.4*IF(入力!D1870="○",1,IF(入力!D1870="△",0.5,0))+0.3*IF(入力!E1870="○",1,IF(入力!E1870="△",0.5,0))+0.3*IF(入力!F1870="○",1,IF(入力!F1870="△",0.5,0))),1)</f>
        <v>0</v>
      </c>
      <c r="D1870">
        <f>MIN(5,IF(入力!G1870="○",3,IF(入力!G1870="△",1.5,0))+IF(入力!H1870="○",1,IF(入力!H1870="△",0.5,0))+IF(入力!I1870="○",1,IF(入力!I1870="△",0.5,0)))</f>
        <v>0</v>
      </c>
      <c r="E1870">
        <f>MIN(5,IF(入力!J1870="○",2,IF(入力!J1870="△",1,0))+IF(入力!K1870="○",2,IF(入力!K1870="△",1,0))+IF(入力!L1870="○",1,0))</f>
        <v>0</v>
      </c>
      <c r="F1870">
        <f>IF(ISNUMBER(入力!M1870),ROUND(MIN(5,0.8*(MIN(5,1+0.7*LOG10(MAX(1,入力!M1870))))+0.2*(IF(入力!N1870="○",5,IF(入力!N1870="△",3,1)))),1),ROUND(IF(入力!N1870="○",4,IF(入力!N1870="△",3,1)),1))</f>
        <v>1</v>
      </c>
      <c r="G1870">
        <f>ROUND(5*(0.4*IF(入力!O1870="○",1,IF(入力!O1870="△",0.5,0))+0.3*IF(入力!P1870="○",1,IF(入力!P1870="△",0.5,0))+0.3*IF(入力!Q1870="○",1,IF(入力!Q1870="△",0.5,0))),1)</f>
        <v>0</v>
      </c>
      <c r="H1870">
        <f>MIN(5,IF(入力!R1870="○",2,0)+IF(入力!S1870="○",2,0)+IF(入力!T1870="○",1,0))</f>
        <v>0</v>
      </c>
      <c r="I1870">
        <f>MIN(5,IF(入力!U1870="○",3,IF(入力!U1870="△",2,0))+IF(入力!V1870="○",2,IF(入力!V1870="△",1,0)))</f>
        <v>0</v>
      </c>
      <c r="J1870">
        <f>IF(入力!W1870="初診可",5,IF(入力!W1870="再診のみ",3,IF(入力!W1870="なし",1,0)))</f>
        <v>0</v>
      </c>
      <c r="K1870">
        <f>IF(AND(ISNUMBER(入力!X1870),ISNUMBER(入力!Y1870)),IF(AND(入力!X1870&gt;=4.3,入力!Y1870&gt;=100),5,IF(AND(入力!X1870&gt;=4,入力!Y1870&gt;=50),4,IF(AND(入力!X1870&gt;=3.7,入力!Y1870&gt;=20),3,IF(AND(入力!X1870&gt;=3.5,入力!Y1870&gt;=10),2,1)))),IF(入力!Z1870="○",4,IF(入力!Z1870="△",3,1)))</f>
        <v>1</v>
      </c>
      <c r="L1870">
        <f>MAX(0,IF(入力!AA1870="○",1,IF(入力!AA1870="△",0.5,0))+IF(入力!AB1870="○",1,IF(入力!AB1870="△",0.5,0))+IF(入力!AC1870="○",1,IF(入力!AC1870="△",0.5,0))+IF(入力!AD1870="○",1,IF(入力!AD1870="△",0.5,0))+IF(入力!AE1870="○",1,IF(入力!AE1870="△",0.5,0))-IF(入力!AF1870="あり",1,0))</f>
        <v>0</v>
      </c>
      <c r="M1870">
        <f t="shared" si="174"/>
        <v>0</v>
      </c>
      <c r="N1870">
        <f t="shared" si="175"/>
        <v>0</v>
      </c>
      <c r="O1870">
        <f t="shared" si="176"/>
        <v>2.8</v>
      </c>
      <c r="P1870">
        <f t="shared" si="177"/>
        <v>0</v>
      </c>
      <c r="Q1870">
        <f t="shared" si="178"/>
        <v>2.2000000000000002</v>
      </c>
      <c r="R1870">
        <f t="shared" si="179"/>
        <v>5</v>
      </c>
      <c r="S1870">
        <f>入力!AG1870</f>
        <v>0</v>
      </c>
      <c r="T1870">
        <f>入力!AH1870</f>
        <v>0</v>
      </c>
      <c r="U1870">
        <f>入力!AI1870</f>
        <v>0</v>
      </c>
    </row>
    <row r="1871" spans="1:21" x14ac:dyDescent="0.15">
      <c r="A1871" t="str">
        <f>入力!A1871</f>
        <v>クリニック1870</v>
      </c>
      <c r="B1871">
        <f>ROUND(5*(0.8*IF(入力!C1871="○",1,IF(入力!C1871="△",0.5,0))+0.2*IF(入力!B1871="○",1,IF(入力!B1871="△",0.5,0))),1)</f>
        <v>0</v>
      </c>
      <c r="C1871">
        <f>ROUND(5*(0.4*IF(入力!D1871="○",1,IF(入力!D1871="△",0.5,0))+0.3*IF(入力!E1871="○",1,IF(入力!E1871="△",0.5,0))+0.3*IF(入力!F1871="○",1,IF(入力!F1871="△",0.5,0))),1)</f>
        <v>0</v>
      </c>
      <c r="D1871">
        <f>MIN(5,IF(入力!G1871="○",3,IF(入力!G1871="△",1.5,0))+IF(入力!H1871="○",1,IF(入力!H1871="△",0.5,0))+IF(入力!I1871="○",1,IF(入力!I1871="△",0.5,0)))</f>
        <v>0</v>
      </c>
      <c r="E1871">
        <f>MIN(5,IF(入力!J1871="○",2,IF(入力!J1871="△",1,0))+IF(入力!K1871="○",2,IF(入力!K1871="△",1,0))+IF(入力!L1871="○",1,0))</f>
        <v>0</v>
      </c>
      <c r="F1871">
        <f>IF(ISNUMBER(入力!M1871),ROUND(MIN(5,0.8*(MIN(5,1+0.7*LOG10(MAX(1,入力!M1871))))+0.2*(IF(入力!N1871="○",5,IF(入力!N1871="△",3,1)))),1),ROUND(IF(入力!N1871="○",4,IF(入力!N1871="△",3,1)),1))</f>
        <v>1</v>
      </c>
      <c r="G1871">
        <f>ROUND(5*(0.4*IF(入力!O1871="○",1,IF(入力!O1871="△",0.5,0))+0.3*IF(入力!P1871="○",1,IF(入力!P1871="△",0.5,0))+0.3*IF(入力!Q1871="○",1,IF(入力!Q1871="△",0.5,0))),1)</f>
        <v>0</v>
      </c>
      <c r="H1871">
        <f>MIN(5,IF(入力!R1871="○",2,0)+IF(入力!S1871="○",2,0)+IF(入力!T1871="○",1,0))</f>
        <v>0</v>
      </c>
      <c r="I1871">
        <f>MIN(5,IF(入力!U1871="○",3,IF(入力!U1871="△",2,0))+IF(入力!V1871="○",2,IF(入力!V1871="△",1,0)))</f>
        <v>0</v>
      </c>
      <c r="J1871">
        <f>IF(入力!W1871="初診可",5,IF(入力!W1871="再診のみ",3,IF(入力!W1871="なし",1,0)))</f>
        <v>0</v>
      </c>
      <c r="K1871">
        <f>IF(AND(ISNUMBER(入力!X1871),ISNUMBER(入力!Y1871)),IF(AND(入力!X1871&gt;=4.3,入力!Y1871&gt;=100),5,IF(AND(入力!X1871&gt;=4,入力!Y1871&gt;=50),4,IF(AND(入力!X1871&gt;=3.7,入力!Y1871&gt;=20),3,IF(AND(入力!X1871&gt;=3.5,入力!Y1871&gt;=10),2,1)))),IF(入力!Z1871="○",4,IF(入力!Z1871="△",3,1)))</f>
        <v>1</v>
      </c>
      <c r="L1871">
        <f>MAX(0,IF(入力!AA1871="○",1,IF(入力!AA1871="△",0.5,0))+IF(入力!AB1871="○",1,IF(入力!AB1871="△",0.5,0))+IF(入力!AC1871="○",1,IF(入力!AC1871="△",0.5,0))+IF(入力!AD1871="○",1,IF(入力!AD1871="△",0.5,0))+IF(入力!AE1871="○",1,IF(入力!AE1871="△",0.5,0))-IF(入力!AF1871="あり",1,0))</f>
        <v>0</v>
      </c>
      <c r="M1871">
        <f t="shared" si="174"/>
        <v>0</v>
      </c>
      <c r="N1871">
        <f t="shared" si="175"/>
        <v>0</v>
      </c>
      <c r="O1871">
        <f t="shared" si="176"/>
        <v>2.8</v>
      </c>
      <c r="P1871">
        <f t="shared" si="177"/>
        <v>0</v>
      </c>
      <c r="Q1871">
        <f t="shared" si="178"/>
        <v>2.2000000000000002</v>
      </c>
      <c r="R1871">
        <f t="shared" si="179"/>
        <v>5</v>
      </c>
      <c r="S1871">
        <f>入力!AG1871</f>
        <v>0</v>
      </c>
      <c r="T1871">
        <f>入力!AH1871</f>
        <v>0</v>
      </c>
      <c r="U1871">
        <f>入力!AI1871</f>
        <v>0</v>
      </c>
    </row>
    <row r="1872" spans="1:21" x14ac:dyDescent="0.15">
      <c r="A1872" t="str">
        <f>入力!A1872</f>
        <v>クリニック1871</v>
      </c>
      <c r="B1872">
        <f>ROUND(5*(0.8*IF(入力!C1872="○",1,IF(入力!C1872="△",0.5,0))+0.2*IF(入力!B1872="○",1,IF(入力!B1872="△",0.5,0))),1)</f>
        <v>0</v>
      </c>
      <c r="C1872">
        <f>ROUND(5*(0.4*IF(入力!D1872="○",1,IF(入力!D1872="△",0.5,0))+0.3*IF(入力!E1872="○",1,IF(入力!E1872="△",0.5,0))+0.3*IF(入力!F1872="○",1,IF(入力!F1872="△",0.5,0))),1)</f>
        <v>0</v>
      </c>
      <c r="D1872">
        <f>MIN(5,IF(入力!G1872="○",3,IF(入力!G1872="△",1.5,0))+IF(入力!H1872="○",1,IF(入力!H1872="△",0.5,0))+IF(入力!I1872="○",1,IF(入力!I1872="△",0.5,0)))</f>
        <v>0</v>
      </c>
      <c r="E1872">
        <f>MIN(5,IF(入力!J1872="○",2,IF(入力!J1872="△",1,0))+IF(入力!K1872="○",2,IF(入力!K1872="△",1,0))+IF(入力!L1872="○",1,0))</f>
        <v>0</v>
      </c>
      <c r="F1872">
        <f>IF(ISNUMBER(入力!M1872),ROUND(MIN(5,0.8*(MIN(5,1+0.7*LOG10(MAX(1,入力!M1872))))+0.2*(IF(入力!N1872="○",5,IF(入力!N1872="△",3,1)))),1),ROUND(IF(入力!N1872="○",4,IF(入力!N1872="△",3,1)),1))</f>
        <v>1</v>
      </c>
      <c r="G1872">
        <f>ROUND(5*(0.4*IF(入力!O1872="○",1,IF(入力!O1872="△",0.5,0))+0.3*IF(入力!P1872="○",1,IF(入力!P1872="△",0.5,0))+0.3*IF(入力!Q1872="○",1,IF(入力!Q1872="△",0.5,0))),1)</f>
        <v>0</v>
      </c>
      <c r="H1872">
        <f>MIN(5,IF(入力!R1872="○",2,0)+IF(入力!S1872="○",2,0)+IF(入力!T1872="○",1,0))</f>
        <v>0</v>
      </c>
      <c r="I1872">
        <f>MIN(5,IF(入力!U1872="○",3,IF(入力!U1872="△",2,0))+IF(入力!V1872="○",2,IF(入力!V1872="△",1,0)))</f>
        <v>0</v>
      </c>
      <c r="J1872">
        <f>IF(入力!W1872="初診可",5,IF(入力!W1872="再診のみ",3,IF(入力!W1872="なし",1,0)))</f>
        <v>0</v>
      </c>
      <c r="K1872">
        <f>IF(AND(ISNUMBER(入力!X1872),ISNUMBER(入力!Y1872)),IF(AND(入力!X1872&gt;=4.3,入力!Y1872&gt;=100),5,IF(AND(入力!X1872&gt;=4,入力!Y1872&gt;=50),4,IF(AND(入力!X1872&gt;=3.7,入力!Y1872&gt;=20),3,IF(AND(入力!X1872&gt;=3.5,入力!Y1872&gt;=10),2,1)))),IF(入力!Z1872="○",4,IF(入力!Z1872="△",3,1)))</f>
        <v>1</v>
      </c>
      <c r="L1872">
        <f>MAX(0,IF(入力!AA1872="○",1,IF(入力!AA1872="△",0.5,0))+IF(入力!AB1872="○",1,IF(入力!AB1872="△",0.5,0))+IF(入力!AC1872="○",1,IF(入力!AC1872="△",0.5,0))+IF(入力!AD1872="○",1,IF(入力!AD1872="△",0.5,0))+IF(入力!AE1872="○",1,IF(入力!AE1872="△",0.5,0))-IF(入力!AF1872="あり",1,0))</f>
        <v>0</v>
      </c>
      <c r="M1872">
        <f t="shared" si="174"/>
        <v>0</v>
      </c>
      <c r="N1872">
        <f t="shared" si="175"/>
        <v>0</v>
      </c>
      <c r="O1872">
        <f t="shared" si="176"/>
        <v>2.8</v>
      </c>
      <c r="P1872">
        <f t="shared" si="177"/>
        <v>0</v>
      </c>
      <c r="Q1872">
        <f t="shared" si="178"/>
        <v>2.2000000000000002</v>
      </c>
      <c r="R1872">
        <f t="shared" si="179"/>
        <v>5</v>
      </c>
      <c r="S1872">
        <f>入力!AG1872</f>
        <v>0</v>
      </c>
      <c r="T1872">
        <f>入力!AH1872</f>
        <v>0</v>
      </c>
      <c r="U1872">
        <f>入力!AI1872</f>
        <v>0</v>
      </c>
    </row>
    <row r="1873" spans="1:21" x14ac:dyDescent="0.15">
      <c r="A1873" t="str">
        <f>入力!A1873</f>
        <v>クリニック1872</v>
      </c>
      <c r="B1873">
        <f>ROUND(5*(0.8*IF(入力!C1873="○",1,IF(入力!C1873="△",0.5,0))+0.2*IF(入力!B1873="○",1,IF(入力!B1873="△",0.5,0))),1)</f>
        <v>0</v>
      </c>
      <c r="C1873">
        <f>ROUND(5*(0.4*IF(入力!D1873="○",1,IF(入力!D1873="△",0.5,0))+0.3*IF(入力!E1873="○",1,IF(入力!E1873="△",0.5,0))+0.3*IF(入力!F1873="○",1,IF(入力!F1873="△",0.5,0))),1)</f>
        <v>0</v>
      </c>
      <c r="D1873">
        <f>MIN(5,IF(入力!G1873="○",3,IF(入力!G1873="△",1.5,0))+IF(入力!H1873="○",1,IF(入力!H1873="△",0.5,0))+IF(入力!I1873="○",1,IF(入力!I1873="△",0.5,0)))</f>
        <v>0</v>
      </c>
      <c r="E1873">
        <f>MIN(5,IF(入力!J1873="○",2,IF(入力!J1873="△",1,0))+IF(入力!K1873="○",2,IF(入力!K1873="△",1,0))+IF(入力!L1873="○",1,0))</f>
        <v>0</v>
      </c>
      <c r="F1873">
        <f>IF(ISNUMBER(入力!M1873),ROUND(MIN(5,0.8*(MIN(5,1+0.7*LOG10(MAX(1,入力!M1873))))+0.2*(IF(入力!N1873="○",5,IF(入力!N1873="△",3,1)))),1),ROUND(IF(入力!N1873="○",4,IF(入力!N1873="△",3,1)),1))</f>
        <v>1</v>
      </c>
      <c r="G1873">
        <f>ROUND(5*(0.4*IF(入力!O1873="○",1,IF(入力!O1873="△",0.5,0))+0.3*IF(入力!P1873="○",1,IF(入力!P1873="△",0.5,0))+0.3*IF(入力!Q1873="○",1,IF(入力!Q1873="△",0.5,0))),1)</f>
        <v>0</v>
      </c>
      <c r="H1873">
        <f>MIN(5,IF(入力!R1873="○",2,0)+IF(入力!S1873="○",2,0)+IF(入力!T1873="○",1,0))</f>
        <v>0</v>
      </c>
      <c r="I1873">
        <f>MIN(5,IF(入力!U1873="○",3,IF(入力!U1873="△",2,0))+IF(入力!V1873="○",2,IF(入力!V1873="△",1,0)))</f>
        <v>0</v>
      </c>
      <c r="J1873">
        <f>IF(入力!W1873="初診可",5,IF(入力!W1873="再診のみ",3,IF(入力!W1873="なし",1,0)))</f>
        <v>0</v>
      </c>
      <c r="K1873">
        <f>IF(AND(ISNUMBER(入力!X1873),ISNUMBER(入力!Y1873)),IF(AND(入力!X1873&gt;=4.3,入力!Y1873&gt;=100),5,IF(AND(入力!X1873&gt;=4,入力!Y1873&gt;=50),4,IF(AND(入力!X1873&gt;=3.7,入力!Y1873&gt;=20),3,IF(AND(入力!X1873&gt;=3.5,入力!Y1873&gt;=10),2,1)))),IF(入力!Z1873="○",4,IF(入力!Z1873="△",3,1)))</f>
        <v>1</v>
      </c>
      <c r="L1873">
        <f>MAX(0,IF(入力!AA1873="○",1,IF(入力!AA1873="△",0.5,0))+IF(入力!AB1873="○",1,IF(入力!AB1873="△",0.5,0))+IF(入力!AC1873="○",1,IF(入力!AC1873="△",0.5,0))+IF(入力!AD1873="○",1,IF(入力!AD1873="△",0.5,0))+IF(入力!AE1873="○",1,IF(入力!AE1873="△",0.5,0))-IF(入力!AF1873="あり",1,0))</f>
        <v>0</v>
      </c>
      <c r="M1873">
        <f t="shared" si="174"/>
        <v>0</v>
      </c>
      <c r="N1873">
        <f t="shared" si="175"/>
        <v>0</v>
      </c>
      <c r="O1873">
        <f t="shared" si="176"/>
        <v>2.8</v>
      </c>
      <c r="P1873">
        <f t="shared" si="177"/>
        <v>0</v>
      </c>
      <c r="Q1873">
        <f t="shared" si="178"/>
        <v>2.2000000000000002</v>
      </c>
      <c r="R1873">
        <f t="shared" si="179"/>
        <v>5</v>
      </c>
      <c r="S1873">
        <f>入力!AG1873</f>
        <v>0</v>
      </c>
      <c r="T1873">
        <f>入力!AH1873</f>
        <v>0</v>
      </c>
      <c r="U1873">
        <f>入力!AI1873</f>
        <v>0</v>
      </c>
    </row>
    <row r="1874" spans="1:21" x14ac:dyDescent="0.15">
      <c r="A1874" t="str">
        <f>入力!A1874</f>
        <v>クリニック1873</v>
      </c>
      <c r="B1874">
        <f>ROUND(5*(0.8*IF(入力!C1874="○",1,IF(入力!C1874="△",0.5,0))+0.2*IF(入力!B1874="○",1,IF(入力!B1874="△",0.5,0))),1)</f>
        <v>0</v>
      </c>
      <c r="C1874">
        <f>ROUND(5*(0.4*IF(入力!D1874="○",1,IF(入力!D1874="△",0.5,0))+0.3*IF(入力!E1874="○",1,IF(入力!E1874="△",0.5,0))+0.3*IF(入力!F1874="○",1,IF(入力!F1874="△",0.5,0))),1)</f>
        <v>0</v>
      </c>
      <c r="D1874">
        <f>MIN(5,IF(入力!G1874="○",3,IF(入力!G1874="△",1.5,0))+IF(入力!H1874="○",1,IF(入力!H1874="△",0.5,0))+IF(入力!I1874="○",1,IF(入力!I1874="△",0.5,0)))</f>
        <v>0</v>
      </c>
      <c r="E1874">
        <f>MIN(5,IF(入力!J1874="○",2,IF(入力!J1874="△",1,0))+IF(入力!K1874="○",2,IF(入力!K1874="△",1,0))+IF(入力!L1874="○",1,0))</f>
        <v>0</v>
      </c>
      <c r="F1874">
        <f>IF(ISNUMBER(入力!M1874),ROUND(MIN(5,0.8*(MIN(5,1+0.7*LOG10(MAX(1,入力!M1874))))+0.2*(IF(入力!N1874="○",5,IF(入力!N1874="△",3,1)))),1),ROUND(IF(入力!N1874="○",4,IF(入力!N1874="△",3,1)),1))</f>
        <v>1</v>
      </c>
      <c r="G1874">
        <f>ROUND(5*(0.4*IF(入力!O1874="○",1,IF(入力!O1874="△",0.5,0))+0.3*IF(入力!P1874="○",1,IF(入力!P1874="△",0.5,0))+0.3*IF(入力!Q1874="○",1,IF(入力!Q1874="△",0.5,0))),1)</f>
        <v>0</v>
      </c>
      <c r="H1874">
        <f>MIN(5,IF(入力!R1874="○",2,0)+IF(入力!S1874="○",2,0)+IF(入力!T1874="○",1,0))</f>
        <v>0</v>
      </c>
      <c r="I1874">
        <f>MIN(5,IF(入力!U1874="○",3,IF(入力!U1874="△",2,0))+IF(入力!V1874="○",2,IF(入力!V1874="△",1,0)))</f>
        <v>0</v>
      </c>
      <c r="J1874">
        <f>IF(入力!W1874="初診可",5,IF(入力!W1874="再診のみ",3,IF(入力!W1874="なし",1,0)))</f>
        <v>0</v>
      </c>
      <c r="K1874">
        <f>IF(AND(ISNUMBER(入力!X1874),ISNUMBER(入力!Y1874)),IF(AND(入力!X1874&gt;=4.3,入力!Y1874&gt;=100),5,IF(AND(入力!X1874&gt;=4,入力!Y1874&gt;=50),4,IF(AND(入力!X1874&gt;=3.7,入力!Y1874&gt;=20),3,IF(AND(入力!X1874&gt;=3.5,入力!Y1874&gt;=10),2,1)))),IF(入力!Z1874="○",4,IF(入力!Z1874="△",3,1)))</f>
        <v>1</v>
      </c>
      <c r="L1874">
        <f>MAX(0,IF(入力!AA1874="○",1,IF(入力!AA1874="△",0.5,0))+IF(入力!AB1874="○",1,IF(入力!AB1874="△",0.5,0))+IF(入力!AC1874="○",1,IF(入力!AC1874="△",0.5,0))+IF(入力!AD1874="○",1,IF(入力!AD1874="△",0.5,0))+IF(入力!AE1874="○",1,IF(入力!AE1874="△",0.5,0))-IF(入力!AF1874="あり",1,0))</f>
        <v>0</v>
      </c>
      <c r="M1874">
        <f t="shared" si="174"/>
        <v>0</v>
      </c>
      <c r="N1874">
        <f t="shared" si="175"/>
        <v>0</v>
      </c>
      <c r="O1874">
        <f t="shared" si="176"/>
        <v>2.8</v>
      </c>
      <c r="P1874">
        <f t="shared" si="177"/>
        <v>0</v>
      </c>
      <c r="Q1874">
        <f t="shared" si="178"/>
        <v>2.2000000000000002</v>
      </c>
      <c r="R1874">
        <f t="shared" si="179"/>
        <v>5</v>
      </c>
      <c r="S1874">
        <f>入力!AG1874</f>
        <v>0</v>
      </c>
      <c r="T1874">
        <f>入力!AH1874</f>
        <v>0</v>
      </c>
      <c r="U1874">
        <f>入力!AI1874</f>
        <v>0</v>
      </c>
    </row>
    <row r="1875" spans="1:21" x14ac:dyDescent="0.15">
      <c r="A1875" t="str">
        <f>入力!A1875</f>
        <v>クリニック1874</v>
      </c>
      <c r="B1875">
        <f>ROUND(5*(0.8*IF(入力!C1875="○",1,IF(入力!C1875="△",0.5,0))+0.2*IF(入力!B1875="○",1,IF(入力!B1875="△",0.5,0))),1)</f>
        <v>0</v>
      </c>
      <c r="C1875">
        <f>ROUND(5*(0.4*IF(入力!D1875="○",1,IF(入力!D1875="△",0.5,0))+0.3*IF(入力!E1875="○",1,IF(入力!E1875="△",0.5,0))+0.3*IF(入力!F1875="○",1,IF(入力!F1875="△",0.5,0))),1)</f>
        <v>0</v>
      </c>
      <c r="D1875">
        <f>MIN(5,IF(入力!G1875="○",3,IF(入力!G1875="△",1.5,0))+IF(入力!H1875="○",1,IF(入力!H1875="△",0.5,0))+IF(入力!I1875="○",1,IF(入力!I1875="△",0.5,0)))</f>
        <v>0</v>
      </c>
      <c r="E1875">
        <f>MIN(5,IF(入力!J1875="○",2,IF(入力!J1875="△",1,0))+IF(入力!K1875="○",2,IF(入力!K1875="△",1,0))+IF(入力!L1875="○",1,0))</f>
        <v>0</v>
      </c>
      <c r="F1875">
        <f>IF(ISNUMBER(入力!M1875),ROUND(MIN(5,0.8*(MIN(5,1+0.7*LOG10(MAX(1,入力!M1875))))+0.2*(IF(入力!N1875="○",5,IF(入力!N1875="△",3,1)))),1),ROUND(IF(入力!N1875="○",4,IF(入力!N1875="△",3,1)),1))</f>
        <v>1</v>
      </c>
      <c r="G1875">
        <f>ROUND(5*(0.4*IF(入力!O1875="○",1,IF(入力!O1875="△",0.5,0))+0.3*IF(入力!P1875="○",1,IF(入力!P1875="△",0.5,0))+0.3*IF(入力!Q1875="○",1,IF(入力!Q1875="△",0.5,0))),1)</f>
        <v>0</v>
      </c>
      <c r="H1875">
        <f>MIN(5,IF(入力!R1875="○",2,0)+IF(入力!S1875="○",2,0)+IF(入力!T1875="○",1,0))</f>
        <v>0</v>
      </c>
      <c r="I1875">
        <f>MIN(5,IF(入力!U1875="○",3,IF(入力!U1875="△",2,0))+IF(入力!V1875="○",2,IF(入力!V1875="△",1,0)))</f>
        <v>0</v>
      </c>
      <c r="J1875">
        <f>IF(入力!W1875="初診可",5,IF(入力!W1875="再診のみ",3,IF(入力!W1875="なし",1,0)))</f>
        <v>0</v>
      </c>
      <c r="K1875">
        <f>IF(AND(ISNUMBER(入力!X1875),ISNUMBER(入力!Y1875)),IF(AND(入力!X1875&gt;=4.3,入力!Y1875&gt;=100),5,IF(AND(入力!X1875&gt;=4,入力!Y1875&gt;=50),4,IF(AND(入力!X1875&gt;=3.7,入力!Y1875&gt;=20),3,IF(AND(入力!X1875&gt;=3.5,入力!Y1875&gt;=10),2,1)))),IF(入力!Z1875="○",4,IF(入力!Z1875="△",3,1)))</f>
        <v>1</v>
      </c>
      <c r="L1875">
        <f>MAX(0,IF(入力!AA1875="○",1,IF(入力!AA1875="△",0.5,0))+IF(入力!AB1875="○",1,IF(入力!AB1875="△",0.5,0))+IF(入力!AC1875="○",1,IF(入力!AC1875="△",0.5,0))+IF(入力!AD1875="○",1,IF(入力!AD1875="△",0.5,0))+IF(入力!AE1875="○",1,IF(入力!AE1875="△",0.5,0))-IF(入力!AF1875="あり",1,0))</f>
        <v>0</v>
      </c>
      <c r="M1875">
        <f t="shared" si="174"/>
        <v>0</v>
      </c>
      <c r="N1875">
        <f t="shared" si="175"/>
        <v>0</v>
      </c>
      <c r="O1875">
        <f t="shared" si="176"/>
        <v>2.8</v>
      </c>
      <c r="P1875">
        <f t="shared" si="177"/>
        <v>0</v>
      </c>
      <c r="Q1875">
        <f t="shared" si="178"/>
        <v>2.2000000000000002</v>
      </c>
      <c r="R1875">
        <f t="shared" si="179"/>
        <v>5</v>
      </c>
      <c r="S1875">
        <f>入力!AG1875</f>
        <v>0</v>
      </c>
      <c r="T1875">
        <f>入力!AH1875</f>
        <v>0</v>
      </c>
      <c r="U1875">
        <f>入力!AI1875</f>
        <v>0</v>
      </c>
    </row>
    <row r="1876" spans="1:21" x14ac:dyDescent="0.15">
      <c r="A1876" t="str">
        <f>入力!A1876</f>
        <v>クリニック1875</v>
      </c>
      <c r="B1876">
        <f>ROUND(5*(0.8*IF(入力!C1876="○",1,IF(入力!C1876="△",0.5,0))+0.2*IF(入力!B1876="○",1,IF(入力!B1876="△",0.5,0))),1)</f>
        <v>0</v>
      </c>
      <c r="C1876">
        <f>ROUND(5*(0.4*IF(入力!D1876="○",1,IF(入力!D1876="△",0.5,0))+0.3*IF(入力!E1876="○",1,IF(入力!E1876="△",0.5,0))+0.3*IF(入力!F1876="○",1,IF(入力!F1876="△",0.5,0))),1)</f>
        <v>0</v>
      </c>
      <c r="D1876">
        <f>MIN(5,IF(入力!G1876="○",3,IF(入力!G1876="△",1.5,0))+IF(入力!H1876="○",1,IF(入力!H1876="△",0.5,0))+IF(入力!I1876="○",1,IF(入力!I1876="△",0.5,0)))</f>
        <v>0</v>
      </c>
      <c r="E1876">
        <f>MIN(5,IF(入力!J1876="○",2,IF(入力!J1876="△",1,0))+IF(入力!K1876="○",2,IF(入力!K1876="△",1,0))+IF(入力!L1876="○",1,0))</f>
        <v>0</v>
      </c>
      <c r="F1876">
        <f>IF(ISNUMBER(入力!M1876),ROUND(MIN(5,0.8*(MIN(5,1+0.7*LOG10(MAX(1,入力!M1876))))+0.2*(IF(入力!N1876="○",5,IF(入力!N1876="△",3,1)))),1),ROUND(IF(入力!N1876="○",4,IF(入力!N1876="△",3,1)),1))</f>
        <v>1</v>
      </c>
      <c r="G1876">
        <f>ROUND(5*(0.4*IF(入力!O1876="○",1,IF(入力!O1876="△",0.5,0))+0.3*IF(入力!P1876="○",1,IF(入力!P1876="△",0.5,0))+0.3*IF(入力!Q1876="○",1,IF(入力!Q1876="△",0.5,0))),1)</f>
        <v>0</v>
      </c>
      <c r="H1876">
        <f>MIN(5,IF(入力!R1876="○",2,0)+IF(入力!S1876="○",2,0)+IF(入力!T1876="○",1,0))</f>
        <v>0</v>
      </c>
      <c r="I1876">
        <f>MIN(5,IF(入力!U1876="○",3,IF(入力!U1876="△",2,0))+IF(入力!V1876="○",2,IF(入力!V1876="△",1,0)))</f>
        <v>0</v>
      </c>
      <c r="J1876">
        <f>IF(入力!W1876="初診可",5,IF(入力!W1876="再診のみ",3,IF(入力!W1876="なし",1,0)))</f>
        <v>0</v>
      </c>
      <c r="K1876">
        <f>IF(AND(ISNUMBER(入力!X1876),ISNUMBER(入力!Y1876)),IF(AND(入力!X1876&gt;=4.3,入力!Y1876&gt;=100),5,IF(AND(入力!X1876&gt;=4,入力!Y1876&gt;=50),4,IF(AND(入力!X1876&gt;=3.7,入力!Y1876&gt;=20),3,IF(AND(入力!X1876&gt;=3.5,入力!Y1876&gt;=10),2,1)))),IF(入力!Z1876="○",4,IF(入力!Z1876="△",3,1)))</f>
        <v>1</v>
      </c>
      <c r="L1876">
        <f>MAX(0,IF(入力!AA1876="○",1,IF(入力!AA1876="△",0.5,0))+IF(入力!AB1876="○",1,IF(入力!AB1876="△",0.5,0))+IF(入力!AC1876="○",1,IF(入力!AC1876="△",0.5,0))+IF(入力!AD1876="○",1,IF(入力!AD1876="△",0.5,0))+IF(入力!AE1876="○",1,IF(入力!AE1876="△",0.5,0))-IF(入力!AF1876="あり",1,0))</f>
        <v>0</v>
      </c>
      <c r="M1876">
        <f t="shared" si="174"/>
        <v>0</v>
      </c>
      <c r="N1876">
        <f t="shared" si="175"/>
        <v>0</v>
      </c>
      <c r="O1876">
        <f t="shared" si="176"/>
        <v>2.8</v>
      </c>
      <c r="P1876">
        <f t="shared" si="177"/>
        <v>0</v>
      </c>
      <c r="Q1876">
        <f t="shared" si="178"/>
        <v>2.2000000000000002</v>
      </c>
      <c r="R1876">
        <f t="shared" si="179"/>
        <v>5</v>
      </c>
      <c r="S1876">
        <f>入力!AG1876</f>
        <v>0</v>
      </c>
      <c r="T1876">
        <f>入力!AH1876</f>
        <v>0</v>
      </c>
      <c r="U1876">
        <f>入力!AI1876</f>
        <v>0</v>
      </c>
    </row>
    <row r="1877" spans="1:21" x14ac:dyDescent="0.15">
      <c r="A1877" t="str">
        <f>入力!A1877</f>
        <v>クリニック1876</v>
      </c>
      <c r="B1877">
        <f>ROUND(5*(0.8*IF(入力!C1877="○",1,IF(入力!C1877="△",0.5,0))+0.2*IF(入力!B1877="○",1,IF(入力!B1877="△",0.5,0))),1)</f>
        <v>0</v>
      </c>
      <c r="C1877">
        <f>ROUND(5*(0.4*IF(入力!D1877="○",1,IF(入力!D1877="△",0.5,0))+0.3*IF(入力!E1877="○",1,IF(入力!E1877="△",0.5,0))+0.3*IF(入力!F1877="○",1,IF(入力!F1877="△",0.5,0))),1)</f>
        <v>0</v>
      </c>
      <c r="D1877">
        <f>MIN(5,IF(入力!G1877="○",3,IF(入力!G1877="△",1.5,0))+IF(入力!H1877="○",1,IF(入力!H1877="△",0.5,0))+IF(入力!I1877="○",1,IF(入力!I1877="△",0.5,0)))</f>
        <v>0</v>
      </c>
      <c r="E1877">
        <f>MIN(5,IF(入力!J1877="○",2,IF(入力!J1877="△",1,0))+IF(入力!K1877="○",2,IF(入力!K1877="△",1,0))+IF(入力!L1877="○",1,0))</f>
        <v>0</v>
      </c>
      <c r="F1877">
        <f>IF(ISNUMBER(入力!M1877),ROUND(MIN(5,0.8*(MIN(5,1+0.7*LOG10(MAX(1,入力!M1877))))+0.2*(IF(入力!N1877="○",5,IF(入力!N1877="△",3,1)))),1),ROUND(IF(入力!N1877="○",4,IF(入力!N1877="△",3,1)),1))</f>
        <v>1</v>
      </c>
      <c r="G1877">
        <f>ROUND(5*(0.4*IF(入力!O1877="○",1,IF(入力!O1877="△",0.5,0))+0.3*IF(入力!P1877="○",1,IF(入力!P1877="△",0.5,0))+0.3*IF(入力!Q1877="○",1,IF(入力!Q1877="△",0.5,0))),1)</f>
        <v>0</v>
      </c>
      <c r="H1877">
        <f>MIN(5,IF(入力!R1877="○",2,0)+IF(入力!S1877="○",2,0)+IF(入力!T1877="○",1,0))</f>
        <v>0</v>
      </c>
      <c r="I1877">
        <f>MIN(5,IF(入力!U1877="○",3,IF(入力!U1877="△",2,0))+IF(入力!V1877="○",2,IF(入力!V1877="△",1,0)))</f>
        <v>0</v>
      </c>
      <c r="J1877">
        <f>IF(入力!W1877="初診可",5,IF(入力!W1877="再診のみ",3,IF(入力!W1877="なし",1,0)))</f>
        <v>0</v>
      </c>
      <c r="K1877">
        <f>IF(AND(ISNUMBER(入力!X1877),ISNUMBER(入力!Y1877)),IF(AND(入力!X1877&gt;=4.3,入力!Y1877&gt;=100),5,IF(AND(入力!X1877&gt;=4,入力!Y1877&gt;=50),4,IF(AND(入力!X1877&gt;=3.7,入力!Y1877&gt;=20),3,IF(AND(入力!X1877&gt;=3.5,入力!Y1877&gt;=10),2,1)))),IF(入力!Z1877="○",4,IF(入力!Z1877="△",3,1)))</f>
        <v>1</v>
      </c>
      <c r="L1877">
        <f>MAX(0,IF(入力!AA1877="○",1,IF(入力!AA1877="△",0.5,0))+IF(入力!AB1877="○",1,IF(入力!AB1877="△",0.5,0))+IF(入力!AC1877="○",1,IF(入力!AC1877="△",0.5,0))+IF(入力!AD1877="○",1,IF(入力!AD1877="△",0.5,0))+IF(入力!AE1877="○",1,IF(入力!AE1877="△",0.5,0))-IF(入力!AF1877="あり",1,0))</f>
        <v>0</v>
      </c>
      <c r="M1877">
        <f t="shared" si="174"/>
        <v>0</v>
      </c>
      <c r="N1877">
        <f t="shared" si="175"/>
        <v>0</v>
      </c>
      <c r="O1877">
        <f t="shared" si="176"/>
        <v>2.8</v>
      </c>
      <c r="P1877">
        <f t="shared" si="177"/>
        <v>0</v>
      </c>
      <c r="Q1877">
        <f t="shared" si="178"/>
        <v>2.2000000000000002</v>
      </c>
      <c r="R1877">
        <f t="shared" si="179"/>
        <v>5</v>
      </c>
      <c r="S1877">
        <f>入力!AG1877</f>
        <v>0</v>
      </c>
      <c r="T1877">
        <f>入力!AH1877</f>
        <v>0</v>
      </c>
      <c r="U1877">
        <f>入力!AI1877</f>
        <v>0</v>
      </c>
    </row>
    <row r="1878" spans="1:21" x14ac:dyDescent="0.15">
      <c r="A1878" t="str">
        <f>入力!A1878</f>
        <v>クリニック1877</v>
      </c>
      <c r="B1878">
        <f>ROUND(5*(0.8*IF(入力!C1878="○",1,IF(入力!C1878="△",0.5,0))+0.2*IF(入力!B1878="○",1,IF(入力!B1878="△",0.5,0))),1)</f>
        <v>0</v>
      </c>
      <c r="C1878">
        <f>ROUND(5*(0.4*IF(入力!D1878="○",1,IF(入力!D1878="△",0.5,0))+0.3*IF(入力!E1878="○",1,IF(入力!E1878="△",0.5,0))+0.3*IF(入力!F1878="○",1,IF(入力!F1878="△",0.5,0))),1)</f>
        <v>0</v>
      </c>
      <c r="D1878">
        <f>MIN(5,IF(入力!G1878="○",3,IF(入力!G1878="△",1.5,0))+IF(入力!H1878="○",1,IF(入力!H1878="△",0.5,0))+IF(入力!I1878="○",1,IF(入力!I1878="△",0.5,0)))</f>
        <v>0</v>
      </c>
      <c r="E1878">
        <f>MIN(5,IF(入力!J1878="○",2,IF(入力!J1878="△",1,0))+IF(入力!K1878="○",2,IF(入力!K1878="△",1,0))+IF(入力!L1878="○",1,0))</f>
        <v>0</v>
      </c>
      <c r="F1878">
        <f>IF(ISNUMBER(入力!M1878),ROUND(MIN(5,0.8*(MIN(5,1+0.7*LOG10(MAX(1,入力!M1878))))+0.2*(IF(入力!N1878="○",5,IF(入力!N1878="△",3,1)))),1),ROUND(IF(入力!N1878="○",4,IF(入力!N1878="△",3,1)),1))</f>
        <v>1</v>
      </c>
      <c r="G1878">
        <f>ROUND(5*(0.4*IF(入力!O1878="○",1,IF(入力!O1878="△",0.5,0))+0.3*IF(入力!P1878="○",1,IF(入力!P1878="△",0.5,0))+0.3*IF(入力!Q1878="○",1,IF(入力!Q1878="△",0.5,0))),1)</f>
        <v>0</v>
      </c>
      <c r="H1878">
        <f>MIN(5,IF(入力!R1878="○",2,0)+IF(入力!S1878="○",2,0)+IF(入力!T1878="○",1,0))</f>
        <v>0</v>
      </c>
      <c r="I1878">
        <f>MIN(5,IF(入力!U1878="○",3,IF(入力!U1878="△",2,0))+IF(入力!V1878="○",2,IF(入力!V1878="△",1,0)))</f>
        <v>0</v>
      </c>
      <c r="J1878">
        <f>IF(入力!W1878="初診可",5,IF(入力!W1878="再診のみ",3,IF(入力!W1878="なし",1,0)))</f>
        <v>0</v>
      </c>
      <c r="K1878">
        <f>IF(AND(ISNUMBER(入力!X1878),ISNUMBER(入力!Y1878)),IF(AND(入力!X1878&gt;=4.3,入力!Y1878&gt;=100),5,IF(AND(入力!X1878&gt;=4,入力!Y1878&gt;=50),4,IF(AND(入力!X1878&gt;=3.7,入力!Y1878&gt;=20),3,IF(AND(入力!X1878&gt;=3.5,入力!Y1878&gt;=10),2,1)))),IF(入力!Z1878="○",4,IF(入力!Z1878="△",3,1)))</f>
        <v>1</v>
      </c>
      <c r="L1878">
        <f>MAX(0,IF(入力!AA1878="○",1,IF(入力!AA1878="△",0.5,0))+IF(入力!AB1878="○",1,IF(入力!AB1878="△",0.5,0))+IF(入力!AC1878="○",1,IF(入力!AC1878="△",0.5,0))+IF(入力!AD1878="○",1,IF(入力!AD1878="△",0.5,0))+IF(入力!AE1878="○",1,IF(入力!AE1878="△",0.5,0))-IF(入力!AF1878="あり",1,0))</f>
        <v>0</v>
      </c>
      <c r="M1878">
        <f t="shared" si="174"/>
        <v>0</v>
      </c>
      <c r="N1878">
        <f t="shared" si="175"/>
        <v>0</v>
      </c>
      <c r="O1878">
        <f t="shared" si="176"/>
        <v>2.8</v>
      </c>
      <c r="P1878">
        <f t="shared" si="177"/>
        <v>0</v>
      </c>
      <c r="Q1878">
        <f t="shared" si="178"/>
        <v>2.2000000000000002</v>
      </c>
      <c r="R1878">
        <f t="shared" si="179"/>
        <v>5</v>
      </c>
      <c r="S1878">
        <f>入力!AG1878</f>
        <v>0</v>
      </c>
      <c r="T1878">
        <f>入力!AH1878</f>
        <v>0</v>
      </c>
      <c r="U1878">
        <f>入力!AI1878</f>
        <v>0</v>
      </c>
    </row>
    <row r="1879" spans="1:21" x14ac:dyDescent="0.15">
      <c r="A1879" t="str">
        <f>入力!A1879</f>
        <v>クリニック1878</v>
      </c>
      <c r="B1879">
        <f>ROUND(5*(0.8*IF(入力!C1879="○",1,IF(入力!C1879="△",0.5,0))+0.2*IF(入力!B1879="○",1,IF(入力!B1879="△",0.5,0))),1)</f>
        <v>0</v>
      </c>
      <c r="C1879">
        <f>ROUND(5*(0.4*IF(入力!D1879="○",1,IF(入力!D1879="△",0.5,0))+0.3*IF(入力!E1879="○",1,IF(入力!E1879="△",0.5,0))+0.3*IF(入力!F1879="○",1,IF(入力!F1879="△",0.5,0))),1)</f>
        <v>0</v>
      </c>
      <c r="D1879">
        <f>MIN(5,IF(入力!G1879="○",3,IF(入力!G1879="△",1.5,0))+IF(入力!H1879="○",1,IF(入力!H1879="△",0.5,0))+IF(入力!I1879="○",1,IF(入力!I1879="△",0.5,0)))</f>
        <v>0</v>
      </c>
      <c r="E1879">
        <f>MIN(5,IF(入力!J1879="○",2,IF(入力!J1879="△",1,0))+IF(入力!K1879="○",2,IF(入力!K1879="△",1,0))+IF(入力!L1879="○",1,0))</f>
        <v>0</v>
      </c>
      <c r="F1879">
        <f>IF(ISNUMBER(入力!M1879),ROUND(MIN(5,0.8*(MIN(5,1+0.7*LOG10(MAX(1,入力!M1879))))+0.2*(IF(入力!N1879="○",5,IF(入力!N1879="△",3,1)))),1),ROUND(IF(入力!N1879="○",4,IF(入力!N1879="△",3,1)),1))</f>
        <v>1</v>
      </c>
      <c r="G1879">
        <f>ROUND(5*(0.4*IF(入力!O1879="○",1,IF(入力!O1879="△",0.5,0))+0.3*IF(入力!P1879="○",1,IF(入力!P1879="△",0.5,0))+0.3*IF(入力!Q1879="○",1,IF(入力!Q1879="△",0.5,0))),1)</f>
        <v>0</v>
      </c>
      <c r="H1879">
        <f>MIN(5,IF(入力!R1879="○",2,0)+IF(入力!S1879="○",2,0)+IF(入力!T1879="○",1,0))</f>
        <v>0</v>
      </c>
      <c r="I1879">
        <f>MIN(5,IF(入力!U1879="○",3,IF(入力!U1879="△",2,0))+IF(入力!V1879="○",2,IF(入力!V1879="△",1,0)))</f>
        <v>0</v>
      </c>
      <c r="J1879">
        <f>IF(入力!W1879="初診可",5,IF(入力!W1879="再診のみ",3,IF(入力!W1879="なし",1,0)))</f>
        <v>0</v>
      </c>
      <c r="K1879">
        <f>IF(AND(ISNUMBER(入力!X1879),ISNUMBER(入力!Y1879)),IF(AND(入力!X1879&gt;=4.3,入力!Y1879&gt;=100),5,IF(AND(入力!X1879&gt;=4,入力!Y1879&gt;=50),4,IF(AND(入力!X1879&gt;=3.7,入力!Y1879&gt;=20),3,IF(AND(入力!X1879&gt;=3.5,入力!Y1879&gt;=10),2,1)))),IF(入力!Z1879="○",4,IF(入力!Z1879="△",3,1)))</f>
        <v>1</v>
      </c>
      <c r="L1879">
        <f>MAX(0,IF(入力!AA1879="○",1,IF(入力!AA1879="△",0.5,0))+IF(入力!AB1879="○",1,IF(入力!AB1879="△",0.5,0))+IF(入力!AC1879="○",1,IF(入力!AC1879="△",0.5,0))+IF(入力!AD1879="○",1,IF(入力!AD1879="△",0.5,0))+IF(入力!AE1879="○",1,IF(入力!AE1879="△",0.5,0))-IF(入力!AF1879="あり",1,0))</f>
        <v>0</v>
      </c>
      <c r="M1879">
        <f t="shared" si="174"/>
        <v>0</v>
      </c>
      <c r="N1879">
        <f t="shared" si="175"/>
        <v>0</v>
      </c>
      <c r="O1879">
        <f t="shared" si="176"/>
        <v>2.8</v>
      </c>
      <c r="P1879">
        <f t="shared" si="177"/>
        <v>0</v>
      </c>
      <c r="Q1879">
        <f t="shared" si="178"/>
        <v>2.2000000000000002</v>
      </c>
      <c r="R1879">
        <f t="shared" si="179"/>
        <v>5</v>
      </c>
      <c r="S1879">
        <f>入力!AG1879</f>
        <v>0</v>
      </c>
      <c r="T1879">
        <f>入力!AH1879</f>
        <v>0</v>
      </c>
      <c r="U1879">
        <f>入力!AI1879</f>
        <v>0</v>
      </c>
    </row>
    <row r="1880" spans="1:21" x14ac:dyDescent="0.15">
      <c r="A1880" t="str">
        <f>入力!A1880</f>
        <v>クリニック1879</v>
      </c>
      <c r="B1880">
        <f>ROUND(5*(0.8*IF(入力!C1880="○",1,IF(入力!C1880="△",0.5,0))+0.2*IF(入力!B1880="○",1,IF(入力!B1880="△",0.5,0))),1)</f>
        <v>0</v>
      </c>
      <c r="C1880">
        <f>ROUND(5*(0.4*IF(入力!D1880="○",1,IF(入力!D1880="△",0.5,0))+0.3*IF(入力!E1880="○",1,IF(入力!E1880="△",0.5,0))+0.3*IF(入力!F1880="○",1,IF(入力!F1880="△",0.5,0))),1)</f>
        <v>0</v>
      </c>
      <c r="D1880">
        <f>MIN(5,IF(入力!G1880="○",3,IF(入力!G1880="△",1.5,0))+IF(入力!H1880="○",1,IF(入力!H1880="△",0.5,0))+IF(入力!I1880="○",1,IF(入力!I1880="△",0.5,0)))</f>
        <v>0</v>
      </c>
      <c r="E1880">
        <f>MIN(5,IF(入力!J1880="○",2,IF(入力!J1880="△",1,0))+IF(入力!K1880="○",2,IF(入力!K1880="△",1,0))+IF(入力!L1880="○",1,0))</f>
        <v>0</v>
      </c>
      <c r="F1880">
        <f>IF(ISNUMBER(入力!M1880),ROUND(MIN(5,0.8*(MIN(5,1+0.7*LOG10(MAX(1,入力!M1880))))+0.2*(IF(入力!N1880="○",5,IF(入力!N1880="△",3,1)))),1),ROUND(IF(入力!N1880="○",4,IF(入力!N1880="△",3,1)),1))</f>
        <v>1</v>
      </c>
      <c r="G1880">
        <f>ROUND(5*(0.4*IF(入力!O1880="○",1,IF(入力!O1880="△",0.5,0))+0.3*IF(入力!P1880="○",1,IF(入力!P1880="△",0.5,0))+0.3*IF(入力!Q1880="○",1,IF(入力!Q1880="△",0.5,0))),1)</f>
        <v>0</v>
      </c>
      <c r="H1880">
        <f>MIN(5,IF(入力!R1880="○",2,0)+IF(入力!S1880="○",2,0)+IF(入力!T1880="○",1,0))</f>
        <v>0</v>
      </c>
      <c r="I1880">
        <f>MIN(5,IF(入力!U1880="○",3,IF(入力!U1880="△",2,0))+IF(入力!V1880="○",2,IF(入力!V1880="△",1,0)))</f>
        <v>0</v>
      </c>
      <c r="J1880">
        <f>IF(入力!W1880="初診可",5,IF(入力!W1880="再診のみ",3,IF(入力!W1880="なし",1,0)))</f>
        <v>0</v>
      </c>
      <c r="K1880">
        <f>IF(AND(ISNUMBER(入力!X1880),ISNUMBER(入力!Y1880)),IF(AND(入力!X1880&gt;=4.3,入力!Y1880&gt;=100),5,IF(AND(入力!X1880&gt;=4,入力!Y1880&gt;=50),4,IF(AND(入力!X1880&gt;=3.7,入力!Y1880&gt;=20),3,IF(AND(入力!X1880&gt;=3.5,入力!Y1880&gt;=10),2,1)))),IF(入力!Z1880="○",4,IF(入力!Z1880="△",3,1)))</f>
        <v>1</v>
      </c>
      <c r="L1880">
        <f>MAX(0,IF(入力!AA1880="○",1,IF(入力!AA1880="△",0.5,0))+IF(入力!AB1880="○",1,IF(入力!AB1880="△",0.5,0))+IF(入力!AC1880="○",1,IF(入力!AC1880="△",0.5,0))+IF(入力!AD1880="○",1,IF(入力!AD1880="△",0.5,0))+IF(入力!AE1880="○",1,IF(入力!AE1880="△",0.5,0))-IF(入力!AF1880="あり",1,0))</f>
        <v>0</v>
      </c>
      <c r="M1880">
        <f t="shared" si="174"/>
        <v>0</v>
      </c>
      <c r="N1880">
        <f t="shared" si="175"/>
        <v>0</v>
      </c>
      <c r="O1880">
        <f t="shared" si="176"/>
        <v>2.8</v>
      </c>
      <c r="P1880">
        <f t="shared" si="177"/>
        <v>0</v>
      </c>
      <c r="Q1880">
        <f t="shared" si="178"/>
        <v>2.2000000000000002</v>
      </c>
      <c r="R1880">
        <f t="shared" si="179"/>
        <v>5</v>
      </c>
      <c r="S1880">
        <f>入力!AG1880</f>
        <v>0</v>
      </c>
      <c r="T1880">
        <f>入力!AH1880</f>
        <v>0</v>
      </c>
      <c r="U1880">
        <f>入力!AI1880</f>
        <v>0</v>
      </c>
    </row>
    <row r="1881" spans="1:21" x14ac:dyDescent="0.15">
      <c r="A1881" t="str">
        <f>入力!A1881</f>
        <v>クリニック1880</v>
      </c>
      <c r="B1881">
        <f>ROUND(5*(0.8*IF(入力!C1881="○",1,IF(入力!C1881="△",0.5,0))+0.2*IF(入力!B1881="○",1,IF(入力!B1881="△",0.5,0))),1)</f>
        <v>0</v>
      </c>
      <c r="C1881">
        <f>ROUND(5*(0.4*IF(入力!D1881="○",1,IF(入力!D1881="△",0.5,0))+0.3*IF(入力!E1881="○",1,IF(入力!E1881="△",0.5,0))+0.3*IF(入力!F1881="○",1,IF(入力!F1881="△",0.5,0))),1)</f>
        <v>0</v>
      </c>
      <c r="D1881">
        <f>MIN(5,IF(入力!G1881="○",3,IF(入力!G1881="△",1.5,0))+IF(入力!H1881="○",1,IF(入力!H1881="△",0.5,0))+IF(入力!I1881="○",1,IF(入力!I1881="△",0.5,0)))</f>
        <v>0</v>
      </c>
      <c r="E1881">
        <f>MIN(5,IF(入力!J1881="○",2,IF(入力!J1881="△",1,0))+IF(入力!K1881="○",2,IF(入力!K1881="△",1,0))+IF(入力!L1881="○",1,0))</f>
        <v>0</v>
      </c>
      <c r="F1881">
        <f>IF(ISNUMBER(入力!M1881),ROUND(MIN(5,0.8*(MIN(5,1+0.7*LOG10(MAX(1,入力!M1881))))+0.2*(IF(入力!N1881="○",5,IF(入力!N1881="△",3,1)))),1),ROUND(IF(入力!N1881="○",4,IF(入力!N1881="△",3,1)),1))</f>
        <v>1</v>
      </c>
      <c r="G1881">
        <f>ROUND(5*(0.4*IF(入力!O1881="○",1,IF(入力!O1881="△",0.5,0))+0.3*IF(入力!P1881="○",1,IF(入力!P1881="△",0.5,0))+0.3*IF(入力!Q1881="○",1,IF(入力!Q1881="△",0.5,0))),1)</f>
        <v>0</v>
      </c>
      <c r="H1881">
        <f>MIN(5,IF(入力!R1881="○",2,0)+IF(入力!S1881="○",2,0)+IF(入力!T1881="○",1,0))</f>
        <v>0</v>
      </c>
      <c r="I1881">
        <f>MIN(5,IF(入力!U1881="○",3,IF(入力!U1881="△",2,0))+IF(入力!V1881="○",2,IF(入力!V1881="△",1,0)))</f>
        <v>0</v>
      </c>
      <c r="J1881">
        <f>IF(入力!W1881="初診可",5,IF(入力!W1881="再診のみ",3,IF(入力!W1881="なし",1,0)))</f>
        <v>0</v>
      </c>
      <c r="K1881">
        <f>IF(AND(ISNUMBER(入力!X1881),ISNUMBER(入力!Y1881)),IF(AND(入力!X1881&gt;=4.3,入力!Y1881&gt;=100),5,IF(AND(入力!X1881&gt;=4,入力!Y1881&gt;=50),4,IF(AND(入力!X1881&gt;=3.7,入力!Y1881&gt;=20),3,IF(AND(入力!X1881&gt;=3.5,入力!Y1881&gt;=10),2,1)))),IF(入力!Z1881="○",4,IF(入力!Z1881="△",3,1)))</f>
        <v>1</v>
      </c>
      <c r="L1881">
        <f>MAX(0,IF(入力!AA1881="○",1,IF(入力!AA1881="△",0.5,0))+IF(入力!AB1881="○",1,IF(入力!AB1881="△",0.5,0))+IF(入力!AC1881="○",1,IF(入力!AC1881="△",0.5,0))+IF(入力!AD1881="○",1,IF(入力!AD1881="△",0.5,0))+IF(入力!AE1881="○",1,IF(入力!AE1881="△",0.5,0))-IF(入力!AF1881="あり",1,0))</f>
        <v>0</v>
      </c>
      <c r="M1881">
        <f t="shared" si="174"/>
        <v>0</v>
      </c>
      <c r="N1881">
        <f t="shared" si="175"/>
        <v>0</v>
      </c>
      <c r="O1881">
        <f t="shared" si="176"/>
        <v>2.8</v>
      </c>
      <c r="P1881">
        <f t="shared" si="177"/>
        <v>0</v>
      </c>
      <c r="Q1881">
        <f t="shared" si="178"/>
        <v>2.2000000000000002</v>
      </c>
      <c r="R1881">
        <f t="shared" si="179"/>
        <v>5</v>
      </c>
      <c r="S1881">
        <f>入力!AG1881</f>
        <v>0</v>
      </c>
      <c r="T1881">
        <f>入力!AH1881</f>
        <v>0</v>
      </c>
      <c r="U1881">
        <f>入力!AI1881</f>
        <v>0</v>
      </c>
    </row>
    <row r="1882" spans="1:21" x14ac:dyDescent="0.15">
      <c r="A1882" t="str">
        <f>入力!A1882</f>
        <v>クリニック1881</v>
      </c>
      <c r="B1882">
        <f>ROUND(5*(0.8*IF(入力!C1882="○",1,IF(入力!C1882="△",0.5,0))+0.2*IF(入力!B1882="○",1,IF(入力!B1882="△",0.5,0))),1)</f>
        <v>0</v>
      </c>
      <c r="C1882">
        <f>ROUND(5*(0.4*IF(入力!D1882="○",1,IF(入力!D1882="△",0.5,0))+0.3*IF(入力!E1882="○",1,IF(入力!E1882="△",0.5,0))+0.3*IF(入力!F1882="○",1,IF(入力!F1882="△",0.5,0))),1)</f>
        <v>0</v>
      </c>
      <c r="D1882">
        <f>MIN(5,IF(入力!G1882="○",3,IF(入力!G1882="△",1.5,0))+IF(入力!H1882="○",1,IF(入力!H1882="△",0.5,0))+IF(入力!I1882="○",1,IF(入力!I1882="△",0.5,0)))</f>
        <v>0</v>
      </c>
      <c r="E1882">
        <f>MIN(5,IF(入力!J1882="○",2,IF(入力!J1882="△",1,0))+IF(入力!K1882="○",2,IF(入力!K1882="△",1,0))+IF(入力!L1882="○",1,0))</f>
        <v>0</v>
      </c>
      <c r="F1882">
        <f>IF(ISNUMBER(入力!M1882),ROUND(MIN(5,0.8*(MIN(5,1+0.7*LOG10(MAX(1,入力!M1882))))+0.2*(IF(入力!N1882="○",5,IF(入力!N1882="△",3,1)))),1),ROUND(IF(入力!N1882="○",4,IF(入力!N1882="△",3,1)),1))</f>
        <v>1</v>
      </c>
      <c r="G1882">
        <f>ROUND(5*(0.4*IF(入力!O1882="○",1,IF(入力!O1882="△",0.5,0))+0.3*IF(入力!P1882="○",1,IF(入力!P1882="△",0.5,0))+0.3*IF(入力!Q1882="○",1,IF(入力!Q1882="△",0.5,0))),1)</f>
        <v>0</v>
      </c>
      <c r="H1882">
        <f>MIN(5,IF(入力!R1882="○",2,0)+IF(入力!S1882="○",2,0)+IF(入力!T1882="○",1,0))</f>
        <v>0</v>
      </c>
      <c r="I1882">
        <f>MIN(5,IF(入力!U1882="○",3,IF(入力!U1882="△",2,0))+IF(入力!V1882="○",2,IF(入力!V1882="△",1,0)))</f>
        <v>0</v>
      </c>
      <c r="J1882">
        <f>IF(入力!W1882="初診可",5,IF(入力!W1882="再診のみ",3,IF(入力!W1882="なし",1,0)))</f>
        <v>0</v>
      </c>
      <c r="K1882">
        <f>IF(AND(ISNUMBER(入力!X1882),ISNUMBER(入力!Y1882)),IF(AND(入力!X1882&gt;=4.3,入力!Y1882&gt;=100),5,IF(AND(入力!X1882&gt;=4,入力!Y1882&gt;=50),4,IF(AND(入力!X1882&gt;=3.7,入力!Y1882&gt;=20),3,IF(AND(入力!X1882&gt;=3.5,入力!Y1882&gt;=10),2,1)))),IF(入力!Z1882="○",4,IF(入力!Z1882="△",3,1)))</f>
        <v>1</v>
      </c>
      <c r="L1882">
        <f>MAX(0,IF(入力!AA1882="○",1,IF(入力!AA1882="△",0.5,0))+IF(入力!AB1882="○",1,IF(入力!AB1882="△",0.5,0))+IF(入力!AC1882="○",1,IF(入力!AC1882="△",0.5,0))+IF(入力!AD1882="○",1,IF(入力!AD1882="△",0.5,0))+IF(入力!AE1882="○",1,IF(入力!AE1882="△",0.5,0))-IF(入力!AF1882="あり",1,0))</f>
        <v>0</v>
      </c>
      <c r="M1882">
        <f t="shared" si="174"/>
        <v>0</v>
      </c>
      <c r="N1882">
        <f t="shared" si="175"/>
        <v>0</v>
      </c>
      <c r="O1882">
        <f t="shared" si="176"/>
        <v>2.8</v>
      </c>
      <c r="P1882">
        <f t="shared" si="177"/>
        <v>0</v>
      </c>
      <c r="Q1882">
        <f t="shared" si="178"/>
        <v>2.2000000000000002</v>
      </c>
      <c r="R1882">
        <f t="shared" si="179"/>
        <v>5</v>
      </c>
      <c r="S1882">
        <f>入力!AG1882</f>
        <v>0</v>
      </c>
      <c r="T1882">
        <f>入力!AH1882</f>
        <v>0</v>
      </c>
      <c r="U1882">
        <f>入力!AI1882</f>
        <v>0</v>
      </c>
    </row>
    <row r="1883" spans="1:21" x14ac:dyDescent="0.15">
      <c r="A1883" t="str">
        <f>入力!A1883</f>
        <v>クリニック1882</v>
      </c>
      <c r="B1883">
        <f>ROUND(5*(0.8*IF(入力!C1883="○",1,IF(入力!C1883="△",0.5,0))+0.2*IF(入力!B1883="○",1,IF(入力!B1883="△",0.5,0))),1)</f>
        <v>0</v>
      </c>
      <c r="C1883">
        <f>ROUND(5*(0.4*IF(入力!D1883="○",1,IF(入力!D1883="△",0.5,0))+0.3*IF(入力!E1883="○",1,IF(入力!E1883="△",0.5,0))+0.3*IF(入力!F1883="○",1,IF(入力!F1883="△",0.5,0))),1)</f>
        <v>0</v>
      </c>
      <c r="D1883">
        <f>MIN(5,IF(入力!G1883="○",3,IF(入力!G1883="△",1.5,0))+IF(入力!H1883="○",1,IF(入力!H1883="△",0.5,0))+IF(入力!I1883="○",1,IF(入力!I1883="△",0.5,0)))</f>
        <v>0</v>
      </c>
      <c r="E1883">
        <f>MIN(5,IF(入力!J1883="○",2,IF(入力!J1883="△",1,0))+IF(入力!K1883="○",2,IF(入力!K1883="△",1,0))+IF(入力!L1883="○",1,0))</f>
        <v>0</v>
      </c>
      <c r="F1883">
        <f>IF(ISNUMBER(入力!M1883),ROUND(MIN(5,0.8*(MIN(5,1+0.7*LOG10(MAX(1,入力!M1883))))+0.2*(IF(入力!N1883="○",5,IF(入力!N1883="△",3,1)))),1),ROUND(IF(入力!N1883="○",4,IF(入力!N1883="△",3,1)),1))</f>
        <v>1</v>
      </c>
      <c r="G1883">
        <f>ROUND(5*(0.4*IF(入力!O1883="○",1,IF(入力!O1883="△",0.5,0))+0.3*IF(入力!P1883="○",1,IF(入力!P1883="△",0.5,0))+0.3*IF(入力!Q1883="○",1,IF(入力!Q1883="△",0.5,0))),1)</f>
        <v>0</v>
      </c>
      <c r="H1883">
        <f>MIN(5,IF(入力!R1883="○",2,0)+IF(入力!S1883="○",2,0)+IF(入力!T1883="○",1,0))</f>
        <v>0</v>
      </c>
      <c r="I1883">
        <f>MIN(5,IF(入力!U1883="○",3,IF(入力!U1883="△",2,0))+IF(入力!V1883="○",2,IF(入力!V1883="△",1,0)))</f>
        <v>0</v>
      </c>
      <c r="J1883">
        <f>IF(入力!W1883="初診可",5,IF(入力!W1883="再診のみ",3,IF(入力!W1883="なし",1,0)))</f>
        <v>0</v>
      </c>
      <c r="K1883">
        <f>IF(AND(ISNUMBER(入力!X1883),ISNUMBER(入力!Y1883)),IF(AND(入力!X1883&gt;=4.3,入力!Y1883&gt;=100),5,IF(AND(入力!X1883&gt;=4,入力!Y1883&gt;=50),4,IF(AND(入力!X1883&gt;=3.7,入力!Y1883&gt;=20),3,IF(AND(入力!X1883&gt;=3.5,入力!Y1883&gt;=10),2,1)))),IF(入力!Z1883="○",4,IF(入力!Z1883="△",3,1)))</f>
        <v>1</v>
      </c>
      <c r="L1883">
        <f>MAX(0,IF(入力!AA1883="○",1,IF(入力!AA1883="△",0.5,0))+IF(入力!AB1883="○",1,IF(入力!AB1883="△",0.5,0))+IF(入力!AC1883="○",1,IF(入力!AC1883="△",0.5,0))+IF(入力!AD1883="○",1,IF(入力!AD1883="△",0.5,0))+IF(入力!AE1883="○",1,IF(入力!AE1883="△",0.5,0))-IF(入力!AF1883="あり",1,0))</f>
        <v>0</v>
      </c>
      <c r="M1883">
        <f t="shared" si="174"/>
        <v>0</v>
      </c>
      <c r="N1883">
        <f t="shared" si="175"/>
        <v>0</v>
      </c>
      <c r="O1883">
        <f t="shared" si="176"/>
        <v>2.8</v>
      </c>
      <c r="P1883">
        <f t="shared" si="177"/>
        <v>0</v>
      </c>
      <c r="Q1883">
        <f t="shared" si="178"/>
        <v>2.2000000000000002</v>
      </c>
      <c r="R1883">
        <f t="shared" si="179"/>
        <v>5</v>
      </c>
      <c r="S1883">
        <f>入力!AG1883</f>
        <v>0</v>
      </c>
      <c r="T1883">
        <f>入力!AH1883</f>
        <v>0</v>
      </c>
      <c r="U1883">
        <f>入力!AI1883</f>
        <v>0</v>
      </c>
    </row>
    <row r="1884" spans="1:21" x14ac:dyDescent="0.15">
      <c r="A1884" t="str">
        <f>入力!A1884</f>
        <v>クリニック1883</v>
      </c>
      <c r="B1884">
        <f>ROUND(5*(0.8*IF(入力!C1884="○",1,IF(入力!C1884="△",0.5,0))+0.2*IF(入力!B1884="○",1,IF(入力!B1884="△",0.5,0))),1)</f>
        <v>0</v>
      </c>
      <c r="C1884">
        <f>ROUND(5*(0.4*IF(入力!D1884="○",1,IF(入力!D1884="△",0.5,0))+0.3*IF(入力!E1884="○",1,IF(入力!E1884="△",0.5,0))+0.3*IF(入力!F1884="○",1,IF(入力!F1884="△",0.5,0))),1)</f>
        <v>0</v>
      </c>
      <c r="D1884">
        <f>MIN(5,IF(入力!G1884="○",3,IF(入力!G1884="△",1.5,0))+IF(入力!H1884="○",1,IF(入力!H1884="△",0.5,0))+IF(入力!I1884="○",1,IF(入力!I1884="△",0.5,0)))</f>
        <v>0</v>
      </c>
      <c r="E1884">
        <f>MIN(5,IF(入力!J1884="○",2,IF(入力!J1884="△",1,0))+IF(入力!K1884="○",2,IF(入力!K1884="△",1,0))+IF(入力!L1884="○",1,0))</f>
        <v>0</v>
      </c>
      <c r="F1884">
        <f>IF(ISNUMBER(入力!M1884),ROUND(MIN(5,0.8*(MIN(5,1+0.7*LOG10(MAX(1,入力!M1884))))+0.2*(IF(入力!N1884="○",5,IF(入力!N1884="△",3,1)))),1),ROUND(IF(入力!N1884="○",4,IF(入力!N1884="△",3,1)),1))</f>
        <v>1</v>
      </c>
      <c r="G1884">
        <f>ROUND(5*(0.4*IF(入力!O1884="○",1,IF(入力!O1884="△",0.5,0))+0.3*IF(入力!P1884="○",1,IF(入力!P1884="△",0.5,0))+0.3*IF(入力!Q1884="○",1,IF(入力!Q1884="△",0.5,0))),1)</f>
        <v>0</v>
      </c>
      <c r="H1884">
        <f>MIN(5,IF(入力!R1884="○",2,0)+IF(入力!S1884="○",2,0)+IF(入力!T1884="○",1,0))</f>
        <v>0</v>
      </c>
      <c r="I1884">
        <f>MIN(5,IF(入力!U1884="○",3,IF(入力!U1884="△",2,0))+IF(入力!V1884="○",2,IF(入力!V1884="△",1,0)))</f>
        <v>0</v>
      </c>
      <c r="J1884">
        <f>IF(入力!W1884="初診可",5,IF(入力!W1884="再診のみ",3,IF(入力!W1884="なし",1,0)))</f>
        <v>0</v>
      </c>
      <c r="K1884">
        <f>IF(AND(ISNUMBER(入力!X1884),ISNUMBER(入力!Y1884)),IF(AND(入力!X1884&gt;=4.3,入力!Y1884&gt;=100),5,IF(AND(入力!X1884&gt;=4,入力!Y1884&gt;=50),4,IF(AND(入力!X1884&gt;=3.7,入力!Y1884&gt;=20),3,IF(AND(入力!X1884&gt;=3.5,入力!Y1884&gt;=10),2,1)))),IF(入力!Z1884="○",4,IF(入力!Z1884="△",3,1)))</f>
        <v>1</v>
      </c>
      <c r="L1884">
        <f>MAX(0,IF(入力!AA1884="○",1,IF(入力!AA1884="△",0.5,0))+IF(入力!AB1884="○",1,IF(入力!AB1884="△",0.5,0))+IF(入力!AC1884="○",1,IF(入力!AC1884="△",0.5,0))+IF(入力!AD1884="○",1,IF(入力!AD1884="△",0.5,0))+IF(入力!AE1884="○",1,IF(入力!AE1884="△",0.5,0))-IF(入力!AF1884="あり",1,0))</f>
        <v>0</v>
      </c>
      <c r="M1884">
        <f t="shared" si="174"/>
        <v>0</v>
      </c>
      <c r="N1884">
        <f t="shared" si="175"/>
        <v>0</v>
      </c>
      <c r="O1884">
        <f t="shared" si="176"/>
        <v>2.8</v>
      </c>
      <c r="P1884">
        <f t="shared" si="177"/>
        <v>0</v>
      </c>
      <c r="Q1884">
        <f t="shared" si="178"/>
        <v>2.2000000000000002</v>
      </c>
      <c r="R1884">
        <f t="shared" si="179"/>
        <v>5</v>
      </c>
      <c r="S1884">
        <f>入力!AG1884</f>
        <v>0</v>
      </c>
      <c r="T1884">
        <f>入力!AH1884</f>
        <v>0</v>
      </c>
      <c r="U1884">
        <f>入力!AI1884</f>
        <v>0</v>
      </c>
    </row>
    <row r="1885" spans="1:21" x14ac:dyDescent="0.15">
      <c r="A1885" t="str">
        <f>入力!A1885</f>
        <v>クリニック1884</v>
      </c>
      <c r="B1885">
        <f>ROUND(5*(0.8*IF(入力!C1885="○",1,IF(入力!C1885="△",0.5,0))+0.2*IF(入力!B1885="○",1,IF(入力!B1885="△",0.5,0))),1)</f>
        <v>0</v>
      </c>
      <c r="C1885">
        <f>ROUND(5*(0.4*IF(入力!D1885="○",1,IF(入力!D1885="△",0.5,0))+0.3*IF(入力!E1885="○",1,IF(入力!E1885="△",0.5,0))+0.3*IF(入力!F1885="○",1,IF(入力!F1885="△",0.5,0))),1)</f>
        <v>0</v>
      </c>
      <c r="D1885">
        <f>MIN(5,IF(入力!G1885="○",3,IF(入力!G1885="△",1.5,0))+IF(入力!H1885="○",1,IF(入力!H1885="△",0.5,0))+IF(入力!I1885="○",1,IF(入力!I1885="△",0.5,0)))</f>
        <v>0</v>
      </c>
      <c r="E1885">
        <f>MIN(5,IF(入力!J1885="○",2,IF(入力!J1885="△",1,0))+IF(入力!K1885="○",2,IF(入力!K1885="△",1,0))+IF(入力!L1885="○",1,0))</f>
        <v>0</v>
      </c>
      <c r="F1885">
        <f>IF(ISNUMBER(入力!M1885),ROUND(MIN(5,0.8*(MIN(5,1+0.7*LOG10(MAX(1,入力!M1885))))+0.2*(IF(入力!N1885="○",5,IF(入力!N1885="△",3,1)))),1),ROUND(IF(入力!N1885="○",4,IF(入力!N1885="△",3,1)),1))</f>
        <v>1</v>
      </c>
      <c r="G1885">
        <f>ROUND(5*(0.4*IF(入力!O1885="○",1,IF(入力!O1885="△",0.5,0))+0.3*IF(入力!P1885="○",1,IF(入力!P1885="△",0.5,0))+0.3*IF(入力!Q1885="○",1,IF(入力!Q1885="△",0.5,0))),1)</f>
        <v>0</v>
      </c>
      <c r="H1885">
        <f>MIN(5,IF(入力!R1885="○",2,0)+IF(入力!S1885="○",2,0)+IF(入力!T1885="○",1,0))</f>
        <v>0</v>
      </c>
      <c r="I1885">
        <f>MIN(5,IF(入力!U1885="○",3,IF(入力!U1885="△",2,0))+IF(入力!V1885="○",2,IF(入力!V1885="△",1,0)))</f>
        <v>0</v>
      </c>
      <c r="J1885">
        <f>IF(入力!W1885="初診可",5,IF(入力!W1885="再診のみ",3,IF(入力!W1885="なし",1,0)))</f>
        <v>0</v>
      </c>
      <c r="K1885">
        <f>IF(AND(ISNUMBER(入力!X1885),ISNUMBER(入力!Y1885)),IF(AND(入力!X1885&gt;=4.3,入力!Y1885&gt;=100),5,IF(AND(入力!X1885&gt;=4,入力!Y1885&gt;=50),4,IF(AND(入力!X1885&gt;=3.7,入力!Y1885&gt;=20),3,IF(AND(入力!X1885&gt;=3.5,入力!Y1885&gt;=10),2,1)))),IF(入力!Z1885="○",4,IF(入力!Z1885="△",3,1)))</f>
        <v>1</v>
      </c>
      <c r="L1885">
        <f>MAX(0,IF(入力!AA1885="○",1,IF(入力!AA1885="△",0.5,0))+IF(入力!AB1885="○",1,IF(入力!AB1885="△",0.5,0))+IF(入力!AC1885="○",1,IF(入力!AC1885="△",0.5,0))+IF(入力!AD1885="○",1,IF(入力!AD1885="△",0.5,0))+IF(入力!AE1885="○",1,IF(入力!AE1885="△",0.5,0))-IF(入力!AF1885="あり",1,0))</f>
        <v>0</v>
      </c>
      <c r="M1885">
        <f t="shared" si="174"/>
        <v>0</v>
      </c>
      <c r="N1885">
        <f t="shared" si="175"/>
        <v>0</v>
      </c>
      <c r="O1885">
        <f t="shared" si="176"/>
        <v>2.8</v>
      </c>
      <c r="P1885">
        <f t="shared" si="177"/>
        <v>0</v>
      </c>
      <c r="Q1885">
        <f t="shared" si="178"/>
        <v>2.2000000000000002</v>
      </c>
      <c r="R1885">
        <f t="shared" si="179"/>
        <v>5</v>
      </c>
      <c r="S1885">
        <f>入力!AG1885</f>
        <v>0</v>
      </c>
      <c r="T1885">
        <f>入力!AH1885</f>
        <v>0</v>
      </c>
      <c r="U1885">
        <f>入力!AI1885</f>
        <v>0</v>
      </c>
    </row>
    <row r="1886" spans="1:21" x14ac:dyDescent="0.15">
      <c r="A1886" t="str">
        <f>入力!A1886</f>
        <v>クリニック1885</v>
      </c>
      <c r="B1886">
        <f>ROUND(5*(0.8*IF(入力!C1886="○",1,IF(入力!C1886="△",0.5,0))+0.2*IF(入力!B1886="○",1,IF(入力!B1886="△",0.5,0))),1)</f>
        <v>0</v>
      </c>
      <c r="C1886">
        <f>ROUND(5*(0.4*IF(入力!D1886="○",1,IF(入力!D1886="△",0.5,0))+0.3*IF(入力!E1886="○",1,IF(入力!E1886="△",0.5,0))+0.3*IF(入力!F1886="○",1,IF(入力!F1886="△",0.5,0))),1)</f>
        <v>0</v>
      </c>
      <c r="D1886">
        <f>MIN(5,IF(入力!G1886="○",3,IF(入力!G1886="△",1.5,0))+IF(入力!H1886="○",1,IF(入力!H1886="△",0.5,0))+IF(入力!I1886="○",1,IF(入力!I1886="△",0.5,0)))</f>
        <v>0</v>
      </c>
      <c r="E1886">
        <f>MIN(5,IF(入力!J1886="○",2,IF(入力!J1886="△",1,0))+IF(入力!K1886="○",2,IF(入力!K1886="△",1,0))+IF(入力!L1886="○",1,0))</f>
        <v>0</v>
      </c>
      <c r="F1886">
        <f>IF(ISNUMBER(入力!M1886),ROUND(MIN(5,0.8*(MIN(5,1+0.7*LOG10(MAX(1,入力!M1886))))+0.2*(IF(入力!N1886="○",5,IF(入力!N1886="△",3,1)))),1),ROUND(IF(入力!N1886="○",4,IF(入力!N1886="△",3,1)),1))</f>
        <v>1</v>
      </c>
      <c r="G1886">
        <f>ROUND(5*(0.4*IF(入力!O1886="○",1,IF(入力!O1886="△",0.5,0))+0.3*IF(入力!P1886="○",1,IF(入力!P1886="△",0.5,0))+0.3*IF(入力!Q1886="○",1,IF(入力!Q1886="△",0.5,0))),1)</f>
        <v>0</v>
      </c>
      <c r="H1886">
        <f>MIN(5,IF(入力!R1886="○",2,0)+IF(入力!S1886="○",2,0)+IF(入力!T1886="○",1,0))</f>
        <v>0</v>
      </c>
      <c r="I1886">
        <f>MIN(5,IF(入力!U1886="○",3,IF(入力!U1886="△",2,0))+IF(入力!V1886="○",2,IF(入力!V1886="△",1,0)))</f>
        <v>0</v>
      </c>
      <c r="J1886">
        <f>IF(入力!W1886="初診可",5,IF(入力!W1886="再診のみ",3,IF(入力!W1886="なし",1,0)))</f>
        <v>0</v>
      </c>
      <c r="K1886">
        <f>IF(AND(ISNUMBER(入力!X1886),ISNUMBER(入力!Y1886)),IF(AND(入力!X1886&gt;=4.3,入力!Y1886&gt;=100),5,IF(AND(入力!X1886&gt;=4,入力!Y1886&gt;=50),4,IF(AND(入力!X1886&gt;=3.7,入力!Y1886&gt;=20),3,IF(AND(入力!X1886&gt;=3.5,入力!Y1886&gt;=10),2,1)))),IF(入力!Z1886="○",4,IF(入力!Z1886="△",3,1)))</f>
        <v>1</v>
      </c>
      <c r="L1886">
        <f>MAX(0,IF(入力!AA1886="○",1,IF(入力!AA1886="△",0.5,0))+IF(入力!AB1886="○",1,IF(入力!AB1886="△",0.5,0))+IF(入力!AC1886="○",1,IF(入力!AC1886="△",0.5,0))+IF(入力!AD1886="○",1,IF(入力!AD1886="△",0.5,0))+IF(入力!AE1886="○",1,IF(入力!AE1886="△",0.5,0))-IF(入力!AF1886="あり",1,0))</f>
        <v>0</v>
      </c>
      <c r="M1886">
        <f t="shared" si="174"/>
        <v>0</v>
      </c>
      <c r="N1886">
        <f t="shared" si="175"/>
        <v>0</v>
      </c>
      <c r="O1886">
        <f t="shared" si="176"/>
        <v>2.8</v>
      </c>
      <c r="P1886">
        <f t="shared" si="177"/>
        <v>0</v>
      </c>
      <c r="Q1886">
        <f t="shared" si="178"/>
        <v>2.2000000000000002</v>
      </c>
      <c r="R1886">
        <f t="shared" si="179"/>
        <v>5</v>
      </c>
      <c r="S1886">
        <f>入力!AG1886</f>
        <v>0</v>
      </c>
      <c r="T1886">
        <f>入力!AH1886</f>
        <v>0</v>
      </c>
      <c r="U1886">
        <f>入力!AI1886</f>
        <v>0</v>
      </c>
    </row>
    <row r="1887" spans="1:21" x14ac:dyDescent="0.15">
      <c r="A1887" t="str">
        <f>入力!A1887</f>
        <v>クリニック1886</v>
      </c>
      <c r="B1887">
        <f>ROUND(5*(0.8*IF(入力!C1887="○",1,IF(入力!C1887="△",0.5,0))+0.2*IF(入力!B1887="○",1,IF(入力!B1887="△",0.5,0))),1)</f>
        <v>0</v>
      </c>
      <c r="C1887">
        <f>ROUND(5*(0.4*IF(入力!D1887="○",1,IF(入力!D1887="△",0.5,0))+0.3*IF(入力!E1887="○",1,IF(入力!E1887="△",0.5,0))+0.3*IF(入力!F1887="○",1,IF(入力!F1887="△",0.5,0))),1)</f>
        <v>0</v>
      </c>
      <c r="D1887">
        <f>MIN(5,IF(入力!G1887="○",3,IF(入力!G1887="△",1.5,0))+IF(入力!H1887="○",1,IF(入力!H1887="△",0.5,0))+IF(入力!I1887="○",1,IF(入力!I1887="△",0.5,0)))</f>
        <v>0</v>
      </c>
      <c r="E1887">
        <f>MIN(5,IF(入力!J1887="○",2,IF(入力!J1887="△",1,0))+IF(入力!K1887="○",2,IF(入力!K1887="△",1,0))+IF(入力!L1887="○",1,0))</f>
        <v>0</v>
      </c>
      <c r="F1887">
        <f>IF(ISNUMBER(入力!M1887),ROUND(MIN(5,0.8*(MIN(5,1+0.7*LOG10(MAX(1,入力!M1887))))+0.2*(IF(入力!N1887="○",5,IF(入力!N1887="△",3,1)))),1),ROUND(IF(入力!N1887="○",4,IF(入力!N1887="△",3,1)),1))</f>
        <v>1</v>
      </c>
      <c r="G1887">
        <f>ROUND(5*(0.4*IF(入力!O1887="○",1,IF(入力!O1887="△",0.5,0))+0.3*IF(入力!P1887="○",1,IF(入力!P1887="△",0.5,0))+0.3*IF(入力!Q1887="○",1,IF(入力!Q1887="△",0.5,0))),1)</f>
        <v>0</v>
      </c>
      <c r="H1887">
        <f>MIN(5,IF(入力!R1887="○",2,0)+IF(入力!S1887="○",2,0)+IF(入力!T1887="○",1,0))</f>
        <v>0</v>
      </c>
      <c r="I1887">
        <f>MIN(5,IF(入力!U1887="○",3,IF(入力!U1887="△",2,0))+IF(入力!V1887="○",2,IF(入力!V1887="△",1,0)))</f>
        <v>0</v>
      </c>
      <c r="J1887">
        <f>IF(入力!W1887="初診可",5,IF(入力!W1887="再診のみ",3,IF(入力!W1887="なし",1,0)))</f>
        <v>0</v>
      </c>
      <c r="K1887">
        <f>IF(AND(ISNUMBER(入力!X1887),ISNUMBER(入力!Y1887)),IF(AND(入力!X1887&gt;=4.3,入力!Y1887&gt;=100),5,IF(AND(入力!X1887&gt;=4,入力!Y1887&gt;=50),4,IF(AND(入力!X1887&gt;=3.7,入力!Y1887&gt;=20),3,IF(AND(入力!X1887&gt;=3.5,入力!Y1887&gt;=10),2,1)))),IF(入力!Z1887="○",4,IF(入力!Z1887="△",3,1)))</f>
        <v>1</v>
      </c>
      <c r="L1887">
        <f>MAX(0,IF(入力!AA1887="○",1,IF(入力!AA1887="△",0.5,0))+IF(入力!AB1887="○",1,IF(入力!AB1887="△",0.5,0))+IF(入力!AC1887="○",1,IF(入力!AC1887="△",0.5,0))+IF(入力!AD1887="○",1,IF(入力!AD1887="△",0.5,0))+IF(入力!AE1887="○",1,IF(入力!AE1887="△",0.5,0))-IF(入力!AF1887="あり",1,0))</f>
        <v>0</v>
      </c>
      <c r="M1887">
        <f t="shared" si="174"/>
        <v>0</v>
      </c>
      <c r="N1887">
        <f t="shared" si="175"/>
        <v>0</v>
      </c>
      <c r="O1887">
        <f t="shared" si="176"/>
        <v>2.8</v>
      </c>
      <c r="P1887">
        <f t="shared" si="177"/>
        <v>0</v>
      </c>
      <c r="Q1887">
        <f t="shared" si="178"/>
        <v>2.2000000000000002</v>
      </c>
      <c r="R1887">
        <f t="shared" si="179"/>
        <v>5</v>
      </c>
      <c r="S1887">
        <f>入力!AG1887</f>
        <v>0</v>
      </c>
      <c r="T1887">
        <f>入力!AH1887</f>
        <v>0</v>
      </c>
      <c r="U1887">
        <f>入力!AI1887</f>
        <v>0</v>
      </c>
    </row>
    <row r="1888" spans="1:21" x14ac:dyDescent="0.15">
      <c r="A1888" t="str">
        <f>入力!A1888</f>
        <v>クリニック1887</v>
      </c>
      <c r="B1888">
        <f>ROUND(5*(0.8*IF(入力!C1888="○",1,IF(入力!C1888="△",0.5,0))+0.2*IF(入力!B1888="○",1,IF(入力!B1888="△",0.5,0))),1)</f>
        <v>0</v>
      </c>
      <c r="C1888">
        <f>ROUND(5*(0.4*IF(入力!D1888="○",1,IF(入力!D1888="△",0.5,0))+0.3*IF(入力!E1888="○",1,IF(入力!E1888="△",0.5,0))+0.3*IF(入力!F1888="○",1,IF(入力!F1888="△",0.5,0))),1)</f>
        <v>0</v>
      </c>
      <c r="D1888">
        <f>MIN(5,IF(入力!G1888="○",3,IF(入力!G1888="△",1.5,0))+IF(入力!H1888="○",1,IF(入力!H1888="△",0.5,0))+IF(入力!I1888="○",1,IF(入力!I1888="△",0.5,0)))</f>
        <v>0</v>
      </c>
      <c r="E1888">
        <f>MIN(5,IF(入力!J1888="○",2,IF(入力!J1888="△",1,0))+IF(入力!K1888="○",2,IF(入力!K1888="△",1,0))+IF(入力!L1888="○",1,0))</f>
        <v>0</v>
      </c>
      <c r="F1888">
        <f>IF(ISNUMBER(入力!M1888),ROUND(MIN(5,0.8*(MIN(5,1+0.7*LOG10(MAX(1,入力!M1888))))+0.2*(IF(入力!N1888="○",5,IF(入力!N1888="△",3,1)))),1),ROUND(IF(入力!N1888="○",4,IF(入力!N1888="△",3,1)),1))</f>
        <v>1</v>
      </c>
      <c r="G1888">
        <f>ROUND(5*(0.4*IF(入力!O1888="○",1,IF(入力!O1888="△",0.5,0))+0.3*IF(入力!P1888="○",1,IF(入力!P1888="△",0.5,0))+0.3*IF(入力!Q1888="○",1,IF(入力!Q1888="△",0.5,0))),1)</f>
        <v>0</v>
      </c>
      <c r="H1888">
        <f>MIN(5,IF(入力!R1888="○",2,0)+IF(入力!S1888="○",2,0)+IF(入力!T1888="○",1,0))</f>
        <v>0</v>
      </c>
      <c r="I1888">
        <f>MIN(5,IF(入力!U1888="○",3,IF(入力!U1888="△",2,0))+IF(入力!V1888="○",2,IF(入力!V1888="△",1,0)))</f>
        <v>0</v>
      </c>
      <c r="J1888">
        <f>IF(入力!W1888="初診可",5,IF(入力!W1888="再診のみ",3,IF(入力!W1888="なし",1,0)))</f>
        <v>0</v>
      </c>
      <c r="K1888">
        <f>IF(AND(ISNUMBER(入力!X1888),ISNUMBER(入力!Y1888)),IF(AND(入力!X1888&gt;=4.3,入力!Y1888&gt;=100),5,IF(AND(入力!X1888&gt;=4,入力!Y1888&gt;=50),4,IF(AND(入力!X1888&gt;=3.7,入力!Y1888&gt;=20),3,IF(AND(入力!X1888&gt;=3.5,入力!Y1888&gt;=10),2,1)))),IF(入力!Z1888="○",4,IF(入力!Z1888="△",3,1)))</f>
        <v>1</v>
      </c>
      <c r="L1888">
        <f>MAX(0,IF(入力!AA1888="○",1,IF(入力!AA1888="△",0.5,0))+IF(入力!AB1888="○",1,IF(入力!AB1888="△",0.5,0))+IF(入力!AC1888="○",1,IF(入力!AC1888="△",0.5,0))+IF(入力!AD1888="○",1,IF(入力!AD1888="△",0.5,0))+IF(入力!AE1888="○",1,IF(入力!AE1888="△",0.5,0))-IF(入力!AF1888="あり",1,0))</f>
        <v>0</v>
      </c>
      <c r="M1888">
        <f t="shared" si="174"/>
        <v>0</v>
      </c>
      <c r="N1888">
        <f t="shared" si="175"/>
        <v>0</v>
      </c>
      <c r="O1888">
        <f t="shared" si="176"/>
        <v>2.8</v>
      </c>
      <c r="P1888">
        <f t="shared" si="177"/>
        <v>0</v>
      </c>
      <c r="Q1888">
        <f t="shared" si="178"/>
        <v>2.2000000000000002</v>
      </c>
      <c r="R1888">
        <f t="shared" si="179"/>
        <v>5</v>
      </c>
      <c r="S1888">
        <f>入力!AG1888</f>
        <v>0</v>
      </c>
      <c r="T1888">
        <f>入力!AH1888</f>
        <v>0</v>
      </c>
      <c r="U1888">
        <f>入力!AI1888</f>
        <v>0</v>
      </c>
    </row>
    <row r="1889" spans="1:21" x14ac:dyDescent="0.15">
      <c r="A1889" t="str">
        <f>入力!A1889</f>
        <v>クリニック1888</v>
      </c>
      <c r="B1889">
        <f>ROUND(5*(0.8*IF(入力!C1889="○",1,IF(入力!C1889="△",0.5,0))+0.2*IF(入力!B1889="○",1,IF(入力!B1889="△",0.5,0))),1)</f>
        <v>0</v>
      </c>
      <c r="C1889">
        <f>ROUND(5*(0.4*IF(入力!D1889="○",1,IF(入力!D1889="△",0.5,0))+0.3*IF(入力!E1889="○",1,IF(入力!E1889="△",0.5,0))+0.3*IF(入力!F1889="○",1,IF(入力!F1889="△",0.5,0))),1)</f>
        <v>0</v>
      </c>
      <c r="D1889">
        <f>MIN(5,IF(入力!G1889="○",3,IF(入力!G1889="△",1.5,0))+IF(入力!H1889="○",1,IF(入力!H1889="△",0.5,0))+IF(入力!I1889="○",1,IF(入力!I1889="△",0.5,0)))</f>
        <v>0</v>
      </c>
      <c r="E1889">
        <f>MIN(5,IF(入力!J1889="○",2,IF(入力!J1889="△",1,0))+IF(入力!K1889="○",2,IF(入力!K1889="△",1,0))+IF(入力!L1889="○",1,0))</f>
        <v>0</v>
      </c>
      <c r="F1889">
        <f>IF(ISNUMBER(入力!M1889),ROUND(MIN(5,0.8*(MIN(5,1+0.7*LOG10(MAX(1,入力!M1889))))+0.2*(IF(入力!N1889="○",5,IF(入力!N1889="△",3,1)))),1),ROUND(IF(入力!N1889="○",4,IF(入力!N1889="△",3,1)),1))</f>
        <v>1</v>
      </c>
      <c r="G1889">
        <f>ROUND(5*(0.4*IF(入力!O1889="○",1,IF(入力!O1889="△",0.5,0))+0.3*IF(入力!P1889="○",1,IF(入力!P1889="△",0.5,0))+0.3*IF(入力!Q1889="○",1,IF(入力!Q1889="△",0.5,0))),1)</f>
        <v>0</v>
      </c>
      <c r="H1889">
        <f>MIN(5,IF(入力!R1889="○",2,0)+IF(入力!S1889="○",2,0)+IF(入力!T1889="○",1,0))</f>
        <v>0</v>
      </c>
      <c r="I1889">
        <f>MIN(5,IF(入力!U1889="○",3,IF(入力!U1889="△",2,0))+IF(入力!V1889="○",2,IF(入力!V1889="△",1,0)))</f>
        <v>0</v>
      </c>
      <c r="J1889">
        <f>IF(入力!W1889="初診可",5,IF(入力!W1889="再診のみ",3,IF(入力!W1889="なし",1,0)))</f>
        <v>0</v>
      </c>
      <c r="K1889">
        <f>IF(AND(ISNUMBER(入力!X1889),ISNUMBER(入力!Y1889)),IF(AND(入力!X1889&gt;=4.3,入力!Y1889&gt;=100),5,IF(AND(入力!X1889&gt;=4,入力!Y1889&gt;=50),4,IF(AND(入力!X1889&gt;=3.7,入力!Y1889&gt;=20),3,IF(AND(入力!X1889&gt;=3.5,入力!Y1889&gt;=10),2,1)))),IF(入力!Z1889="○",4,IF(入力!Z1889="△",3,1)))</f>
        <v>1</v>
      </c>
      <c r="L1889">
        <f>MAX(0,IF(入力!AA1889="○",1,IF(入力!AA1889="△",0.5,0))+IF(入力!AB1889="○",1,IF(入力!AB1889="△",0.5,0))+IF(入力!AC1889="○",1,IF(入力!AC1889="△",0.5,0))+IF(入力!AD1889="○",1,IF(入力!AD1889="△",0.5,0))+IF(入力!AE1889="○",1,IF(入力!AE1889="△",0.5,0))-IF(入力!AF1889="あり",1,0))</f>
        <v>0</v>
      </c>
      <c r="M1889">
        <f t="shared" si="174"/>
        <v>0</v>
      </c>
      <c r="N1889">
        <f t="shared" si="175"/>
        <v>0</v>
      </c>
      <c r="O1889">
        <f t="shared" si="176"/>
        <v>2.8</v>
      </c>
      <c r="P1889">
        <f t="shared" si="177"/>
        <v>0</v>
      </c>
      <c r="Q1889">
        <f t="shared" si="178"/>
        <v>2.2000000000000002</v>
      </c>
      <c r="R1889">
        <f t="shared" si="179"/>
        <v>5</v>
      </c>
      <c r="S1889">
        <f>入力!AG1889</f>
        <v>0</v>
      </c>
      <c r="T1889">
        <f>入力!AH1889</f>
        <v>0</v>
      </c>
      <c r="U1889">
        <f>入力!AI1889</f>
        <v>0</v>
      </c>
    </row>
    <row r="1890" spans="1:21" x14ac:dyDescent="0.15">
      <c r="A1890" t="str">
        <f>入力!A1890</f>
        <v>クリニック1889</v>
      </c>
      <c r="B1890">
        <f>ROUND(5*(0.8*IF(入力!C1890="○",1,IF(入力!C1890="△",0.5,0))+0.2*IF(入力!B1890="○",1,IF(入力!B1890="△",0.5,0))),1)</f>
        <v>0</v>
      </c>
      <c r="C1890">
        <f>ROUND(5*(0.4*IF(入力!D1890="○",1,IF(入力!D1890="△",0.5,0))+0.3*IF(入力!E1890="○",1,IF(入力!E1890="△",0.5,0))+0.3*IF(入力!F1890="○",1,IF(入力!F1890="△",0.5,0))),1)</f>
        <v>0</v>
      </c>
      <c r="D1890">
        <f>MIN(5,IF(入力!G1890="○",3,IF(入力!G1890="△",1.5,0))+IF(入力!H1890="○",1,IF(入力!H1890="△",0.5,0))+IF(入力!I1890="○",1,IF(入力!I1890="△",0.5,0)))</f>
        <v>0</v>
      </c>
      <c r="E1890">
        <f>MIN(5,IF(入力!J1890="○",2,IF(入力!J1890="△",1,0))+IF(入力!K1890="○",2,IF(入力!K1890="△",1,0))+IF(入力!L1890="○",1,0))</f>
        <v>0</v>
      </c>
      <c r="F1890">
        <f>IF(ISNUMBER(入力!M1890),ROUND(MIN(5,0.8*(MIN(5,1+0.7*LOG10(MAX(1,入力!M1890))))+0.2*(IF(入力!N1890="○",5,IF(入力!N1890="△",3,1)))),1),ROUND(IF(入力!N1890="○",4,IF(入力!N1890="△",3,1)),1))</f>
        <v>1</v>
      </c>
      <c r="G1890">
        <f>ROUND(5*(0.4*IF(入力!O1890="○",1,IF(入力!O1890="△",0.5,0))+0.3*IF(入力!P1890="○",1,IF(入力!P1890="△",0.5,0))+0.3*IF(入力!Q1890="○",1,IF(入力!Q1890="△",0.5,0))),1)</f>
        <v>0</v>
      </c>
      <c r="H1890">
        <f>MIN(5,IF(入力!R1890="○",2,0)+IF(入力!S1890="○",2,0)+IF(入力!T1890="○",1,0))</f>
        <v>0</v>
      </c>
      <c r="I1890">
        <f>MIN(5,IF(入力!U1890="○",3,IF(入力!U1890="△",2,0))+IF(入力!V1890="○",2,IF(入力!V1890="△",1,0)))</f>
        <v>0</v>
      </c>
      <c r="J1890">
        <f>IF(入力!W1890="初診可",5,IF(入力!W1890="再診のみ",3,IF(入力!W1890="なし",1,0)))</f>
        <v>0</v>
      </c>
      <c r="K1890">
        <f>IF(AND(ISNUMBER(入力!X1890),ISNUMBER(入力!Y1890)),IF(AND(入力!X1890&gt;=4.3,入力!Y1890&gt;=100),5,IF(AND(入力!X1890&gt;=4,入力!Y1890&gt;=50),4,IF(AND(入力!X1890&gt;=3.7,入力!Y1890&gt;=20),3,IF(AND(入力!X1890&gt;=3.5,入力!Y1890&gt;=10),2,1)))),IF(入力!Z1890="○",4,IF(入力!Z1890="△",3,1)))</f>
        <v>1</v>
      </c>
      <c r="L1890">
        <f>MAX(0,IF(入力!AA1890="○",1,IF(入力!AA1890="△",0.5,0))+IF(入力!AB1890="○",1,IF(入力!AB1890="△",0.5,0))+IF(入力!AC1890="○",1,IF(入力!AC1890="△",0.5,0))+IF(入力!AD1890="○",1,IF(入力!AD1890="△",0.5,0))+IF(入力!AE1890="○",1,IF(入力!AE1890="△",0.5,0))-IF(入力!AF1890="あり",1,0))</f>
        <v>0</v>
      </c>
      <c r="M1890">
        <f t="shared" si="174"/>
        <v>0</v>
      </c>
      <c r="N1890">
        <f t="shared" si="175"/>
        <v>0</v>
      </c>
      <c r="O1890">
        <f t="shared" si="176"/>
        <v>2.8</v>
      </c>
      <c r="P1890">
        <f t="shared" si="177"/>
        <v>0</v>
      </c>
      <c r="Q1890">
        <f t="shared" si="178"/>
        <v>2.2000000000000002</v>
      </c>
      <c r="R1890">
        <f t="shared" si="179"/>
        <v>5</v>
      </c>
      <c r="S1890">
        <f>入力!AG1890</f>
        <v>0</v>
      </c>
      <c r="T1890">
        <f>入力!AH1890</f>
        <v>0</v>
      </c>
      <c r="U1890">
        <f>入力!AI1890</f>
        <v>0</v>
      </c>
    </row>
    <row r="1891" spans="1:21" x14ac:dyDescent="0.15">
      <c r="A1891" t="str">
        <f>入力!A1891</f>
        <v>クリニック1890</v>
      </c>
      <c r="B1891">
        <f>ROUND(5*(0.8*IF(入力!C1891="○",1,IF(入力!C1891="△",0.5,0))+0.2*IF(入力!B1891="○",1,IF(入力!B1891="△",0.5,0))),1)</f>
        <v>0</v>
      </c>
      <c r="C1891">
        <f>ROUND(5*(0.4*IF(入力!D1891="○",1,IF(入力!D1891="△",0.5,0))+0.3*IF(入力!E1891="○",1,IF(入力!E1891="△",0.5,0))+0.3*IF(入力!F1891="○",1,IF(入力!F1891="△",0.5,0))),1)</f>
        <v>0</v>
      </c>
      <c r="D1891">
        <f>MIN(5,IF(入力!G1891="○",3,IF(入力!G1891="△",1.5,0))+IF(入力!H1891="○",1,IF(入力!H1891="△",0.5,0))+IF(入力!I1891="○",1,IF(入力!I1891="△",0.5,0)))</f>
        <v>0</v>
      </c>
      <c r="E1891">
        <f>MIN(5,IF(入力!J1891="○",2,IF(入力!J1891="△",1,0))+IF(入力!K1891="○",2,IF(入力!K1891="△",1,0))+IF(入力!L1891="○",1,0))</f>
        <v>0</v>
      </c>
      <c r="F1891">
        <f>IF(ISNUMBER(入力!M1891),ROUND(MIN(5,0.8*(MIN(5,1+0.7*LOG10(MAX(1,入力!M1891))))+0.2*(IF(入力!N1891="○",5,IF(入力!N1891="△",3,1)))),1),ROUND(IF(入力!N1891="○",4,IF(入力!N1891="△",3,1)),1))</f>
        <v>1</v>
      </c>
      <c r="G1891">
        <f>ROUND(5*(0.4*IF(入力!O1891="○",1,IF(入力!O1891="△",0.5,0))+0.3*IF(入力!P1891="○",1,IF(入力!P1891="△",0.5,0))+0.3*IF(入力!Q1891="○",1,IF(入力!Q1891="△",0.5,0))),1)</f>
        <v>0</v>
      </c>
      <c r="H1891">
        <f>MIN(5,IF(入力!R1891="○",2,0)+IF(入力!S1891="○",2,0)+IF(入力!T1891="○",1,0))</f>
        <v>0</v>
      </c>
      <c r="I1891">
        <f>MIN(5,IF(入力!U1891="○",3,IF(入力!U1891="△",2,0))+IF(入力!V1891="○",2,IF(入力!V1891="△",1,0)))</f>
        <v>0</v>
      </c>
      <c r="J1891">
        <f>IF(入力!W1891="初診可",5,IF(入力!W1891="再診のみ",3,IF(入力!W1891="なし",1,0)))</f>
        <v>0</v>
      </c>
      <c r="K1891">
        <f>IF(AND(ISNUMBER(入力!X1891),ISNUMBER(入力!Y1891)),IF(AND(入力!X1891&gt;=4.3,入力!Y1891&gt;=100),5,IF(AND(入力!X1891&gt;=4,入力!Y1891&gt;=50),4,IF(AND(入力!X1891&gt;=3.7,入力!Y1891&gt;=20),3,IF(AND(入力!X1891&gt;=3.5,入力!Y1891&gt;=10),2,1)))),IF(入力!Z1891="○",4,IF(入力!Z1891="△",3,1)))</f>
        <v>1</v>
      </c>
      <c r="L1891">
        <f>MAX(0,IF(入力!AA1891="○",1,IF(入力!AA1891="△",0.5,0))+IF(入力!AB1891="○",1,IF(入力!AB1891="△",0.5,0))+IF(入力!AC1891="○",1,IF(入力!AC1891="△",0.5,0))+IF(入力!AD1891="○",1,IF(入力!AD1891="△",0.5,0))+IF(入力!AE1891="○",1,IF(入力!AE1891="△",0.5,0))-IF(入力!AF1891="あり",1,0))</f>
        <v>0</v>
      </c>
      <c r="M1891">
        <f t="shared" si="174"/>
        <v>0</v>
      </c>
      <c r="N1891">
        <f t="shared" si="175"/>
        <v>0</v>
      </c>
      <c r="O1891">
        <f t="shared" si="176"/>
        <v>2.8</v>
      </c>
      <c r="P1891">
        <f t="shared" si="177"/>
        <v>0</v>
      </c>
      <c r="Q1891">
        <f t="shared" si="178"/>
        <v>2.2000000000000002</v>
      </c>
      <c r="R1891">
        <f t="shared" si="179"/>
        <v>5</v>
      </c>
      <c r="S1891">
        <f>入力!AG1891</f>
        <v>0</v>
      </c>
      <c r="T1891">
        <f>入力!AH1891</f>
        <v>0</v>
      </c>
      <c r="U1891">
        <f>入力!AI1891</f>
        <v>0</v>
      </c>
    </row>
    <row r="1892" spans="1:21" x14ac:dyDescent="0.15">
      <c r="A1892" t="str">
        <f>入力!A1892</f>
        <v>クリニック1891</v>
      </c>
      <c r="B1892">
        <f>ROUND(5*(0.8*IF(入力!C1892="○",1,IF(入力!C1892="△",0.5,0))+0.2*IF(入力!B1892="○",1,IF(入力!B1892="△",0.5,0))),1)</f>
        <v>0</v>
      </c>
      <c r="C1892">
        <f>ROUND(5*(0.4*IF(入力!D1892="○",1,IF(入力!D1892="△",0.5,0))+0.3*IF(入力!E1892="○",1,IF(入力!E1892="△",0.5,0))+0.3*IF(入力!F1892="○",1,IF(入力!F1892="△",0.5,0))),1)</f>
        <v>0</v>
      </c>
      <c r="D1892">
        <f>MIN(5,IF(入力!G1892="○",3,IF(入力!G1892="△",1.5,0))+IF(入力!H1892="○",1,IF(入力!H1892="△",0.5,0))+IF(入力!I1892="○",1,IF(入力!I1892="△",0.5,0)))</f>
        <v>0</v>
      </c>
      <c r="E1892">
        <f>MIN(5,IF(入力!J1892="○",2,IF(入力!J1892="△",1,0))+IF(入力!K1892="○",2,IF(入力!K1892="△",1,0))+IF(入力!L1892="○",1,0))</f>
        <v>0</v>
      </c>
      <c r="F1892">
        <f>IF(ISNUMBER(入力!M1892),ROUND(MIN(5,0.8*(MIN(5,1+0.7*LOG10(MAX(1,入力!M1892))))+0.2*(IF(入力!N1892="○",5,IF(入力!N1892="△",3,1)))),1),ROUND(IF(入力!N1892="○",4,IF(入力!N1892="△",3,1)),1))</f>
        <v>1</v>
      </c>
      <c r="G1892">
        <f>ROUND(5*(0.4*IF(入力!O1892="○",1,IF(入力!O1892="△",0.5,0))+0.3*IF(入力!P1892="○",1,IF(入力!P1892="△",0.5,0))+0.3*IF(入力!Q1892="○",1,IF(入力!Q1892="△",0.5,0))),1)</f>
        <v>0</v>
      </c>
      <c r="H1892">
        <f>MIN(5,IF(入力!R1892="○",2,0)+IF(入力!S1892="○",2,0)+IF(入力!T1892="○",1,0))</f>
        <v>0</v>
      </c>
      <c r="I1892">
        <f>MIN(5,IF(入力!U1892="○",3,IF(入力!U1892="△",2,0))+IF(入力!V1892="○",2,IF(入力!V1892="△",1,0)))</f>
        <v>0</v>
      </c>
      <c r="J1892">
        <f>IF(入力!W1892="初診可",5,IF(入力!W1892="再診のみ",3,IF(入力!W1892="なし",1,0)))</f>
        <v>0</v>
      </c>
      <c r="K1892">
        <f>IF(AND(ISNUMBER(入力!X1892),ISNUMBER(入力!Y1892)),IF(AND(入力!X1892&gt;=4.3,入力!Y1892&gt;=100),5,IF(AND(入力!X1892&gt;=4,入力!Y1892&gt;=50),4,IF(AND(入力!X1892&gt;=3.7,入力!Y1892&gt;=20),3,IF(AND(入力!X1892&gt;=3.5,入力!Y1892&gt;=10),2,1)))),IF(入力!Z1892="○",4,IF(入力!Z1892="△",3,1)))</f>
        <v>1</v>
      </c>
      <c r="L1892">
        <f>MAX(0,IF(入力!AA1892="○",1,IF(入力!AA1892="△",0.5,0))+IF(入力!AB1892="○",1,IF(入力!AB1892="△",0.5,0))+IF(入力!AC1892="○",1,IF(入力!AC1892="△",0.5,0))+IF(入力!AD1892="○",1,IF(入力!AD1892="△",0.5,0))+IF(入力!AE1892="○",1,IF(入力!AE1892="△",0.5,0))-IF(入力!AF1892="あり",1,0))</f>
        <v>0</v>
      </c>
      <c r="M1892">
        <f t="shared" si="174"/>
        <v>0</v>
      </c>
      <c r="N1892">
        <f t="shared" si="175"/>
        <v>0</v>
      </c>
      <c r="O1892">
        <f t="shared" si="176"/>
        <v>2.8</v>
      </c>
      <c r="P1892">
        <f t="shared" si="177"/>
        <v>0</v>
      </c>
      <c r="Q1892">
        <f t="shared" si="178"/>
        <v>2.2000000000000002</v>
      </c>
      <c r="R1892">
        <f t="shared" si="179"/>
        <v>5</v>
      </c>
      <c r="S1892">
        <f>入力!AG1892</f>
        <v>0</v>
      </c>
      <c r="T1892">
        <f>入力!AH1892</f>
        <v>0</v>
      </c>
      <c r="U1892">
        <f>入力!AI1892</f>
        <v>0</v>
      </c>
    </row>
    <row r="1893" spans="1:21" x14ac:dyDescent="0.15">
      <c r="A1893" t="str">
        <f>入力!A1893</f>
        <v>クリニック1892</v>
      </c>
      <c r="B1893">
        <f>ROUND(5*(0.8*IF(入力!C1893="○",1,IF(入力!C1893="△",0.5,0))+0.2*IF(入力!B1893="○",1,IF(入力!B1893="△",0.5,0))),1)</f>
        <v>0</v>
      </c>
      <c r="C1893">
        <f>ROUND(5*(0.4*IF(入力!D1893="○",1,IF(入力!D1893="△",0.5,0))+0.3*IF(入力!E1893="○",1,IF(入力!E1893="△",0.5,0))+0.3*IF(入力!F1893="○",1,IF(入力!F1893="△",0.5,0))),1)</f>
        <v>0</v>
      </c>
      <c r="D1893">
        <f>MIN(5,IF(入力!G1893="○",3,IF(入力!G1893="△",1.5,0))+IF(入力!H1893="○",1,IF(入力!H1893="△",0.5,0))+IF(入力!I1893="○",1,IF(入力!I1893="△",0.5,0)))</f>
        <v>0</v>
      </c>
      <c r="E1893">
        <f>MIN(5,IF(入力!J1893="○",2,IF(入力!J1893="△",1,0))+IF(入力!K1893="○",2,IF(入力!K1893="△",1,0))+IF(入力!L1893="○",1,0))</f>
        <v>0</v>
      </c>
      <c r="F1893">
        <f>IF(ISNUMBER(入力!M1893),ROUND(MIN(5,0.8*(MIN(5,1+0.7*LOG10(MAX(1,入力!M1893))))+0.2*(IF(入力!N1893="○",5,IF(入力!N1893="△",3,1)))),1),ROUND(IF(入力!N1893="○",4,IF(入力!N1893="△",3,1)),1))</f>
        <v>1</v>
      </c>
      <c r="G1893">
        <f>ROUND(5*(0.4*IF(入力!O1893="○",1,IF(入力!O1893="△",0.5,0))+0.3*IF(入力!P1893="○",1,IF(入力!P1893="△",0.5,0))+0.3*IF(入力!Q1893="○",1,IF(入力!Q1893="△",0.5,0))),1)</f>
        <v>0</v>
      </c>
      <c r="H1893">
        <f>MIN(5,IF(入力!R1893="○",2,0)+IF(入力!S1893="○",2,0)+IF(入力!T1893="○",1,0))</f>
        <v>0</v>
      </c>
      <c r="I1893">
        <f>MIN(5,IF(入力!U1893="○",3,IF(入力!U1893="△",2,0))+IF(入力!V1893="○",2,IF(入力!V1893="△",1,0)))</f>
        <v>0</v>
      </c>
      <c r="J1893">
        <f>IF(入力!W1893="初診可",5,IF(入力!W1893="再診のみ",3,IF(入力!W1893="なし",1,0)))</f>
        <v>0</v>
      </c>
      <c r="K1893">
        <f>IF(AND(ISNUMBER(入力!X1893),ISNUMBER(入力!Y1893)),IF(AND(入力!X1893&gt;=4.3,入力!Y1893&gt;=100),5,IF(AND(入力!X1893&gt;=4,入力!Y1893&gt;=50),4,IF(AND(入力!X1893&gt;=3.7,入力!Y1893&gt;=20),3,IF(AND(入力!X1893&gt;=3.5,入力!Y1893&gt;=10),2,1)))),IF(入力!Z1893="○",4,IF(入力!Z1893="△",3,1)))</f>
        <v>1</v>
      </c>
      <c r="L1893">
        <f>MAX(0,IF(入力!AA1893="○",1,IF(入力!AA1893="△",0.5,0))+IF(入力!AB1893="○",1,IF(入力!AB1893="△",0.5,0))+IF(入力!AC1893="○",1,IF(入力!AC1893="△",0.5,0))+IF(入力!AD1893="○",1,IF(入力!AD1893="△",0.5,0))+IF(入力!AE1893="○",1,IF(入力!AE1893="△",0.5,0))-IF(入力!AF1893="あり",1,0))</f>
        <v>0</v>
      </c>
      <c r="M1893">
        <f t="shared" si="174"/>
        <v>0</v>
      </c>
      <c r="N1893">
        <f t="shared" si="175"/>
        <v>0</v>
      </c>
      <c r="O1893">
        <f t="shared" si="176"/>
        <v>2.8</v>
      </c>
      <c r="P1893">
        <f t="shared" si="177"/>
        <v>0</v>
      </c>
      <c r="Q1893">
        <f t="shared" si="178"/>
        <v>2.2000000000000002</v>
      </c>
      <c r="R1893">
        <f t="shared" si="179"/>
        <v>5</v>
      </c>
      <c r="S1893">
        <f>入力!AG1893</f>
        <v>0</v>
      </c>
      <c r="T1893">
        <f>入力!AH1893</f>
        <v>0</v>
      </c>
      <c r="U1893">
        <f>入力!AI1893</f>
        <v>0</v>
      </c>
    </row>
    <row r="1894" spans="1:21" x14ac:dyDescent="0.15">
      <c r="A1894" t="str">
        <f>入力!A1894</f>
        <v>クリニック1893</v>
      </c>
      <c r="B1894">
        <f>ROUND(5*(0.8*IF(入力!C1894="○",1,IF(入力!C1894="△",0.5,0))+0.2*IF(入力!B1894="○",1,IF(入力!B1894="△",0.5,0))),1)</f>
        <v>0</v>
      </c>
      <c r="C1894">
        <f>ROUND(5*(0.4*IF(入力!D1894="○",1,IF(入力!D1894="△",0.5,0))+0.3*IF(入力!E1894="○",1,IF(入力!E1894="△",0.5,0))+0.3*IF(入力!F1894="○",1,IF(入力!F1894="△",0.5,0))),1)</f>
        <v>0</v>
      </c>
      <c r="D1894">
        <f>MIN(5,IF(入力!G1894="○",3,IF(入力!G1894="△",1.5,0))+IF(入力!H1894="○",1,IF(入力!H1894="△",0.5,0))+IF(入力!I1894="○",1,IF(入力!I1894="△",0.5,0)))</f>
        <v>0</v>
      </c>
      <c r="E1894">
        <f>MIN(5,IF(入力!J1894="○",2,IF(入力!J1894="△",1,0))+IF(入力!K1894="○",2,IF(入力!K1894="△",1,0))+IF(入力!L1894="○",1,0))</f>
        <v>0</v>
      </c>
      <c r="F1894">
        <f>IF(ISNUMBER(入力!M1894),ROUND(MIN(5,0.8*(MIN(5,1+0.7*LOG10(MAX(1,入力!M1894))))+0.2*(IF(入力!N1894="○",5,IF(入力!N1894="△",3,1)))),1),ROUND(IF(入力!N1894="○",4,IF(入力!N1894="△",3,1)),1))</f>
        <v>1</v>
      </c>
      <c r="G1894">
        <f>ROUND(5*(0.4*IF(入力!O1894="○",1,IF(入力!O1894="△",0.5,0))+0.3*IF(入力!P1894="○",1,IF(入力!P1894="△",0.5,0))+0.3*IF(入力!Q1894="○",1,IF(入力!Q1894="△",0.5,0))),1)</f>
        <v>0</v>
      </c>
      <c r="H1894">
        <f>MIN(5,IF(入力!R1894="○",2,0)+IF(入力!S1894="○",2,0)+IF(入力!T1894="○",1,0))</f>
        <v>0</v>
      </c>
      <c r="I1894">
        <f>MIN(5,IF(入力!U1894="○",3,IF(入力!U1894="△",2,0))+IF(入力!V1894="○",2,IF(入力!V1894="△",1,0)))</f>
        <v>0</v>
      </c>
      <c r="J1894">
        <f>IF(入力!W1894="初診可",5,IF(入力!W1894="再診のみ",3,IF(入力!W1894="なし",1,0)))</f>
        <v>0</v>
      </c>
      <c r="K1894">
        <f>IF(AND(ISNUMBER(入力!X1894),ISNUMBER(入力!Y1894)),IF(AND(入力!X1894&gt;=4.3,入力!Y1894&gt;=100),5,IF(AND(入力!X1894&gt;=4,入力!Y1894&gt;=50),4,IF(AND(入力!X1894&gt;=3.7,入力!Y1894&gt;=20),3,IF(AND(入力!X1894&gt;=3.5,入力!Y1894&gt;=10),2,1)))),IF(入力!Z1894="○",4,IF(入力!Z1894="△",3,1)))</f>
        <v>1</v>
      </c>
      <c r="L1894">
        <f>MAX(0,IF(入力!AA1894="○",1,IF(入力!AA1894="△",0.5,0))+IF(入力!AB1894="○",1,IF(入力!AB1894="△",0.5,0))+IF(入力!AC1894="○",1,IF(入力!AC1894="△",0.5,0))+IF(入力!AD1894="○",1,IF(入力!AD1894="△",0.5,0))+IF(入力!AE1894="○",1,IF(入力!AE1894="△",0.5,0))-IF(入力!AF1894="あり",1,0))</f>
        <v>0</v>
      </c>
      <c r="M1894">
        <f t="shared" si="174"/>
        <v>0</v>
      </c>
      <c r="N1894">
        <f t="shared" si="175"/>
        <v>0</v>
      </c>
      <c r="O1894">
        <f t="shared" si="176"/>
        <v>2.8</v>
      </c>
      <c r="P1894">
        <f t="shared" si="177"/>
        <v>0</v>
      </c>
      <c r="Q1894">
        <f t="shared" si="178"/>
        <v>2.2000000000000002</v>
      </c>
      <c r="R1894">
        <f t="shared" si="179"/>
        <v>5</v>
      </c>
      <c r="S1894">
        <f>入力!AG1894</f>
        <v>0</v>
      </c>
      <c r="T1894">
        <f>入力!AH1894</f>
        <v>0</v>
      </c>
      <c r="U1894">
        <f>入力!AI1894</f>
        <v>0</v>
      </c>
    </row>
    <row r="1895" spans="1:21" x14ac:dyDescent="0.15">
      <c r="A1895" t="str">
        <f>入力!A1895</f>
        <v>クリニック1894</v>
      </c>
      <c r="B1895">
        <f>ROUND(5*(0.8*IF(入力!C1895="○",1,IF(入力!C1895="△",0.5,0))+0.2*IF(入力!B1895="○",1,IF(入力!B1895="△",0.5,0))),1)</f>
        <v>0</v>
      </c>
      <c r="C1895">
        <f>ROUND(5*(0.4*IF(入力!D1895="○",1,IF(入力!D1895="△",0.5,0))+0.3*IF(入力!E1895="○",1,IF(入力!E1895="△",0.5,0))+0.3*IF(入力!F1895="○",1,IF(入力!F1895="△",0.5,0))),1)</f>
        <v>0</v>
      </c>
      <c r="D1895">
        <f>MIN(5,IF(入力!G1895="○",3,IF(入力!G1895="△",1.5,0))+IF(入力!H1895="○",1,IF(入力!H1895="△",0.5,0))+IF(入力!I1895="○",1,IF(入力!I1895="△",0.5,0)))</f>
        <v>0</v>
      </c>
      <c r="E1895">
        <f>MIN(5,IF(入力!J1895="○",2,IF(入力!J1895="△",1,0))+IF(入力!K1895="○",2,IF(入力!K1895="△",1,0))+IF(入力!L1895="○",1,0))</f>
        <v>0</v>
      </c>
      <c r="F1895">
        <f>IF(ISNUMBER(入力!M1895),ROUND(MIN(5,0.8*(MIN(5,1+0.7*LOG10(MAX(1,入力!M1895))))+0.2*(IF(入力!N1895="○",5,IF(入力!N1895="△",3,1)))),1),ROUND(IF(入力!N1895="○",4,IF(入力!N1895="△",3,1)),1))</f>
        <v>1</v>
      </c>
      <c r="G1895">
        <f>ROUND(5*(0.4*IF(入力!O1895="○",1,IF(入力!O1895="△",0.5,0))+0.3*IF(入力!P1895="○",1,IF(入力!P1895="△",0.5,0))+0.3*IF(入力!Q1895="○",1,IF(入力!Q1895="△",0.5,0))),1)</f>
        <v>0</v>
      </c>
      <c r="H1895">
        <f>MIN(5,IF(入力!R1895="○",2,0)+IF(入力!S1895="○",2,0)+IF(入力!T1895="○",1,0))</f>
        <v>0</v>
      </c>
      <c r="I1895">
        <f>MIN(5,IF(入力!U1895="○",3,IF(入力!U1895="△",2,0))+IF(入力!V1895="○",2,IF(入力!V1895="△",1,0)))</f>
        <v>0</v>
      </c>
      <c r="J1895">
        <f>IF(入力!W1895="初診可",5,IF(入力!W1895="再診のみ",3,IF(入力!W1895="なし",1,0)))</f>
        <v>0</v>
      </c>
      <c r="K1895">
        <f>IF(AND(ISNUMBER(入力!X1895),ISNUMBER(入力!Y1895)),IF(AND(入力!X1895&gt;=4.3,入力!Y1895&gt;=100),5,IF(AND(入力!X1895&gt;=4,入力!Y1895&gt;=50),4,IF(AND(入力!X1895&gt;=3.7,入力!Y1895&gt;=20),3,IF(AND(入力!X1895&gt;=3.5,入力!Y1895&gt;=10),2,1)))),IF(入力!Z1895="○",4,IF(入力!Z1895="△",3,1)))</f>
        <v>1</v>
      </c>
      <c r="L1895">
        <f>MAX(0,IF(入力!AA1895="○",1,IF(入力!AA1895="△",0.5,0))+IF(入力!AB1895="○",1,IF(入力!AB1895="△",0.5,0))+IF(入力!AC1895="○",1,IF(入力!AC1895="△",0.5,0))+IF(入力!AD1895="○",1,IF(入力!AD1895="△",0.5,0))+IF(入力!AE1895="○",1,IF(入力!AE1895="△",0.5,0))-IF(入力!AF1895="あり",1,0))</f>
        <v>0</v>
      </c>
      <c r="M1895">
        <f t="shared" si="174"/>
        <v>0</v>
      </c>
      <c r="N1895">
        <f t="shared" si="175"/>
        <v>0</v>
      </c>
      <c r="O1895">
        <f t="shared" si="176"/>
        <v>2.8</v>
      </c>
      <c r="P1895">
        <f t="shared" si="177"/>
        <v>0</v>
      </c>
      <c r="Q1895">
        <f t="shared" si="178"/>
        <v>2.2000000000000002</v>
      </c>
      <c r="R1895">
        <f t="shared" si="179"/>
        <v>5</v>
      </c>
      <c r="S1895">
        <f>入力!AG1895</f>
        <v>0</v>
      </c>
      <c r="T1895">
        <f>入力!AH1895</f>
        <v>0</v>
      </c>
      <c r="U1895">
        <f>入力!AI1895</f>
        <v>0</v>
      </c>
    </row>
    <row r="1896" spans="1:21" x14ac:dyDescent="0.15">
      <c r="A1896" t="str">
        <f>入力!A1896</f>
        <v>クリニック1895</v>
      </c>
      <c r="B1896">
        <f>ROUND(5*(0.8*IF(入力!C1896="○",1,IF(入力!C1896="△",0.5,0))+0.2*IF(入力!B1896="○",1,IF(入力!B1896="△",0.5,0))),1)</f>
        <v>0</v>
      </c>
      <c r="C1896">
        <f>ROUND(5*(0.4*IF(入力!D1896="○",1,IF(入力!D1896="△",0.5,0))+0.3*IF(入力!E1896="○",1,IF(入力!E1896="△",0.5,0))+0.3*IF(入力!F1896="○",1,IF(入力!F1896="△",0.5,0))),1)</f>
        <v>0</v>
      </c>
      <c r="D1896">
        <f>MIN(5,IF(入力!G1896="○",3,IF(入力!G1896="△",1.5,0))+IF(入力!H1896="○",1,IF(入力!H1896="△",0.5,0))+IF(入力!I1896="○",1,IF(入力!I1896="△",0.5,0)))</f>
        <v>0</v>
      </c>
      <c r="E1896">
        <f>MIN(5,IF(入力!J1896="○",2,IF(入力!J1896="△",1,0))+IF(入力!K1896="○",2,IF(入力!K1896="△",1,0))+IF(入力!L1896="○",1,0))</f>
        <v>0</v>
      </c>
      <c r="F1896">
        <f>IF(ISNUMBER(入力!M1896),ROUND(MIN(5,0.8*(MIN(5,1+0.7*LOG10(MAX(1,入力!M1896))))+0.2*(IF(入力!N1896="○",5,IF(入力!N1896="△",3,1)))),1),ROUND(IF(入力!N1896="○",4,IF(入力!N1896="△",3,1)),1))</f>
        <v>1</v>
      </c>
      <c r="G1896">
        <f>ROUND(5*(0.4*IF(入力!O1896="○",1,IF(入力!O1896="△",0.5,0))+0.3*IF(入力!P1896="○",1,IF(入力!P1896="△",0.5,0))+0.3*IF(入力!Q1896="○",1,IF(入力!Q1896="△",0.5,0))),1)</f>
        <v>0</v>
      </c>
      <c r="H1896">
        <f>MIN(5,IF(入力!R1896="○",2,0)+IF(入力!S1896="○",2,0)+IF(入力!T1896="○",1,0))</f>
        <v>0</v>
      </c>
      <c r="I1896">
        <f>MIN(5,IF(入力!U1896="○",3,IF(入力!U1896="△",2,0))+IF(入力!V1896="○",2,IF(入力!V1896="△",1,0)))</f>
        <v>0</v>
      </c>
      <c r="J1896">
        <f>IF(入力!W1896="初診可",5,IF(入力!W1896="再診のみ",3,IF(入力!W1896="なし",1,0)))</f>
        <v>0</v>
      </c>
      <c r="K1896">
        <f>IF(AND(ISNUMBER(入力!X1896),ISNUMBER(入力!Y1896)),IF(AND(入力!X1896&gt;=4.3,入力!Y1896&gt;=100),5,IF(AND(入力!X1896&gt;=4,入力!Y1896&gt;=50),4,IF(AND(入力!X1896&gt;=3.7,入力!Y1896&gt;=20),3,IF(AND(入力!X1896&gt;=3.5,入力!Y1896&gt;=10),2,1)))),IF(入力!Z1896="○",4,IF(入力!Z1896="△",3,1)))</f>
        <v>1</v>
      </c>
      <c r="L1896">
        <f>MAX(0,IF(入力!AA1896="○",1,IF(入力!AA1896="△",0.5,0))+IF(入力!AB1896="○",1,IF(入力!AB1896="△",0.5,0))+IF(入力!AC1896="○",1,IF(入力!AC1896="△",0.5,0))+IF(入力!AD1896="○",1,IF(入力!AD1896="△",0.5,0))+IF(入力!AE1896="○",1,IF(入力!AE1896="△",0.5,0))-IF(入力!AF1896="あり",1,0))</f>
        <v>0</v>
      </c>
      <c r="M1896">
        <f t="shared" si="174"/>
        <v>0</v>
      </c>
      <c r="N1896">
        <f t="shared" si="175"/>
        <v>0</v>
      </c>
      <c r="O1896">
        <f t="shared" si="176"/>
        <v>2.8</v>
      </c>
      <c r="P1896">
        <f t="shared" si="177"/>
        <v>0</v>
      </c>
      <c r="Q1896">
        <f t="shared" si="178"/>
        <v>2.2000000000000002</v>
      </c>
      <c r="R1896">
        <f t="shared" si="179"/>
        <v>5</v>
      </c>
      <c r="S1896">
        <f>入力!AG1896</f>
        <v>0</v>
      </c>
      <c r="T1896">
        <f>入力!AH1896</f>
        <v>0</v>
      </c>
      <c r="U1896">
        <f>入力!AI1896</f>
        <v>0</v>
      </c>
    </row>
    <row r="1897" spans="1:21" x14ac:dyDescent="0.15">
      <c r="A1897" t="str">
        <f>入力!A1897</f>
        <v>クリニック1896</v>
      </c>
      <c r="B1897">
        <f>ROUND(5*(0.8*IF(入力!C1897="○",1,IF(入力!C1897="△",0.5,0))+0.2*IF(入力!B1897="○",1,IF(入力!B1897="△",0.5,0))),1)</f>
        <v>0</v>
      </c>
      <c r="C1897">
        <f>ROUND(5*(0.4*IF(入力!D1897="○",1,IF(入力!D1897="△",0.5,0))+0.3*IF(入力!E1897="○",1,IF(入力!E1897="△",0.5,0))+0.3*IF(入力!F1897="○",1,IF(入力!F1897="△",0.5,0))),1)</f>
        <v>0</v>
      </c>
      <c r="D1897">
        <f>MIN(5,IF(入力!G1897="○",3,IF(入力!G1897="△",1.5,0))+IF(入力!H1897="○",1,IF(入力!H1897="△",0.5,0))+IF(入力!I1897="○",1,IF(入力!I1897="△",0.5,0)))</f>
        <v>0</v>
      </c>
      <c r="E1897">
        <f>MIN(5,IF(入力!J1897="○",2,IF(入力!J1897="△",1,0))+IF(入力!K1897="○",2,IF(入力!K1897="△",1,0))+IF(入力!L1897="○",1,0))</f>
        <v>0</v>
      </c>
      <c r="F1897">
        <f>IF(ISNUMBER(入力!M1897),ROUND(MIN(5,0.8*(MIN(5,1+0.7*LOG10(MAX(1,入力!M1897))))+0.2*(IF(入力!N1897="○",5,IF(入力!N1897="△",3,1)))),1),ROUND(IF(入力!N1897="○",4,IF(入力!N1897="△",3,1)),1))</f>
        <v>1</v>
      </c>
      <c r="G1897">
        <f>ROUND(5*(0.4*IF(入力!O1897="○",1,IF(入力!O1897="△",0.5,0))+0.3*IF(入力!P1897="○",1,IF(入力!P1897="△",0.5,0))+0.3*IF(入力!Q1897="○",1,IF(入力!Q1897="△",0.5,0))),1)</f>
        <v>0</v>
      </c>
      <c r="H1897">
        <f>MIN(5,IF(入力!R1897="○",2,0)+IF(入力!S1897="○",2,0)+IF(入力!T1897="○",1,0))</f>
        <v>0</v>
      </c>
      <c r="I1897">
        <f>MIN(5,IF(入力!U1897="○",3,IF(入力!U1897="△",2,0))+IF(入力!V1897="○",2,IF(入力!V1897="△",1,0)))</f>
        <v>0</v>
      </c>
      <c r="J1897">
        <f>IF(入力!W1897="初診可",5,IF(入力!W1897="再診のみ",3,IF(入力!W1897="なし",1,0)))</f>
        <v>0</v>
      </c>
      <c r="K1897">
        <f>IF(AND(ISNUMBER(入力!X1897),ISNUMBER(入力!Y1897)),IF(AND(入力!X1897&gt;=4.3,入力!Y1897&gt;=100),5,IF(AND(入力!X1897&gt;=4,入力!Y1897&gt;=50),4,IF(AND(入力!X1897&gt;=3.7,入力!Y1897&gt;=20),3,IF(AND(入力!X1897&gt;=3.5,入力!Y1897&gt;=10),2,1)))),IF(入力!Z1897="○",4,IF(入力!Z1897="△",3,1)))</f>
        <v>1</v>
      </c>
      <c r="L1897">
        <f>MAX(0,IF(入力!AA1897="○",1,IF(入力!AA1897="△",0.5,0))+IF(入力!AB1897="○",1,IF(入力!AB1897="△",0.5,0))+IF(入力!AC1897="○",1,IF(入力!AC1897="△",0.5,0))+IF(入力!AD1897="○",1,IF(入力!AD1897="△",0.5,0))+IF(入力!AE1897="○",1,IF(入力!AE1897="△",0.5,0))-IF(入力!AF1897="あり",1,0))</f>
        <v>0</v>
      </c>
      <c r="M1897">
        <f t="shared" si="174"/>
        <v>0</v>
      </c>
      <c r="N1897">
        <f t="shared" si="175"/>
        <v>0</v>
      </c>
      <c r="O1897">
        <f t="shared" si="176"/>
        <v>2.8</v>
      </c>
      <c r="P1897">
        <f t="shared" si="177"/>
        <v>0</v>
      </c>
      <c r="Q1897">
        <f t="shared" si="178"/>
        <v>2.2000000000000002</v>
      </c>
      <c r="R1897">
        <f t="shared" si="179"/>
        <v>5</v>
      </c>
      <c r="S1897">
        <f>入力!AG1897</f>
        <v>0</v>
      </c>
      <c r="T1897">
        <f>入力!AH1897</f>
        <v>0</v>
      </c>
      <c r="U1897">
        <f>入力!AI1897</f>
        <v>0</v>
      </c>
    </row>
    <row r="1898" spans="1:21" x14ac:dyDescent="0.15">
      <c r="A1898" t="str">
        <f>入力!A1898</f>
        <v>クリニック1897</v>
      </c>
      <c r="B1898">
        <f>ROUND(5*(0.8*IF(入力!C1898="○",1,IF(入力!C1898="△",0.5,0))+0.2*IF(入力!B1898="○",1,IF(入力!B1898="△",0.5,0))),1)</f>
        <v>0</v>
      </c>
      <c r="C1898">
        <f>ROUND(5*(0.4*IF(入力!D1898="○",1,IF(入力!D1898="△",0.5,0))+0.3*IF(入力!E1898="○",1,IF(入力!E1898="△",0.5,0))+0.3*IF(入力!F1898="○",1,IF(入力!F1898="△",0.5,0))),1)</f>
        <v>0</v>
      </c>
      <c r="D1898">
        <f>MIN(5,IF(入力!G1898="○",3,IF(入力!G1898="△",1.5,0))+IF(入力!H1898="○",1,IF(入力!H1898="△",0.5,0))+IF(入力!I1898="○",1,IF(入力!I1898="△",0.5,0)))</f>
        <v>0</v>
      </c>
      <c r="E1898">
        <f>MIN(5,IF(入力!J1898="○",2,IF(入力!J1898="△",1,0))+IF(入力!K1898="○",2,IF(入力!K1898="△",1,0))+IF(入力!L1898="○",1,0))</f>
        <v>0</v>
      </c>
      <c r="F1898">
        <f>IF(ISNUMBER(入力!M1898),ROUND(MIN(5,0.8*(MIN(5,1+0.7*LOG10(MAX(1,入力!M1898))))+0.2*(IF(入力!N1898="○",5,IF(入力!N1898="△",3,1)))),1),ROUND(IF(入力!N1898="○",4,IF(入力!N1898="△",3,1)),1))</f>
        <v>1</v>
      </c>
      <c r="G1898">
        <f>ROUND(5*(0.4*IF(入力!O1898="○",1,IF(入力!O1898="△",0.5,0))+0.3*IF(入力!P1898="○",1,IF(入力!P1898="△",0.5,0))+0.3*IF(入力!Q1898="○",1,IF(入力!Q1898="△",0.5,0))),1)</f>
        <v>0</v>
      </c>
      <c r="H1898">
        <f>MIN(5,IF(入力!R1898="○",2,0)+IF(入力!S1898="○",2,0)+IF(入力!T1898="○",1,0))</f>
        <v>0</v>
      </c>
      <c r="I1898">
        <f>MIN(5,IF(入力!U1898="○",3,IF(入力!U1898="△",2,0))+IF(入力!V1898="○",2,IF(入力!V1898="△",1,0)))</f>
        <v>0</v>
      </c>
      <c r="J1898">
        <f>IF(入力!W1898="初診可",5,IF(入力!W1898="再診のみ",3,IF(入力!W1898="なし",1,0)))</f>
        <v>0</v>
      </c>
      <c r="K1898">
        <f>IF(AND(ISNUMBER(入力!X1898),ISNUMBER(入力!Y1898)),IF(AND(入力!X1898&gt;=4.3,入力!Y1898&gt;=100),5,IF(AND(入力!X1898&gt;=4,入力!Y1898&gt;=50),4,IF(AND(入力!X1898&gt;=3.7,入力!Y1898&gt;=20),3,IF(AND(入力!X1898&gt;=3.5,入力!Y1898&gt;=10),2,1)))),IF(入力!Z1898="○",4,IF(入力!Z1898="△",3,1)))</f>
        <v>1</v>
      </c>
      <c r="L1898">
        <f>MAX(0,IF(入力!AA1898="○",1,IF(入力!AA1898="△",0.5,0))+IF(入力!AB1898="○",1,IF(入力!AB1898="△",0.5,0))+IF(入力!AC1898="○",1,IF(入力!AC1898="△",0.5,0))+IF(入力!AD1898="○",1,IF(入力!AD1898="△",0.5,0))+IF(入力!AE1898="○",1,IF(入力!AE1898="△",0.5,0))-IF(入力!AF1898="あり",1,0))</f>
        <v>0</v>
      </c>
      <c r="M1898">
        <f t="shared" si="174"/>
        <v>0</v>
      </c>
      <c r="N1898">
        <f t="shared" si="175"/>
        <v>0</v>
      </c>
      <c r="O1898">
        <f t="shared" si="176"/>
        <v>2.8</v>
      </c>
      <c r="P1898">
        <f t="shared" si="177"/>
        <v>0</v>
      </c>
      <c r="Q1898">
        <f t="shared" si="178"/>
        <v>2.2000000000000002</v>
      </c>
      <c r="R1898">
        <f t="shared" si="179"/>
        <v>5</v>
      </c>
      <c r="S1898">
        <f>入力!AG1898</f>
        <v>0</v>
      </c>
      <c r="T1898">
        <f>入力!AH1898</f>
        <v>0</v>
      </c>
      <c r="U1898">
        <f>入力!AI1898</f>
        <v>0</v>
      </c>
    </row>
    <row r="1899" spans="1:21" x14ac:dyDescent="0.15">
      <c r="A1899" t="str">
        <f>入力!A1899</f>
        <v>クリニック1898</v>
      </c>
      <c r="B1899">
        <f>ROUND(5*(0.8*IF(入力!C1899="○",1,IF(入力!C1899="△",0.5,0))+0.2*IF(入力!B1899="○",1,IF(入力!B1899="△",0.5,0))),1)</f>
        <v>0</v>
      </c>
      <c r="C1899">
        <f>ROUND(5*(0.4*IF(入力!D1899="○",1,IF(入力!D1899="△",0.5,0))+0.3*IF(入力!E1899="○",1,IF(入力!E1899="△",0.5,0))+0.3*IF(入力!F1899="○",1,IF(入力!F1899="△",0.5,0))),1)</f>
        <v>0</v>
      </c>
      <c r="D1899">
        <f>MIN(5,IF(入力!G1899="○",3,IF(入力!G1899="△",1.5,0))+IF(入力!H1899="○",1,IF(入力!H1899="△",0.5,0))+IF(入力!I1899="○",1,IF(入力!I1899="△",0.5,0)))</f>
        <v>0</v>
      </c>
      <c r="E1899">
        <f>MIN(5,IF(入力!J1899="○",2,IF(入力!J1899="△",1,0))+IF(入力!K1899="○",2,IF(入力!K1899="△",1,0))+IF(入力!L1899="○",1,0))</f>
        <v>0</v>
      </c>
      <c r="F1899">
        <f>IF(ISNUMBER(入力!M1899),ROUND(MIN(5,0.8*(MIN(5,1+0.7*LOG10(MAX(1,入力!M1899))))+0.2*(IF(入力!N1899="○",5,IF(入力!N1899="△",3,1)))),1),ROUND(IF(入力!N1899="○",4,IF(入力!N1899="△",3,1)),1))</f>
        <v>1</v>
      </c>
      <c r="G1899">
        <f>ROUND(5*(0.4*IF(入力!O1899="○",1,IF(入力!O1899="△",0.5,0))+0.3*IF(入力!P1899="○",1,IF(入力!P1899="△",0.5,0))+0.3*IF(入力!Q1899="○",1,IF(入力!Q1899="△",0.5,0))),1)</f>
        <v>0</v>
      </c>
      <c r="H1899">
        <f>MIN(5,IF(入力!R1899="○",2,0)+IF(入力!S1899="○",2,0)+IF(入力!T1899="○",1,0))</f>
        <v>0</v>
      </c>
      <c r="I1899">
        <f>MIN(5,IF(入力!U1899="○",3,IF(入力!U1899="△",2,0))+IF(入力!V1899="○",2,IF(入力!V1899="△",1,0)))</f>
        <v>0</v>
      </c>
      <c r="J1899">
        <f>IF(入力!W1899="初診可",5,IF(入力!W1899="再診のみ",3,IF(入力!W1899="なし",1,0)))</f>
        <v>0</v>
      </c>
      <c r="K1899">
        <f>IF(AND(ISNUMBER(入力!X1899),ISNUMBER(入力!Y1899)),IF(AND(入力!X1899&gt;=4.3,入力!Y1899&gt;=100),5,IF(AND(入力!X1899&gt;=4,入力!Y1899&gt;=50),4,IF(AND(入力!X1899&gt;=3.7,入力!Y1899&gt;=20),3,IF(AND(入力!X1899&gt;=3.5,入力!Y1899&gt;=10),2,1)))),IF(入力!Z1899="○",4,IF(入力!Z1899="△",3,1)))</f>
        <v>1</v>
      </c>
      <c r="L1899">
        <f>MAX(0,IF(入力!AA1899="○",1,IF(入力!AA1899="△",0.5,0))+IF(入力!AB1899="○",1,IF(入力!AB1899="△",0.5,0))+IF(入力!AC1899="○",1,IF(入力!AC1899="△",0.5,0))+IF(入力!AD1899="○",1,IF(入力!AD1899="△",0.5,0))+IF(入力!AE1899="○",1,IF(入力!AE1899="△",0.5,0))-IF(入力!AF1899="あり",1,0))</f>
        <v>0</v>
      </c>
      <c r="M1899">
        <f t="shared" si="174"/>
        <v>0</v>
      </c>
      <c r="N1899">
        <f t="shared" si="175"/>
        <v>0</v>
      </c>
      <c r="O1899">
        <f t="shared" si="176"/>
        <v>2.8</v>
      </c>
      <c r="P1899">
        <f t="shared" si="177"/>
        <v>0</v>
      </c>
      <c r="Q1899">
        <f t="shared" si="178"/>
        <v>2.2000000000000002</v>
      </c>
      <c r="R1899">
        <f t="shared" si="179"/>
        <v>5</v>
      </c>
      <c r="S1899">
        <f>入力!AG1899</f>
        <v>0</v>
      </c>
      <c r="T1899">
        <f>入力!AH1899</f>
        <v>0</v>
      </c>
      <c r="U1899">
        <f>入力!AI1899</f>
        <v>0</v>
      </c>
    </row>
    <row r="1900" spans="1:21" x14ac:dyDescent="0.15">
      <c r="A1900" t="str">
        <f>入力!A1900</f>
        <v>クリニック1899</v>
      </c>
      <c r="B1900">
        <f>ROUND(5*(0.8*IF(入力!C1900="○",1,IF(入力!C1900="△",0.5,0))+0.2*IF(入力!B1900="○",1,IF(入力!B1900="△",0.5,0))),1)</f>
        <v>0</v>
      </c>
      <c r="C1900">
        <f>ROUND(5*(0.4*IF(入力!D1900="○",1,IF(入力!D1900="△",0.5,0))+0.3*IF(入力!E1900="○",1,IF(入力!E1900="△",0.5,0))+0.3*IF(入力!F1900="○",1,IF(入力!F1900="△",0.5,0))),1)</f>
        <v>0</v>
      </c>
      <c r="D1900">
        <f>MIN(5,IF(入力!G1900="○",3,IF(入力!G1900="△",1.5,0))+IF(入力!H1900="○",1,IF(入力!H1900="△",0.5,0))+IF(入力!I1900="○",1,IF(入力!I1900="△",0.5,0)))</f>
        <v>0</v>
      </c>
      <c r="E1900">
        <f>MIN(5,IF(入力!J1900="○",2,IF(入力!J1900="△",1,0))+IF(入力!K1900="○",2,IF(入力!K1900="△",1,0))+IF(入力!L1900="○",1,0))</f>
        <v>0</v>
      </c>
      <c r="F1900">
        <f>IF(ISNUMBER(入力!M1900),ROUND(MIN(5,0.8*(MIN(5,1+0.7*LOG10(MAX(1,入力!M1900))))+0.2*(IF(入力!N1900="○",5,IF(入力!N1900="△",3,1)))),1),ROUND(IF(入力!N1900="○",4,IF(入力!N1900="△",3,1)),1))</f>
        <v>1</v>
      </c>
      <c r="G1900">
        <f>ROUND(5*(0.4*IF(入力!O1900="○",1,IF(入力!O1900="△",0.5,0))+0.3*IF(入力!P1900="○",1,IF(入力!P1900="△",0.5,0))+0.3*IF(入力!Q1900="○",1,IF(入力!Q1900="△",0.5,0))),1)</f>
        <v>0</v>
      </c>
      <c r="H1900">
        <f>MIN(5,IF(入力!R1900="○",2,0)+IF(入力!S1900="○",2,0)+IF(入力!T1900="○",1,0))</f>
        <v>0</v>
      </c>
      <c r="I1900">
        <f>MIN(5,IF(入力!U1900="○",3,IF(入力!U1900="△",2,0))+IF(入力!V1900="○",2,IF(入力!V1900="△",1,0)))</f>
        <v>0</v>
      </c>
      <c r="J1900">
        <f>IF(入力!W1900="初診可",5,IF(入力!W1900="再診のみ",3,IF(入力!W1900="なし",1,0)))</f>
        <v>0</v>
      </c>
      <c r="K1900">
        <f>IF(AND(ISNUMBER(入力!X1900),ISNUMBER(入力!Y1900)),IF(AND(入力!X1900&gt;=4.3,入力!Y1900&gt;=100),5,IF(AND(入力!X1900&gt;=4,入力!Y1900&gt;=50),4,IF(AND(入力!X1900&gt;=3.7,入力!Y1900&gt;=20),3,IF(AND(入力!X1900&gt;=3.5,入力!Y1900&gt;=10),2,1)))),IF(入力!Z1900="○",4,IF(入力!Z1900="△",3,1)))</f>
        <v>1</v>
      </c>
      <c r="L1900">
        <f>MAX(0,IF(入力!AA1900="○",1,IF(入力!AA1900="△",0.5,0))+IF(入力!AB1900="○",1,IF(入力!AB1900="△",0.5,0))+IF(入力!AC1900="○",1,IF(入力!AC1900="△",0.5,0))+IF(入力!AD1900="○",1,IF(入力!AD1900="△",0.5,0))+IF(入力!AE1900="○",1,IF(入力!AE1900="△",0.5,0))-IF(入力!AF1900="あり",1,0))</f>
        <v>0</v>
      </c>
      <c r="M1900">
        <f t="shared" si="174"/>
        <v>0</v>
      </c>
      <c r="N1900">
        <f t="shared" si="175"/>
        <v>0</v>
      </c>
      <c r="O1900">
        <f t="shared" si="176"/>
        <v>2.8</v>
      </c>
      <c r="P1900">
        <f t="shared" si="177"/>
        <v>0</v>
      </c>
      <c r="Q1900">
        <f t="shared" si="178"/>
        <v>2.2000000000000002</v>
      </c>
      <c r="R1900">
        <f t="shared" si="179"/>
        <v>5</v>
      </c>
      <c r="S1900">
        <f>入力!AG1900</f>
        <v>0</v>
      </c>
      <c r="T1900">
        <f>入力!AH1900</f>
        <v>0</v>
      </c>
      <c r="U1900">
        <f>入力!AI1900</f>
        <v>0</v>
      </c>
    </row>
    <row r="1901" spans="1:21" x14ac:dyDescent="0.15">
      <c r="A1901" t="str">
        <f>入力!A1901</f>
        <v>クリニック1900</v>
      </c>
      <c r="B1901">
        <f>ROUND(5*(0.8*IF(入力!C1901="○",1,IF(入力!C1901="△",0.5,0))+0.2*IF(入力!B1901="○",1,IF(入力!B1901="△",0.5,0))),1)</f>
        <v>0</v>
      </c>
      <c r="C1901">
        <f>ROUND(5*(0.4*IF(入力!D1901="○",1,IF(入力!D1901="△",0.5,0))+0.3*IF(入力!E1901="○",1,IF(入力!E1901="△",0.5,0))+0.3*IF(入力!F1901="○",1,IF(入力!F1901="△",0.5,0))),1)</f>
        <v>0</v>
      </c>
      <c r="D1901">
        <f>MIN(5,IF(入力!G1901="○",3,IF(入力!G1901="△",1.5,0))+IF(入力!H1901="○",1,IF(入力!H1901="△",0.5,0))+IF(入力!I1901="○",1,IF(入力!I1901="△",0.5,0)))</f>
        <v>0</v>
      </c>
      <c r="E1901">
        <f>MIN(5,IF(入力!J1901="○",2,IF(入力!J1901="△",1,0))+IF(入力!K1901="○",2,IF(入力!K1901="△",1,0))+IF(入力!L1901="○",1,0))</f>
        <v>0</v>
      </c>
      <c r="F1901">
        <f>IF(ISNUMBER(入力!M1901),ROUND(MIN(5,0.8*(MIN(5,1+0.7*LOG10(MAX(1,入力!M1901))))+0.2*(IF(入力!N1901="○",5,IF(入力!N1901="△",3,1)))),1),ROUND(IF(入力!N1901="○",4,IF(入力!N1901="△",3,1)),1))</f>
        <v>1</v>
      </c>
      <c r="G1901">
        <f>ROUND(5*(0.4*IF(入力!O1901="○",1,IF(入力!O1901="△",0.5,0))+0.3*IF(入力!P1901="○",1,IF(入力!P1901="△",0.5,0))+0.3*IF(入力!Q1901="○",1,IF(入力!Q1901="△",0.5,0))),1)</f>
        <v>0</v>
      </c>
      <c r="H1901">
        <f>MIN(5,IF(入力!R1901="○",2,0)+IF(入力!S1901="○",2,0)+IF(入力!T1901="○",1,0))</f>
        <v>0</v>
      </c>
      <c r="I1901">
        <f>MIN(5,IF(入力!U1901="○",3,IF(入力!U1901="△",2,0))+IF(入力!V1901="○",2,IF(入力!V1901="△",1,0)))</f>
        <v>0</v>
      </c>
      <c r="J1901">
        <f>IF(入力!W1901="初診可",5,IF(入力!W1901="再診のみ",3,IF(入力!W1901="なし",1,0)))</f>
        <v>0</v>
      </c>
      <c r="K1901">
        <f>IF(AND(ISNUMBER(入力!X1901),ISNUMBER(入力!Y1901)),IF(AND(入力!X1901&gt;=4.3,入力!Y1901&gt;=100),5,IF(AND(入力!X1901&gt;=4,入力!Y1901&gt;=50),4,IF(AND(入力!X1901&gt;=3.7,入力!Y1901&gt;=20),3,IF(AND(入力!X1901&gt;=3.5,入力!Y1901&gt;=10),2,1)))),IF(入力!Z1901="○",4,IF(入力!Z1901="△",3,1)))</f>
        <v>1</v>
      </c>
      <c r="L1901">
        <f>MAX(0,IF(入力!AA1901="○",1,IF(入力!AA1901="△",0.5,0))+IF(入力!AB1901="○",1,IF(入力!AB1901="△",0.5,0))+IF(入力!AC1901="○",1,IF(入力!AC1901="△",0.5,0))+IF(入力!AD1901="○",1,IF(入力!AD1901="△",0.5,0))+IF(入力!AE1901="○",1,IF(入力!AE1901="△",0.5,0))-IF(入力!AF1901="あり",1,0))</f>
        <v>0</v>
      </c>
      <c r="M1901">
        <f t="shared" si="174"/>
        <v>0</v>
      </c>
      <c r="N1901">
        <f t="shared" si="175"/>
        <v>0</v>
      </c>
      <c r="O1901">
        <f t="shared" si="176"/>
        <v>2.8</v>
      </c>
      <c r="P1901">
        <f t="shared" si="177"/>
        <v>0</v>
      </c>
      <c r="Q1901">
        <f t="shared" si="178"/>
        <v>2.2000000000000002</v>
      </c>
      <c r="R1901">
        <f t="shared" si="179"/>
        <v>5</v>
      </c>
      <c r="S1901">
        <f>入力!AG1901</f>
        <v>0</v>
      </c>
      <c r="T1901">
        <f>入力!AH1901</f>
        <v>0</v>
      </c>
      <c r="U1901">
        <f>入力!AI1901</f>
        <v>0</v>
      </c>
    </row>
    <row r="1902" spans="1:21" x14ac:dyDescent="0.15">
      <c r="A1902" t="str">
        <f>入力!A1902</f>
        <v>クリニック1901</v>
      </c>
      <c r="B1902">
        <f>ROUND(5*(0.8*IF(入力!C1902="○",1,IF(入力!C1902="△",0.5,0))+0.2*IF(入力!B1902="○",1,IF(入力!B1902="△",0.5,0))),1)</f>
        <v>0</v>
      </c>
      <c r="C1902">
        <f>ROUND(5*(0.4*IF(入力!D1902="○",1,IF(入力!D1902="△",0.5,0))+0.3*IF(入力!E1902="○",1,IF(入力!E1902="△",0.5,0))+0.3*IF(入力!F1902="○",1,IF(入力!F1902="△",0.5,0))),1)</f>
        <v>0</v>
      </c>
      <c r="D1902">
        <f>MIN(5,IF(入力!G1902="○",3,IF(入力!G1902="△",1.5,0))+IF(入力!H1902="○",1,IF(入力!H1902="△",0.5,0))+IF(入力!I1902="○",1,IF(入力!I1902="△",0.5,0)))</f>
        <v>0</v>
      </c>
      <c r="E1902">
        <f>MIN(5,IF(入力!J1902="○",2,IF(入力!J1902="△",1,0))+IF(入力!K1902="○",2,IF(入力!K1902="△",1,0))+IF(入力!L1902="○",1,0))</f>
        <v>0</v>
      </c>
      <c r="F1902">
        <f>IF(ISNUMBER(入力!M1902),ROUND(MIN(5,0.8*(MIN(5,1+0.7*LOG10(MAX(1,入力!M1902))))+0.2*(IF(入力!N1902="○",5,IF(入力!N1902="△",3,1)))),1),ROUND(IF(入力!N1902="○",4,IF(入力!N1902="△",3,1)),1))</f>
        <v>1</v>
      </c>
      <c r="G1902">
        <f>ROUND(5*(0.4*IF(入力!O1902="○",1,IF(入力!O1902="△",0.5,0))+0.3*IF(入力!P1902="○",1,IF(入力!P1902="△",0.5,0))+0.3*IF(入力!Q1902="○",1,IF(入力!Q1902="△",0.5,0))),1)</f>
        <v>0</v>
      </c>
      <c r="H1902">
        <f>MIN(5,IF(入力!R1902="○",2,0)+IF(入力!S1902="○",2,0)+IF(入力!T1902="○",1,0))</f>
        <v>0</v>
      </c>
      <c r="I1902">
        <f>MIN(5,IF(入力!U1902="○",3,IF(入力!U1902="△",2,0))+IF(入力!V1902="○",2,IF(入力!V1902="△",1,0)))</f>
        <v>0</v>
      </c>
      <c r="J1902">
        <f>IF(入力!W1902="初診可",5,IF(入力!W1902="再診のみ",3,IF(入力!W1902="なし",1,0)))</f>
        <v>0</v>
      </c>
      <c r="K1902">
        <f>IF(AND(ISNUMBER(入力!X1902),ISNUMBER(入力!Y1902)),IF(AND(入力!X1902&gt;=4.3,入力!Y1902&gt;=100),5,IF(AND(入力!X1902&gt;=4,入力!Y1902&gt;=50),4,IF(AND(入力!X1902&gt;=3.7,入力!Y1902&gt;=20),3,IF(AND(入力!X1902&gt;=3.5,入力!Y1902&gt;=10),2,1)))),IF(入力!Z1902="○",4,IF(入力!Z1902="△",3,1)))</f>
        <v>1</v>
      </c>
      <c r="L1902">
        <f>MAX(0,IF(入力!AA1902="○",1,IF(入力!AA1902="△",0.5,0))+IF(入力!AB1902="○",1,IF(入力!AB1902="△",0.5,0))+IF(入力!AC1902="○",1,IF(入力!AC1902="△",0.5,0))+IF(入力!AD1902="○",1,IF(入力!AD1902="△",0.5,0))+IF(入力!AE1902="○",1,IF(入力!AE1902="△",0.5,0))-IF(入力!AF1902="あり",1,0))</f>
        <v>0</v>
      </c>
      <c r="M1902">
        <f t="shared" si="174"/>
        <v>0</v>
      </c>
      <c r="N1902">
        <f t="shared" si="175"/>
        <v>0</v>
      </c>
      <c r="O1902">
        <f t="shared" si="176"/>
        <v>2.8</v>
      </c>
      <c r="P1902">
        <f t="shared" si="177"/>
        <v>0</v>
      </c>
      <c r="Q1902">
        <f t="shared" si="178"/>
        <v>2.2000000000000002</v>
      </c>
      <c r="R1902">
        <f t="shared" si="179"/>
        <v>5</v>
      </c>
      <c r="S1902">
        <f>入力!AG1902</f>
        <v>0</v>
      </c>
      <c r="T1902">
        <f>入力!AH1902</f>
        <v>0</v>
      </c>
      <c r="U1902">
        <f>入力!AI1902</f>
        <v>0</v>
      </c>
    </row>
    <row r="1903" spans="1:21" x14ac:dyDescent="0.15">
      <c r="A1903" t="str">
        <f>入力!A1903</f>
        <v>クリニック1902</v>
      </c>
      <c r="B1903">
        <f>ROUND(5*(0.8*IF(入力!C1903="○",1,IF(入力!C1903="△",0.5,0))+0.2*IF(入力!B1903="○",1,IF(入力!B1903="△",0.5,0))),1)</f>
        <v>0</v>
      </c>
      <c r="C1903">
        <f>ROUND(5*(0.4*IF(入力!D1903="○",1,IF(入力!D1903="△",0.5,0))+0.3*IF(入力!E1903="○",1,IF(入力!E1903="△",0.5,0))+0.3*IF(入力!F1903="○",1,IF(入力!F1903="△",0.5,0))),1)</f>
        <v>0</v>
      </c>
      <c r="D1903">
        <f>MIN(5,IF(入力!G1903="○",3,IF(入力!G1903="△",1.5,0))+IF(入力!H1903="○",1,IF(入力!H1903="△",0.5,0))+IF(入力!I1903="○",1,IF(入力!I1903="△",0.5,0)))</f>
        <v>0</v>
      </c>
      <c r="E1903">
        <f>MIN(5,IF(入力!J1903="○",2,IF(入力!J1903="△",1,0))+IF(入力!K1903="○",2,IF(入力!K1903="△",1,0))+IF(入力!L1903="○",1,0))</f>
        <v>0</v>
      </c>
      <c r="F1903">
        <f>IF(ISNUMBER(入力!M1903),ROUND(MIN(5,0.8*(MIN(5,1+0.7*LOG10(MAX(1,入力!M1903))))+0.2*(IF(入力!N1903="○",5,IF(入力!N1903="△",3,1)))),1),ROUND(IF(入力!N1903="○",4,IF(入力!N1903="△",3,1)),1))</f>
        <v>1</v>
      </c>
      <c r="G1903">
        <f>ROUND(5*(0.4*IF(入力!O1903="○",1,IF(入力!O1903="△",0.5,0))+0.3*IF(入力!P1903="○",1,IF(入力!P1903="△",0.5,0))+0.3*IF(入力!Q1903="○",1,IF(入力!Q1903="△",0.5,0))),1)</f>
        <v>0</v>
      </c>
      <c r="H1903">
        <f>MIN(5,IF(入力!R1903="○",2,0)+IF(入力!S1903="○",2,0)+IF(入力!T1903="○",1,0))</f>
        <v>0</v>
      </c>
      <c r="I1903">
        <f>MIN(5,IF(入力!U1903="○",3,IF(入力!U1903="△",2,0))+IF(入力!V1903="○",2,IF(入力!V1903="△",1,0)))</f>
        <v>0</v>
      </c>
      <c r="J1903">
        <f>IF(入力!W1903="初診可",5,IF(入力!W1903="再診のみ",3,IF(入力!W1903="なし",1,0)))</f>
        <v>0</v>
      </c>
      <c r="K1903">
        <f>IF(AND(ISNUMBER(入力!X1903),ISNUMBER(入力!Y1903)),IF(AND(入力!X1903&gt;=4.3,入力!Y1903&gt;=100),5,IF(AND(入力!X1903&gt;=4,入力!Y1903&gt;=50),4,IF(AND(入力!X1903&gt;=3.7,入力!Y1903&gt;=20),3,IF(AND(入力!X1903&gt;=3.5,入力!Y1903&gt;=10),2,1)))),IF(入力!Z1903="○",4,IF(入力!Z1903="△",3,1)))</f>
        <v>1</v>
      </c>
      <c r="L1903">
        <f>MAX(0,IF(入力!AA1903="○",1,IF(入力!AA1903="△",0.5,0))+IF(入力!AB1903="○",1,IF(入力!AB1903="△",0.5,0))+IF(入力!AC1903="○",1,IF(入力!AC1903="△",0.5,0))+IF(入力!AD1903="○",1,IF(入力!AD1903="△",0.5,0))+IF(入力!AE1903="○",1,IF(入力!AE1903="△",0.5,0))-IF(入力!AF1903="あり",1,0))</f>
        <v>0</v>
      </c>
      <c r="M1903">
        <f t="shared" si="174"/>
        <v>0</v>
      </c>
      <c r="N1903">
        <f t="shared" si="175"/>
        <v>0</v>
      </c>
      <c r="O1903">
        <f t="shared" si="176"/>
        <v>2.8</v>
      </c>
      <c r="P1903">
        <f t="shared" si="177"/>
        <v>0</v>
      </c>
      <c r="Q1903">
        <f t="shared" si="178"/>
        <v>2.2000000000000002</v>
      </c>
      <c r="R1903">
        <f t="shared" si="179"/>
        <v>5</v>
      </c>
      <c r="S1903">
        <f>入力!AG1903</f>
        <v>0</v>
      </c>
      <c r="T1903">
        <f>入力!AH1903</f>
        <v>0</v>
      </c>
      <c r="U1903">
        <f>入力!AI1903</f>
        <v>0</v>
      </c>
    </row>
    <row r="1904" spans="1:21" x14ac:dyDescent="0.15">
      <c r="A1904" t="str">
        <f>入力!A1904</f>
        <v>クリニック1903</v>
      </c>
      <c r="B1904">
        <f>ROUND(5*(0.8*IF(入力!C1904="○",1,IF(入力!C1904="△",0.5,0))+0.2*IF(入力!B1904="○",1,IF(入力!B1904="△",0.5,0))),1)</f>
        <v>0</v>
      </c>
      <c r="C1904">
        <f>ROUND(5*(0.4*IF(入力!D1904="○",1,IF(入力!D1904="△",0.5,0))+0.3*IF(入力!E1904="○",1,IF(入力!E1904="△",0.5,0))+0.3*IF(入力!F1904="○",1,IF(入力!F1904="△",0.5,0))),1)</f>
        <v>0</v>
      </c>
      <c r="D1904">
        <f>MIN(5,IF(入力!G1904="○",3,IF(入力!G1904="△",1.5,0))+IF(入力!H1904="○",1,IF(入力!H1904="△",0.5,0))+IF(入力!I1904="○",1,IF(入力!I1904="△",0.5,0)))</f>
        <v>0</v>
      </c>
      <c r="E1904">
        <f>MIN(5,IF(入力!J1904="○",2,IF(入力!J1904="△",1,0))+IF(入力!K1904="○",2,IF(入力!K1904="△",1,0))+IF(入力!L1904="○",1,0))</f>
        <v>0</v>
      </c>
      <c r="F1904">
        <f>IF(ISNUMBER(入力!M1904),ROUND(MIN(5,0.8*(MIN(5,1+0.7*LOG10(MAX(1,入力!M1904))))+0.2*(IF(入力!N1904="○",5,IF(入力!N1904="△",3,1)))),1),ROUND(IF(入力!N1904="○",4,IF(入力!N1904="△",3,1)),1))</f>
        <v>1</v>
      </c>
      <c r="G1904">
        <f>ROUND(5*(0.4*IF(入力!O1904="○",1,IF(入力!O1904="△",0.5,0))+0.3*IF(入力!P1904="○",1,IF(入力!P1904="△",0.5,0))+0.3*IF(入力!Q1904="○",1,IF(入力!Q1904="△",0.5,0))),1)</f>
        <v>0</v>
      </c>
      <c r="H1904">
        <f>MIN(5,IF(入力!R1904="○",2,0)+IF(入力!S1904="○",2,0)+IF(入力!T1904="○",1,0))</f>
        <v>0</v>
      </c>
      <c r="I1904">
        <f>MIN(5,IF(入力!U1904="○",3,IF(入力!U1904="△",2,0))+IF(入力!V1904="○",2,IF(入力!V1904="△",1,0)))</f>
        <v>0</v>
      </c>
      <c r="J1904">
        <f>IF(入力!W1904="初診可",5,IF(入力!W1904="再診のみ",3,IF(入力!W1904="なし",1,0)))</f>
        <v>0</v>
      </c>
      <c r="K1904">
        <f>IF(AND(ISNUMBER(入力!X1904),ISNUMBER(入力!Y1904)),IF(AND(入力!X1904&gt;=4.3,入力!Y1904&gt;=100),5,IF(AND(入力!X1904&gt;=4,入力!Y1904&gt;=50),4,IF(AND(入力!X1904&gt;=3.7,入力!Y1904&gt;=20),3,IF(AND(入力!X1904&gt;=3.5,入力!Y1904&gt;=10),2,1)))),IF(入力!Z1904="○",4,IF(入力!Z1904="△",3,1)))</f>
        <v>1</v>
      </c>
      <c r="L1904">
        <f>MAX(0,IF(入力!AA1904="○",1,IF(入力!AA1904="△",0.5,0))+IF(入力!AB1904="○",1,IF(入力!AB1904="△",0.5,0))+IF(入力!AC1904="○",1,IF(入力!AC1904="△",0.5,0))+IF(入力!AD1904="○",1,IF(入力!AD1904="△",0.5,0))+IF(入力!AE1904="○",1,IF(入力!AE1904="△",0.5,0))-IF(入力!AF1904="あり",1,0))</f>
        <v>0</v>
      </c>
      <c r="M1904">
        <f t="shared" si="174"/>
        <v>0</v>
      </c>
      <c r="N1904">
        <f t="shared" si="175"/>
        <v>0</v>
      </c>
      <c r="O1904">
        <f t="shared" si="176"/>
        <v>2.8</v>
      </c>
      <c r="P1904">
        <f t="shared" si="177"/>
        <v>0</v>
      </c>
      <c r="Q1904">
        <f t="shared" si="178"/>
        <v>2.2000000000000002</v>
      </c>
      <c r="R1904">
        <f t="shared" si="179"/>
        <v>5</v>
      </c>
      <c r="S1904">
        <f>入力!AG1904</f>
        <v>0</v>
      </c>
      <c r="T1904">
        <f>入力!AH1904</f>
        <v>0</v>
      </c>
      <c r="U1904">
        <f>入力!AI1904</f>
        <v>0</v>
      </c>
    </row>
    <row r="1905" spans="1:21" x14ac:dyDescent="0.15">
      <c r="A1905" t="str">
        <f>入力!A1905</f>
        <v>クリニック1904</v>
      </c>
      <c r="B1905">
        <f>ROUND(5*(0.8*IF(入力!C1905="○",1,IF(入力!C1905="△",0.5,0))+0.2*IF(入力!B1905="○",1,IF(入力!B1905="△",0.5,0))),1)</f>
        <v>0</v>
      </c>
      <c r="C1905">
        <f>ROUND(5*(0.4*IF(入力!D1905="○",1,IF(入力!D1905="△",0.5,0))+0.3*IF(入力!E1905="○",1,IF(入力!E1905="△",0.5,0))+0.3*IF(入力!F1905="○",1,IF(入力!F1905="△",0.5,0))),1)</f>
        <v>0</v>
      </c>
      <c r="D1905">
        <f>MIN(5,IF(入力!G1905="○",3,IF(入力!G1905="△",1.5,0))+IF(入力!H1905="○",1,IF(入力!H1905="△",0.5,0))+IF(入力!I1905="○",1,IF(入力!I1905="△",0.5,0)))</f>
        <v>0</v>
      </c>
      <c r="E1905">
        <f>MIN(5,IF(入力!J1905="○",2,IF(入力!J1905="△",1,0))+IF(入力!K1905="○",2,IF(入力!K1905="△",1,0))+IF(入力!L1905="○",1,0))</f>
        <v>0</v>
      </c>
      <c r="F1905">
        <f>IF(ISNUMBER(入力!M1905),ROUND(MIN(5,0.8*(MIN(5,1+0.7*LOG10(MAX(1,入力!M1905))))+0.2*(IF(入力!N1905="○",5,IF(入力!N1905="△",3,1)))),1),ROUND(IF(入力!N1905="○",4,IF(入力!N1905="△",3,1)),1))</f>
        <v>1</v>
      </c>
      <c r="G1905">
        <f>ROUND(5*(0.4*IF(入力!O1905="○",1,IF(入力!O1905="△",0.5,0))+0.3*IF(入力!P1905="○",1,IF(入力!P1905="△",0.5,0))+0.3*IF(入力!Q1905="○",1,IF(入力!Q1905="△",0.5,0))),1)</f>
        <v>0</v>
      </c>
      <c r="H1905">
        <f>MIN(5,IF(入力!R1905="○",2,0)+IF(入力!S1905="○",2,0)+IF(入力!T1905="○",1,0))</f>
        <v>0</v>
      </c>
      <c r="I1905">
        <f>MIN(5,IF(入力!U1905="○",3,IF(入力!U1905="△",2,0))+IF(入力!V1905="○",2,IF(入力!V1905="△",1,0)))</f>
        <v>0</v>
      </c>
      <c r="J1905">
        <f>IF(入力!W1905="初診可",5,IF(入力!W1905="再診のみ",3,IF(入力!W1905="なし",1,0)))</f>
        <v>0</v>
      </c>
      <c r="K1905">
        <f>IF(AND(ISNUMBER(入力!X1905),ISNUMBER(入力!Y1905)),IF(AND(入力!X1905&gt;=4.3,入力!Y1905&gt;=100),5,IF(AND(入力!X1905&gt;=4,入力!Y1905&gt;=50),4,IF(AND(入力!X1905&gt;=3.7,入力!Y1905&gt;=20),3,IF(AND(入力!X1905&gt;=3.5,入力!Y1905&gt;=10),2,1)))),IF(入力!Z1905="○",4,IF(入力!Z1905="△",3,1)))</f>
        <v>1</v>
      </c>
      <c r="L1905">
        <f>MAX(0,IF(入力!AA1905="○",1,IF(入力!AA1905="△",0.5,0))+IF(入力!AB1905="○",1,IF(入力!AB1905="△",0.5,0))+IF(入力!AC1905="○",1,IF(入力!AC1905="△",0.5,0))+IF(入力!AD1905="○",1,IF(入力!AD1905="△",0.5,0))+IF(入力!AE1905="○",1,IF(入力!AE1905="△",0.5,0))-IF(入力!AF1905="あり",1,0))</f>
        <v>0</v>
      </c>
      <c r="M1905">
        <f t="shared" si="174"/>
        <v>0</v>
      </c>
      <c r="N1905">
        <f t="shared" si="175"/>
        <v>0</v>
      </c>
      <c r="O1905">
        <f t="shared" si="176"/>
        <v>2.8</v>
      </c>
      <c r="P1905">
        <f t="shared" si="177"/>
        <v>0</v>
      </c>
      <c r="Q1905">
        <f t="shared" si="178"/>
        <v>2.2000000000000002</v>
      </c>
      <c r="R1905">
        <f t="shared" si="179"/>
        <v>5</v>
      </c>
      <c r="S1905">
        <f>入力!AG1905</f>
        <v>0</v>
      </c>
      <c r="T1905">
        <f>入力!AH1905</f>
        <v>0</v>
      </c>
      <c r="U1905">
        <f>入力!AI1905</f>
        <v>0</v>
      </c>
    </row>
    <row r="1906" spans="1:21" x14ac:dyDescent="0.15">
      <c r="A1906" t="str">
        <f>入力!A1906</f>
        <v>クリニック1905</v>
      </c>
      <c r="B1906">
        <f>ROUND(5*(0.8*IF(入力!C1906="○",1,IF(入力!C1906="△",0.5,0))+0.2*IF(入力!B1906="○",1,IF(入力!B1906="△",0.5,0))),1)</f>
        <v>0</v>
      </c>
      <c r="C1906">
        <f>ROUND(5*(0.4*IF(入力!D1906="○",1,IF(入力!D1906="△",0.5,0))+0.3*IF(入力!E1906="○",1,IF(入力!E1906="△",0.5,0))+0.3*IF(入力!F1906="○",1,IF(入力!F1906="△",0.5,0))),1)</f>
        <v>0</v>
      </c>
      <c r="D1906">
        <f>MIN(5,IF(入力!G1906="○",3,IF(入力!G1906="△",1.5,0))+IF(入力!H1906="○",1,IF(入力!H1906="△",0.5,0))+IF(入力!I1906="○",1,IF(入力!I1906="△",0.5,0)))</f>
        <v>0</v>
      </c>
      <c r="E1906">
        <f>MIN(5,IF(入力!J1906="○",2,IF(入力!J1906="△",1,0))+IF(入力!K1906="○",2,IF(入力!K1906="△",1,0))+IF(入力!L1906="○",1,0))</f>
        <v>0</v>
      </c>
      <c r="F1906">
        <f>IF(ISNUMBER(入力!M1906),ROUND(MIN(5,0.8*(MIN(5,1+0.7*LOG10(MAX(1,入力!M1906))))+0.2*(IF(入力!N1906="○",5,IF(入力!N1906="△",3,1)))),1),ROUND(IF(入力!N1906="○",4,IF(入力!N1906="△",3,1)),1))</f>
        <v>1</v>
      </c>
      <c r="G1906">
        <f>ROUND(5*(0.4*IF(入力!O1906="○",1,IF(入力!O1906="△",0.5,0))+0.3*IF(入力!P1906="○",1,IF(入力!P1906="△",0.5,0))+0.3*IF(入力!Q1906="○",1,IF(入力!Q1906="△",0.5,0))),1)</f>
        <v>0</v>
      </c>
      <c r="H1906">
        <f>MIN(5,IF(入力!R1906="○",2,0)+IF(入力!S1906="○",2,0)+IF(入力!T1906="○",1,0))</f>
        <v>0</v>
      </c>
      <c r="I1906">
        <f>MIN(5,IF(入力!U1906="○",3,IF(入力!U1906="△",2,0))+IF(入力!V1906="○",2,IF(入力!V1906="△",1,0)))</f>
        <v>0</v>
      </c>
      <c r="J1906">
        <f>IF(入力!W1906="初診可",5,IF(入力!W1906="再診のみ",3,IF(入力!W1906="なし",1,0)))</f>
        <v>0</v>
      </c>
      <c r="K1906">
        <f>IF(AND(ISNUMBER(入力!X1906),ISNUMBER(入力!Y1906)),IF(AND(入力!X1906&gt;=4.3,入力!Y1906&gt;=100),5,IF(AND(入力!X1906&gt;=4,入力!Y1906&gt;=50),4,IF(AND(入力!X1906&gt;=3.7,入力!Y1906&gt;=20),3,IF(AND(入力!X1906&gt;=3.5,入力!Y1906&gt;=10),2,1)))),IF(入力!Z1906="○",4,IF(入力!Z1906="△",3,1)))</f>
        <v>1</v>
      </c>
      <c r="L1906">
        <f>MAX(0,IF(入力!AA1906="○",1,IF(入力!AA1906="△",0.5,0))+IF(入力!AB1906="○",1,IF(入力!AB1906="△",0.5,0))+IF(入力!AC1906="○",1,IF(入力!AC1906="△",0.5,0))+IF(入力!AD1906="○",1,IF(入力!AD1906="△",0.5,0))+IF(入力!AE1906="○",1,IF(入力!AE1906="△",0.5,0))-IF(入力!AF1906="あり",1,0))</f>
        <v>0</v>
      </c>
      <c r="M1906">
        <f t="shared" si="174"/>
        <v>0</v>
      </c>
      <c r="N1906">
        <f t="shared" si="175"/>
        <v>0</v>
      </c>
      <c r="O1906">
        <f t="shared" si="176"/>
        <v>2.8</v>
      </c>
      <c r="P1906">
        <f t="shared" si="177"/>
        <v>0</v>
      </c>
      <c r="Q1906">
        <f t="shared" si="178"/>
        <v>2.2000000000000002</v>
      </c>
      <c r="R1906">
        <f t="shared" si="179"/>
        <v>5</v>
      </c>
      <c r="S1906">
        <f>入力!AG1906</f>
        <v>0</v>
      </c>
      <c r="T1906">
        <f>入力!AH1906</f>
        <v>0</v>
      </c>
      <c r="U1906">
        <f>入力!AI1906</f>
        <v>0</v>
      </c>
    </row>
    <row r="1907" spans="1:21" x14ac:dyDescent="0.15">
      <c r="A1907" t="str">
        <f>入力!A1907</f>
        <v>クリニック1906</v>
      </c>
      <c r="B1907">
        <f>ROUND(5*(0.8*IF(入力!C1907="○",1,IF(入力!C1907="△",0.5,0))+0.2*IF(入力!B1907="○",1,IF(入力!B1907="△",0.5,0))),1)</f>
        <v>0</v>
      </c>
      <c r="C1907">
        <f>ROUND(5*(0.4*IF(入力!D1907="○",1,IF(入力!D1907="△",0.5,0))+0.3*IF(入力!E1907="○",1,IF(入力!E1907="△",0.5,0))+0.3*IF(入力!F1907="○",1,IF(入力!F1907="△",0.5,0))),1)</f>
        <v>0</v>
      </c>
      <c r="D1907">
        <f>MIN(5,IF(入力!G1907="○",3,IF(入力!G1907="△",1.5,0))+IF(入力!H1907="○",1,IF(入力!H1907="△",0.5,0))+IF(入力!I1907="○",1,IF(入力!I1907="△",0.5,0)))</f>
        <v>0</v>
      </c>
      <c r="E1907">
        <f>MIN(5,IF(入力!J1907="○",2,IF(入力!J1907="△",1,0))+IF(入力!K1907="○",2,IF(入力!K1907="△",1,0))+IF(入力!L1907="○",1,0))</f>
        <v>0</v>
      </c>
      <c r="F1907">
        <f>IF(ISNUMBER(入力!M1907),ROUND(MIN(5,0.8*(MIN(5,1+0.7*LOG10(MAX(1,入力!M1907))))+0.2*(IF(入力!N1907="○",5,IF(入力!N1907="△",3,1)))),1),ROUND(IF(入力!N1907="○",4,IF(入力!N1907="△",3,1)),1))</f>
        <v>1</v>
      </c>
      <c r="G1907">
        <f>ROUND(5*(0.4*IF(入力!O1907="○",1,IF(入力!O1907="△",0.5,0))+0.3*IF(入力!P1907="○",1,IF(入力!P1907="△",0.5,0))+0.3*IF(入力!Q1907="○",1,IF(入力!Q1907="△",0.5,0))),1)</f>
        <v>0</v>
      </c>
      <c r="H1907">
        <f>MIN(5,IF(入力!R1907="○",2,0)+IF(入力!S1907="○",2,0)+IF(入力!T1907="○",1,0))</f>
        <v>0</v>
      </c>
      <c r="I1907">
        <f>MIN(5,IF(入力!U1907="○",3,IF(入力!U1907="△",2,0))+IF(入力!V1907="○",2,IF(入力!V1907="△",1,0)))</f>
        <v>0</v>
      </c>
      <c r="J1907">
        <f>IF(入力!W1907="初診可",5,IF(入力!W1907="再診のみ",3,IF(入力!W1907="なし",1,0)))</f>
        <v>0</v>
      </c>
      <c r="K1907">
        <f>IF(AND(ISNUMBER(入力!X1907),ISNUMBER(入力!Y1907)),IF(AND(入力!X1907&gt;=4.3,入力!Y1907&gt;=100),5,IF(AND(入力!X1907&gt;=4,入力!Y1907&gt;=50),4,IF(AND(入力!X1907&gt;=3.7,入力!Y1907&gt;=20),3,IF(AND(入力!X1907&gt;=3.5,入力!Y1907&gt;=10),2,1)))),IF(入力!Z1907="○",4,IF(入力!Z1907="△",3,1)))</f>
        <v>1</v>
      </c>
      <c r="L1907">
        <f>MAX(0,IF(入力!AA1907="○",1,IF(入力!AA1907="△",0.5,0))+IF(入力!AB1907="○",1,IF(入力!AB1907="△",0.5,0))+IF(入力!AC1907="○",1,IF(入力!AC1907="△",0.5,0))+IF(入力!AD1907="○",1,IF(入力!AD1907="△",0.5,0))+IF(入力!AE1907="○",1,IF(入力!AE1907="△",0.5,0))-IF(入力!AF1907="あり",1,0))</f>
        <v>0</v>
      </c>
      <c r="M1907">
        <f t="shared" si="174"/>
        <v>0</v>
      </c>
      <c r="N1907">
        <f t="shared" si="175"/>
        <v>0</v>
      </c>
      <c r="O1907">
        <f t="shared" si="176"/>
        <v>2.8</v>
      </c>
      <c r="P1907">
        <f t="shared" si="177"/>
        <v>0</v>
      </c>
      <c r="Q1907">
        <f t="shared" si="178"/>
        <v>2.2000000000000002</v>
      </c>
      <c r="R1907">
        <f t="shared" si="179"/>
        <v>5</v>
      </c>
      <c r="S1907">
        <f>入力!AG1907</f>
        <v>0</v>
      </c>
      <c r="T1907">
        <f>入力!AH1907</f>
        <v>0</v>
      </c>
      <c r="U1907">
        <f>入力!AI1907</f>
        <v>0</v>
      </c>
    </row>
    <row r="1908" spans="1:21" x14ac:dyDescent="0.15">
      <c r="A1908" t="str">
        <f>入力!A1908</f>
        <v>クリニック1907</v>
      </c>
      <c r="B1908">
        <f>ROUND(5*(0.8*IF(入力!C1908="○",1,IF(入力!C1908="△",0.5,0))+0.2*IF(入力!B1908="○",1,IF(入力!B1908="△",0.5,0))),1)</f>
        <v>0</v>
      </c>
      <c r="C1908">
        <f>ROUND(5*(0.4*IF(入力!D1908="○",1,IF(入力!D1908="△",0.5,0))+0.3*IF(入力!E1908="○",1,IF(入力!E1908="△",0.5,0))+0.3*IF(入力!F1908="○",1,IF(入力!F1908="△",0.5,0))),1)</f>
        <v>0</v>
      </c>
      <c r="D1908">
        <f>MIN(5,IF(入力!G1908="○",3,IF(入力!G1908="△",1.5,0))+IF(入力!H1908="○",1,IF(入力!H1908="△",0.5,0))+IF(入力!I1908="○",1,IF(入力!I1908="△",0.5,0)))</f>
        <v>0</v>
      </c>
      <c r="E1908">
        <f>MIN(5,IF(入力!J1908="○",2,IF(入力!J1908="△",1,0))+IF(入力!K1908="○",2,IF(入力!K1908="△",1,0))+IF(入力!L1908="○",1,0))</f>
        <v>0</v>
      </c>
      <c r="F1908">
        <f>IF(ISNUMBER(入力!M1908),ROUND(MIN(5,0.8*(MIN(5,1+0.7*LOG10(MAX(1,入力!M1908))))+0.2*(IF(入力!N1908="○",5,IF(入力!N1908="△",3,1)))),1),ROUND(IF(入力!N1908="○",4,IF(入力!N1908="△",3,1)),1))</f>
        <v>1</v>
      </c>
      <c r="G1908">
        <f>ROUND(5*(0.4*IF(入力!O1908="○",1,IF(入力!O1908="△",0.5,0))+0.3*IF(入力!P1908="○",1,IF(入力!P1908="△",0.5,0))+0.3*IF(入力!Q1908="○",1,IF(入力!Q1908="△",0.5,0))),1)</f>
        <v>0</v>
      </c>
      <c r="H1908">
        <f>MIN(5,IF(入力!R1908="○",2,0)+IF(入力!S1908="○",2,0)+IF(入力!T1908="○",1,0))</f>
        <v>0</v>
      </c>
      <c r="I1908">
        <f>MIN(5,IF(入力!U1908="○",3,IF(入力!U1908="△",2,0))+IF(入力!V1908="○",2,IF(入力!V1908="△",1,0)))</f>
        <v>0</v>
      </c>
      <c r="J1908">
        <f>IF(入力!W1908="初診可",5,IF(入力!W1908="再診のみ",3,IF(入力!W1908="なし",1,0)))</f>
        <v>0</v>
      </c>
      <c r="K1908">
        <f>IF(AND(ISNUMBER(入力!X1908),ISNUMBER(入力!Y1908)),IF(AND(入力!X1908&gt;=4.3,入力!Y1908&gt;=100),5,IF(AND(入力!X1908&gt;=4,入力!Y1908&gt;=50),4,IF(AND(入力!X1908&gt;=3.7,入力!Y1908&gt;=20),3,IF(AND(入力!X1908&gt;=3.5,入力!Y1908&gt;=10),2,1)))),IF(入力!Z1908="○",4,IF(入力!Z1908="△",3,1)))</f>
        <v>1</v>
      </c>
      <c r="L1908">
        <f>MAX(0,IF(入力!AA1908="○",1,IF(入力!AA1908="△",0.5,0))+IF(入力!AB1908="○",1,IF(入力!AB1908="△",0.5,0))+IF(入力!AC1908="○",1,IF(入力!AC1908="△",0.5,0))+IF(入力!AD1908="○",1,IF(入力!AD1908="△",0.5,0))+IF(入力!AE1908="○",1,IF(入力!AE1908="△",0.5,0))-IF(入力!AF1908="あり",1,0))</f>
        <v>0</v>
      </c>
      <c r="M1908">
        <f t="shared" si="174"/>
        <v>0</v>
      </c>
      <c r="N1908">
        <f t="shared" si="175"/>
        <v>0</v>
      </c>
      <c r="O1908">
        <f t="shared" si="176"/>
        <v>2.8</v>
      </c>
      <c r="P1908">
        <f t="shared" si="177"/>
        <v>0</v>
      </c>
      <c r="Q1908">
        <f t="shared" si="178"/>
        <v>2.2000000000000002</v>
      </c>
      <c r="R1908">
        <f t="shared" si="179"/>
        <v>5</v>
      </c>
      <c r="S1908">
        <f>入力!AG1908</f>
        <v>0</v>
      </c>
      <c r="T1908">
        <f>入力!AH1908</f>
        <v>0</v>
      </c>
      <c r="U1908">
        <f>入力!AI1908</f>
        <v>0</v>
      </c>
    </row>
    <row r="1909" spans="1:21" x14ac:dyDescent="0.15">
      <c r="A1909" t="str">
        <f>入力!A1909</f>
        <v>クリニック1908</v>
      </c>
      <c r="B1909">
        <f>ROUND(5*(0.8*IF(入力!C1909="○",1,IF(入力!C1909="△",0.5,0))+0.2*IF(入力!B1909="○",1,IF(入力!B1909="△",0.5,0))),1)</f>
        <v>0</v>
      </c>
      <c r="C1909">
        <f>ROUND(5*(0.4*IF(入力!D1909="○",1,IF(入力!D1909="△",0.5,0))+0.3*IF(入力!E1909="○",1,IF(入力!E1909="△",0.5,0))+0.3*IF(入力!F1909="○",1,IF(入力!F1909="△",0.5,0))),1)</f>
        <v>0</v>
      </c>
      <c r="D1909">
        <f>MIN(5,IF(入力!G1909="○",3,IF(入力!G1909="△",1.5,0))+IF(入力!H1909="○",1,IF(入力!H1909="△",0.5,0))+IF(入力!I1909="○",1,IF(入力!I1909="△",0.5,0)))</f>
        <v>0</v>
      </c>
      <c r="E1909">
        <f>MIN(5,IF(入力!J1909="○",2,IF(入力!J1909="△",1,0))+IF(入力!K1909="○",2,IF(入力!K1909="△",1,0))+IF(入力!L1909="○",1,0))</f>
        <v>0</v>
      </c>
      <c r="F1909">
        <f>IF(ISNUMBER(入力!M1909),ROUND(MIN(5,0.8*(MIN(5,1+0.7*LOG10(MAX(1,入力!M1909))))+0.2*(IF(入力!N1909="○",5,IF(入力!N1909="△",3,1)))),1),ROUND(IF(入力!N1909="○",4,IF(入力!N1909="△",3,1)),1))</f>
        <v>1</v>
      </c>
      <c r="G1909">
        <f>ROUND(5*(0.4*IF(入力!O1909="○",1,IF(入力!O1909="△",0.5,0))+0.3*IF(入力!P1909="○",1,IF(入力!P1909="△",0.5,0))+0.3*IF(入力!Q1909="○",1,IF(入力!Q1909="△",0.5,0))),1)</f>
        <v>0</v>
      </c>
      <c r="H1909">
        <f>MIN(5,IF(入力!R1909="○",2,0)+IF(入力!S1909="○",2,0)+IF(入力!T1909="○",1,0))</f>
        <v>0</v>
      </c>
      <c r="I1909">
        <f>MIN(5,IF(入力!U1909="○",3,IF(入力!U1909="△",2,0))+IF(入力!V1909="○",2,IF(入力!V1909="△",1,0)))</f>
        <v>0</v>
      </c>
      <c r="J1909">
        <f>IF(入力!W1909="初診可",5,IF(入力!W1909="再診のみ",3,IF(入力!W1909="なし",1,0)))</f>
        <v>0</v>
      </c>
      <c r="K1909">
        <f>IF(AND(ISNUMBER(入力!X1909),ISNUMBER(入力!Y1909)),IF(AND(入力!X1909&gt;=4.3,入力!Y1909&gt;=100),5,IF(AND(入力!X1909&gt;=4,入力!Y1909&gt;=50),4,IF(AND(入力!X1909&gt;=3.7,入力!Y1909&gt;=20),3,IF(AND(入力!X1909&gt;=3.5,入力!Y1909&gt;=10),2,1)))),IF(入力!Z1909="○",4,IF(入力!Z1909="△",3,1)))</f>
        <v>1</v>
      </c>
      <c r="L1909">
        <f>MAX(0,IF(入力!AA1909="○",1,IF(入力!AA1909="△",0.5,0))+IF(入力!AB1909="○",1,IF(入力!AB1909="△",0.5,0))+IF(入力!AC1909="○",1,IF(入力!AC1909="△",0.5,0))+IF(入力!AD1909="○",1,IF(入力!AD1909="△",0.5,0))+IF(入力!AE1909="○",1,IF(入力!AE1909="△",0.5,0))-IF(入力!AF1909="あり",1,0))</f>
        <v>0</v>
      </c>
      <c r="M1909">
        <f t="shared" si="174"/>
        <v>0</v>
      </c>
      <c r="N1909">
        <f t="shared" si="175"/>
        <v>0</v>
      </c>
      <c r="O1909">
        <f t="shared" si="176"/>
        <v>2.8</v>
      </c>
      <c r="P1909">
        <f t="shared" si="177"/>
        <v>0</v>
      </c>
      <c r="Q1909">
        <f t="shared" si="178"/>
        <v>2.2000000000000002</v>
      </c>
      <c r="R1909">
        <f t="shared" si="179"/>
        <v>5</v>
      </c>
      <c r="S1909">
        <f>入力!AG1909</f>
        <v>0</v>
      </c>
      <c r="T1909">
        <f>入力!AH1909</f>
        <v>0</v>
      </c>
      <c r="U1909">
        <f>入力!AI1909</f>
        <v>0</v>
      </c>
    </row>
    <row r="1910" spans="1:21" x14ac:dyDescent="0.15">
      <c r="A1910" t="str">
        <f>入力!A1910</f>
        <v>クリニック1909</v>
      </c>
      <c r="B1910">
        <f>ROUND(5*(0.8*IF(入力!C1910="○",1,IF(入力!C1910="△",0.5,0))+0.2*IF(入力!B1910="○",1,IF(入力!B1910="△",0.5,0))),1)</f>
        <v>0</v>
      </c>
      <c r="C1910">
        <f>ROUND(5*(0.4*IF(入力!D1910="○",1,IF(入力!D1910="△",0.5,0))+0.3*IF(入力!E1910="○",1,IF(入力!E1910="△",0.5,0))+0.3*IF(入力!F1910="○",1,IF(入力!F1910="△",0.5,0))),1)</f>
        <v>0</v>
      </c>
      <c r="D1910">
        <f>MIN(5,IF(入力!G1910="○",3,IF(入力!G1910="△",1.5,0))+IF(入力!H1910="○",1,IF(入力!H1910="△",0.5,0))+IF(入力!I1910="○",1,IF(入力!I1910="△",0.5,0)))</f>
        <v>0</v>
      </c>
      <c r="E1910">
        <f>MIN(5,IF(入力!J1910="○",2,IF(入力!J1910="△",1,0))+IF(入力!K1910="○",2,IF(入力!K1910="△",1,0))+IF(入力!L1910="○",1,0))</f>
        <v>0</v>
      </c>
      <c r="F1910">
        <f>IF(ISNUMBER(入力!M1910),ROUND(MIN(5,0.8*(MIN(5,1+0.7*LOG10(MAX(1,入力!M1910))))+0.2*(IF(入力!N1910="○",5,IF(入力!N1910="△",3,1)))),1),ROUND(IF(入力!N1910="○",4,IF(入力!N1910="△",3,1)),1))</f>
        <v>1</v>
      </c>
      <c r="G1910">
        <f>ROUND(5*(0.4*IF(入力!O1910="○",1,IF(入力!O1910="△",0.5,0))+0.3*IF(入力!P1910="○",1,IF(入力!P1910="△",0.5,0))+0.3*IF(入力!Q1910="○",1,IF(入力!Q1910="△",0.5,0))),1)</f>
        <v>0</v>
      </c>
      <c r="H1910">
        <f>MIN(5,IF(入力!R1910="○",2,0)+IF(入力!S1910="○",2,0)+IF(入力!T1910="○",1,0))</f>
        <v>0</v>
      </c>
      <c r="I1910">
        <f>MIN(5,IF(入力!U1910="○",3,IF(入力!U1910="△",2,0))+IF(入力!V1910="○",2,IF(入力!V1910="△",1,0)))</f>
        <v>0</v>
      </c>
      <c r="J1910">
        <f>IF(入力!W1910="初診可",5,IF(入力!W1910="再診のみ",3,IF(入力!W1910="なし",1,0)))</f>
        <v>0</v>
      </c>
      <c r="K1910">
        <f>IF(AND(ISNUMBER(入力!X1910),ISNUMBER(入力!Y1910)),IF(AND(入力!X1910&gt;=4.3,入力!Y1910&gt;=100),5,IF(AND(入力!X1910&gt;=4,入力!Y1910&gt;=50),4,IF(AND(入力!X1910&gt;=3.7,入力!Y1910&gt;=20),3,IF(AND(入力!X1910&gt;=3.5,入力!Y1910&gt;=10),2,1)))),IF(入力!Z1910="○",4,IF(入力!Z1910="△",3,1)))</f>
        <v>1</v>
      </c>
      <c r="L1910">
        <f>MAX(0,IF(入力!AA1910="○",1,IF(入力!AA1910="△",0.5,0))+IF(入力!AB1910="○",1,IF(入力!AB1910="△",0.5,0))+IF(入力!AC1910="○",1,IF(入力!AC1910="△",0.5,0))+IF(入力!AD1910="○",1,IF(入力!AD1910="△",0.5,0))+IF(入力!AE1910="○",1,IF(入力!AE1910="△",0.5,0))-IF(入力!AF1910="あり",1,0))</f>
        <v>0</v>
      </c>
      <c r="M1910">
        <f t="shared" si="174"/>
        <v>0</v>
      </c>
      <c r="N1910">
        <f t="shared" si="175"/>
        <v>0</v>
      </c>
      <c r="O1910">
        <f t="shared" si="176"/>
        <v>2.8</v>
      </c>
      <c r="P1910">
        <f t="shared" si="177"/>
        <v>0</v>
      </c>
      <c r="Q1910">
        <f t="shared" si="178"/>
        <v>2.2000000000000002</v>
      </c>
      <c r="R1910">
        <f t="shared" si="179"/>
        <v>5</v>
      </c>
      <c r="S1910">
        <f>入力!AG1910</f>
        <v>0</v>
      </c>
      <c r="T1910">
        <f>入力!AH1910</f>
        <v>0</v>
      </c>
      <c r="U1910">
        <f>入力!AI1910</f>
        <v>0</v>
      </c>
    </row>
    <row r="1911" spans="1:21" x14ac:dyDescent="0.15">
      <c r="A1911" t="str">
        <f>入力!A1911</f>
        <v>クリニック1910</v>
      </c>
      <c r="B1911">
        <f>ROUND(5*(0.8*IF(入力!C1911="○",1,IF(入力!C1911="△",0.5,0))+0.2*IF(入力!B1911="○",1,IF(入力!B1911="△",0.5,0))),1)</f>
        <v>0</v>
      </c>
      <c r="C1911">
        <f>ROUND(5*(0.4*IF(入力!D1911="○",1,IF(入力!D1911="△",0.5,0))+0.3*IF(入力!E1911="○",1,IF(入力!E1911="△",0.5,0))+0.3*IF(入力!F1911="○",1,IF(入力!F1911="△",0.5,0))),1)</f>
        <v>0</v>
      </c>
      <c r="D1911">
        <f>MIN(5,IF(入力!G1911="○",3,IF(入力!G1911="△",1.5,0))+IF(入力!H1911="○",1,IF(入力!H1911="△",0.5,0))+IF(入力!I1911="○",1,IF(入力!I1911="△",0.5,0)))</f>
        <v>0</v>
      </c>
      <c r="E1911">
        <f>MIN(5,IF(入力!J1911="○",2,IF(入力!J1911="△",1,0))+IF(入力!K1911="○",2,IF(入力!K1911="△",1,0))+IF(入力!L1911="○",1,0))</f>
        <v>0</v>
      </c>
      <c r="F1911">
        <f>IF(ISNUMBER(入力!M1911),ROUND(MIN(5,0.8*(MIN(5,1+0.7*LOG10(MAX(1,入力!M1911))))+0.2*(IF(入力!N1911="○",5,IF(入力!N1911="△",3,1)))),1),ROUND(IF(入力!N1911="○",4,IF(入力!N1911="△",3,1)),1))</f>
        <v>1</v>
      </c>
      <c r="G1911">
        <f>ROUND(5*(0.4*IF(入力!O1911="○",1,IF(入力!O1911="△",0.5,0))+0.3*IF(入力!P1911="○",1,IF(入力!P1911="△",0.5,0))+0.3*IF(入力!Q1911="○",1,IF(入力!Q1911="△",0.5,0))),1)</f>
        <v>0</v>
      </c>
      <c r="H1911">
        <f>MIN(5,IF(入力!R1911="○",2,0)+IF(入力!S1911="○",2,0)+IF(入力!T1911="○",1,0))</f>
        <v>0</v>
      </c>
      <c r="I1911">
        <f>MIN(5,IF(入力!U1911="○",3,IF(入力!U1911="△",2,0))+IF(入力!V1911="○",2,IF(入力!V1911="△",1,0)))</f>
        <v>0</v>
      </c>
      <c r="J1911">
        <f>IF(入力!W1911="初診可",5,IF(入力!W1911="再診のみ",3,IF(入力!W1911="なし",1,0)))</f>
        <v>0</v>
      </c>
      <c r="K1911">
        <f>IF(AND(ISNUMBER(入力!X1911),ISNUMBER(入力!Y1911)),IF(AND(入力!X1911&gt;=4.3,入力!Y1911&gt;=100),5,IF(AND(入力!X1911&gt;=4,入力!Y1911&gt;=50),4,IF(AND(入力!X1911&gt;=3.7,入力!Y1911&gt;=20),3,IF(AND(入力!X1911&gt;=3.5,入力!Y1911&gt;=10),2,1)))),IF(入力!Z1911="○",4,IF(入力!Z1911="△",3,1)))</f>
        <v>1</v>
      </c>
      <c r="L1911">
        <f>MAX(0,IF(入力!AA1911="○",1,IF(入力!AA1911="△",0.5,0))+IF(入力!AB1911="○",1,IF(入力!AB1911="△",0.5,0))+IF(入力!AC1911="○",1,IF(入力!AC1911="△",0.5,0))+IF(入力!AD1911="○",1,IF(入力!AD1911="△",0.5,0))+IF(入力!AE1911="○",1,IF(入力!AE1911="△",0.5,0))-IF(入力!AF1911="あり",1,0))</f>
        <v>0</v>
      </c>
      <c r="M1911">
        <f t="shared" si="174"/>
        <v>0</v>
      </c>
      <c r="N1911">
        <f t="shared" si="175"/>
        <v>0</v>
      </c>
      <c r="O1911">
        <f t="shared" si="176"/>
        <v>2.8</v>
      </c>
      <c r="P1911">
        <f t="shared" si="177"/>
        <v>0</v>
      </c>
      <c r="Q1911">
        <f t="shared" si="178"/>
        <v>2.2000000000000002</v>
      </c>
      <c r="R1911">
        <f t="shared" si="179"/>
        <v>5</v>
      </c>
      <c r="S1911">
        <f>入力!AG1911</f>
        <v>0</v>
      </c>
      <c r="T1911">
        <f>入力!AH1911</f>
        <v>0</v>
      </c>
      <c r="U1911">
        <f>入力!AI1911</f>
        <v>0</v>
      </c>
    </row>
    <row r="1912" spans="1:21" x14ac:dyDescent="0.15">
      <c r="A1912" t="str">
        <f>入力!A1912</f>
        <v>クリニック1911</v>
      </c>
      <c r="B1912">
        <f>ROUND(5*(0.8*IF(入力!C1912="○",1,IF(入力!C1912="△",0.5,0))+0.2*IF(入力!B1912="○",1,IF(入力!B1912="△",0.5,0))),1)</f>
        <v>0</v>
      </c>
      <c r="C1912">
        <f>ROUND(5*(0.4*IF(入力!D1912="○",1,IF(入力!D1912="△",0.5,0))+0.3*IF(入力!E1912="○",1,IF(入力!E1912="△",0.5,0))+0.3*IF(入力!F1912="○",1,IF(入力!F1912="△",0.5,0))),1)</f>
        <v>0</v>
      </c>
      <c r="D1912">
        <f>MIN(5,IF(入力!G1912="○",3,IF(入力!G1912="△",1.5,0))+IF(入力!H1912="○",1,IF(入力!H1912="△",0.5,0))+IF(入力!I1912="○",1,IF(入力!I1912="△",0.5,0)))</f>
        <v>0</v>
      </c>
      <c r="E1912">
        <f>MIN(5,IF(入力!J1912="○",2,IF(入力!J1912="△",1,0))+IF(入力!K1912="○",2,IF(入力!K1912="△",1,0))+IF(入力!L1912="○",1,0))</f>
        <v>0</v>
      </c>
      <c r="F1912">
        <f>IF(ISNUMBER(入力!M1912),ROUND(MIN(5,0.8*(MIN(5,1+0.7*LOG10(MAX(1,入力!M1912))))+0.2*(IF(入力!N1912="○",5,IF(入力!N1912="△",3,1)))),1),ROUND(IF(入力!N1912="○",4,IF(入力!N1912="△",3,1)),1))</f>
        <v>1</v>
      </c>
      <c r="G1912">
        <f>ROUND(5*(0.4*IF(入力!O1912="○",1,IF(入力!O1912="△",0.5,0))+0.3*IF(入力!P1912="○",1,IF(入力!P1912="△",0.5,0))+0.3*IF(入力!Q1912="○",1,IF(入力!Q1912="△",0.5,0))),1)</f>
        <v>0</v>
      </c>
      <c r="H1912">
        <f>MIN(5,IF(入力!R1912="○",2,0)+IF(入力!S1912="○",2,0)+IF(入力!T1912="○",1,0))</f>
        <v>0</v>
      </c>
      <c r="I1912">
        <f>MIN(5,IF(入力!U1912="○",3,IF(入力!U1912="△",2,0))+IF(入力!V1912="○",2,IF(入力!V1912="△",1,0)))</f>
        <v>0</v>
      </c>
      <c r="J1912">
        <f>IF(入力!W1912="初診可",5,IF(入力!W1912="再診のみ",3,IF(入力!W1912="なし",1,0)))</f>
        <v>0</v>
      </c>
      <c r="K1912">
        <f>IF(AND(ISNUMBER(入力!X1912),ISNUMBER(入力!Y1912)),IF(AND(入力!X1912&gt;=4.3,入力!Y1912&gt;=100),5,IF(AND(入力!X1912&gt;=4,入力!Y1912&gt;=50),4,IF(AND(入力!X1912&gt;=3.7,入力!Y1912&gt;=20),3,IF(AND(入力!X1912&gt;=3.5,入力!Y1912&gt;=10),2,1)))),IF(入力!Z1912="○",4,IF(入力!Z1912="△",3,1)))</f>
        <v>1</v>
      </c>
      <c r="L1912">
        <f>MAX(0,IF(入力!AA1912="○",1,IF(入力!AA1912="△",0.5,0))+IF(入力!AB1912="○",1,IF(入力!AB1912="△",0.5,0))+IF(入力!AC1912="○",1,IF(入力!AC1912="△",0.5,0))+IF(入力!AD1912="○",1,IF(入力!AD1912="△",0.5,0))+IF(入力!AE1912="○",1,IF(入力!AE1912="△",0.5,0))-IF(入力!AF1912="あり",1,0))</f>
        <v>0</v>
      </c>
      <c r="M1912">
        <f t="shared" si="174"/>
        <v>0</v>
      </c>
      <c r="N1912">
        <f t="shared" si="175"/>
        <v>0</v>
      </c>
      <c r="O1912">
        <f t="shared" si="176"/>
        <v>2.8</v>
      </c>
      <c r="P1912">
        <f t="shared" si="177"/>
        <v>0</v>
      </c>
      <c r="Q1912">
        <f t="shared" si="178"/>
        <v>2.2000000000000002</v>
      </c>
      <c r="R1912">
        <f t="shared" si="179"/>
        <v>5</v>
      </c>
      <c r="S1912">
        <f>入力!AG1912</f>
        <v>0</v>
      </c>
      <c r="T1912">
        <f>入力!AH1912</f>
        <v>0</v>
      </c>
      <c r="U1912">
        <f>入力!AI1912</f>
        <v>0</v>
      </c>
    </row>
    <row r="1913" spans="1:21" x14ac:dyDescent="0.15">
      <c r="A1913" t="str">
        <f>入力!A1913</f>
        <v>クリニック1912</v>
      </c>
      <c r="B1913">
        <f>ROUND(5*(0.8*IF(入力!C1913="○",1,IF(入力!C1913="△",0.5,0))+0.2*IF(入力!B1913="○",1,IF(入力!B1913="△",0.5,0))),1)</f>
        <v>0</v>
      </c>
      <c r="C1913">
        <f>ROUND(5*(0.4*IF(入力!D1913="○",1,IF(入力!D1913="△",0.5,0))+0.3*IF(入力!E1913="○",1,IF(入力!E1913="△",0.5,0))+0.3*IF(入力!F1913="○",1,IF(入力!F1913="△",0.5,0))),1)</f>
        <v>0</v>
      </c>
      <c r="D1913">
        <f>MIN(5,IF(入力!G1913="○",3,IF(入力!G1913="△",1.5,0))+IF(入力!H1913="○",1,IF(入力!H1913="△",0.5,0))+IF(入力!I1913="○",1,IF(入力!I1913="△",0.5,0)))</f>
        <v>0</v>
      </c>
      <c r="E1913">
        <f>MIN(5,IF(入力!J1913="○",2,IF(入力!J1913="△",1,0))+IF(入力!K1913="○",2,IF(入力!K1913="△",1,0))+IF(入力!L1913="○",1,0))</f>
        <v>0</v>
      </c>
      <c r="F1913">
        <f>IF(ISNUMBER(入力!M1913),ROUND(MIN(5,0.8*(MIN(5,1+0.7*LOG10(MAX(1,入力!M1913))))+0.2*(IF(入力!N1913="○",5,IF(入力!N1913="△",3,1)))),1),ROUND(IF(入力!N1913="○",4,IF(入力!N1913="△",3,1)),1))</f>
        <v>1</v>
      </c>
      <c r="G1913">
        <f>ROUND(5*(0.4*IF(入力!O1913="○",1,IF(入力!O1913="△",0.5,0))+0.3*IF(入力!P1913="○",1,IF(入力!P1913="△",0.5,0))+0.3*IF(入力!Q1913="○",1,IF(入力!Q1913="△",0.5,0))),1)</f>
        <v>0</v>
      </c>
      <c r="H1913">
        <f>MIN(5,IF(入力!R1913="○",2,0)+IF(入力!S1913="○",2,0)+IF(入力!T1913="○",1,0))</f>
        <v>0</v>
      </c>
      <c r="I1913">
        <f>MIN(5,IF(入力!U1913="○",3,IF(入力!U1913="△",2,0))+IF(入力!V1913="○",2,IF(入力!V1913="△",1,0)))</f>
        <v>0</v>
      </c>
      <c r="J1913">
        <f>IF(入力!W1913="初診可",5,IF(入力!W1913="再診のみ",3,IF(入力!W1913="なし",1,0)))</f>
        <v>0</v>
      </c>
      <c r="K1913">
        <f>IF(AND(ISNUMBER(入力!X1913),ISNUMBER(入力!Y1913)),IF(AND(入力!X1913&gt;=4.3,入力!Y1913&gt;=100),5,IF(AND(入力!X1913&gt;=4,入力!Y1913&gt;=50),4,IF(AND(入力!X1913&gt;=3.7,入力!Y1913&gt;=20),3,IF(AND(入力!X1913&gt;=3.5,入力!Y1913&gt;=10),2,1)))),IF(入力!Z1913="○",4,IF(入力!Z1913="△",3,1)))</f>
        <v>1</v>
      </c>
      <c r="L1913">
        <f>MAX(0,IF(入力!AA1913="○",1,IF(入力!AA1913="△",0.5,0))+IF(入力!AB1913="○",1,IF(入力!AB1913="△",0.5,0))+IF(入力!AC1913="○",1,IF(入力!AC1913="△",0.5,0))+IF(入力!AD1913="○",1,IF(入力!AD1913="△",0.5,0))+IF(入力!AE1913="○",1,IF(入力!AE1913="△",0.5,0))-IF(入力!AF1913="あり",1,0))</f>
        <v>0</v>
      </c>
      <c r="M1913">
        <f t="shared" si="174"/>
        <v>0</v>
      </c>
      <c r="N1913">
        <f t="shared" si="175"/>
        <v>0</v>
      </c>
      <c r="O1913">
        <f t="shared" si="176"/>
        <v>2.8</v>
      </c>
      <c r="P1913">
        <f t="shared" si="177"/>
        <v>0</v>
      </c>
      <c r="Q1913">
        <f t="shared" si="178"/>
        <v>2.2000000000000002</v>
      </c>
      <c r="R1913">
        <f t="shared" si="179"/>
        <v>5</v>
      </c>
      <c r="S1913">
        <f>入力!AG1913</f>
        <v>0</v>
      </c>
      <c r="T1913">
        <f>入力!AH1913</f>
        <v>0</v>
      </c>
      <c r="U1913">
        <f>入力!AI1913</f>
        <v>0</v>
      </c>
    </row>
    <row r="1914" spans="1:21" x14ac:dyDescent="0.15">
      <c r="A1914" t="str">
        <f>入力!A1914</f>
        <v>クリニック1913</v>
      </c>
      <c r="B1914">
        <f>ROUND(5*(0.8*IF(入力!C1914="○",1,IF(入力!C1914="△",0.5,0))+0.2*IF(入力!B1914="○",1,IF(入力!B1914="△",0.5,0))),1)</f>
        <v>0</v>
      </c>
      <c r="C1914">
        <f>ROUND(5*(0.4*IF(入力!D1914="○",1,IF(入力!D1914="△",0.5,0))+0.3*IF(入力!E1914="○",1,IF(入力!E1914="△",0.5,0))+0.3*IF(入力!F1914="○",1,IF(入力!F1914="△",0.5,0))),1)</f>
        <v>0</v>
      </c>
      <c r="D1914">
        <f>MIN(5,IF(入力!G1914="○",3,IF(入力!G1914="△",1.5,0))+IF(入力!H1914="○",1,IF(入力!H1914="△",0.5,0))+IF(入力!I1914="○",1,IF(入力!I1914="△",0.5,0)))</f>
        <v>0</v>
      </c>
      <c r="E1914">
        <f>MIN(5,IF(入力!J1914="○",2,IF(入力!J1914="△",1,0))+IF(入力!K1914="○",2,IF(入力!K1914="△",1,0))+IF(入力!L1914="○",1,0))</f>
        <v>0</v>
      </c>
      <c r="F1914">
        <f>IF(ISNUMBER(入力!M1914),ROUND(MIN(5,0.8*(MIN(5,1+0.7*LOG10(MAX(1,入力!M1914))))+0.2*(IF(入力!N1914="○",5,IF(入力!N1914="△",3,1)))),1),ROUND(IF(入力!N1914="○",4,IF(入力!N1914="△",3,1)),1))</f>
        <v>1</v>
      </c>
      <c r="G1914">
        <f>ROUND(5*(0.4*IF(入力!O1914="○",1,IF(入力!O1914="△",0.5,0))+0.3*IF(入力!P1914="○",1,IF(入力!P1914="△",0.5,0))+0.3*IF(入力!Q1914="○",1,IF(入力!Q1914="△",0.5,0))),1)</f>
        <v>0</v>
      </c>
      <c r="H1914">
        <f>MIN(5,IF(入力!R1914="○",2,0)+IF(入力!S1914="○",2,0)+IF(入力!T1914="○",1,0))</f>
        <v>0</v>
      </c>
      <c r="I1914">
        <f>MIN(5,IF(入力!U1914="○",3,IF(入力!U1914="△",2,0))+IF(入力!V1914="○",2,IF(入力!V1914="△",1,0)))</f>
        <v>0</v>
      </c>
      <c r="J1914">
        <f>IF(入力!W1914="初診可",5,IF(入力!W1914="再診のみ",3,IF(入力!W1914="なし",1,0)))</f>
        <v>0</v>
      </c>
      <c r="K1914">
        <f>IF(AND(ISNUMBER(入力!X1914),ISNUMBER(入力!Y1914)),IF(AND(入力!X1914&gt;=4.3,入力!Y1914&gt;=100),5,IF(AND(入力!X1914&gt;=4,入力!Y1914&gt;=50),4,IF(AND(入力!X1914&gt;=3.7,入力!Y1914&gt;=20),3,IF(AND(入力!X1914&gt;=3.5,入力!Y1914&gt;=10),2,1)))),IF(入力!Z1914="○",4,IF(入力!Z1914="△",3,1)))</f>
        <v>1</v>
      </c>
      <c r="L1914">
        <f>MAX(0,IF(入力!AA1914="○",1,IF(入力!AA1914="△",0.5,0))+IF(入力!AB1914="○",1,IF(入力!AB1914="△",0.5,0))+IF(入力!AC1914="○",1,IF(入力!AC1914="△",0.5,0))+IF(入力!AD1914="○",1,IF(入力!AD1914="△",0.5,0))+IF(入力!AE1914="○",1,IF(入力!AE1914="△",0.5,0))-IF(入力!AF1914="あり",1,0))</f>
        <v>0</v>
      </c>
      <c r="M1914">
        <f t="shared" si="174"/>
        <v>0</v>
      </c>
      <c r="N1914">
        <f t="shared" si="175"/>
        <v>0</v>
      </c>
      <c r="O1914">
        <f t="shared" si="176"/>
        <v>2.8</v>
      </c>
      <c r="P1914">
        <f t="shared" si="177"/>
        <v>0</v>
      </c>
      <c r="Q1914">
        <f t="shared" si="178"/>
        <v>2.2000000000000002</v>
      </c>
      <c r="R1914">
        <f t="shared" si="179"/>
        <v>5</v>
      </c>
      <c r="S1914">
        <f>入力!AG1914</f>
        <v>0</v>
      </c>
      <c r="T1914">
        <f>入力!AH1914</f>
        <v>0</v>
      </c>
      <c r="U1914">
        <f>入力!AI1914</f>
        <v>0</v>
      </c>
    </row>
    <row r="1915" spans="1:21" x14ac:dyDescent="0.15">
      <c r="A1915" t="str">
        <f>入力!A1915</f>
        <v>クリニック1914</v>
      </c>
      <c r="B1915">
        <f>ROUND(5*(0.8*IF(入力!C1915="○",1,IF(入力!C1915="△",0.5,0))+0.2*IF(入力!B1915="○",1,IF(入力!B1915="△",0.5,0))),1)</f>
        <v>0</v>
      </c>
      <c r="C1915">
        <f>ROUND(5*(0.4*IF(入力!D1915="○",1,IF(入力!D1915="△",0.5,0))+0.3*IF(入力!E1915="○",1,IF(入力!E1915="△",0.5,0))+0.3*IF(入力!F1915="○",1,IF(入力!F1915="△",0.5,0))),1)</f>
        <v>0</v>
      </c>
      <c r="D1915">
        <f>MIN(5,IF(入力!G1915="○",3,IF(入力!G1915="△",1.5,0))+IF(入力!H1915="○",1,IF(入力!H1915="△",0.5,0))+IF(入力!I1915="○",1,IF(入力!I1915="△",0.5,0)))</f>
        <v>0</v>
      </c>
      <c r="E1915">
        <f>MIN(5,IF(入力!J1915="○",2,IF(入力!J1915="△",1,0))+IF(入力!K1915="○",2,IF(入力!K1915="△",1,0))+IF(入力!L1915="○",1,0))</f>
        <v>0</v>
      </c>
      <c r="F1915">
        <f>IF(ISNUMBER(入力!M1915),ROUND(MIN(5,0.8*(MIN(5,1+0.7*LOG10(MAX(1,入力!M1915))))+0.2*(IF(入力!N1915="○",5,IF(入力!N1915="△",3,1)))),1),ROUND(IF(入力!N1915="○",4,IF(入力!N1915="△",3,1)),1))</f>
        <v>1</v>
      </c>
      <c r="G1915">
        <f>ROUND(5*(0.4*IF(入力!O1915="○",1,IF(入力!O1915="△",0.5,0))+0.3*IF(入力!P1915="○",1,IF(入力!P1915="△",0.5,0))+0.3*IF(入力!Q1915="○",1,IF(入力!Q1915="△",0.5,0))),1)</f>
        <v>0</v>
      </c>
      <c r="H1915">
        <f>MIN(5,IF(入力!R1915="○",2,0)+IF(入力!S1915="○",2,0)+IF(入力!T1915="○",1,0))</f>
        <v>0</v>
      </c>
      <c r="I1915">
        <f>MIN(5,IF(入力!U1915="○",3,IF(入力!U1915="△",2,0))+IF(入力!V1915="○",2,IF(入力!V1915="△",1,0)))</f>
        <v>0</v>
      </c>
      <c r="J1915">
        <f>IF(入力!W1915="初診可",5,IF(入力!W1915="再診のみ",3,IF(入力!W1915="なし",1,0)))</f>
        <v>0</v>
      </c>
      <c r="K1915">
        <f>IF(AND(ISNUMBER(入力!X1915),ISNUMBER(入力!Y1915)),IF(AND(入力!X1915&gt;=4.3,入力!Y1915&gt;=100),5,IF(AND(入力!X1915&gt;=4,入力!Y1915&gt;=50),4,IF(AND(入力!X1915&gt;=3.7,入力!Y1915&gt;=20),3,IF(AND(入力!X1915&gt;=3.5,入力!Y1915&gt;=10),2,1)))),IF(入力!Z1915="○",4,IF(入力!Z1915="△",3,1)))</f>
        <v>1</v>
      </c>
      <c r="L1915">
        <f>MAX(0,IF(入力!AA1915="○",1,IF(入力!AA1915="△",0.5,0))+IF(入力!AB1915="○",1,IF(入力!AB1915="△",0.5,0))+IF(入力!AC1915="○",1,IF(入力!AC1915="△",0.5,0))+IF(入力!AD1915="○",1,IF(入力!AD1915="△",0.5,0))+IF(入力!AE1915="○",1,IF(入力!AE1915="△",0.5,0))-IF(入力!AF1915="あり",1,0))</f>
        <v>0</v>
      </c>
      <c r="M1915">
        <f t="shared" si="174"/>
        <v>0</v>
      </c>
      <c r="N1915">
        <f t="shared" si="175"/>
        <v>0</v>
      </c>
      <c r="O1915">
        <f t="shared" si="176"/>
        <v>2.8</v>
      </c>
      <c r="P1915">
        <f t="shared" si="177"/>
        <v>0</v>
      </c>
      <c r="Q1915">
        <f t="shared" si="178"/>
        <v>2.2000000000000002</v>
      </c>
      <c r="R1915">
        <f t="shared" si="179"/>
        <v>5</v>
      </c>
      <c r="S1915">
        <f>入力!AG1915</f>
        <v>0</v>
      </c>
      <c r="T1915">
        <f>入力!AH1915</f>
        <v>0</v>
      </c>
      <c r="U1915">
        <f>入力!AI1915</f>
        <v>0</v>
      </c>
    </row>
    <row r="1916" spans="1:21" x14ac:dyDescent="0.15">
      <c r="A1916" t="str">
        <f>入力!A1916</f>
        <v>クリニック1915</v>
      </c>
      <c r="B1916">
        <f>ROUND(5*(0.8*IF(入力!C1916="○",1,IF(入力!C1916="△",0.5,0))+0.2*IF(入力!B1916="○",1,IF(入力!B1916="△",0.5,0))),1)</f>
        <v>0</v>
      </c>
      <c r="C1916">
        <f>ROUND(5*(0.4*IF(入力!D1916="○",1,IF(入力!D1916="△",0.5,0))+0.3*IF(入力!E1916="○",1,IF(入力!E1916="△",0.5,0))+0.3*IF(入力!F1916="○",1,IF(入力!F1916="△",0.5,0))),1)</f>
        <v>0</v>
      </c>
      <c r="D1916">
        <f>MIN(5,IF(入力!G1916="○",3,IF(入力!G1916="△",1.5,0))+IF(入力!H1916="○",1,IF(入力!H1916="△",0.5,0))+IF(入力!I1916="○",1,IF(入力!I1916="△",0.5,0)))</f>
        <v>0</v>
      </c>
      <c r="E1916">
        <f>MIN(5,IF(入力!J1916="○",2,IF(入力!J1916="△",1,0))+IF(入力!K1916="○",2,IF(入力!K1916="△",1,0))+IF(入力!L1916="○",1,0))</f>
        <v>0</v>
      </c>
      <c r="F1916">
        <f>IF(ISNUMBER(入力!M1916),ROUND(MIN(5,0.8*(MIN(5,1+0.7*LOG10(MAX(1,入力!M1916))))+0.2*(IF(入力!N1916="○",5,IF(入力!N1916="△",3,1)))),1),ROUND(IF(入力!N1916="○",4,IF(入力!N1916="△",3,1)),1))</f>
        <v>1</v>
      </c>
      <c r="G1916">
        <f>ROUND(5*(0.4*IF(入力!O1916="○",1,IF(入力!O1916="△",0.5,0))+0.3*IF(入力!P1916="○",1,IF(入力!P1916="△",0.5,0))+0.3*IF(入力!Q1916="○",1,IF(入力!Q1916="△",0.5,0))),1)</f>
        <v>0</v>
      </c>
      <c r="H1916">
        <f>MIN(5,IF(入力!R1916="○",2,0)+IF(入力!S1916="○",2,0)+IF(入力!T1916="○",1,0))</f>
        <v>0</v>
      </c>
      <c r="I1916">
        <f>MIN(5,IF(入力!U1916="○",3,IF(入力!U1916="△",2,0))+IF(入力!V1916="○",2,IF(入力!V1916="△",1,0)))</f>
        <v>0</v>
      </c>
      <c r="J1916">
        <f>IF(入力!W1916="初診可",5,IF(入力!W1916="再診のみ",3,IF(入力!W1916="なし",1,0)))</f>
        <v>0</v>
      </c>
      <c r="K1916">
        <f>IF(AND(ISNUMBER(入力!X1916),ISNUMBER(入力!Y1916)),IF(AND(入力!X1916&gt;=4.3,入力!Y1916&gt;=100),5,IF(AND(入力!X1916&gt;=4,入力!Y1916&gt;=50),4,IF(AND(入力!X1916&gt;=3.7,入力!Y1916&gt;=20),3,IF(AND(入力!X1916&gt;=3.5,入力!Y1916&gt;=10),2,1)))),IF(入力!Z1916="○",4,IF(入力!Z1916="△",3,1)))</f>
        <v>1</v>
      </c>
      <c r="L1916">
        <f>MAX(0,IF(入力!AA1916="○",1,IF(入力!AA1916="△",0.5,0))+IF(入力!AB1916="○",1,IF(入力!AB1916="△",0.5,0))+IF(入力!AC1916="○",1,IF(入力!AC1916="△",0.5,0))+IF(入力!AD1916="○",1,IF(入力!AD1916="△",0.5,0))+IF(入力!AE1916="○",1,IF(入力!AE1916="△",0.5,0))-IF(入力!AF1916="あり",1,0))</f>
        <v>0</v>
      </c>
      <c r="M1916">
        <f t="shared" si="174"/>
        <v>0</v>
      </c>
      <c r="N1916">
        <f t="shared" si="175"/>
        <v>0</v>
      </c>
      <c r="O1916">
        <f t="shared" si="176"/>
        <v>2.8</v>
      </c>
      <c r="P1916">
        <f t="shared" si="177"/>
        <v>0</v>
      </c>
      <c r="Q1916">
        <f t="shared" si="178"/>
        <v>2.2000000000000002</v>
      </c>
      <c r="R1916">
        <f t="shared" si="179"/>
        <v>5</v>
      </c>
      <c r="S1916">
        <f>入力!AG1916</f>
        <v>0</v>
      </c>
      <c r="T1916">
        <f>入力!AH1916</f>
        <v>0</v>
      </c>
      <c r="U1916">
        <f>入力!AI1916</f>
        <v>0</v>
      </c>
    </row>
    <row r="1917" spans="1:21" x14ac:dyDescent="0.15">
      <c r="A1917" t="str">
        <f>入力!A1917</f>
        <v>クリニック1916</v>
      </c>
      <c r="B1917">
        <f>ROUND(5*(0.8*IF(入力!C1917="○",1,IF(入力!C1917="△",0.5,0))+0.2*IF(入力!B1917="○",1,IF(入力!B1917="△",0.5,0))),1)</f>
        <v>0</v>
      </c>
      <c r="C1917">
        <f>ROUND(5*(0.4*IF(入力!D1917="○",1,IF(入力!D1917="△",0.5,0))+0.3*IF(入力!E1917="○",1,IF(入力!E1917="△",0.5,0))+0.3*IF(入力!F1917="○",1,IF(入力!F1917="△",0.5,0))),1)</f>
        <v>0</v>
      </c>
      <c r="D1917">
        <f>MIN(5,IF(入力!G1917="○",3,IF(入力!G1917="△",1.5,0))+IF(入力!H1917="○",1,IF(入力!H1917="△",0.5,0))+IF(入力!I1917="○",1,IF(入力!I1917="△",0.5,0)))</f>
        <v>0</v>
      </c>
      <c r="E1917">
        <f>MIN(5,IF(入力!J1917="○",2,IF(入力!J1917="△",1,0))+IF(入力!K1917="○",2,IF(入力!K1917="△",1,0))+IF(入力!L1917="○",1,0))</f>
        <v>0</v>
      </c>
      <c r="F1917">
        <f>IF(ISNUMBER(入力!M1917),ROUND(MIN(5,0.8*(MIN(5,1+0.7*LOG10(MAX(1,入力!M1917))))+0.2*(IF(入力!N1917="○",5,IF(入力!N1917="△",3,1)))),1),ROUND(IF(入力!N1917="○",4,IF(入力!N1917="△",3,1)),1))</f>
        <v>1</v>
      </c>
      <c r="G1917">
        <f>ROUND(5*(0.4*IF(入力!O1917="○",1,IF(入力!O1917="△",0.5,0))+0.3*IF(入力!P1917="○",1,IF(入力!P1917="△",0.5,0))+0.3*IF(入力!Q1917="○",1,IF(入力!Q1917="△",0.5,0))),1)</f>
        <v>0</v>
      </c>
      <c r="H1917">
        <f>MIN(5,IF(入力!R1917="○",2,0)+IF(入力!S1917="○",2,0)+IF(入力!T1917="○",1,0))</f>
        <v>0</v>
      </c>
      <c r="I1917">
        <f>MIN(5,IF(入力!U1917="○",3,IF(入力!U1917="△",2,0))+IF(入力!V1917="○",2,IF(入力!V1917="△",1,0)))</f>
        <v>0</v>
      </c>
      <c r="J1917">
        <f>IF(入力!W1917="初診可",5,IF(入力!W1917="再診のみ",3,IF(入力!W1917="なし",1,0)))</f>
        <v>0</v>
      </c>
      <c r="K1917">
        <f>IF(AND(ISNUMBER(入力!X1917),ISNUMBER(入力!Y1917)),IF(AND(入力!X1917&gt;=4.3,入力!Y1917&gt;=100),5,IF(AND(入力!X1917&gt;=4,入力!Y1917&gt;=50),4,IF(AND(入力!X1917&gt;=3.7,入力!Y1917&gt;=20),3,IF(AND(入力!X1917&gt;=3.5,入力!Y1917&gt;=10),2,1)))),IF(入力!Z1917="○",4,IF(入力!Z1917="△",3,1)))</f>
        <v>1</v>
      </c>
      <c r="L1917">
        <f>MAX(0,IF(入力!AA1917="○",1,IF(入力!AA1917="△",0.5,0))+IF(入力!AB1917="○",1,IF(入力!AB1917="△",0.5,0))+IF(入力!AC1917="○",1,IF(入力!AC1917="△",0.5,0))+IF(入力!AD1917="○",1,IF(入力!AD1917="△",0.5,0))+IF(入力!AE1917="○",1,IF(入力!AE1917="△",0.5,0))-IF(入力!AF1917="あり",1,0))</f>
        <v>0</v>
      </c>
      <c r="M1917">
        <f t="shared" si="174"/>
        <v>0</v>
      </c>
      <c r="N1917">
        <f t="shared" si="175"/>
        <v>0</v>
      </c>
      <c r="O1917">
        <f t="shared" si="176"/>
        <v>2.8</v>
      </c>
      <c r="P1917">
        <f t="shared" si="177"/>
        <v>0</v>
      </c>
      <c r="Q1917">
        <f t="shared" si="178"/>
        <v>2.2000000000000002</v>
      </c>
      <c r="R1917">
        <f t="shared" si="179"/>
        <v>5</v>
      </c>
      <c r="S1917">
        <f>入力!AG1917</f>
        <v>0</v>
      </c>
      <c r="T1917">
        <f>入力!AH1917</f>
        <v>0</v>
      </c>
      <c r="U1917">
        <f>入力!AI1917</f>
        <v>0</v>
      </c>
    </row>
    <row r="1918" spans="1:21" x14ac:dyDescent="0.15">
      <c r="A1918" t="str">
        <f>入力!A1918</f>
        <v>クリニック1917</v>
      </c>
      <c r="B1918">
        <f>ROUND(5*(0.8*IF(入力!C1918="○",1,IF(入力!C1918="△",0.5,0))+0.2*IF(入力!B1918="○",1,IF(入力!B1918="△",0.5,0))),1)</f>
        <v>0</v>
      </c>
      <c r="C1918">
        <f>ROUND(5*(0.4*IF(入力!D1918="○",1,IF(入力!D1918="△",0.5,0))+0.3*IF(入力!E1918="○",1,IF(入力!E1918="△",0.5,0))+0.3*IF(入力!F1918="○",1,IF(入力!F1918="△",0.5,0))),1)</f>
        <v>0</v>
      </c>
      <c r="D1918">
        <f>MIN(5,IF(入力!G1918="○",3,IF(入力!G1918="△",1.5,0))+IF(入力!H1918="○",1,IF(入力!H1918="△",0.5,0))+IF(入力!I1918="○",1,IF(入力!I1918="△",0.5,0)))</f>
        <v>0</v>
      </c>
      <c r="E1918">
        <f>MIN(5,IF(入力!J1918="○",2,IF(入力!J1918="△",1,0))+IF(入力!K1918="○",2,IF(入力!K1918="△",1,0))+IF(入力!L1918="○",1,0))</f>
        <v>0</v>
      </c>
      <c r="F1918">
        <f>IF(ISNUMBER(入力!M1918),ROUND(MIN(5,0.8*(MIN(5,1+0.7*LOG10(MAX(1,入力!M1918))))+0.2*(IF(入力!N1918="○",5,IF(入力!N1918="△",3,1)))),1),ROUND(IF(入力!N1918="○",4,IF(入力!N1918="△",3,1)),1))</f>
        <v>1</v>
      </c>
      <c r="G1918">
        <f>ROUND(5*(0.4*IF(入力!O1918="○",1,IF(入力!O1918="△",0.5,0))+0.3*IF(入力!P1918="○",1,IF(入力!P1918="△",0.5,0))+0.3*IF(入力!Q1918="○",1,IF(入力!Q1918="△",0.5,0))),1)</f>
        <v>0</v>
      </c>
      <c r="H1918">
        <f>MIN(5,IF(入力!R1918="○",2,0)+IF(入力!S1918="○",2,0)+IF(入力!T1918="○",1,0))</f>
        <v>0</v>
      </c>
      <c r="I1918">
        <f>MIN(5,IF(入力!U1918="○",3,IF(入力!U1918="△",2,0))+IF(入力!V1918="○",2,IF(入力!V1918="△",1,0)))</f>
        <v>0</v>
      </c>
      <c r="J1918">
        <f>IF(入力!W1918="初診可",5,IF(入力!W1918="再診のみ",3,IF(入力!W1918="なし",1,0)))</f>
        <v>0</v>
      </c>
      <c r="K1918">
        <f>IF(AND(ISNUMBER(入力!X1918),ISNUMBER(入力!Y1918)),IF(AND(入力!X1918&gt;=4.3,入力!Y1918&gt;=100),5,IF(AND(入力!X1918&gt;=4,入力!Y1918&gt;=50),4,IF(AND(入力!X1918&gt;=3.7,入力!Y1918&gt;=20),3,IF(AND(入力!X1918&gt;=3.5,入力!Y1918&gt;=10),2,1)))),IF(入力!Z1918="○",4,IF(入力!Z1918="△",3,1)))</f>
        <v>1</v>
      </c>
      <c r="L1918">
        <f>MAX(0,IF(入力!AA1918="○",1,IF(入力!AA1918="△",0.5,0))+IF(入力!AB1918="○",1,IF(入力!AB1918="△",0.5,0))+IF(入力!AC1918="○",1,IF(入力!AC1918="△",0.5,0))+IF(入力!AD1918="○",1,IF(入力!AD1918="△",0.5,0))+IF(入力!AE1918="○",1,IF(入力!AE1918="△",0.5,0))-IF(入力!AF1918="あり",1,0))</f>
        <v>0</v>
      </c>
      <c r="M1918">
        <f t="shared" si="174"/>
        <v>0</v>
      </c>
      <c r="N1918">
        <f t="shared" si="175"/>
        <v>0</v>
      </c>
      <c r="O1918">
        <f t="shared" si="176"/>
        <v>2.8</v>
      </c>
      <c r="P1918">
        <f t="shared" si="177"/>
        <v>0</v>
      </c>
      <c r="Q1918">
        <f t="shared" si="178"/>
        <v>2.2000000000000002</v>
      </c>
      <c r="R1918">
        <f t="shared" si="179"/>
        <v>5</v>
      </c>
      <c r="S1918">
        <f>入力!AG1918</f>
        <v>0</v>
      </c>
      <c r="T1918">
        <f>入力!AH1918</f>
        <v>0</v>
      </c>
      <c r="U1918">
        <f>入力!AI1918</f>
        <v>0</v>
      </c>
    </row>
    <row r="1919" spans="1:21" x14ac:dyDescent="0.15">
      <c r="A1919" t="str">
        <f>入力!A1919</f>
        <v>クリニック1918</v>
      </c>
      <c r="B1919">
        <f>ROUND(5*(0.8*IF(入力!C1919="○",1,IF(入力!C1919="△",0.5,0))+0.2*IF(入力!B1919="○",1,IF(入力!B1919="△",0.5,0))),1)</f>
        <v>0</v>
      </c>
      <c r="C1919">
        <f>ROUND(5*(0.4*IF(入力!D1919="○",1,IF(入力!D1919="△",0.5,0))+0.3*IF(入力!E1919="○",1,IF(入力!E1919="△",0.5,0))+0.3*IF(入力!F1919="○",1,IF(入力!F1919="△",0.5,0))),1)</f>
        <v>0</v>
      </c>
      <c r="D1919">
        <f>MIN(5,IF(入力!G1919="○",3,IF(入力!G1919="△",1.5,0))+IF(入力!H1919="○",1,IF(入力!H1919="△",0.5,0))+IF(入力!I1919="○",1,IF(入力!I1919="△",0.5,0)))</f>
        <v>0</v>
      </c>
      <c r="E1919">
        <f>MIN(5,IF(入力!J1919="○",2,IF(入力!J1919="△",1,0))+IF(入力!K1919="○",2,IF(入力!K1919="△",1,0))+IF(入力!L1919="○",1,0))</f>
        <v>0</v>
      </c>
      <c r="F1919">
        <f>IF(ISNUMBER(入力!M1919),ROUND(MIN(5,0.8*(MIN(5,1+0.7*LOG10(MAX(1,入力!M1919))))+0.2*(IF(入力!N1919="○",5,IF(入力!N1919="△",3,1)))),1),ROUND(IF(入力!N1919="○",4,IF(入力!N1919="△",3,1)),1))</f>
        <v>1</v>
      </c>
      <c r="G1919">
        <f>ROUND(5*(0.4*IF(入力!O1919="○",1,IF(入力!O1919="△",0.5,0))+0.3*IF(入力!P1919="○",1,IF(入力!P1919="△",0.5,0))+0.3*IF(入力!Q1919="○",1,IF(入力!Q1919="△",0.5,0))),1)</f>
        <v>0</v>
      </c>
      <c r="H1919">
        <f>MIN(5,IF(入力!R1919="○",2,0)+IF(入力!S1919="○",2,0)+IF(入力!T1919="○",1,0))</f>
        <v>0</v>
      </c>
      <c r="I1919">
        <f>MIN(5,IF(入力!U1919="○",3,IF(入力!U1919="△",2,0))+IF(入力!V1919="○",2,IF(入力!V1919="△",1,0)))</f>
        <v>0</v>
      </c>
      <c r="J1919">
        <f>IF(入力!W1919="初診可",5,IF(入力!W1919="再診のみ",3,IF(入力!W1919="なし",1,0)))</f>
        <v>0</v>
      </c>
      <c r="K1919">
        <f>IF(AND(ISNUMBER(入力!X1919),ISNUMBER(入力!Y1919)),IF(AND(入力!X1919&gt;=4.3,入力!Y1919&gt;=100),5,IF(AND(入力!X1919&gt;=4,入力!Y1919&gt;=50),4,IF(AND(入力!X1919&gt;=3.7,入力!Y1919&gt;=20),3,IF(AND(入力!X1919&gt;=3.5,入力!Y1919&gt;=10),2,1)))),IF(入力!Z1919="○",4,IF(入力!Z1919="△",3,1)))</f>
        <v>1</v>
      </c>
      <c r="L1919">
        <f>MAX(0,IF(入力!AA1919="○",1,IF(入力!AA1919="△",0.5,0))+IF(入力!AB1919="○",1,IF(入力!AB1919="△",0.5,0))+IF(入力!AC1919="○",1,IF(入力!AC1919="△",0.5,0))+IF(入力!AD1919="○",1,IF(入力!AD1919="△",0.5,0))+IF(入力!AE1919="○",1,IF(入力!AE1919="△",0.5,0))-IF(入力!AF1919="あり",1,0))</f>
        <v>0</v>
      </c>
      <c r="M1919">
        <f t="shared" si="174"/>
        <v>0</v>
      </c>
      <c r="N1919">
        <f t="shared" si="175"/>
        <v>0</v>
      </c>
      <c r="O1919">
        <f t="shared" si="176"/>
        <v>2.8</v>
      </c>
      <c r="P1919">
        <f t="shared" si="177"/>
        <v>0</v>
      </c>
      <c r="Q1919">
        <f t="shared" si="178"/>
        <v>2.2000000000000002</v>
      </c>
      <c r="R1919">
        <f t="shared" si="179"/>
        <v>5</v>
      </c>
      <c r="S1919">
        <f>入力!AG1919</f>
        <v>0</v>
      </c>
      <c r="T1919">
        <f>入力!AH1919</f>
        <v>0</v>
      </c>
      <c r="U1919">
        <f>入力!AI1919</f>
        <v>0</v>
      </c>
    </row>
    <row r="1920" spans="1:21" x14ac:dyDescent="0.15">
      <c r="A1920" t="str">
        <f>入力!A1920</f>
        <v>クリニック1919</v>
      </c>
      <c r="B1920">
        <f>ROUND(5*(0.8*IF(入力!C1920="○",1,IF(入力!C1920="△",0.5,0))+0.2*IF(入力!B1920="○",1,IF(入力!B1920="△",0.5,0))),1)</f>
        <v>0</v>
      </c>
      <c r="C1920">
        <f>ROUND(5*(0.4*IF(入力!D1920="○",1,IF(入力!D1920="△",0.5,0))+0.3*IF(入力!E1920="○",1,IF(入力!E1920="△",0.5,0))+0.3*IF(入力!F1920="○",1,IF(入力!F1920="△",0.5,0))),1)</f>
        <v>0</v>
      </c>
      <c r="D1920">
        <f>MIN(5,IF(入力!G1920="○",3,IF(入力!G1920="△",1.5,0))+IF(入力!H1920="○",1,IF(入力!H1920="△",0.5,0))+IF(入力!I1920="○",1,IF(入力!I1920="△",0.5,0)))</f>
        <v>0</v>
      </c>
      <c r="E1920">
        <f>MIN(5,IF(入力!J1920="○",2,IF(入力!J1920="△",1,0))+IF(入力!K1920="○",2,IF(入力!K1920="△",1,0))+IF(入力!L1920="○",1,0))</f>
        <v>0</v>
      </c>
      <c r="F1920">
        <f>IF(ISNUMBER(入力!M1920),ROUND(MIN(5,0.8*(MIN(5,1+0.7*LOG10(MAX(1,入力!M1920))))+0.2*(IF(入力!N1920="○",5,IF(入力!N1920="△",3,1)))),1),ROUND(IF(入力!N1920="○",4,IF(入力!N1920="△",3,1)),1))</f>
        <v>1</v>
      </c>
      <c r="G1920">
        <f>ROUND(5*(0.4*IF(入力!O1920="○",1,IF(入力!O1920="△",0.5,0))+0.3*IF(入力!P1920="○",1,IF(入力!P1920="△",0.5,0))+0.3*IF(入力!Q1920="○",1,IF(入力!Q1920="△",0.5,0))),1)</f>
        <v>0</v>
      </c>
      <c r="H1920">
        <f>MIN(5,IF(入力!R1920="○",2,0)+IF(入力!S1920="○",2,0)+IF(入力!T1920="○",1,0))</f>
        <v>0</v>
      </c>
      <c r="I1920">
        <f>MIN(5,IF(入力!U1920="○",3,IF(入力!U1920="△",2,0))+IF(入力!V1920="○",2,IF(入力!V1920="△",1,0)))</f>
        <v>0</v>
      </c>
      <c r="J1920">
        <f>IF(入力!W1920="初診可",5,IF(入力!W1920="再診のみ",3,IF(入力!W1920="なし",1,0)))</f>
        <v>0</v>
      </c>
      <c r="K1920">
        <f>IF(AND(ISNUMBER(入力!X1920),ISNUMBER(入力!Y1920)),IF(AND(入力!X1920&gt;=4.3,入力!Y1920&gt;=100),5,IF(AND(入力!X1920&gt;=4,入力!Y1920&gt;=50),4,IF(AND(入力!X1920&gt;=3.7,入力!Y1920&gt;=20),3,IF(AND(入力!X1920&gt;=3.5,入力!Y1920&gt;=10),2,1)))),IF(入力!Z1920="○",4,IF(入力!Z1920="△",3,1)))</f>
        <v>1</v>
      </c>
      <c r="L1920">
        <f>MAX(0,IF(入力!AA1920="○",1,IF(入力!AA1920="△",0.5,0))+IF(入力!AB1920="○",1,IF(入力!AB1920="△",0.5,0))+IF(入力!AC1920="○",1,IF(入力!AC1920="△",0.5,0))+IF(入力!AD1920="○",1,IF(入力!AD1920="△",0.5,0))+IF(入力!AE1920="○",1,IF(入力!AE1920="△",0.5,0))-IF(入力!AF1920="あり",1,0))</f>
        <v>0</v>
      </c>
      <c r="M1920">
        <f t="shared" si="174"/>
        <v>0</v>
      </c>
      <c r="N1920">
        <f t="shared" si="175"/>
        <v>0</v>
      </c>
      <c r="O1920">
        <f t="shared" si="176"/>
        <v>2.8</v>
      </c>
      <c r="P1920">
        <f t="shared" si="177"/>
        <v>0</v>
      </c>
      <c r="Q1920">
        <f t="shared" si="178"/>
        <v>2.2000000000000002</v>
      </c>
      <c r="R1920">
        <f t="shared" si="179"/>
        <v>5</v>
      </c>
      <c r="S1920">
        <f>入力!AG1920</f>
        <v>0</v>
      </c>
      <c r="T1920">
        <f>入力!AH1920</f>
        <v>0</v>
      </c>
      <c r="U1920">
        <f>入力!AI1920</f>
        <v>0</v>
      </c>
    </row>
    <row r="1921" spans="1:21" x14ac:dyDescent="0.15">
      <c r="A1921" t="str">
        <f>入力!A1921</f>
        <v>クリニック1920</v>
      </c>
      <c r="B1921">
        <f>ROUND(5*(0.8*IF(入力!C1921="○",1,IF(入力!C1921="△",0.5,0))+0.2*IF(入力!B1921="○",1,IF(入力!B1921="△",0.5,0))),1)</f>
        <v>0</v>
      </c>
      <c r="C1921">
        <f>ROUND(5*(0.4*IF(入力!D1921="○",1,IF(入力!D1921="△",0.5,0))+0.3*IF(入力!E1921="○",1,IF(入力!E1921="△",0.5,0))+0.3*IF(入力!F1921="○",1,IF(入力!F1921="△",0.5,0))),1)</f>
        <v>0</v>
      </c>
      <c r="D1921">
        <f>MIN(5,IF(入力!G1921="○",3,IF(入力!G1921="△",1.5,0))+IF(入力!H1921="○",1,IF(入力!H1921="△",0.5,0))+IF(入力!I1921="○",1,IF(入力!I1921="△",0.5,0)))</f>
        <v>0</v>
      </c>
      <c r="E1921">
        <f>MIN(5,IF(入力!J1921="○",2,IF(入力!J1921="△",1,0))+IF(入力!K1921="○",2,IF(入力!K1921="△",1,0))+IF(入力!L1921="○",1,0))</f>
        <v>0</v>
      </c>
      <c r="F1921">
        <f>IF(ISNUMBER(入力!M1921),ROUND(MIN(5,0.8*(MIN(5,1+0.7*LOG10(MAX(1,入力!M1921))))+0.2*(IF(入力!N1921="○",5,IF(入力!N1921="△",3,1)))),1),ROUND(IF(入力!N1921="○",4,IF(入力!N1921="△",3,1)),1))</f>
        <v>1</v>
      </c>
      <c r="G1921">
        <f>ROUND(5*(0.4*IF(入力!O1921="○",1,IF(入力!O1921="△",0.5,0))+0.3*IF(入力!P1921="○",1,IF(入力!P1921="△",0.5,0))+0.3*IF(入力!Q1921="○",1,IF(入力!Q1921="△",0.5,0))),1)</f>
        <v>0</v>
      </c>
      <c r="H1921">
        <f>MIN(5,IF(入力!R1921="○",2,0)+IF(入力!S1921="○",2,0)+IF(入力!T1921="○",1,0))</f>
        <v>0</v>
      </c>
      <c r="I1921">
        <f>MIN(5,IF(入力!U1921="○",3,IF(入力!U1921="△",2,0))+IF(入力!V1921="○",2,IF(入力!V1921="△",1,0)))</f>
        <v>0</v>
      </c>
      <c r="J1921">
        <f>IF(入力!W1921="初診可",5,IF(入力!W1921="再診のみ",3,IF(入力!W1921="なし",1,0)))</f>
        <v>0</v>
      </c>
      <c r="K1921">
        <f>IF(AND(ISNUMBER(入力!X1921),ISNUMBER(入力!Y1921)),IF(AND(入力!X1921&gt;=4.3,入力!Y1921&gt;=100),5,IF(AND(入力!X1921&gt;=4,入力!Y1921&gt;=50),4,IF(AND(入力!X1921&gt;=3.7,入力!Y1921&gt;=20),3,IF(AND(入力!X1921&gt;=3.5,入力!Y1921&gt;=10),2,1)))),IF(入力!Z1921="○",4,IF(入力!Z1921="△",3,1)))</f>
        <v>1</v>
      </c>
      <c r="L1921">
        <f>MAX(0,IF(入力!AA1921="○",1,IF(入力!AA1921="△",0.5,0))+IF(入力!AB1921="○",1,IF(入力!AB1921="△",0.5,0))+IF(入力!AC1921="○",1,IF(入力!AC1921="△",0.5,0))+IF(入力!AD1921="○",1,IF(入力!AD1921="△",0.5,0))+IF(入力!AE1921="○",1,IF(入力!AE1921="△",0.5,0))-IF(入力!AF1921="あり",1,0))</f>
        <v>0</v>
      </c>
      <c r="M1921">
        <f t="shared" si="174"/>
        <v>0</v>
      </c>
      <c r="N1921">
        <f t="shared" si="175"/>
        <v>0</v>
      </c>
      <c r="O1921">
        <f t="shared" si="176"/>
        <v>2.8</v>
      </c>
      <c r="P1921">
        <f t="shared" si="177"/>
        <v>0</v>
      </c>
      <c r="Q1921">
        <f t="shared" si="178"/>
        <v>2.2000000000000002</v>
      </c>
      <c r="R1921">
        <f t="shared" si="179"/>
        <v>5</v>
      </c>
      <c r="S1921">
        <f>入力!AG1921</f>
        <v>0</v>
      </c>
      <c r="T1921">
        <f>入力!AH1921</f>
        <v>0</v>
      </c>
      <c r="U1921">
        <f>入力!AI1921</f>
        <v>0</v>
      </c>
    </row>
    <row r="1922" spans="1:21" x14ac:dyDescent="0.15">
      <c r="A1922" t="str">
        <f>入力!A1922</f>
        <v>クリニック1921</v>
      </c>
      <c r="B1922">
        <f>ROUND(5*(0.8*IF(入力!C1922="○",1,IF(入力!C1922="△",0.5,0))+0.2*IF(入力!B1922="○",1,IF(入力!B1922="△",0.5,0))),1)</f>
        <v>0</v>
      </c>
      <c r="C1922">
        <f>ROUND(5*(0.4*IF(入力!D1922="○",1,IF(入力!D1922="△",0.5,0))+0.3*IF(入力!E1922="○",1,IF(入力!E1922="△",0.5,0))+0.3*IF(入力!F1922="○",1,IF(入力!F1922="△",0.5,0))),1)</f>
        <v>0</v>
      </c>
      <c r="D1922">
        <f>MIN(5,IF(入力!G1922="○",3,IF(入力!G1922="△",1.5,0))+IF(入力!H1922="○",1,IF(入力!H1922="△",0.5,0))+IF(入力!I1922="○",1,IF(入力!I1922="△",0.5,0)))</f>
        <v>0</v>
      </c>
      <c r="E1922">
        <f>MIN(5,IF(入力!J1922="○",2,IF(入力!J1922="△",1,0))+IF(入力!K1922="○",2,IF(入力!K1922="△",1,0))+IF(入力!L1922="○",1,0))</f>
        <v>0</v>
      </c>
      <c r="F1922">
        <f>IF(ISNUMBER(入力!M1922),ROUND(MIN(5,0.8*(MIN(5,1+0.7*LOG10(MAX(1,入力!M1922))))+0.2*(IF(入力!N1922="○",5,IF(入力!N1922="△",3,1)))),1),ROUND(IF(入力!N1922="○",4,IF(入力!N1922="△",3,1)),1))</f>
        <v>1</v>
      </c>
      <c r="G1922">
        <f>ROUND(5*(0.4*IF(入力!O1922="○",1,IF(入力!O1922="△",0.5,0))+0.3*IF(入力!P1922="○",1,IF(入力!P1922="△",0.5,0))+0.3*IF(入力!Q1922="○",1,IF(入力!Q1922="△",0.5,0))),1)</f>
        <v>0</v>
      </c>
      <c r="H1922">
        <f>MIN(5,IF(入力!R1922="○",2,0)+IF(入力!S1922="○",2,0)+IF(入力!T1922="○",1,0))</f>
        <v>0</v>
      </c>
      <c r="I1922">
        <f>MIN(5,IF(入力!U1922="○",3,IF(入力!U1922="△",2,0))+IF(入力!V1922="○",2,IF(入力!V1922="△",1,0)))</f>
        <v>0</v>
      </c>
      <c r="J1922">
        <f>IF(入力!W1922="初診可",5,IF(入力!W1922="再診のみ",3,IF(入力!W1922="なし",1,0)))</f>
        <v>0</v>
      </c>
      <c r="K1922">
        <f>IF(AND(ISNUMBER(入力!X1922),ISNUMBER(入力!Y1922)),IF(AND(入力!X1922&gt;=4.3,入力!Y1922&gt;=100),5,IF(AND(入力!X1922&gt;=4,入力!Y1922&gt;=50),4,IF(AND(入力!X1922&gt;=3.7,入力!Y1922&gt;=20),3,IF(AND(入力!X1922&gt;=3.5,入力!Y1922&gt;=10),2,1)))),IF(入力!Z1922="○",4,IF(入力!Z1922="△",3,1)))</f>
        <v>1</v>
      </c>
      <c r="L1922">
        <f>MAX(0,IF(入力!AA1922="○",1,IF(入力!AA1922="△",0.5,0))+IF(入力!AB1922="○",1,IF(入力!AB1922="△",0.5,0))+IF(入力!AC1922="○",1,IF(入力!AC1922="△",0.5,0))+IF(入力!AD1922="○",1,IF(入力!AD1922="△",0.5,0))+IF(入力!AE1922="○",1,IF(入力!AE1922="△",0.5,0))-IF(入力!AF1922="あり",1,0))</f>
        <v>0</v>
      </c>
      <c r="M1922">
        <f t="shared" ref="M1922:M1985" si="180">ROUND(4*(0.6*B1922+0.4*C1922),1)</f>
        <v>0</v>
      </c>
      <c r="N1922">
        <f t="shared" ref="N1922:N1985" si="181">ROUND(5*(0.6*D1922+0.4*E1922),1)</f>
        <v>0</v>
      </c>
      <c r="O1922">
        <f t="shared" ref="O1922:O1985" si="182">ROUND(4*(0.7*F1922+0.3*J1922),1)</f>
        <v>2.8</v>
      </c>
      <c r="P1922">
        <f t="shared" ref="P1922:P1985" si="183">ROUND(3*(G1922),1)</f>
        <v>0</v>
      </c>
      <c r="Q1922">
        <f t="shared" ref="Q1922:Q1985" si="184">ROUND(4*(0.3*H1922+0.3*F1922+0.25*K1922+0.15*L1922),1)</f>
        <v>2.2000000000000002</v>
      </c>
      <c r="R1922">
        <f t="shared" ref="R1922:R1985" si="185">ROUND(SUM(M1922:Q1922),0)</f>
        <v>5</v>
      </c>
      <c r="S1922">
        <f>入力!AG1922</f>
        <v>0</v>
      </c>
      <c r="T1922">
        <f>入力!AH1922</f>
        <v>0</v>
      </c>
      <c r="U1922">
        <f>入力!AI1922</f>
        <v>0</v>
      </c>
    </row>
    <row r="1923" spans="1:21" x14ac:dyDescent="0.15">
      <c r="A1923" t="str">
        <f>入力!A1923</f>
        <v>クリニック1922</v>
      </c>
      <c r="B1923">
        <f>ROUND(5*(0.8*IF(入力!C1923="○",1,IF(入力!C1923="△",0.5,0))+0.2*IF(入力!B1923="○",1,IF(入力!B1923="△",0.5,0))),1)</f>
        <v>0</v>
      </c>
      <c r="C1923">
        <f>ROUND(5*(0.4*IF(入力!D1923="○",1,IF(入力!D1923="△",0.5,0))+0.3*IF(入力!E1923="○",1,IF(入力!E1923="△",0.5,0))+0.3*IF(入力!F1923="○",1,IF(入力!F1923="△",0.5,0))),1)</f>
        <v>0</v>
      </c>
      <c r="D1923">
        <f>MIN(5,IF(入力!G1923="○",3,IF(入力!G1923="△",1.5,0))+IF(入力!H1923="○",1,IF(入力!H1923="△",0.5,0))+IF(入力!I1923="○",1,IF(入力!I1923="△",0.5,0)))</f>
        <v>0</v>
      </c>
      <c r="E1923">
        <f>MIN(5,IF(入力!J1923="○",2,IF(入力!J1923="△",1,0))+IF(入力!K1923="○",2,IF(入力!K1923="△",1,0))+IF(入力!L1923="○",1,0))</f>
        <v>0</v>
      </c>
      <c r="F1923">
        <f>IF(ISNUMBER(入力!M1923),ROUND(MIN(5,0.8*(MIN(5,1+0.7*LOG10(MAX(1,入力!M1923))))+0.2*(IF(入力!N1923="○",5,IF(入力!N1923="△",3,1)))),1),ROUND(IF(入力!N1923="○",4,IF(入力!N1923="△",3,1)),1))</f>
        <v>1</v>
      </c>
      <c r="G1923">
        <f>ROUND(5*(0.4*IF(入力!O1923="○",1,IF(入力!O1923="△",0.5,0))+0.3*IF(入力!P1923="○",1,IF(入力!P1923="△",0.5,0))+0.3*IF(入力!Q1923="○",1,IF(入力!Q1923="△",0.5,0))),1)</f>
        <v>0</v>
      </c>
      <c r="H1923">
        <f>MIN(5,IF(入力!R1923="○",2,0)+IF(入力!S1923="○",2,0)+IF(入力!T1923="○",1,0))</f>
        <v>0</v>
      </c>
      <c r="I1923">
        <f>MIN(5,IF(入力!U1923="○",3,IF(入力!U1923="△",2,0))+IF(入力!V1923="○",2,IF(入力!V1923="△",1,0)))</f>
        <v>0</v>
      </c>
      <c r="J1923">
        <f>IF(入力!W1923="初診可",5,IF(入力!W1923="再診のみ",3,IF(入力!W1923="なし",1,0)))</f>
        <v>0</v>
      </c>
      <c r="K1923">
        <f>IF(AND(ISNUMBER(入力!X1923),ISNUMBER(入力!Y1923)),IF(AND(入力!X1923&gt;=4.3,入力!Y1923&gt;=100),5,IF(AND(入力!X1923&gt;=4,入力!Y1923&gt;=50),4,IF(AND(入力!X1923&gt;=3.7,入力!Y1923&gt;=20),3,IF(AND(入力!X1923&gt;=3.5,入力!Y1923&gt;=10),2,1)))),IF(入力!Z1923="○",4,IF(入力!Z1923="△",3,1)))</f>
        <v>1</v>
      </c>
      <c r="L1923">
        <f>MAX(0,IF(入力!AA1923="○",1,IF(入力!AA1923="△",0.5,0))+IF(入力!AB1923="○",1,IF(入力!AB1923="△",0.5,0))+IF(入力!AC1923="○",1,IF(入力!AC1923="△",0.5,0))+IF(入力!AD1923="○",1,IF(入力!AD1923="△",0.5,0))+IF(入力!AE1923="○",1,IF(入力!AE1923="△",0.5,0))-IF(入力!AF1923="あり",1,0))</f>
        <v>0</v>
      </c>
      <c r="M1923">
        <f t="shared" si="180"/>
        <v>0</v>
      </c>
      <c r="N1923">
        <f t="shared" si="181"/>
        <v>0</v>
      </c>
      <c r="O1923">
        <f t="shared" si="182"/>
        <v>2.8</v>
      </c>
      <c r="P1923">
        <f t="shared" si="183"/>
        <v>0</v>
      </c>
      <c r="Q1923">
        <f t="shared" si="184"/>
        <v>2.2000000000000002</v>
      </c>
      <c r="R1923">
        <f t="shared" si="185"/>
        <v>5</v>
      </c>
      <c r="S1923">
        <f>入力!AG1923</f>
        <v>0</v>
      </c>
      <c r="T1923">
        <f>入力!AH1923</f>
        <v>0</v>
      </c>
      <c r="U1923">
        <f>入力!AI1923</f>
        <v>0</v>
      </c>
    </row>
    <row r="1924" spans="1:21" x14ac:dyDescent="0.15">
      <c r="A1924" t="str">
        <f>入力!A1924</f>
        <v>クリニック1923</v>
      </c>
      <c r="B1924">
        <f>ROUND(5*(0.8*IF(入力!C1924="○",1,IF(入力!C1924="△",0.5,0))+0.2*IF(入力!B1924="○",1,IF(入力!B1924="△",0.5,0))),1)</f>
        <v>0</v>
      </c>
      <c r="C1924">
        <f>ROUND(5*(0.4*IF(入力!D1924="○",1,IF(入力!D1924="△",0.5,0))+0.3*IF(入力!E1924="○",1,IF(入力!E1924="△",0.5,0))+0.3*IF(入力!F1924="○",1,IF(入力!F1924="△",0.5,0))),1)</f>
        <v>0</v>
      </c>
      <c r="D1924">
        <f>MIN(5,IF(入力!G1924="○",3,IF(入力!G1924="△",1.5,0))+IF(入力!H1924="○",1,IF(入力!H1924="△",0.5,0))+IF(入力!I1924="○",1,IF(入力!I1924="△",0.5,0)))</f>
        <v>0</v>
      </c>
      <c r="E1924">
        <f>MIN(5,IF(入力!J1924="○",2,IF(入力!J1924="△",1,0))+IF(入力!K1924="○",2,IF(入力!K1924="△",1,0))+IF(入力!L1924="○",1,0))</f>
        <v>0</v>
      </c>
      <c r="F1924">
        <f>IF(ISNUMBER(入力!M1924),ROUND(MIN(5,0.8*(MIN(5,1+0.7*LOG10(MAX(1,入力!M1924))))+0.2*(IF(入力!N1924="○",5,IF(入力!N1924="△",3,1)))),1),ROUND(IF(入力!N1924="○",4,IF(入力!N1924="△",3,1)),1))</f>
        <v>1</v>
      </c>
      <c r="G1924">
        <f>ROUND(5*(0.4*IF(入力!O1924="○",1,IF(入力!O1924="△",0.5,0))+0.3*IF(入力!P1924="○",1,IF(入力!P1924="△",0.5,0))+0.3*IF(入力!Q1924="○",1,IF(入力!Q1924="△",0.5,0))),1)</f>
        <v>0</v>
      </c>
      <c r="H1924">
        <f>MIN(5,IF(入力!R1924="○",2,0)+IF(入力!S1924="○",2,0)+IF(入力!T1924="○",1,0))</f>
        <v>0</v>
      </c>
      <c r="I1924">
        <f>MIN(5,IF(入力!U1924="○",3,IF(入力!U1924="△",2,0))+IF(入力!V1924="○",2,IF(入力!V1924="△",1,0)))</f>
        <v>0</v>
      </c>
      <c r="J1924">
        <f>IF(入力!W1924="初診可",5,IF(入力!W1924="再診のみ",3,IF(入力!W1924="なし",1,0)))</f>
        <v>0</v>
      </c>
      <c r="K1924">
        <f>IF(AND(ISNUMBER(入力!X1924),ISNUMBER(入力!Y1924)),IF(AND(入力!X1924&gt;=4.3,入力!Y1924&gt;=100),5,IF(AND(入力!X1924&gt;=4,入力!Y1924&gt;=50),4,IF(AND(入力!X1924&gt;=3.7,入力!Y1924&gt;=20),3,IF(AND(入力!X1924&gt;=3.5,入力!Y1924&gt;=10),2,1)))),IF(入力!Z1924="○",4,IF(入力!Z1924="△",3,1)))</f>
        <v>1</v>
      </c>
      <c r="L1924">
        <f>MAX(0,IF(入力!AA1924="○",1,IF(入力!AA1924="△",0.5,0))+IF(入力!AB1924="○",1,IF(入力!AB1924="△",0.5,0))+IF(入力!AC1924="○",1,IF(入力!AC1924="△",0.5,0))+IF(入力!AD1924="○",1,IF(入力!AD1924="△",0.5,0))+IF(入力!AE1924="○",1,IF(入力!AE1924="△",0.5,0))-IF(入力!AF1924="あり",1,0))</f>
        <v>0</v>
      </c>
      <c r="M1924">
        <f t="shared" si="180"/>
        <v>0</v>
      </c>
      <c r="N1924">
        <f t="shared" si="181"/>
        <v>0</v>
      </c>
      <c r="O1924">
        <f t="shared" si="182"/>
        <v>2.8</v>
      </c>
      <c r="P1924">
        <f t="shared" si="183"/>
        <v>0</v>
      </c>
      <c r="Q1924">
        <f t="shared" si="184"/>
        <v>2.2000000000000002</v>
      </c>
      <c r="R1924">
        <f t="shared" si="185"/>
        <v>5</v>
      </c>
      <c r="S1924">
        <f>入力!AG1924</f>
        <v>0</v>
      </c>
      <c r="T1924">
        <f>入力!AH1924</f>
        <v>0</v>
      </c>
      <c r="U1924">
        <f>入力!AI1924</f>
        <v>0</v>
      </c>
    </row>
    <row r="1925" spans="1:21" x14ac:dyDescent="0.15">
      <c r="A1925" t="str">
        <f>入力!A1925</f>
        <v>クリニック1924</v>
      </c>
      <c r="B1925">
        <f>ROUND(5*(0.8*IF(入力!C1925="○",1,IF(入力!C1925="△",0.5,0))+0.2*IF(入力!B1925="○",1,IF(入力!B1925="△",0.5,0))),1)</f>
        <v>0</v>
      </c>
      <c r="C1925">
        <f>ROUND(5*(0.4*IF(入力!D1925="○",1,IF(入力!D1925="△",0.5,0))+0.3*IF(入力!E1925="○",1,IF(入力!E1925="△",0.5,0))+0.3*IF(入力!F1925="○",1,IF(入力!F1925="△",0.5,0))),1)</f>
        <v>0</v>
      </c>
      <c r="D1925">
        <f>MIN(5,IF(入力!G1925="○",3,IF(入力!G1925="△",1.5,0))+IF(入力!H1925="○",1,IF(入力!H1925="△",0.5,0))+IF(入力!I1925="○",1,IF(入力!I1925="△",0.5,0)))</f>
        <v>0</v>
      </c>
      <c r="E1925">
        <f>MIN(5,IF(入力!J1925="○",2,IF(入力!J1925="△",1,0))+IF(入力!K1925="○",2,IF(入力!K1925="△",1,0))+IF(入力!L1925="○",1,0))</f>
        <v>0</v>
      </c>
      <c r="F1925">
        <f>IF(ISNUMBER(入力!M1925),ROUND(MIN(5,0.8*(MIN(5,1+0.7*LOG10(MAX(1,入力!M1925))))+0.2*(IF(入力!N1925="○",5,IF(入力!N1925="△",3,1)))),1),ROUND(IF(入力!N1925="○",4,IF(入力!N1925="△",3,1)),1))</f>
        <v>1</v>
      </c>
      <c r="G1925">
        <f>ROUND(5*(0.4*IF(入力!O1925="○",1,IF(入力!O1925="△",0.5,0))+0.3*IF(入力!P1925="○",1,IF(入力!P1925="△",0.5,0))+0.3*IF(入力!Q1925="○",1,IF(入力!Q1925="△",0.5,0))),1)</f>
        <v>0</v>
      </c>
      <c r="H1925">
        <f>MIN(5,IF(入力!R1925="○",2,0)+IF(入力!S1925="○",2,0)+IF(入力!T1925="○",1,0))</f>
        <v>0</v>
      </c>
      <c r="I1925">
        <f>MIN(5,IF(入力!U1925="○",3,IF(入力!U1925="△",2,0))+IF(入力!V1925="○",2,IF(入力!V1925="△",1,0)))</f>
        <v>0</v>
      </c>
      <c r="J1925">
        <f>IF(入力!W1925="初診可",5,IF(入力!W1925="再診のみ",3,IF(入力!W1925="なし",1,0)))</f>
        <v>0</v>
      </c>
      <c r="K1925">
        <f>IF(AND(ISNUMBER(入力!X1925),ISNUMBER(入力!Y1925)),IF(AND(入力!X1925&gt;=4.3,入力!Y1925&gt;=100),5,IF(AND(入力!X1925&gt;=4,入力!Y1925&gt;=50),4,IF(AND(入力!X1925&gt;=3.7,入力!Y1925&gt;=20),3,IF(AND(入力!X1925&gt;=3.5,入力!Y1925&gt;=10),2,1)))),IF(入力!Z1925="○",4,IF(入力!Z1925="△",3,1)))</f>
        <v>1</v>
      </c>
      <c r="L1925">
        <f>MAX(0,IF(入力!AA1925="○",1,IF(入力!AA1925="△",0.5,0))+IF(入力!AB1925="○",1,IF(入力!AB1925="△",0.5,0))+IF(入力!AC1925="○",1,IF(入力!AC1925="△",0.5,0))+IF(入力!AD1925="○",1,IF(入力!AD1925="△",0.5,0))+IF(入力!AE1925="○",1,IF(入力!AE1925="△",0.5,0))-IF(入力!AF1925="あり",1,0))</f>
        <v>0</v>
      </c>
      <c r="M1925">
        <f t="shared" si="180"/>
        <v>0</v>
      </c>
      <c r="N1925">
        <f t="shared" si="181"/>
        <v>0</v>
      </c>
      <c r="O1925">
        <f t="shared" si="182"/>
        <v>2.8</v>
      </c>
      <c r="P1925">
        <f t="shared" si="183"/>
        <v>0</v>
      </c>
      <c r="Q1925">
        <f t="shared" si="184"/>
        <v>2.2000000000000002</v>
      </c>
      <c r="R1925">
        <f t="shared" si="185"/>
        <v>5</v>
      </c>
      <c r="S1925">
        <f>入力!AG1925</f>
        <v>0</v>
      </c>
      <c r="T1925">
        <f>入力!AH1925</f>
        <v>0</v>
      </c>
      <c r="U1925">
        <f>入力!AI1925</f>
        <v>0</v>
      </c>
    </row>
    <row r="1926" spans="1:21" x14ac:dyDescent="0.15">
      <c r="A1926" t="str">
        <f>入力!A1926</f>
        <v>クリニック1925</v>
      </c>
      <c r="B1926">
        <f>ROUND(5*(0.8*IF(入力!C1926="○",1,IF(入力!C1926="△",0.5,0))+0.2*IF(入力!B1926="○",1,IF(入力!B1926="△",0.5,0))),1)</f>
        <v>0</v>
      </c>
      <c r="C1926">
        <f>ROUND(5*(0.4*IF(入力!D1926="○",1,IF(入力!D1926="△",0.5,0))+0.3*IF(入力!E1926="○",1,IF(入力!E1926="△",0.5,0))+0.3*IF(入力!F1926="○",1,IF(入力!F1926="△",0.5,0))),1)</f>
        <v>0</v>
      </c>
      <c r="D1926">
        <f>MIN(5,IF(入力!G1926="○",3,IF(入力!G1926="△",1.5,0))+IF(入力!H1926="○",1,IF(入力!H1926="△",0.5,0))+IF(入力!I1926="○",1,IF(入力!I1926="△",0.5,0)))</f>
        <v>0</v>
      </c>
      <c r="E1926">
        <f>MIN(5,IF(入力!J1926="○",2,IF(入力!J1926="△",1,0))+IF(入力!K1926="○",2,IF(入力!K1926="△",1,0))+IF(入力!L1926="○",1,0))</f>
        <v>0</v>
      </c>
      <c r="F1926">
        <f>IF(ISNUMBER(入力!M1926),ROUND(MIN(5,0.8*(MIN(5,1+0.7*LOG10(MAX(1,入力!M1926))))+0.2*(IF(入力!N1926="○",5,IF(入力!N1926="△",3,1)))),1),ROUND(IF(入力!N1926="○",4,IF(入力!N1926="△",3,1)),1))</f>
        <v>1</v>
      </c>
      <c r="G1926">
        <f>ROUND(5*(0.4*IF(入力!O1926="○",1,IF(入力!O1926="△",0.5,0))+0.3*IF(入力!P1926="○",1,IF(入力!P1926="△",0.5,0))+0.3*IF(入力!Q1926="○",1,IF(入力!Q1926="△",0.5,0))),1)</f>
        <v>0</v>
      </c>
      <c r="H1926">
        <f>MIN(5,IF(入力!R1926="○",2,0)+IF(入力!S1926="○",2,0)+IF(入力!T1926="○",1,0))</f>
        <v>0</v>
      </c>
      <c r="I1926">
        <f>MIN(5,IF(入力!U1926="○",3,IF(入力!U1926="△",2,0))+IF(入力!V1926="○",2,IF(入力!V1926="△",1,0)))</f>
        <v>0</v>
      </c>
      <c r="J1926">
        <f>IF(入力!W1926="初診可",5,IF(入力!W1926="再診のみ",3,IF(入力!W1926="なし",1,0)))</f>
        <v>0</v>
      </c>
      <c r="K1926">
        <f>IF(AND(ISNUMBER(入力!X1926),ISNUMBER(入力!Y1926)),IF(AND(入力!X1926&gt;=4.3,入力!Y1926&gt;=100),5,IF(AND(入力!X1926&gt;=4,入力!Y1926&gt;=50),4,IF(AND(入力!X1926&gt;=3.7,入力!Y1926&gt;=20),3,IF(AND(入力!X1926&gt;=3.5,入力!Y1926&gt;=10),2,1)))),IF(入力!Z1926="○",4,IF(入力!Z1926="△",3,1)))</f>
        <v>1</v>
      </c>
      <c r="L1926">
        <f>MAX(0,IF(入力!AA1926="○",1,IF(入力!AA1926="△",0.5,0))+IF(入力!AB1926="○",1,IF(入力!AB1926="△",0.5,0))+IF(入力!AC1926="○",1,IF(入力!AC1926="△",0.5,0))+IF(入力!AD1926="○",1,IF(入力!AD1926="△",0.5,0))+IF(入力!AE1926="○",1,IF(入力!AE1926="△",0.5,0))-IF(入力!AF1926="あり",1,0))</f>
        <v>0</v>
      </c>
      <c r="M1926">
        <f t="shared" si="180"/>
        <v>0</v>
      </c>
      <c r="N1926">
        <f t="shared" si="181"/>
        <v>0</v>
      </c>
      <c r="O1926">
        <f t="shared" si="182"/>
        <v>2.8</v>
      </c>
      <c r="P1926">
        <f t="shared" si="183"/>
        <v>0</v>
      </c>
      <c r="Q1926">
        <f t="shared" si="184"/>
        <v>2.2000000000000002</v>
      </c>
      <c r="R1926">
        <f t="shared" si="185"/>
        <v>5</v>
      </c>
      <c r="S1926">
        <f>入力!AG1926</f>
        <v>0</v>
      </c>
      <c r="T1926">
        <f>入力!AH1926</f>
        <v>0</v>
      </c>
      <c r="U1926">
        <f>入力!AI1926</f>
        <v>0</v>
      </c>
    </row>
    <row r="1927" spans="1:21" x14ac:dyDescent="0.15">
      <c r="A1927" t="str">
        <f>入力!A1927</f>
        <v>クリニック1926</v>
      </c>
      <c r="B1927">
        <f>ROUND(5*(0.8*IF(入力!C1927="○",1,IF(入力!C1927="△",0.5,0))+0.2*IF(入力!B1927="○",1,IF(入力!B1927="△",0.5,0))),1)</f>
        <v>0</v>
      </c>
      <c r="C1927">
        <f>ROUND(5*(0.4*IF(入力!D1927="○",1,IF(入力!D1927="△",0.5,0))+0.3*IF(入力!E1927="○",1,IF(入力!E1927="△",0.5,0))+0.3*IF(入力!F1927="○",1,IF(入力!F1927="△",0.5,0))),1)</f>
        <v>0</v>
      </c>
      <c r="D1927">
        <f>MIN(5,IF(入力!G1927="○",3,IF(入力!G1927="△",1.5,0))+IF(入力!H1927="○",1,IF(入力!H1927="△",0.5,0))+IF(入力!I1927="○",1,IF(入力!I1927="△",0.5,0)))</f>
        <v>0</v>
      </c>
      <c r="E1927">
        <f>MIN(5,IF(入力!J1927="○",2,IF(入力!J1927="△",1,0))+IF(入力!K1927="○",2,IF(入力!K1927="△",1,0))+IF(入力!L1927="○",1,0))</f>
        <v>0</v>
      </c>
      <c r="F1927">
        <f>IF(ISNUMBER(入力!M1927),ROUND(MIN(5,0.8*(MIN(5,1+0.7*LOG10(MAX(1,入力!M1927))))+0.2*(IF(入力!N1927="○",5,IF(入力!N1927="△",3,1)))),1),ROUND(IF(入力!N1927="○",4,IF(入力!N1927="△",3,1)),1))</f>
        <v>1</v>
      </c>
      <c r="G1927">
        <f>ROUND(5*(0.4*IF(入力!O1927="○",1,IF(入力!O1927="△",0.5,0))+0.3*IF(入力!P1927="○",1,IF(入力!P1927="△",0.5,0))+0.3*IF(入力!Q1927="○",1,IF(入力!Q1927="△",0.5,0))),1)</f>
        <v>0</v>
      </c>
      <c r="H1927">
        <f>MIN(5,IF(入力!R1927="○",2,0)+IF(入力!S1927="○",2,0)+IF(入力!T1927="○",1,0))</f>
        <v>0</v>
      </c>
      <c r="I1927">
        <f>MIN(5,IF(入力!U1927="○",3,IF(入力!U1927="△",2,0))+IF(入力!V1927="○",2,IF(入力!V1927="△",1,0)))</f>
        <v>0</v>
      </c>
      <c r="J1927">
        <f>IF(入力!W1927="初診可",5,IF(入力!W1927="再診のみ",3,IF(入力!W1927="なし",1,0)))</f>
        <v>0</v>
      </c>
      <c r="K1927">
        <f>IF(AND(ISNUMBER(入力!X1927),ISNUMBER(入力!Y1927)),IF(AND(入力!X1927&gt;=4.3,入力!Y1927&gt;=100),5,IF(AND(入力!X1927&gt;=4,入力!Y1927&gt;=50),4,IF(AND(入力!X1927&gt;=3.7,入力!Y1927&gt;=20),3,IF(AND(入力!X1927&gt;=3.5,入力!Y1927&gt;=10),2,1)))),IF(入力!Z1927="○",4,IF(入力!Z1927="△",3,1)))</f>
        <v>1</v>
      </c>
      <c r="L1927">
        <f>MAX(0,IF(入力!AA1927="○",1,IF(入力!AA1927="△",0.5,0))+IF(入力!AB1927="○",1,IF(入力!AB1927="△",0.5,0))+IF(入力!AC1927="○",1,IF(入力!AC1927="△",0.5,0))+IF(入力!AD1927="○",1,IF(入力!AD1927="△",0.5,0))+IF(入力!AE1927="○",1,IF(入力!AE1927="△",0.5,0))-IF(入力!AF1927="あり",1,0))</f>
        <v>0</v>
      </c>
      <c r="M1927">
        <f t="shared" si="180"/>
        <v>0</v>
      </c>
      <c r="N1927">
        <f t="shared" si="181"/>
        <v>0</v>
      </c>
      <c r="O1927">
        <f t="shared" si="182"/>
        <v>2.8</v>
      </c>
      <c r="P1927">
        <f t="shared" si="183"/>
        <v>0</v>
      </c>
      <c r="Q1927">
        <f t="shared" si="184"/>
        <v>2.2000000000000002</v>
      </c>
      <c r="R1927">
        <f t="shared" si="185"/>
        <v>5</v>
      </c>
      <c r="S1927">
        <f>入力!AG1927</f>
        <v>0</v>
      </c>
      <c r="T1927">
        <f>入力!AH1927</f>
        <v>0</v>
      </c>
      <c r="U1927">
        <f>入力!AI1927</f>
        <v>0</v>
      </c>
    </row>
    <row r="1928" spans="1:21" x14ac:dyDescent="0.15">
      <c r="A1928" t="str">
        <f>入力!A1928</f>
        <v>クリニック1927</v>
      </c>
      <c r="B1928">
        <f>ROUND(5*(0.8*IF(入力!C1928="○",1,IF(入力!C1928="△",0.5,0))+0.2*IF(入力!B1928="○",1,IF(入力!B1928="△",0.5,0))),1)</f>
        <v>0</v>
      </c>
      <c r="C1928">
        <f>ROUND(5*(0.4*IF(入力!D1928="○",1,IF(入力!D1928="△",0.5,0))+0.3*IF(入力!E1928="○",1,IF(入力!E1928="△",0.5,0))+0.3*IF(入力!F1928="○",1,IF(入力!F1928="△",0.5,0))),1)</f>
        <v>0</v>
      </c>
      <c r="D1928">
        <f>MIN(5,IF(入力!G1928="○",3,IF(入力!G1928="△",1.5,0))+IF(入力!H1928="○",1,IF(入力!H1928="△",0.5,0))+IF(入力!I1928="○",1,IF(入力!I1928="△",0.5,0)))</f>
        <v>0</v>
      </c>
      <c r="E1928">
        <f>MIN(5,IF(入力!J1928="○",2,IF(入力!J1928="△",1,0))+IF(入力!K1928="○",2,IF(入力!K1928="△",1,0))+IF(入力!L1928="○",1,0))</f>
        <v>0</v>
      </c>
      <c r="F1928">
        <f>IF(ISNUMBER(入力!M1928),ROUND(MIN(5,0.8*(MIN(5,1+0.7*LOG10(MAX(1,入力!M1928))))+0.2*(IF(入力!N1928="○",5,IF(入力!N1928="△",3,1)))),1),ROUND(IF(入力!N1928="○",4,IF(入力!N1928="△",3,1)),1))</f>
        <v>1</v>
      </c>
      <c r="G1928">
        <f>ROUND(5*(0.4*IF(入力!O1928="○",1,IF(入力!O1928="△",0.5,0))+0.3*IF(入力!P1928="○",1,IF(入力!P1928="△",0.5,0))+0.3*IF(入力!Q1928="○",1,IF(入力!Q1928="△",0.5,0))),1)</f>
        <v>0</v>
      </c>
      <c r="H1928">
        <f>MIN(5,IF(入力!R1928="○",2,0)+IF(入力!S1928="○",2,0)+IF(入力!T1928="○",1,0))</f>
        <v>0</v>
      </c>
      <c r="I1928">
        <f>MIN(5,IF(入力!U1928="○",3,IF(入力!U1928="△",2,0))+IF(入力!V1928="○",2,IF(入力!V1928="△",1,0)))</f>
        <v>0</v>
      </c>
      <c r="J1928">
        <f>IF(入力!W1928="初診可",5,IF(入力!W1928="再診のみ",3,IF(入力!W1928="なし",1,0)))</f>
        <v>0</v>
      </c>
      <c r="K1928">
        <f>IF(AND(ISNUMBER(入力!X1928),ISNUMBER(入力!Y1928)),IF(AND(入力!X1928&gt;=4.3,入力!Y1928&gt;=100),5,IF(AND(入力!X1928&gt;=4,入力!Y1928&gt;=50),4,IF(AND(入力!X1928&gt;=3.7,入力!Y1928&gt;=20),3,IF(AND(入力!X1928&gt;=3.5,入力!Y1928&gt;=10),2,1)))),IF(入力!Z1928="○",4,IF(入力!Z1928="△",3,1)))</f>
        <v>1</v>
      </c>
      <c r="L1928">
        <f>MAX(0,IF(入力!AA1928="○",1,IF(入力!AA1928="△",0.5,0))+IF(入力!AB1928="○",1,IF(入力!AB1928="△",0.5,0))+IF(入力!AC1928="○",1,IF(入力!AC1928="△",0.5,0))+IF(入力!AD1928="○",1,IF(入力!AD1928="△",0.5,0))+IF(入力!AE1928="○",1,IF(入力!AE1928="△",0.5,0))-IF(入力!AF1928="あり",1,0))</f>
        <v>0</v>
      </c>
      <c r="M1928">
        <f t="shared" si="180"/>
        <v>0</v>
      </c>
      <c r="N1928">
        <f t="shared" si="181"/>
        <v>0</v>
      </c>
      <c r="O1928">
        <f t="shared" si="182"/>
        <v>2.8</v>
      </c>
      <c r="P1928">
        <f t="shared" si="183"/>
        <v>0</v>
      </c>
      <c r="Q1928">
        <f t="shared" si="184"/>
        <v>2.2000000000000002</v>
      </c>
      <c r="R1928">
        <f t="shared" si="185"/>
        <v>5</v>
      </c>
      <c r="S1928">
        <f>入力!AG1928</f>
        <v>0</v>
      </c>
      <c r="T1928">
        <f>入力!AH1928</f>
        <v>0</v>
      </c>
      <c r="U1928">
        <f>入力!AI1928</f>
        <v>0</v>
      </c>
    </row>
    <row r="1929" spans="1:21" x14ac:dyDescent="0.15">
      <c r="A1929" t="str">
        <f>入力!A1929</f>
        <v>クリニック1928</v>
      </c>
      <c r="B1929">
        <f>ROUND(5*(0.8*IF(入力!C1929="○",1,IF(入力!C1929="△",0.5,0))+0.2*IF(入力!B1929="○",1,IF(入力!B1929="△",0.5,0))),1)</f>
        <v>0</v>
      </c>
      <c r="C1929">
        <f>ROUND(5*(0.4*IF(入力!D1929="○",1,IF(入力!D1929="△",0.5,0))+0.3*IF(入力!E1929="○",1,IF(入力!E1929="△",0.5,0))+0.3*IF(入力!F1929="○",1,IF(入力!F1929="△",0.5,0))),1)</f>
        <v>0</v>
      </c>
      <c r="D1929">
        <f>MIN(5,IF(入力!G1929="○",3,IF(入力!G1929="△",1.5,0))+IF(入力!H1929="○",1,IF(入力!H1929="△",0.5,0))+IF(入力!I1929="○",1,IF(入力!I1929="△",0.5,0)))</f>
        <v>0</v>
      </c>
      <c r="E1929">
        <f>MIN(5,IF(入力!J1929="○",2,IF(入力!J1929="△",1,0))+IF(入力!K1929="○",2,IF(入力!K1929="△",1,0))+IF(入力!L1929="○",1,0))</f>
        <v>0</v>
      </c>
      <c r="F1929">
        <f>IF(ISNUMBER(入力!M1929),ROUND(MIN(5,0.8*(MIN(5,1+0.7*LOG10(MAX(1,入力!M1929))))+0.2*(IF(入力!N1929="○",5,IF(入力!N1929="△",3,1)))),1),ROUND(IF(入力!N1929="○",4,IF(入力!N1929="△",3,1)),1))</f>
        <v>1</v>
      </c>
      <c r="G1929">
        <f>ROUND(5*(0.4*IF(入力!O1929="○",1,IF(入力!O1929="△",0.5,0))+0.3*IF(入力!P1929="○",1,IF(入力!P1929="△",0.5,0))+0.3*IF(入力!Q1929="○",1,IF(入力!Q1929="△",0.5,0))),1)</f>
        <v>0</v>
      </c>
      <c r="H1929">
        <f>MIN(5,IF(入力!R1929="○",2,0)+IF(入力!S1929="○",2,0)+IF(入力!T1929="○",1,0))</f>
        <v>0</v>
      </c>
      <c r="I1929">
        <f>MIN(5,IF(入力!U1929="○",3,IF(入力!U1929="△",2,0))+IF(入力!V1929="○",2,IF(入力!V1929="△",1,0)))</f>
        <v>0</v>
      </c>
      <c r="J1929">
        <f>IF(入力!W1929="初診可",5,IF(入力!W1929="再診のみ",3,IF(入力!W1929="なし",1,0)))</f>
        <v>0</v>
      </c>
      <c r="K1929">
        <f>IF(AND(ISNUMBER(入力!X1929),ISNUMBER(入力!Y1929)),IF(AND(入力!X1929&gt;=4.3,入力!Y1929&gt;=100),5,IF(AND(入力!X1929&gt;=4,入力!Y1929&gt;=50),4,IF(AND(入力!X1929&gt;=3.7,入力!Y1929&gt;=20),3,IF(AND(入力!X1929&gt;=3.5,入力!Y1929&gt;=10),2,1)))),IF(入力!Z1929="○",4,IF(入力!Z1929="△",3,1)))</f>
        <v>1</v>
      </c>
      <c r="L1929">
        <f>MAX(0,IF(入力!AA1929="○",1,IF(入力!AA1929="△",0.5,0))+IF(入力!AB1929="○",1,IF(入力!AB1929="△",0.5,0))+IF(入力!AC1929="○",1,IF(入力!AC1929="△",0.5,0))+IF(入力!AD1929="○",1,IF(入力!AD1929="△",0.5,0))+IF(入力!AE1929="○",1,IF(入力!AE1929="△",0.5,0))-IF(入力!AF1929="あり",1,0))</f>
        <v>0</v>
      </c>
      <c r="M1929">
        <f t="shared" si="180"/>
        <v>0</v>
      </c>
      <c r="N1929">
        <f t="shared" si="181"/>
        <v>0</v>
      </c>
      <c r="O1929">
        <f t="shared" si="182"/>
        <v>2.8</v>
      </c>
      <c r="P1929">
        <f t="shared" si="183"/>
        <v>0</v>
      </c>
      <c r="Q1929">
        <f t="shared" si="184"/>
        <v>2.2000000000000002</v>
      </c>
      <c r="R1929">
        <f t="shared" si="185"/>
        <v>5</v>
      </c>
      <c r="S1929">
        <f>入力!AG1929</f>
        <v>0</v>
      </c>
      <c r="T1929">
        <f>入力!AH1929</f>
        <v>0</v>
      </c>
      <c r="U1929">
        <f>入力!AI1929</f>
        <v>0</v>
      </c>
    </row>
    <row r="1930" spans="1:21" x14ac:dyDescent="0.15">
      <c r="A1930" t="str">
        <f>入力!A1930</f>
        <v>クリニック1929</v>
      </c>
      <c r="B1930">
        <f>ROUND(5*(0.8*IF(入力!C1930="○",1,IF(入力!C1930="△",0.5,0))+0.2*IF(入力!B1930="○",1,IF(入力!B1930="△",0.5,0))),1)</f>
        <v>0</v>
      </c>
      <c r="C1930">
        <f>ROUND(5*(0.4*IF(入力!D1930="○",1,IF(入力!D1930="△",0.5,0))+0.3*IF(入力!E1930="○",1,IF(入力!E1930="△",0.5,0))+0.3*IF(入力!F1930="○",1,IF(入力!F1930="△",0.5,0))),1)</f>
        <v>0</v>
      </c>
      <c r="D1930">
        <f>MIN(5,IF(入力!G1930="○",3,IF(入力!G1930="△",1.5,0))+IF(入力!H1930="○",1,IF(入力!H1930="△",0.5,0))+IF(入力!I1930="○",1,IF(入力!I1930="△",0.5,0)))</f>
        <v>0</v>
      </c>
      <c r="E1930">
        <f>MIN(5,IF(入力!J1930="○",2,IF(入力!J1930="△",1,0))+IF(入力!K1930="○",2,IF(入力!K1930="△",1,0))+IF(入力!L1930="○",1,0))</f>
        <v>0</v>
      </c>
      <c r="F1930">
        <f>IF(ISNUMBER(入力!M1930),ROUND(MIN(5,0.8*(MIN(5,1+0.7*LOG10(MAX(1,入力!M1930))))+0.2*(IF(入力!N1930="○",5,IF(入力!N1930="△",3,1)))),1),ROUND(IF(入力!N1930="○",4,IF(入力!N1930="△",3,1)),1))</f>
        <v>1</v>
      </c>
      <c r="G1930">
        <f>ROUND(5*(0.4*IF(入力!O1930="○",1,IF(入力!O1930="△",0.5,0))+0.3*IF(入力!P1930="○",1,IF(入力!P1930="△",0.5,0))+0.3*IF(入力!Q1930="○",1,IF(入力!Q1930="△",0.5,0))),1)</f>
        <v>0</v>
      </c>
      <c r="H1930">
        <f>MIN(5,IF(入力!R1930="○",2,0)+IF(入力!S1930="○",2,0)+IF(入力!T1930="○",1,0))</f>
        <v>0</v>
      </c>
      <c r="I1930">
        <f>MIN(5,IF(入力!U1930="○",3,IF(入力!U1930="△",2,0))+IF(入力!V1930="○",2,IF(入力!V1930="△",1,0)))</f>
        <v>0</v>
      </c>
      <c r="J1930">
        <f>IF(入力!W1930="初診可",5,IF(入力!W1930="再診のみ",3,IF(入力!W1930="なし",1,0)))</f>
        <v>0</v>
      </c>
      <c r="K1930">
        <f>IF(AND(ISNUMBER(入力!X1930),ISNUMBER(入力!Y1930)),IF(AND(入力!X1930&gt;=4.3,入力!Y1930&gt;=100),5,IF(AND(入力!X1930&gt;=4,入力!Y1930&gt;=50),4,IF(AND(入力!X1930&gt;=3.7,入力!Y1930&gt;=20),3,IF(AND(入力!X1930&gt;=3.5,入力!Y1930&gt;=10),2,1)))),IF(入力!Z1930="○",4,IF(入力!Z1930="△",3,1)))</f>
        <v>1</v>
      </c>
      <c r="L1930">
        <f>MAX(0,IF(入力!AA1930="○",1,IF(入力!AA1930="△",0.5,0))+IF(入力!AB1930="○",1,IF(入力!AB1930="△",0.5,0))+IF(入力!AC1930="○",1,IF(入力!AC1930="△",0.5,0))+IF(入力!AD1930="○",1,IF(入力!AD1930="△",0.5,0))+IF(入力!AE1930="○",1,IF(入力!AE1930="△",0.5,0))-IF(入力!AF1930="あり",1,0))</f>
        <v>0</v>
      </c>
      <c r="M1930">
        <f t="shared" si="180"/>
        <v>0</v>
      </c>
      <c r="N1930">
        <f t="shared" si="181"/>
        <v>0</v>
      </c>
      <c r="O1930">
        <f t="shared" si="182"/>
        <v>2.8</v>
      </c>
      <c r="P1930">
        <f t="shared" si="183"/>
        <v>0</v>
      </c>
      <c r="Q1930">
        <f t="shared" si="184"/>
        <v>2.2000000000000002</v>
      </c>
      <c r="R1930">
        <f t="shared" si="185"/>
        <v>5</v>
      </c>
      <c r="S1930">
        <f>入力!AG1930</f>
        <v>0</v>
      </c>
      <c r="T1930">
        <f>入力!AH1930</f>
        <v>0</v>
      </c>
      <c r="U1930">
        <f>入力!AI1930</f>
        <v>0</v>
      </c>
    </row>
    <row r="1931" spans="1:21" x14ac:dyDescent="0.15">
      <c r="A1931" t="str">
        <f>入力!A1931</f>
        <v>クリニック1930</v>
      </c>
      <c r="B1931">
        <f>ROUND(5*(0.8*IF(入力!C1931="○",1,IF(入力!C1931="△",0.5,0))+0.2*IF(入力!B1931="○",1,IF(入力!B1931="△",0.5,0))),1)</f>
        <v>0</v>
      </c>
      <c r="C1931">
        <f>ROUND(5*(0.4*IF(入力!D1931="○",1,IF(入力!D1931="△",0.5,0))+0.3*IF(入力!E1931="○",1,IF(入力!E1931="△",0.5,0))+0.3*IF(入力!F1931="○",1,IF(入力!F1931="△",0.5,0))),1)</f>
        <v>0</v>
      </c>
      <c r="D1931">
        <f>MIN(5,IF(入力!G1931="○",3,IF(入力!G1931="△",1.5,0))+IF(入力!H1931="○",1,IF(入力!H1931="△",0.5,0))+IF(入力!I1931="○",1,IF(入力!I1931="△",0.5,0)))</f>
        <v>0</v>
      </c>
      <c r="E1931">
        <f>MIN(5,IF(入力!J1931="○",2,IF(入力!J1931="△",1,0))+IF(入力!K1931="○",2,IF(入力!K1931="△",1,0))+IF(入力!L1931="○",1,0))</f>
        <v>0</v>
      </c>
      <c r="F1931">
        <f>IF(ISNUMBER(入力!M1931),ROUND(MIN(5,0.8*(MIN(5,1+0.7*LOG10(MAX(1,入力!M1931))))+0.2*(IF(入力!N1931="○",5,IF(入力!N1931="△",3,1)))),1),ROUND(IF(入力!N1931="○",4,IF(入力!N1931="△",3,1)),1))</f>
        <v>1</v>
      </c>
      <c r="G1931">
        <f>ROUND(5*(0.4*IF(入力!O1931="○",1,IF(入力!O1931="△",0.5,0))+0.3*IF(入力!P1931="○",1,IF(入力!P1931="△",0.5,0))+0.3*IF(入力!Q1931="○",1,IF(入力!Q1931="△",0.5,0))),1)</f>
        <v>0</v>
      </c>
      <c r="H1931">
        <f>MIN(5,IF(入力!R1931="○",2,0)+IF(入力!S1931="○",2,0)+IF(入力!T1931="○",1,0))</f>
        <v>0</v>
      </c>
      <c r="I1931">
        <f>MIN(5,IF(入力!U1931="○",3,IF(入力!U1931="△",2,0))+IF(入力!V1931="○",2,IF(入力!V1931="△",1,0)))</f>
        <v>0</v>
      </c>
      <c r="J1931">
        <f>IF(入力!W1931="初診可",5,IF(入力!W1931="再診のみ",3,IF(入力!W1931="なし",1,0)))</f>
        <v>0</v>
      </c>
      <c r="K1931">
        <f>IF(AND(ISNUMBER(入力!X1931),ISNUMBER(入力!Y1931)),IF(AND(入力!X1931&gt;=4.3,入力!Y1931&gt;=100),5,IF(AND(入力!X1931&gt;=4,入力!Y1931&gt;=50),4,IF(AND(入力!X1931&gt;=3.7,入力!Y1931&gt;=20),3,IF(AND(入力!X1931&gt;=3.5,入力!Y1931&gt;=10),2,1)))),IF(入力!Z1931="○",4,IF(入力!Z1931="△",3,1)))</f>
        <v>1</v>
      </c>
      <c r="L1931">
        <f>MAX(0,IF(入力!AA1931="○",1,IF(入力!AA1931="△",0.5,0))+IF(入力!AB1931="○",1,IF(入力!AB1931="△",0.5,0))+IF(入力!AC1931="○",1,IF(入力!AC1931="△",0.5,0))+IF(入力!AD1931="○",1,IF(入力!AD1931="△",0.5,0))+IF(入力!AE1931="○",1,IF(入力!AE1931="△",0.5,0))-IF(入力!AF1931="あり",1,0))</f>
        <v>0</v>
      </c>
      <c r="M1931">
        <f t="shared" si="180"/>
        <v>0</v>
      </c>
      <c r="N1931">
        <f t="shared" si="181"/>
        <v>0</v>
      </c>
      <c r="O1931">
        <f t="shared" si="182"/>
        <v>2.8</v>
      </c>
      <c r="P1931">
        <f t="shared" si="183"/>
        <v>0</v>
      </c>
      <c r="Q1931">
        <f t="shared" si="184"/>
        <v>2.2000000000000002</v>
      </c>
      <c r="R1931">
        <f t="shared" si="185"/>
        <v>5</v>
      </c>
      <c r="S1931">
        <f>入力!AG1931</f>
        <v>0</v>
      </c>
      <c r="T1931">
        <f>入力!AH1931</f>
        <v>0</v>
      </c>
      <c r="U1931">
        <f>入力!AI1931</f>
        <v>0</v>
      </c>
    </row>
    <row r="1932" spans="1:21" x14ac:dyDescent="0.15">
      <c r="A1932" t="str">
        <f>入力!A1932</f>
        <v>クリニック1931</v>
      </c>
      <c r="B1932">
        <f>ROUND(5*(0.8*IF(入力!C1932="○",1,IF(入力!C1932="△",0.5,0))+0.2*IF(入力!B1932="○",1,IF(入力!B1932="△",0.5,0))),1)</f>
        <v>0</v>
      </c>
      <c r="C1932">
        <f>ROUND(5*(0.4*IF(入力!D1932="○",1,IF(入力!D1932="△",0.5,0))+0.3*IF(入力!E1932="○",1,IF(入力!E1932="△",0.5,0))+0.3*IF(入力!F1932="○",1,IF(入力!F1932="△",0.5,0))),1)</f>
        <v>0</v>
      </c>
      <c r="D1932">
        <f>MIN(5,IF(入力!G1932="○",3,IF(入力!G1932="△",1.5,0))+IF(入力!H1932="○",1,IF(入力!H1932="△",0.5,0))+IF(入力!I1932="○",1,IF(入力!I1932="△",0.5,0)))</f>
        <v>0</v>
      </c>
      <c r="E1932">
        <f>MIN(5,IF(入力!J1932="○",2,IF(入力!J1932="△",1,0))+IF(入力!K1932="○",2,IF(入力!K1932="△",1,0))+IF(入力!L1932="○",1,0))</f>
        <v>0</v>
      </c>
      <c r="F1932">
        <f>IF(ISNUMBER(入力!M1932),ROUND(MIN(5,0.8*(MIN(5,1+0.7*LOG10(MAX(1,入力!M1932))))+0.2*(IF(入力!N1932="○",5,IF(入力!N1932="△",3,1)))),1),ROUND(IF(入力!N1932="○",4,IF(入力!N1932="△",3,1)),1))</f>
        <v>1</v>
      </c>
      <c r="G1932">
        <f>ROUND(5*(0.4*IF(入力!O1932="○",1,IF(入力!O1932="△",0.5,0))+0.3*IF(入力!P1932="○",1,IF(入力!P1932="△",0.5,0))+0.3*IF(入力!Q1932="○",1,IF(入力!Q1932="△",0.5,0))),1)</f>
        <v>0</v>
      </c>
      <c r="H1932">
        <f>MIN(5,IF(入力!R1932="○",2,0)+IF(入力!S1932="○",2,0)+IF(入力!T1932="○",1,0))</f>
        <v>0</v>
      </c>
      <c r="I1932">
        <f>MIN(5,IF(入力!U1932="○",3,IF(入力!U1932="△",2,0))+IF(入力!V1932="○",2,IF(入力!V1932="△",1,0)))</f>
        <v>0</v>
      </c>
      <c r="J1932">
        <f>IF(入力!W1932="初診可",5,IF(入力!W1932="再診のみ",3,IF(入力!W1932="なし",1,0)))</f>
        <v>0</v>
      </c>
      <c r="K1932">
        <f>IF(AND(ISNUMBER(入力!X1932),ISNUMBER(入力!Y1932)),IF(AND(入力!X1932&gt;=4.3,入力!Y1932&gt;=100),5,IF(AND(入力!X1932&gt;=4,入力!Y1932&gt;=50),4,IF(AND(入力!X1932&gt;=3.7,入力!Y1932&gt;=20),3,IF(AND(入力!X1932&gt;=3.5,入力!Y1932&gt;=10),2,1)))),IF(入力!Z1932="○",4,IF(入力!Z1932="△",3,1)))</f>
        <v>1</v>
      </c>
      <c r="L1932">
        <f>MAX(0,IF(入力!AA1932="○",1,IF(入力!AA1932="△",0.5,0))+IF(入力!AB1932="○",1,IF(入力!AB1932="△",0.5,0))+IF(入力!AC1932="○",1,IF(入力!AC1932="△",0.5,0))+IF(入力!AD1932="○",1,IF(入力!AD1932="△",0.5,0))+IF(入力!AE1932="○",1,IF(入力!AE1932="△",0.5,0))-IF(入力!AF1932="あり",1,0))</f>
        <v>0</v>
      </c>
      <c r="M1932">
        <f t="shared" si="180"/>
        <v>0</v>
      </c>
      <c r="N1932">
        <f t="shared" si="181"/>
        <v>0</v>
      </c>
      <c r="O1932">
        <f t="shared" si="182"/>
        <v>2.8</v>
      </c>
      <c r="P1932">
        <f t="shared" si="183"/>
        <v>0</v>
      </c>
      <c r="Q1932">
        <f t="shared" si="184"/>
        <v>2.2000000000000002</v>
      </c>
      <c r="R1932">
        <f t="shared" si="185"/>
        <v>5</v>
      </c>
      <c r="S1932">
        <f>入力!AG1932</f>
        <v>0</v>
      </c>
      <c r="T1932">
        <f>入力!AH1932</f>
        <v>0</v>
      </c>
      <c r="U1932">
        <f>入力!AI1932</f>
        <v>0</v>
      </c>
    </row>
    <row r="1933" spans="1:21" x14ac:dyDescent="0.15">
      <c r="A1933" t="str">
        <f>入力!A1933</f>
        <v>クリニック1932</v>
      </c>
      <c r="B1933">
        <f>ROUND(5*(0.8*IF(入力!C1933="○",1,IF(入力!C1933="△",0.5,0))+0.2*IF(入力!B1933="○",1,IF(入力!B1933="△",0.5,0))),1)</f>
        <v>0</v>
      </c>
      <c r="C1933">
        <f>ROUND(5*(0.4*IF(入力!D1933="○",1,IF(入力!D1933="△",0.5,0))+0.3*IF(入力!E1933="○",1,IF(入力!E1933="△",0.5,0))+0.3*IF(入力!F1933="○",1,IF(入力!F1933="△",0.5,0))),1)</f>
        <v>0</v>
      </c>
      <c r="D1933">
        <f>MIN(5,IF(入力!G1933="○",3,IF(入力!G1933="△",1.5,0))+IF(入力!H1933="○",1,IF(入力!H1933="△",0.5,0))+IF(入力!I1933="○",1,IF(入力!I1933="△",0.5,0)))</f>
        <v>0</v>
      </c>
      <c r="E1933">
        <f>MIN(5,IF(入力!J1933="○",2,IF(入力!J1933="△",1,0))+IF(入力!K1933="○",2,IF(入力!K1933="△",1,0))+IF(入力!L1933="○",1,0))</f>
        <v>0</v>
      </c>
      <c r="F1933">
        <f>IF(ISNUMBER(入力!M1933),ROUND(MIN(5,0.8*(MIN(5,1+0.7*LOG10(MAX(1,入力!M1933))))+0.2*(IF(入力!N1933="○",5,IF(入力!N1933="△",3,1)))),1),ROUND(IF(入力!N1933="○",4,IF(入力!N1933="△",3,1)),1))</f>
        <v>1</v>
      </c>
      <c r="G1933">
        <f>ROUND(5*(0.4*IF(入力!O1933="○",1,IF(入力!O1933="△",0.5,0))+0.3*IF(入力!P1933="○",1,IF(入力!P1933="△",0.5,0))+0.3*IF(入力!Q1933="○",1,IF(入力!Q1933="△",0.5,0))),1)</f>
        <v>0</v>
      </c>
      <c r="H1933">
        <f>MIN(5,IF(入力!R1933="○",2,0)+IF(入力!S1933="○",2,0)+IF(入力!T1933="○",1,0))</f>
        <v>0</v>
      </c>
      <c r="I1933">
        <f>MIN(5,IF(入力!U1933="○",3,IF(入力!U1933="△",2,0))+IF(入力!V1933="○",2,IF(入力!V1933="△",1,0)))</f>
        <v>0</v>
      </c>
      <c r="J1933">
        <f>IF(入力!W1933="初診可",5,IF(入力!W1933="再診のみ",3,IF(入力!W1933="なし",1,0)))</f>
        <v>0</v>
      </c>
      <c r="K1933">
        <f>IF(AND(ISNUMBER(入力!X1933),ISNUMBER(入力!Y1933)),IF(AND(入力!X1933&gt;=4.3,入力!Y1933&gt;=100),5,IF(AND(入力!X1933&gt;=4,入力!Y1933&gt;=50),4,IF(AND(入力!X1933&gt;=3.7,入力!Y1933&gt;=20),3,IF(AND(入力!X1933&gt;=3.5,入力!Y1933&gt;=10),2,1)))),IF(入力!Z1933="○",4,IF(入力!Z1933="△",3,1)))</f>
        <v>1</v>
      </c>
      <c r="L1933">
        <f>MAX(0,IF(入力!AA1933="○",1,IF(入力!AA1933="△",0.5,0))+IF(入力!AB1933="○",1,IF(入力!AB1933="△",0.5,0))+IF(入力!AC1933="○",1,IF(入力!AC1933="△",0.5,0))+IF(入力!AD1933="○",1,IF(入力!AD1933="△",0.5,0))+IF(入力!AE1933="○",1,IF(入力!AE1933="△",0.5,0))-IF(入力!AF1933="あり",1,0))</f>
        <v>0</v>
      </c>
      <c r="M1933">
        <f t="shared" si="180"/>
        <v>0</v>
      </c>
      <c r="N1933">
        <f t="shared" si="181"/>
        <v>0</v>
      </c>
      <c r="O1933">
        <f t="shared" si="182"/>
        <v>2.8</v>
      </c>
      <c r="P1933">
        <f t="shared" si="183"/>
        <v>0</v>
      </c>
      <c r="Q1933">
        <f t="shared" si="184"/>
        <v>2.2000000000000002</v>
      </c>
      <c r="R1933">
        <f t="shared" si="185"/>
        <v>5</v>
      </c>
      <c r="S1933">
        <f>入力!AG1933</f>
        <v>0</v>
      </c>
      <c r="T1933">
        <f>入力!AH1933</f>
        <v>0</v>
      </c>
      <c r="U1933">
        <f>入力!AI1933</f>
        <v>0</v>
      </c>
    </row>
    <row r="1934" spans="1:21" x14ac:dyDescent="0.15">
      <c r="A1934" t="str">
        <f>入力!A1934</f>
        <v>クリニック1933</v>
      </c>
      <c r="B1934">
        <f>ROUND(5*(0.8*IF(入力!C1934="○",1,IF(入力!C1934="△",0.5,0))+0.2*IF(入力!B1934="○",1,IF(入力!B1934="△",0.5,0))),1)</f>
        <v>0</v>
      </c>
      <c r="C1934">
        <f>ROUND(5*(0.4*IF(入力!D1934="○",1,IF(入力!D1934="△",0.5,0))+0.3*IF(入力!E1934="○",1,IF(入力!E1934="△",0.5,0))+0.3*IF(入力!F1934="○",1,IF(入力!F1934="△",0.5,0))),1)</f>
        <v>0</v>
      </c>
      <c r="D1934">
        <f>MIN(5,IF(入力!G1934="○",3,IF(入力!G1934="△",1.5,0))+IF(入力!H1934="○",1,IF(入力!H1934="△",0.5,0))+IF(入力!I1934="○",1,IF(入力!I1934="△",0.5,0)))</f>
        <v>0</v>
      </c>
      <c r="E1934">
        <f>MIN(5,IF(入力!J1934="○",2,IF(入力!J1934="△",1,0))+IF(入力!K1934="○",2,IF(入力!K1934="△",1,0))+IF(入力!L1934="○",1,0))</f>
        <v>0</v>
      </c>
      <c r="F1934">
        <f>IF(ISNUMBER(入力!M1934),ROUND(MIN(5,0.8*(MIN(5,1+0.7*LOG10(MAX(1,入力!M1934))))+0.2*(IF(入力!N1934="○",5,IF(入力!N1934="△",3,1)))),1),ROUND(IF(入力!N1934="○",4,IF(入力!N1934="△",3,1)),1))</f>
        <v>1</v>
      </c>
      <c r="G1934">
        <f>ROUND(5*(0.4*IF(入力!O1934="○",1,IF(入力!O1934="△",0.5,0))+0.3*IF(入力!P1934="○",1,IF(入力!P1934="△",0.5,0))+0.3*IF(入力!Q1934="○",1,IF(入力!Q1934="△",0.5,0))),1)</f>
        <v>0</v>
      </c>
      <c r="H1934">
        <f>MIN(5,IF(入力!R1934="○",2,0)+IF(入力!S1934="○",2,0)+IF(入力!T1934="○",1,0))</f>
        <v>0</v>
      </c>
      <c r="I1934">
        <f>MIN(5,IF(入力!U1934="○",3,IF(入力!U1934="△",2,0))+IF(入力!V1934="○",2,IF(入力!V1934="△",1,0)))</f>
        <v>0</v>
      </c>
      <c r="J1934">
        <f>IF(入力!W1934="初診可",5,IF(入力!W1934="再診のみ",3,IF(入力!W1934="なし",1,0)))</f>
        <v>0</v>
      </c>
      <c r="K1934">
        <f>IF(AND(ISNUMBER(入力!X1934),ISNUMBER(入力!Y1934)),IF(AND(入力!X1934&gt;=4.3,入力!Y1934&gt;=100),5,IF(AND(入力!X1934&gt;=4,入力!Y1934&gt;=50),4,IF(AND(入力!X1934&gt;=3.7,入力!Y1934&gt;=20),3,IF(AND(入力!X1934&gt;=3.5,入力!Y1934&gt;=10),2,1)))),IF(入力!Z1934="○",4,IF(入力!Z1934="△",3,1)))</f>
        <v>1</v>
      </c>
      <c r="L1934">
        <f>MAX(0,IF(入力!AA1934="○",1,IF(入力!AA1934="△",0.5,0))+IF(入力!AB1934="○",1,IF(入力!AB1934="△",0.5,0))+IF(入力!AC1934="○",1,IF(入力!AC1934="△",0.5,0))+IF(入力!AD1934="○",1,IF(入力!AD1934="△",0.5,0))+IF(入力!AE1934="○",1,IF(入力!AE1934="△",0.5,0))-IF(入力!AF1934="あり",1,0))</f>
        <v>0</v>
      </c>
      <c r="M1934">
        <f t="shared" si="180"/>
        <v>0</v>
      </c>
      <c r="N1934">
        <f t="shared" si="181"/>
        <v>0</v>
      </c>
      <c r="O1934">
        <f t="shared" si="182"/>
        <v>2.8</v>
      </c>
      <c r="P1934">
        <f t="shared" si="183"/>
        <v>0</v>
      </c>
      <c r="Q1934">
        <f t="shared" si="184"/>
        <v>2.2000000000000002</v>
      </c>
      <c r="R1934">
        <f t="shared" si="185"/>
        <v>5</v>
      </c>
      <c r="S1934">
        <f>入力!AG1934</f>
        <v>0</v>
      </c>
      <c r="T1934">
        <f>入力!AH1934</f>
        <v>0</v>
      </c>
      <c r="U1934">
        <f>入力!AI1934</f>
        <v>0</v>
      </c>
    </row>
    <row r="1935" spans="1:21" x14ac:dyDescent="0.15">
      <c r="A1935" t="str">
        <f>入力!A1935</f>
        <v>クリニック1934</v>
      </c>
      <c r="B1935">
        <f>ROUND(5*(0.8*IF(入力!C1935="○",1,IF(入力!C1935="△",0.5,0))+0.2*IF(入力!B1935="○",1,IF(入力!B1935="△",0.5,0))),1)</f>
        <v>0</v>
      </c>
      <c r="C1935">
        <f>ROUND(5*(0.4*IF(入力!D1935="○",1,IF(入力!D1935="△",0.5,0))+0.3*IF(入力!E1935="○",1,IF(入力!E1935="△",0.5,0))+0.3*IF(入力!F1935="○",1,IF(入力!F1935="△",0.5,0))),1)</f>
        <v>0</v>
      </c>
      <c r="D1935">
        <f>MIN(5,IF(入力!G1935="○",3,IF(入力!G1935="△",1.5,0))+IF(入力!H1935="○",1,IF(入力!H1935="△",0.5,0))+IF(入力!I1935="○",1,IF(入力!I1935="△",0.5,0)))</f>
        <v>0</v>
      </c>
      <c r="E1935">
        <f>MIN(5,IF(入力!J1935="○",2,IF(入力!J1935="△",1,0))+IF(入力!K1935="○",2,IF(入力!K1935="△",1,0))+IF(入力!L1935="○",1,0))</f>
        <v>0</v>
      </c>
      <c r="F1935">
        <f>IF(ISNUMBER(入力!M1935),ROUND(MIN(5,0.8*(MIN(5,1+0.7*LOG10(MAX(1,入力!M1935))))+0.2*(IF(入力!N1935="○",5,IF(入力!N1935="△",3,1)))),1),ROUND(IF(入力!N1935="○",4,IF(入力!N1935="△",3,1)),1))</f>
        <v>1</v>
      </c>
      <c r="G1935">
        <f>ROUND(5*(0.4*IF(入力!O1935="○",1,IF(入力!O1935="△",0.5,0))+0.3*IF(入力!P1935="○",1,IF(入力!P1935="△",0.5,0))+0.3*IF(入力!Q1935="○",1,IF(入力!Q1935="△",0.5,0))),1)</f>
        <v>0</v>
      </c>
      <c r="H1935">
        <f>MIN(5,IF(入力!R1935="○",2,0)+IF(入力!S1935="○",2,0)+IF(入力!T1935="○",1,0))</f>
        <v>0</v>
      </c>
      <c r="I1935">
        <f>MIN(5,IF(入力!U1935="○",3,IF(入力!U1935="△",2,0))+IF(入力!V1935="○",2,IF(入力!V1935="△",1,0)))</f>
        <v>0</v>
      </c>
      <c r="J1935">
        <f>IF(入力!W1935="初診可",5,IF(入力!W1935="再診のみ",3,IF(入力!W1935="なし",1,0)))</f>
        <v>0</v>
      </c>
      <c r="K1935">
        <f>IF(AND(ISNUMBER(入力!X1935),ISNUMBER(入力!Y1935)),IF(AND(入力!X1935&gt;=4.3,入力!Y1935&gt;=100),5,IF(AND(入力!X1935&gt;=4,入力!Y1935&gt;=50),4,IF(AND(入力!X1935&gt;=3.7,入力!Y1935&gt;=20),3,IF(AND(入力!X1935&gt;=3.5,入力!Y1935&gt;=10),2,1)))),IF(入力!Z1935="○",4,IF(入力!Z1935="△",3,1)))</f>
        <v>1</v>
      </c>
      <c r="L1935">
        <f>MAX(0,IF(入力!AA1935="○",1,IF(入力!AA1935="△",0.5,0))+IF(入力!AB1935="○",1,IF(入力!AB1935="△",0.5,0))+IF(入力!AC1935="○",1,IF(入力!AC1935="△",0.5,0))+IF(入力!AD1935="○",1,IF(入力!AD1935="△",0.5,0))+IF(入力!AE1935="○",1,IF(入力!AE1935="△",0.5,0))-IF(入力!AF1935="あり",1,0))</f>
        <v>0</v>
      </c>
      <c r="M1935">
        <f t="shared" si="180"/>
        <v>0</v>
      </c>
      <c r="N1935">
        <f t="shared" si="181"/>
        <v>0</v>
      </c>
      <c r="O1935">
        <f t="shared" si="182"/>
        <v>2.8</v>
      </c>
      <c r="P1935">
        <f t="shared" si="183"/>
        <v>0</v>
      </c>
      <c r="Q1935">
        <f t="shared" si="184"/>
        <v>2.2000000000000002</v>
      </c>
      <c r="R1935">
        <f t="shared" si="185"/>
        <v>5</v>
      </c>
      <c r="S1935">
        <f>入力!AG1935</f>
        <v>0</v>
      </c>
      <c r="T1935">
        <f>入力!AH1935</f>
        <v>0</v>
      </c>
      <c r="U1935">
        <f>入力!AI1935</f>
        <v>0</v>
      </c>
    </row>
    <row r="1936" spans="1:21" x14ac:dyDescent="0.15">
      <c r="A1936" t="str">
        <f>入力!A1936</f>
        <v>クリニック1935</v>
      </c>
      <c r="B1936">
        <f>ROUND(5*(0.8*IF(入力!C1936="○",1,IF(入力!C1936="△",0.5,0))+0.2*IF(入力!B1936="○",1,IF(入力!B1936="△",0.5,0))),1)</f>
        <v>0</v>
      </c>
      <c r="C1936">
        <f>ROUND(5*(0.4*IF(入力!D1936="○",1,IF(入力!D1936="△",0.5,0))+0.3*IF(入力!E1936="○",1,IF(入力!E1936="△",0.5,0))+0.3*IF(入力!F1936="○",1,IF(入力!F1936="△",0.5,0))),1)</f>
        <v>0</v>
      </c>
      <c r="D1936">
        <f>MIN(5,IF(入力!G1936="○",3,IF(入力!G1936="△",1.5,0))+IF(入力!H1936="○",1,IF(入力!H1936="△",0.5,0))+IF(入力!I1936="○",1,IF(入力!I1936="△",0.5,0)))</f>
        <v>0</v>
      </c>
      <c r="E1936">
        <f>MIN(5,IF(入力!J1936="○",2,IF(入力!J1936="△",1,0))+IF(入力!K1936="○",2,IF(入力!K1936="△",1,0))+IF(入力!L1936="○",1,0))</f>
        <v>0</v>
      </c>
      <c r="F1936">
        <f>IF(ISNUMBER(入力!M1936),ROUND(MIN(5,0.8*(MIN(5,1+0.7*LOG10(MAX(1,入力!M1936))))+0.2*(IF(入力!N1936="○",5,IF(入力!N1936="△",3,1)))),1),ROUND(IF(入力!N1936="○",4,IF(入力!N1936="△",3,1)),1))</f>
        <v>1</v>
      </c>
      <c r="G1936">
        <f>ROUND(5*(0.4*IF(入力!O1936="○",1,IF(入力!O1936="△",0.5,0))+0.3*IF(入力!P1936="○",1,IF(入力!P1936="△",0.5,0))+0.3*IF(入力!Q1936="○",1,IF(入力!Q1936="△",0.5,0))),1)</f>
        <v>0</v>
      </c>
      <c r="H1936">
        <f>MIN(5,IF(入力!R1936="○",2,0)+IF(入力!S1936="○",2,0)+IF(入力!T1936="○",1,0))</f>
        <v>0</v>
      </c>
      <c r="I1936">
        <f>MIN(5,IF(入力!U1936="○",3,IF(入力!U1936="△",2,0))+IF(入力!V1936="○",2,IF(入力!V1936="△",1,0)))</f>
        <v>0</v>
      </c>
      <c r="J1936">
        <f>IF(入力!W1936="初診可",5,IF(入力!W1936="再診のみ",3,IF(入力!W1936="なし",1,0)))</f>
        <v>0</v>
      </c>
      <c r="K1936">
        <f>IF(AND(ISNUMBER(入力!X1936),ISNUMBER(入力!Y1936)),IF(AND(入力!X1936&gt;=4.3,入力!Y1936&gt;=100),5,IF(AND(入力!X1936&gt;=4,入力!Y1936&gt;=50),4,IF(AND(入力!X1936&gt;=3.7,入力!Y1936&gt;=20),3,IF(AND(入力!X1936&gt;=3.5,入力!Y1936&gt;=10),2,1)))),IF(入力!Z1936="○",4,IF(入力!Z1936="△",3,1)))</f>
        <v>1</v>
      </c>
      <c r="L1936">
        <f>MAX(0,IF(入力!AA1936="○",1,IF(入力!AA1936="△",0.5,0))+IF(入力!AB1936="○",1,IF(入力!AB1936="△",0.5,0))+IF(入力!AC1936="○",1,IF(入力!AC1936="△",0.5,0))+IF(入力!AD1936="○",1,IF(入力!AD1936="△",0.5,0))+IF(入力!AE1936="○",1,IF(入力!AE1936="△",0.5,0))-IF(入力!AF1936="あり",1,0))</f>
        <v>0</v>
      </c>
      <c r="M1936">
        <f t="shared" si="180"/>
        <v>0</v>
      </c>
      <c r="N1936">
        <f t="shared" si="181"/>
        <v>0</v>
      </c>
      <c r="O1936">
        <f t="shared" si="182"/>
        <v>2.8</v>
      </c>
      <c r="P1936">
        <f t="shared" si="183"/>
        <v>0</v>
      </c>
      <c r="Q1936">
        <f t="shared" si="184"/>
        <v>2.2000000000000002</v>
      </c>
      <c r="R1936">
        <f t="shared" si="185"/>
        <v>5</v>
      </c>
      <c r="S1936">
        <f>入力!AG1936</f>
        <v>0</v>
      </c>
      <c r="T1936">
        <f>入力!AH1936</f>
        <v>0</v>
      </c>
      <c r="U1936">
        <f>入力!AI1936</f>
        <v>0</v>
      </c>
    </row>
    <row r="1937" spans="1:21" x14ac:dyDescent="0.15">
      <c r="A1937" t="str">
        <f>入力!A1937</f>
        <v>クリニック1936</v>
      </c>
      <c r="B1937">
        <f>ROUND(5*(0.8*IF(入力!C1937="○",1,IF(入力!C1937="△",0.5,0))+0.2*IF(入力!B1937="○",1,IF(入力!B1937="△",0.5,0))),1)</f>
        <v>0</v>
      </c>
      <c r="C1937">
        <f>ROUND(5*(0.4*IF(入力!D1937="○",1,IF(入力!D1937="△",0.5,0))+0.3*IF(入力!E1937="○",1,IF(入力!E1937="△",0.5,0))+0.3*IF(入力!F1937="○",1,IF(入力!F1937="△",0.5,0))),1)</f>
        <v>0</v>
      </c>
      <c r="D1937">
        <f>MIN(5,IF(入力!G1937="○",3,IF(入力!G1937="△",1.5,0))+IF(入力!H1937="○",1,IF(入力!H1937="△",0.5,0))+IF(入力!I1937="○",1,IF(入力!I1937="△",0.5,0)))</f>
        <v>0</v>
      </c>
      <c r="E1937">
        <f>MIN(5,IF(入力!J1937="○",2,IF(入力!J1937="△",1,0))+IF(入力!K1937="○",2,IF(入力!K1937="△",1,0))+IF(入力!L1937="○",1,0))</f>
        <v>0</v>
      </c>
      <c r="F1937">
        <f>IF(ISNUMBER(入力!M1937),ROUND(MIN(5,0.8*(MIN(5,1+0.7*LOG10(MAX(1,入力!M1937))))+0.2*(IF(入力!N1937="○",5,IF(入力!N1937="△",3,1)))),1),ROUND(IF(入力!N1937="○",4,IF(入力!N1937="△",3,1)),1))</f>
        <v>1</v>
      </c>
      <c r="G1937">
        <f>ROUND(5*(0.4*IF(入力!O1937="○",1,IF(入力!O1937="△",0.5,0))+0.3*IF(入力!P1937="○",1,IF(入力!P1937="△",0.5,0))+0.3*IF(入力!Q1937="○",1,IF(入力!Q1937="△",0.5,0))),1)</f>
        <v>0</v>
      </c>
      <c r="H1937">
        <f>MIN(5,IF(入力!R1937="○",2,0)+IF(入力!S1937="○",2,0)+IF(入力!T1937="○",1,0))</f>
        <v>0</v>
      </c>
      <c r="I1937">
        <f>MIN(5,IF(入力!U1937="○",3,IF(入力!U1937="△",2,0))+IF(入力!V1937="○",2,IF(入力!V1937="△",1,0)))</f>
        <v>0</v>
      </c>
      <c r="J1937">
        <f>IF(入力!W1937="初診可",5,IF(入力!W1937="再診のみ",3,IF(入力!W1937="なし",1,0)))</f>
        <v>0</v>
      </c>
      <c r="K1937">
        <f>IF(AND(ISNUMBER(入力!X1937),ISNUMBER(入力!Y1937)),IF(AND(入力!X1937&gt;=4.3,入力!Y1937&gt;=100),5,IF(AND(入力!X1937&gt;=4,入力!Y1937&gt;=50),4,IF(AND(入力!X1937&gt;=3.7,入力!Y1937&gt;=20),3,IF(AND(入力!X1937&gt;=3.5,入力!Y1937&gt;=10),2,1)))),IF(入力!Z1937="○",4,IF(入力!Z1937="△",3,1)))</f>
        <v>1</v>
      </c>
      <c r="L1937">
        <f>MAX(0,IF(入力!AA1937="○",1,IF(入力!AA1937="△",0.5,0))+IF(入力!AB1937="○",1,IF(入力!AB1937="△",0.5,0))+IF(入力!AC1937="○",1,IF(入力!AC1937="△",0.5,0))+IF(入力!AD1937="○",1,IF(入力!AD1937="△",0.5,0))+IF(入力!AE1937="○",1,IF(入力!AE1937="△",0.5,0))-IF(入力!AF1937="あり",1,0))</f>
        <v>0</v>
      </c>
      <c r="M1937">
        <f t="shared" si="180"/>
        <v>0</v>
      </c>
      <c r="N1937">
        <f t="shared" si="181"/>
        <v>0</v>
      </c>
      <c r="O1937">
        <f t="shared" si="182"/>
        <v>2.8</v>
      </c>
      <c r="P1937">
        <f t="shared" si="183"/>
        <v>0</v>
      </c>
      <c r="Q1937">
        <f t="shared" si="184"/>
        <v>2.2000000000000002</v>
      </c>
      <c r="R1937">
        <f t="shared" si="185"/>
        <v>5</v>
      </c>
      <c r="S1937">
        <f>入力!AG1937</f>
        <v>0</v>
      </c>
      <c r="T1937">
        <f>入力!AH1937</f>
        <v>0</v>
      </c>
      <c r="U1937">
        <f>入力!AI1937</f>
        <v>0</v>
      </c>
    </row>
    <row r="1938" spans="1:21" x14ac:dyDescent="0.15">
      <c r="A1938" t="str">
        <f>入力!A1938</f>
        <v>クリニック1937</v>
      </c>
      <c r="B1938">
        <f>ROUND(5*(0.8*IF(入力!C1938="○",1,IF(入力!C1938="△",0.5,0))+0.2*IF(入力!B1938="○",1,IF(入力!B1938="△",0.5,0))),1)</f>
        <v>0</v>
      </c>
      <c r="C1938">
        <f>ROUND(5*(0.4*IF(入力!D1938="○",1,IF(入力!D1938="△",0.5,0))+0.3*IF(入力!E1938="○",1,IF(入力!E1938="△",0.5,0))+0.3*IF(入力!F1938="○",1,IF(入力!F1938="△",0.5,0))),1)</f>
        <v>0</v>
      </c>
      <c r="D1938">
        <f>MIN(5,IF(入力!G1938="○",3,IF(入力!G1938="△",1.5,0))+IF(入力!H1938="○",1,IF(入力!H1938="△",0.5,0))+IF(入力!I1938="○",1,IF(入力!I1938="△",0.5,0)))</f>
        <v>0</v>
      </c>
      <c r="E1938">
        <f>MIN(5,IF(入力!J1938="○",2,IF(入力!J1938="△",1,0))+IF(入力!K1938="○",2,IF(入力!K1938="△",1,0))+IF(入力!L1938="○",1,0))</f>
        <v>0</v>
      </c>
      <c r="F1938">
        <f>IF(ISNUMBER(入力!M1938),ROUND(MIN(5,0.8*(MIN(5,1+0.7*LOG10(MAX(1,入力!M1938))))+0.2*(IF(入力!N1938="○",5,IF(入力!N1938="△",3,1)))),1),ROUND(IF(入力!N1938="○",4,IF(入力!N1938="△",3,1)),1))</f>
        <v>1</v>
      </c>
      <c r="G1938">
        <f>ROUND(5*(0.4*IF(入力!O1938="○",1,IF(入力!O1938="△",0.5,0))+0.3*IF(入力!P1938="○",1,IF(入力!P1938="△",0.5,0))+0.3*IF(入力!Q1938="○",1,IF(入力!Q1938="△",0.5,0))),1)</f>
        <v>0</v>
      </c>
      <c r="H1938">
        <f>MIN(5,IF(入力!R1938="○",2,0)+IF(入力!S1938="○",2,0)+IF(入力!T1938="○",1,0))</f>
        <v>0</v>
      </c>
      <c r="I1938">
        <f>MIN(5,IF(入力!U1938="○",3,IF(入力!U1938="△",2,0))+IF(入力!V1938="○",2,IF(入力!V1938="△",1,0)))</f>
        <v>0</v>
      </c>
      <c r="J1938">
        <f>IF(入力!W1938="初診可",5,IF(入力!W1938="再診のみ",3,IF(入力!W1938="なし",1,0)))</f>
        <v>0</v>
      </c>
      <c r="K1938">
        <f>IF(AND(ISNUMBER(入力!X1938),ISNUMBER(入力!Y1938)),IF(AND(入力!X1938&gt;=4.3,入力!Y1938&gt;=100),5,IF(AND(入力!X1938&gt;=4,入力!Y1938&gt;=50),4,IF(AND(入力!X1938&gt;=3.7,入力!Y1938&gt;=20),3,IF(AND(入力!X1938&gt;=3.5,入力!Y1938&gt;=10),2,1)))),IF(入力!Z1938="○",4,IF(入力!Z1938="△",3,1)))</f>
        <v>1</v>
      </c>
      <c r="L1938">
        <f>MAX(0,IF(入力!AA1938="○",1,IF(入力!AA1938="△",0.5,0))+IF(入力!AB1938="○",1,IF(入力!AB1938="△",0.5,0))+IF(入力!AC1938="○",1,IF(入力!AC1938="△",0.5,0))+IF(入力!AD1938="○",1,IF(入力!AD1938="△",0.5,0))+IF(入力!AE1938="○",1,IF(入力!AE1938="△",0.5,0))-IF(入力!AF1938="あり",1,0))</f>
        <v>0</v>
      </c>
      <c r="M1938">
        <f t="shared" si="180"/>
        <v>0</v>
      </c>
      <c r="N1938">
        <f t="shared" si="181"/>
        <v>0</v>
      </c>
      <c r="O1938">
        <f t="shared" si="182"/>
        <v>2.8</v>
      </c>
      <c r="P1938">
        <f t="shared" si="183"/>
        <v>0</v>
      </c>
      <c r="Q1938">
        <f t="shared" si="184"/>
        <v>2.2000000000000002</v>
      </c>
      <c r="R1938">
        <f t="shared" si="185"/>
        <v>5</v>
      </c>
      <c r="S1938">
        <f>入力!AG1938</f>
        <v>0</v>
      </c>
      <c r="T1938">
        <f>入力!AH1938</f>
        <v>0</v>
      </c>
      <c r="U1938">
        <f>入力!AI1938</f>
        <v>0</v>
      </c>
    </row>
    <row r="1939" spans="1:21" x14ac:dyDescent="0.15">
      <c r="A1939" t="str">
        <f>入力!A1939</f>
        <v>クリニック1938</v>
      </c>
      <c r="B1939">
        <f>ROUND(5*(0.8*IF(入力!C1939="○",1,IF(入力!C1939="△",0.5,0))+0.2*IF(入力!B1939="○",1,IF(入力!B1939="△",0.5,0))),1)</f>
        <v>0</v>
      </c>
      <c r="C1939">
        <f>ROUND(5*(0.4*IF(入力!D1939="○",1,IF(入力!D1939="△",0.5,0))+0.3*IF(入力!E1939="○",1,IF(入力!E1939="△",0.5,0))+0.3*IF(入力!F1939="○",1,IF(入力!F1939="△",0.5,0))),1)</f>
        <v>0</v>
      </c>
      <c r="D1939">
        <f>MIN(5,IF(入力!G1939="○",3,IF(入力!G1939="△",1.5,0))+IF(入力!H1939="○",1,IF(入力!H1939="△",0.5,0))+IF(入力!I1939="○",1,IF(入力!I1939="△",0.5,0)))</f>
        <v>0</v>
      </c>
      <c r="E1939">
        <f>MIN(5,IF(入力!J1939="○",2,IF(入力!J1939="△",1,0))+IF(入力!K1939="○",2,IF(入力!K1939="△",1,0))+IF(入力!L1939="○",1,0))</f>
        <v>0</v>
      </c>
      <c r="F1939">
        <f>IF(ISNUMBER(入力!M1939),ROUND(MIN(5,0.8*(MIN(5,1+0.7*LOG10(MAX(1,入力!M1939))))+0.2*(IF(入力!N1939="○",5,IF(入力!N1939="△",3,1)))),1),ROUND(IF(入力!N1939="○",4,IF(入力!N1939="△",3,1)),1))</f>
        <v>1</v>
      </c>
      <c r="G1939">
        <f>ROUND(5*(0.4*IF(入力!O1939="○",1,IF(入力!O1939="△",0.5,0))+0.3*IF(入力!P1939="○",1,IF(入力!P1939="△",0.5,0))+0.3*IF(入力!Q1939="○",1,IF(入力!Q1939="△",0.5,0))),1)</f>
        <v>0</v>
      </c>
      <c r="H1939">
        <f>MIN(5,IF(入力!R1939="○",2,0)+IF(入力!S1939="○",2,0)+IF(入力!T1939="○",1,0))</f>
        <v>0</v>
      </c>
      <c r="I1939">
        <f>MIN(5,IF(入力!U1939="○",3,IF(入力!U1939="△",2,0))+IF(入力!V1939="○",2,IF(入力!V1939="△",1,0)))</f>
        <v>0</v>
      </c>
      <c r="J1939">
        <f>IF(入力!W1939="初診可",5,IF(入力!W1939="再診のみ",3,IF(入力!W1939="なし",1,0)))</f>
        <v>0</v>
      </c>
      <c r="K1939">
        <f>IF(AND(ISNUMBER(入力!X1939),ISNUMBER(入力!Y1939)),IF(AND(入力!X1939&gt;=4.3,入力!Y1939&gt;=100),5,IF(AND(入力!X1939&gt;=4,入力!Y1939&gt;=50),4,IF(AND(入力!X1939&gt;=3.7,入力!Y1939&gt;=20),3,IF(AND(入力!X1939&gt;=3.5,入力!Y1939&gt;=10),2,1)))),IF(入力!Z1939="○",4,IF(入力!Z1939="△",3,1)))</f>
        <v>1</v>
      </c>
      <c r="L1939">
        <f>MAX(0,IF(入力!AA1939="○",1,IF(入力!AA1939="△",0.5,0))+IF(入力!AB1939="○",1,IF(入力!AB1939="△",0.5,0))+IF(入力!AC1939="○",1,IF(入力!AC1939="△",0.5,0))+IF(入力!AD1939="○",1,IF(入力!AD1939="△",0.5,0))+IF(入力!AE1939="○",1,IF(入力!AE1939="△",0.5,0))-IF(入力!AF1939="あり",1,0))</f>
        <v>0</v>
      </c>
      <c r="M1939">
        <f t="shared" si="180"/>
        <v>0</v>
      </c>
      <c r="N1939">
        <f t="shared" si="181"/>
        <v>0</v>
      </c>
      <c r="O1939">
        <f t="shared" si="182"/>
        <v>2.8</v>
      </c>
      <c r="P1939">
        <f t="shared" si="183"/>
        <v>0</v>
      </c>
      <c r="Q1939">
        <f t="shared" si="184"/>
        <v>2.2000000000000002</v>
      </c>
      <c r="R1939">
        <f t="shared" si="185"/>
        <v>5</v>
      </c>
      <c r="S1939">
        <f>入力!AG1939</f>
        <v>0</v>
      </c>
      <c r="T1939">
        <f>入力!AH1939</f>
        <v>0</v>
      </c>
      <c r="U1939">
        <f>入力!AI1939</f>
        <v>0</v>
      </c>
    </row>
    <row r="1940" spans="1:21" x14ac:dyDescent="0.15">
      <c r="A1940" t="str">
        <f>入力!A1940</f>
        <v>クリニック1939</v>
      </c>
      <c r="B1940">
        <f>ROUND(5*(0.8*IF(入力!C1940="○",1,IF(入力!C1940="△",0.5,0))+0.2*IF(入力!B1940="○",1,IF(入力!B1940="△",0.5,0))),1)</f>
        <v>0</v>
      </c>
      <c r="C1940">
        <f>ROUND(5*(0.4*IF(入力!D1940="○",1,IF(入力!D1940="△",0.5,0))+0.3*IF(入力!E1940="○",1,IF(入力!E1940="△",0.5,0))+0.3*IF(入力!F1940="○",1,IF(入力!F1940="△",0.5,0))),1)</f>
        <v>0</v>
      </c>
      <c r="D1940">
        <f>MIN(5,IF(入力!G1940="○",3,IF(入力!G1940="△",1.5,0))+IF(入力!H1940="○",1,IF(入力!H1940="△",0.5,0))+IF(入力!I1940="○",1,IF(入力!I1940="△",0.5,0)))</f>
        <v>0</v>
      </c>
      <c r="E1940">
        <f>MIN(5,IF(入力!J1940="○",2,IF(入力!J1940="△",1,0))+IF(入力!K1940="○",2,IF(入力!K1940="△",1,0))+IF(入力!L1940="○",1,0))</f>
        <v>0</v>
      </c>
      <c r="F1940">
        <f>IF(ISNUMBER(入力!M1940),ROUND(MIN(5,0.8*(MIN(5,1+0.7*LOG10(MAX(1,入力!M1940))))+0.2*(IF(入力!N1940="○",5,IF(入力!N1940="△",3,1)))),1),ROUND(IF(入力!N1940="○",4,IF(入力!N1940="△",3,1)),1))</f>
        <v>1</v>
      </c>
      <c r="G1940">
        <f>ROUND(5*(0.4*IF(入力!O1940="○",1,IF(入力!O1940="△",0.5,0))+0.3*IF(入力!P1940="○",1,IF(入力!P1940="△",0.5,0))+0.3*IF(入力!Q1940="○",1,IF(入力!Q1940="△",0.5,0))),1)</f>
        <v>0</v>
      </c>
      <c r="H1940">
        <f>MIN(5,IF(入力!R1940="○",2,0)+IF(入力!S1940="○",2,0)+IF(入力!T1940="○",1,0))</f>
        <v>0</v>
      </c>
      <c r="I1940">
        <f>MIN(5,IF(入力!U1940="○",3,IF(入力!U1940="△",2,0))+IF(入力!V1940="○",2,IF(入力!V1940="△",1,0)))</f>
        <v>0</v>
      </c>
      <c r="J1940">
        <f>IF(入力!W1940="初診可",5,IF(入力!W1940="再診のみ",3,IF(入力!W1940="なし",1,0)))</f>
        <v>0</v>
      </c>
      <c r="K1940">
        <f>IF(AND(ISNUMBER(入力!X1940),ISNUMBER(入力!Y1940)),IF(AND(入力!X1940&gt;=4.3,入力!Y1940&gt;=100),5,IF(AND(入力!X1940&gt;=4,入力!Y1940&gt;=50),4,IF(AND(入力!X1940&gt;=3.7,入力!Y1940&gt;=20),3,IF(AND(入力!X1940&gt;=3.5,入力!Y1940&gt;=10),2,1)))),IF(入力!Z1940="○",4,IF(入力!Z1940="△",3,1)))</f>
        <v>1</v>
      </c>
      <c r="L1940">
        <f>MAX(0,IF(入力!AA1940="○",1,IF(入力!AA1940="△",0.5,0))+IF(入力!AB1940="○",1,IF(入力!AB1940="△",0.5,0))+IF(入力!AC1940="○",1,IF(入力!AC1940="△",0.5,0))+IF(入力!AD1940="○",1,IF(入力!AD1940="△",0.5,0))+IF(入力!AE1940="○",1,IF(入力!AE1940="△",0.5,0))-IF(入力!AF1940="あり",1,0))</f>
        <v>0</v>
      </c>
      <c r="M1940">
        <f t="shared" si="180"/>
        <v>0</v>
      </c>
      <c r="N1940">
        <f t="shared" si="181"/>
        <v>0</v>
      </c>
      <c r="O1940">
        <f t="shared" si="182"/>
        <v>2.8</v>
      </c>
      <c r="P1940">
        <f t="shared" si="183"/>
        <v>0</v>
      </c>
      <c r="Q1940">
        <f t="shared" si="184"/>
        <v>2.2000000000000002</v>
      </c>
      <c r="R1940">
        <f t="shared" si="185"/>
        <v>5</v>
      </c>
      <c r="S1940">
        <f>入力!AG1940</f>
        <v>0</v>
      </c>
      <c r="T1940">
        <f>入力!AH1940</f>
        <v>0</v>
      </c>
      <c r="U1940">
        <f>入力!AI1940</f>
        <v>0</v>
      </c>
    </row>
    <row r="1941" spans="1:21" x14ac:dyDescent="0.15">
      <c r="A1941" t="str">
        <f>入力!A1941</f>
        <v>クリニック1940</v>
      </c>
      <c r="B1941">
        <f>ROUND(5*(0.8*IF(入力!C1941="○",1,IF(入力!C1941="△",0.5,0))+0.2*IF(入力!B1941="○",1,IF(入力!B1941="△",0.5,0))),1)</f>
        <v>0</v>
      </c>
      <c r="C1941">
        <f>ROUND(5*(0.4*IF(入力!D1941="○",1,IF(入力!D1941="△",0.5,0))+0.3*IF(入力!E1941="○",1,IF(入力!E1941="△",0.5,0))+0.3*IF(入力!F1941="○",1,IF(入力!F1941="△",0.5,0))),1)</f>
        <v>0</v>
      </c>
      <c r="D1941">
        <f>MIN(5,IF(入力!G1941="○",3,IF(入力!G1941="△",1.5,0))+IF(入力!H1941="○",1,IF(入力!H1941="△",0.5,0))+IF(入力!I1941="○",1,IF(入力!I1941="△",0.5,0)))</f>
        <v>0</v>
      </c>
      <c r="E1941">
        <f>MIN(5,IF(入力!J1941="○",2,IF(入力!J1941="△",1,0))+IF(入力!K1941="○",2,IF(入力!K1941="△",1,0))+IF(入力!L1941="○",1,0))</f>
        <v>0</v>
      </c>
      <c r="F1941">
        <f>IF(ISNUMBER(入力!M1941),ROUND(MIN(5,0.8*(MIN(5,1+0.7*LOG10(MAX(1,入力!M1941))))+0.2*(IF(入力!N1941="○",5,IF(入力!N1941="△",3,1)))),1),ROUND(IF(入力!N1941="○",4,IF(入力!N1941="△",3,1)),1))</f>
        <v>1</v>
      </c>
      <c r="G1941">
        <f>ROUND(5*(0.4*IF(入力!O1941="○",1,IF(入力!O1941="△",0.5,0))+0.3*IF(入力!P1941="○",1,IF(入力!P1941="△",0.5,0))+0.3*IF(入力!Q1941="○",1,IF(入力!Q1941="△",0.5,0))),1)</f>
        <v>0</v>
      </c>
      <c r="H1941">
        <f>MIN(5,IF(入力!R1941="○",2,0)+IF(入力!S1941="○",2,0)+IF(入力!T1941="○",1,0))</f>
        <v>0</v>
      </c>
      <c r="I1941">
        <f>MIN(5,IF(入力!U1941="○",3,IF(入力!U1941="△",2,0))+IF(入力!V1941="○",2,IF(入力!V1941="△",1,0)))</f>
        <v>0</v>
      </c>
      <c r="J1941">
        <f>IF(入力!W1941="初診可",5,IF(入力!W1941="再診のみ",3,IF(入力!W1941="なし",1,0)))</f>
        <v>0</v>
      </c>
      <c r="K1941">
        <f>IF(AND(ISNUMBER(入力!X1941),ISNUMBER(入力!Y1941)),IF(AND(入力!X1941&gt;=4.3,入力!Y1941&gt;=100),5,IF(AND(入力!X1941&gt;=4,入力!Y1941&gt;=50),4,IF(AND(入力!X1941&gt;=3.7,入力!Y1941&gt;=20),3,IF(AND(入力!X1941&gt;=3.5,入力!Y1941&gt;=10),2,1)))),IF(入力!Z1941="○",4,IF(入力!Z1941="△",3,1)))</f>
        <v>1</v>
      </c>
      <c r="L1941">
        <f>MAX(0,IF(入力!AA1941="○",1,IF(入力!AA1941="△",0.5,0))+IF(入力!AB1941="○",1,IF(入力!AB1941="△",0.5,0))+IF(入力!AC1941="○",1,IF(入力!AC1941="△",0.5,0))+IF(入力!AD1941="○",1,IF(入力!AD1941="△",0.5,0))+IF(入力!AE1941="○",1,IF(入力!AE1941="△",0.5,0))-IF(入力!AF1941="あり",1,0))</f>
        <v>0</v>
      </c>
      <c r="M1941">
        <f t="shared" si="180"/>
        <v>0</v>
      </c>
      <c r="N1941">
        <f t="shared" si="181"/>
        <v>0</v>
      </c>
      <c r="O1941">
        <f t="shared" si="182"/>
        <v>2.8</v>
      </c>
      <c r="P1941">
        <f t="shared" si="183"/>
        <v>0</v>
      </c>
      <c r="Q1941">
        <f t="shared" si="184"/>
        <v>2.2000000000000002</v>
      </c>
      <c r="R1941">
        <f t="shared" si="185"/>
        <v>5</v>
      </c>
      <c r="S1941">
        <f>入力!AG1941</f>
        <v>0</v>
      </c>
      <c r="T1941">
        <f>入力!AH1941</f>
        <v>0</v>
      </c>
      <c r="U1941">
        <f>入力!AI1941</f>
        <v>0</v>
      </c>
    </row>
    <row r="1942" spans="1:21" x14ac:dyDescent="0.15">
      <c r="A1942" t="str">
        <f>入力!A1942</f>
        <v>クリニック1941</v>
      </c>
      <c r="B1942">
        <f>ROUND(5*(0.8*IF(入力!C1942="○",1,IF(入力!C1942="△",0.5,0))+0.2*IF(入力!B1942="○",1,IF(入力!B1942="△",0.5,0))),1)</f>
        <v>0</v>
      </c>
      <c r="C1942">
        <f>ROUND(5*(0.4*IF(入力!D1942="○",1,IF(入力!D1942="△",0.5,0))+0.3*IF(入力!E1942="○",1,IF(入力!E1942="△",0.5,0))+0.3*IF(入力!F1942="○",1,IF(入力!F1942="△",0.5,0))),1)</f>
        <v>0</v>
      </c>
      <c r="D1942">
        <f>MIN(5,IF(入力!G1942="○",3,IF(入力!G1942="△",1.5,0))+IF(入力!H1942="○",1,IF(入力!H1942="△",0.5,0))+IF(入力!I1942="○",1,IF(入力!I1942="△",0.5,0)))</f>
        <v>0</v>
      </c>
      <c r="E1942">
        <f>MIN(5,IF(入力!J1942="○",2,IF(入力!J1942="△",1,0))+IF(入力!K1942="○",2,IF(入力!K1942="△",1,0))+IF(入力!L1942="○",1,0))</f>
        <v>0</v>
      </c>
      <c r="F1942">
        <f>IF(ISNUMBER(入力!M1942),ROUND(MIN(5,0.8*(MIN(5,1+0.7*LOG10(MAX(1,入力!M1942))))+0.2*(IF(入力!N1942="○",5,IF(入力!N1942="△",3,1)))),1),ROUND(IF(入力!N1942="○",4,IF(入力!N1942="△",3,1)),1))</f>
        <v>1</v>
      </c>
      <c r="G1942">
        <f>ROUND(5*(0.4*IF(入力!O1942="○",1,IF(入力!O1942="△",0.5,0))+0.3*IF(入力!P1942="○",1,IF(入力!P1942="△",0.5,0))+0.3*IF(入力!Q1942="○",1,IF(入力!Q1942="△",0.5,0))),1)</f>
        <v>0</v>
      </c>
      <c r="H1942">
        <f>MIN(5,IF(入力!R1942="○",2,0)+IF(入力!S1942="○",2,0)+IF(入力!T1942="○",1,0))</f>
        <v>0</v>
      </c>
      <c r="I1942">
        <f>MIN(5,IF(入力!U1942="○",3,IF(入力!U1942="△",2,0))+IF(入力!V1942="○",2,IF(入力!V1942="△",1,0)))</f>
        <v>0</v>
      </c>
      <c r="J1942">
        <f>IF(入力!W1942="初診可",5,IF(入力!W1942="再診のみ",3,IF(入力!W1942="なし",1,0)))</f>
        <v>0</v>
      </c>
      <c r="K1942">
        <f>IF(AND(ISNUMBER(入力!X1942),ISNUMBER(入力!Y1942)),IF(AND(入力!X1942&gt;=4.3,入力!Y1942&gt;=100),5,IF(AND(入力!X1942&gt;=4,入力!Y1942&gt;=50),4,IF(AND(入力!X1942&gt;=3.7,入力!Y1942&gt;=20),3,IF(AND(入力!X1942&gt;=3.5,入力!Y1942&gt;=10),2,1)))),IF(入力!Z1942="○",4,IF(入力!Z1942="△",3,1)))</f>
        <v>1</v>
      </c>
      <c r="L1942">
        <f>MAX(0,IF(入力!AA1942="○",1,IF(入力!AA1942="△",0.5,0))+IF(入力!AB1942="○",1,IF(入力!AB1942="△",0.5,0))+IF(入力!AC1942="○",1,IF(入力!AC1942="△",0.5,0))+IF(入力!AD1942="○",1,IF(入力!AD1942="△",0.5,0))+IF(入力!AE1942="○",1,IF(入力!AE1942="△",0.5,0))-IF(入力!AF1942="あり",1,0))</f>
        <v>0</v>
      </c>
      <c r="M1942">
        <f t="shared" si="180"/>
        <v>0</v>
      </c>
      <c r="N1942">
        <f t="shared" si="181"/>
        <v>0</v>
      </c>
      <c r="O1942">
        <f t="shared" si="182"/>
        <v>2.8</v>
      </c>
      <c r="P1942">
        <f t="shared" si="183"/>
        <v>0</v>
      </c>
      <c r="Q1942">
        <f t="shared" si="184"/>
        <v>2.2000000000000002</v>
      </c>
      <c r="R1942">
        <f t="shared" si="185"/>
        <v>5</v>
      </c>
      <c r="S1942">
        <f>入力!AG1942</f>
        <v>0</v>
      </c>
      <c r="T1942">
        <f>入力!AH1942</f>
        <v>0</v>
      </c>
      <c r="U1942">
        <f>入力!AI1942</f>
        <v>0</v>
      </c>
    </row>
    <row r="1943" spans="1:21" x14ac:dyDescent="0.15">
      <c r="A1943" t="str">
        <f>入力!A1943</f>
        <v>クリニック1942</v>
      </c>
      <c r="B1943">
        <f>ROUND(5*(0.8*IF(入力!C1943="○",1,IF(入力!C1943="△",0.5,0))+0.2*IF(入力!B1943="○",1,IF(入力!B1943="△",0.5,0))),1)</f>
        <v>0</v>
      </c>
      <c r="C1943">
        <f>ROUND(5*(0.4*IF(入力!D1943="○",1,IF(入力!D1943="△",0.5,0))+0.3*IF(入力!E1943="○",1,IF(入力!E1943="△",0.5,0))+0.3*IF(入力!F1943="○",1,IF(入力!F1943="△",0.5,0))),1)</f>
        <v>0</v>
      </c>
      <c r="D1943">
        <f>MIN(5,IF(入力!G1943="○",3,IF(入力!G1943="△",1.5,0))+IF(入力!H1943="○",1,IF(入力!H1943="△",0.5,0))+IF(入力!I1943="○",1,IF(入力!I1943="△",0.5,0)))</f>
        <v>0</v>
      </c>
      <c r="E1943">
        <f>MIN(5,IF(入力!J1943="○",2,IF(入力!J1943="△",1,0))+IF(入力!K1943="○",2,IF(入力!K1943="△",1,0))+IF(入力!L1943="○",1,0))</f>
        <v>0</v>
      </c>
      <c r="F1943">
        <f>IF(ISNUMBER(入力!M1943),ROUND(MIN(5,0.8*(MIN(5,1+0.7*LOG10(MAX(1,入力!M1943))))+0.2*(IF(入力!N1943="○",5,IF(入力!N1943="△",3,1)))),1),ROUND(IF(入力!N1943="○",4,IF(入力!N1943="△",3,1)),1))</f>
        <v>1</v>
      </c>
      <c r="G1943">
        <f>ROUND(5*(0.4*IF(入力!O1943="○",1,IF(入力!O1943="△",0.5,0))+0.3*IF(入力!P1943="○",1,IF(入力!P1943="△",0.5,0))+0.3*IF(入力!Q1943="○",1,IF(入力!Q1943="△",0.5,0))),1)</f>
        <v>0</v>
      </c>
      <c r="H1943">
        <f>MIN(5,IF(入力!R1943="○",2,0)+IF(入力!S1943="○",2,0)+IF(入力!T1943="○",1,0))</f>
        <v>0</v>
      </c>
      <c r="I1943">
        <f>MIN(5,IF(入力!U1943="○",3,IF(入力!U1943="△",2,0))+IF(入力!V1943="○",2,IF(入力!V1943="△",1,0)))</f>
        <v>0</v>
      </c>
      <c r="J1943">
        <f>IF(入力!W1943="初診可",5,IF(入力!W1943="再診のみ",3,IF(入力!W1943="なし",1,0)))</f>
        <v>0</v>
      </c>
      <c r="K1943">
        <f>IF(AND(ISNUMBER(入力!X1943),ISNUMBER(入力!Y1943)),IF(AND(入力!X1943&gt;=4.3,入力!Y1943&gt;=100),5,IF(AND(入力!X1943&gt;=4,入力!Y1943&gt;=50),4,IF(AND(入力!X1943&gt;=3.7,入力!Y1943&gt;=20),3,IF(AND(入力!X1943&gt;=3.5,入力!Y1943&gt;=10),2,1)))),IF(入力!Z1943="○",4,IF(入力!Z1943="△",3,1)))</f>
        <v>1</v>
      </c>
      <c r="L1943">
        <f>MAX(0,IF(入力!AA1943="○",1,IF(入力!AA1943="△",0.5,0))+IF(入力!AB1943="○",1,IF(入力!AB1943="△",0.5,0))+IF(入力!AC1943="○",1,IF(入力!AC1943="△",0.5,0))+IF(入力!AD1943="○",1,IF(入力!AD1943="△",0.5,0))+IF(入力!AE1943="○",1,IF(入力!AE1943="△",0.5,0))-IF(入力!AF1943="あり",1,0))</f>
        <v>0</v>
      </c>
      <c r="M1943">
        <f t="shared" si="180"/>
        <v>0</v>
      </c>
      <c r="N1943">
        <f t="shared" si="181"/>
        <v>0</v>
      </c>
      <c r="O1943">
        <f t="shared" si="182"/>
        <v>2.8</v>
      </c>
      <c r="P1943">
        <f t="shared" si="183"/>
        <v>0</v>
      </c>
      <c r="Q1943">
        <f t="shared" si="184"/>
        <v>2.2000000000000002</v>
      </c>
      <c r="R1943">
        <f t="shared" si="185"/>
        <v>5</v>
      </c>
      <c r="S1943">
        <f>入力!AG1943</f>
        <v>0</v>
      </c>
      <c r="T1943">
        <f>入力!AH1943</f>
        <v>0</v>
      </c>
      <c r="U1943">
        <f>入力!AI1943</f>
        <v>0</v>
      </c>
    </row>
    <row r="1944" spans="1:21" x14ac:dyDescent="0.15">
      <c r="A1944" t="str">
        <f>入力!A1944</f>
        <v>クリニック1943</v>
      </c>
      <c r="B1944">
        <f>ROUND(5*(0.8*IF(入力!C1944="○",1,IF(入力!C1944="△",0.5,0))+0.2*IF(入力!B1944="○",1,IF(入力!B1944="△",0.5,0))),1)</f>
        <v>0</v>
      </c>
      <c r="C1944">
        <f>ROUND(5*(0.4*IF(入力!D1944="○",1,IF(入力!D1944="△",0.5,0))+0.3*IF(入力!E1944="○",1,IF(入力!E1944="△",0.5,0))+0.3*IF(入力!F1944="○",1,IF(入力!F1944="△",0.5,0))),1)</f>
        <v>0</v>
      </c>
      <c r="D1944">
        <f>MIN(5,IF(入力!G1944="○",3,IF(入力!G1944="△",1.5,0))+IF(入力!H1944="○",1,IF(入力!H1944="△",0.5,0))+IF(入力!I1944="○",1,IF(入力!I1944="△",0.5,0)))</f>
        <v>0</v>
      </c>
      <c r="E1944">
        <f>MIN(5,IF(入力!J1944="○",2,IF(入力!J1944="△",1,0))+IF(入力!K1944="○",2,IF(入力!K1944="△",1,0))+IF(入力!L1944="○",1,0))</f>
        <v>0</v>
      </c>
      <c r="F1944">
        <f>IF(ISNUMBER(入力!M1944),ROUND(MIN(5,0.8*(MIN(5,1+0.7*LOG10(MAX(1,入力!M1944))))+0.2*(IF(入力!N1944="○",5,IF(入力!N1944="△",3,1)))),1),ROUND(IF(入力!N1944="○",4,IF(入力!N1944="△",3,1)),1))</f>
        <v>1</v>
      </c>
      <c r="G1944">
        <f>ROUND(5*(0.4*IF(入力!O1944="○",1,IF(入力!O1944="△",0.5,0))+0.3*IF(入力!P1944="○",1,IF(入力!P1944="△",0.5,0))+0.3*IF(入力!Q1944="○",1,IF(入力!Q1944="△",0.5,0))),1)</f>
        <v>0</v>
      </c>
      <c r="H1944">
        <f>MIN(5,IF(入力!R1944="○",2,0)+IF(入力!S1944="○",2,0)+IF(入力!T1944="○",1,0))</f>
        <v>0</v>
      </c>
      <c r="I1944">
        <f>MIN(5,IF(入力!U1944="○",3,IF(入力!U1944="△",2,0))+IF(入力!V1944="○",2,IF(入力!V1944="△",1,0)))</f>
        <v>0</v>
      </c>
      <c r="J1944">
        <f>IF(入力!W1944="初診可",5,IF(入力!W1944="再診のみ",3,IF(入力!W1944="なし",1,0)))</f>
        <v>0</v>
      </c>
      <c r="K1944">
        <f>IF(AND(ISNUMBER(入力!X1944),ISNUMBER(入力!Y1944)),IF(AND(入力!X1944&gt;=4.3,入力!Y1944&gt;=100),5,IF(AND(入力!X1944&gt;=4,入力!Y1944&gt;=50),4,IF(AND(入力!X1944&gt;=3.7,入力!Y1944&gt;=20),3,IF(AND(入力!X1944&gt;=3.5,入力!Y1944&gt;=10),2,1)))),IF(入力!Z1944="○",4,IF(入力!Z1944="△",3,1)))</f>
        <v>1</v>
      </c>
      <c r="L1944">
        <f>MAX(0,IF(入力!AA1944="○",1,IF(入力!AA1944="△",0.5,0))+IF(入力!AB1944="○",1,IF(入力!AB1944="△",0.5,0))+IF(入力!AC1944="○",1,IF(入力!AC1944="△",0.5,0))+IF(入力!AD1944="○",1,IF(入力!AD1944="△",0.5,0))+IF(入力!AE1944="○",1,IF(入力!AE1944="△",0.5,0))-IF(入力!AF1944="あり",1,0))</f>
        <v>0</v>
      </c>
      <c r="M1944">
        <f t="shared" si="180"/>
        <v>0</v>
      </c>
      <c r="N1944">
        <f t="shared" si="181"/>
        <v>0</v>
      </c>
      <c r="O1944">
        <f t="shared" si="182"/>
        <v>2.8</v>
      </c>
      <c r="P1944">
        <f t="shared" si="183"/>
        <v>0</v>
      </c>
      <c r="Q1944">
        <f t="shared" si="184"/>
        <v>2.2000000000000002</v>
      </c>
      <c r="R1944">
        <f t="shared" si="185"/>
        <v>5</v>
      </c>
      <c r="S1944">
        <f>入力!AG1944</f>
        <v>0</v>
      </c>
      <c r="T1944">
        <f>入力!AH1944</f>
        <v>0</v>
      </c>
      <c r="U1944">
        <f>入力!AI1944</f>
        <v>0</v>
      </c>
    </row>
    <row r="1945" spans="1:21" x14ac:dyDescent="0.15">
      <c r="A1945" t="str">
        <f>入力!A1945</f>
        <v>クリニック1944</v>
      </c>
      <c r="B1945">
        <f>ROUND(5*(0.8*IF(入力!C1945="○",1,IF(入力!C1945="△",0.5,0))+0.2*IF(入力!B1945="○",1,IF(入力!B1945="△",0.5,0))),1)</f>
        <v>0</v>
      </c>
      <c r="C1945">
        <f>ROUND(5*(0.4*IF(入力!D1945="○",1,IF(入力!D1945="△",0.5,0))+0.3*IF(入力!E1945="○",1,IF(入力!E1945="△",0.5,0))+0.3*IF(入力!F1945="○",1,IF(入力!F1945="△",0.5,0))),1)</f>
        <v>0</v>
      </c>
      <c r="D1945">
        <f>MIN(5,IF(入力!G1945="○",3,IF(入力!G1945="△",1.5,0))+IF(入力!H1945="○",1,IF(入力!H1945="△",0.5,0))+IF(入力!I1945="○",1,IF(入力!I1945="△",0.5,0)))</f>
        <v>0</v>
      </c>
      <c r="E1945">
        <f>MIN(5,IF(入力!J1945="○",2,IF(入力!J1945="△",1,0))+IF(入力!K1945="○",2,IF(入力!K1945="△",1,0))+IF(入力!L1945="○",1,0))</f>
        <v>0</v>
      </c>
      <c r="F1945">
        <f>IF(ISNUMBER(入力!M1945),ROUND(MIN(5,0.8*(MIN(5,1+0.7*LOG10(MAX(1,入力!M1945))))+0.2*(IF(入力!N1945="○",5,IF(入力!N1945="△",3,1)))),1),ROUND(IF(入力!N1945="○",4,IF(入力!N1945="△",3,1)),1))</f>
        <v>1</v>
      </c>
      <c r="G1945">
        <f>ROUND(5*(0.4*IF(入力!O1945="○",1,IF(入力!O1945="△",0.5,0))+0.3*IF(入力!P1945="○",1,IF(入力!P1945="△",0.5,0))+0.3*IF(入力!Q1945="○",1,IF(入力!Q1945="△",0.5,0))),1)</f>
        <v>0</v>
      </c>
      <c r="H1945">
        <f>MIN(5,IF(入力!R1945="○",2,0)+IF(入力!S1945="○",2,0)+IF(入力!T1945="○",1,0))</f>
        <v>0</v>
      </c>
      <c r="I1945">
        <f>MIN(5,IF(入力!U1945="○",3,IF(入力!U1945="△",2,0))+IF(入力!V1945="○",2,IF(入力!V1945="△",1,0)))</f>
        <v>0</v>
      </c>
      <c r="J1945">
        <f>IF(入力!W1945="初診可",5,IF(入力!W1945="再診のみ",3,IF(入力!W1945="なし",1,0)))</f>
        <v>0</v>
      </c>
      <c r="K1945">
        <f>IF(AND(ISNUMBER(入力!X1945),ISNUMBER(入力!Y1945)),IF(AND(入力!X1945&gt;=4.3,入力!Y1945&gt;=100),5,IF(AND(入力!X1945&gt;=4,入力!Y1945&gt;=50),4,IF(AND(入力!X1945&gt;=3.7,入力!Y1945&gt;=20),3,IF(AND(入力!X1945&gt;=3.5,入力!Y1945&gt;=10),2,1)))),IF(入力!Z1945="○",4,IF(入力!Z1945="△",3,1)))</f>
        <v>1</v>
      </c>
      <c r="L1945">
        <f>MAX(0,IF(入力!AA1945="○",1,IF(入力!AA1945="△",0.5,0))+IF(入力!AB1945="○",1,IF(入力!AB1945="△",0.5,0))+IF(入力!AC1945="○",1,IF(入力!AC1945="△",0.5,0))+IF(入力!AD1945="○",1,IF(入力!AD1945="△",0.5,0))+IF(入力!AE1945="○",1,IF(入力!AE1945="△",0.5,0))-IF(入力!AF1945="あり",1,0))</f>
        <v>0</v>
      </c>
      <c r="M1945">
        <f t="shared" si="180"/>
        <v>0</v>
      </c>
      <c r="N1945">
        <f t="shared" si="181"/>
        <v>0</v>
      </c>
      <c r="O1945">
        <f t="shared" si="182"/>
        <v>2.8</v>
      </c>
      <c r="P1945">
        <f t="shared" si="183"/>
        <v>0</v>
      </c>
      <c r="Q1945">
        <f t="shared" si="184"/>
        <v>2.2000000000000002</v>
      </c>
      <c r="R1945">
        <f t="shared" si="185"/>
        <v>5</v>
      </c>
      <c r="S1945">
        <f>入力!AG1945</f>
        <v>0</v>
      </c>
      <c r="T1945">
        <f>入力!AH1945</f>
        <v>0</v>
      </c>
      <c r="U1945">
        <f>入力!AI1945</f>
        <v>0</v>
      </c>
    </row>
    <row r="1946" spans="1:21" x14ac:dyDescent="0.15">
      <c r="A1946" t="str">
        <f>入力!A1946</f>
        <v>クリニック1945</v>
      </c>
      <c r="B1946">
        <f>ROUND(5*(0.8*IF(入力!C1946="○",1,IF(入力!C1946="△",0.5,0))+0.2*IF(入力!B1946="○",1,IF(入力!B1946="△",0.5,0))),1)</f>
        <v>0</v>
      </c>
      <c r="C1946">
        <f>ROUND(5*(0.4*IF(入力!D1946="○",1,IF(入力!D1946="△",0.5,0))+0.3*IF(入力!E1946="○",1,IF(入力!E1946="△",0.5,0))+0.3*IF(入力!F1946="○",1,IF(入力!F1946="△",0.5,0))),1)</f>
        <v>0</v>
      </c>
      <c r="D1946">
        <f>MIN(5,IF(入力!G1946="○",3,IF(入力!G1946="△",1.5,0))+IF(入力!H1946="○",1,IF(入力!H1946="△",0.5,0))+IF(入力!I1946="○",1,IF(入力!I1946="△",0.5,0)))</f>
        <v>0</v>
      </c>
      <c r="E1946">
        <f>MIN(5,IF(入力!J1946="○",2,IF(入力!J1946="△",1,0))+IF(入力!K1946="○",2,IF(入力!K1946="△",1,0))+IF(入力!L1946="○",1,0))</f>
        <v>0</v>
      </c>
      <c r="F1946">
        <f>IF(ISNUMBER(入力!M1946),ROUND(MIN(5,0.8*(MIN(5,1+0.7*LOG10(MAX(1,入力!M1946))))+0.2*(IF(入力!N1946="○",5,IF(入力!N1946="△",3,1)))),1),ROUND(IF(入力!N1946="○",4,IF(入力!N1946="△",3,1)),1))</f>
        <v>1</v>
      </c>
      <c r="G1946">
        <f>ROUND(5*(0.4*IF(入力!O1946="○",1,IF(入力!O1946="△",0.5,0))+0.3*IF(入力!P1946="○",1,IF(入力!P1946="△",0.5,0))+0.3*IF(入力!Q1946="○",1,IF(入力!Q1946="△",0.5,0))),1)</f>
        <v>0</v>
      </c>
      <c r="H1946">
        <f>MIN(5,IF(入力!R1946="○",2,0)+IF(入力!S1946="○",2,0)+IF(入力!T1946="○",1,0))</f>
        <v>0</v>
      </c>
      <c r="I1946">
        <f>MIN(5,IF(入力!U1946="○",3,IF(入力!U1946="△",2,0))+IF(入力!V1946="○",2,IF(入力!V1946="△",1,0)))</f>
        <v>0</v>
      </c>
      <c r="J1946">
        <f>IF(入力!W1946="初診可",5,IF(入力!W1946="再診のみ",3,IF(入力!W1946="なし",1,0)))</f>
        <v>0</v>
      </c>
      <c r="K1946">
        <f>IF(AND(ISNUMBER(入力!X1946),ISNUMBER(入力!Y1946)),IF(AND(入力!X1946&gt;=4.3,入力!Y1946&gt;=100),5,IF(AND(入力!X1946&gt;=4,入力!Y1946&gt;=50),4,IF(AND(入力!X1946&gt;=3.7,入力!Y1946&gt;=20),3,IF(AND(入力!X1946&gt;=3.5,入力!Y1946&gt;=10),2,1)))),IF(入力!Z1946="○",4,IF(入力!Z1946="△",3,1)))</f>
        <v>1</v>
      </c>
      <c r="L1946">
        <f>MAX(0,IF(入力!AA1946="○",1,IF(入力!AA1946="△",0.5,0))+IF(入力!AB1946="○",1,IF(入力!AB1946="△",0.5,0))+IF(入力!AC1946="○",1,IF(入力!AC1946="△",0.5,0))+IF(入力!AD1946="○",1,IF(入力!AD1946="△",0.5,0))+IF(入力!AE1946="○",1,IF(入力!AE1946="△",0.5,0))-IF(入力!AF1946="あり",1,0))</f>
        <v>0</v>
      </c>
      <c r="M1946">
        <f t="shared" si="180"/>
        <v>0</v>
      </c>
      <c r="N1946">
        <f t="shared" si="181"/>
        <v>0</v>
      </c>
      <c r="O1946">
        <f t="shared" si="182"/>
        <v>2.8</v>
      </c>
      <c r="P1946">
        <f t="shared" si="183"/>
        <v>0</v>
      </c>
      <c r="Q1946">
        <f t="shared" si="184"/>
        <v>2.2000000000000002</v>
      </c>
      <c r="R1946">
        <f t="shared" si="185"/>
        <v>5</v>
      </c>
      <c r="S1946">
        <f>入力!AG1946</f>
        <v>0</v>
      </c>
      <c r="T1946">
        <f>入力!AH1946</f>
        <v>0</v>
      </c>
      <c r="U1946">
        <f>入力!AI1946</f>
        <v>0</v>
      </c>
    </row>
    <row r="1947" spans="1:21" x14ac:dyDescent="0.15">
      <c r="A1947" t="str">
        <f>入力!A1947</f>
        <v>クリニック1946</v>
      </c>
      <c r="B1947">
        <f>ROUND(5*(0.8*IF(入力!C1947="○",1,IF(入力!C1947="△",0.5,0))+0.2*IF(入力!B1947="○",1,IF(入力!B1947="△",0.5,0))),1)</f>
        <v>0</v>
      </c>
      <c r="C1947">
        <f>ROUND(5*(0.4*IF(入力!D1947="○",1,IF(入力!D1947="△",0.5,0))+0.3*IF(入力!E1947="○",1,IF(入力!E1947="△",0.5,0))+0.3*IF(入力!F1947="○",1,IF(入力!F1947="△",0.5,0))),1)</f>
        <v>0</v>
      </c>
      <c r="D1947">
        <f>MIN(5,IF(入力!G1947="○",3,IF(入力!G1947="△",1.5,0))+IF(入力!H1947="○",1,IF(入力!H1947="△",0.5,0))+IF(入力!I1947="○",1,IF(入力!I1947="△",0.5,0)))</f>
        <v>0</v>
      </c>
      <c r="E1947">
        <f>MIN(5,IF(入力!J1947="○",2,IF(入力!J1947="△",1,0))+IF(入力!K1947="○",2,IF(入力!K1947="△",1,0))+IF(入力!L1947="○",1,0))</f>
        <v>0</v>
      </c>
      <c r="F1947">
        <f>IF(ISNUMBER(入力!M1947),ROUND(MIN(5,0.8*(MIN(5,1+0.7*LOG10(MAX(1,入力!M1947))))+0.2*(IF(入力!N1947="○",5,IF(入力!N1947="△",3,1)))),1),ROUND(IF(入力!N1947="○",4,IF(入力!N1947="△",3,1)),1))</f>
        <v>1</v>
      </c>
      <c r="G1947">
        <f>ROUND(5*(0.4*IF(入力!O1947="○",1,IF(入力!O1947="△",0.5,0))+0.3*IF(入力!P1947="○",1,IF(入力!P1947="△",0.5,0))+0.3*IF(入力!Q1947="○",1,IF(入力!Q1947="△",0.5,0))),1)</f>
        <v>0</v>
      </c>
      <c r="H1947">
        <f>MIN(5,IF(入力!R1947="○",2,0)+IF(入力!S1947="○",2,0)+IF(入力!T1947="○",1,0))</f>
        <v>0</v>
      </c>
      <c r="I1947">
        <f>MIN(5,IF(入力!U1947="○",3,IF(入力!U1947="△",2,0))+IF(入力!V1947="○",2,IF(入力!V1947="△",1,0)))</f>
        <v>0</v>
      </c>
      <c r="J1947">
        <f>IF(入力!W1947="初診可",5,IF(入力!W1947="再診のみ",3,IF(入力!W1947="なし",1,0)))</f>
        <v>0</v>
      </c>
      <c r="K1947">
        <f>IF(AND(ISNUMBER(入力!X1947),ISNUMBER(入力!Y1947)),IF(AND(入力!X1947&gt;=4.3,入力!Y1947&gt;=100),5,IF(AND(入力!X1947&gt;=4,入力!Y1947&gt;=50),4,IF(AND(入力!X1947&gt;=3.7,入力!Y1947&gt;=20),3,IF(AND(入力!X1947&gt;=3.5,入力!Y1947&gt;=10),2,1)))),IF(入力!Z1947="○",4,IF(入力!Z1947="△",3,1)))</f>
        <v>1</v>
      </c>
      <c r="L1947">
        <f>MAX(0,IF(入力!AA1947="○",1,IF(入力!AA1947="△",0.5,0))+IF(入力!AB1947="○",1,IF(入力!AB1947="△",0.5,0))+IF(入力!AC1947="○",1,IF(入力!AC1947="△",0.5,0))+IF(入力!AD1947="○",1,IF(入力!AD1947="△",0.5,0))+IF(入力!AE1947="○",1,IF(入力!AE1947="△",0.5,0))-IF(入力!AF1947="あり",1,0))</f>
        <v>0</v>
      </c>
      <c r="M1947">
        <f t="shared" si="180"/>
        <v>0</v>
      </c>
      <c r="N1947">
        <f t="shared" si="181"/>
        <v>0</v>
      </c>
      <c r="O1947">
        <f t="shared" si="182"/>
        <v>2.8</v>
      </c>
      <c r="P1947">
        <f t="shared" si="183"/>
        <v>0</v>
      </c>
      <c r="Q1947">
        <f t="shared" si="184"/>
        <v>2.2000000000000002</v>
      </c>
      <c r="R1947">
        <f t="shared" si="185"/>
        <v>5</v>
      </c>
      <c r="S1947">
        <f>入力!AG1947</f>
        <v>0</v>
      </c>
      <c r="T1947">
        <f>入力!AH1947</f>
        <v>0</v>
      </c>
      <c r="U1947">
        <f>入力!AI1947</f>
        <v>0</v>
      </c>
    </row>
    <row r="1948" spans="1:21" x14ac:dyDescent="0.15">
      <c r="A1948" t="str">
        <f>入力!A1948</f>
        <v>クリニック1947</v>
      </c>
      <c r="B1948">
        <f>ROUND(5*(0.8*IF(入力!C1948="○",1,IF(入力!C1948="△",0.5,0))+0.2*IF(入力!B1948="○",1,IF(入力!B1948="△",0.5,0))),1)</f>
        <v>0</v>
      </c>
      <c r="C1948">
        <f>ROUND(5*(0.4*IF(入力!D1948="○",1,IF(入力!D1948="△",0.5,0))+0.3*IF(入力!E1948="○",1,IF(入力!E1948="△",0.5,0))+0.3*IF(入力!F1948="○",1,IF(入力!F1948="△",0.5,0))),1)</f>
        <v>0</v>
      </c>
      <c r="D1948">
        <f>MIN(5,IF(入力!G1948="○",3,IF(入力!G1948="△",1.5,0))+IF(入力!H1948="○",1,IF(入力!H1948="△",0.5,0))+IF(入力!I1948="○",1,IF(入力!I1948="△",0.5,0)))</f>
        <v>0</v>
      </c>
      <c r="E1948">
        <f>MIN(5,IF(入力!J1948="○",2,IF(入力!J1948="△",1,0))+IF(入力!K1948="○",2,IF(入力!K1948="△",1,0))+IF(入力!L1948="○",1,0))</f>
        <v>0</v>
      </c>
      <c r="F1948">
        <f>IF(ISNUMBER(入力!M1948),ROUND(MIN(5,0.8*(MIN(5,1+0.7*LOG10(MAX(1,入力!M1948))))+0.2*(IF(入力!N1948="○",5,IF(入力!N1948="△",3,1)))),1),ROUND(IF(入力!N1948="○",4,IF(入力!N1948="△",3,1)),1))</f>
        <v>1</v>
      </c>
      <c r="G1948">
        <f>ROUND(5*(0.4*IF(入力!O1948="○",1,IF(入力!O1948="△",0.5,0))+0.3*IF(入力!P1948="○",1,IF(入力!P1948="△",0.5,0))+0.3*IF(入力!Q1948="○",1,IF(入力!Q1948="△",0.5,0))),1)</f>
        <v>0</v>
      </c>
      <c r="H1948">
        <f>MIN(5,IF(入力!R1948="○",2,0)+IF(入力!S1948="○",2,0)+IF(入力!T1948="○",1,0))</f>
        <v>0</v>
      </c>
      <c r="I1948">
        <f>MIN(5,IF(入力!U1948="○",3,IF(入力!U1948="△",2,0))+IF(入力!V1948="○",2,IF(入力!V1948="△",1,0)))</f>
        <v>0</v>
      </c>
      <c r="J1948">
        <f>IF(入力!W1948="初診可",5,IF(入力!W1948="再診のみ",3,IF(入力!W1948="なし",1,0)))</f>
        <v>0</v>
      </c>
      <c r="K1948">
        <f>IF(AND(ISNUMBER(入力!X1948),ISNUMBER(入力!Y1948)),IF(AND(入力!X1948&gt;=4.3,入力!Y1948&gt;=100),5,IF(AND(入力!X1948&gt;=4,入力!Y1948&gt;=50),4,IF(AND(入力!X1948&gt;=3.7,入力!Y1948&gt;=20),3,IF(AND(入力!X1948&gt;=3.5,入力!Y1948&gt;=10),2,1)))),IF(入力!Z1948="○",4,IF(入力!Z1948="△",3,1)))</f>
        <v>1</v>
      </c>
      <c r="L1948">
        <f>MAX(0,IF(入力!AA1948="○",1,IF(入力!AA1948="△",0.5,0))+IF(入力!AB1948="○",1,IF(入力!AB1948="△",0.5,0))+IF(入力!AC1948="○",1,IF(入力!AC1948="△",0.5,0))+IF(入力!AD1948="○",1,IF(入力!AD1948="△",0.5,0))+IF(入力!AE1948="○",1,IF(入力!AE1948="△",0.5,0))-IF(入力!AF1948="あり",1,0))</f>
        <v>0</v>
      </c>
      <c r="M1948">
        <f t="shared" si="180"/>
        <v>0</v>
      </c>
      <c r="N1948">
        <f t="shared" si="181"/>
        <v>0</v>
      </c>
      <c r="O1948">
        <f t="shared" si="182"/>
        <v>2.8</v>
      </c>
      <c r="P1948">
        <f t="shared" si="183"/>
        <v>0</v>
      </c>
      <c r="Q1948">
        <f t="shared" si="184"/>
        <v>2.2000000000000002</v>
      </c>
      <c r="R1948">
        <f t="shared" si="185"/>
        <v>5</v>
      </c>
      <c r="S1948">
        <f>入力!AG1948</f>
        <v>0</v>
      </c>
      <c r="T1948">
        <f>入力!AH1948</f>
        <v>0</v>
      </c>
      <c r="U1948">
        <f>入力!AI1948</f>
        <v>0</v>
      </c>
    </row>
    <row r="1949" spans="1:21" x14ac:dyDescent="0.15">
      <c r="A1949" t="str">
        <f>入力!A1949</f>
        <v>クリニック1948</v>
      </c>
      <c r="B1949">
        <f>ROUND(5*(0.8*IF(入力!C1949="○",1,IF(入力!C1949="△",0.5,0))+0.2*IF(入力!B1949="○",1,IF(入力!B1949="△",0.5,0))),1)</f>
        <v>0</v>
      </c>
      <c r="C1949">
        <f>ROUND(5*(0.4*IF(入力!D1949="○",1,IF(入力!D1949="△",0.5,0))+0.3*IF(入力!E1949="○",1,IF(入力!E1949="△",0.5,0))+0.3*IF(入力!F1949="○",1,IF(入力!F1949="△",0.5,0))),1)</f>
        <v>0</v>
      </c>
      <c r="D1949">
        <f>MIN(5,IF(入力!G1949="○",3,IF(入力!G1949="△",1.5,0))+IF(入力!H1949="○",1,IF(入力!H1949="△",0.5,0))+IF(入力!I1949="○",1,IF(入力!I1949="△",0.5,0)))</f>
        <v>0</v>
      </c>
      <c r="E1949">
        <f>MIN(5,IF(入力!J1949="○",2,IF(入力!J1949="△",1,0))+IF(入力!K1949="○",2,IF(入力!K1949="△",1,0))+IF(入力!L1949="○",1,0))</f>
        <v>0</v>
      </c>
      <c r="F1949">
        <f>IF(ISNUMBER(入力!M1949),ROUND(MIN(5,0.8*(MIN(5,1+0.7*LOG10(MAX(1,入力!M1949))))+0.2*(IF(入力!N1949="○",5,IF(入力!N1949="△",3,1)))),1),ROUND(IF(入力!N1949="○",4,IF(入力!N1949="△",3,1)),1))</f>
        <v>1</v>
      </c>
      <c r="G1949">
        <f>ROUND(5*(0.4*IF(入力!O1949="○",1,IF(入力!O1949="△",0.5,0))+0.3*IF(入力!P1949="○",1,IF(入力!P1949="△",0.5,0))+0.3*IF(入力!Q1949="○",1,IF(入力!Q1949="△",0.5,0))),1)</f>
        <v>0</v>
      </c>
      <c r="H1949">
        <f>MIN(5,IF(入力!R1949="○",2,0)+IF(入力!S1949="○",2,0)+IF(入力!T1949="○",1,0))</f>
        <v>0</v>
      </c>
      <c r="I1949">
        <f>MIN(5,IF(入力!U1949="○",3,IF(入力!U1949="△",2,0))+IF(入力!V1949="○",2,IF(入力!V1949="△",1,0)))</f>
        <v>0</v>
      </c>
      <c r="J1949">
        <f>IF(入力!W1949="初診可",5,IF(入力!W1949="再診のみ",3,IF(入力!W1949="なし",1,0)))</f>
        <v>0</v>
      </c>
      <c r="K1949">
        <f>IF(AND(ISNUMBER(入力!X1949),ISNUMBER(入力!Y1949)),IF(AND(入力!X1949&gt;=4.3,入力!Y1949&gt;=100),5,IF(AND(入力!X1949&gt;=4,入力!Y1949&gt;=50),4,IF(AND(入力!X1949&gt;=3.7,入力!Y1949&gt;=20),3,IF(AND(入力!X1949&gt;=3.5,入力!Y1949&gt;=10),2,1)))),IF(入力!Z1949="○",4,IF(入力!Z1949="△",3,1)))</f>
        <v>1</v>
      </c>
      <c r="L1949">
        <f>MAX(0,IF(入力!AA1949="○",1,IF(入力!AA1949="△",0.5,0))+IF(入力!AB1949="○",1,IF(入力!AB1949="△",0.5,0))+IF(入力!AC1949="○",1,IF(入力!AC1949="△",0.5,0))+IF(入力!AD1949="○",1,IF(入力!AD1949="△",0.5,0))+IF(入力!AE1949="○",1,IF(入力!AE1949="△",0.5,0))-IF(入力!AF1949="あり",1,0))</f>
        <v>0</v>
      </c>
      <c r="M1949">
        <f t="shared" si="180"/>
        <v>0</v>
      </c>
      <c r="N1949">
        <f t="shared" si="181"/>
        <v>0</v>
      </c>
      <c r="O1949">
        <f t="shared" si="182"/>
        <v>2.8</v>
      </c>
      <c r="P1949">
        <f t="shared" si="183"/>
        <v>0</v>
      </c>
      <c r="Q1949">
        <f t="shared" si="184"/>
        <v>2.2000000000000002</v>
      </c>
      <c r="R1949">
        <f t="shared" si="185"/>
        <v>5</v>
      </c>
      <c r="S1949">
        <f>入力!AG1949</f>
        <v>0</v>
      </c>
      <c r="T1949">
        <f>入力!AH1949</f>
        <v>0</v>
      </c>
      <c r="U1949">
        <f>入力!AI1949</f>
        <v>0</v>
      </c>
    </row>
    <row r="1950" spans="1:21" x14ac:dyDescent="0.15">
      <c r="A1950" t="str">
        <f>入力!A1950</f>
        <v>クリニック1949</v>
      </c>
      <c r="B1950">
        <f>ROUND(5*(0.8*IF(入力!C1950="○",1,IF(入力!C1950="△",0.5,0))+0.2*IF(入力!B1950="○",1,IF(入力!B1950="△",0.5,0))),1)</f>
        <v>0</v>
      </c>
      <c r="C1950">
        <f>ROUND(5*(0.4*IF(入力!D1950="○",1,IF(入力!D1950="△",0.5,0))+0.3*IF(入力!E1950="○",1,IF(入力!E1950="△",0.5,0))+0.3*IF(入力!F1950="○",1,IF(入力!F1950="△",0.5,0))),1)</f>
        <v>0</v>
      </c>
      <c r="D1950">
        <f>MIN(5,IF(入力!G1950="○",3,IF(入力!G1950="△",1.5,0))+IF(入力!H1950="○",1,IF(入力!H1950="△",0.5,0))+IF(入力!I1950="○",1,IF(入力!I1950="△",0.5,0)))</f>
        <v>0</v>
      </c>
      <c r="E1950">
        <f>MIN(5,IF(入力!J1950="○",2,IF(入力!J1950="△",1,0))+IF(入力!K1950="○",2,IF(入力!K1950="△",1,0))+IF(入力!L1950="○",1,0))</f>
        <v>0</v>
      </c>
      <c r="F1950">
        <f>IF(ISNUMBER(入力!M1950),ROUND(MIN(5,0.8*(MIN(5,1+0.7*LOG10(MAX(1,入力!M1950))))+0.2*(IF(入力!N1950="○",5,IF(入力!N1950="△",3,1)))),1),ROUND(IF(入力!N1950="○",4,IF(入力!N1950="△",3,1)),1))</f>
        <v>1</v>
      </c>
      <c r="G1950">
        <f>ROUND(5*(0.4*IF(入力!O1950="○",1,IF(入力!O1950="△",0.5,0))+0.3*IF(入力!P1950="○",1,IF(入力!P1950="△",0.5,0))+0.3*IF(入力!Q1950="○",1,IF(入力!Q1950="△",0.5,0))),1)</f>
        <v>0</v>
      </c>
      <c r="H1950">
        <f>MIN(5,IF(入力!R1950="○",2,0)+IF(入力!S1950="○",2,0)+IF(入力!T1950="○",1,0))</f>
        <v>0</v>
      </c>
      <c r="I1950">
        <f>MIN(5,IF(入力!U1950="○",3,IF(入力!U1950="△",2,0))+IF(入力!V1950="○",2,IF(入力!V1950="△",1,0)))</f>
        <v>0</v>
      </c>
      <c r="J1950">
        <f>IF(入力!W1950="初診可",5,IF(入力!W1950="再診のみ",3,IF(入力!W1950="なし",1,0)))</f>
        <v>0</v>
      </c>
      <c r="K1950">
        <f>IF(AND(ISNUMBER(入力!X1950),ISNUMBER(入力!Y1950)),IF(AND(入力!X1950&gt;=4.3,入力!Y1950&gt;=100),5,IF(AND(入力!X1950&gt;=4,入力!Y1950&gt;=50),4,IF(AND(入力!X1950&gt;=3.7,入力!Y1950&gt;=20),3,IF(AND(入力!X1950&gt;=3.5,入力!Y1950&gt;=10),2,1)))),IF(入力!Z1950="○",4,IF(入力!Z1950="△",3,1)))</f>
        <v>1</v>
      </c>
      <c r="L1950">
        <f>MAX(0,IF(入力!AA1950="○",1,IF(入力!AA1950="△",0.5,0))+IF(入力!AB1950="○",1,IF(入力!AB1950="△",0.5,0))+IF(入力!AC1950="○",1,IF(入力!AC1950="△",0.5,0))+IF(入力!AD1950="○",1,IF(入力!AD1950="△",0.5,0))+IF(入力!AE1950="○",1,IF(入力!AE1950="△",0.5,0))-IF(入力!AF1950="あり",1,0))</f>
        <v>0</v>
      </c>
      <c r="M1950">
        <f t="shared" si="180"/>
        <v>0</v>
      </c>
      <c r="N1950">
        <f t="shared" si="181"/>
        <v>0</v>
      </c>
      <c r="O1950">
        <f t="shared" si="182"/>
        <v>2.8</v>
      </c>
      <c r="P1950">
        <f t="shared" si="183"/>
        <v>0</v>
      </c>
      <c r="Q1950">
        <f t="shared" si="184"/>
        <v>2.2000000000000002</v>
      </c>
      <c r="R1950">
        <f t="shared" si="185"/>
        <v>5</v>
      </c>
      <c r="S1950">
        <f>入力!AG1950</f>
        <v>0</v>
      </c>
      <c r="T1950">
        <f>入力!AH1950</f>
        <v>0</v>
      </c>
      <c r="U1950">
        <f>入力!AI1950</f>
        <v>0</v>
      </c>
    </row>
    <row r="1951" spans="1:21" x14ac:dyDescent="0.15">
      <c r="A1951" t="str">
        <f>入力!A1951</f>
        <v>クリニック1950</v>
      </c>
      <c r="B1951">
        <f>ROUND(5*(0.8*IF(入力!C1951="○",1,IF(入力!C1951="△",0.5,0))+0.2*IF(入力!B1951="○",1,IF(入力!B1951="△",0.5,0))),1)</f>
        <v>0</v>
      </c>
      <c r="C1951">
        <f>ROUND(5*(0.4*IF(入力!D1951="○",1,IF(入力!D1951="△",0.5,0))+0.3*IF(入力!E1951="○",1,IF(入力!E1951="△",0.5,0))+0.3*IF(入力!F1951="○",1,IF(入力!F1951="△",0.5,0))),1)</f>
        <v>0</v>
      </c>
      <c r="D1951">
        <f>MIN(5,IF(入力!G1951="○",3,IF(入力!G1951="△",1.5,0))+IF(入力!H1951="○",1,IF(入力!H1951="△",0.5,0))+IF(入力!I1951="○",1,IF(入力!I1951="△",0.5,0)))</f>
        <v>0</v>
      </c>
      <c r="E1951">
        <f>MIN(5,IF(入力!J1951="○",2,IF(入力!J1951="△",1,0))+IF(入力!K1951="○",2,IF(入力!K1951="△",1,0))+IF(入力!L1951="○",1,0))</f>
        <v>0</v>
      </c>
      <c r="F1951">
        <f>IF(ISNUMBER(入力!M1951),ROUND(MIN(5,0.8*(MIN(5,1+0.7*LOG10(MAX(1,入力!M1951))))+0.2*(IF(入力!N1951="○",5,IF(入力!N1951="△",3,1)))),1),ROUND(IF(入力!N1951="○",4,IF(入力!N1951="△",3,1)),1))</f>
        <v>1</v>
      </c>
      <c r="G1951">
        <f>ROUND(5*(0.4*IF(入力!O1951="○",1,IF(入力!O1951="△",0.5,0))+0.3*IF(入力!P1951="○",1,IF(入力!P1951="△",0.5,0))+0.3*IF(入力!Q1951="○",1,IF(入力!Q1951="△",0.5,0))),1)</f>
        <v>0</v>
      </c>
      <c r="H1951">
        <f>MIN(5,IF(入力!R1951="○",2,0)+IF(入力!S1951="○",2,0)+IF(入力!T1951="○",1,0))</f>
        <v>0</v>
      </c>
      <c r="I1951">
        <f>MIN(5,IF(入力!U1951="○",3,IF(入力!U1951="△",2,0))+IF(入力!V1951="○",2,IF(入力!V1951="△",1,0)))</f>
        <v>0</v>
      </c>
      <c r="J1951">
        <f>IF(入力!W1951="初診可",5,IF(入力!W1951="再診のみ",3,IF(入力!W1951="なし",1,0)))</f>
        <v>0</v>
      </c>
      <c r="K1951">
        <f>IF(AND(ISNUMBER(入力!X1951),ISNUMBER(入力!Y1951)),IF(AND(入力!X1951&gt;=4.3,入力!Y1951&gt;=100),5,IF(AND(入力!X1951&gt;=4,入力!Y1951&gt;=50),4,IF(AND(入力!X1951&gt;=3.7,入力!Y1951&gt;=20),3,IF(AND(入力!X1951&gt;=3.5,入力!Y1951&gt;=10),2,1)))),IF(入力!Z1951="○",4,IF(入力!Z1951="△",3,1)))</f>
        <v>1</v>
      </c>
      <c r="L1951">
        <f>MAX(0,IF(入力!AA1951="○",1,IF(入力!AA1951="△",0.5,0))+IF(入力!AB1951="○",1,IF(入力!AB1951="△",0.5,0))+IF(入力!AC1951="○",1,IF(入力!AC1951="△",0.5,0))+IF(入力!AD1951="○",1,IF(入力!AD1951="△",0.5,0))+IF(入力!AE1951="○",1,IF(入力!AE1951="△",0.5,0))-IF(入力!AF1951="あり",1,0))</f>
        <v>0</v>
      </c>
      <c r="M1951">
        <f t="shared" si="180"/>
        <v>0</v>
      </c>
      <c r="N1951">
        <f t="shared" si="181"/>
        <v>0</v>
      </c>
      <c r="O1951">
        <f t="shared" si="182"/>
        <v>2.8</v>
      </c>
      <c r="P1951">
        <f t="shared" si="183"/>
        <v>0</v>
      </c>
      <c r="Q1951">
        <f t="shared" si="184"/>
        <v>2.2000000000000002</v>
      </c>
      <c r="R1951">
        <f t="shared" si="185"/>
        <v>5</v>
      </c>
      <c r="S1951">
        <f>入力!AG1951</f>
        <v>0</v>
      </c>
      <c r="T1951">
        <f>入力!AH1951</f>
        <v>0</v>
      </c>
      <c r="U1951">
        <f>入力!AI1951</f>
        <v>0</v>
      </c>
    </row>
    <row r="1952" spans="1:21" x14ac:dyDescent="0.15">
      <c r="A1952" t="str">
        <f>入力!A1952</f>
        <v>クリニック1951</v>
      </c>
      <c r="B1952">
        <f>ROUND(5*(0.8*IF(入力!C1952="○",1,IF(入力!C1952="△",0.5,0))+0.2*IF(入力!B1952="○",1,IF(入力!B1952="△",0.5,0))),1)</f>
        <v>0</v>
      </c>
      <c r="C1952">
        <f>ROUND(5*(0.4*IF(入力!D1952="○",1,IF(入力!D1952="△",0.5,0))+0.3*IF(入力!E1952="○",1,IF(入力!E1952="△",0.5,0))+0.3*IF(入力!F1952="○",1,IF(入力!F1952="△",0.5,0))),1)</f>
        <v>0</v>
      </c>
      <c r="D1952">
        <f>MIN(5,IF(入力!G1952="○",3,IF(入力!G1952="△",1.5,0))+IF(入力!H1952="○",1,IF(入力!H1952="△",0.5,0))+IF(入力!I1952="○",1,IF(入力!I1952="△",0.5,0)))</f>
        <v>0</v>
      </c>
      <c r="E1952">
        <f>MIN(5,IF(入力!J1952="○",2,IF(入力!J1952="△",1,0))+IF(入力!K1952="○",2,IF(入力!K1952="△",1,0))+IF(入力!L1952="○",1,0))</f>
        <v>0</v>
      </c>
      <c r="F1952">
        <f>IF(ISNUMBER(入力!M1952),ROUND(MIN(5,0.8*(MIN(5,1+0.7*LOG10(MAX(1,入力!M1952))))+0.2*(IF(入力!N1952="○",5,IF(入力!N1952="△",3,1)))),1),ROUND(IF(入力!N1952="○",4,IF(入力!N1952="△",3,1)),1))</f>
        <v>1</v>
      </c>
      <c r="G1952">
        <f>ROUND(5*(0.4*IF(入力!O1952="○",1,IF(入力!O1952="△",0.5,0))+0.3*IF(入力!P1952="○",1,IF(入力!P1952="△",0.5,0))+0.3*IF(入力!Q1952="○",1,IF(入力!Q1952="△",0.5,0))),1)</f>
        <v>0</v>
      </c>
      <c r="H1952">
        <f>MIN(5,IF(入力!R1952="○",2,0)+IF(入力!S1952="○",2,0)+IF(入力!T1952="○",1,0))</f>
        <v>0</v>
      </c>
      <c r="I1952">
        <f>MIN(5,IF(入力!U1952="○",3,IF(入力!U1952="△",2,0))+IF(入力!V1952="○",2,IF(入力!V1952="△",1,0)))</f>
        <v>0</v>
      </c>
      <c r="J1952">
        <f>IF(入力!W1952="初診可",5,IF(入力!W1952="再診のみ",3,IF(入力!W1952="なし",1,0)))</f>
        <v>0</v>
      </c>
      <c r="K1952">
        <f>IF(AND(ISNUMBER(入力!X1952),ISNUMBER(入力!Y1952)),IF(AND(入力!X1952&gt;=4.3,入力!Y1952&gt;=100),5,IF(AND(入力!X1952&gt;=4,入力!Y1952&gt;=50),4,IF(AND(入力!X1952&gt;=3.7,入力!Y1952&gt;=20),3,IF(AND(入力!X1952&gt;=3.5,入力!Y1952&gt;=10),2,1)))),IF(入力!Z1952="○",4,IF(入力!Z1952="△",3,1)))</f>
        <v>1</v>
      </c>
      <c r="L1952">
        <f>MAX(0,IF(入力!AA1952="○",1,IF(入力!AA1952="△",0.5,0))+IF(入力!AB1952="○",1,IF(入力!AB1952="△",0.5,0))+IF(入力!AC1952="○",1,IF(入力!AC1952="△",0.5,0))+IF(入力!AD1952="○",1,IF(入力!AD1952="△",0.5,0))+IF(入力!AE1952="○",1,IF(入力!AE1952="△",0.5,0))-IF(入力!AF1952="あり",1,0))</f>
        <v>0</v>
      </c>
      <c r="M1952">
        <f t="shared" si="180"/>
        <v>0</v>
      </c>
      <c r="N1952">
        <f t="shared" si="181"/>
        <v>0</v>
      </c>
      <c r="O1952">
        <f t="shared" si="182"/>
        <v>2.8</v>
      </c>
      <c r="P1952">
        <f t="shared" si="183"/>
        <v>0</v>
      </c>
      <c r="Q1952">
        <f t="shared" si="184"/>
        <v>2.2000000000000002</v>
      </c>
      <c r="R1952">
        <f t="shared" si="185"/>
        <v>5</v>
      </c>
      <c r="S1952">
        <f>入力!AG1952</f>
        <v>0</v>
      </c>
      <c r="T1952">
        <f>入力!AH1952</f>
        <v>0</v>
      </c>
      <c r="U1952">
        <f>入力!AI1952</f>
        <v>0</v>
      </c>
    </row>
    <row r="1953" spans="1:21" x14ac:dyDescent="0.15">
      <c r="A1953" t="str">
        <f>入力!A1953</f>
        <v>クリニック1952</v>
      </c>
      <c r="B1953">
        <f>ROUND(5*(0.8*IF(入力!C1953="○",1,IF(入力!C1953="△",0.5,0))+0.2*IF(入力!B1953="○",1,IF(入力!B1953="△",0.5,0))),1)</f>
        <v>0</v>
      </c>
      <c r="C1953">
        <f>ROUND(5*(0.4*IF(入力!D1953="○",1,IF(入力!D1953="△",0.5,0))+0.3*IF(入力!E1953="○",1,IF(入力!E1953="△",0.5,0))+0.3*IF(入力!F1953="○",1,IF(入力!F1953="△",0.5,0))),1)</f>
        <v>0</v>
      </c>
      <c r="D1953">
        <f>MIN(5,IF(入力!G1953="○",3,IF(入力!G1953="△",1.5,0))+IF(入力!H1953="○",1,IF(入力!H1953="△",0.5,0))+IF(入力!I1953="○",1,IF(入力!I1953="△",0.5,0)))</f>
        <v>0</v>
      </c>
      <c r="E1953">
        <f>MIN(5,IF(入力!J1953="○",2,IF(入力!J1953="△",1,0))+IF(入力!K1953="○",2,IF(入力!K1953="△",1,0))+IF(入力!L1953="○",1,0))</f>
        <v>0</v>
      </c>
      <c r="F1953">
        <f>IF(ISNUMBER(入力!M1953),ROUND(MIN(5,0.8*(MIN(5,1+0.7*LOG10(MAX(1,入力!M1953))))+0.2*(IF(入力!N1953="○",5,IF(入力!N1953="△",3,1)))),1),ROUND(IF(入力!N1953="○",4,IF(入力!N1953="△",3,1)),1))</f>
        <v>1</v>
      </c>
      <c r="G1953">
        <f>ROUND(5*(0.4*IF(入力!O1953="○",1,IF(入力!O1953="△",0.5,0))+0.3*IF(入力!P1953="○",1,IF(入力!P1953="△",0.5,0))+0.3*IF(入力!Q1953="○",1,IF(入力!Q1953="△",0.5,0))),1)</f>
        <v>0</v>
      </c>
      <c r="H1953">
        <f>MIN(5,IF(入力!R1953="○",2,0)+IF(入力!S1953="○",2,0)+IF(入力!T1953="○",1,0))</f>
        <v>0</v>
      </c>
      <c r="I1953">
        <f>MIN(5,IF(入力!U1953="○",3,IF(入力!U1953="△",2,0))+IF(入力!V1953="○",2,IF(入力!V1953="△",1,0)))</f>
        <v>0</v>
      </c>
      <c r="J1953">
        <f>IF(入力!W1953="初診可",5,IF(入力!W1953="再診のみ",3,IF(入力!W1953="なし",1,0)))</f>
        <v>0</v>
      </c>
      <c r="K1953">
        <f>IF(AND(ISNUMBER(入力!X1953),ISNUMBER(入力!Y1953)),IF(AND(入力!X1953&gt;=4.3,入力!Y1953&gt;=100),5,IF(AND(入力!X1953&gt;=4,入力!Y1953&gt;=50),4,IF(AND(入力!X1953&gt;=3.7,入力!Y1953&gt;=20),3,IF(AND(入力!X1953&gt;=3.5,入力!Y1953&gt;=10),2,1)))),IF(入力!Z1953="○",4,IF(入力!Z1953="△",3,1)))</f>
        <v>1</v>
      </c>
      <c r="L1953">
        <f>MAX(0,IF(入力!AA1953="○",1,IF(入力!AA1953="△",0.5,0))+IF(入力!AB1953="○",1,IF(入力!AB1953="△",0.5,0))+IF(入力!AC1953="○",1,IF(入力!AC1953="△",0.5,0))+IF(入力!AD1953="○",1,IF(入力!AD1953="△",0.5,0))+IF(入力!AE1953="○",1,IF(入力!AE1953="△",0.5,0))-IF(入力!AF1953="あり",1,0))</f>
        <v>0</v>
      </c>
      <c r="M1953">
        <f t="shared" si="180"/>
        <v>0</v>
      </c>
      <c r="N1953">
        <f t="shared" si="181"/>
        <v>0</v>
      </c>
      <c r="O1953">
        <f t="shared" si="182"/>
        <v>2.8</v>
      </c>
      <c r="P1953">
        <f t="shared" si="183"/>
        <v>0</v>
      </c>
      <c r="Q1953">
        <f t="shared" si="184"/>
        <v>2.2000000000000002</v>
      </c>
      <c r="R1953">
        <f t="shared" si="185"/>
        <v>5</v>
      </c>
      <c r="S1953">
        <f>入力!AG1953</f>
        <v>0</v>
      </c>
      <c r="T1953">
        <f>入力!AH1953</f>
        <v>0</v>
      </c>
      <c r="U1953">
        <f>入力!AI1953</f>
        <v>0</v>
      </c>
    </row>
    <row r="1954" spans="1:21" x14ac:dyDescent="0.15">
      <c r="A1954" t="str">
        <f>入力!A1954</f>
        <v>クリニック1953</v>
      </c>
      <c r="B1954">
        <f>ROUND(5*(0.8*IF(入力!C1954="○",1,IF(入力!C1954="△",0.5,0))+0.2*IF(入力!B1954="○",1,IF(入力!B1954="△",0.5,0))),1)</f>
        <v>0</v>
      </c>
      <c r="C1954">
        <f>ROUND(5*(0.4*IF(入力!D1954="○",1,IF(入力!D1954="△",0.5,0))+0.3*IF(入力!E1954="○",1,IF(入力!E1954="△",0.5,0))+0.3*IF(入力!F1954="○",1,IF(入力!F1954="△",0.5,0))),1)</f>
        <v>0</v>
      </c>
      <c r="D1954">
        <f>MIN(5,IF(入力!G1954="○",3,IF(入力!G1954="△",1.5,0))+IF(入力!H1954="○",1,IF(入力!H1954="△",0.5,0))+IF(入力!I1954="○",1,IF(入力!I1954="△",0.5,0)))</f>
        <v>0</v>
      </c>
      <c r="E1954">
        <f>MIN(5,IF(入力!J1954="○",2,IF(入力!J1954="△",1,0))+IF(入力!K1954="○",2,IF(入力!K1954="△",1,0))+IF(入力!L1954="○",1,0))</f>
        <v>0</v>
      </c>
      <c r="F1954">
        <f>IF(ISNUMBER(入力!M1954),ROUND(MIN(5,0.8*(MIN(5,1+0.7*LOG10(MAX(1,入力!M1954))))+0.2*(IF(入力!N1954="○",5,IF(入力!N1954="△",3,1)))),1),ROUND(IF(入力!N1954="○",4,IF(入力!N1954="△",3,1)),1))</f>
        <v>1</v>
      </c>
      <c r="G1954">
        <f>ROUND(5*(0.4*IF(入力!O1954="○",1,IF(入力!O1954="△",0.5,0))+0.3*IF(入力!P1954="○",1,IF(入力!P1954="△",0.5,0))+0.3*IF(入力!Q1954="○",1,IF(入力!Q1954="△",0.5,0))),1)</f>
        <v>0</v>
      </c>
      <c r="H1954">
        <f>MIN(5,IF(入力!R1954="○",2,0)+IF(入力!S1954="○",2,0)+IF(入力!T1954="○",1,0))</f>
        <v>0</v>
      </c>
      <c r="I1954">
        <f>MIN(5,IF(入力!U1954="○",3,IF(入力!U1954="△",2,0))+IF(入力!V1954="○",2,IF(入力!V1954="△",1,0)))</f>
        <v>0</v>
      </c>
      <c r="J1954">
        <f>IF(入力!W1954="初診可",5,IF(入力!W1954="再診のみ",3,IF(入力!W1954="なし",1,0)))</f>
        <v>0</v>
      </c>
      <c r="K1954">
        <f>IF(AND(ISNUMBER(入力!X1954),ISNUMBER(入力!Y1954)),IF(AND(入力!X1954&gt;=4.3,入力!Y1954&gt;=100),5,IF(AND(入力!X1954&gt;=4,入力!Y1954&gt;=50),4,IF(AND(入力!X1954&gt;=3.7,入力!Y1954&gt;=20),3,IF(AND(入力!X1954&gt;=3.5,入力!Y1954&gt;=10),2,1)))),IF(入力!Z1954="○",4,IF(入力!Z1954="△",3,1)))</f>
        <v>1</v>
      </c>
      <c r="L1954">
        <f>MAX(0,IF(入力!AA1954="○",1,IF(入力!AA1954="△",0.5,0))+IF(入力!AB1954="○",1,IF(入力!AB1954="△",0.5,0))+IF(入力!AC1954="○",1,IF(入力!AC1954="△",0.5,0))+IF(入力!AD1954="○",1,IF(入力!AD1954="△",0.5,0))+IF(入力!AE1954="○",1,IF(入力!AE1954="△",0.5,0))-IF(入力!AF1954="あり",1,0))</f>
        <v>0</v>
      </c>
      <c r="M1954">
        <f t="shared" si="180"/>
        <v>0</v>
      </c>
      <c r="N1954">
        <f t="shared" si="181"/>
        <v>0</v>
      </c>
      <c r="O1954">
        <f t="shared" si="182"/>
        <v>2.8</v>
      </c>
      <c r="P1954">
        <f t="shared" si="183"/>
        <v>0</v>
      </c>
      <c r="Q1954">
        <f t="shared" si="184"/>
        <v>2.2000000000000002</v>
      </c>
      <c r="R1954">
        <f t="shared" si="185"/>
        <v>5</v>
      </c>
      <c r="S1954">
        <f>入力!AG1954</f>
        <v>0</v>
      </c>
      <c r="T1954">
        <f>入力!AH1954</f>
        <v>0</v>
      </c>
      <c r="U1954">
        <f>入力!AI1954</f>
        <v>0</v>
      </c>
    </row>
    <row r="1955" spans="1:21" x14ac:dyDescent="0.15">
      <c r="A1955" t="str">
        <f>入力!A1955</f>
        <v>クリニック1954</v>
      </c>
      <c r="B1955">
        <f>ROUND(5*(0.8*IF(入力!C1955="○",1,IF(入力!C1955="△",0.5,0))+0.2*IF(入力!B1955="○",1,IF(入力!B1955="△",0.5,0))),1)</f>
        <v>0</v>
      </c>
      <c r="C1955">
        <f>ROUND(5*(0.4*IF(入力!D1955="○",1,IF(入力!D1955="△",0.5,0))+0.3*IF(入力!E1955="○",1,IF(入力!E1955="△",0.5,0))+0.3*IF(入力!F1955="○",1,IF(入力!F1955="△",0.5,0))),1)</f>
        <v>0</v>
      </c>
      <c r="D1955">
        <f>MIN(5,IF(入力!G1955="○",3,IF(入力!G1955="△",1.5,0))+IF(入力!H1955="○",1,IF(入力!H1955="△",0.5,0))+IF(入力!I1955="○",1,IF(入力!I1955="△",0.5,0)))</f>
        <v>0</v>
      </c>
      <c r="E1955">
        <f>MIN(5,IF(入力!J1955="○",2,IF(入力!J1955="△",1,0))+IF(入力!K1955="○",2,IF(入力!K1955="△",1,0))+IF(入力!L1955="○",1,0))</f>
        <v>0</v>
      </c>
      <c r="F1955">
        <f>IF(ISNUMBER(入力!M1955),ROUND(MIN(5,0.8*(MIN(5,1+0.7*LOG10(MAX(1,入力!M1955))))+0.2*(IF(入力!N1955="○",5,IF(入力!N1955="△",3,1)))),1),ROUND(IF(入力!N1955="○",4,IF(入力!N1955="△",3,1)),1))</f>
        <v>1</v>
      </c>
      <c r="G1955">
        <f>ROUND(5*(0.4*IF(入力!O1955="○",1,IF(入力!O1955="△",0.5,0))+0.3*IF(入力!P1955="○",1,IF(入力!P1955="△",0.5,0))+0.3*IF(入力!Q1955="○",1,IF(入力!Q1955="△",0.5,0))),1)</f>
        <v>0</v>
      </c>
      <c r="H1955">
        <f>MIN(5,IF(入力!R1955="○",2,0)+IF(入力!S1955="○",2,0)+IF(入力!T1955="○",1,0))</f>
        <v>0</v>
      </c>
      <c r="I1955">
        <f>MIN(5,IF(入力!U1955="○",3,IF(入力!U1955="△",2,0))+IF(入力!V1955="○",2,IF(入力!V1955="△",1,0)))</f>
        <v>0</v>
      </c>
      <c r="J1955">
        <f>IF(入力!W1955="初診可",5,IF(入力!W1955="再診のみ",3,IF(入力!W1955="なし",1,0)))</f>
        <v>0</v>
      </c>
      <c r="K1955">
        <f>IF(AND(ISNUMBER(入力!X1955),ISNUMBER(入力!Y1955)),IF(AND(入力!X1955&gt;=4.3,入力!Y1955&gt;=100),5,IF(AND(入力!X1955&gt;=4,入力!Y1955&gt;=50),4,IF(AND(入力!X1955&gt;=3.7,入力!Y1955&gt;=20),3,IF(AND(入力!X1955&gt;=3.5,入力!Y1955&gt;=10),2,1)))),IF(入力!Z1955="○",4,IF(入力!Z1955="△",3,1)))</f>
        <v>1</v>
      </c>
      <c r="L1955">
        <f>MAX(0,IF(入力!AA1955="○",1,IF(入力!AA1955="△",0.5,0))+IF(入力!AB1955="○",1,IF(入力!AB1955="△",0.5,0))+IF(入力!AC1955="○",1,IF(入力!AC1955="△",0.5,0))+IF(入力!AD1955="○",1,IF(入力!AD1955="△",0.5,0))+IF(入力!AE1955="○",1,IF(入力!AE1955="△",0.5,0))-IF(入力!AF1955="あり",1,0))</f>
        <v>0</v>
      </c>
      <c r="M1955">
        <f t="shared" si="180"/>
        <v>0</v>
      </c>
      <c r="N1955">
        <f t="shared" si="181"/>
        <v>0</v>
      </c>
      <c r="O1955">
        <f t="shared" si="182"/>
        <v>2.8</v>
      </c>
      <c r="P1955">
        <f t="shared" si="183"/>
        <v>0</v>
      </c>
      <c r="Q1955">
        <f t="shared" si="184"/>
        <v>2.2000000000000002</v>
      </c>
      <c r="R1955">
        <f t="shared" si="185"/>
        <v>5</v>
      </c>
      <c r="S1955">
        <f>入力!AG1955</f>
        <v>0</v>
      </c>
      <c r="T1955">
        <f>入力!AH1955</f>
        <v>0</v>
      </c>
      <c r="U1955">
        <f>入力!AI1955</f>
        <v>0</v>
      </c>
    </row>
    <row r="1956" spans="1:21" x14ac:dyDescent="0.15">
      <c r="A1956" t="str">
        <f>入力!A1956</f>
        <v>クリニック1955</v>
      </c>
      <c r="B1956">
        <f>ROUND(5*(0.8*IF(入力!C1956="○",1,IF(入力!C1956="△",0.5,0))+0.2*IF(入力!B1956="○",1,IF(入力!B1956="△",0.5,0))),1)</f>
        <v>0</v>
      </c>
      <c r="C1956">
        <f>ROUND(5*(0.4*IF(入力!D1956="○",1,IF(入力!D1956="△",0.5,0))+0.3*IF(入力!E1956="○",1,IF(入力!E1956="△",0.5,0))+0.3*IF(入力!F1956="○",1,IF(入力!F1956="△",0.5,0))),1)</f>
        <v>0</v>
      </c>
      <c r="D1956">
        <f>MIN(5,IF(入力!G1956="○",3,IF(入力!G1956="△",1.5,0))+IF(入力!H1956="○",1,IF(入力!H1956="△",0.5,0))+IF(入力!I1956="○",1,IF(入力!I1956="△",0.5,0)))</f>
        <v>0</v>
      </c>
      <c r="E1956">
        <f>MIN(5,IF(入力!J1956="○",2,IF(入力!J1956="△",1,0))+IF(入力!K1956="○",2,IF(入力!K1956="△",1,0))+IF(入力!L1956="○",1,0))</f>
        <v>0</v>
      </c>
      <c r="F1956">
        <f>IF(ISNUMBER(入力!M1956),ROUND(MIN(5,0.8*(MIN(5,1+0.7*LOG10(MAX(1,入力!M1956))))+0.2*(IF(入力!N1956="○",5,IF(入力!N1956="△",3,1)))),1),ROUND(IF(入力!N1956="○",4,IF(入力!N1956="△",3,1)),1))</f>
        <v>1</v>
      </c>
      <c r="G1956">
        <f>ROUND(5*(0.4*IF(入力!O1956="○",1,IF(入力!O1956="△",0.5,0))+0.3*IF(入力!P1956="○",1,IF(入力!P1956="△",0.5,0))+0.3*IF(入力!Q1956="○",1,IF(入力!Q1956="△",0.5,0))),1)</f>
        <v>0</v>
      </c>
      <c r="H1956">
        <f>MIN(5,IF(入力!R1956="○",2,0)+IF(入力!S1956="○",2,0)+IF(入力!T1956="○",1,0))</f>
        <v>0</v>
      </c>
      <c r="I1956">
        <f>MIN(5,IF(入力!U1956="○",3,IF(入力!U1956="△",2,0))+IF(入力!V1956="○",2,IF(入力!V1956="△",1,0)))</f>
        <v>0</v>
      </c>
      <c r="J1956">
        <f>IF(入力!W1956="初診可",5,IF(入力!W1956="再診のみ",3,IF(入力!W1956="なし",1,0)))</f>
        <v>0</v>
      </c>
      <c r="K1956">
        <f>IF(AND(ISNUMBER(入力!X1956),ISNUMBER(入力!Y1956)),IF(AND(入力!X1956&gt;=4.3,入力!Y1956&gt;=100),5,IF(AND(入力!X1956&gt;=4,入力!Y1956&gt;=50),4,IF(AND(入力!X1956&gt;=3.7,入力!Y1956&gt;=20),3,IF(AND(入力!X1956&gt;=3.5,入力!Y1956&gt;=10),2,1)))),IF(入力!Z1956="○",4,IF(入力!Z1956="△",3,1)))</f>
        <v>1</v>
      </c>
      <c r="L1956">
        <f>MAX(0,IF(入力!AA1956="○",1,IF(入力!AA1956="△",0.5,0))+IF(入力!AB1956="○",1,IF(入力!AB1956="△",0.5,0))+IF(入力!AC1956="○",1,IF(入力!AC1956="△",0.5,0))+IF(入力!AD1956="○",1,IF(入力!AD1956="△",0.5,0))+IF(入力!AE1956="○",1,IF(入力!AE1956="△",0.5,0))-IF(入力!AF1956="あり",1,0))</f>
        <v>0</v>
      </c>
      <c r="M1956">
        <f t="shared" si="180"/>
        <v>0</v>
      </c>
      <c r="N1956">
        <f t="shared" si="181"/>
        <v>0</v>
      </c>
      <c r="O1956">
        <f t="shared" si="182"/>
        <v>2.8</v>
      </c>
      <c r="P1956">
        <f t="shared" si="183"/>
        <v>0</v>
      </c>
      <c r="Q1956">
        <f t="shared" si="184"/>
        <v>2.2000000000000002</v>
      </c>
      <c r="R1956">
        <f t="shared" si="185"/>
        <v>5</v>
      </c>
      <c r="S1956">
        <f>入力!AG1956</f>
        <v>0</v>
      </c>
      <c r="T1956">
        <f>入力!AH1956</f>
        <v>0</v>
      </c>
      <c r="U1956">
        <f>入力!AI1956</f>
        <v>0</v>
      </c>
    </row>
    <row r="1957" spans="1:21" x14ac:dyDescent="0.15">
      <c r="A1957" t="str">
        <f>入力!A1957</f>
        <v>クリニック1956</v>
      </c>
      <c r="B1957">
        <f>ROUND(5*(0.8*IF(入力!C1957="○",1,IF(入力!C1957="△",0.5,0))+0.2*IF(入力!B1957="○",1,IF(入力!B1957="△",0.5,0))),1)</f>
        <v>0</v>
      </c>
      <c r="C1957">
        <f>ROUND(5*(0.4*IF(入力!D1957="○",1,IF(入力!D1957="△",0.5,0))+0.3*IF(入力!E1957="○",1,IF(入力!E1957="△",0.5,0))+0.3*IF(入力!F1957="○",1,IF(入力!F1957="△",0.5,0))),1)</f>
        <v>0</v>
      </c>
      <c r="D1957">
        <f>MIN(5,IF(入力!G1957="○",3,IF(入力!G1957="△",1.5,0))+IF(入力!H1957="○",1,IF(入力!H1957="△",0.5,0))+IF(入力!I1957="○",1,IF(入力!I1957="△",0.5,0)))</f>
        <v>0</v>
      </c>
      <c r="E1957">
        <f>MIN(5,IF(入力!J1957="○",2,IF(入力!J1957="△",1,0))+IF(入力!K1957="○",2,IF(入力!K1957="△",1,0))+IF(入力!L1957="○",1,0))</f>
        <v>0</v>
      </c>
      <c r="F1957">
        <f>IF(ISNUMBER(入力!M1957),ROUND(MIN(5,0.8*(MIN(5,1+0.7*LOG10(MAX(1,入力!M1957))))+0.2*(IF(入力!N1957="○",5,IF(入力!N1957="△",3,1)))),1),ROUND(IF(入力!N1957="○",4,IF(入力!N1957="△",3,1)),1))</f>
        <v>1</v>
      </c>
      <c r="G1957">
        <f>ROUND(5*(0.4*IF(入力!O1957="○",1,IF(入力!O1957="△",0.5,0))+0.3*IF(入力!P1957="○",1,IF(入力!P1957="△",0.5,0))+0.3*IF(入力!Q1957="○",1,IF(入力!Q1957="△",0.5,0))),1)</f>
        <v>0</v>
      </c>
      <c r="H1957">
        <f>MIN(5,IF(入力!R1957="○",2,0)+IF(入力!S1957="○",2,0)+IF(入力!T1957="○",1,0))</f>
        <v>0</v>
      </c>
      <c r="I1957">
        <f>MIN(5,IF(入力!U1957="○",3,IF(入力!U1957="△",2,0))+IF(入力!V1957="○",2,IF(入力!V1957="△",1,0)))</f>
        <v>0</v>
      </c>
      <c r="J1957">
        <f>IF(入力!W1957="初診可",5,IF(入力!W1957="再診のみ",3,IF(入力!W1957="なし",1,0)))</f>
        <v>0</v>
      </c>
      <c r="K1957">
        <f>IF(AND(ISNUMBER(入力!X1957),ISNUMBER(入力!Y1957)),IF(AND(入力!X1957&gt;=4.3,入力!Y1957&gt;=100),5,IF(AND(入力!X1957&gt;=4,入力!Y1957&gt;=50),4,IF(AND(入力!X1957&gt;=3.7,入力!Y1957&gt;=20),3,IF(AND(入力!X1957&gt;=3.5,入力!Y1957&gt;=10),2,1)))),IF(入力!Z1957="○",4,IF(入力!Z1957="△",3,1)))</f>
        <v>1</v>
      </c>
      <c r="L1957">
        <f>MAX(0,IF(入力!AA1957="○",1,IF(入力!AA1957="△",0.5,0))+IF(入力!AB1957="○",1,IF(入力!AB1957="△",0.5,0))+IF(入力!AC1957="○",1,IF(入力!AC1957="△",0.5,0))+IF(入力!AD1957="○",1,IF(入力!AD1957="△",0.5,0))+IF(入力!AE1957="○",1,IF(入力!AE1957="△",0.5,0))-IF(入力!AF1957="あり",1,0))</f>
        <v>0</v>
      </c>
      <c r="M1957">
        <f t="shared" si="180"/>
        <v>0</v>
      </c>
      <c r="N1957">
        <f t="shared" si="181"/>
        <v>0</v>
      </c>
      <c r="O1957">
        <f t="shared" si="182"/>
        <v>2.8</v>
      </c>
      <c r="P1957">
        <f t="shared" si="183"/>
        <v>0</v>
      </c>
      <c r="Q1957">
        <f t="shared" si="184"/>
        <v>2.2000000000000002</v>
      </c>
      <c r="R1957">
        <f t="shared" si="185"/>
        <v>5</v>
      </c>
      <c r="S1957">
        <f>入力!AG1957</f>
        <v>0</v>
      </c>
      <c r="T1957">
        <f>入力!AH1957</f>
        <v>0</v>
      </c>
      <c r="U1957">
        <f>入力!AI1957</f>
        <v>0</v>
      </c>
    </row>
    <row r="1958" spans="1:21" x14ac:dyDescent="0.15">
      <c r="A1958" t="str">
        <f>入力!A1958</f>
        <v>クリニック1957</v>
      </c>
      <c r="B1958">
        <f>ROUND(5*(0.8*IF(入力!C1958="○",1,IF(入力!C1958="△",0.5,0))+0.2*IF(入力!B1958="○",1,IF(入力!B1958="△",0.5,0))),1)</f>
        <v>0</v>
      </c>
      <c r="C1958">
        <f>ROUND(5*(0.4*IF(入力!D1958="○",1,IF(入力!D1958="△",0.5,0))+0.3*IF(入力!E1958="○",1,IF(入力!E1958="△",0.5,0))+0.3*IF(入力!F1958="○",1,IF(入力!F1958="△",0.5,0))),1)</f>
        <v>0</v>
      </c>
      <c r="D1958">
        <f>MIN(5,IF(入力!G1958="○",3,IF(入力!G1958="△",1.5,0))+IF(入力!H1958="○",1,IF(入力!H1958="△",0.5,0))+IF(入力!I1958="○",1,IF(入力!I1958="△",0.5,0)))</f>
        <v>0</v>
      </c>
      <c r="E1958">
        <f>MIN(5,IF(入力!J1958="○",2,IF(入力!J1958="△",1,0))+IF(入力!K1958="○",2,IF(入力!K1958="△",1,0))+IF(入力!L1958="○",1,0))</f>
        <v>0</v>
      </c>
      <c r="F1958">
        <f>IF(ISNUMBER(入力!M1958),ROUND(MIN(5,0.8*(MIN(5,1+0.7*LOG10(MAX(1,入力!M1958))))+0.2*(IF(入力!N1958="○",5,IF(入力!N1958="△",3,1)))),1),ROUND(IF(入力!N1958="○",4,IF(入力!N1958="△",3,1)),1))</f>
        <v>1</v>
      </c>
      <c r="G1958">
        <f>ROUND(5*(0.4*IF(入力!O1958="○",1,IF(入力!O1958="△",0.5,0))+0.3*IF(入力!P1958="○",1,IF(入力!P1958="△",0.5,0))+0.3*IF(入力!Q1958="○",1,IF(入力!Q1958="△",0.5,0))),1)</f>
        <v>0</v>
      </c>
      <c r="H1958">
        <f>MIN(5,IF(入力!R1958="○",2,0)+IF(入力!S1958="○",2,0)+IF(入力!T1958="○",1,0))</f>
        <v>0</v>
      </c>
      <c r="I1958">
        <f>MIN(5,IF(入力!U1958="○",3,IF(入力!U1958="△",2,0))+IF(入力!V1958="○",2,IF(入力!V1958="△",1,0)))</f>
        <v>0</v>
      </c>
      <c r="J1958">
        <f>IF(入力!W1958="初診可",5,IF(入力!W1958="再診のみ",3,IF(入力!W1958="なし",1,0)))</f>
        <v>0</v>
      </c>
      <c r="K1958">
        <f>IF(AND(ISNUMBER(入力!X1958),ISNUMBER(入力!Y1958)),IF(AND(入力!X1958&gt;=4.3,入力!Y1958&gt;=100),5,IF(AND(入力!X1958&gt;=4,入力!Y1958&gt;=50),4,IF(AND(入力!X1958&gt;=3.7,入力!Y1958&gt;=20),3,IF(AND(入力!X1958&gt;=3.5,入力!Y1958&gt;=10),2,1)))),IF(入力!Z1958="○",4,IF(入力!Z1958="△",3,1)))</f>
        <v>1</v>
      </c>
      <c r="L1958">
        <f>MAX(0,IF(入力!AA1958="○",1,IF(入力!AA1958="△",0.5,0))+IF(入力!AB1958="○",1,IF(入力!AB1958="△",0.5,0))+IF(入力!AC1958="○",1,IF(入力!AC1958="△",0.5,0))+IF(入力!AD1958="○",1,IF(入力!AD1958="△",0.5,0))+IF(入力!AE1958="○",1,IF(入力!AE1958="△",0.5,0))-IF(入力!AF1958="あり",1,0))</f>
        <v>0</v>
      </c>
      <c r="M1958">
        <f t="shared" si="180"/>
        <v>0</v>
      </c>
      <c r="N1958">
        <f t="shared" si="181"/>
        <v>0</v>
      </c>
      <c r="O1958">
        <f t="shared" si="182"/>
        <v>2.8</v>
      </c>
      <c r="P1958">
        <f t="shared" si="183"/>
        <v>0</v>
      </c>
      <c r="Q1958">
        <f t="shared" si="184"/>
        <v>2.2000000000000002</v>
      </c>
      <c r="R1958">
        <f t="shared" si="185"/>
        <v>5</v>
      </c>
      <c r="S1958">
        <f>入力!AG1958</f>
        <v>0</v>
      </c>
      <c r="T1958">
        <f>入力!AH1958</f>
        <v>0</v>
      </c>
      <c r="U1958">
        <f>入力!AI1958</f>
        <v>0</v>
      </c>
    </row>
    <row r="1959" spans="1:21" x14ac:dyDescent="0.15">
      <c r="A1959" t="str">
        <f>入力!A1959</f>
        <v>クリニック1958</v>
      </c>
      <c r="B1959">
        <f>ROUND(5*(0.8*IF(入力!C1959="○",1,IF(入力!C1959="△",0.5,0))+0.2*IF(入力!B1959="○",1,IF(入力!B1959="△",0.5,0))),1)</f>
        <v>0</v>
      </c>
      <c r="C1959">
        <f>ROUND(5*(0.4*IF(入力!D1959="○",1,IF(入力!D1959="△",0.5,0))+0.3*IF(入力!E1959="○",1,IF(入力!E1959="△",0.5,0))+0.3*IF(入力!F1959="○",1,IF(入力!F1959="△",0.5,0))),1)</f>
        <v>0</v>
      </c>
      <c r="D1959">
        <f>MIN(5,IF(入力!G1959="○",3,IF(入力!G1959="△",1.5,0))+IF(入力!H1959="○",1,IF(入力!H1959="△",0.5,0))+IF(入力!I1959="○",1,IF(入力!I1959="△",0.5,0)))</f>
        <v>0</v>
      </c>
      <c r="E1959">
        <f>MIN(5,IF(入力!J1959="○",2,IF(入力!J1959="△",1,0))+IF(入力!K1959="○",2,IF(入力!K1959="△",1,0))+IF(入力!L1959="○",1,0))</f>
        <v>0</v>
      </c>
      <c r="F1959">
        <f>IF(ISNUMBER(入力!M1959),ROUND(MIN(5,0.8*(MIN(5,1+0.7*LOG10(MAX(1,入力!M1959))))+0.2*(IF(入力!N1959="○",5,IF(入力!N1959="△",3,1)))),1),ROUND(IF(入力!N1959="○",4,IF(入力!N1959="△",3,1)),1))</f>
        <v>1</v>
      </c>
      <c r="G1959">
        <f>ROUND(5*(0.4*IF(入力!O1959="○",1,IF(入力!O1959="△",0.5,0))+0.3*IF(入力!P1959="○",1,IF(入力!P1959="△",0.5,0))+0.3*IF(入力!Q1959="○",1,IF(入力!Q1959="△",0.5,0))),1)</f>
        <v>0</v>
      </c>
      <c r="H1959">
        <f>MIN(5,IF(入力!R1959="○",2,0)+IF(入力!S1959="○",2,0)+IF(入力!T1959="○",1,0))</f>
        <v>0</v>
      </c>
      <c r="I1959">
        <f>MIN(5,IF(入力!U1959="○",3,IF(入力!U1959="△",2,0))+IF(入力!V1959="○",2,IF(入力!V1959="△",1,0)))</f>
        <v>0</v>
      </c>
      <c r="J1959">
        <f>IF(入力!W1959="初診可",5,IF(入力!W1959="再診のみ",3,IF(入力!W1959="なし",1,0)))</f>
        <v>0</v>
      </c>
      <c r="K1959">
        <f>IF(AND(ISNUMBER(入力!X1959),ISNUMBER(入力!Y1959)),IF(AND(入力!X1959&gt;=4.3,入力!Y1959&gt;=100),5,IF(AND(入力!X1959&gt;=4,入力!Y1959&gt;=50),4,IF(AND(入力!X1959&gt;=3.7,入力!Y1959&gt;=20),3,IF(AND(入力!X1959&gt;=3.5,入力!Y1959&gt;=10),2,1)))),IF(入力!Z1959="○",4,IF(入力!Z1959="△",3,1)))</f>
        <v>1</v>
      </c>
      <c r="L1959">
        <f>MAX(0,IF(入力!AA1959="○",1,IF(入力!AA1959="△",0.5,0))+IF(入力!AB1959="○",1,IF(入力!AB1959="△",0.5,0))+IF(入力!AC1959="○",1,IF(入力!AC1959="△",0.5,0))+IF(入力!AD1959="○",1,IF(入力!AD1959="△",0.5,0))+IF(入力!AE1959="○",1,IF(入力!AE1959="△",0.5,0))-IF(入力!AF1959="あり",1,0))</f>
        <v>0</v>
      </c>
      <c r="M1959">
        <f t="shared" si="180"/>
        <v>0</v>
      </c>
      <c r="N1959">
        <f t="shared" si="181"/>
        <v>0</v>
      </c>
      <c r="O1959">
        <f t="shared" si="182"/>
        <v>2.8</v>
      </c>
      <c r="P1959">
        <f t="shared" si="183"/>
        <v>0</v>
      </c>
      <c r="Q1959">
        <f t="shared" si="184"/>
        <v>2.2000000000000002</v>
      </c>
      <c r="R1959">
        <f t="shared" si="185"/>
        <v>5</v>
      </c>
      <c r="S1959">
        <f>入力!AG1959</f>
        <v>0</v>
      </c>
      <c r="T1959">
        <f>入力!AH1959</f>
        <v>0</v>
      </c>
      <c r="U1959">
        <f>入力!AI1959</f>
        <v>0</v>
      </c>
    </row>
    <row r="1960" spans="1:21" x14ac:dyDescent="0.15">
      <c r="A1960" t="str">
        <f>入力!A1960</f>
        <v>クリニック1959</v>
      </c>
      <c r="B1960">
        <f>ROUND(5*(0.8*IF(入力!C1960="○",1,IF(入力!C1960="△",0.5,0))+0.2*IF(入力!B1960="○",1,IF(入力!B1960="△",0.5,0))),1)</f>
        <v>0</v>
      </c>
      <c r="C1960">
        <f>ROUND(5*(0.4*IF(入力!D1960="○",1,IF(入力!D1960="△",0.5,0))+0.3*IF(入力!E1960="○",1,IF(入力!E1960="△",0.5,0))+0.3*IF(入力!F1960="○",1,IF(入力!F1960="△",0.5,0))),1)</f>
        <v>0</v>
      </c>
      <c r="D1960">
        <f>MIN(5,IF(入力!G1960="○",3,IF(入力!G1960="△",1.5,0))+IF(入力!H1960="○",1,IF(入力!H1960="△",0.5,0))+IF(入力!I1960="○",1,IF(入力!I1960="△",0.5,0)))</f>
        <v>0</v>
      </c>
      <c r="E1960">
        <f>MIN(5,IF(入力!J1960="○",2,IF(入力!J1960="△",1,0))+IF(入力!K1960="○",2,IF(入力!K1960="△",1,0))+IF(入力!L1960="○",1,0))</f>
        <v>0</v>
      </c>
      <c r="F1960">
        <f>IF(ISNUMBER(入力!M1960),ROUND(MIN(5,0.8*(MIN(5,1+0.7*LOG10(MAX(1,入力!M1960))))+0.2*(IF(入力!N1960="○",5,IF(入力!N1960="△",3,1)))),1),ROUND(IF(入力!N1960="○",4,IF(入力!N1960="△",3,1)),1))</f>
        <v>1</v>
      </c>
      <c r="G1960">
        <f>ROUND(5*(0.4*IF(入力!O1960="○",1,IF(入力!O1960="△",0.5,0))+0.3*IF(入力!P1960="○",1,IF(入力!P1960="△",0.5,0))+0.3*IF(入力!Q1960="○",1,IF(入力!Q1960="△",0.5,0))),1)</f>
        <v>0</v>
      </c>
      <c r="H1960">
        <f>MIN(5,IF(入力!R1960="○",2,0)+IF(入力!S1960="○",2,0)+IF(入力!T1960="○",1,0))</f>
        <v>0</v>
      </c>
      <c r="I1960">
        <f>MIN(5,IF(入力!U1960="○",3,IF(入力!U1960="△",2,0))+IF(入力!V1960="○",2,IF(入力!V1960="△",1,0)))</f>
        <v>0</v>
      </c>
      <c r="J1960">
        <f>IF(入力!W1960="初診可",5,IF(入力!W1960="再診のみ",3,IF(入力!W1960="なし",1,0)))</f>
        <v>0</v>
      </c>
      <c r="K1960">
        <f>IF(AND(ISNUMBER(入力!X1960),ISNUMBER(入力!Y1960)),IF(AND(入力!X1960&gt;=4.3,入力!Y1960&gt;=100),5,IF(AND(入力!X1960&gt;=4,入力!Y1960&gt;=50),4,IF(AND(入力!X1960&gt;=3.7,入力!Y1960&gt;=20),3,IF(AND(入力!X1960&gt;=3.5,入力!Y1960&gt;=10),2,1)))),IF(入力!Z1960="○",4,IF(入力!Z1960="△",3,1)))</f>
        <v>1</v>
      </c>
      <c r="L1960">
        <f>MAX(0,IF(入力!AA1960="○",1,IF(入力!AA1960="△",0.5,0))+IF(入力!AB1960="○",1,IF(入力!AB1960="△",0.5,0))+IF(入力!AC1960="○",1,IF(入力!AC1960="△",0.5,0))+IF(入力!AD1960="○",1,IF(入力!AD1960="△",0.5,0))+IF(入力!AE1960="○",1,IF(入力!AE1960="△",0.5,0))-IF(入力!AF1960="あり",1,0))</f>
        <v>0</v>
      </c>
      <c r="M1960">
        <f t="shared" si="180"/>
        <v>0</v>
      </c>
      <c r="N1960">
        <f t="shared" si="181"/>
        <v>0</v>
      </c>
      <c r="O1960">
        <f t="shared" si="182"/>
        <v>2.8</v>
      </c>
      <c r="P1960">
        <f t="shared" si="183"/>
        <v>0</v>
      </c>
      <c r="Q1960">
        <f t="shared" si="184"/>
        <v>2.2000000000000002</v>
      </c>
      <c r="R1960">
        <f t="shared" si="185"/>
        <v>5</v>
      </c>
      <c r="S1960">
        <f>入力!AG1960</f>
        <v>0</v>
      </c>
      <c r="T1960">
        <f>入力!AH1960</f>
        <v>0</v>
      </c>
      <c r="U1960">
        <f>入力!AI1960</f>
        <v>0</v>
      </c>
    </row>
    <row r="1961" spans="1:21" x14ac:dyDescent="0.15">
      <c r="A1961" t="str">
        <f>入力!A1961</f>
        <v>クリニック1960</v>
      </c>
      <c r="B1961">
        <f>ROUND(5*(0.8*IF(入力!C1961="○",1,IF(入力!C1961="△",0.5,0))+0.2*IF(入力!B1961="○",1,IF(入力!B1961="△",0.5,0))),1)</f>
        <v>0</v>
      </c>
      <c r="C1961">
        <f>ROUND(5*(0.4*IF(入力!D1961="○",1,IF(入力!D1961="△",0.5,0))+0.3*IF(入力!E1961="○",1,IF(入力!E1961="△",0.5,0))+0.3*IF(入力!F1961="○",1,IF(入力!F1961="△",0.5,0))),1)</f>
        <v>0</v>
      </c>
      <c r="D1961">
        <f>MIN(5,IF(入力!G1961="○",3,IF(入力!G1961="△",1.5,0))+IF(入力!H1961="○",1,IF(入力!H1961="△",0.5,0))+IF(入力!I1961="○",1,IF(入力!I1961="△",0.5,0)))</f>
        <v>0</v>
      </c>
      <c r="E1961">
        <f>MIN(5,IF(入力!J1961="○",2,IF(入力!J1961="△",1,0))+IF(入力!K1961="○",2,IF(入力!K1961="△",1,0))+IF(入力!L1961="○",1,0))</f>
        <v>0</v>
      </c>
      <c r="F1961">
        <f>IF(ISNUMBER(入力!M1961),ROUND(MIN(5,0.8*(MIN(5,1+0.7*LOG10(MAX(1,入力!M1961))))+0.2*(IF(入力!N1961="○",5,IF(入力!N1961="△",3,1)))),1),ROUND(IF(入力!N1961="○",4,IF(入力!N1961="△",3,1)),1))</f>
        <v>1</v>
      </c>
      <c r="G1961">
        <f>ROUND(5*(0.4*IF(入力!O1961="○",1,IF(入力!O1961="△",0.5,0))+0.3*IF(入力!P1961="○",1,IF(入力!P1961="△",0.5,0))+0.3*IF(入力!Q1961="○",1,IF(入力!Q1961="△",0.5,0))),1)</f>
        <v>0</v>
      </c>
      <c r="H1961">
        <f>MIN(5,IF(入力!R1961="○",2,0)+IF(入力!S1961="○",2,0)+IF(入力!T1961="○",1,0))</f>
        <v>0</v>
      </c>
      <c r="I1961">
        <f>MIN(5,IF(入力!U1961="○",3,IF(入力!U1961="△",2,0))+IF(入力!V1961="○",2,IF(入力!V1961="△",1,0)))</f>
        <v>0</v>
      </c>
      <c r="J1961">
        <f>IF(入力!W1961="初診可",5,IF(入力!W1961="再診のみ",3,IF(入力!W1961="なし",1,0)))</f>
        <v>0</v>
      </c>
      <c r="K1961">
        <f>IF(AND(ISNUMBER(入力!X1961),ISNUMBER(入力!Y1961)),IF(AND(入力!X1961&gt;=4.3,入力!Y1961&gt;=100),5,IF(AND(入力!X1961&gt;=4,入力!Y1961&gt;=50),4,IF(AND(入力!X1961&gt;=3.7,入力!Y1961&gt;=20),3,IF(AND(入力!X1961&gt;=3.5,入力!Y1961&gt;=10),2,1)))),IF(入力!Z1961="○",4,IF(入力!Z1961="△",3,1)))</f>
        <v>1</v>
      </c>
      <c r="L1961">
        <f>MAX(0,IF(入力!AA1961="○",1,IF(入力!AA1961="△",0.5,0))+IF(入力!AB1961="○",1,IF(入力!AB1961="△",0.5,0))+IF(入力!AC1961="○",1,IF(入力!AC1961="△",0.5,0))+IF(入力!AD1961="○",1,IF(入力!AD1961="△",0.5,0))+IF(入力!AE1961="○",1,IF(入力!AE1961="△",0.5,0))-IF(入力!AF1961="あり",1,0))</f>
        <v>0</v>
      </c>
      <c r="M1961">
        <f t="shared" si="180"/>
        <v>0</v>
      </c>
      <c r="N1961">
        <f t="shared" si="181"/>
        <v>0</v>
      </c>
      <c r="O1961">
        <f t="shared" si="182"/>
        <v>2.8</v>
      </c>
      <c r="P1961">
        <f t="shared" si="183"/>
        <v>0</v>
      </c>
      <c r="Q1961">
        <f t="shared" si="184"/>
        <v>2.2000000000000002</v>
      </c>
      <c r="R1961">
        <f t="shared" si="185"/>
        <v>5</v>
      </c>
      <c r="S1961">
        <f>入力!AG1961</f>
        <v>0</v>
      </c>
      <c r="T1961">
        <f>入力!AH1961</f>
        <v>0</v>
      </c>
      <c r="U1961">
        <f>入力!AI1961</f>
        <v>0</v>
      </c>
    </row>
    <row r="1962" spans="1:21" x14ac:dyDescent="0.15">
      <c r="A1962" t="str">
        <f>入力!A1962</f>
        <v>クリニック1961</v>
      </c>
      <c r="B1962">
        <f>ROUND(5*(0.8*IF(入力!C1962="○",1,IF(入力!C1962="△",0.5,0))+0.2*IF(入力!B1962="○",1,IF(入力!B1962="△",0.5,0))),1)</f>
        <v>0</v>
      </c>
      <c r="C1962">
        <f>ROUND(5*(0.4*IF(入力!D1962="○",1,IF(入力!D1962="△",0.5,0))+0.3*IF(入力!E1962="○",1,IF(入力!E1962="△",0.5,0))+0.3*IF(入力!F1962="○",1,IF(入力!F1962="△",0.5,0))),1)</f>
        <v>0</v>
      </c>
      <c r="D1962">
        <f>MIN(5,IF(入力!G1962="○",3,IF(入力!G1962="△",1.5,0))+IF(入力!H1962="○",1,IF(入力!H1962="△",0.5,0))+IF(入力!I1962="○",1,IF(入力!I1962="△",0.5,0)))</f>
        <v>0</v>
      </c>
      <c r="E1962">
        <f>MIN(5,IF(入力!J1962="○",2,IF(入力!J1962="△",1,0))+IF(入力!K1962="○",2,IF(入力!K1962="△",1,0))+IF(入力!L1962="○",1,0))</f>
        <v>0</v>
      </c>
      <c r="F1962">
        <f>IF(ISNUMBER(入力!M1962),ROUND(MIN(5,0.8*(MIN(5,1+0.7*LOG10(MAX(1,入力!M1962))))+0.2*(IF(入力!N1962="○",5,IF(入力!N1962="△",3,1)))),1),ROUND(IF(入力!N1962="○",4,IF(入力!N1962="△",3,1)),1))</f>
        <v>1</v>
      </c>
      <c r="G1962">
        <f>ROUND(5*(0.4*IF(入力!O1962="○",1,IF(入力!O1962="△",0.5,0))+0.3*IF(入力!P1962="○",1,IF(入力!P1962="△",0.5,0))+0.3*IF(入力!Q1962="○",1,IF(入力!Q1962="△",0.5,0))),1)</f>
        <v>0</v>
      </c>
      <c r="H1962">
        <f>MIN(5,IF(入力!R1962="○",2,0)+IF(入力!S1962="○",2,0)+IF(入力!T1962="○",1,0))</f>
        <v>0</v>
      </c>
      <c r="I1962">
        <f>MIN(5,IF(入力!U1962="○",3,IF(入力!U1962="△",2,0))+IF(入力!V1962="○",2,IF(入力!V1962="△",1,0)))</f>
        <v>0</v>
      </c>
      <c r="J1962">
        <f>IF(入力!W1962="初診可",5,IF(入力!W1962="再診のみ",3,IF(入力!W1962="なし",1,0)))</f>
        <v>0</v>
      </c>
      <c r="K1962">
        <f>IF(AND(ISNUMBER(入力!X1962),ISNUMBER(入力!Y1962)),IF(AND(入力!X1962&gt;=4.3,入力!Y1962&gt;=100),5,IF(AND(入力!X1962&gt;=4,入力!Y1962&gt;=50),4,IF(AND(入力!X1962&gt;=3.7,入力!Y1962&gt;=20),3,IF(AND(入力!X1962&gt;=3.5,入力!Y1962&gt;=10),2,1)))),IF(入力!Z1962="○",4,IF(入力!Z1962="△",3,1)))</f>
        <v>1</v>
      </c>
      <c r="L1962">
        <f>MAX(0,IF(入力!AA1962="○",1,IF(入力!AA1962="△",0.5,0))+IF(入力!AB1962="○",1,IF(入力!AB1962="△",0.5,0))+IF(入力!AC1962="○",1,IF(入力!AC1962="△",0.5,0))+IF(入力!AD1962="○",1,IF(入力!AD1962="△",0.5,0))+IF(入力!AE1962="○",1,IF(入力!AE1962="△",0.5,0))-IF(入力!AF1962="あり",1,0))</f>
        <v>0</v>
      </c>
      <c r="M1962">
        <f t="shared" si="180"/>
        <v>0</v>
      </c>
      <c r="N1962">
        <f t="shared" si="181"/>
        <v>0</v>
      </c>
      <c r="O1962">
        <f t="shared" si="182"/>
        <v>2.8</v>
      </c>
      <c r="P1962">
        <f t="shared" si="183"/>
        <v>0</v>
      </c>
      <c r="Q1962">
        <f t="shared" si="184"/>
        <v>2.2000000000000002</v>
      </c>
      <c r="R1962">
        <f t="shared" si="185"/>
        <v>5</v>
      </c>
      <c r="S1962">
        <f>入力!AG1962</f>
        <v>0</v>
      </c>
      <c r="T1962">
        <f>入力!AH1962</f>
        <v>0</v>
      </c>
      <c r="U1962">
        <f>入力!AI1962</f>
        <v>0</v>
      </c>
    </row>
    <row r="1963" spans="1:21" x14ac:dyDescent="0.15">
      <c r="A1963" t="str">
        <f>入力!A1963</f>
        <v>クリニック1962</v>
      </c>
      <c r="B1963">
        <f>ROUND(5*(0.8*IF(入力!C1963="○",1,IF(入力!C1963="△",0.5,0))+0.2*IF(入力!B1963="○",1,IF(入力!B1963="△",0.5,0))),1)</f>
        <v>0</v>
      </c>
      <c r="C1963">
        <f>ROUND(5*(0.4*IF(入力!D1963="○",1,IF(入力!D1963="△",0.5,0))+0.3*IF(入力!E1963="○",1,IF(入力!E1963="△",0.5,0))+0.3*IF(入力!F1963="○",1,IF(入力!F1963="△",0.5,0))),1)</f>
        <v>0</v>
      </c>
      <c r="D1963">
        <f>MIN(5,IF(入力!G1963="○",3,IF(入力!G1963="△",1.5,0))+IF(入力!H1963="○",1,IF(入力!H1963="△",0.5,0))+IF(入力!I1963="○",1,IF(入力!I1963="△",0.5,0)))</f>
        <v>0</v>
      </c>
      <c r="E1963">
        <f>MIN(5,IF(入力!J1963="○",2,IF(入力!J1963="△",1,0))+IF(入力!K1963="○",2,IF(入力!K1963="△",1,0))+IF(入力!L1963="○",1,0))</f>
        <v>0</v>
      </c>
      <c r="F1963">
        <f>IF(ISNUMBER(入力!M1963),ROUND(MIN(5,0.8*(MIN(5,1+0.7*LOG10(MAX(1,入力!M1963))))+0.2*(IF(入力!N1963="○",5,IF(入力!N1963="△",3,1)))),1),ROUND(IF(入力!N1963="○",4,IF(入力!N1963="△",3,1)),1))</f>
        <v>1</v>
      </c>
      <c r="G1963">
        <f>ROUND(5*(0.4*IF(入力!O1963="○",1,IF(入力!O1963="△",0.5,0))+0.3*IF(入力!P1963="○",1,IF(入力!P1963="△",0.5,0))+0.3*IF(入力!Q1963="○",1,IF(入力!Q1963="△",0.5,0))),1)</f>
        <v>0</v>
      </c>
      <c r="H1963">
        <f>MIN(5,IF(入力!R1963="○",2,0)+IF(入力!S1963="○",2,0)+IF(入力!T1963="○",1,0))</f>
        <v>0</v>
      </c>
      <c r="I1963">
        <f>MIN(5,IF(入力!U1963="○",3,IF(入力!U1963="△",2,0))+IF(入力!V1963="○",2,IF(入力!V1963="△",1,0)))</f>
        <v>0</v>
      </c>
      <c r="J1963">
        <f>IF(入力!W1963="初診可",5,IF(入力!W1963="再診のみ",3,IF(入力!W1963="なし",1,0)))</f>
        <v>0</v>
      </c>
      <c r="K1963">
        <f>IF(AND(ISNUMBER(入力!X1963),ISNUMBER(入力!Y1963)),IF(AND(入力!X1963&gt;=4.3,入力!Y1963&gt;=100),5,IF(AND(入力!X1963&gt;=4,入力!Y1963&gt;=50),4,IF(AND(入力!X1963&gt;=3.7,入力!Y1963&gt;=20),3,IF(AND(入力!X1963&gt;=3.5,入力!Y1963&gt;=10),2,1)))),IF(入力!Z1963="○",4,IF(入力!Z1963="△",3,1)))</f>
        <v>1</v>
      </c>
      <c r="L1963">
        <f>MAX(0,IF(入力!AA1963="○",1,IF(入力!AA1963="△",0.5,0))+IF(入力!AB1963="○",1,IF(入力!AB1963="△",0.5,0))+IF(入力!AC1963="○",1,IF(入力!AC1963="△",0.5,0))+IF(入力!AD1963="○",1,IF(入力!AD1963="△",0.5,0))+IF(入力!AE1963="○",1,IF(入力!AE1963="△",0.5,0))-IF(入力!AF1963="あり",1,0))</f>
        <v>0</v>
      </c>
      <c r="M1963">
        <f t="shared" si="180"/>
        <v>0</v>
      </c>
      <c r="N1963">
        <f t="shared" si="181"/>
        <v>0</v>
      </c>
      <c r="O1963">
        <f t="shared" si="182"/>
        <v>2.8</v>
      </c>
      <c r="P1963">
        <f t="shared" si="183"/>
        <v>0</v>
      </c>
      <c r="Q1963">
        <f t="shared" si="184"/>
        <v>2.2000000000000002</v>
      </c>
      <c r="R1963">
        <f t="shared" si="185"/>
        <v>5</v>
      </c>
      <c r="S1963">
        <f>入力!AG1963</f>
        <v>0</v>
      </c>
      <c r="T1963">
        <f>入力!AH1963</f>
        <v>0</v>
      </c>
      <c r="U1963">
        <f>入力!AI1963</f>
        <v>0</v>
      </c>
    </row>
    <row r="1964" spans="1:21" x14ac:dyDescent="0.15">
      <c r="A1964" t="str">
        <f>入力!A1964</f>
        <v>クリニック1963</v>
      </c>
      <c r="B1964">
        <f>ROUND(5*(0.8*IF(入力!C1964="○",1,IF(入力!C1964="△",0.5,0))+0.2*IF(入力!B1964="○",1,IF(入力!B1964="△",0.5,0))),1)</f>
        <v>0</v>
      </c>
      <c r="C1964">
        <f>ROUND(5*(0.4*IF(入力!D1964="○",1,IF(入力!D1964="△",0.5,0))+0.3*IF(入力!E1964="○",1,IF(入力!E1964="△",0.5,0))+0.3*IF(入力!F1964="○",1,IF(入力!F1964="△",0.5,0))),1)</f>
        <v>0</v>
      </c>
      <c r="D1964">
        <f>MIN(5,IF(入力!G1964="○",3,IF(入力!G1964="△",1.5,0))+IF(入力!H1964="○",1,IF(入力!H1964="△",0.5,0))+IF(入力!I1964="○",1,IF(入力!I1964="△",0.5,0)))</f>
        <v>0</v>
      </c>
      <c r="E1964">
        <f>MIN(5,IF(入力!J1964="○",2,IF(入力!J1964="△",1,0))+IF(入力!K1964="○",2,IF(入力!K1964="△",1,0))+IF(入力!L1964="○",1,0))</f>
        <v>0</v>
      </c>
      <c r="F1964">
        <f>IF(ISNUMBER(入力!M1964),ROUND(MIN(5,0.8*(MIN(5,1+0.7*LOG10(MAX(1,入力!M1964))))+0.2*(IF(入力!N1964="○",5,IF(入力!N1964="△",3,1)))),1),ROUND(IF(入力!N1964="○",4,IF(入力!N1964="△",3,1)),1))</f>
        <v>1</v>
      </c>
      <c r="G1964">
        <f>ROUND(5*(0.4*IF(入力!O1964="○",1,IF(入力!O1964="△",0.5,0))+0.3*IF(入力!P1964="○",1,IF(入力!P1964="△",0.5,0))+0.3*IF(入力!Q1964="○",1,IF(入力!Q1964="△",0.5,0))),1)</f>
        <v>0</v>
      </c>
      <c r="H1964">
        <f>MIN(5,IF(入力!R1964="○",2,0)+IF(入力!S1964="○",2,0)+IF(入力!T1964="○",1,0))</f>
        <v>0</v>
      </c>
      <c r="I1964">
        <f>MIN(5,IF(入力!U1964="○",3,IF(入力!U1964="△",2,0))+IF(入力!V1964="○",2,IF(入力!V1964="△",1,0)))</f>
        <v>0</v>
      </c>
      <c r="J1964">
        <f>IF(入力!W1964="初診可",5,IF(入力!W1964="再診のみ",3,IF(入力!W1964="なし",1,0)))</f>
        <v>0</v>
      </c>
      <c r="K1964">
        <f>IF(AND(ISNUMBER(入力!X1964),ISNUMBER(入力!Y1964)),IF(AND(入力!X1964&gt;=4.3,入力!Y1964&gt;=100),5,IF(AND(入力!X1964&gt;=4,入力!Y1964&gt;=50),4,IF(AND(入力!X1964&gt;=3.7,入力!Y1964&gt;=20),3,IF(AND(入力!X1964&gt;=3.5,入力!Y1964&gt;=10),2,1)))),IF(入力!Z1964="○",4,IF(入力!Z1964="△",3,1)))</f>
        <v>1</v>
      </c>
      <c r="L1964">
        <f>MAX(0,IF(入力!AA1964="○",1,IF(入力!AA1964="△",0.5,0))+IF(入力!AB1964="○",1,IF(入力!AB1964="△",0.5,0))+IF(入力!AC1964="○",1,IF(入力!AC1964="△",0.5,0))+IF(入力!AD1964="○",1,IF(入力!AD1964="△",0.5,0))+IF(入力!AE1964="○",1,IF(入力!AE1964="△",0.5,0))-IF(入力!AF1964="あり",1,0))</f>
        <v>0</v>
      </c>
      <c r="M1964">
        <f t="shared" si="180"/>
        <v>0</v>
      </c>
      <c r="N1964">
        <f t="shared" si="181"/>
        <v>0</v>
      </c>
      <c r="O1964">
        <f t="shared" si="182"/>
        <v>2.8</v>
      </c>
      <c r="P1964">
        <f t="shared" si="183"/>
        <v>0</v>
      </c>
      <c r="Q1964">
        <f t="shared" si="184"/>
        <v>2.2000000000000002</v>
      </c>
      <c r="R1964">
        <f t="shared" si="185"/>
        <v>5</v>
      </c>
      <c r="S1964">
        <f>入力!AG1964</f>
        <v>0</v>
      </c>
      <c r="T1964">
        <f>入力!AH1964</f>
        <v>0</v>
      </c>
      <c r="U1964">
        <f>入力!AI1964</f>
        <v>0</v>
      </c>
    </row>
    <row r="1965" spans="1:21" x14ac:dyDescent="0.15">
      <c r="A1965" t="str">
        <f>入力!A1965</f>
        <v>クリニック1964</v>
      </c>
      <c r="B1965">
        <f>ROUND(5*(0.8*IF(入力!C1965="○",1,IF(入力!C1965="△",0.5,0))+0.2*IF(入力!B1965="○",1,IF(入力!B1965="△",0.5,0))),1)</f>
        <v>0</v>
      </c>
      <c r="C1965">
        <f>ROUND(5*(0.4*IF(入力!D1965="○",1,IF(入力!D1965="△",0.5,0))+0.3*IF(入力!E1965="○",1,IF(入力!E1965="△",0.5,0))+0.3*IF(入力!F1965="○",1,IF(入力!F1965="△",0.5,0))),1)</f>
        <v>0</v>
      </c>
      <c r="D1965">
        <f>MIN(5,IF(入力!G1965="○",3,IF(入力!G1965="△",1.5,0))+IF(入力!H1965="○",1,IF(入力!H1965="△",0.5,0))+IF(入力!I1965="○",1,IF(入力!I1965="△",0.5,0)))</f>
        <v>0</v>
      </c>
      <c r="E1965">
        <f>MIN(5,IF(入力!J1965="○",2,IF(入力!J1965="△",1,0))+IF(入力!K1965="○",2,IF(入力!K1965="△",1,0))+IF(入力!L1965="○",1,0))</f>
        <v>0</v>
      </c>
      <c r="F1965">
        <f>IF(ISNUMBER(入力!M1965),ROUND(MIN(5,0.8*(MIN(5,1+0.7*LOG10(MAX(1,入力!M1965))))+0.2*(IF(入力!N1965="○",5,IF(入力!N1965="△",3,1)))),1),ROUND(IF(入力!N1965="○",4,IF(入力!N1965="△",3,1)),1))</f>
        <v>1</v>
      </c>
      <c r="G1965">
        <f>ROUND(5*(0.4*IF(入力!O1965="○",1,IF(入力!O1965="△",0.5,0))+0.3*IF(入力!P1965="○",1,IF(入力!P1965="△",0.5,0))+0.3*IF(入力!Q1965="○",1,IF(入力!Q1965="△",0.5,0))),1)</f>
        <v>0</v>
      </c>
      <c r="H1965">
        <f>MIN(5,IF(入力!R1965="○",2,0)+IF(入力!S1965="○",2,0)+IF(入力!T1965="○",1,0))</f>
        <v>0</v>
      </c>
      <c r="I1965">
        <f>MIN(5,IF(入力!U1965="○",3,IF(入力!U1965="△",2,0))+IF(入力!V1965="○",2,IF(入力!V1965="△",1,0)))</f>
        <v>0</v>
      </c>
      <c r="J1965">
        <f>IF(入力!W1965="初診可",5,IF(入力!W1965="再診のみ",3,IF(入力!W1965="なし",1,0)))</f>
        <v>0</v>
      </c>
      <c r="K1965">
        <f>IF(AND(ISNUMBER(入力!X1965),ISNUMBER(入力!Y1965)),IF(AND(入力!X1965&gt;=4.3,入力!Y1965&gt;=100),5,IF(AND(入力!X1965&gt;=4,入力!Y1965&gt;=50),4,IF(AND(入力!X1965&gt;=3.7,入力!Y1965&gt;=20),3,IF(AND(入力!X1965&gt;=3.5,入力!Y1965&gt;=10),2,1)))),IF(入力!Z1965="○",4,IF(入力!Z1965="△",3,1)))</f>
        <v>1</v>
      </c>
      <c r="L1965">
        <f>MAX(0,IF(入力!AA1965="○",1,IF(入力!AA1965="△",0.5,0))+IF(入力!AB1965="○",1,IF(入力!AB1965="△",0.5,0))+IF(入力!AC1965="○",1,IF(入力!AC1965="△",0.5,0))+IF(入力!AD1965="○",1,IF(入力!AD1965="△",0.5,0))+IF(入力!AE1965="○",1,IF(入力!AE1965="△",0.5,0))-IF(入力!AF1965="あり",1,0))</f>
        <v>0</v>
      </c>
      <c r="M1965">
        <f t="shared" si="180"/>
        <v>0</v>
      </c>
      <c r="N1965">
        <f t="shared" si="181"/>
        <v>0</v>
      </c>
      <c r="O1965">
        <f t="shared" si="182"/>
        <v>2.8</v>
      </c>
      <c r="P1965">
        <f t="shared" si="183"/>
        <v>0</v>
      </c>
      <c r="Q1965">
        <f t="shared" si="184"/>
        <v>2.2000000000000002</v>
      </c>
      <c r="R1965">
        <f t="shared" si="185"/>
        <v>5</v>
      </c>
      <c r="S1965">
        <f>入力!AG1965</f>
        <v>0</v>
      </c>
      <c r="T1965">
        <f>入力!AH1965</f>
        <v>0</v>
      </c>
      <c r="U1965">
        <f>入力!AI1965</f>
        <v>0</v>
      </c>
    </row>
    <row r="1966" spans="1:21" x14ac:dyDescent="0.15">
      <c r="A1966" t="str">
        <f>入力!A1966</f>
        <v>クリニック1965</v>
      </c>
      <c r="B1966">
        <f>ROUND(5*(0.8*IF(入力!C1966="○",1,IF(入力!C1966="△",0.5,0))+0.2*IF(入力!B1966="○",1,IF(入力!B1966="△",0.5,0))),1)</f>
        <v>0</v>
      </c>
      <c r="C1966">
        <f>ROUND(5*(0.4*IF(入力!D1966="○",1,IF(入力!D1966="△",0.5,0))+0.3*IF(入力!E1966="○",1,IF(入力!E1966="△",0.5,0))+0.3*IF(入力!F1966="○",1,IF(入力!F1966="△",0.5,0))),1)</f>
        <v>0</v>
      </c>
      <c r="D1966">
        <f>MIN(5,IF(入力!G1966="○",3,IF(入力!G1966="△",1.5,0))+IF(入力!H1966="○",1,IF(入力!H1966="△",0.5,0))+IF(入力!I1966="○",1,IF(入力!I1966="△",0.5,0)))</f>
        <v>0</v>
      </c>
      <c r="E1966">
        <f>MIN(5,IF(入力!J1966="○",2,IF(入力!J1966="△",1,0))+IF(入力!K1966="○",2,IF(入力!K1966="△",1,0))+IF(入力!L1966="○",1,0))</f>
        <v>0</v>
      </c>
      <c r="F1966">
        <f>IF(ISNUMBER(入力!M1966),ROUND(MIN(5,0.8*(MIN(5,1+0.7*LOG10(MAX(1,入力!M1966))))+0.2*(IF(入力!N1966="○",5,IF(入力!N1966="△",3,1)))),1),ROUND(IF(入力!N1966="○",4,IF(入力!N1966="△",3,1)),1))</f>
        <v>1</v>
      </c>
      <c r="G1966">
        <f>ROUND(5*(0.4*IF(入力!O1966="○",1,IF(入力!O1966="△",0.5,0))+0.3*IF(入力!P1966="○",1,IF(入力!P1966="△",0.5,0))+0.3*IF(入力!Q1966="○",1,IF(入力!Q1966="△",0.5,0))),1)</f>
        <v>0</v>
      </c>
      <c r="H1966">
        <f>MIN(5,IF(入力!R1966="○",2,0)+IF(入力!S1966="○",2,0)+IF(入力!T1966="○",1,0))</f>
        <v>0</v>
      </c>
      <c r="I1966">
        <f>MIN(5,IF(入力!U1966="○",3,IF(入力!U1966="△",2,0))+IF(入力!V1966="○",2,IF(入力!V1966="△",1,0)))</f>
        <v>0</v>
      </c>
      <c r="J1966">
        <f>IF(入力!W1966="初診可",5,IF(入力!W1966="再診のみ",3,IF(入力!W1966="なし",1,0)))</f>
        <v>0</v>
      </c>
      <c r="K1966">
        <f>IF(AND(ISNUMBER(入力!X1966),ISNUMBER(入力!Y1966)),IF(AND(入力!X1966&gt;=4.3,入力!Y1966&gt;=100),5,IF(AND(入力!X1966&gt;=4,入力!Y1966&gt;=50),4,IF(AND(入力!X1966&gt;=3.7,入力!Y1966&gt;=20),3,IF(AND(入力!X1966&gt;=3.5,入力!Y1966&gt;=10),2,1)))),IF(入力!Z1966="○",4,IF(入力!Z1966="△",3,1)))</f>
        <v>1</v>
      </c>
      <c r="L1966">
        <f>MAX(0,IF(入力!AA1966="○",1,IF(入力!AA1966="△",0.5,0))+IF(入力!AB1966="○",1,IF(入力!AB1966="△",0.5,0))+IF(入力!AC1966="○",1,IF(入力!AC1966="△",0.5,0))+IF(入力!AD1966="○",1,IF(入力!AD1966="△",0.5,0))+IF(入力!AE1966="○",1,IF(入力!AE1966="△",0.5,0))-IF(入力!AF1966="あり",1,0))</f>
        <v>0</v>
      </c>
      <c r="M1966">
        <f t="shared" si="180"/>
        <v>0</v>
      </c>
      <c r="N1966">
        <f t="shared" si="181"/>
        <v>0</v>
      </c>
      <c r="O1966">
        <f t="shared" si="182"/>
        <v>2.8</v>
      </c>
      <c r="P1966">
        <f t="shared" si="183"/>
        <v>0</v>
      </c>
      <c r="Q1966">
        <f t="shared" si="184"/>
        <v>2.2000000000000002</v>
      </c>
      <c r="R1966">
        <f t="shared" si="185"/>
        <v>5</v>
      </c>
      <c r="S1966">
        <f>入力!AG1966</f>
        <v>0</v>
      </c>
      <c r="T1966">
        <f>入力!AH1966</f>
        <v>0</v>
      </c>
      <c r="U1966">
        <f>入力!AI1966</f>
        <v>0</v>
      </c>
    </row>
    <row r="1967" spans="1:21" x14ac:dyDescent="0.15">
      <c r="A1967" t="str">
        <f>入力!A1967</f>
        <v>クリニック1966</v>
      </c>
      <c r="B1967">
        <f>ROUND(5*(0.8*IF(入力!C1967="○",1,IF(入力!C1967="△",0.5,0))+0.2*IF(入力!B1967="○",1,IF(入力!B1967="△",0.5,0))),1)</f>
        <v>0</v>
      </c>
      <c r="C1967">
        <f>ROUND(5*(0.4*IF(入力!D1967="○",1,IF(入力!D1967="△",0.5,0))+0.3*IF(入力!E1967="○",1,IF(入力!E1967="△",0.5,0))+0.3*IF(入力!F1967="○",1,IF(入力!F1967="△",0.5,0))),1)</f>
        <v>0</v>
      </c>
      <c r="D1967">
        <f>MIN(5,IF(入力!G1967="○",3,IF(入力!G1967="△",1.5,0))+IF(入力!H1967="○",1,IF(入力!H1967="△",0.5,0))+IF(入力!I1967="○",1,IF(入力!I1967="△",0.5,0)))</f>
        <v>0</v>
      </c>
      <c r="E1967">
        <f>MIN(5,IF(入力!J1967="○",2,IF(入力!J1967="△",1,0))+IF(入力!K1967="○",2,IF(入力!K1967="△",1,0))+IF(入力!L1967="○",1,0))</f>
        <v>0</v>
      </c>
      <c r="F1967">
        <f>IF(ISNUMBER(入力!M1967),ROUND(MIN(5,0.8*(MIN(5,1+0.7*LOG10(MAX(1,入力!M1967))))+0.2*(IF(入力!N1967="○",5,IF(入力!N1967="△",3,1)))),1),ROUND(IF(入力!N1967="○",4,IF(入力!N1967="△",3,1)),1))</f>
        <v>1</v>
      </c>
      <c r="G1967">
        <f>ROUND(5*(0.4*IF(入力!O1967="○",1,IF(入力!O1967="△",0.5,0))+0.3*IF(入力!P1967="○",1,IF(入力!P1967="△",0.5,0))+0.3*IF(入力!Q1967="○",1,IF(入力!Q1967="△",0.5,0))),1)</f>
        <v>0</v>
      </c>
      <c r="H1967">
        <f>MIN(5,IF(入力!R1967="○",2,0)+IF(入力!S1967="○",2,0)+IF(入力!T1967="○",1,0))</f>
        <v>0</v>
      </c>
      <c r="I1967">
        <f>MIN(5,IF(入力!U1967="○",3,IF(入力!U1967="△",2,0))+IF(入力!V1967="○",2,IF(入力!V1967="△",1,0)))</f>
        <v>0</v>
      </c>
      <c r="J1967">
        <f>IF(入力!W1967="初診可",5,IF(入力!W1967="再診のみ",3,IF(入力!W1967="なし",1,0)))</f>
        <v>0</v>
      </c>
      <c r="K1967">
        <f>IF(AND(ISNUMBER(入力!X1967),ISNUMBER(入力!Y1967)),IF(AND(入力!X1967&gt;=4.3,入力!Y1967&gt;=100),5,IF(AND(入力!X1967&gt;=4,入力!Y1967&gt;=50),4,IF(AND(入力!X1967&gt;=3.7,入力!Y1967&gt;=20),3,IF(AND(入力!X1967&gt;=3.5,入力!Y1967&gt;=10),2,1)))),IF(入力!Z1967="○",4,IF(入力!Z1967="△",3,1)))</f>
        <v>1</v>
      </c>
      <c r="L1967">
        <f>MAX(0,IF(入力!AA1967="○",1,IF(入力!AA1967="△",0.5,0))+IF(入力!AB1967="○",1,IF(入力!AB1967="△",0.5,0))+IF(入力!AC1967="○",1,IF(入力!AC1967="△",0.5,0))+IF(入力!AD1967="○",1,IF(入力!AD1967="△",0.5,0))+IF(入力!AE1967="○",1,IF(入力!AE1967="△",0.5,0))-IF(入力!AF1967="あり",1,0))</f>
        <v>0</v>
      </c>
      <c r="M1967">
        <f t="shared" si="180"/>
        <v>0</v>
      </c>
      <c r="N1967">
        <f t="shared" si="181"/>
        <v>0</v>
      </c>
      <c r="O1967">
        <f t="shared" si="182"/>
        <v>2.8</v>
      </c>
      <c r="P1967">
        <f t="shared" si="183"/>
        <v>0</v>
      </c>
      <c r="Q1967">
        <f t="shared" si="184"/>
        <v>2.2000000000000002</v>
      </c>
      <c r="R1967">
        <f t="shared" si="185"/>
        <v>5</v>
      </c>
      <c r="S1967">
        <f>入力!AG1967</f>
        <v>0</v>
      </c>
      <c r="T1967">
        <f>入力!AH1967</f>
        <v>0</v>
      </c>
      <c r="U1967">
        <f>入力!AI1967</f>
        <v>0</v>
      </c>
    </row>
    <row r="1968" spans="1:21" x14ac:dyDescent="0.15">
      <c r="A1968" t="str">
        <f>入力!A1968</f>
        <v>クリニック1967</v>
      </c>
      <c r="B1968">
        <f>ROUND(5*(0.8*IF(入力!C1968="○",1,IF(入力!C1968="△",0.5,0))+0.2*IF(入力!B1968="○",1,IF(入力!B1968="△",0.5,0))),1)</f>
        <v>0</v>
      </c>
      <c r="C1968">
        <f>ROUND(5*(0.4*IF(入力!D1968="○",1,IF(入力!D1968="△",0.5,0))+0.3*IF(入力!E1968="○",1,IF(入力!E1968="△",0.5,0))+0.3*IF(入力!F1968="○",1,IF(入力!F1968="△",0.5,0))),1)</f>
        <v>0</v>
      </c>
      <c r="D1968">
        <f>MIN(5,IF(入力!G1968="○",3,IF(入力!G1968="△",1.5,0))+IF(入力!H1968="○",1,IF(入力!H1968="△",0.5,0))+IF(入力!I1968="○",1,IF(入力!I1968="△",0.5,0)))</f>
        <v>0</v>
      </c>
      <c r="E1968">
        <f>MIN(5,IF(入力!J1968="○",2,IF(入力!J1968="△",1,0))+IF(入力!K1968="○",2,IF(入力!K1968="△",1,0))+IF(入力!L1968="○",1,0))</f>
        <v>0</v>
      </c>
      <c r="F1968">
        <f>IF(ISNUMBER(入力!M1968),ROUND(MIN(5,0.8*(MIN(5,1+0.7*LOG10(MAX(1,入力!M1968))))+0.2*(IF(入力!N1968="○",5,IF(入力!N1968="△",3,1)))),1),ROUND(IF(入力!N1968="○",4,IF(入力!N1968="△",3,1)),1))</f>
        <v>1</v>
      </c>
      <c r="G1968">
        <f>ROUND(5*(0.4*IF(入力!O1968="○",1,IF(入力!O1968="△",0.5,0))+0.3*IF(入力!P1968="○",1,IF(入力!P1968="△",0.5,0))+0.3*IF(入力!Q1968="○",1,IF(入力!Q1968="△",0.5,0))),1)</f>
        <v>0</v>
      </c>
      <c r="H1968">
        <f>MIN(5,IF(入力!R1968="○",2,0)+IF(入力!S1968="○",2,0)+IF(入力!T1968="○",1,0))</f>
        <v>0</v>
      </c>
      <c r="I1968">
        <f>MIN(5,IF(入力!U1968="○",3,IF(入力!U1968="△",2,0))+IF(入力!V1968="○",2,IF(入力!V1968="△",1,0)))</f>
        <v>0</v>
      </c>
      <c r="J1968">
        <f>IF(入力!W1968="初診可",5,IF(入力!W1968="再診のみ",3,IF(入力!W1968="なし",1,0)))</f>
        <v>0</v>
      </c>
      <c r="K1968">
        <f>IF(AND(ISNUMBER(入力!X1968),ISNUMBER(入力!Y1968)),IF(AND(入力!X1968&gt;=4.3,入力!Y1968&gt;=100),5,IF(AND(入力!X1968&gt;=4,入力!Y1968&gt;=50),4,IF(AND(入力!X1968&gt;=3.7,入力!Y1968&gt;=20),3,IF(AND(入力!X1968&gt;=3.5,入力!Y1968&gt;=10),2,1)))),IF(入力!Z1968="○",4,IF(入力!Z1968="△",3,1)))</f>
        <v>1</v>
      </c>
      <c r="L1968">
        <f>MAX(0,IF(入力!AA1968="○",1,IF(入力!AA1968="△",0.5,0))+IF(入力!AB1968="○",1,IF(入力!AB1968="△",0.5,0))+IF(入力!AC1968="○",1,IF(入力!AC1968="△",0.5,0))+IF(入力!AD1968="○",1,IF(入力!AD1968="△",0.5,0))+IF(入力!AE1968="○",1,IF(入力!AE1968="△",0.5,0))-IF(入力!AF1968="あり",1,0))</f>
        <v>0</v>
      </c>
      <c r="M1968">
        <f t="shared" si="180"/>
        <v>0</v>
      </c>
      <c r="N1968">
        <f t="shared" si="181"/>
        <v>0</v>
      </c>
      <c r="O1968">
        <f t="shared" si="182"/>
        <v>2.8</v>
      </c>
      <c r="P1968">
        <f t="shared" si="183"/>
        <v>0</v>
      </c>
      <c r="Q1968">
        <f t="shared" si="184"/>
        <v>2.2000000000000002</v>
      </c>
      <c r="R1968">
        <f t="shared" si="185"/>
        <v>5</v>
      </c>
      <c r="S1968">
        <f>入力!AG1968</f>
        <v>0</v>
      </c>
      <c r="T1968">
        <f>入力!AH1968</f>
        <v>0</v>
      </c>
      <c r="U1968">
        <f>入力!AI1968</f>
        <v>0</v>
      </c>
    </row>
    <row r="1969" spans="1:21" x14ac:dyDescent="0.15">
      <c r="A1969" t="str">
        <f>入力!A1969</f>
        <v>クリニック1968</v>
      </c>
      <c r="B1969">
        <f>ROUND(5*(0.8*IF(入力!C1969="○",1,IF(入力!C1969="△",0.5,0))+0.2*IF(入力!B1969="○",1,IF(入力!B1969="△",0.5,0))),1)</f>
        <v>0</v>
      </c>
      <c r="C1969">
        <f>ROUND(5*(0.4*IF(入力!D1969="○",1,IF(入力!D1969="△",0.5,0))+0.3*IF(入力!E1969="○",1,IF(入力!E1969="△",0.5,0))+0.3*IF(入力!F1969="○",1,IF(入力!F1969="△",0.5,0))),1)</f>
        <v>0</v>
      </c>
      <c r="D1969">
        <f>MIN(5,IF(入力!G1969="○",3,IF(入力!G1969="△",1.5,0))+IF(入力!H1969="○",1,IF(入力!H1969="△",0.5,0))+IF(入力!I1969="○",1,IF(入力!I1969="△",0.5,0)))</f>
        <v>0</v>
      </c>
      <c r="E1969">
        <f>MIN(5,IF(入力!J1969="○",2,IF(入力!J1969="△",1,0))+IF(入力!K1969="○",2,IF(入力!K1969="△",1,0))+IF(入力!L1969="○",1,0))</f>
        <v>0</v>
      </c>
      <c r="F1969">
        <f>IF(ISNUMBER(入力!M1969),ROUND(MIN(5,0.8*(MIN(5,1+0.7*LOG10(MAX(1,入力!M1969))))+0.2*(IF(入力!N1969="○",5,IF(入力!N1969="△",3,1)))),1),ROUND(IF(入力!N1969="○",4,IF(入力!N1969="△",3,1)),1))</f>
        <v>1</v>
      </c>
      <c r="G1969">
        <f>ROUND(5*(0.4*IF(入力!O1969="○",1,IF(入力!O1969="△",0.5,0))+0.3*IF(入力!P1969="○",1,IF(入力!P1969="△",0.5,0))+0.3*IF(入力!Q1969="○",1,IF(入力!Q1969="△",0.5,0))),1)</f>
        <v>0</v>
      </c>
      <c r="H1969">
        <f>MIN(5,IF(入力!R1969="○",2,0)+IF(入力!S1969="○",2,0)+IF(入力!T1969="○",1,0))</f>
        <v>0</v>
      </c>
      <c r="I1969">
        <f>MIN(5,IF(入力!U1969="○",3,IF(入力!U1969="△",2,0))+IF(入力!V1969="○",2,IF(入力!V1969="△",1,0)))</f>
        <v>0</v>
      </c>
      <c r="J1969">
        <f>IF(入力!W1969="初診可",5,IF(入力!W1969="再診のみ",3,IF(入力!W1969="なし",1,0)))</f>
        <v>0</v>
      </c>
      <c r="K1969">
        <f>IF(AND(ISNUMBER(入力!X1969),ISNUMBER(入力!Y1969)),IF(AND(入力!X1969&gt;=4.3,入力!Y1969&gt;=100),5,IF(AND(入力!X1969&gt;=4,入力!Y1969&gt;=50),4,IF(AND(入力!X1969&gt;=3.7,入力!Y1969&gt;=20),3,IF(AND(入力!X1969&gt;=3.5,入力!Y1969&gt;=10),2,1)))),IF(入力!Z1969="○",4,IF(入力!Z1969="△",3,1)))</f>
        <v>1</v>
      </c>
      <c r="L1969">
        <f>MAX(0,IF(入力!AA1969="○",1,IF(入力!AA1969="△",0.5,0))+IF(入力!AB1969="○",1,IF(入力!AB1969="△",0.5,0))+IF(入力!AC1969="○",1,IF(入力!AC1969="△",0.5,0))+IF(入力!AD1969="○",1,IF(入力!AD1969="△",0.5,0))+IF(入力!AE1969="○",1,IF(入力!AE1969="△",0.5,0))-IF(入力!AF1969="あり",1,0))</f>
        <v>0</v>
      </c>
      <c r="M1969">
        <f t="shared" si="180"/>
        <v>0</v>
      </c>
      <c r="N1969">
        <f t="shared" si="181"/>
        <v>0</v>
      </c>
      <c r="O1969">
        <f t="shared" si="182"/>
        <v>2.8</v>
      </c>
      <c r="P1969">
        <f t="shared" si="183"/>
        <v>0</v>
      </c>
      <c r="Q1969">
        <f t="shared" si="184"/>
        <v>2.2000000000000002</v>
      </c>
      <c r="R1969">
        <f t="shared" si="185"/>
        <v>5</v>
      </c>
      <c r="S1969">
        <f>入力!AG1969</f>
        <v>0</v>
      </c>
      <c r="T1969">
        <f>入力!AH1969</f>
        <v>0</v>
      </c>
      <c r="U1969">
        <f>入力!AI1969</f>
        <v>0</v>
      </c>
    </row>
    <row r="1970" spans="1:21" x14ac:dyDescent="0.15">
      <c r="A1970" t="str">
        <f>入力!A1970</f>
        <v>クリニック1969</v>
      </c>
      <c r="B1970">
        <f>ROUND(5*(0.8*IF(入力!C1970="○",1,IF(入力!C1970="△",0.5,0))+0.2*IF(入力!B1970="○",1,IF(入力!B1970="△",0.5,0))),1)</f>
        <v>0</v>
      </c>
      <c r="C1970">
        <f>ROUND(5*(0.4*IF(入力!D1970="○",1,IF(入力!D1970="△",0.5,0))+0.3*IF(入力!E1970="○",1,IF(入力!E1970="△",0.5,0))+0.3*IF(入力!F1970="○",1,IF(入力!F1970="△",0.5,0))),1)</f>
        <v>0</v>
      </c>
      <c r="D1970">
        <f>MIN(5,IF(入力!G1970="○",3,IF(入力!G1970="△",1.5,0))+IF(入力!H1970="○",1,IF(入力!H1970="△",0.5,0))+IF(入力!I1970="○",1,IF(入力!I1970="△",0.5,0)))</f>
        <v>0</v>
      </c>
      <c r="E1970">
        <f>MIN(5,IF(入力!J1970="○",2,IF(入力!J1970="△",1,0))+IF(入力!K1970="○",2,IF(入力!K1970="△",1,0))+IF(入力!L1970="○",1,0))</f>
        <v>0</v>
      </c>
      <c r="F1970">
        <f>IF(ISNUMBER(入力!M1970),ROUND(MIN(5,0.8*(MIN(5,1+0.7*LOG10(MAX(1,入力!M1970))))+0.2*(IF(入力!N1970="○",5,IF(入力!N1970="△",3,1)))),1),ROUND(IF(入力!N1970="○",4,IF(入力!N1970="△",3,1)),1))</f>
        <v>1</v>
      </c>
      <c r="G1970">
        <f>ROUND(5*(0.4*IF(入力!O1970="○",1,IF(入力!O1970="△",0.5,0))+0.3*IF(入力!P1970="○",1,IF(入力!P1970="△",0.5,0))+0.3*IF(入力!Q1970="○",1,IF(入力!Q1970="△",0.5,0))),1)</f>
        <v>0</v>
      </c>
      <c r="H1970">
        <f>MIN(5,IF(入力!R1970="○",2,0)+IF(入力!S1970="○",2,0)+IF(入力!T1970="○",1,0))</f>
        <v>0</v>
      </c>
      <c r="I1970">
        <f>MIN(5,IF(入力!U1970="○",3,IF(入力!U1970="△",2,0))+IF(入力!V1970="○",2,IF(入力!V1970="△",1,0)))</f>
        <v>0</v>
      </c>
      <c r="J1970">
        <f>IF(入力!W1970="初診可",5,IF(入力!W1970="再診のみ",3,IF(入力!W1970="なし",1,0)))</f>
        <v>0</v>
      </c>
      <c r="K1970">
        <f>IF(AND(ISNUMBER(入力!X1970),ISNUMBER(入力!Y1970)),IF(AND(入力!X1970&gt;=4.3,入力!Y1970&gt;=100),5,IF(AND(入力!X1970&gt;=4,入力!Y1970&gt;=50),4,IF(AND(入力!X1970&gt;=3.7,入力!Y1970&gt;=20),3,IF(AND(入力!X1970&gt;=3.5,入力!Y1970&gt;=10),2,1)))),IF(入力!Z1970="○",4,IF(入力!Z1970="△",3,1)))</f>
        <v>1</v>
      </c>
      <c r="L1970">
        <f>MAX(0,IF(入力!AA1970="○",1,IF(入力!AA1970="△",0.5,0))+IF(入力!AB1970="○",1,IF(入力!AB1970="△",0.5,0))+IF(入力!AC1970="○",1,IF(入力!AC1970="△",0.5,0))+IF(入力!AD1970="○",1,IF(入力!AD1970="△",0.5,0))+IF(入力!AE1970="○",1,IF(入力!AE1970="△",0.5,0))-IF(入力!AF1970="あり",1,0))</f>
        <v>0</v>
      </c>
      <c r="M1970">
        <f t="shared" si="180"/>
        <v>0</v>
      </c>
      <c r="N1970">
        <f t="shared" si="181"/>
        <v>0</v>
      </c>
      <c r="O1970">
        <f t="shared" si="182"/>
        <v>2.8</v>
      </c>
      <c r="P1970">
        <f t="shared" si="183"/>
        <v>0</v>
      </c>
      <c r="Q1970">
        <f t="shared" si="184"/>
        <v>2.2000000000000002</v>
      </c>
      <c r="R1970">
        <f t="shared" si="185"/>
        <v>5</v>
      </c>
      <c r="S1970">
        <f>入力!AG1970</f>
        <v>0</v>
      </c>
      <c r="T1970">
        <f>入力!AH1970</f>
        <v>0</v>
      </c>
      <c r="U1970">
        <f>入力!AI1970</f>
        <v>0</v>
      </c>
    </row>
    <row r="1971" spans="1:21" x14ac:dyDescent="0.15">
      <c r="A1971" t="str">
        <f>入力!A1971</f>
        <v>クリニック1970</v>
      </c>
      <c r="B1971">
        <f>ROUND(5*(0.8*IF(入力!C1971="○",1,IF(入力!C1971="△",0.5,0))+0.2*IF(入力!B1971="○",1,IF(入力!B1971="△",0.5,0))),1)</f>
        <v>0</v>
      </c>
      <c r="C1971">
        <f>ROUND(5*(0.4*IF(入力!D1971="○",1,IF(入力!D1971="△",0.5,0))+0.3*IF(入力!E1971="○",1,IF(入力!E1971="△",0.5,0))+0.3*IF(入力!F1971="○",1,IF(入力!F1971="△",0.5,0))),1)</f>
        <v>0</v>
      </c>
      <c r="D1971">
        <f>MIN(5,IF(入力!G1971="○",3,IF(入力!G1971="△",1.5,0))+IF(入力!H1971="○",1,IF(入力!H1971="△",0.5,0))+IF(入力!I1971="○",1,IF(入力!I1971="△",0.5,0)))</f>
        <v>0</v>
      </c>
      <c r="E1971">
        <f>MIN(5,IF(入力!J1971="○",2,IF(入力!J1971="△",1,0))+IF(入力!K1971="○",2,IF(入力!K1971="△",1,0))+IF(入力!L1971="○",1,0))</f>
        <v>0</v>
      </c>
      <c r="F1971">
        <f>IF(ISNUMBER(入力!M1971),ROUND(MIN(5,0.8*(MIN(5,1+0.7*LOG10(MAX(1,入力!M1971))))+0.2*(IF(入力!N1971="○",5,IF(入力!N1971="△",3,1)))),1),ROUND(IF(入力!N1971="○",4,IF(入力!N1971="△",3,1)),1))</f>
        <v>1</v>
      </c>
      <c r="G1971">
        <f>ROUND(5*(0.4*IF(入力!O1971="○",1,IF(入力!O1971="△",0.5,0))+0.3*IF(入力!P1971="○",1,IF(入力!P1971="△",0.5,0))+0.3*IF(入力!Q1971="○",1,IF(入力!Q1971="△",0.5,0))),1)</f>
        <v>0</v>
      </c>
      <c r="H1971">
        <f>MIN(5,IF(入力!R1971="○",2,0)+IF(入力!S1971="○",2,0)+IF(入力!T1971="○",1,0))</f>
        <v>0</v>
      </c>
      <c r="I1971">
        <f>MIN(5,IF(入力!U1971="○",3,IF(入力!U1971="△",2,0))+IF(入力!V1971="○",2,IF(入力!V1971="△",1,0)))</f>
        <v>0</v>
      </c>
      <c r="J1971">
        <f>IF(入力!W1971="初診可",5,IF(入力!W1971="再診のみ",3,IF(入力!W1971="なし",1,0)))</f>
        <v>0</v>
      </c>
      <c r="K1971">
        <f>IF(AND(ISNUMBER(入力!X1971),ISNUMBER(入力!Y1971)),IF(AND(入力!X1971&gt;=4.3,入力!Y1971&gt;=100),5,IF(AND(入力!X1971&gt;=4,入力!Y1971&gt;=50),4,IF(AND(入力!X1971&gt;=3.7,入力!Y1971&gt;=20),3,IF(AND(入力!X1971&gt;=3.5,入力!Y1971&gt;=10),2,1)))),IF(入力!Z1971="○",4,IF(入力!Z1971="△",3,1)))</f>
        <v>1</v>
      </c>
      <c r="L1971">
        <f>MAX(0,IF(入力!AA1971="○",1,IF(入力!AA1971="△",0.5,0))+IF(入力!AB1971="○",1,IF(入力!AB1971="△",0.5,0))+IF(入力!AC1971="○",1,IF(入力!AC1971="△",0.5,0))+IF(入力!AD1971="○",1,IF(入力!AD1971="△",0.5,0))+IF(入力!AE1971="○",1,IF(入力!AE1971="△",0.5,0))-IF(入力!AF1971="あり",1,0))</f>
        <v>0</v>
      </c>
      <c r="M1971">
        <f t="shared" si="180"/>
        <v>0</v>
      </c>
      <c r="N1971">
        <f t="shared" si="181"/>
        <v>0</v>
      </c>
      <c r="O1971">
        <f t="shared" si="182"/>
        <v>2.8</v>
      </c>
      <c r="P1971">
        <f t="shared" si="183"/>
        <v>0</v>
      </c>
      <c r="Q1971">
        <f t="shared" si="184"/>
        <v>2.2000000000000002</v>
      </c>
      <c r="R1971">
        <f t="shared" si="185"/>
        <v>5</v>
      </c>
      <c r="S1971">
        <f>入力!AG1971</f>
        <v>0</v>
      </c>
      <c r="T1971">
        <f>入力!AH1971</f>
        <v>0</v>
      </c>
      <c r="U1971">
        <f>入力!AI1971</f>
        <v>0</v>
      </c>
    </row>
    <row r="1972" spans="1:21" x14ac:dyDescent="0.15">
      <c r="A1972" t="str">
        <f>入力!A1972</f>
        <v>クリニック1971</v>
      </c>
      <c r="B1972">
        <f>ROUND(5*(0.8*IF(入力!C1972="○",1,IF(入力!C1972="△",0.5,0))+0.2*IF(入力!B1972="○",1,IF(入力!B1972="△",0.5,0))),1)</f>
        <v>0</v>
      </c>
      <c r="C1972">
        <f>ROUND(5*(0.4*IF(入力!D1972="○",1,IF(入力!D1972="△",0.5,0))+0.3*IF(入力!E1972="○",1,IF(入力!E1972="△",0.5,0))+0.3*IF(入力!F1972="○",1,IF(入力!F1972="△",0.5,0))),1)</f>
        <v>0</v>
      </c>
      <c r="D1972">
        <f>MIN(5,IF(入力!G1972="○",3,IF(入力!G1972="△",1.5,0))+IF(入力!H1972="○",1,IF(入力!H1972="△",0.5,0))+IF(入力!I1972="○",1,IF(入力!I1972="△",0.5,0)))</f>
        <v>0</v>
      </c>
      <c r="E1972">
        <f>MIN(5,IF(入力!J1972="○",2,IF(入力!J1972="△",1,0))+IF(入力!K1972="○",2,IF(入力!K1972="△",1,0))+IF(入力!L1972="○",1,0))</f>
        <v>0</v>
      </c>
      <c r="F1972">
        <f>IF(ISNUMBER(入力!M1972),ROUND(MIN(5,0.8*(MIN(5,1+0.7*LOG10(MAX(1,入力!M1972))))+0.2*(IF(入力!N1972="○",5,IF(入力!N1972="△",3,1)))),1),ROUND(IF(入力!N1972="○",4,IF(入力!N1972="△",3,1)),1))</f>
        <v>1</v>
      </c>
      <c r="G1972">
        <f>ROUND(5*(0.4*IF(入力!O1972="○",1,IF(入力!O1972="△",0.5,0))+0.3*IF(入力!P1972="○",1,IF(入力!P1972="△",0.5,0))+0.3*IF(入力!Q1972="○",1,IF(入力!Q1972="△",0.5,0))),1)</f>
        <v>0</v>
      </c>
      <c r="H1972">
        <f>MIN(5,IF(入力!R1972="○",2,0)+IF(入力!S1972="○",2,0)+IF(入力!T1972="○",1,0))</f>
        <v>0</v>
      </c>
      <c r="I1972">
        <f>MIN(5,IF(入力!U1972="○",3,IF(入力!U1972="△",2,0))+IF(入力!V1972="○",2,IF(入力!V1972="△",1,0)))</f>
        <v>0</v>
      </c>
      <c r="J1972">
        <f>IF(入力!W1972="初診可",5,IF(入力!W1972="再診のみ",3,IF(入力!W1972="なし",1,0)))</f>
        <v>0</v>
      </c>
      <c r="K1972">
        <f>IF(AND(ISNUMBER(入力!X1972),ISNUMBER(入力!Y1972)),IF(AND(入力!X1972&gt;=4.3,入力!Y1972&gt;=100),5,IF(AND(入力!X1972&gt;=4,入力!Y1972&gt;=50),4,IF(AND(入力!X1972&gt;=3.7,入力!Y1972&gt;=20),3,IF(AND(入力!X1972&gt;=3.5,入力!Y1972&gt;=10),2,1)))),IF(入力!Z1972="○",4,IF(入力!Z1972="△",3,1)))</f>
        <v>1</v>
      </c>
      <c r="L1972">
        <f>MAX(0,IF(入力!AA1972="○",1,IF(入力!AA1972="△",0.5,0))+IF(入力!AB1972="○",1,IF(入力!AB1972="△",0.5,0))+IF(入力!AC1972="○",1,IF(入力!AC1972="△",0.5,0))+IF(入力!AD1972="○",1,IF(入力!AD1972="△",0.5,0))+IF(入力!AE1972="○",1,IF(入力!AE1972="△",0.5,0))-IF(入力!AF1972="あり",1,0))</f>
        <v>0</v>
      </c>
      <c r="M1972">
        <f t="shared" si="180"/>
        <v>0</v>
      </c>
      <c r="N1972">
        <f t="shared" si="181"/>
        <v>0</v>
      </c>
      <c r="O1972">
        <f t="shared" si="182"/>
        <v>2.8</v>
      </c>
      <c r="P1972">
        <f t="shared" si="183"/>
        <v>0</v>
      </c>
      <c r="Q1972">
        <f t="shared" si="184"/>
        <v>2.2000000000000002</v>
      </c>
      <c r="R1972">
        <f t="shared" si="185"/>
        <v>5</v>
      </c>
      <c r="S1972">
        <f>入力!AG1972</f>
        <v>0</v>
      </c>
      <c r="T1972">
        <f>入力!AH1972</f>
        <v>0</v>
      </c>
      <c r="U1972">
        <f>入力!AI1972</f>
        <v>0</v>
      </c>
    </row>
    <row r="1973" spans="1:21" x14ac:dyDescent="0.15">
      <c r="A1973" t="str">
        <f>入力!A1973</f>
        <v>クリニック1972</v>
      </c>
      <c r="B1973">
        <f>ROUND(5*(0.8*IF(入力!C1973="○",1,IF(入力!C1973="△",0.5,0))+0.2*IF(入力!B1973="○",1,IF(入力!B1973="△",0.5,0))),1)</f>
        <v>0</v>
      </c>
      <c r="C1973">
        <f>ROUND(5*(0.4*IF(入力!D1973="○",1,IF(入力!D1973="△",0.5,0))+0.3*IF(入力!E1973="○",1,IF(入力!E1973="△",0.5,0))+0.3*IF(入力!F1973="○",1,IF(入力!F1973="△",0.5,0))),1)</f>
        <v>0</v>
      </c>
      <c r="D1973">
        <f>MIN(5,IF(入力!G1973="○",3,IF(入力!G1973="△",1.5,0))+IF(入力!H1973="○",1,IF(入力!H1973="△",0.5,0))+IF(入力!I1973="○",1,IF(入力!I1973="△",0.5,0)))</f>
        <v>0</v>
      </c>
      <c r="E1973">
        <f>MIN(5,IF(入力!J1973="○",2,IF(入力!J1973="△",1,0))+IF(入力!K1973="○",2,IF(入力!K1973="△",1,0))+IF(入力!L1973="○",1,0))</f>
        <v>0</v>
      </c>
      <c r="F1973">
        <f>IF(ISNUMBER(入力!M1973),ROUND(MIN(5,0.8*(MIN(5,1+0.7*LOG10(MAX(1,入力!M1973))))+0.2*(IF(入力!N1973="○",5,IF(入力!N1973="△",3,1)))),1),ROUND(IF(入力!N1973="○",4,IF(入力!N1973="△",3,1)),1))</f>
        <v>1</v>
      </c>
      <c r="G1973">
        <f>ROUND(5*(0.4*IF(入力!O1973="○",1,IF(入力!O1973="△",0.5,0))+0.3*IF(入力!P1973="○",1,IF(入力!P1973="△",0.5,0))+0.3*IF(入力!Q1973="○",1,IF(入力!Q1973="△",0.5,0))),1)</f>
        <v>0</v>
      </c>
      <c r="H1973">
        <f>MIN(5,IF(入力!R1973="○",2,0)+IF(入力!S1973="○",2,0)+IF(入力!T1973="○",1,0))</f>
        <v>0</v>
      </c>
      <c r="I1973">
        <f>MIN(5,IF(入力!U1973="○",3,IF(入力!U1973="△",2,0))+IF(入力!V1973="○",2,IF(入力!V1973="△",1,0)))</f>
        <v>0</v>
      </c>
      <c r="J1973">
        <f>IF(入力!W1973="初診可",5,IF(入力!W1973="再診のみ",3,IF(入力!W1973="なし",1,0)))</f>
        <v>0</v>
      </c>
      <c r="K1973">
        <f>IF(AND(ISNUMBER(入力!X1973),ISNUMBER(入力!Y1973)),IF(AND(入力!X1973&gt;=4.3,入力!Y1973&gt;=100),5,IF(AND(入力!X1973&gt;=4,入力!Y1973&gt;=50),4,IF(AND(入力!X1973&gt;=3.7,入力!Y1973&gt;=20),3,IF(AND(入力!X1973&gt;=3.5,入力!Y1973&gt;=10),2,1)))),IF(入力!Z1973="○",4,IF(入力!Z1973="△",3,1)))</f>
        <v>1</v>
      </c>
      <c r="L1973">
        <f>MAX(0,IF(入力!AA1973="○",1,IF(入力!AA1973="△",0.5,0))+IF(入力!AB1973="○",1,IF(入力!AB1973="△",0.5,0))+IF(入力!AC1973="○",1,IF(入力!AC1973="△",0.5,0))+IF(入力!AD1973="○",1,IF(入力!AD1973="△",0.5,0))+IF(入力!AE1973="○",1,IF(入力!AE1973="△",0.5,0))-IF(入力!AF1973="あり",1,0))</f>
        <v>0</v>
      </c>
      <c r="M1973">
        <f t="shared" si="180"/>
        <v>0</v>
      </c>
      <c r="N1973">
        <f t="shared" si="181"/>
        <v>0</v>
      </c>
      <c r="O1973">
        <f t="shared" si="182"/>
        <v>2.8</v>
      </c>
      <c r="P1973">
        <f t="shared" si="183"/>
        <v>0</v>
      </c>
      <c r="Q1973">
        <f t="shared" si="184"/>
        <v>2.2000000000000002</v>
      </c>
      <c r="R1973">
        <f t="shared" si="185"/>
        <v>5</v>
      </c>
      <c r="S1973">
        <f>入力!AG1973</f>
        <v>0</v>
      </c>
      <c r="T1973">
        <f>入力!AH1973</f>
        <v>0</v>
      </c>
      <c r="U1973">
        <f>入力!AI1973</f>
        <v>0</v>
      </c>
    </row>
    <row r="1974" spans="1:21" x14ac:dyDescent="0.15">
      <c r="A1974" t="str">
        <f>入力!A1974</f>
        <v>クリニック1973</v>
      </c>
      <c r="B1974">
        <f>ROUND(5*(0.8*IF(入力!C1974="○",1,IF(入力!C1974="△",0.5,0))+0.2*IF(入力!B1974="○",1,IF(入力!B1974="△",0.5,0))),1)</f>
        <v>0</v>
      </c>
      <c r="C1974">
        <f>ROUND(5*(0.4*IF(入力!D1974="○",1,IF(入力!D1974="△",0.5,0))+0.3*IF(入力!E1974="○",1,IF(入力!E1974="△",0.5,0))+0.3*IF(入力!F1974="○",1,IF(入力!F1974="△",0.5,0))),1)</f>
        <v>0</v>
      </c>
      <c r="D1974">
        <f>MIN(5,IF(入力!G1974="○",3,IF(入力!G1974="△",1.5,0))+IF(入力!H1974="○",1,IF(入力!H1974="△",0.5,0))+IF(入力!I1974="○",1,IF(入力!I1974="△",0.5,0)))</f>
        <v>0</v>
      </c>
      <c r="E1974">
        <f>MIN(5,IF(入力!J1974="○",2,IF(入力!J1974="△",1,0))+IF(入力!K1974="○",2,IF(入力!K1974="△",1,0))+IF(入力!L1974="○",1,0))</f>
        <v>0</v>
      </c>
      <c r="F1974">
        <f>IF(ISNUMBER(入力!M1974),ROUND(MIN(5,0.8*(MIN(5,1+0.7*LOG10(MAX(1,入力!M1974))))+0.2*(IF(入力!N1974="○",5,IF(入力!N1974="△",3,1)))),1),ROUND(IF(入力!N1974="○",4,IF(入力!N1974="△",3,1)),1))</f>
        <v>1</v>
      </c>
      <c r="G1974">
        <f>ROUND(5*(0.4*IF(入力!O1974="○",1,IF(入力!O1974="△",0.5,0))+0.3*IF(入力!P1974="○",1,IF(入力!P1974="△",0.5,0))+0.3*IF(入力!Q1974="○",1,IF(入力!Q1974="△",0.5,0))),1)</f>
        <v>0</v>
      </c>
      <c r="H1974">
        <f>MIN(5,IF(入力!R1974="○",2,0)+IF(入力!S1974="○",2,0)+IF(入力!T1974="○",1,0))</f>
        <v>0</v>
      </c>
      <c r="I1974">
        <f>MIN(5,IF(入力!U1974="○",3,IF(入力!U1974="△",2,0))+IF(入力!V1974="○",2,IF(入力!V1974="△",1,0)))</f>
        <v>0</v>
      </c>
      <c r="J1974">
        <f>IF(入力!W1974="初診可",5,IF(入力!W1974="再診のみ",3,IF(入力!W1974="なし",1,0)))</f>
        <v>0</v>
      </c>
      <c r="K1974">
        <f>IF(AND(ISNUMBER(入力!X1974),ISNUMBER(入力!Y1974)),IF(AND(入力!X1974&gt;=4.3,入力!Y1974&gt;=100),5,IF(AND(入力!X1974&gt;=4,入力!Y1974&gt;=50),4,IF(AND(入力!X1974&gt;=3.7,入力!Y1974&gt;=20),3,IF(AND(入力!X1974&gt;=3.5,入力!Y1974&gt;=10),2,1)))),IF(入力!Z1974="○",4,IF(入力!Z1974="△",3,1)))</f>
        <v>1</v>
      </c>
      <c r="L1974">
        <f>MAX(0,IF(入力!AA1974="○",1,IF(入力!AA1974="△",0.5,0))+IF(入力!AB1974="○",1,IF(入力!AB1974="△",0.5,0))+IF(入力!AC1974="○",1,IF(入力!AC1974="△",0.5,0))+IF(入力!AD1974="○",1,IF(入力!AD1974="△",0.5,0))+IF(入力!AE1974="○",1,IF(入力!AE1974="△",0.5,0))-IF(入力!AF1974="あり",1,0))</f>
        <v>0</v>
      </c>
      <c r="M1974">
        <f t="shared" si="180"/>
        <v>0</v>
      </c>
      <c r="N1974">
        <f t="shared" si="181"/>
        <v>0</v>
      </c>
      <c r="O1974">
        <f t="shared" si="182"/>
        <v>2.8</v>
      </c>
      <c r="P1974">
        <f t="shared" si="183"/>
        <v>0</v>
      </c>
      <c r="Q1974">
        <f t="shared" si="184"/>
        <v>2.2000000000000002</v>
      </c>
      <c r="R1974">
        <f t="shared" si="185"/>
        <v>5</v>
      </c>
      <c r="S1974">
        <f>入力!AG1974</f>
        <v>0</v>
      </c>
      <c r="T1974">
        <f>入力!AH1974</f>
        <v>0</v>
      </c>
      <c r="U1974">
        <f>入力!AI1974</f>
        <v>0</v>
      </c>
    </row>
    <row r="1975" spans="1:21" x14ac:dyDescent="0.15">
      <c r="A1975" t="str">
        <f>入力!A1975</f>
        <v>クリニック1974</v>
      </c>
      <c r="B1975">
        <f>ROUND(5*(0.8*IF(入力!C1975="○",1,IF(入力!C1975="△",0.5,0))+0.2*IF(入力!B1975="○",1,IF(入力!B1975="△",0.5,0))),1)</f>
        <v>0</v>
      </c>
      <c r="C1975">
        <f>ROUND(5*(0.4*IF(入力!D1975="○",1,IF(入力!D1975="△",0.5,0))+0.3*IF(入力!E1975="○",1,IF(入力!E1975="△",0.5,0))+0.3*IF(入力!F1975="○",1,IF(入力!F1975="△",0.5,0))),1)</f>
        <v>0</v>
      </c>
      <c r="D1975">
        <f>MIN(5,IF(入力!G1975="○",3,IF(入力!G1975="△",1.5,0))+IF(入力!H1975="○",1,IF(入力!H1975="△",0.5,0))+IF(入力!I1975="○",1,IF(入力!I1975="△",0.5,0)))</f>
        <v>0</v>
      </c>
      <c r="E1975">
        <f>MIN(5,IF(入力!J1975="○",2,IF(入力!J1975="△",1,0))+IF(入力!K1975="○",2,IF(入力!K1975="△",1,0))+IF(入力!L1975="○",1,0))</f>
        <v>0</v>
      </c>
      <c r="F1975">
        <f>IF(ISNUMBER(入力!M1975),ROUND(MIN(5,0.8*(MIN(5,1+0.7*LOG10(MAX(1,入力!M1975))))+0.2*(IF(入力!N1975="○",5,IF(入力!N1975="△",3,1)))),1),ROUND(IF(入力!N1975="○",4,IF(入力!N1975="△",3,1)),1))</f>
        <v>1</v>
      </c>
      <c r="G1975">
        <f>ROUND(5*(0.4*IF(入力!O1975="○",1,IF(入力!O1975="△",0.5,0))+0.3*IF(入力!P1975="○",1,IF(入力!P1975="△",0.5,0))+0.3*IF(入力!Q1975="○",1,IF(入力!Q1975="△",0.5,0))),1)</f>
        <v>0</v>
      </c>
      <c r="H1975">
        <f>MIN(5,IF(入力!R1975="○",2,0)+IF(入力!S1975="○",2,0)+IF(入力!T1975="○",1,0))</f>
        <v>0</v>
      </c>
      <c r="I1975">
        <f>MIN(5,IF(入力!U1975="○",3,IF(入力!U1975="△",2,0))+IF(入力!V1975="○",2,IF(入力!V1975="△",1,0)))</f>
        <v>0</v>
      </c>
      <c r="J1975">
        <f>IF(入力!W1975="初診可",5,IF(入力!W1975="再診のみ",3,IF(入力!W1975="なし",1,0)))</f>
        <v>0</v>
      </c>
      <c r="K1975">
        <f>IF(AND(ISNUMBER(入力!X1975),ISNUMBER(入力!Y1975)),IF(AND(入力!X1975&gt;=4.3,入力!Y1975&gt;=100),5,IF(AND(入力!X1975&gt;=4,入力!Y1975&gt;=50),4,IF(AND(入力!X1975&gt;=3.7,入力!Y1975&gt;=20),3,IF(AND(入力!X1975&gt;=3.5,入力!Y1975&gt;=10),2,1)))),IF(入力!Z1975="○",4,IF(入力!Z1975="△",3,1)))</f>
        <v>1</v>
      </c>
      <c r="L1975">
        <f>MAX(0,IF(入力!AA1975="○",1,IF(入力!AA1975="△",0.5,0))+IF(入力!AB1975="○",1,IF(入力!AB1975="△",0.5,0))+IF(入力!AC1975="○",1,IF(入力!AC1975="△",0.5,0))+IF(入力!AD1975="○",1,IF(入力!AD1975="△",0.5,0))+IF(入力!AE1975="○",1,IF(入力!AE1975="△",0.5,0))-IF(入力!AF1975="あり",1,0))</f>
        <v>0</v>
      </c>
      <c r="M1975">
        <f t="shared" si="180"/>
        <v>0</v>
      </c>
      <c r="N1975">
        <f t="shared" si="181"/>
        <v>0</v>
      </c>
      <c r="O1975">
        <f t="shared" si="182"/>
        <v>2.8</v>
      </c>
      <c r="P1975">
        <f t="shared" si="183"/>
        <v>0</v>
      </c>
      <c r="Q1975">
        <f t="shared" si="184"/>
        <v>2.2000000000000002</v>
      </c>
      <c r="R1975">
        <f t="shared" si="185"/>
        <v>5</v>
      </c>
      <c r="S1975">
        <f>入力!AG1975</f>
        <v>0</v>
      </c>
      <c r="T1975">
        <f>入力!AH1975</f>
        <v>0</v>
      </c>
      <c r="U1975">
        <f>入力!AI1975</f>
        <v>0</v>
      </c>
    </row>
    <row r="1976" spans="1:21" x14ac:dyDescent="0.15">
      <c r="A1976" t="str">
        <f>入力!A1976</f>
        <v>クリニック1975</v>
      </c>
      <c r="B1976">
        <f>ROUND(5*(0.8*IF(入力!C1976="○",1,IF(入力!C1976="△",0.5,0))+0.2*IF(入力!B1976="○",1,IF(入力!B1976="△",0.5,0))),1)</f>
        <v>0</v>
      </c>
      <c r="C1976">
        <f>ROUND(5*(0.4*IF(入力!D1976="○",1,IF(入力!D1976="△",0.5,0))+0.3*IF(入力!E1976="○",1,IF(入力!E1976="△",0.5,0))+0.3*IF(入力!F1976="○",1,IF(入力!F1976="△",0.5,0))),1)</f>
        <v>0</v>
      </c>
      <c r="D1976">
        <f>MIN(5,IF(入力!G1976="○",3,IF(入力!G1976="△",1.5,0))+IF(入力!H1976="○",1,IF(入力!H1976="△",0.5,0))+IF(入力!I1976="○",1,IF(入力!I1976="△",0.5,0)))</f>
        <v>0</v>
      </c>
      <c r="E1976">
        <f>MIN(5,IF(入力!J1976="○",2,IF(入力!J1976="△",1,0))+IF(入力!K1976="○",2,IF(入力!K1976="△",1,0))+IF(入力!L1976="○",1,0))</f>
        <v>0</v>
      </c>
      <c r="F1976">
        <f>IF(ISNUMBER(入力!M1976),ROUND(MIN(5,0.8*(MIN(5,1+0.7*LOG10(MAX(1,入力!M1976))))+0.2*(IF(入力!N1976="○",5,IF(入力!N1976="△",3,1)))),1),ROUND(IF(入力!N1976="○",4,IF(入力!N1976="△",3,1)),1))</f>
        <v>1</v>
      </c>
      <c r="G1976">
        <f>ROUND(5*(0.4*IF(入力!O1976="○",1,IF(入力!O1976="△",0.5,0))+0.3*IF(入力!P1976="○",1,IF(入力!P1976="△",0.5,0))+0.3*IF(入力!Q1976="○",1,IF(入力!Q1976="△",0.5,0))),1)</f>
        <v>0</v>
      </c>
      <c r="H1976">
        <f>MIN(5,IF(入力!R1976="○",2,0)+IF(入力!S1976="○",2,0)+IF(入力!T1976="○",1,0))</f>
        <v>0</v>
      </c>
      <c r="I1976">
        <f>MIN(5,IF(入力!U1976="○",3,IF(入力!U1976="△",2,0))+IF(入力!V1976="○",2,IF(入力!V1976="△",1,0)))</f>
        <v>0</v>
      </c>
      <c r="J1976">
        <f>IF(入力!W1976="初診可",5,IF(入力!W1976="再診のみ",3,IF(入力!W1976="なし",1,0)))</f>
        <v>0</v>
      </c>
      <c r="K1976">
        <f>IF(AND(ISNUMBER(入力!X1976),ISNUMBER(入力!Y1976)),IF(AND(入力!X1976&gt;=4.3,入力!Y1976&gt;=100),5,IF(AND(入力!X1976&gt;=4,入力!Y1976&gt;=50),4,IF(AND(入力!X1976&gt;=3.7,入力!Y1976&gt;=20),3,IF(AND(入力!X1976&gt;=3.5,入力!Y1976&gt;=10),2,1)))),IF(入力!Z1976="○",4,IF(入力!Z1976="△",3,1)))</f>
        <v>1</v>
      </c>
      <c r="L1976">
        <f>MAX(0,IF(入力!AA1976="○",1,IF(入力!AA1976="△",0.5,0))+IF(入力!AB1976="○",1,IF(入力!AB1976="△",0.5,0))+IF(入力!AC1976="○",1,IF(入力!AC1976="△",0.5,0))+IF(入力!AD1976="○",1,IF(入力!AD1976="△",0.5,0))+IF(入力!AE1976="○",1,IF(入力!AE1976="△",0.5,0))-IF(入力!AF1976="あり",1,0))</f>
        <v>0</v>
      </c>
      <c r="M1976">
        <f t="shared" si="180"/>
        <v>0</v>
      </c>
      <c r="N1976">
        <f t="shared" si="181"/>
        <v>0</v>
      </c>
      <c r="O1976">
        <f t="shared" si="182"/>
        <v>2.8</v>
      </c>
      <c r="P1976">
        <f t="shared" si="183"/>
        <v>0</v>
      </c>
      <c r="Q1976">
        <f t="shared" si="184"/>
        <v>2.2000000000000002</v>
      </c>
      <c r="R1976">
        <f t="shared" si="185"/>
        <v>5</v>
      </c>
      <c r="S1976">
        <f>入力!AG1976</f>
        <v>0</v>
      </c>
      <c r="T1976">
        <f>入力!AH1976</f>
        <v>0</v>
      </c>
      <c r="U1976">
        <f>入力!AI1976</f>
        <v>0</v>
      </c>
    </row>
    <row r="1977" spans="1:21" x14ac:dyDescent="0.15">
      <c r="A1977" t="str">
        <f>入力!A1977</f>
        <v>クリニック1976</v>
      </c>
      <c r="B1977">
        <f>ROUND(5*(0.8*IF(入力!C1977="○",1,IF(入力!C1977="△",0.5,0))+0.2*IF(入力!B1977="○",1,IF(入力!B1977="△",0.5,0))),1)</f>
        <v>0</v>
      </c>
      <c r="C1977">
        <f>ROUND(5*(0.4*IF(入力!D1977="○",1,IF(入力!D1977="△",0.5,0))+0.3*IF(入力!E1977="○",1,IF(入力!E1977="△",0.5,0))+0.3*IF(入力!F1977="○",1,IF(入力!F1977="△",0.5,0))),1)</f>
        <v>0</v>
      </c>
      <c r="D1977">
        <f>MIN(5,IF(入力!G1977="○",3,IF(入力!G1977="△",1.5,0))+IF(入力!H1977="○",1,IF(入力!H1977="△",0.5,0))+IF(入力!I1977="○",1,IF(入力!I1977="△",0.5,0)))</f>
        <v>0</v>
      </c>
      <c r="E1977">
        <f>MIN(5,IF(入力!J1977="○",2,IF(入力!J1977="△",1,0))+IF(入力!K1977="○",2,IF(入力!K1977="△",1,0))+IF(入力!L1977="○",1,0))</f>
        <v>0</v>
      </c>
      <c r="F1977">
        <f>IF(ISNUMBER(入力!M1977),ROUND(MIN(5,0.8*(MIN(5,1+0.7*LOG10(MAX(1,入力!M1977))))+0.2*(IF(入力!N1977="○",5,IF(入力!N1977="△",3,1)))),1),ROUND(IF(入力!N1977="○",4,IF(入力!N1977="△",3,1)),1))</f>
        <v>1</v>
      </c>
      <c r="G1977">
        <f>ROUND(5*(0.4*IF(入力!O1977="○",1,IF(入力!O1977="△",0.5,0))+0.3*IF(入力!P1977="○",1,IF(入力!P1977="△",0.5,0))+0.3*IF(入力!Q1977="○",1,IF(入力!Q1977="△",0.5,0))),1)</f>
        <v>0</v>
      </c>
      <c r="H1977">
        <f>MIN(5,IF(入力!R1977="○",2,0)+IF(入力!S1977="○",2,0)+IF(入力!T1977="○",1,0))</f>
        <v>0</v>
      </c>
      <c r="I1977">
        <f>MIN(5,IF(入力!U1977="○",3,IF(入力!U1977="△",2,0))+IF(入力!V1977="○",2,IF(入力!V1977="△",1,0)))</f>
        <v>0</v>
      </c>
      <c r="J1977">
        <f>IF(入力!W1977="初診可",5,IF(入力!W1977="再診のみ",3,IF(入力!W1977="なし",1,0)))</f>
        <v>0</v>
      </c>
      <c r="K1977">
        <f>IF(AND(ISNUMBER(入力!X1977),ISNUMBER(入力!Y1977)),IF(AND(入力!X1977&gt;=4.3,入力!Y1977&gt;=100),5,IF(AND(入力!X1977&gt;=4,入力!Y1977&gt;=50),4,IF(AND(入力!X1977&gt;=3.7,入力!Y1977&gt;=20),3,IF(AND(入力!X1977&gt;=3.5,入力!Y1977&gt;=10),2,1)))),IF(入力!Z1977="○",4,IF(入力!Z1977="△",3,1)))</f>
        <v>1</v>
      </c>
      <c r="L1977">
        <f>MAX(0,IF(入力!AA1977="○",1,IF(入力!AA1977="△",0.5,0))+IF(入力!AB1977="○",1,IF(入力!AB1977="△",0.5,0))+IF(入力!AC1977="○",1,IF(入力!AC1977="△",0.5,0))+IF(入力!AD1977="○",1,IF(入力!AD1977="△",0.5,0))+IF(入力!AE1977="○",1,IF(入力!AE1977="△",0.5,0))-IF(入力!AF1977="あり",1,0))</f>
        <v>0</v>
      </c>
      <c r="M1977">
        <f t="shared" si="180"/>
        <v>0</v>
      </c>
      <c r="N1977">
        <f t="shared" si="181"/>
        <v>0</v>
      </c>
      <c r="O1977">
        <f t="shared" si="182"/>
        <v>2.8</v>
      </c>
      <c r="P1977">
        <f t="shared" si="183"/>
        <v>0</v>
      </c>
      <c r="Q1977">
        <f t="shared" si="184"/>
        <v>2.2000000000000002</v>
      </c>
      <c r="R1977">
        <f t="shared" si="185"/>
        <v>5</v>
      </c>
      <c r="S1977">
        <f>入力!AG1977</f>
        <v>0</v>
      </c>
      <c r="T1977">
        <f>入力!AH1977</f>
        <v>0</v>
      </c>
      <c r="U1977">
        <f>入力!AI1977</f>
        <v>0</v>
      </c>
    </row>
    <row r="1978" spans="1:21" x14ac:dyDescent="0.15">
      <c r="A1978" t="str">
        <f>入力!A1978</f>
        <v>クリニック1977</v>
      </c>
      <c r="B1978">
        <f>ROUND(5*(0.8*IF(入力!C1978="○",1,IF(入力!C1978="△",0.5,0))+0.2*IF(入力!B1978="○",1,IF(入力!B1978="△",0.5,0))),1)</f>
        <v>0</v>
      </c>
      <c r="C1978">
        <f>ROUND(5*(0.4*IF(入力!D1978="○",1,IF(入力!D1978="△",0.5,0))+0.3*IF(入力!E1978="○",1,IF(入力!E1978="△",0.5,0))+0.3*IF(入力!F1978="○",1,IF(入力!F1978="△",0.5,0))),1)</f>
        <v>0</v>
      </c>
      <c r="D1978">
        <f>MIN(5,IF(入力!G1978="○",3,IF(入力!G1978="△",1.5,0))+IF(入力!H1978="○",1,IF(入力!H1978="△",0.5,0))+IF(入力!I1978="○",1,IF(入力!I1978="△",0.5,0)))</f>
        <v>0</v>
      </c>
      <c r="E1978">
        <f>MIN(5,IF(入力!J1978="○",2,IF(入力!J1978="△",1,0))+IF(入力!K1978="○",2,IF(入力!K1978="△",1,0))+IF(入力!L1978="○",1,0))</f>
        <v>0</v>
      </c>
      <c r="F1978">
        <f>IF(ISNUMBER(入力!M1978),ROUND(MIN(5,0.8*(MIN(5,1+0.7*LOG10(MAX(1,入力!M1978))))+0.2*(IF(入力!N1978="○",5,IF(入力!N1978="△",3,1)))),1),ROUND(IF(入力!N1978="○",4,IF(入力!N1978="△",3,1)),1))</f>
        <v>1</v>
      </c>
      <c r="G1978">
        <f>ROUND(5*(0.4*IF(入力!O1978="○",1,IF(入力!O1978="△",0.5,0))+0.3*IF(入力!P1978="○",1,IF(入力!P1978="△",0.5,0))+0.3*IF(入力!Q1978="○",1,IF(入力!Q1978="△",0.5,0))),1)</f>
        <v>0</v>
      </c>
      <c r="H1978">
        <f>MIN(5,IF(入力!R1978="○",2,0)+IF(入力!S1978="○",2,0)+IF(入力!T1978="○",1,0))</f>
        <v>0</v>
      </c>
      <c r="I1978">
        <f>MIN(5,IF(入力!U1978="○",3,IF(入力!U1978="△",2,0))+IF(入力!V1978="○",2,IF(入力!V1978="△",1,0)))</f>
        <v>0</v>
      </c>
      <c r="J1978">
        <f>IF(入力!W1978="初診可",5,IF(入力!W1978="再診のみ",3,IF(入力!W1978="なし",1,0)))</f>
        <v>0</v>
      </c>
      <c r="K1978">
        <f>IF(AND(ISNUMBER(入力!X1978),ISNUMBER(入力!Y1978)),IF(AND(入力!X1978&gt;=4.3,入力!Y1978&gt;=100),5,IF(AND(入力!X1978&gt;=4,入力!Y1978&gt;=50),4,IF(AND(入力!X1978&gt;=3.7,入力!Y1978&gt;=20),3,IF(AND(入力!X1978&gt;=3.5,入力!Y1978&gt;=10),2,1)))),IF(入力!Z1978="○",4,IF(入力!Z1978="△",3,1)))</f>
        <v>1</v>
      </c>
      <c r="L1978">
        <f>MAX(0,IF(入力!AA1978="○",1,IF(入力!AA1978="△",0.5,0))+IF(入力!AB1978="○",1,IF(入力!AB1978="△",0.5,0))+IF(入力!AC1978="○",1,IF(入力!AC1978="△",0.5,0))+IF(入力!AD1978="○",1,IF(入力!AD1978="△",0.5,0))+IF(入力!AE1978="○",1,IF(入力!AE1978="△",0.5,0))-IF(入力!AF1978="あり",1,0))</f>
        <v>0</v>
      </c>
      <c r="M1978">
        <f t="shared" si="180"/>
        <v>0</v>
      </c>
      <c r="N1978">
        <f t="shared" si="181"/>
        <v>0</v>
      </c>
      <c r="O1978">
        <f t="shared" si="182"/>
        <v>2.8</v>
      </c>
      <c r="P1978">
        <f t="shared" si="183"/>
        <v>0</v>
      </c>
      <c r="Q1978">
        <f t="shared" si="184"/>
        <v>2.2000000000000002</v>
      </c>
      <c r="R1978">
        <f t="shared" si="185"/>
        <v>5</v>
      </c>
      <c r="S1978">
        <f>入力!AG1978</f>
        <v>0</v>
      </c>
      <c r="T1978">
        <f>入力!AH1978</f>
        <v>0</v>
      </c>
      <c r="U1978">
        <f>入力!AI1978</f>
        <v>0</v>
      </c>
    </row>
    <row r="1979" spans="1:21" x14ac:dyDescent="0.15">
      <c r="A1979" t="str">
        <f>入力!A1979</f>
        <v>クリニック1978</v>
      </c>
      <c r="B1979">
        <f>ROUND(5*(0.8*IF(入力!C1979="○",1,IF(入力!C1979="△",0.5,0))+0.2*IF(入力!B1979="○",1,IF(入力!B1979="△",0.5,0))),1)</f>
        <v>0</v>
      </c>
      <c r="C1979">
        <f>ROUND(5*(0.4*IF(入力!D1979="○",1,IF(入力!D1979="△",0.5,0))+0.3*IF(入力!E1979="○",1,IF(入力!E1979="△",0.5,0))+0.3*IF(入力!F1979="○",1,IF(入力!F1979="△",0.5,0))),1)</f>
        <v>0</v>
      </c>
      <c r="D1979">
        <f>MIN(5,IF(入力!G1979="○",3,IF(入力!G1979="△",1.5,0))+IF(入力!H1979="○",1,IF(入力!H1979="△",0.5,0))+IF(入力!I1979="○",1,IF(入力!I1979="△",0.5,0)))</f>
        <v>0</v>
      </c>
      <c r="E1979">
        <f>MIN(5,IF(入力!J1979="○",2,IF(入力!J1979="△",1,0))+IF(入力!K1979="○",2,IF(入力!K1979="△",1,0))+IF(入力!L1979="○",1,0))</f>
        <v>0</v>
      </c>
      <c r="F1979">
        <f>IF(ISNUMBER(入力!M1979),ROUND(MIN(5,0.8*(MIN(5,1+0.7*LOG10(MAX(1,入力!M1979))))+0.2*(IF(入力!N1979="○",5,IF(入力!N1979="△",3,1)))),1),ROUND(IF(入力!N1979="○",4,IF(入力!N1979="△",3,1)),1))</f>
        <v>1</v>
      </c>
      <c r="G1979">
        <f>ROUND(5*(0.4*IF(入力!O1979="○",1,IF(入力!O1979="△",0.5,0))+0.3*IF(入力!P1979="○",1,IF(入力!P1979="△",0.5,0))+0.3*IF(入力!Q1979="○",1,IF(入力!Q1979="△",0.5,0))),1)</f>
        <v>0</v>
      </c>
      <c r="H1979">
        <f>MIN(5,IF(入力!R1979="○",2,0)+IF(入力!S1979="○",2,0)+IF(入力!T1979="○",1,0))</f>
        <v>0</v>
      </c>
      <c r="I1979">
        <f>MIN(5,IF(入力!U1979="○",3,IF(入力!U1979="△",2,0))+IF(入力!V1979="○",2,IF(入力!V1979="△",1,0)))</f>
        <v>0</v>
      </c>
      <c r="J1979">
        <f>IF(入力!W1979="初診可",5,IF(入力!W1979="再診のみ",3,IF(入力!W1979="なし",1,0)))</f>
        <v>0</v>
      </c>
      <c r="K1979">
        <f>IF(AND(ISNUMBER(入力!X1979),ISNUMBER(入力!Y1979)),IF(AND(入力!X1979&gt;=4.3,入力!Y1979&gt;=100),5,IF(AND(入力!X1979&gt;=4,入力!Y1979&gt;=50),4,IF(AND(入力!X1979&gt;=3.7,入力!Y1979&gt;=20),3,IF(AND(入力!X1979&gt;=3.5,入力!Y1979&gt;=10),2,1)))),IF(入力!Z1979="○",4,IF(入力!Z1979="△",3,1)))</f>
        <v>1</v>
      </c>
      <c r="L1979">
        <f>MAX(0,IF(入力!AA1979="○",1,IF(入力!AA1979="△",0.5,0))+IF(入力!AB1979="○",1,IF(入力!AB1979="△",0.5,0))+IF(入力!AC1979="○",1,IF(入力!AC1979="△",0.5,0))+IF(入力!AD1979="○",1,IF(入力!AD1979="△",0.5,0))+IF(入力!AE1979="○",1,IF(入力!AE1979="△",0.5,0))-IF(入力!AF1979="あり",1,0))</f>
        <v>0</v>
      </c>
      <c r="M1979">
        <f t="shared" si="180"/>
        <v>0</v>
      </c>
      <c r="N1979">
        <f t="shared" si="181"/>
        <v>0</v>
      </c>
      <c r="O1979">
        <f t="shared" si="182"/>
        <v>2.8</v>
      </c>
      <c r="P1979">
        <f t="shared" si="183"/>
        <v>0</v>
      </c>
      <c r="Q1979">
        <f t="shared" si="184"/>
        <v>2.2000000000000002</v>
      </c>
      <c r="R1979">
        <f t="shared" si="185"/>
        <v>5</v>
      </c>
      <c r="S1979">
        <f>入力!AG1979</f>
        <v>0</v>
      </c>
      <c r="T1979">
        <f>入力!AH1979</f>
        <v>0</v>
      </c>
      <c r="U1979">
        <f>入力!AI1979</f>
        <v>0</v>
      </c>
    </row>
    <row r="1980" spans="1:21" x14ac:dyDescent="0.15">
      <c r="A1980" t="str">
        <f>入力!A1980</f>
        <v>クリニック1979</v>
      </c>
      <c r="B1980">
        <f>ROUND(5*(0.8*IF(入力!C1980="○",1,IF(入力!C1980="△",0.5,0))+0.2*IF(入力!B1980="○",1,IF(入力!B1980="△",0.5,0))),1)</f>
        <v>0</v>
      </c>
      <c r="C1980">
        <f>ROUND(5*(0.4*IF(入力!D1980="○",1,IF(入力!D1980="△",0.5,0))+0.3*IF(入力!E1980="○",1,IF(入力!E1980="△",0.5,0))+0.3*IF(入力!F1980="○",1,IF(入力!F1980="△",0.5,0))),1)</f>
        <v>0</v>
      </c>
      <c r="D1980">
        <f>MIN(5,IF(入力!G1980="○",3,IF(入力!G1980="△",1.5,0))+IF(入力!H1980="○",1,IF(入力!H1980="△",0.5,0))+IF(入力!I1980="○",1,IF(入力!I1980="△",0.5,0)))</f>
        <v>0</v>
      </c>
      <c r="E1980">
        <f>MIN(5,IF(入力!J1980="○",2,IF(入力!J1980="△",1,0))+IF(入力!K1980="○",2,IF(入力!K1980="△",1,0))+IF(入力!L1980="○",1,0))</f>
        <v>0</v>
      </c>
      <c r="F1980">
        <f>IF(ISNUMBER(入力!M1980),ROUND(MIN(5,0.8*(MIN(5,1+0.7*LOG10(MAX(1,入力!M1980))))+0.2*(IF(入力!N1980="○",5,IF(入力!N1980="△",3,1)))),1),ROUND(IF(入力!N1980="○",4,IF(入力!N1980="△",3,1)),1))</f>
        <v>1</v>
      </c>
      <c r="G1980">
        <f>ROUND(5*(0.4*IF(入力!O1980="○",1,IF(入力!O1980="△",0.5,0))+0.3*IF(入力!P1980="○",1,IF(入力!P1980="△",0.5,0))+0.3*IF(入力!Q1980="○",1,IF(入力!Q1980="△",0.5,0))),1)</f>
        <v>0</v>
      </c>
      <c r="H1980">
        <f>MIN(5,IF(入力!R1980="○",2,0)+IF(入力!S1980="○",2,0)+IF(入力!T1980="○",1,0))</f>
        <v>0</v>
      </c>
      <c r="I1980">
        <f>MIN(5,IF(入力!U1980="○",3,IF(入力!U1980="△",2,0))+IF(入力!V1980="○",2,IF(入力!V1980="△",1,0)))</f>
        <v>0</v>
      </c>
      <c r="J1980">
        <f>IF(入力!W1980="初診可",5,IF(入力!W1980="再診のみ",3,IF(入力!W1980="なし",1,0)))</f>
        <v>0</v>
      </c>
      <c r="K1980">
        <f>IF(AND(ISNUMBER(入力!X1980),ISNUMBER(入力!Y1980)),IF(AND(入力!X1980&gt;=4.3,入力!Y1980&gt;=100),5,IF(AND(入力!X1980&gt;=4,入力!Y1980&gt;=50),4,IF(AND(入力!X1980&gt;=3.7,入力!Y1980&gt;=20),3,IF(AND(入力!X1980&gt;=3.5,入力!Y1980&gt;=10),2,1)))),IF(入力!Z1980="○",4,IF(入力!Z1980="△",3,1)))</f>
        <v>1</v>
      </c>
      <c r="L1980">
        <f>MAX(0,IF(入力!AA1980="○",1,IF(入力!AA1980="△",0.5,0))+IF(入力!AB1980="○",1,IF(入力!AB1980="△",0.5,0))+IF(入力!AC1980="○",1,IF(入力!AC1980="△",0.5,0))+IF(入力!AD1980="○",1,IF(入力!AD1980="△",0.5,0))+IF(入力!AE1980="○",1,IF(入力!AE1980="△",0.5,0))-IF(入力!AF1980="あり",1,0))</f>
        <v>0</v>
      </c>
      <c r="M1980">
        <f t="shared" si="180"/>
        <v>0</v>
      </c>
      <c r="N1980">
        <f t="shared" si="181"/>
        <v>0</v>
      </c>
      <c r="O1980">
        <f t="shared" si="182"/>
        <v>2.8</v>
      </c>
      <c r="P1980">
        <f t="shared" si="183"/>
        <v>0</v>
      </c>
      <c r="Q1980">
        <f t="shared" si="184"/>
        <v>2.2000000000000002</v>
      </c>
      <c r="R1980">
        <f t="shared" si="185"/>
        <v>5</v>
      </c>
      <c r="S1980">
        <f>入力!AG1980</f>
        <v>0</v>
      </c>
      <c r="T1980">
        <f>入力!AH1980</f>
        <v>0</v>
      </c>
      <c r="U1980">
        <f>入力!AI1980</f>
        <v>0</v>
      </c>
    </row>
    <row r="1981" spans="1:21" x14ac:dyDescent="0.15">
      <c r="A1981" t="str">
        <f>入力!A1981</f>
        <v>クリニック1980</v>
      </c>
      <c r="B1981">
        <f>ROUND(5*(0.8*IF(入力!C1981="○",1,IF(入力!C1981="△",0.5,0))+0.2*IF(入力!B1981="○",1,IF(入力!B1981="△",0.5,0))),1)</f>
        <v>0</v>
      </c>
      <c r="C1981">
        <f>ROUND(5*(0.4*IF(入力!D1981="○",1,IF(入力!D1981="△",0.5,0))+0.3*IF(入力!E1981="○",1,IF(入力!E1981="△",0.5,0))+0.3*IF(入力!F1981="○",1,IF(入力!F1981="△",0.5,0))),1)</f>
        <v>0</v>
      </c>
      <c r="D1981">
        <f>MIN(5,IF(入力!G1981="○",3,IF(入力!G1981="△",1.5,0))+IF(入力!H1981="○",1,IF(入力!H1981="△",0.5,0))+IF(入力!I1981="○",1,IF(入力!I1981="△",0.5,0)))</f>
        <v>0</v>
      </c>
      <c r="E1981">
        <f>MIN(5,IF(入力!J1981="○",2,IF(入力!J1981="△",1,0))+IF(入力!K1981="○",2,IF(入力!K1981="△",1,0))+IF(入力!L1981="○",1,0))</f>
        <v>0</v>
      </c>
      <c r="F1981">
        <f>IF(ISNUMBER(入力!M1981),ROUND(MIN(5,0.8*(MIN(5,1+0.7*LOG10(MAX(1,入力!M1981))))+0.2*(IF(入力!N1981="○",5,IF(入力!N1981="△",3,1)))),1),ROUND(IF(入力!N1981="○",4,IF(入力!N1981="△",3,1)),1))</f>
        <v>1</v>
      </c>
      <c r="G1981">
        <f>ROUND(5*(0.4*IF(入力!O1981="○",1,IF(入力!O1981="△",0.5,0))+0.3*IF(入力!P1981="○",1,IF(入力!P1981="△",0.5,0))+0.3*IF(入力!Q1981="○",1,IF(入力!Q1981="△",0.5,0))),1)</f>
        <v>0</v>
      </c>
      <c r="H1981">
        <f>MIN(5,IF(入力!R1981="○",2,0)+IF(入力!S1981="○",2,0)+IF(入力!T1981="○",1,0))</f>
        <v>0</v>
      </c>
      <c r="I1981">
        <f>MIN(5,IF(入力!U1981="○",3,IF(入力!U1981="△",2,0))+IF(入力!V1981="○",2,IF(入力!V1981="△",1,0)))</f>
        <v>0</v>
      </c>
      <c r="J1981">
        <f>IF(入力!W1981="初診可",5,IF(入力!W1981="再診のみ",3,IF(入力!W1981="なし",1,0)))</f>
        <v>0</v>
      </c>
      <c r="K1981">
        <f>IF(AND(ISNUMBER(入力!X1981),ISNUMBER(入力!Y1981)),IF(AND(入力!X1981&gt;=4.3,入力!Y1981&gt;=100),5,IF(AND(入力!X1981&gt;=4,入力!Y1981&gt;=50),4,IF(AND(入力!X1981&gt;=3.7,入力!Y1981&gt;=20),3,IF(AND(入力!X1981&gt;=3.5,入力!Y1981&gt;=10),2,1)))),IF(入力!Z1981="○",4,IF(入力!Z1981="△",3,1)))</f>
        <v>1</v>
      </c>
      <c r="L1981">
        <f>MAX(0,IF(入力!AA1981="○",1,IF(入力!AA1981="△",0.5,0))+IF(入力!AB1981="○",1,IF(入力!AB1981="△",0.5,0))+IF(入力!AC1981="○",1,IF(入力!AC1981="△",0.5,0))+IF(入力!AD1981="○",1,IF(入力!AD1981="△",0.5,0))+IF(入力!AE1981="○",1,IF(入力!AE1981="△",0.5,0))-IF(入力!AF1981="あり",1,0))</f>
        <v>0</v>
      </c>
      <c r="M1981">
        <f t="shared" si="180"/>
        <v>0</v>
      </c>
      <c r="N1981">
        <f t="shared" si="181"/>
        <v>0</v>
      </c>
      <c r="O1981">
        <f t="shared" si="182"/>
        <v>2.8</v>
      </c>
      <c r="P1981">
        <f t="shared" si="183"/>
        <v>0</v>
      </c>
      <c r="Q1981">
        <f t="shared" si="184"/>
        <v>2.2000000000000002</v>
      </c>
      <c r="R1981">
        <f t="shared" si="185"/>
        <v>5</v>
      </c>
      <c r="S1981">
        <f>入力!AG1981</f>
        <v>0</v>
      </c>
      <c r="T1981">
        <f>入力!AH1981</f>
        <v>0</v>
      </c>
      <c r="U1981">
        <f>入力!AI1981</f>
        <v>0</v>
      </c>
    </row>
    <row r="1982" spans="1:21" x14ac:dyDescent="0.15">
      <c r="A1982" t="str">
        <f>入力!A1982</f>
        <v>クリニック1981</v>
      </c>
      <c r="B1982">
        <f>ROUND(5*(0.8*IF(入力!C1982="○",1,IF(入力!C1982="△",0.5,0))+0.2*IF(入力!B1982="○",1,IF(入力!B1982="△",0.5,0))),1)</f>
        <v>0</v>
      </c>
      <c r="C1982">
        <f>ROUND(5*(0.4*IF(入力!D1982="○",1,IF(入力!D1982="△",0.5,0))+0.3*IF(入力!E1982="○",1,IF(入力!E1982="△",0.5,0))+0.3*IF(入力!F1982="○",1,IF(入力!F1982="△",0.5,0))),1)</f>
        <v>0</v>
      </c>
      <c r="D1982">
        <f>MIN(5,IF(入力!G1982="○",3,IF(入力!G1982="△",1.5,0))+IF(入力!H1982="○",1,IF(入力!H1982="△",0.5,0))+IF(入力!I1982="○",1,IF(入力!I1982="△",0.5,0)))</f>
        <v>0</v>
      </c>
      <c r="E1982">
        <f>MIN(5,IF(入力!J1982="○",2,IF(入力!J1982="△",1,0))+IF(入力!K1982="○",2,IF(入力!K1982="△",1,0))+IF(入力!L1982="○",1,0))</f>
        <v>0</v>
      </c>
      <c r="F1982">
        <f>IF(ISNUMBER(入力!M1982),ROUND(MIN(5,0.8*(MIN(5,1+0.7*LOG10(MAX(1,入力!M1982))))+0.2*(IF(入力!N1982="○",5,IF(入力!N1982="△",3,1)))),1),ROUND(IF(入力!N1982="○",4,IF(入力!N1982="△",3,1)),1))</f>
        <v>1</v>
      </c>
      <c r="G1982">
        <f>ROUND(5*(0.4*IF(入力!O1982="○",1,IF(入力!O1982="△",0.5,0))+0.3*IF(入力!P1982="○",1,IF(入力!P1982="△",0.5,0))+0.3*IF(入力!Q1982="○",1,IF(入力!Q1982="△",0.5,0))),1)</f>
        <v>0</v>
      </c>
      <c r="H1982">
        <f>MIN(5,IF(入力!R1982="○",2,0)+IF(入力!S1982="○",2,0)+IF(入力!T1982="○",1,0))</f>
        <v>0</v>
      </c>
      <c r="I1982">
        <f>MIN(5,IF(入力!U1982="○",3,IF(入力!U1982="△",2,0))+IF(入力!V1982="○",2,IF(入力!V1982="△",1,0)))</f>
        <v>0</v>
      </c>
      <c r="J1982">
        <f>IF(入力!W1982="初診可",5,IF(入力!W1982="再診のみ",3,IF(入力!W1982="なし",1,0)))</f>
        <v>0</v>
      </c>
      <c r="K1982">
        <f>IF(AND(ISNUMBER(入力!X1982),ISNUMBER(入力!Y1982)),IF(AND(入力!X1982&gt;=4.3,入力!Y1982&gt;=100),5,IF(AND(入力!X1982&gt;=4,入力!Y1982&gt;=50),4,IF(AND(入力!X1982&gt;=3.7,入力!Y1982&gt;=20),3,IF(AND(入力!X1982&gt;=3.5,入力!Y1982&gt;=10),2,1)))),IF(入力!Z1982="○",4,IF(入力!Z1982="△",3,1)))</f>
        <v>1</v>
      </c>
      <c r="L1982">
        <f>MAX(0,IF(入力!AA1982="○",1,IF(入力!AA1982="△",0.5,0))+IF(入力!AB1982="○",1,IF(入力!AB1982="△",0.5,0))+IF(入力!AC1982="○",1,IF(入力!AC1982="△",0.5,0))+IF(入力!AD1982="○",1,IF(入力!AD1982="△",0.5,0))+IF(入力!AE1982="○",1,IF(入力!AE1982="△",0.5,0))-IF(入力!AF1982="あり",1,0))</f>
        <v>0</v>
      </c>
      <c r="M1982">
        <f t="shared" si="180"/>
        <v>0</v>
      </c>
      <c r="N1982">
        <f t="shared" si="181"/>
        <v>0</v>
      </c>
      <c r="O1982">
        <f t="shared" si="182"/>
        <v>2.8</v>
      </c>
      <c r="P1982">
        <f t="shared" si="183"/>
        <v>0</v>
      </c>
      <c r="Q1982">
        <f t="shared" si="184"/>
        <v>2.2000000000000002</v>
      </c>
      <c r="R1982">
        <f t="shared" si="185"/>
        <v>5</v>
      </c>
      <c r="S1982">
        <f>入力!AG1982</f>
        <v>0</v>
      </c>
      <c r="T1982">
        <f>入力!AH1982</f>
        <v>0</v>
      </c>
      <c r="U1982">
        <f>入力!AI1982</f>
        <v>0</v>
      </c>
    </row>
    <row r="1983" spans="1:21" x14ac:dyDescent="0.15">
      <c r="A1983" t="str">
        <f>入力!A1983</f>
        <v>クリニック1982</v>
      </c>
      <c r="B1983">
        <f>ROUND(5*(0.8*IF(入力!C1983="○",1,IF(入力!C1983="△",0.5,0))+0.2*IF(入力!B1983="○",1,IF(入力!B1983="△",0.5,0))),1)</f>
        <v>0</v>
      </c>
      <c r="C1983">
        <f>ROUND(5*(0.4*IF(入力!D1983="○",1,IF(入力!D1983="△",0.5,0))+0.3*IF(入力!E1983="○",1,IF(入力!E1983="△",0.5,0))+0.3*IF(入力!F1983="○",1,IF(入力!F1983="△",0.5,0))),1)</f>
        <v>0</v>
      </c>
      <c r="D1983">
        <f>MIN(5,IF(入力!G1983="○",3,IF(入力!G1983="△",1.5,0))+IF(入力!H1983="○",1,IF(入力!H1983="△",0.5,0))+IF(入力!I1983="○",1,IF(入力!I1983="△",0.5,0)))</f>
        <v>0</v>
      </c>
      <c r="E1983">
        <f>MIN(5,IF(入力!J1983="○",2,IF(入力!J1983="△",1,0))+IF(入力!K1983="○",2,IF(入力!K1983="△",1,0))+IF(入力!L1983="○",1,0))</f>
        <v>0</v>
      </c>
      <c r="F1983">
        <f>IF(ISNUMBER(入力!M1983),ROUND(MIN(5,0.8*(MIN(5,1+0.7*LOG10(MAX(1,入力!M1983))))+0.2*(IF(入力!N1983="○",5,IF(入力!N1983="△",3,1)))),1),ROUND(IF(入力!N1983="○",4,IF(入力!N1983="△",3,1)),1))</f>
        <v>1</v>
      </c>
      <c r="G1983">
        <f>ROUND(5*(0.4*IF(入力!O1983="○",1,IF(入力!O1983="△",0.5,0))+0.3*IF(入力!P1983="○",1,IF(入力!P1983="△",0.5,0))+0.3*IF(入力!Q1983="○",1,IF(入力!Q1983="△",0.5,0))),1)</f>
        <v>0</v>
      </c>
      <c r="H1983">
        <f>MIN(5,IF(入力!R1983="○",2,0)+IF(入力!S1983="○",2,0)+IF(入力!T1983="○",1,0))</f>
        <v>0</v>
      </c>
      <c r="I1983">
        <f>MIN(5,IF(入力!U1983="○",3,IF(入力!U1983="△",2,0))+IF(入力!V1983="○",2,IF(入力!V1983="△",1,0)))</f>
        <v>0</v>
      </c>
      <c r="J1983">
        <f>IF(入力!W1983="初診可",5,IF(入力!W1983="再診のみ",3,IF(入力!W1983="なし",1,0)))</f>
        <v>0</v>
      </c>
      <c r="K1983">
        <f>IF(AND(ISNUMBER(入力!X1983),ISNUMBER(入力!Y1983)),IF(AND(入力!X1983&gt;=4.3,入力!Y1983&gt;=100),5,IF(AND(入力!X1983&gt;=4,入力!Y1983&gt;=50),4,IF(AND(入力!X1983&gt;=3.7,入力!Y1983&gt;=20),3,IF(AND(入力!X1983&gt;=3.5,入力!Y1983&gt;=10),2,1)))),IF(入力!Z1983="○",4,IF(入力!Z1983="△",3,1)))</f>
        <v>1</v>
      </c>
      <c r="L1983">
        <f>MAX(0,IF(入力!AA1983="○",1,IF(入力!AA1983="△",0.5,0))+IF(入力!AB1983="○",1,IF(入力!AB1983="△",0.5,0))+IF(入力!AC1983="○",1,IF(入力!AC1983="△",0.5,0))+IF(入力!AD1983="○",1,IF(入力!AD1983="△",0.5,0))+IF(入力!AE1983="○",1,IF(入力!AE1983="△",0.5,0))-IF(入力!AF1983="あり",1,0))</f>
        <v>0</v>
      </c>
      <c r="M1983">
        <f t="shared" si="180"/>
        <v>0</v>
      </c>
      <c r="N1983">
        <f t="shared" si="181"/>
        <v>0</v>
      </c>
      <c r="O1983">
        <f t="shared" si="182"/>
        <v>2.8</v>
      </c>
      <c r="P1983">
        <f t="shared" si="183"/>
        <v>0</v>
      </c>
      <c r="Q1983">
        <f t="shared" si="184"/>
        <v>2.2000000000000002</v>
      </c>
      <c r="R1983">
        <f t="shared" si="185"/>
        <v>5</v>
      </c>
      <c r="S1983">
        <f>入力!AG1983</f>
        <v>0</v>
      </c>
      <c r="T1983">
        <f>入力!AH1983</f>
        <v>0</v>
      </c>
      <c r="U1983">
        <f>入力!AI1983</f>
        <v>0</v>
      </c>
    </row>
    <row r="1984" spans="1:21" x14ac:dyDescent="0.15">
      <c r="A1984" t="str">
        <f>入力!A1984</f>
        <v>クリニック1983</v>
      </c>
      <c r="B1984">
        <f>ROUND(5*(0.8*IF(入力!C1984="○",1,IF(入力!C1984="△",0.5,0))+0.2*IF(入力!B1984="○",1,IF(入力!B1984="△",0.5,0))),1)</f>
        <v>0</v>
      </c>
      <c r="C1984">
        <f>ROUND(5*(0.4*IF(入力!D1984="○",1,IF(入力!D1984="△",0.5,0))+0.3*IF(入力!E1984="○",1,IF(入力!E1984="△",0.5,0))+0.3*IF(入力!F1984="○",1,IF(入力!F1984="△",0.5,0))),1)</f>
        <v>0</v>
      </c>
      <c r="D1984">
        <f>MIN(5,IF(入力!G1984="○",3,IF(入力!G1984="△",1.5,0))+IF(入力!H1984="○",1,IF(入力!H1984="△",0.5,0))+IF(入力!I1984="○",1,IF(入力!I1984="△",0.5,0)))</f>
        <v>0</v>
      </c>
      <c r="E1984">
        <f>MIN(5,IF(入力!J1984="○",2,IF(入力!J1984="△",1,0))+IF(入力!K1984="○",2,IF(入力!K1984="△",1,0))+IF(入力!L1984="○",1,0))</f>
        <v>0</v>
      </c>
      <c r="F1984">
        <f>IF(ISNUMBER(入力!M1984),ROUND(MIN(5,0.8*(MIN(5,1+0.7*LOG10(MAX(1,入力!M1984))))+0.2*(IF(入力!N1984="○",5,IF(入力!N1984="△",3,1)))),1),ROUND(IF(入力!N1984="○",4,IF(入力!N1984="△",3,1)),1))</f>
        <v>1</v>
      </c>
      <c r="G1984">
        <f>ROUND(5*(0.4*IF(入力!O1984="○",1,IF(入力!O1984="△",0.5,0))+0.3*IF(入力!P1984="○",1,IF(入力!P1984="△",0.5,0))+0.3*IF(入力!Q1984="○",1,IF(入力!Q1984="△",0.5,0))),1)</f>
        <v>0</v>
      </c>
      <c r="H1984">
        <f>MIN(5,IF(入力!R1984="○",2,0)+IF(入力!S1984="○",2,0)+IF(入力!T1984="○",1,0))</f>
        <v>0</v>
      </c>
      <c r="I1984">
        <f>MIN(5,IF(入力!U1984="○",3,IF(入力!U1984="△",2,0))+IF(入力!V1984="○",2,IF(入力!V1984="△",1,0)))</f>
        <v>0</v>
      </c>
      <c r="J1984">
        <f>IF(入力!W1984="初診可",5,IF(入力!W1984="再診のみ",3,IF(入力!W1984="なし",1,0)))</f>
        <v>0</v>
      </c>
      <c r="K1984">
        <f>IF(AND(ISNUMBER(入力!X1984),ISNUMBER(入力!Y1984)),IF(AND(入力!X1984&gt;=4.3,入力!Y1984&gt;=100),5,IF(AND(入力!X1984&gt;=4,入力!Y1984&gt;=50),4,IF(AND(入力!X1984&gt;=3.7,入力!Y1984&gt;=20),3,IF(AND(入力!X1984&gt;=3.5,入力!Y1984&gt;=10),2,1)))),IF(入力!Z1984="○",4,IF(入力!Z1984="△",3,1)))</f>
        <v>1</v>
      </c>
      <c r="L1984">
        <f>MAX(0,IF(入力!AA1984="○",1,IF(入力!AA1984="△",0.5,0))+IF(入力!AB1984="○",1,IF(入力!AB1984="△",0.5,0))+IF(入力!AC1984="○",1,IF(入力!AC1984="△",0.5,0))+IF(入力!AD1984="○",1,IF(入力!AD1984="△",0.5,0))+IF(入力!AE1984="○",1,IF(入力!AE1984="△",0.5,0))-IF(入力!AF1984="あり",1,0))</f>
        <v>0</v>
      </c>
      <c r="M1984">
        <f t="shared" si="180"/>
        <v>0</v>
      </c>
      <c r="N1984">
        <f t="shared" si="181"/>
        <v>0</v>
      </c>
      <c r="O1984">
        <f t="shared" si="182"/>
        <v>2.8</v>
      </c>
      <c r="P1984">
        <f t="shared" si="183"/>
        <v>0</v>
      </c>
      <c r="Q1984">
        <f t="shared" si="184"/>
        <v>2.2000000000000002</v>
      </c>
      <c r="R1984">
        <f t="shared" si="185"/>
        <v>5</v>
      </c>
      <c r="S1984">
        <f>入力!AG1984</f>
        <v>0</v>
      </c>
      <c r="T1984">
        <f>入力!AH1984</f>
        <v>0</v>
      </c>
      <c r="U1984">
        <f>入力!AI1984</f>
        <v>0</v>
      </c>
    </row>
    <row r="1985" spans="1:21" x14ac:dyDescent="0.15">
      <c r="A1985" t="str">
        <f>入力!A1985</f>
        <v>クリニック1984</v>
      </c>
      <c r="B1985">
        <f>ROUND(5*(0.8*IF(入力!C1985="○",1,IF(入力!C1985="△",0.5,0))+0.2*IF(入力!B1985="○",1,IF(入力!B1985="△",0.5,0))),1)</f>
        <v>0</v>
      </c>
      <c r="C1985">
        <f>ROUND(5*(0.4*IF(入力!D1985="○",1,IF(入力!D1985="△",0.5,0))+0.3*IF(入力!E1985="○",1,IF(入力!E1985="△",0.5,0))+0.3*IF(入力!F1985="○",1,IF(入力!F1985="△",0.5,0))),1)</f>
        <v>0</v>
      </c>
      <c r="D1985">
        <f>MIN(5,IF(入力!G1985="○",3,IF(入力!G1985="△",1.5,0))+IF(入力!H1985="○",1,IF(入力!H1985="△",0.5,0))+IF(入力!I1985="○",1,IF(入力!I1985="△",0.5,0)))</f>
        <v>0</v>
      </c>
      <c r="E1985">
        <f>MIN(5,IF(入力!J1985="○",2,IF(入力!J1985="△",1,0))+IF(入力!K1985="○",2,IF(入力!K1985="△",1,0))+IF(入力!L1985="○",1,0))</f>
        <v>0</v>
      </c>
      <c r="F1985">
        <f>IF(ISNUMBER(入力!M1985),ROUND(MIN(5,0.8*(MIN(5,1+0.7*LOG10(MAX(1,入力!M1985))))+0.2*(IF(入力!N1985="○",5,IF(入力!N1985="△",3,1)))),1),ROUND(IF(入力!N1985="○",4,IF(入力!N1985="△",3,1)),1))</f>
        <v>1</v>
      </c>
      <c r="G1985">
        <f>ROUND(5*(0.4*IF(入力!O1985="○",1,IF(入力!O1985="△",0.5,0))+0.3*IF(入力!P1985="○",1,IF(入力!P1985="△",0.5,0))+0.3*IF(入力!Q1985="○",1,IF(入力!Q1985="△",0.5,0))),1)</f>
        <v>0</v>
      </c>
      <c r="H1985">
        <f>MIN(5,IF(入力!R1985="○",2,0)+IF(入力!S1985="○",2,0)+IF(入力!T1985="○",1,0))</f>
        <v>0</v>
      </c>
      <c r="I1985">
        <f>MIN(5,IF(入力!U1985="○",3,IF(入力!U1985="△",2,0))+IF(入力!V1985="○",2,IF(入力!V1985="△",1,0)))</f>
        <v>0</v>
      </c>
      <c r="J1985">
        <f>IF(入力!W1985="初診可",5,IF(入力!W1985="再診のみ",3,IF(入力!W1985="なし",1,0)))</f>
        <v>0</v>
      </c>
      <c r="K1985">
        <f>IF(AND(ISNUMBER(入力!X1985),ISNUMBER(入力!Y1985)),IF(AND(入力!X1985&gt;=4.3,入力!Y1985&gt;=100),5,IF(AND(入力!X1985&gt;=4,入力!Y1985&gt;=50),4,IF(AND(入力!X1985&gt;=3.7,入力!Y1985&gt;=20),3,IF(AND(入力!X1985&gt;=3.5,入力!Y1985&gt;=10),2,1)))),IF(入力!Z1985="○",4,IF(入力!Z1985="△",3,1)))</f>
        <v>1</v>
      </c>
      <c r="L1985">
        <f>MAX(0,IF(入力!AA1985="○",1,IF(入力!AA1985="△",0.5,0))+IF(入力!AB1985="○",1,IF(入力!AB1985="△",0.5,0))+IF(入力!AC1985="○",1,IF(入力!AC1985="△",0.5,0))+IF(入力!AD1985="○",1,IF(入力!AD1985="△",0.5,0))+IF(入力!AE1985="○",1,IF(入力!AE1985="△",0.5,0))-IF(入力!AF1985="あり",1,0))</f>
        <v>0</v>
      </c>
      <c r="M1985">
        <f t="shared" si="180"/>
        <v>0</v>
      </c>
      <c r="N1985">
        <f t="shared" si="181"/>
        <v>0</v>
      </c>
      <c r="O1985">
        <f t="shared" si="182"/>
        <v>2.8</v>
      </c>
      <c r="P1985">
        <f t="shared" si="183"/>
        <v>0</v>
      </c>
      <c r="Q1985">
        <f t="shared" si="184"/>
        <v>2.2000000000000002</v>
      </c>
      <c r="R1985">
        <f t="shared" si="185"/>
        <v>5</v>
      </c>
      <c r="S1985">
        <f>入力!AG1985</f>
        <v>0</v>
      </c>
      <c r="T1985">
        <f>入力!AH1985</f>
        <v>0</v>
      </c>
      <c r="U1985">
        <f>入力!AI1985</f>
        <v>0</v>
      </c>
    </row>
    <row r="1986" spans="1:21" x14ac:dyDescent="0.15">
      <c r="A1986" t="str">
        <f>入力!A1986</f>
        <v>クリニック1985</v>
      </c>
      <c r="B1986">
        <f>ROUND(5*(0.8*IF(入力!C1986="○",1,IF(入力!C1986="△",0.5,0))+0.2*IF(入力!B1986="○",1,IF(入力!B1986="△",0.5,0))),1)</f>
        <v>0</v>
      </c>
      <c r="C1986">
        <f>ROUND(5*(0.4*IF(入力!D1986="○",1,IF(入力!D1986="△",0.5,0))+0.3*IF(入力!E1986="○",1,IF(入力!E1986="△",0.5,0))+0.3*IF(入力!F1986="○",1,IF(入力!F1986="△",0.5,0))),1)</f>
        <v>0</v>
      </c>
      <c r="D1986">
        <f>MIN(5,IF(入力!G1986="○",3,IF(入力!G1986="△",1.5,0))+IF(入力!H1986="○",1,IF(入力!H1986="△",0.5,0))+IF(入力!I1986="○",1,IF(入力!I1986="△",0.5,0)))</f>
        <v>0</v>
      </c>
      <c r="E1986">
        <f>MIN(5,IF(入力!J1986="○",2,IF(入力!J1986="△",1,0))+IF(入力!K1986="○",2,IF(入力!K1986="△",1,0))+IF(入力!L1986="○",1,0))</f>
        <v>0</v>
      </c>
      <c r="F1986">
        <f>IF(ISNUMBER(入力!M1986),ROUND(MIN(5,0.8*(MIN(5,1+0.7*LOG10(MAX(1,入力!M1986))))+0.2*(IF(入力!N1986="○",5,IF(入力!N1986="△",3,1)))),1),ROUND(IF(入力!N1986="○",4,IF(入力!N1986="△",3,1)),1))</f>
        <v>1</v>
      </c>
      <c r="G1986">
        <f>ROUND(5*(0.4*IF(入力!O1986="○",1,IF(入力!O1986="△",0.5,0))+0.3*IF(入力!P1986="○",1,IF(入力!P1986="△",0.5,0))+0.3*IF(入力!Q1986="○",1,IF(入力!Q1986="△",0.5,0))),1)</f>
        <v>0</v>
      </c>
      <c r="H1986">
        <f>MIN(5,IF(入力!R1986="○",2,0)+IF(入力!S1986="○",2,0)+IF(入力!T1986="○",1,0))</f>
        <v>0</v>
      </c>
      <c r="I1986">
        <f>MIN(5,IF(入力!U1986="○",3,IF(入力!U1986="△",2,0))+IF(入力!V1986="○",2,IF(入力!V1986="△",1,0)))</f>
        <v>0</v>
      </c>
      <c r="J1986">
        <f>IF(入力!W1986="初診可",5,IF(入力!W1986="再診のみ",3,IF(入力!W1986="なし",1,0)))</f>
        <v>0</v>
      </c>
      <c r="K1986">
        <f>IF(AND(ISNUMBER(入力!X1986),ISNUMBER(入力!Y1986)),IF(AND(入力!X1986&gt;=4.3,入力!Y1986&gt;=100),5,IF(AND(入力!X1986&gt;=4,入力!Y1986&gt;=50),4,IF(AND(入力!X1986&gt;=3.7,入力!Y1986&gt;=20),3,IF(AND(入力!X1986&gt;=3.5,入力!Y1986&gt;=10),2,1)))),IF(入力!Z1986="○",4,IF(入力!Z1986="△",3,1)))</f>
        <v>1</v>
      </c>
      <c r="L1986">
        <f>MAX(0,IF(入力!AA1986="○",1,IF(入力!AA1986="△",0.5,0))+IF(入力!AB1986="○",1,IF(入力!AB1986="△",0.5,0))+IF(入力!AC1986="○",1,IF(入力!AC1986="△",0.5,0))+IF(入力!AD1986="○",1,IF(入力!AD1986="△",0.5,0))+IF(入力!AE1986="○",1,IF(入力!AE1986="△",0.5,0))-IF(入力!AF1986="あり",1,0))</f>
        <v>0</v>
      </c>
      <c r="M1986">
        <f t="shared" ref="M1986:M2049" si="186">ROUND(4*(0.6*B1986+0.4*C1986),1)</f>
        <v>0</v>
      </c>
      <c r="N1986">
        <f t="shared" ref="N1986:N2049" si="187">ROUND(5*(0.6*D1986+0.4*E1986),1)</f>
        <v>0</v>
      </c>
      <c r="O1986">
        <f t="shared" ref="O1986:O2049" si="188">ROUND(4*(0.7*F1986+0.3*J1986),1)</f>
        <v>2.8</v>
      </c>
      <c r="P1986">
        <f t="shared" ref="P1986:P2049" si="189">ROUND(3*(G1986),1)</f>
        <v>0</v>
      </c>
      <c r="Q1986">
        <f t="shared" ref="Q1986:Q2049" si="190">ROUND(4*(0.3*H1986+0.3*F1986+0.25*K1986+0.15*L1986),1)</f>
        <v>2.2000000000000002</v>
      </c>
      <c r="R1986">
        <f t="shared" ref="R1986:R2049" si="191">ROUND(SUM(M1986:Q1986),0)</f>
        <v>5</v>
      </c>
      <c r="S1986">
        <f>入力!AG1986</f>
        <v>0</v>
      </c>
      <c r="T1986">
        <f>入力!AH1986</f>
        <v>0</v>
      </c>
      <c r="U1986">
        <f>入力!AI1986</f>
        <v>0</v>
      </c>
    </row>
    <row r="1987" spans="1:21" x14ac:dyDescent="0.15">
      <c r="A1987" t="str">
        <f>入力!A1987</f>
        <v>クリニック1986</v>
      </c>
      <c r="B1987">
        <f>ROUND(5*(0.8*IF(入力!C1987="○",1,IF(入力!C1987="△",0.5,0))+0.2*IF(入力!B1987="○",1,IF(入力!B1987="△",0.5,0))),1)</f>
        <v>0</v>
      </c>
      <c r="C1987">
        <f>ROUND(5*(0.4*IF(入力!D1987="○",1,IF(入力!D1987="△",0.5,0))+0.3*IF(入力!E1987="○",1,IF(入力!E1987="△",0.5,0))+0.3*IF(入力!F1987="○",1,IF(入力!F1987="△",0.5,0))),1)</f>
        <v>0</v>
      </c>
      <c r="D1987">
        <f>MIN(5,IF(入力!G1987="○",3,IF(入力!G1987="△",1.5,0))+IF(入力!H1987="○",1,IF(入力!H1987="△",0.5,0))+IF(入力!I1987="○",1,IF(入力!I1987="△",0.5,0)))</f>
        <v>0</v>
      </c>
      <c r="E1987">
        <f>MIN(5,IF(入力!J1987="○",2,IF(入力!J1987="△",1,0))+IF(入力!K1987="○",2,IF(入力!K1987="△",1,0))+IF(入力!L1987="○",1,0))</f>
        <v>0</v>
      </c>
      <c r="F1987">
        <f>IF(ISNUMBER(入力!M1987),ROUND(MIN(5,0.8*(MIN(5,1+0.7*LOG10(MAX(1,入力!M1987))))+0.2*(IF(入力!N1987="○",5,IF(入力!N1987="△",3,1)))),1),ROUND(IF(入力!N1987="○",4,IF(入力!N1987="△",3,1)),1))</f>
        <v>1</v>
      </c>
      <c r="G1987">
        <f>ROUND(5*(0.4*IF(入力!O1987="○",1,IF(入力!O1987="△",0.5,0))+0.3*IF(入力!P1987="○",1,IF(入力!P1987="△",0.5,0))+0.3*IF(入力!Q1987="○",1,IF(入力!Q1987="△",0.5,0))),1)</f>
        <v>0</v>
      </c>
      <c r="H1987">
        <f>MIN(5,IF(入力!R1987="○",2,0)+IF(入力!S1987="○",2,0)+IF(入力!T1987="○",1,0))</f>
        <v>0</v>
      </c>
      <c r="I1987">
        <f>MIN(5,IF(入力!U1987="○",3,IF(入力!U1987="△",2,0))+IF(入力!V1987="○",2,IF(入力!V1987="△",1,0)))</f>
        <v>0</v>
      </c>
      <c r="J1987">
        <f>IF(入力!W1987="初診可",5,IF(入力!W1987="再診のみ",3,IF(入力!W1987="なし",1,0)))</f>
        <v>0</v>
      </c>
      <c r="K1987">
        <f>IF(AND(ISNUMBER(入力!X1987),ISNUMBER(入力!Y1987)),IF(AND(入力!X1987&gt;=4.3,入力!Y1987&gt;=100),5,IF(AND(入力!X1987&gt;=4,入力!Y1987&gt;=50),4,IF(AND(入力!X1987&gt;=3.7,入力!Y1987&gt;=20),3,IF(AND(入力!X1987&gt;=3.5,入力!Y1987&gt;=10),2,1)))),IF(入力!Z1987="○",4,IF(入力!Z1987="△",3,1)))</f>
        <v>1</v>
      </c>
      <c r="L1987">
        <f>MAX(0,IF(入力!AA1987="○",1,IF(入力!AA1987="△",0.5,0))+IF(入力!AB1987="○",1,IF(入力!AB1987="△",0.5,0))+IF(入力!AC1987="○",1,IF(入力!AC1987="△",0.5,0))+IF(入力!AD1987="○",1,IF(入力!AD1987="△",0.5,0))+IF(入力!AE1987="○",1,IF(入力!AE1987="△",0.5,0))-IF(入力!AF1987="あり",1,0))</f>
        <v>0</v>
      </c>
      <c r="M1987">
        <f t="shared" si="186"/>
        <v>0</v>
      </c>
      <c r="N1987">
        <f t="shared" si="187"/>
        <v>0</v>
      </c>
      <c r="O1987">
        <f t="shared" si="188"/>
        <v>2.8</v>
      </c>
      <c r="P1987">
        <f t="shared" si="189"/>
        <v>0</v>
      </c>
      <c r="Q1987">
        <f t="shared" si="190"/>
        <v>2.2000000000000002</v>
      </c>
      <c r="R1987">
        <f t="shared" si="191"/>
        <v>5</v>
      </c>
      <c r="S1987">
        <f>入力!AG1987</f>
        <v>0</v>
      </c>
      <c r="T1987">
        <f>入力!AH1987</f>
        <v>0</v>
      </c>
      <c r="U1987">
        <f>入力!AI1987</f>
        <v>0</v>
      </c>
    </row>
    <row r="1988" spans="1:21" x14ac:dyDescent="0.15">
      <c r="A1988" t="str">
        <f>入力!A1988</f>
        <v>クリニック1987</v>
      </c>
      <c r="B1988">
        <f>ROUND(5*(0.8*IF(入力!C1988="○",1,IF(入力!C1988="△",0.5,0))+0.2*IF(入力!B1988="○",1,IF(入力!B1988="△",0.5,0))),1)</f>
        <v>0</v>
      </c>
      <c r="C1988">
        <f>ROUND(5*(0.4*IF(入力!D1988="○",1,IF(入力!D1988="△",0.5,0))+0.3*IF(入力!E1988="○",1,IF(入力!E1988="△",0.5,0))+0.3*IF(入力!F1988="○",1,IF(入力!F1988="△",0.5,0))),1)</f>
        <v>0</v>
      </c>
      <c r="D1988">
        <f>MIN(5,IF(入力!G1988="○",3,IF(入力!G1988="△",1.5,0))+IF(入力!H1988="○",1,IF(入力!H1988="△",0.5,0))+IF(入力!I1988="○",1,IF(入力!I1988="△",0.5,0)))</f>
        <v>0</v>
      </c>
      <c r="E1988">
        <f>MIN(5,IF(入力!J1988="○",2,IF(入力!J1988="△",1,0))+IF(入力!K1988="○",2,IF(入力!K1988="△",1,0))+IF(入力!L1988="○",1,0))</f>
        <v>0</v>
      </c>
      <c r="F1988">
        <f>IF(ISNUMBER(入力!M1988),ROUND(MIN(5,0.8*(MIN(5,1+0.7*LOG10(MAX(1,入力!M1988))))+0.2*(IF(入力!N1988="○",5,IF(入力!N1988="△",3,1)))),1),ROUND(IF(入力!N1988="○",4,IF(入力!N1988="△",3,1)),1))</f>
        <v>1</v>
      </c>
      <c r="G1988">
        <f>ROUND(5*(0.4*IF(入力!O1988="○",1,IF(入力!O1988="△",0.5,0))+0.3*IF(入力!P1988="○",1,IF(入力!P1988="△",0.5,0))+0.3*IF(入力!Q1988="○",1,IF(入力!Q1988="△",0.5,0))),1)</f>
        <v>0</v>
      </c>
      <c r="H1988">
        <f>MIN(5,IF(入力!R1988="○",2,0)+IF(入力!S1988="○",2,0)+IF(入力!T1988="○",1,0))</f>
        <v>0</v>
      </c>
      <c r="I1988">
        <f>MIN(5,IF(入力!U1988="○",3,IF(入力!U1988="△",2,0))+IF(入力!V1988="○",2,IF(入力!V1988="△",1,0)))</f>
        <v>0</v>
      </c>
      <c r="J1988">
        <f>IF(入力!W1988="初診可",5,IF(入力!W1988="再診のみ",3,IF(入力!W1988="なし",1,0)))</f>
        <v>0</v>
      </c>
      <c r="K1988">
        <f>IF(AND(ISNUMBER(入力!X1988),ISNUMBER(入力!Y1988)),IF(AND(入力!X1988&gt;=4.3,入力!Y1988&gt;=100),5,IF(AND(入力!X1988&gt;=4,入力!Y1988&gt;=50),4,IF(AND(入力!X1988&gt;=3.7,入力!Y1988&gt;=20),3,IF(AND(入力!X1988&gt;=3.5,入力!Y1988&gt;=10),2,1)))),IF(入力!Z1988="○",4,IF(入力!Z1988="△",3,1)))</f>
        <v>1</v>
      </c>
      <c r="L1988">
        <f>MAX(0,IF(入力!AA1988="○",1,IF(入力!AA1988="△",0.5,0))+IF(入力!AB1988="○",1,IF(入力!AB1988="△",0.5,0))+IF(入力!AC1988="○",1,IF(入力!AC1988="△",0.5,0))+IF(入力!AD1988="○",1,IF(入力!AD1988="△",0.5,0))+IF(入力!AE1988="○",1,IF(入力!AE1988="△",0.5,0))-IF(入力!AF1988="あり",1,0))</f>
        <v>0</v>
      </c>
      <c r="M1988">
        <f t="shared" si="186"/>
        <v>0</v>
      </c>
      <c r="N1988">
        <f t="shared" si="187"/>
        <v>0</v>
      </c>
      <c r="O1988">
        <f t="shared" si="188"/>
        <v>2.8</v>
      </c>
      <c r="P1988">
        <f t="shared" si="189"/>
        <v>0</v>
      </c>
      <c r="Q1988">
        <f t="shared" si="190"/>
        <v>2.2000000000000002</v>
      </c>
      <c r="R1988">
        <f t="shared" si="191"/>
        <v>5</v>
      </c>
      <c r="S1988">
        <f>入力!AG1988</f>
        <v>0</v>
      </c>
      <c r="T1988">
        <f>入力!AH1988</f>
        <v>0</v>
      </c>
      <c r="U1988">
        <f>入力!AI1988</f>
        <v>0</v>
      </c>
    </row>
    <row r="1989" spans="1:21" x14ac:dyDescent="0.15">
      <c r="A1989" t="str">
        <f>入力!A1989</f>
        <v>クリニック1988</v>
      </c>
      <c r="B1989">
        <f>ROUND(5*(0.8*IF(入力!C1989="○",1,IF(入力!C1989="△",0.5,0))+0.2*IF(入力!B1989="○",1,IF(入力!B1989="△",0.5,0))),1)</f>
        <v>0</v>
      </c>
      <c r="C1989">
        <f>ROUND(5*(0.4*IF(入力!D1989="○",1,IF(入力!D1989="△",0.5,0))+0.3*IF(入力!E1989="○",1,IF(入力!E1989="△",0.5,0))+0.3*IF(入力!F1989="○",1,IF(入力!F1989="△",0.5,0))),1)</f>
        <v>0</v>
      </c>
      <c r="D1989">
        <f>MIN(5,IF(入力!G1989="○",3,IF(入力!G1989="△",1.5,0))+IF(入力!H1989="○",1,IF(入力!H1989="△",0.5,0))+IF(入力!I1989="○",1,IF(入力!I1989="△",0.5,0)))</f>
        <v>0</v>
      </c>
      <c r="E1989">
        <f>MIN(5,IF(入力!J1989="○",2,IF(入力!J1989="△",1,0))+IF(入力!K1989="○",2,IF(入力!K1989="△",1,0))+IF(入力!L1989="○",1,0))</f>
        <v>0</v>
      </c>
      <c r="F1989">
        <f>IF(ISNUMBER(入力!M1989),ROUND(MIN(5,0.8*(MIN(5,1+0.7*LOG10(MAX(1,入力!M1989))))+0.2*(IF(入力!N1989="○",5,IF(入力!N1989="△",3,1)))),1),ROUND(IF(入力!N1989="○",4,IF(入力!N1989="△",3,1)),1))</f>
        <v>1</v>
      </c>
      <c r="G1989">
        <f>ROUND(5*(0.4*IF(入力!O1989="○",1,IF(入力!O1989="△",0.5,0))+0.3*IF(入力!P1989="○",1,IF(入力!P1989="△",0.5,0))+0.3*IF(入力!Q1989="○",1,IF(入力!Q1989="△",0.5,0))),1)</f>
        <v>0</v>
      </c>
      <c r="H1989">
        <f>MIN(5,IF(入力!R1989="○",2,0)+IF(入力!S1989="○",2,0)+IF(入力!T1989="○",1,0))</f>
        <v>0</v>
      </c>
      <c r="I1989">
        <f>MIN(5,IF(入力!U1989="○",3,IF(入力!U1989="△",2,0))+IF(入力!V1989="○",2,IF(入力!V1989="△",1,0)))</f>
        <v>0</v>
      </c>
      <c r="J1989">
        <f>IF(入力!W1989="初診可",5,IF(入力!W1989="再診のみ",3,IF(入力!W1989="なし",1,0)))</f>
        <v>0</v>
      </c>
      <c r="K1989">
        <f>IF(AND(ISNUMBER(入力!X1989),ISNUMBER(入力!Y1989)),IF(AND(入力!X1989&gt;=4.3,入力!Y1989&gt;=100),5,IF(AND(入力!X1989&gt;=4,入力!Y1989&gt;=50),4,IF(AND(入力!X1989&gt;=3.7,入力!Y1989&gt;=20),3,IF(AND(入力!X1989&gt;=3.5,入力!Y1989&gt;=10),2,1)))),IF(入力!Z1989="○",4,IF(入力!Z1989="△",3,1)))</f>
        <v>1</v>
      </c>
      <c r="L1989">
        <f>MAX(0,IF(入力!AA1989="○",1,IF(入力!AA1989="△",0.5,0))+IF(入力!AB1989="○",1,IF(入力!AB1989="△",0.5,0))+IF(入力!AC1989="○",1,IF(入力!AC1989="△",0.5,0))+IF(入力!AD1989="○",1,IF(入力!AD1989="△",0.5,0))+IF(入力!AE1989="○",1,IF(入力!AE1989="△",0.5,0))-IF(入力!AF1989="あり",1,0))</f>
        <v>0</v>
      </c>
      <c r="M1989">
        <f t="shared" si="186"/>
        <v>0</v>
      </c>
      <c r="N1989">
        <f t="shared" si="187"/>
        <v>0</v>
      </c>
      <c r="O1989">
        <f t="shared" si="188"/>
        <v>2.8</v>
      </c>
      <c r="P1989">
        <f t="shared" si="189"/>
        <v>0</v>
      </c>
      <c r="Q1989">
        <f t="shared" si="190"/>
        <v>2.2000000000000002</v>
      </c>
      <c r="R1989">
        <f t="shared" si="191"/>
        <v>5</v>
      </c>
      <c r="S1989">
        <f>入力!AG1989</f>
        <v>0</v>
      </c>
      <c r="T1989">
        <f>入力!AH1989</f>
        <v>0</v>
      </c>
      <c r="U1989">
        <f>入力!AI1989</f>
        <v>0</v>
      </c>
    </row>
    <row r="1990" spans="1:21" x14ac:dyDescent="0.15">
      <c r="A1990" t="str">
        <f>入力!A1990</f>
        <v>クリニック1989</v>
      </c>
      <c r="B1990">
        <f>ROUND(5*(0.8*IF(入力!C1990="○",1,IF(入力!C1990="△",0.5,0))+0.2*IF(入力!B1990="○",1,IF(入力!B1990="△",0.5,0))),1)</f>
        <v>0</v>
      </c>
      <c r="C1990">
        <f>ROUND(5*(0.4*IF(入力!D1990="○",1,IF(入力!D1990="△",0.5,0))+0.3*IF(入力!E1990="○",1,IF(入力!E1990="△",0.5,0))+0.3*IF(入力!F1990="○",1,IF(入力!F1990="△",0.5,0))),1)</f>
        <v>0</v>
      </c>
      <c r="D1990">
        <f>MIN(5,IF(入力!G1990="○",3,IF(入力!G1990="△",1.5,0))+IF(入力!H1990="○",1,IF(入力!H1990="△",0.5,0))+IF(入力!I1990="○",1,IF(入力!I1990="△",0.5,0)))</f>
        <v>0</v>
      </c>
      <c r="E1990">
        <f>MIN(5,IF(入力!J1990="○",2,IF(入力!J1990="△",1,0))+IF(入力!K1990="○",2,IF(入力!K1990="△",1,0))+IF(入力!L1990="○",1,0))</f>
        <v>0</v>
      </c>
      <c r="F1990">
        <f>IF(ISNUMBER(入力!M1990),ROUND(MIN(5,0.8*(MIN(5,1+0.7*LOG10(MAX(1,入力!M1990))))+0.2*(IF(入力!N1990="○",5,IF(入力!N1990="△",3,1)))),1),ROUND(IF(入力!N1990="○",4,IF(入力!N1990="△",3,1)),1))</f>
        <v>1</v>
      </c>
      <c r="G1990">
        <f>ROUND(5*(0.4*IF(入力!O1990="○",1,IF(入力!O1990="△",0.5,0))+0.3*IF(入力!P1990="○",1,IF(入力!P1990="△",0.5,0))+0.3*IF(入力!Q1990="○",1,IF(入力!Q1990="△",0.5,0))),1)</f>
        <v>0</v>
      </c>
      <c r="H1990">
        <f>MIN(5,IF(入力!R1990="○",2,0)+IF(入力!S1990="○",2,0)+IF(入力!T1990="○",1,0))</f>
        <v>0</v>
      </c>
      <c r="I1990">
        <f>MIN(5,IF(入力!U1990="○",3,IF(入力!U1990="△",2,0))+IF(入力!V1990="○",2,IF(入力!V1990="△",1,0)))</f>
        <v>0</v>
      </c>
      <c r="J1990">
        <f>IF(入力!W1990="初診可",5,IF(入力!W1990="再診のみ",3,IF(入力!W1990="なし",1,0)))</f>
        <v>0</v>
      </c>
      <c r="K1990">
        <f>IF(AND(ISNUMBER(入力!X1990),ISNUMBER(入力!Y1990)),IF(AND(入力!X1990&gt;=4.3,入力!Y1990&gt;=100),5,IF(AND(入力!X1990&gt;=4,入力!Y1990&gt;=50),4,IF(AND(入力!X1990&gt;=3.7,入力!Y1990&gt;=20),3,IF(AND(入力!X1990&gt;=3.5,入力!Y1990&gt;=10),2,1)))),IF(入力!Z1990="○",4,IF(入力!Z1990="△",3,1)))</f>
        <v>1</v>
      </c>
      <c r="L1990">
        <f>MAX(0,IF(入力!AA1990="○",1,IF(入力!AA1990="△",0.5,0))+IF(入力!AB1990="○",1,IF(入力!AB1990="△",0.5,0))+IF(入力!AC1990="○",1,IF(入力!AC1990="△",0.5,0))+IF(入力!AD1990="○",1,IF(入力!AD1990="△",0.5,0))+IF(入力!AE1990="○",1,IF(入力!AE1990="△",0.5,0))-IF(入力!AF1990="あり",1,0))</f>
        <v>0</v>
      </c>
      <c r="M1990">
        <f t="shared" si="186"/>
        <v>0</v>
      </c>
      <c r="N1990">
        <f t="shared" si="187"/>
        <v>0</v>
      </c>
      <c r="O1990">
        <f t="shared" si="188"/>
        <v>2.8</v>
      </c>
      <c r="P1990">
        <f t="shared" si="189"/>
        <v>0</v>
      </c>
      <c r="Q1990">
        <f t="shared" si="190"/>
        <v>2.2000000000000002</v>
      </c>
      <c r="R1990">
        <f t="shared" si="191"/>
        <v>5</v>
      </c>
      <c r="S1990">
        <f>入力!AG1990</f>
        <v>0</v>
      </c>
      <c r="T1990">
        <f>入力!AH1990</f>
        <v>0</v>
      </c>
      <c r="U1990">
        <f>入力!AI1990</f>
        <v>0</v>
      </c>
    </row>
    <row r="1991" spans="1:21" x14ac:dyDescent="0.15">
      <c r="A1991" t="str">
        <f>入力!A1991</f>
        <v>クリニック1990</v>
      </c>
      <c r="B1991">
        <f>ROUND(5*(0.8*IF(入力!C1991="○",1,IF(入力!C1991="△",0.5,0))+0.2*IF(入力!B1991="○",1,IF(入力!B1991="△",0.5,0))),1)</f>
        <v>0</v>
      </c>
      <c r="C1991">
        <f>ROUND(5*(0.4*IF(入力!D1991="○",1,IF(入力!D1991="△",0.5,0))+0.3*IF(入力!E1991="○",1,IF(入力!E1991="△",0.5,0))+0.3*IF(入力!F1991="○",1,IF(入力!F1991="△",0.5,0))),1)</f>
        <v>0</v>
      </c>
      <c r="D1991">
        <f>MIN(5,IF(入力!G1991="○",3,IF(入力!G1991="△",1.5,0))+IF(入力!H1991="○",1,IF(入力!H1991="△",0.5,0))+IF(入力!I1991="○",1,IF(入力!I1991="△",0.5,0)))</f>
        <v>0</v>
      </c>
      <c r="E1991">
        <f>MIN(5,IF(入力!J1991="○",2,IF(入力!J1991="△",1,0))+IF(入力!K1991="○",2,IF(入力!K1991="△",1,0))+IF(入力!L1991="○",1,0))</f>
        <v>0</v>
      </c>
      <c r="F1991">
        <f>IF(ISNUMBER(入力!M1991),ROUND(MIN(5,0.8*(MIN(5,1+0.7*LOG10(MAX(1,入力!M1991))))+0.2*(IF(入力!N1991="○",5,IF(入力!N1991="△",3,1)))),1),ROUND(IF(入力!N1991="○",4,IF(入力!N1991="△",3,1)),1))</f>
        <v>1</v>
      </c>
      <c r="G1991">
        <f>ROUND(5*(0.4*IF(入力!O1991="○",1,IF(入力!O1991="△",0.5,0))+0.3*IF(入力!P1991="○",1,IF(入力!P1991="△",0.5,0))+0.3*IF(入力!Q1991="○",1,IF(入力!Q1991="△",0.5,0))),1)</f>
        <v>0</v>
      </c>
      <c r="H1991">
        <f>MIN(5,IF(入力!R1991="○",2,0)+IF(入力!S1991="○",2,0)+IF(入力!T1991="○",1,0))</f>
        <v>0</v>
      </c>
      <c r="I1991">
        <f>MIN(5,IF(入力!U1991="○",3,IF(入力!U1991="△",2,0))+IF(入力!V1991="○",2,IF(入力!V1991="△",1,0)))</f>
        <v>0</v>
      </c>
      <c r="J1991">
        <f>IF(入力!W1991="初診可",5,IF(入力!W1991="再診のみ",3,IF(入力!W1991="なし",1,0)))</f>
        <v>0</v>
      </c>
      <c r="K1991">
        <f>IF(AND(ISNUMBER(入力!X1991),ISNUMBER(入力!Y1991)),IF(AND(入力!X1991&gt;=4.3,入力!Y1991&gt;=100),5,IF(AND(入力!X1991&gt;=4,入力!Y1991&gt;=50),4,IF(AND(入力!X1991&gt;=3.7,入力!Y1991&gt;=20),3,IF(AND(入力!X1991&gt;=3.5,入力!Y1991&gt;=10),2,1)))),IF(入力!Z1991="○",4,IF(入力!Z1991="△",3,1)))</f>
        <v>1</v>
      </c>
      <c r="L1991">
        <f>MAX(0,IF(入力!AA1991="○",1,IF(入力!AA1991="△",0.5,0))+IF(入力!AB1991="○",1,IF(入力!AB1991="△",0.5,0))+IF(入力!AC1991="○",1,IF(入力!AC1991="△",0.5,0))+IF(入力!AD1991="○",1,IF(入力!AD1991="△",0.5,0))+IF(入力!AE1991="○",1,IF(入力!AE1991="△",0.5,0))-IF(入力!AF1991="あり",1,0))</f>
        <v>0</v>
      </c>
      <c r="M1991">
        <f t="shared" si="186"/>
        <v>0</v>
      </c>
      <c r="N1991">
        <f t="shared" si="187"/>
        <v>0</v>
      </c>
      <c r="O1991">
        <f t="shared" si="188"/>
        <v>2.8</v>
      </c>
      <c r="P1991">
        <f t="shared" si="189"/>
        <v>0</v>
      </c>
      <c r="Q1991">
        <f t="shared" si="190"/>
        <v>2.2000000000000002</v>
      </c>
      <c r="R1991">
        <f t="shared" si="191"/>
        <v>5</v>
      </c>
      <c r="S1991">
        <f>入力!AG1991</f>
        <v>0</v>
      </c>
      <c r="T1991">
        <f>入力!AH1991</f>
        <v>0</v>
      </c>
      <c r="U1991">
        <f>入力!AI1991</f>
        <v>0</v>
      </c>
    </row>
    <row r="1992" spans="1:21" x14ac:dyDescent="0.15">
      <c r="A1992" t="str">
        <f>入力!A1992</f>
        <v>クリニック1991</v>
      </c>
      <c r="B1992">
        <f>ROUND(5*(0.8*IF(入力!C1992="○",1,IF(入力!C1992="△",0.5,0))+0.2*IF(入力!B1992="○",1,IF(入力!B1992="△",0.5,0))),1)</f>
        <v>0</v>
      </c>
      <c r="C1992">
        <f>ROUND(5*(0.4*IF(入力!D1992="○",1,IF(入力!D1992="△",0.5,0))+0.3*IF(入力!E1992="○",1,IF(入力!E1992="△",0.5,0))+0.3*IF(入力!F1992="○",1,IF(入力!F1992="△",0.5,0))),1)</f>
        <v>0</v>
      </c>
      <c r="D1992">
        <f>MIN(5,IF(入力!G1992="○",3,IF(入力!G1992="△",1.5,0))+IF(入力!H1992="○",1,IF(入力!H1992="△",0.5,0))+IF(入力!I1992="○",1,IF(入力!I1992="△",0.5,0)))</f>
        <v>0</v>
      </c>
      <c r="E1992">
        <f>MIN(5,IF(入力!J1992="○",2,IF(入力!J1992="△",1,0))+IF(入力!K1992="○",2,IF(入力!K1992="△",1,0))+IF(入力!L1992="○",1,0))</f>
        <v>0</v>
      </c>
      <c r="F1992">
        <f>IF(ISNUMBER(入力!M1992),ROUND(MIN(5,0.8*(MIN(5,1+0.7*LOG10(MAX(1,入力!M1992))))+0.2*(IF(入力!N1992="○",5,IF(入力!N1992="△",3,1)))),1),ROUND(IF(入力!N1992="○",4,IF(入力!N1992="△",3,1)),1))</f>
        <v>1</v>
      </c>
      <c r="G1992">
        <f>ROUND(5*(0.4*IF(入力!O1992="○",1,IF(入力!O1992="△",0.5,0))+0.3*IF(入力!P1992="○",1,IF(入力!P1992="△",0.5,0))+0.3*IF(入力!Q1992="○",1,IF(入力!Q1992="△",0.5,0))),1)</f>
        <v>0</v>
      </c>
      <c r="H1992">
        <f>MIN(5,IF(入力!R1992="○",2,0)+IF(入力!S1992="○",2,0)+IF(入力!T1992="○",1,0))</f>
        <v>0</v>
      </c>
      <c r="I1992">
        <f>MIN(5,IF(入力!U1992="○",3,IF(入力!U1992="△",2,0))+IF(入力!V1992="○",2,IF(入力!V1992="△",1,0)))</f>
        <v>0</v>
      </c>
      <c r="J1992">
        <f>IF(入力!W1992="初診可",5,IF(入力!W1992="再診のみ",3,IF(入力!W1992="なし",1,0)))</f>
        <v>0</v>
      </c>
      <c r="K1992">
        <f>IF(AND(ISNUMBER(入力!X1992),ISNUMBER(入力!Y1992)),IF(AND(入力!X1992&gt;=4.3,入力!Y1992&gt;=100),5,IF(AND(入力!X1992&gt;=4,入力!Y1992&gt;=50),4,IF(AND(入力!X1992&gt;=3.7,入力!Y1992&gt;=20),3,IF(AND(入力!X1992&gt;=3.5,入力!Y1992&gt;=10),2,1)))),IF(入力!Z1992="○",4,IF(入力!Z1992="△",3,1)))</f>
        <v>1</v>
      </c>
      <c r="L1992">
        <f>MAX(0,IF(入力!AA1992="○",1,IF(入力!AA1992="△",0.5,0))+IF(入力!AB1992="○",1,IF(入力!AB1992="△",0.5,0))+IF(入力!AC1992="○",1,IF(入力!AC1992="△",0.5,0))+IF(入力!AD1992="○",1,IF(入力!AD1992="△",0.5,0))+IF(入力!AE1992="○",1,IF(入力!AE1992="△",0.5,0))-IF(入力!AF1992="あり",1,0))</f>
        <v>0</v>
      </c>
      <c r="M1992">
        <f t="shared" si="186"/>
        <v>0</v>
      </c>
      <c r="N1992">
        <f t="shared" si="187"/>
        <v>0</v>
      </c>
      <c r="O1992">
        <f t="shared" si="188"/>
        <v>2.8</v>
      </c>
      <c r="P1992">
        <f t="shared" si="189"/>
        <v>0</v>
      </c>
      <c r="Q1992">
        <f t="shared" si="190"/>
        <v>2.2000000000000002</v>
      </c>
      <c r="R1992">
        <f t="shared" si="191"/>
        <v>5</v>
      </c>
      <c r="S1992">
        <f>入力!AG1992</f>
        <v>0</v>
      </c>
      <c r="T1992">
        <f>入力!AH1992</f>
        <v>0</v>
      </c>
      <c r="U1992">
        <f>入力!AI1992</f>
        <v>0</v>
      </c>
    </row>
    <row r="1993" spans="1:21" x14ac:dyDescent="0.15">
      <c r="A1993" t="str">
        <f>入力!A1993</f>
        <v>クリニック1992</v>
      </c>
      <c r="B1993">
        <f>ROUND(5*(0.8*IF(入力!C1993="○",1,IF(入力!C1993="△",0.5,0))+0.2*IF(入力!B1993="○",1,IF(入力!B1993="△",0.5,0))),1)</f>
        <v>0</v>
      </c>
      <c r="C1993">
        <f>ROUND(5*(0.4*IF(入力!D1993="○",1,IF(入力!D1993="△",0.5,0))+0.3*IF(入力!E1993="○",1,IF(入力!E1993="△",0.5,0))+0.3*IF(入力!F1993="○",1,IF(入力!F1993="△",0.5,0))),1)</f>
        <v>0</v>
      </c>
      <c r="D1993">
        <f>MIN(5,IF(入力!G1993="○",3,IF(入力!G1993="△",1.5,0))+IF(入力!H1993="○",1,IF(入力!H1993="△",0.5,0))+IF(入力!I1993="○",1,IF(入力!I1993="△",0.5,0)))</f>
        <v>0</v>
      </c>
      <c r="E1993">
        <f>MIN(5,IF(入力!J1993="○",2,IF(入力!J1993="△",1,0))+IF(入力!K1993="○",2,IF(入力!K1993="△",1,0))+IF(入力!L1993="○",1,0))</f>
        <v>0</v>
      </c>
      <c r="F1993">
        <f>IF(ISNUMBER(入力!M1993),ROUND(MIN(5,0.8*(MIN(5,1+0.7*LOG10(MAX(1,入力!M1993))))+0.2*(IF(入力!N1993="○",5,IF(入力!N1993="△",3,1)))),1),ROUND(IF(入力!N1993="○",4,IF(入力!N1993="△",3,1)),1))</f>
        <v>1</v>
      </c>
      <c r="G1993">
        <f>ROUND(5*(0.4*IF(入力!O1993="○",1,IF(入力!O1993="△",0.5,0))+0.3*IF(入力!P1993="○",1,IF(入力!P1993="△",0.5,0))+0.3*IF(入力!Q1993="○",1,IF(入力!Q1993="△",0.5,0))),1)</f>
        <v>0</v>
      </c>
      <c r="H1993">
        <f>MIN(5,IF(入力!R1993="○",2,0)+IF(入力!S1993="○",2,0)+IF(入力!T1993="○",1,0))</f>
        <v>0</v>
      </c>
      <c r="I1993">
        <f>MIN(5,IF(入力!U1993="○",3,IF(入力!U1993="△",2,0))+IF(入力!V1993="○",2,IF(入力!V1993="△",1,0)))</f>
        <v>0</v>
      </c>
      <c r="J1993">
        <f>IF(入力!W1993="初診可",5,IF(入力!W1993="再診のみ",3,IF(入力!W1993="なし",1,0)))</f>
        <v>0</v>
      </c>
      <c r="K1993">
        <f>IF(AND(ISNUMBER(入力!X1993),ISNUMBER(入力!Y1993)),IF(AND(入力!X1993&gt;=4.3,入力!Y1993&gt;=100),5,IF(AND(入力!X1993&gt;=4,入力!Y1993&gt;=50),4,IF(AND(入力!X1993&gt;=3.7,入力!Y1993&gt;=20),3,IF(AND(入力!X1993&gt;=3.5,入力!Y1993&gt;=10),2,1)))),IF(入力!Z1993="○",4,IF(入力!Z1993="△",3,1)))</f>
        <v>1</v>
      </c>
      <c r="L1993">
        <f>MAX(0,IF(入力!AA1993="○",1,IF(入力!AA1993="△",0.5,0))+IF(入力!AB1993="○",1,IF(入力!AB1993="△",0.5,0))+IF(入力!AC1993="○",1,IF(入力!AC1993="△",0.5,0))+IF(入力!AD1993="○",1,IF(入力!AD1993="△",0.5,0))+IF(入力!AE1993="○",1,IF(入力!AE1993="△",0.5,0))-IF(入力!AF1993="あり",1,0))</f>
        <v>0</v>
      </c>
      <c r="M1993">
        <f t="shared" si="186"/>
        <v>0</v>
      </c>
      <c r="N1993">
        <f t="shared" si="187"/>
        <v>0</v>
      </c>
      <c r="O1993">
        <f t="shared" si="188"/>
        <v>2.8</v>
      </c>
      <c r="P1993">
        <f t="shared" si="189"/>
        <v>0</v>
      </c>
      <c r="Q1993">
        <f t="shared" si="190"/>
        <v>2.2000000000000002</v>
      </c>
      <c r="R1993">
        <f t="shared" si="191"/>
        <v>5</v>
      </c>
      <c r="S1993">
        <f>入力!AG1993</f>
        <v>0</v>
      </c>
      <c r="T1993">
        <f>入力!AH1993</f>
        <v>0</v>
      </c>
      <c r="U1993">
        <f>入力!AI1993</f>
        <v>0</v>
      </c>
    </row>
    <row r="1994" spans="1:21" x14ac:dyDescent="0.15">
      <c r="A1994" t="str">
        <f>入力!A1994</f>
        <v>クリニック1993</v>
      </c>
      <c r="B1994">
        <f>ROUND(5*(0.8*IF(入力!C1994="○",1,IF(入力!C1994="△",0.5,0))+0.2*IF(入力!B1994="○",1,IF(入力!B1994="△",0.5,0))),1)</f>
        <v>0</v>
      </c>
      <c r="C1994">
        <f>ROUND(5*(0.4*IF(入力!D1994="○",1,IF(入力!D1994="△",0.5,0))+0.3*IF(入力!E1994="○",1,IF(入力!E1994="△",0.5,0))+0.3*IF(入力!F1994="○",1,IF(入力!F1994="△",0.5,0))),1)</f>
        <v>0</v>
      </c>
      <c r="D1994">
        <f>MIN(5,IF(入力!G1994="○",3,IF(入力!G1994="△",1.5,0))+IF(入力!H1994="○",1,IF(入力!H1994="△",0.5,0))+IF(入力!I1994="○",1,IF(入力!I1994="△",0.5,0)))</f>
        <v>0</v>
      </c>
      <c r="E1994">
        <f>MIN(5,IF(入力!J1994="○",2,IF(入力!J1994="△",1,0))+IF(入力!K1994="○",2,IF(入力!K1994="△",1,0))+IF(入力!L1994="○",1,0))</f>
        <v>0</v>
      </c>
      <c r="F1994">
        <f>IF(ISNUMBER(入力!M1994),ROUND(MIN(5,0.8*(MIN(5,1+0.7*LOG10(MAX(1,入力!M1994))))+0.2*(IF(入力!N1994="○",5,IF(入力!N1994="△",3,1)))),1),ROUND(IF(入力!N1994="○",4,IF(入力!N1994="△",3,1)),1))</f>
        <v>1</v>
      </c>
      <c r="G1994">
        <f>ROUND(5*(0.4*IF(入力!O1994="○",1,IF(入力!O1994="△",0.5,0))+0.3*IF(入力!P1994="○",1,IF(入力!P1994="△",0.5,0))+0.3*IF(入力!Q1994="○",1,IF(入力!Q1994="△",0.5,0))),1)</f>
        <v>0</v>
      </c>
      <c r="H1994">
        <f>MIN(5,IF(入力!R1994="○",2,0)+IF(入力!S1994="○",2,0)+IF(入力!T1994="○",1,0))</f>
        <v>0</v>
      </c>
      <c r="I1994">
        <f>MIN(5,IF(入力!U1994="○",3,IF(入力!U1994="△",2,0))+IF(入力!V1994="○",2,IF(入力!V1994="△",1,0)))</f>
        <v>0</v>
      </c>
      <c r="J1994">
        <f>IF(入力!W1994="初診可",5,IF(入力!W1994="再診のみ",3,IF(入力!W1994="なし",1,0)))</f>
        <v>0</v>
      </c>
      <c r="K1994">
        <f>IF(AND(ISNUMBER(入力!X1994),ISNUMBER(入力!Y1994)),IF(AND(入力!X1994&gt;=4.3,入力!Y1994&gt;=100),5,IF(AND(入力!X1994&gt;=4,入力!Y1994&gt;=50),4,IF(AND(入力!X1994&gt;=3.7,入力!Y1994&gt;=20),3,IF(AND(入力!X1994&gt;=3.5,入力!Y1994&gt;=10),2,1)))),IF(入力!Z1994="○",4,IF(入力!Z1994="△",3,1)))</f>
        <v>1</v>
      </c>
      <c r="L1994">
        <f>MAX(0,IF(入力!AA1994="○",1,IF(入力!AA1994="△",0.5,0))+IF(入力!AB1994="○",1,IF(入力!AB1994="△",0.5,0))+IF(入力!AC1994="○",1,IF(入力!AC1994="△",0.5,0))+IF(入力!AD1994="○",1,IF(入力!AD1994="△",0.5,0))+IF(入力!AE1994="○",1,IF(入力!AE1994="△",0.5,0))-IF(入力!AF1994="あり",1,0))</f>
        <v>0</v>
      </c>
      <c r="M1994">
        <f t="shared" si="186"/>
        <v>0</v>
      </c>
      <c r="N1994">
        <f t="shared" si="187"/>
        <v>0</v>
      </c>
      <c r="O1994">
        <f t="shared" si="188"/>
        <v>2.8</v>
      </c>
      <c r="P1994">
        <f t="shared" si="189"/>
        <v>0</v>
      </c>
      <c r="Q1994">
        <f t="shared" si="190"/>
        <v>2.2000000000000002</v>
      </c>
      <c r="R1994">
        <f t="shared" si="191"/>
        <v>5</v>
      </c>
      <c r="S1994">
        <f>入力!AG1994</f>
        <v>0</v>
      </c>
      <c r="T1994">
        <f>入力!AH1994</f>
        <v>0</v>
      </c>
      <c r="U1994">
        <f>入力!AI1994</f>
        <v>0</v>
      </c>
    </row>
    <row r="1995" spans="1:21" x14ac:dyDescent="0.15">
      <c r="A1995" t="str">
        <f>入力!A1995</f>
        <v>クリニック1994</v>
      </c>
      <c r="B1995">
        <f>ROUND(5*(0.8*IF(入力!C1995="○",1,IF(入力!C1995="△",0.5,0))+0.2*IF(入力!B1995="○",1,IF(入力!B1995="△",0.5,0))),1)</f>
        <v>0</v>
      </c>
      <c r="C1995">
        <f>ROUND(5*(0.4*IF(入力!D1995="○",1,IF(入力!D1995="△",0.5,0))+0.3*IF(入力!E1995="○",1,IF(入力!E1995="△",0.5,0))+0.3*IF(入力!F1995="○",1,IF(入力!F1995="△",0.5,0))),1)</f>
        <v>0</v>
      </c>
      <c r="D1995">
        <f>MIN(5,IF(入力!G1995="○",3,IF(入力!G1995="△",1.5,0))+IF(入力!H1995="○",1,IF(入力!H1995="△",0.5,0))+IF(入力!I1995="○",1,IF(入力!I1995="△",0.5,0)))</f>
        <v>0</v>
      </c>
      <c r="E1995">
        <f>MIN(5,IF(入力!J1995="○",2,IF(入力!J1995="△",1,0))+IF(入力!K1995="○",2,IF(入力!K1995="△",1,0))+IF(入力!L1995="○",1,0))</f>
        <v>0</v>
      </c>
      <c r="F1995">
        <f>IF(ISNUMBER(入力!M1995),ROUND(MIN(5,0.8*(MIN(5,1+0.7*LOG10(MAX(1,入力!M1995))))+0.2*(IF(入力!N1995="○",5,IF(入力!N1995="△",3,1)))),1),ROUND(IF(入力!N1995="○",4,IF(入力!N1995="△",3,1)),1))</f>
        <v>1</v>
      </c>
      <c r="G1995">
        <f>ROUND(5*(0.4*IF(入力!O1995="○",1,IF(入力!O1995="△",0.5,0))+0.3*IF(入力!P1995="○",1,IF(入力!P1995="△",0.5,0))+0.3*IF(入力!Q1995="○",1,IF(入力!Q1995="△",0.5,0))),1)</f>
        <v>0</v>
      </c>
      <c r="H1995">
        <f>MIN(5,IF(入力!R1995="○",2,0)+IF(入力!S1995="○",2,0)+IF(入力!T1995="○",1,0))</f>
        <v>0</v>
      </c>
      <c r="I1995">
        <f>MIN(5,IF(入力!U1995="○",3,IF(入力!U1995="△",2,0))+IF(入力!V1995="○",2,IF(入力!V1995="△",1,0)))</f>
        <v>0</v>
      </c>
      <c r="J1995">
        <f>IF(入力!W1995="初診可",5,IF(入力!W1995="再診のみ",3,IF(入力!W1995="なし",1,0)))</f>
        <v>0</v>
      </c>
      <c r="K1995">
        <f>IF(AND(ISNUMBER(入力!X1995),ISNUMBER(入力!Y1995)),IF(AND(入力!X1995&gt;=4.3,入力!Y1995&gt;=100),5,IF(AND(入力!X1995&gt;=4,入力!Y1995&gt;=50),4,IF(AND(入力!X1995&gt;=3.7,入力!Y1995&gt;=20),3,IF(AND(入力!X1995&gt;=3.5,入力!Y1995&gt;=10),2,1)))),IF(入力!Z1995="○",4,IF(入力!Z1995="△",3,1)))</f>
        <v>1</v>
      </c>
      <c r="L1995">
        <f>MAX(0,IF(入力!AA1995="○",1,IF(入力!AA1995="△",0.5,0))+IF(入力!AB1995="○",1,IF(入力!AB1995="△",0.5,0))+IF(入力!AC1995="○",1,IF(入力!AC1995="△",0.5,0))+IF(入力!AD1995="○",1,IF(入力!AD1995="△",0.5,0))+IF(入力!AE1995="○",1,IF(入力!AE1995="△",0.5,0))-IF(入力!AF1995="あり",1,0))</f>
        <v>0</v>
      </c>
      <c r="M1995">
        <f t="shared" si="186"/>
        <v>0</v>
      </c>
      <c r="N1995">
        <f t="shared" si="187"/>
        <v>0</v>
      </c>
      <c r="O1995">
        <f t="shared" si="188"/>
        <v>2.8</v>
      </c>
      <c r="P1995">
        <f t="shared" si="189"/>
        <v>0</v>
      </c>
      <c r="Q1995">
        <f t="shared" si="190"/>
        <v>2.2000000000000002</v>
      </c>
      <c r="R1995">
        <f t="shared" si="191"/>
        <v>5</v>
      </c>
      <c r="S1995">
        <f>入力!AG1995</f>
        <v>0</v>
      </c>
      <c r="T1995">
        <f>入力!AH1995</f>
        <v>0</v>
      </c>
      <c r="U1995">
        <f>入力!AI1995</f>
        <v>0</v>
      </c>
    </row>
    <row r="1996" spans="1:21" x14ac:dyDescent="0.15">
      <c r="A1996" t="str">
        <f>入力!A1996</f>
        <v>クリニック1995</v>
      </c>
      <c r="B1996">
        <f>ROUND(5*(0.8*IF(入力!C1996="○",1,IF(入力!C1996="△",0.5,0))+0.2*IF(入力!B1996="○",1,IF(入力!B1996="△",0.5,0))),1)</f>
        <v>0</v>
      </c>
      <c r="C1996">
        <f>ROUND(5*(0.4*IF(入力!D1996="○",1,IF(入力!D1996="△",0.5,0))+0.3*IF(入力!E1996="○",1,IF(入力!E1996="△",0.5,0))+0.3*IF(入力!F1996="○",1,IF(入力!F1996="△",0.5,0))),1)</f>
        <v>0</v>
      </c>
      <c r="D1996">
        <f>MIN(5,IF(入力!G1996="○",3,IF(入力!G1996="△",1.5,0))+IF(入力!H1996="○",1,IF(入力!H1996="△",0.5,0))+IF(入力!I1996="○",1,IF(入力!I1996="△",0.5,0)))</f>
        <v>0</v>
      </c>
      <c r="E1996">
        <f>MIN(5,IF(入力!J1996="○",2,IF(入力!J1996="△",1,0))+IF(入力!K1996="○",2,IF(入力!K1996="△",1,0))+IF(入力!L1996="○",1,0))</f>
        <v>0</v>
      </c>
      <c r="F1996">
        <f>IF(ISNUMBER(入力!M1996),ROUND(MIN(5,0.8*(MIN(5,1+0.7*LOG10(MAX(1,入力!M1996))))+0.2*(IF(入力!N1996="○",5,IF(入力!N1996="△",3,1)))),1),ROUND(IF(入力!N1996="○",4,IF(入力!N1996="△",3,1)),1))</f>
        <v>1</v>
      </c>
      <c r="G1996">
        <f>ROUND(5*(0.4*IF(入力!O1996="○",1,IF(入力!O1996="△",0.5,0))+0.3*IF(入力!P1996="○",1,IF(入力!P1996="△",0.5,0))+0.3*IF(入力!Q1996="○",1,IF(入力!Q1996="△",0.5,0))),1)</f>
        <v>0</v>
      </c>
      <c r="H1996">
        <f>MIN(5,IF(入力!R1996="○",2,0)+IF(入力!S1996="○",2,0)+IF(入力!T1996="○",1,0))</f>
        <v>0</v>
      </c>
      <c r="I1996">
        <f>MIN(5,IF(入力!U1996="○",3,IF(入力!U1996="△",2,0))+IF(入力!V1996="○",2,IF(入力!V1996="△",1,0)))</f>
        <v>0</v>
      </c>
      <c r="J1996">
        <f>IF(入力!W1996="初診可",5,IF(入力!W1996="再診のみ",3,IF(入力!W1996="なし",1,0)))</f>
        <v>0</v>
      </c>
      <c r="K1996">
        <f>IF(AND(ISNUMBER(入力!X1996),ISNUMBER(入力!Y1996)),IF(AND(入力!X1996&gt;=4.3,入力!Y1996&gt;=100),5,IF(AND(入力!X1996&gt;=4,入力!Y1996&gt;=50),4,IF(AND(入力!X1996&gt;=3.7,入力!Y1996&gt;=20),3,IF(AND(入力!X1996&gt;=3.5,入力!Y1996&gt;=10),2,1)))),IF(入力!Z1996="○",4,IF(入力!Z1996="△",3,1)))</f>
        <v>1</v>
      </c>
      <c r="L1996">
        <f>MAX(0,IF(入力!AA1996="○",1,IF(入力!AA1996="△",0.5,0))+IF(入力!AB1996="○",1,IF(入力!AB1996="△",0.5,0))+IF(入力!AC1996="○",1,IF(入力!AC1996="△",0.5,0))+IF(入力!AD1996="○",1,IF(入力!AD1996="△",0.5,0))+IF(入力!AE1996="○",1,IF(入力!AE1996="△",0.5,0))-IF(入力!AF1996="あり",1,0))</f>
        <v>0</v>
      </c>
      <c r="M1996">
        <f t="shared" si="186"/>
        <v>0</v>
      </c>
      <c r="N1996">
        <f t="shared" si="187"/>
        <v>0</v>
      </c>
      <c r="O1996">
        <f t="shared" si="188"/>
        <v>2.8</v>
      </c>
      <c r="P1996">
        <f t="shared" si="189"/>
        <v>0</v>
      </c>
      <c r="Q1996">
        <f t="shared" si="190"/>
        <v>2.2000000000000002</v>
      </c>
      <c r="R1996">
        <f t="shared" si="191"/>
        <v>5</v>
      </c>
      <c r="S1996">
        <f>入力!AG1996</f>
        <v>0</v>
      </c>
      <c r="T1996">
        <f>入力!AH1996</f>
        <v>0</v>
      </c>
      <c r="U1996">
        <f>入力!AI1996</f>
        <v>0</v>
      </c>
    </row>
    <row r="1997" spans="1:21" x14ac:dyDescent="0.15">
      <c r="A1997" t="str">
        <f>入力!A1997</f>
        <v>クリニック1996</v>
      </c>
      <c r="B1997">
        <f>ROUND(5*(0.8*IF(入力!C1997="○",1,IF(入力!C1997="△",0.5,0))+0.2*IF(入力!B1997="○",1,IF(入力!B1997="△",0.5,0))),1)</f>
        <v>0</v>
      </c>
      <c r="C1997">
        <f>ROUND(5*(0.4*IF(入力!D1997="○",1,IF(入力!D1997="△",0.5,0))+0.3*IF(入力!E1997="○",1,IF(入力!E1997="△",0.5,0))+0.3*IF(入力!F1997="○",1,IF(入力!F1997="△",0.5,0))),1)</f>
        <v>0</v>
      </c>
      <c r="D1997">
        <f>MIN(5,IF(入力!G1997="○",3,IF(入力!G1997="△",1.5,0))+IF(入力!H1997="○",1,IF(入力!H1997="△",0.5,0))+IF(入力!I1997="○",1,IF(入力!I1997="△",0.5,0)))</f>
        <v>0</v>
      </c>
      <c r="E1997">
        <f>MIN(5,IF(入力!J1997="○",2,IF(入力!J1997="△",1,0))+IF(入力!K1997="○",2,IF(入力!K1997="△",1,0))+IF(入力!L1997="○",1,0))</f>
        <v>0</v>
      </c>
      <c r="F1997">
        <f>IF(ISNUMBER(入力!M1997),ROUND(MIN(5,0.8*(MIN(5,1+0.7*LOG10(MAX(1,入力!M1997))))+0.2*(IF(入力!N1997="○",5,IF(入力!N1997="△",3,1)))),1),ROUND(IF(入力!N1997="○",4,IF(入力!N1997="△",3,1)),1))</f>
        <v>1</v>
      </c>
      <c r="G1997">
        <f>ROUND(5*(0.4*IF(入力!O1997="○",1,IF(入力!O1997="△",0.5,0))+0.3*IF(入力!P1997="○",1,IF(入力!P1997="△",0.5,0))+0.3*IF(入力!Q1997="○",1,IF(入力!Q1997="△",0.5,0))),1)</f>
        <v>0</v>
      </c>
      <c r="H1997">
        <f>MIN(5,IF(入力!R1997="○",2,0)+IF(入力!S1997="○",2,0)+IF(入力!T1997="○",1,0))</f>
        <v>0</v>
      </c>
      <c r="I1997">
        <f>MIN(5,IF(入力!U1997="○",3,IF(入力!U1997="△",2,0))+IF(入力!V1997="○",2,IF(入力!V1997="△",1,0)))</f>
        <v>0</v>
      </c>
      <c r="J1997">
        <f>IF(入力!W1997="初診可",5,IF(入力!W1997="再診のみ",3,IF(入力!W1997="なし",1,0)))</f>
        <v>0</v>
      </c>
      <c r="K1997">
        <f>IF(AND(ISNUMBER(入力!X1997),ISNUMBER(入力!Y1997)),IF(AND(入力!X1997&gt;=4.3,入力!Y1997&gt;=100),5,IF(AND(入力!X1997&gt;=4,入力!Y1997&gt;=50),4,IF(AND(入力!X1997&gt;=3.7,入力!Y1997&gt;=20),3,IF(AND(入力!X1997&gt;=3.5,入力!Y1997&gt;=10),2,1)))),IF(入力!Z1997="○",4,IF(入力!Z1997="△",3,1)))</f>
        <v>1</v>
      </c>
      <c r="L1997">
        <f>MAX(0,IF(入力!AA1997="○",1,IF(入力!AA1997="△",0.5,0))+IF(入力!AB1997="○",1,IF(入力!AB1997="△",0.5,0))+IF(入力!AC1997="○",1,IF(入力!AC1997="△",0.5,0))+IF(入力!AD1997="○",1,IF(入力!AD1997="△",0.5,0))+IF(入力!AE1997="○",1,IF(入力!AE1997="△",0.5,0))-IF(入力!AF1997="あり",1,0))</f>
        <v>0</v>
      </c>
      <c r="M1997">
        <f t="shared" si="186"/>
        <v>0</v>
      </c>
      <c r="N1997">
        <f t="shared" si="187"/>
        <v>0</v>
      </c>
      <c r="O1997">
        <f t="shared" si="188"/>
        <v>2.8</v>
      </c>
      <c r="P1997">
        <f t="shared" si="189"/>
        <v>0</v>
      </c>
      <c r="Q1997">
        <f t="shared" si="190"/>
        <v>2.2000000000000002</v>
      </c>
      <c r="R1997">
        <f t="shared" si="191"/>
        <v>5</v>
      </c>
      <c r="S1997">
        <f>入力!AG1997</f>
        <v>0</v>
      </c>
      <c r="T1997">
        <f>入力!AH1997</f>
        <v>0</v>
      </c>
      <c r="U1997">
        <f>入力!AI1997</f>
        <v>0</v>
      </c>
    </row>
    <row r="1998" spans="1:21" x14ac:dyDescent="0.15">
      <c r="A1998" t="str">
        <f>入力!A1998</f>
        <v>クリニック1997</v>
      </c>
      <c r="B1998">
        <f>ROUND(5*(0.8*IF(入力!C1998="○",1,IF(入力!C1998="△",0.5,0))+0.2*IF(入力!B1998="○",1,IF(入力!B1998="△",0.5,0))),1)</f>
        <v>0</v>
      </c>
      <c r="C1998">
        <f>ROUND(5*(0.4*IF(入力!D1998="○",1,IF(入力!D1998="△",0.5,0))+0.3*IF(入力!E1998="○",1,IF(入力!E1998="△",0.5,0))+0.3*IF(入力!F1998="○",1,IF(入力!F1998="△",0.5,0))),1)</f>
        <v>0</v>
      </c>
      <c r="D1998">
        <f>MIN(5,IF(入力!G1998="○",3,IF(入力!G1998="△",1.5,0))+IF(入力!H1998="○",1,IF(入力!H1998="△",0.5,0))+IF(入力!I1998="○",1,IF(入力!I1998="△",0.5,0)))</f>
        <v>0</v>
      </c>
      <c r="E1998">
        <f>MIN(5,IF(入力!J1998="○",2,IF(入力!J1998="△",1,0))+IF(入力!K1998="○",2,IF(入力!K1998="△",1,0))+IF(入力!L1998="○",1,0))</f>
        <v>0</v>
      </c>
      <c r="F1998">
        <f>IF(ISNUMBER(入力!M1998),ROUND(MIN(5,0.8*(MIN(5,1+0.7*LOG10(MAX(1,入力!M1998))))+0.2*(IF(入力!N1998="○",5,IF(入力!N1998="△",3,1)))),1),ROUND(IF(入力!N1998="○",4,IF(入力!N1998="△",3,1)),1))</f>
        <v>1</v>
      </c>
      <c r="G1998">
        <f>ROUND(5*(0.4*IF(入力!O1998="○",1,IF(入力!O1998="△",0.5,0))+0.3*IF(入力!P1998="○",1,IF(入力!P1998="△",0.5,0))+0.3*IF(入力!Q1998="○",1,IF(入力!Q1998="△",0.5,0))),1)</f>
        <v>0</v>
      </c>
      <c r="H1998">
        <f>MIN(5,IF(入力!R1998="○",2,0)+IF(入力!S1998="○",2,0)+IF(入力!T1998="○",1,0))</f>
        <v>0</v>
      </c>
      <c r="I1998">
        <f>MIN(5,IF(入力!U1998="○",3,IF(入力!U1998="△",2,0))+IF(入力!V1998="○",2,IF(入力!V1998="△",1,0)))</f>
        <v>0</v>
      </c>
      <c r="J1998">
        <f>IF(入力!W1998="初診可",5,IF(入力!W1998="再診のみ",3,IF(入力!W1998="なし",1,0)))</f>
        <v>0</v>
      </c>
      <c r="K1998">
        <f>IF(AND(ISNUMBER(入力!X1998),ISNUMBER(入力!Y1998)),IF(AND(入力!X1998&gt;=4.3,入力!Y1998&gt;=100),5,IF(AND(入力!X1998&gt;=4,入力!Y1998&gt;=50),4,IF(AND(入力!X1998&gt;=3.7,入力!Y1998&gt;=20),3,IF(AND(入力!X1998&gt;=3.5,入力!Y1998&gt;=10),2,1)))),IF(入力!Z1998="○",4,IF(入力!Z1998="△",3,1)))</f>
        <v>1</v>
      </c>
      <c r="L1998">
        <f>MAX(0,IF(入力!AA1998="○",1,IF(入力!AA1998="△",0.5,0))+IF(入力!AB1998="○",1,IF(入力!AB1998="△",0.5,0))+IF(入力!AC1998="○",1,IF(入力!AC1998="△",0.5,0))+IF(入力!AD1998="○",1,IF(入力!AD1998="△",0.5,0))+IF(入力!AE1998="○",1,IF(入力!AE1998="△",0.5,0))-IF(入力!AF1998="あり",1,0))</f>
        <v>0</v>
      </c>
      <c r="M1998">
        <f t="shared" si="186"/>
        <v>0</v>
      </c>
      <c r="N1998">
        <f t="shared" si="187"/>
        <v>0</v>
      </c>
      <c r="O1998">
        <f t="shared" si="188"/>
        <v>2.8</v>
      </c>
      <c r="P1998">
        <f t="shared" si="189"/>
        <v>0</v>
      </c>
      <c r="Q1998">
        <f t="shared" si="190"/>
        <v>2.2000000000000002</v>
      </c>
      <c r="R1998">
        <f t="shared" si="191"/>
        <v>5</v>
      </c>
      <c r="S1998">
        <f>入力!AG1998</f>
        <v>0</v>
      </c>
      <c r="T1998">
        <f>入力!AH1998</f>
        <v>0</v>
      </c>
      <c r="U1998">
        <f>入力!AI1998</f>
        <v>0</v>
      </c>
    </row>
    <row r="1999" spans="1:21" x14ac:dyDescent="0.15">
      <c r="A1999" t="str">
        <f>入力!A1999</f>
        <v>クリニック1998</v>
      </c>
      <c r="B1999">
        <f>ROUND(5*(0.8*IF(入力!C1999="○",1,IF(入力!C1999="△",0.5,0))+0.2*IF(入力!B1999="○",1,IF(入力!B1999="△",0.5,0))),1)</f>
        <v>0</v>
      </c>
      <c r="C1999">
        <f>ROUND(5*(0.4*IF(入力!D1999="○",1,IF(入力!D1999="△",0.5,0))+0.3*IF(入力!E1999="○",1,IF(入力!E1999="△",0.5,0))+0.3*IF(入力!F1999="○",1,IF(入力!F1999="△",0.5,0))),1)</f>
        <v>0</v>
      </c>
      <c r="D1999">
        <f>MIN(5,IF(入力!G1999="○",3,IF(入力!G1999="△",1.5,0))+IF(入力!H1999="○",1,IF(入力!H1999="△",0.5,0))+IF(入力!I1999="○",1,IF(入力!I1999="△",0.5,0)))</f>
        <v>0</v>
      </c>
      <c r="E1999">
        <f>MIN(5,IF(入力!J1999="○",2,IF(入力!J1999="△",1,0))+IF(入力!K1999="○",2,IF(入力!K1999="△",1,0))+IF(入力!L1999="○",1,0))</f>
        <v>0</v>
      </c>
      <c r="F1999">
        <f>IF(ISNUMBER(入力!M1999),ROUND(MIN(5,0.8*(MIN(5,1+0.7*LOG10(MAX(1,入力!M1999))))+0.2*(IF(入力!N1999="○",5,IF(入力!N1999="△",3,1)))),1),ROUND(IF(入力!N1999="○",4,IF(入力!N1999="△",3,1)),1))</f>
        <v>1</v>
      </c>
      <c r="G1999">
        <f>ROUND(5*(0.4*IF(入力!O1999="○",1,IF(入力!O1999="△",0.5,0))+0.3*IF(入力!P1999="○",1,IF(入力!P1999="△",0.5,0))+0.3*IF(入力!Q1999="○",1,IF(入力!Q1999="△",0.5,0))),1)</f>
        <v>0</v>
      </c>
      <c r="H1999">
        <f>MIN(5,IF(入力!R1999="○",2,0)+IF(入力!S1999="○",2,0)+IF(入力!T1999="○",1,0))</f>
        <v>0</v>
      </c>
      <c r="I1999">
        <f>MIN(5,IF(入力!U1999="○",3,IF(入力!U1999="△",2,0))+IF(入力!V1999="○",2,IF(入力!V1999="△",1,0)))</f>
        <v>0</v>
      </c>
      <c r="J1999">
        <f>IF(入力!W1999="初診可",5,IF(入力!W1999="再診のみ",3,IF(入力!W1999="なし",1,0)))</f>
        <v>0</v>
      </c>
      <c r="K1999">
        <f>IF(AND(ISNUMBER(入力!X1999),ISNUMBER(入力!Y1999)),IF(AND(入力!X1999&gt;=4.3,入力!Y1999&gt;=100),5,IF(AND(入力!X1999&gt;=4,入力!Y1999&gt;=50),4,IF(AND(入力!X1999&gt;=3.7,入力!Y1999&gt;=20),3,IF(AND(入力!X1999&gt;=3.5,入力!Y1999&gt;=10),2,1)))),IF(入力!Z1999="○",4,IF(入力!Z1999="△",3,1)))</f>
        <v>1</v>
      </c>
      <c r="L1999">
        <f>MAX(0,IF(入力!AA1999="○",1,IF(入力!AA1999="△",0.5,0))+IF(入力!AB1999="○",1,IF(入力!AB1999="△",0.5,0))+IF(入力!AC1999="○",1,IF(入力!AC1999="△",0.5,0))+IF(入力!AD1999="○",1,IF(入力!AD1999="△",0.5,0))+IF(入力!AE1999="○",1,IF(入力!AE1999="△",0.5,0))-IF(入力!AF1999="あり",1,0))</f>
        <v>0</v>
      </c>
      <c r="M1999">
        <f t="shared" si="186"/>
        <v>0</v>
      </c>
      <c r="N1999">
        <f t="shared" si="187"/>
        <v>0</v>
      </c>
      <c r="O1999">
        <f t="shared" si="188"/>
        <v>2.8</v>
      </c>
      <c r="P1999">
        <f t="shared" si="189"/>
        <v>0</v>
      </c>
      <c r="Q1999">
        <f t="shared" si="190"/>
        <v>2.2000000000000002</v>
      </c>
      <c r="R1999">
        <f t="shared" si="191"/>
        <v>5</v>
      </c>
      <c r="S1999">
        <f>入力!AG1999</f>
        <v>0</v>
      </c>
      <c r="T1999">
        <f>入力!AH1999</f>
        <v>0</v>
      </c>
      <c r="U1999">
        <f>入力!AI1999</f>
        <v>0</v>
      </c>
    </row>
    <row r="2000" spans="1:21" x14ac:dyDescent="0.15">
      <c r="A2000" t="str">
        <f>入力!A2000</f>
        <v>クリニック1999</v>
      </c>
      <c r="B2000">
        <f>ROUND(5*(0.8*IF(入力!C2000="○",1,IF(入力!C2000="△",0.5,0))+0.2*IF(入力!B2000="○",1,IF(入力!B2000="△",0.5,0))),1)</f>
        <v>0</v>
      </c>
      <c r="C2000">
        <f>ROUND(5*(0.4*IF(入力!D2000="○",1,IF(入力!D2000="△",0.5,0))+0.3*IF(入力!E2000="○",1,IF(入力!E2000="△",0.5,0))+0.3*IF(入力!F2000="○",1,IF(入力!F2000="△",0.5,0))),1)</f>
        <v>0</v>
      </c>
      <c r="D2000">
        <f>MIN(5,IF(入力!G2000="○",3,IF(入力!G2000="△",1.5,0))+IF(入力!H2000="○",1,IF(入力!H2000="△",0.5,0))+IF(入力!I2000="○",1,IF(入力!I2000="△",0.5,0)))</f>
        <v>0</v>
      </c>
      <c r="E2000">
        <f>MIN(5,IF(入力!J2000="○",2,IF(入力!J2000="△",1,0))+IF(入力!K2000="○",2,IF(入力!K2000="△",1,0))+IF(入力!L2000="○",1,0))</f>
        <v>0</v>
      </c>
      <c r="F2000">
        <f>IF(ISNUMBER(入力!M2000),ROUND(MIN(5,0.8*(MIN(5,1+0.7*LOG10(MAX(1,入力!M2000))))+0.2*(IF(入力!N2000="○",5,IF(入力!N2000="△",3,1)))),1),ROUND(IF(入力!N2000="○",4,IF(入力!N2000="△",3,1)),1))</f>
        <v>1</v>
      </c>
      <c r="G2000">
        <f>ROUND(5*(0.4*IF(入力!O2000="○",1,IF(入力!O2000="△",0.5,0))+0.3*IF(入力!P2000="○",1,IF(入力!P2000="△",0.5,0))+0.3*IF(入力!Q2000="○",1,IF(入力!Q2000="△",0.5,0))),1)</f>
        <v>0</v>
      </c>
      <c r="H2000">
        <f>MIN(5,IF(入力!R2000="○",2,0)+IF(入力!S2000="○",2,0)+IF(入力!T2000="○",1,0))</f>
        <v>0</v>
      </c>
      <c r="I2000">
        <f>MIN(5,IF(入力!U2000="○",3,IF(入力!U2000="△",2,0))+IF(入力!V2000="○",2,IF(入力!V2000="△",1,0)))</f>
        <v>0</v>
      </c>
      <c r="J2000">
        <f>IF(入力!W2000="初診可",5,IF(入力!W2000="再診のみ",3,IF(入力!W2000="なし",1,0)))</f>
        <v>0</v>
      </c>
      <c r="K2000">
        <f>IF(AND(ISNUMBER(入力!X2000),ISNUMBER(入力!Y2000)),IF(AND(入力!X2000&gt;=4.3,入力!Y2000&gt;=100),5,IF(AND(入力!X2000&gt;=4,入力!Y2000&gt;=50),4,IF(AND(入力!X2000&gt;=3.7,入力!Y2000&gt;=20),3,IF(AND(入力!X2000&gt;=3.5,入力!Y2000&gt;=10),2,1)))),IF(入力!Z2000="○",4,IF(入力!Z2000="△",3,1)))</f>
        <v>1</v>
      </c>
      <c r="L2000">
        <f>MAX(0,IF(入力!AA2000="○",1,IF(入力!AA2000="△",0.5,0))+IF(入力!AB2000="○",1,IF(入力!AB2000="△",0.5,0))+IF(入力!AC2000="○",1,IF(入力!AC2000="△",0.5,0))+IF(入力!AD2000="○",1,IF(入力!AD2000="△",0.5,0))+IF(入力!AE2000="○",1,IF(入力!AE2000="△",0.5,0))-IF(入力!AF2000="あり",1,0))</f>
        <v>0</v>
      </c>
      <c r="M2000">
        <f t="shared" si="186"/>
        <v>0</v>
      </c>
      <c r="N2000">
        <f t="shared" si="187"/>
        <v>0</v>
      </c>
      <c r="O2000">
        <f t="shared" si="188"/>
        <v>2.8</v>
      </c>
      <c r="P2000">
        <f t="shared" si="189"/>
        <v>0</v>
      </c>
      <c r="Q2000">
        <f t="shared" si="190"/>
        <v>2.2000000000000002</v>
      </c>
      <c r="R2000">
        <f t="shared" si="191"/>
        <v>5</v>
      </c>
      <c r="S2000">
        <f>入力!AG2000</f>
        <v>0</v>
      </c>
      <c r="T2000">
        <f>入力!AH2000</f>
        <v>0</v>
      </c>
      <c r="U2000">
        <f>入力!AI2000</f>
        <v>0</v>
      </c>
    </row>
    <row r="2001" spans="1:21" x14ac:dyDescent="0.15">
      <c r="A2001" t="str">
        <f>入力!A2001</f>
        <v>クリニック2000</v>
      </c>
      <c r="B2001">
        <f>ROUND(5*(0.8*IF(入力!C2001="○",1,IF(入力!C2001="△",0.5,0))+0.2*IF(入力!B2001="○",1,IF(入力!B2001="△",0.5,0))),1)</f>
        <v>0</v>
      </c>
      <c r="C2001">
        <f>ROUND(5*(0.4*IF(入力!D2001="○",1,IF(入力!D2001="△",0.5,0))+0.3*IF(入力!E2001="○",1,IF(入力!E2001="△",0.5,0))+0.3*IF(入力!F2001="○",1,IF(入力!F2001="△",0.5,0))),1)</f>
        <v>0</v>
      </c>
      <c r="D2001">
        <f>MIN(5,IF(入力!G2001="○",3,IF(入力!G2001="△",1.5,0))+IF(入力!H2001="○",1,IF(入力!H2001="△",0.5,0))+IF(入力!I2001="○",1,IF(入力!I2001="△",0.5,0)))</f>
        <v>0</v>
      </c>
      <c r="E2001">
        <f>MIN(5,IF(入力!J2001="○",2,IF(入力!J2001="△",1,0))+IF(入力!K2001="○",2,IF(入力!K2001="△",1,0))+IF(入力!L2001="○",1,0))</f>
        <v>0</v>
      </c>
      <c r="F2001">
        <f>IF(ISNUMBER(入力!M2001),ROUND(MIN(5,0.8*(MIN(5,1+0.7*LOG10(MAX(1,入力!M2001))))+0.2*(IF(入力!N2001="○",5,IF(入力!N2001="△",3,1)))),1),ROUND(IF(入力!N2001="○",4,IF(入力!N2001="△",3,1)),1))</f>
        <v>1</v>
      </c>
      <c r="G2001">
        <f>ROUND(5*(0.4*IF(入力!O2001="○",1,IF(入力!O2001="△",0.5,0))+0.3*IF(入力!P2001="○",1,IF(入力!P2001="△",0.5,0))+0.3*IF(入力!Q2001="○",1,IF(入力!Q2001="△",0.5,0))),1)</f>
        <v>0</v>
      </c>
      <c r="H2001">
        <f>MIN(5,IF(入力!R2001="○",2,0)+IF(入力!S2001="○",2,0)+IF(入力!T2001="○",1,0))</f>
        <v>0</v>
      </c>
      <c r="I2001">
        <f>MIN(5,IF(入力!U2001="○",3,IF(入力!U2001="△",2,0))+IF(入力!V2001="○",2,IF(入力!V2001="△",1,0)))</f>
        <v>0</v>
      </c>
      <c r="J2001">
        <f>IF(入力!W2001="初診可",5,IF(入力!W2001="再診のみ",3,IF(入力!W2001="なし",1,0)))</f>
        <v>0</v>
      </c>
      <c r="K2001">
        <f>IF(AND(ISNUMBER(入力!X2001),ISNUMBER(入力!Y2001)),IF(AND(入力!X2001&gt;=4.3,入力!Y2001&gt;=100),5,IF(AND(入力!X2001&gt;=4,入力!Y2001&gt;=50),4,IF(AND(入力!X2001&gt;=3.7,入力!Y2001&gt;=20),3,IF(AND(入力!X2001&gt;=3.5,入力!Y2001&gt;=10),2,1)))),IF(入力!Z2001="○",4,IF(入力!Z2001="△",3,1)))</f>
        <v>1</v>
      </c>
      <c r="L2001">
        <f>MAX(0,IF(入力!AA2001="○",1,IF(入力!AA2001="△",0.5,0))+IF(入力!AB2001="○",1,IF(入力!AB2001="△",0.5,0))+IF(入力!AC2001="○",1,IF(入力!AC2001="△",0.5,0))+IF(入力!AD2001="○",1,IF(入力!AD2001="△",0.5,0))+IF(入力!AE2001="○",1,IF(入力!AE2001="△",0.5,0))-IF(入力!AF2001="あり",1,0))</f>
        <v>0</v>
      </c>
      <c r="M2001">
        <f t="shared" si="186"/>
        <v>0</v>
      </c>
      <c r="N2001">
        <f t="shared" si="187"/>
        <v>0</v>
      </c>
      <c r="O2001">
        <f t="shared" si="188"/>
        <v>2.8</v>
      </c>
      <c r="P2001">
        <f t="shared" si="189"/>
        <v>0</v>
      </c>
      <c r="Q2001">
        <f t="shared" si="190"/>
        <v>2.2000000000000002</v>
      </c>
      <c r="R2001">
        <f t="shared" si="191"/>
        <v>5</v>
      </c>
      <c r="S2001">
        <f>入力!AG2001</f>
        <v>0</v>
      </c>
      <c r="T2001">
        <f>入力!AH2001</f>
        <v>0</v>
      </c>
      <c r="U2001">
        <f>入力!AI2001</f>
        <v>0</v>
      </c>
    </row>
    <row r="2002" spans="1:21" x14ac:dyDescent="0.15">
      <c r="A2002" t="str">
        <f>入力!A2002</f>
        <v>クリニック2001</v>
      </c>
      <c r="B2002">
        <f>ROUND(5*(0.8*IF(入力!C2002="○",1,IF(入力!C2002="△",0.5,0))+0.2*IF(入力!B2002="○",1,IF(入力!B2002="△",0.5,0))),1)</f>
        <v>0</v>
      </c>
      <c r="C2002">
        <f>ROUND(5*(0.4*IF(入力!D2002="○",1,IF(入力!D2002="△",0.5,0))+0.3*IF(入力!E2002="○",1,IF(入力!E2002="△",0.5,0))+0.3*IF(入力!F2002="○",1,IF(入力!F2002="△",0.5,0))),1)</f>
        <v>0</v>
      </c>
      <c r="D2002">
        <f>MIN(5,IF(入力!G2002="○",3,IF(入力!G2002="△",1.5,0))+IF(入力!H2002="○",1,IF(入力!H2002="△",0.5,0))+IF(入力!I2002="○",1,IF(入力!I2002="△",0.5,0)))</f>
        <v>0</v>
      </c>
      <c r="E2002">
        <f>MIN(5,IF(入力!J2002="○",2,IF(入力!J2002="△",1,0))+IF(入力!K2002="○",2,IF(入力!K2002="△",1,0))+IF(入力!L2002="○",1,0))</f>
        <v>0</v>
      </c>
      <c r="F2002">
        <f>IF(ISNUMBER(入力!M2002),ROUND(MIN(5,0.8*(MIN(5,1+0.7*LOG10(MAX(1,入力!M2002))))+0.2*(IF(入力!N2002="○",5,IF(入力!N2002="△",3,1)))),1),ROUND(IF(入力!N2002="○",4,IF(入力!N2002="△",3,1)),1))</f>
        <v>1</v>
      </c>
      <c r="G2002">
        <f>ROUND(5*(0.4*IF(入力!O2002="○",1,IF(入力!O2002="△",0.5,0))+0.3*IF(入力!P2002="○",1,IF(入力!P2002="△",0.5,0))+0.3*IF(入力!Q2002="○",1,IF(入力!Q2002="△",0.5,0))),1)</f>
        <v>0</v>
      </c>
      <c r="H2002">
        <f>MIN(5,IF(入力!R2002="○",2,0)+IF(入力!S2002="○",2,0)+IF(入力!T2002="○",1,0))</f>
        <v>0</v>
      </c>
      <c r="I2002">
        <f>MIN(5,IF(入力!U2002="○",3,IF(入力!U2002="△",2,0))+IF(入力!V2002="○",2,IF(入力!V2002="△",1,0)))</f>
        <v>0</v>
      </c>
      <c r="J2002">
        <f>IF(入力!W2002="初診可",5,IF(入力!W2002="再診のみ",3,IF(入力!W2002="なし",1,0)))</f>
        <v>0</v>
      </c>
      <c r="K2002">
        <f>IF(AND(ISNUMBER(入力!X2002),ISNUMBER(入力!Y2002)),IF(AND(入力!X2002&gt;=4.3,入力!Y2002&gt;=100),5,IF(AND(入力!X2002&gt;=4,入力!Y2002&gt;=50),4,IF(AND(入力!X2002&gt;=3.7,入力!Y2002&gt;=20),3,IF(AND(入力!X2002&gt;=3.5,入力!Y2002&gt;=10),2,1)))),IF(入力!Z2002="○",4,IF(入力!Z2002="△",3,1)))</f>
        <v>1</v>
      </c>
      <c r="L2002">
        <f>MAX(0,IF(入力!AA2002="○",1,IF(入力!AA2002="△",0.5,0))+IF(入力!AB2002="○",1,IF(入力!AB2002="△",0.5,0))+IF(入力!AC2002="○",1,IF(入力!AC2002="△",0.5,0))+IF(入力!AD2002="○",1,IF(入力!AD2002="△",0.5,0))+IF(入力!AE2002="○",1,IF(入力!AE2002="△",0.5,0))-IF(入力!AF2002="あり",1,0))</f>
        <v>0</v>
      </c>
      <c r="M2002">
        <f t="shared" si="186"/>
        <v>0</v>
      </c>
      <c r="N2002">
        <f t="shared" si="187"/>
        <v>0</v>
      </c>
      <c r="O2002">
        <f t="shared" si="188"/>
        <v>2.8</v>
      </c>
      <c r="P2002">
        <f t="shared" si="189"/>
        <v>0</v>
      </c>
      <c r="Q2002">
        <f t="shared" si="190"/>
        <v>2.2000000000000002</v>
      </c>
      <c r="R2002">
        <f t="shared" si="191"/>
        <v>5</v>
      </c>
      <c r="S2002">
        <f>入力!AG2002</f>
        <v>0</v>
      </c>
      <c r="T2002">
        <f>入力!AH2002</f>
        <v>0</v>
      </c>
      <c r="U2002">
        <f>入力!AI2002</f>
        <v>0</v>
      </c>
    </row>
    <row r="2003" spans="1:21" x14ac:dyDescent="0.15">
      <c r="A2003" t="str">
        <f>入力!A2003</f>
        <v>クリニック2002</v>
      </c>
      <c r="B2003">
        <f>ROUND(5*(0.8*IF(入力!C2003="○",1,IF(入力!C2003="△",0.5,0))+0.2*IF(入力!B2003="○",1,IF(入力!B2003="△",0.5,0))),1)</f>
        <v>0</v>
      </c>
      <c r="C2003">
        <f>ROUND(5*(0.4*IF(入力!D2003="○",1,IF(入力!D2003="△",0.5,0))+0.3*IF(入力!E2003="○",1,IF(入力!E2003="△",0.5,0))+0.3*IF(入力!F2003="○",1,IF(入力!F2003="△",0.5,0))),1)</f>
        <v>0</v>
      </c>
      <c r="D2003">
        <f>MIN(5,IF(入力!G2003="○",3,IF(入力!G2003="△",1.5,0))+IF(入力!H2003="○",1,IF(入力!H2003="△",0.5,0))+IF(入力!I2003="○",1,IF(入力!I2003="△",0.5,0)))</f>
        <v>0</v>
      </c>
      <c r="E2003">
        <f>MIN(5,IF(入力!J2003="○",2,IF(入力!J2003="△",1,0))+IF(入力!K2003="○",2,IF(入力!K2003="△",1,0))+IF(入力!L2003="○",1,0))</f>
        <v>0</v>
      </c>
      <c r="F2003">
        <f>IF(ISNUMBER(入力!M2003),ROUND(MIN(5,0.8*(MIN(5,1+0.7*LOG10(MAX(1,入力!M2003))))+0.2*(IF(入力!N2003="○",5,IF(入力!N2003="△",3,1)))),1),ROUND(IF(入力!N2003="○",4,IF(入力!N2003="△",3,1)),1))</f>
        <v>1</v>
      </c>
      <c r="G2003">
        <f>ROUND(5*(0.4*IF(入力!O2003="○",1,IF(入力!O2003="△",0.5,0))+0.3*IF(入力!P2003="○",1,IF(入力!P2003="△",0.5,0))+0.3*IF(入力!Q2003="○",1,IF(入力!Q2003="△",0.5,0))),1)</f>
        <v>0</v>
      </c>
      <c r="H2003">
        <f>MIN(5,IF(入力!R2003="○",2,0)+IF(入力!S2003="○",2,0)+IF(入力!T2003="○",1,0))</f>
        <v>0</v>
      </c>
      <c r="I2003">
        <f>MIN(5,IF(入力!U2003="○",3,IF(入力!U2003="△",2,0))+IF(入力!V2003="○",2,IF(入力!V2003="△",1,0)))</f>
        <v>0</v>
      </c>
      <c r="J2003">
        <f>IF(入力!W2003="初診可",5,IF(入力!W2003="再診のみ",3,IF(入力!W2003="なし",1,0)))</f>
        <v>0</v>
      </c>
      <c r="K2003">
        <f>IF(AND(ISNUMBER(入力!X2003),ISNUMBER(入力!Y2003)),IF(AND(入力!X2003&gt;=4.3,入力!Y2003&gt;=100),5,IF(AND(入力!X2003&gt;=4,入力!Y2003&gt;=50),4,IF(AND(入力!X2003&gt;=3.7,入力!Y2003&gt;=20),3,IF(AND(入力!X2003&gt;=3.5,入力!Y2003&gt;=10),2,1)))),IF(入力!Z2003="○",4,IF(入力!Z2003="△",3,1)))</f>
        <v>1</v>
      </c>
      <c r="L2003">
        <f>MAX(0,IF(入力!AA2003="○",1,IF(入力!AA2003="△",0.5,0))+IF(入力!AB2003="○",1,IF(入力!AB2003="△",0.5,0))+IF(入力!AC2003="○",1,IF(入力!AC2003="△",0.5,0))+IF(入力!AD2003="○",1,IF(入力!AD2003="△",0.5,0))+IF(入力!AE2003="○",1,IF(入力!AE2003="△",0.5,0))-IF(入力!AF2003="あり",1,0))</f>
        <v>0</v>
      </c>
      <c r="M2003">
        <f t="shared" si="186"/>
        <v>0</v>
      </c>
      <c r="N2003">
        <f t="shared" si="187"/>
        <v>0</v>
      </c>
      <c r="O2003">
        <f t="shared" si="188"/>
        <v>2.8</v>
      </c>
      <c r="P2003">
        <f t="shared" si="189"/>
        <v>0</v>
      </c>
      <c r="Q2003">
        <f t="shared" si="190"/>
        <v>2.2000000000000002</v>
      </c>
      <c r="R2003">
        <f t="shared" si="191"/>
        <v>5</v>
      </c>
      <c r="S2003">
        <f>入力!AG2003</f>
        <v>0</v>
      </c>
      <c r="T2003">
        <f>入力!AH2003</f>
        <v>0</v>
      </c>
      <c r="U2003">
        <f>入力!AI2003</f>
        <v>0</v>
      </c>
    </row>
    <row r="2004" spans="1:21" x14ac:dyDescent="0.15">
      <c r="A2004" t="str">
        <f>入力!A2004</f>
        <v>クリニック2003</v>
      </c>
      <c r="B2004">
        <f>ROUND(5*(0.8*IF(入力!C2004="○",1,IF(入力!C2004="△",0.5,0))+0.2*IF(入力!B2004="○",1,IF(入力!B2004="△",0.5,0))),1)</f>
        <v>0</v>
      </c>
      <c r="C2004">
        <f>ROUND(5*(0.4*IF(入力!D2004="○",1,IF(入力!D2004="△",0.5,0))+0.3*IF(入力!E2004="○",1,IF(入力!E2004="△",0.5,0))+0.3*IF(入力!F2004="○",1,IF(入力!F2004="△",0.5,0))),1)</f>
        <v>0</v>
      </c>
      <c r="D2004">
        <f>MIN(5,IF(入力!G2004="○",3,IF(入力!G2004="△",1.5,0))+IF(入力!H2004="○",1,IF(入力!H2004="△",0.5,0))+IF(入力!I2004="○",1,IF(入力!I2004="△",0.5,0)))</f>
        <v>0</v>
      </c>
      <c r="E2004">
        <f>MIN(5,IF(入力!J2004="○",2,IF(入力!J2004="△",1,0))+IF(入力!K2004="○",2,IF(入力!K2004="△",1,0))+IF(入力!L2004="○",1,0))</f>
        <v>0</v>
      </c>
      <c r="F2004">
        <f>IF(ISNUMBER(入力!M2004),ROUND(MIN(5,0.8*(MIN(5,1+0.7*LOG10(MAX(1,入力!M2004))))+0.2*(IF(入力!N2004="○",5,IF(入力!N2004="△",3,1)))),1),ROUND(IF(入力!N2004="○",4,IF(入力!N2004="△",3,1)),1))</f>
        <v>1</v>
      </c>
      <c r="G2004">
        <f>ROUND(5*(0.4*IF(入力!O2004="○",1,IF(入力!O2004="△",0.5,0))+0.3*IF(入力!P2004="○",1,IF(入力!P2004="△",0.5,0))+0.3*IF(入力!Q2004="○",1,IF(入力!Q2004="△",0.5,0))),1)</f>
        <v>0</v>
      </c>
      <c r="H2004">
        <f>MIN(5,IF(入力!R2004="○",2,0)+IF(入力!S2004="○",2,0)+IF(入力!T2004="○",1,0))</f>
        <v>0</v>
      </c>
      <c r="I2004">
        <f>MIN(5,IF(入力!U2004="○",3,IF(入力!U2004="△",2,0))+IF(入力!V2004="○",2,IF(入力!V2004="△",1,0)))</f>
        <v>0</v>
      </c>
      <c r="J2004">
        <f>IF(入力!W2004="初診可",5,IF(入力!W2004="再診のみ",3,IF(入力!W2004="なし",1,0)))</f>
        <v>0</v>
      </c>
      <c r="K2004">
        <f>IF(AND(ISNUMBER(入力!X2004),ISNUMBER(入力!Y2004)),IF(AND(入力!X2004&gt;=4.3,入力!Y2004&gt;=100),5,IF(AND(入力!X2004&gt;=4,入力!Y2004&gt;=50),4,IF(AND(入力!X2004&gt;=3.7,入力!Y2004&gt;=20),3,IF(AND(入力!X2004&gt;=3.5,入力!Y2004&gt;=10),2,1)))),IF(入力!Z2004="○",4,IF(入力!Z2004="△",3,1)))</f>
        <v>1</v>
      </c>
      <c r="L2004">
        <f>MAX(0,IF(入力!AA2004="○",1,IF(入力!AA2004="△",0.5,0))+IF(入力!AB2004="○",1,IF(入力!AB2004="△",0.5,0))+IF(入力!AC2004="○",1,IF(入力!AC2004="△",0.5,0))+IF(入力!AD2004="○",1,IF(入力!AD2004="△",0.5,0))+IF(入力!AE2004="○",1,IF(入力!AE2004="△",0.5,0))-IF(入力!AF2004="あり",1,0))</f>
        <v>0</v>
      </c>
      <c r="M2004">
        <f t="shared" si="186"/>
        <v>0</v>
      </c>
      <c r="N2004">
        <f t="shared" si="187"/>
        <v>0</v>
      </c>
      <c r="O2004">
        <f t="shared" si="188"/>
        <v>2.8</v>
      </c>
      <c r="P2004">
        <f t="shared" si="189"/>
        <v>0</v>
      </c>
      <c r="Q2004">
        <f t="shared" si="190"/>
        <v>2.2000000000000002</v>
      </c>
      <c r="R2004">
        <f t="shared" si="191"/>
        <v>5</v>
      </c>
      <c r="S2004">
        <f>入力!AG2004</f>
        <v>0</v>
      </c>
      <c r="T2004">
        <f>入力!AH2004</f>
        <v>0</v>
      </c>
      <c r="U2004">
        <f>入力!AI2004</f>
        <v>0</v>
      </c>
    </row>
    <row r="2005" spans="1:21" x14ac:dyDescent="0.15">
      <c r="A2005" t="str">
        <f>入力!A2005</f>
        <v>クリニック2004</v>
      </c>
      <c r="B2005">
        <f>ROUND(5*(0.8*IF(入力!C2005="○",1,IF(入力!C2005="△",0.5,0))+0.2*IF(入力!B2005="○",1,IF(入力!B2005="△",0.5,0))),1)</f>
        <v>0</v>
      </c>
      <c r="C2005">
        <f>ROUND(5*(0.4*IF(入力!D2005="○",1,IF(入力!D2005="△",0.5,0))+0.3*IF(入力!E2005="○",1,IF(入力!E2005="△",0.5,0))+0.3*IF(入力!F2005="○",1,IF(入力!F2005="△",0.5,0))),1)</f>
        <v>0</v>
      </c>
      <c r="D2005">
        <f>MIN(5,IF(入力!G2005="○",3,IF(入力!G2005="△",1.5,0))+IF(入力!H2005="○",1,IF(入力!H2005="△",0.5,0))+IF(入力!I2005="○",1,IF(入力!I2005="△",0.5,0)))</f>
        <v>0</v>
      </c>
      <c r="E2005">
        <f>MIN(5,IF(入力!J2005="○",2,IF(入力!J2005="△",1,0))+IF(入力!K2005="○",2,IF(入力!K2005="△",1,0))+IF(入力!L2005="○",1,0))</f>
        <v>0</v>
      </c>
      <c r="F2005">
        <f>IF(ISNUMBER(入力!M2005),ROUND(MIN(5,0.8*(MIN(5,1+0.7*LOG10(MAX(1,入力!M2005))))+0.2*(IF(入力!N2005="○",5,IF(入力!N2005="△",3,1)))),1),ROUND(IF(入力!N2005="○",4,IF(入力!N2005="△",3,1)),1))</f>
        <v>1</v>
      </c>
      <c r="G2005">
        <f>ROUND(5*(0.4*IF(入力!O2005="○",1,IF(入力!O2005="△",0.5,0))+0.3*IF(入力!P2005="○",1,IF(入力!P2005="△",0.5,0))+0.3*IF(入力!Q2005="○",1,IF(入力!Q2005="△",0.5,0))),1)</f>
        <v>0</v>
      </c>
      <c r="H2005">
        <f>MIN(5,IF(入力!R2005="○",2,0)+IF(入力!S2005="○",2,0)+IF(入力!T2005="○",1,0))</f>
        <v>0</v>
      </c>
      <c r="I2005">
        <f>MIN(5,IF(入力!U2005="○",3,IF(入力!U2005="△",2,0))+IF(入力!V2005="○",2,IF(入力!V2005="△",1,0)))</f>
        <v>0</v>
      </c>
      <c r="J2005">
        <f>IF(入力!W2005="初診可",5,IF(入力!W2005="再診のみ",3,IF(入力!W2005="なし",1,0)))</f>
        <v>0</v>
      </c>
      <c r="K2005">
        <f>IF(AND(ISNUMBER(入力!X2005),ISNUMBER(入力!Y2005)),IF(AND(入力!X2005&gt;=4.3,入力!Y2005&gt;=100),5,IF(AND(入力!X2005&gt;=4,入力!Y2005&gt;=50),4,IF(AND(入力!X2005&gt;=3.7,入力!Y2005&gt;=20),3,IF(AND(入力!X2005&gt;=3.5,入力!Y2005&gt;=10),2,1)))),IF(入力!Z2005="○",4,IF(入力!Z2005="△",3,1)))</f>
        <v>1</v>
      </c>
      <c r="L2005">
        <f>MAX(0,IF(入力!AA2005="○",1,IF(入力!AA2005="△",0.5,0))+IF(入力!AB2005="○",1,IF(入力!AB2005="△",0.5,0))+IF(入力!AC2005="○",1,IF(入力!AC2005="△",0.5,0))+IF(入力!AD2005="○",1,IF(入力!AD2005="△",0.5,0))+IF(入力!AE2005="○",1,IF(入力!AE2005="△",0.5,0))-IF(入力!AF2005="あり",1,0))</f>
        <v>0</v>
      </c>
      <c r="M2005">
        <f t="shared" si="186"/>
        <v>0</v>
      </c>
      <c r="N2005">
        <f t="shared" si="187"/>
        <v>0</v>
      </c>
      <c r="O2005">
        <f t="shared" si="188"/>
        <v>2.8</v>
      </c>
      <c r="P2005">
        <f t="shared" si="189"/>
        <v>0</v>
      </c>
      <c r="Q2005">
        <f t="shared" si="190"/>
        <v>2.2000000000000002</v>
      </c>
      <c r="R2005">
        <f t="shared" si="191"/>
        <v>5</v>
      </c>
      <c r="S2005">
        <f>入力!AG2005</f>
        <v>0</v>
      </c>
      <c r="T2005">
        <f>入力!AH2005</f>
        <v>0</v>
      </c>
      <c r="U2005">
        <f>入力!AI2005</f>
        <v>0</v>
      </c>
    </row>
    <row r="2006" spans="1:21" x14ac:dyDescent="0.15">
      <c r="A2006" t="str">
        <f>入力!A2006</f>
        <v>クリニック2005</v>
      </c>
      <c r="B2006">
        <f>ROUND(5*(0.8*IF(入力!C2006="○",1,IF(入力!C2006="△",0.5,0))+0.2*IF(入力!B2006="○",1,IF(入力!B2006="△",0.5,0))),1)</f>
        <v>0</v>
      </c>
      <c r="C2006">
        <f>ROUND(5*(0.4*IF(入力!D2006="○",1,IF(入力!D2006="△",0.5,0))+0.3*IF(入力!E2006="○",1,IF(入力!E2006="△",0.5,0))+0.3*IF(入力!F2006="○",1,IF(入力!F2006="△",0.5,0))),1)</f>
        <v>0</v>
      </c>
      <c r="D2006">
        <f>MIN(5,IF(入力!G2006="○",3,IF(入力!G2006="△",1.5,0))+IF(入力!H2006="○",1,IF(入力!H2006="△",0.5,0))+IF(入力!I2006="○",1,IF(入力!I2006="△",0.5,0)))</f>
        <v>0</v>
      </c>
      <c r="E2006">
        <f>MIN(5,IF(入力!J2006="○",2,IF(入力!J2006="△",1,0))+IF(入力!K2006="○",2,IF(入力!K2006="△",1,0))+IF(入力!L2006="○",1,0))</f>
        <v>0</v>
      </c>
      <c r="F2006">
        <f>IF(ISNUMBER(入力!M2006),ROUND(MIN(5,0.8*(MIN(5,1+0.7*LOG10(MAX(1,入力!M2006))))+0.2*(IF(入力!N2006="○",5,IF(入力!N2006="△",3,1)))),1),ROUND(IF(入力!N2006="○",4,IF(入力!N2006="△",3,1)),1))</f>
        <v>1</v>
      </c>
      <c r="G2006">
        <f>ROUND(5*(0.4*IF(入力!O2006="○",1,IF(入力!O2006="△",0.5,0))+0.3*IF(入力!P2006="○",1,IF(入力!P2006="△",0.5,0))+0.3*IF(入力!Q2006="○",1,IF(入力!Q2006="△",0.5,0))),1)</f>
        <v>0</v>
      </c>
      <c r="H2006">
        <f>MIN(5,IF(入力!R2006="○",2,0)+IF(入力!S2006="○",2,0)+IF(入力!T2006="○",1,0))</f>
        <v>0</v>
      </c>
      <c r="I2006">
        <f>MIN(5,IF(入力!U2006="○",3,IF(入力!U2006="△",2,0))+IF(入力!V2006="○",2,IF(入力!V2006="△",1,0)))</f>
        <v>0</v>
      </c>
      <c r="J2006">
        <f>IF(入力!W2006="初診可",5,IF(入力!W2006="再診のみ",3,IF(入力!W2006="なし",1,0)))</f>
        <v>0</v>
      </c>
      <c r="K2006">
        <f>IF(AND(ISNUMBER(入力!X2006),ISNUMBER(入力!Y2006)),IF(AND(入力!X2006&gt;=4.3,入力!Y2006&gt;=100),5,IF(AND(入力!X2006&gt;=4,入力!Y2006&gt;=50),4,IF(AND(入力!X2006&gt;=3.7,入力!Y2006&gt;=20),3,IF(AND(入力!X2006&gt;=3.5,入力!Y2006&gt;=10),2,1)))),IF(入力!Z2006="○",4,IF(入力!Z2006="△",3,1)))</f>
        <v>1</v>
      </c>
      <c r="L2006">
        <f>MAX(0,IF(入力!AA2006="○",1,IF(入力!AA2006="△",0.5,0))+IF(入力!AB2006="○",1,IF(入力!AB2006="△",0.5,0))+IF(入力!AC2006="○",1,IF(入力!AC2006="△",0.5,0))+IF(入力!AD2006="○",1,IF(入力!AD2006="△",0.5,0))+IF(入力!AE2006="○",1,IF(入力!AE2006="△",0.5,0))-IF(入力!AF2006="あり",1,0))</f>
        <v>0</v>
      </c>
      <c r="M2006">
        <f t="shared" si="186"/>
        <v>0</v>
      </c>
      <c r="N2006">
        <f t="shared" si="187"/>
        <v>0</v>
      </c>
      <c r="O2006">
        <f t="shared" si="188"/>
        <v>2.8</v>
      </c>
      <c r="P2006">
        <f t="shared" si="189"/>
        <v>0</v>
      </c>
      <c r="Q2006">
        <f t="shared" si="190"/>
        <v>2.2000000000000002</v>
      </c>
      <c r="R2006">
        <f t="shared" si="191"/>
        <v>5</v>
      </c>
      <c r="S2006">
        <f>入力!AG2006</f>
        <v>0</v>
      </c>
      <c r="T2006">
        <f>入力!AH2006</f>
        <v>0</v>
      </c>
      <c r="U2006">
        <f>入力!AI2006</f>
        <v>0</v>
      </c>
    </row>
    <row r="2007" spans="1:21" x14ac:dyDescent="0.15">
      <c r="A2007" t="str">
        <f>入力!A2007</f>
        <v>クリニック2006</v>
      </c>
      <c r="B2007">
        <f>ROUND(5*(0.8*IF(入力!C2007="○",1,IF(入力!C2007="△",0.5,0))+0.2*IF(入力!B2007="○",1,IF(入力!B2007="△",0.5,0))),1)</f>
        <v>0</v>
      </c>
      <c r="C2007">
        <f>ROUND(5*(0.4*IF(入力!D2007="○",1,IF(入力!D2007="△",0.5,0))+0.3*IF(入力!E2007="○",1,IF(入力!E2007="△",0.5,0))+0.3*IF(入力!F2007="○",1,IF(入力!F2007="△",0.5,0))),1)</f>
        <v>0</v>
      </c>
      <c r="D2007">
        <f>MIN(5,IF(入力!G2007="○",3,IF(入力!G2007="△",1.5,0))+IF(入力!H2007="○",1,IF(入力!H2007="△",0.5,0))+IF(入力!I2007="○",1,IF(入力!I2007="△",0.5,0)))</f>
        <v>0</v>
      </c>
      <c r="E2007">
        <f>MIN(5,IF(入力!J2007="○",2,IF(入力!J2007="△",1,0))+IF(入力!K2007="○",2,IF(入力!K2007="△",1,0))+IF(入力!L2007="○",1,0))</f>
        <v>0</v>
      </c>
      <c r="F2007">
        <f>IF(ISNUMBER(入力!M2007),ROUND(MIN(5,0.8*(MIN(5,1+0.7*LOG10(MAX(1,入力!M2007))))+0.2*(IF(入力!N2007="○",5,IF(入力!N2007="△",3,1)))),1),ROUND(IF(入力!N2007="○",4,IF(入力!N2007="△",3,1)),1))</f>
        <v>1</v>
      </c>
      <c r="G2007">
        <f>ROUND(5*(0.4*IF(入力!O2007="○",1,IF(入力!O2007="△",0.5,0))+0.3*IF(入力!P2007="○",1,IF(入力!P2007="△",0.5,0))+0.3*IF(入力!Q2007="○",1,IF(入力!Q2007="△",0.5,0))),1)</f>
        <v>0</v>
      </c>
      <c r="H2007">
        <f>MIN(5,IF(入力!R2007="○",2,0)+IF(入力!S2007="○",2,0)+IF(入力!T2007="○",1,0))</f>
        <v>0</v>
      </c>
      <c r="I2007">
        <f>MIN(5,IF(入力!U2007="○",3,IF(入力!U2007="△",2,0))+IF(入力!V2007="○",2,IF(入力!V2007="△",1,0)))</f>
        <v>0</v>
      </c>
      <c r="J2007">
        <f>IF(入力!W2007="初診可",5,IF(入力!W2007="再診のみ",3,IF(入力!W2007="なし",1,0)))</f>
        <v>0</v>
      </c>
      <c r="K2007">
        <f>IF(AND(ISNUMBER(入力!X2007),ISNUMBER(入力!Y2007)),IF(AND(入力!X2007&gt;=4.3,入力!Y2007&gt;=100),5,IF(AND(入力!X2007&gt;=4,入力!Y2007&gt;=50),4,IF(AND(入力!X2007&gt;=3.7,入力!Y2007&gt;=20),3,IF(AND(入力!X2007&gt;=3.5,入力!Y2007&gt;=10),2,1)))),IF(入力!Z2007="○",4,IF(入力!Z2007="△",3,1)))</f>
        <v>1</v>
      </c>
      <c r="L2007">
        <f>MAX(0,IF(入力!AA2007="○",1,IF(入力!AA2007="△",0.5,0))+IF(入力!AB2007="○",1,IF(入力!AB2007="△",0.5,0))+IF(入力!AC2007="○",1,IF(入力!AC2007="△",0.5,0))+IF(入力!AD2007="○",1,IF(入力!AD2007="△",0.5,0))+IF(入力!AE2007="○",1,IF(入力!AE2007="△",0.5,0))-IF(入力!AF2007="あり",1,0))</f>
        <v>0</v>
      </c>
      <c r="M2007">
        <f t="shared" si="186"/>
        <v>0</v>
      </c>
      <c r="N2007">
        <f t="shared" si="187"/>
        <v>0</v>
      </c>
      <c r="O2007">
        <f t="shared" si="188"/>
        <v>2.8</v>
      </c>
      <c r="P2007">
        <f t="shared" si="189"/>
        <v>0</v>
      </c>
      <c r="Q2007">
        <f t="shared" si="190"/>
        <v>2.2000000000000002</v>
      </c>
      <c r="R2007">
        <f t="shared" si="191"/>
        <v>5</v>
      </c>
      <c r="S2007">
        <f>入力!AG2007</f>
        <v>0</v>
      </c>
      <c r="T2007">
        <f>入力!AH2007</f>
        <v>0</v>
      </c>
      <c r="U2007">
        <f>入力!AI2007</f>
        <v>0</v>
      </c>
    </row>
    <row r="2008" spans="1:21" x14ac:dyDescent="0.15">
      <c r="A2008" t="str">
        <f>入力!A2008</f>
        <v>クリニック2007</v>
      </c>
      <c r="B2008">
        <f>ROUND(5*(0.8*IF(入力!C2008="○",1,IF(入力!C2008="△",0.5,0))+0.2*IF(入力!B2008="○",1,IF(入力!B2008="△",0.5,0))),1)</f>
        <v>0</v>
      </c>
      <c r="C2008">
        <f>ROUND(5*(0.4*IF(入力!D2008="○",1,IF(入力!D2008="△",0.5,0))+0.3*IF(入力!E2008="○",1,IF(入力!E2008="△",0.5,0))+0.3*IF(入力!F2008="○",1,IF(入力!F2008="△",0.5,0))),1)</f>
        <v>0</v>
      </c>
      <c r="D2008">
        <f>MIN(5,IF(入力!G2008="○",3,IF(入力!G2008="△",1.5,0))+IF(入力!H2008="○",1,IF(入力!H2008="△",0.5,0))+IF(入力!I2008="○",1,IF(入力!I2008="△",0.5,0)))</f>
        <v>0</v>
      </c>
      <c r="E2008">
        <f>MIN(5,IF(入力!J2008="○",2,IF(入力!J2008="△",1,0))+IF(入力!K2008="○",2,IF(入力!K2008="△",1,0))+IF(入力!L2008="○",1,0))</f>
        <v>0</v>
      </c>
      <c r="F2008">
        <f>IF(ISNUMBER(入力!M2008),ROUND(MIN(5,0.8*(MIN(5,1+0.7*LOG10(MAX(1,入力!M2008))))+0.2*(IF(入力!N2008="○",5,IF(入力!N2008="△",3,1)))),1),ROUND(IF(入力!N2008="○",4,IF(入力!N2008="△",3,1)),1))</f>
        <v>1</v>
      </c>
      <c r="G2008">
        <f>ROUND(5*(0.4*IF(入力!O2008="○",1,IF(入力!O2008="△",0.5,0))+0.3*IF(入力!P2008="○",1,IF(入力!P2008="△",0.5,0))+0.3*IF(入力!Q2008="○",1,IF(入力!Q2008="△",0.5,0))),1)</f>
        <v>0</v>
      </c>
      <c r="H2008">
        <f>MIN(5,IF(入力!R2008="○",2,0)+IF(入力!S2008="○",2,0)+IF(入力!T2008="○",1,0))</f>
        <v>0</v>
      </c>
      <c r="I2008">
        <f>MIN(5,IF(入力!U2008="○",3,IF(入力!U2008="△",2,0))+IF(入力!V2008="○",2,IF(入力!V2008="△",1,0)))</f>
        <v>0</v>
      </c>
      <c r="J2008">
        <f>IF(入力!W2008="初診可",5,IF(入力!W2008="再診のみ",3,IF(入力!W2008="なし",1,0)))</f>
        <v>0</v>
      </c>
      <c r="K2008">
        <f>IF(AND(ISNUMBER(入力!X2008),ISNUMBER(入力!Y2008)),IF(AND(入力!X2008&gt;=4.3,入力!Y2008&gt;=100),5,IF(AND(入力!X2008&gt;=4,入力!Y2008&gt;=50),4,IF(AND(入力!X2008&gt;=3.7,入力!Y2008&gt;=20),3,IF(AND(入力!X2008&gt;=3.5,入力!Y2008&gt;=10),2,1)))),IF(入力!Z2008="○",4,IF(入力!Z2008="△",3,1)))</f>
        <v>1</v>
      </c>
      <c r="L2008">
        <f>MAX(0,IF(入力!AA2008="○",1,IF(入力!AA2008="△",0.5,0))+IF(入力!AB2008="○",1,IF(入力!AB2008="△",0.5,0))+IF(入力!AC2008="○",1,IF(入力!AC2008="△",0.5,0))+IF(入力!AD2008="○",1,IF(入力!AD2008="△",0.5,0))+IF(入力!AE2008="○",1,IF(入力!AE2008="△",0.5,0))-IF(入力!AF2008="あり",1,0))</f>
        <v>0</v>
      </c>
      <c r="M2008">
        <f t="shared" si="186"/>
        <v>0</v>
      </c>
      <c r="N2008">
        <f t="shared" si="187"/>
        <v>0</v>
      </c>
      <c r="O2008">
        <f t="shared" si="188"/>
        <v>2.8</v>
      </c>
      <c r="P2008">
        <f t="shared" si="189"/>
        <v>0</v>
      </c>
      <c r="Q2008">
        <f t="shared" si="190"/>
        <v>2.2000000000000002</v>
      </c>
      <c r="R2008">
        <f t="shared" si="191"/>
        <v>5</v>
      </c>
      <c r="S2008">
        <f>入力!AG2008</f>
        <v>0</v>
      </c>
      <c r="T2008">
        <f>入力!AH2008</f>
        <v>0</v>
      </c>
      <c r="U2008">
        <f>入力!AI2008</f>
        <v>0</v>
      </c>
    </row>
    <row r="2009" spans="1:21" x14ac:dyDescent="0.15">
      <c r="A2009" t="str">
        <f>入力!A2009</f>
        <v>クリニック2008</v>
      </c>
      <c r="B2009">
        <f>ROUND(5*(0.8*IF(入力!C2009="○",1,IF(入力!C2009="△",0.5,0))+0.2*IF(入力!B2009="○",1,IF(入力!B2009="△",0.5,0))),1)</f>
        <v>0</v>
      </c>
      <c r="C2009">
        <f>ROUND(5*(0.4*IF(入力!D2009="○",1,IF(入力!D2009="△",0.5,0))+0.3*IF(入力!E2009="○",1,IF(入力!E2009="△",0.5,0))+0.3*IF(入力!F2009="○",1,IF(入力!F2009="△",0.5,0))),1)</f>
        <v>0</v>
      </c>
      <c r="D2009">
        <f>MIN(5,IF(入力!G2009="○",3,IF(入力!G2009="△",1.5,0))+IF(入力!H2009="○",1,IF(入力!H2009="△",0.5,0))+IF(入力!I2009="○",1,IF(入力!I2009="△",0.5,0)))</f>
        <v>0</v>
      </c>
      <c r="E2009">
        <f>MIN(5,IF(入力!J2009="○",2,IF(入力!J2009="△",1,0))+IF(入力!K2009="○",2,IF(入力!K2009="△",1,0))+IF(入力!L2009="○",1,0))</f>
        <v>0</v>
      </c>
      <c r="F2009">
        <f>IF(ISNUMBER(入力!M2009),ROUND(MIN(5,0.8*(MIN(5,1+0.7*LOG10(MAX(1,入力!M2009))))+0.2*(IF(入力!N2009="○",5,IF(入力!N2009="△",3,1)))),1),ROUND(IF(入力!N2009="○",4,IF(入力!N2009="△",3,1)),1))</f>
        <v>1</v>
      </c>
      <c r="G2009">
        <f>ROUND(5*(0.4*IF(入力!O2009="○",1,IF(入力!O2009="△",0.5,0))+0.3*IF(入力!P2009="○",1,IF(入力!P2009="△",0.5,0))+0.3*IF(入力!Q2009="○",1,IF(入力!Q2009="△",0.5,0))),1)</f>
        <v>0</v>
      </c>
      <c r="H2009">
        <f>MIN(5,IF(入力!R2009="○",2,0)+IF(入力!S2009="○",2,0)+IF(入力!T2009="○",1,0))</f>
        <v>0</v>
      </c>
      <c r="I2009">
        <f>MIN(5,IF(入力!U2009="○",3,IF(入力!U2009="△",2,0))+IF(入力!V2009="○",2,IF(入力!V2009="△",1,0)))</f>
        <v>0</v>
      </c>
      <c r="J2009">
        <f>IF(入力!W2009="初診可",5,IF(入力!W2009="再診のみ",3,IF(入力!W2009="なし",1,0)))</f>
        <v>0</v>
      </c>
      <c r="K2009">
        <f>IF(AND(ISNUMBER(入力!X2009),ISNUMBER(入力!Y2009)),IF(AND(入力!X2009&gt;=4.3,入力!Y2009&gt;=100),5,IF(AND(入力!X2009&gt;=4,入力!Y2009&gt;=50),4,IF(AND(入力!X2009&gt;=3.7,入力!Y2009&gt;=20),3,IF(AND(入力!X2009&gt;=3.5,入力!Y2009&gt;=10),2,1)))),IF(入力!Z2009="○",4,IF(入力!Z2009="△",3,1)))</f>
        <v>1</v>
      </c>
      <c r="L2009">
        <f>MAX(0,IF(入力!AA2009="○",1,IF(入力!AA2009="△",0.5,0))+IF(入力!AB2009="○",1,IF(入力!AB2009="△",0.5,0))+IF(入力!AC2009="○",1,IF(入力!AC2009="△",0.5,0))+IF(入力!AD2009="○",1,IF(入力!AD2009="△",0.5,0))+IF(入力!AE2009="○",1,IF(入力!AE2009="△",0.5,0))-IF(入力!AF2009="あり",1,0))</f>
        <v>0</v>
      </c>
      <c r="M2009">
        <f t="shared" si="186"/>
        <v>0</v>
      </c>
      <c r="N2009">
        <f t="shared" si="187"/>
        <v>0</v>
      </c>
      <c r="O2009">
        <f t="shared" si="188"/>
        <v>2.8</v>
      </c>
      <c r="P2009">
        <f t="shared" si="189"/>
        <v>0</v>
      </c>
      <c r="Q2009">
        <f t="shared" si="190"/>
        <v>2.2000000000000002</v>
      </c>
      <c r="R2009">
        <f t="shared" si="191"/>
        <v>5</v>
      </c>
      <c r="S2009">
        <f>入力!AG2009</f>
        <v>0</v>
      </c>
      <c r="T2009">
        <f>入力!AH2009</f>
        <v>0</v>
      </c>
      <c r="U2009">
        <f>入力!AI2009</f>
        <v>0</v>
      </c>
    </row>
    <row r="2010" spans="1:21" x14ac:dyDescent="0.15">
      <c r="A2010" t="str">
        <f>入力!A2010</f>
        <v>クリニック2009</v>
      </c>
      <c r="B2010">
        <f>ROUND(5*(0.8*IF(入力!C2010="○",1,IF(入力!C2010="△",0.5,0))+0.2*IF(入力!B2010="○",1,IF(入力!B2010="△",0.5,0))),1)</f>
        <v>0</v>
      </c>
      <c r="C2010">
        <f>ROUND(5*(0.4*IF(入力!D2010="○",1,IF(入力!D2010="△",0.5,0))+0.3*IF(入力!E2010="○",1,IF(入力!E2010="△",0.5,0))+0.3*IF(入力!F2010="○",1,IF(入力!F2010="△",0.5,0))),1)</f>
        <v>0</v>
      </c>
      <c r="D2010">
        <f>MIN(5,IF(入力!G2010="○",3,IF(入力!G2010="△",1.5,0))+IF(入力!H2010="○",1,IF(入力!H2010="△",0.5,0))+IF(入力!I2010="○",1,IF(入力!I2010="△",0.5,0)))</f>
        <v>0</v>
      </c>
      <c r="E2010">
        <f>MIN(5,IF(入力!J2010="○",2,IF(入力!J2010="△",1,0))+IF(入力!K2010="○",2,IF(入力!K2010="△",1,0))+IF(入力!L2010="○",1,0))</f>
        <v>0</v>
      </c>
      <c r="F2010">
        <f>IF(ISNUMBER(入力!M2010),ROUND(MIN(5,0.8*(MIN(5,1+0.7*LOG10(MAX(1,入力!M2010))))+0.2*(IF(入力!N2010="○",5,IF(入力!N2010="△",3,1)))),1),ROUND(IF(入力!N2010="○",4,IF(入力!N2010="△",3,1)),1))</f>
        <v>1</v>
      </c>
      <c r="G2010">
        <f>ROUND(5*(0.4*IF(入力!O2010="○",1,IF(入力!O2010="△",0.5,0))+0.3*IF(入力!P2010="○",1,IF(入力!P2010="△",0.5,0))+0.3*IF(入力!Q2010="○",1,IF(入力!Q2010="△",0.5,0))),1)</f>
        <v>0</v>
      </c>
      <c r="H2010">
        <f>MIN(5,IF(入力!R2010="○",2,0)+IF(入力!S2010="○",2,0)+IF(入力!T2010="○",1,0))</f>
        <v>0</v>
      </c>
      <c r="I2010">
        <f>MIN(5,IF(入力!U2010="○",3,IF(入力!U2010="△",2,0))+IF(入力!V2010="○",2,IF(入力!V2010="△",1,0)))</f>
        <v>0</v>
      </c>
      <c r="J2010">
        <f>IF(入力!W2010="初診可",5,IF(入力!W2010="再診のみ",3,IF(入力!W2010="なし",1,0)))</f>
        <v>0</v>
      </c>
      <c r="K2010">
        <f>IF(AND(ISNUMBER(入力!X2010),ISNUMBER(入力!Y2010)),IF(AND(入力!X2010&gt;=4.3,入力!Y2010&gt;=100),5,IF(AND(入力!X2010&gt;=4,入力!Y2010&gt;=50),4,IF(AND(入力!X2010&gt;=3.7,入力!Y2010&gt;=20),3,IF(AND(入力!X2010&gt;=3.5,入力!Y2010&gt;=10),2,1)))),IF(入力!Z2010="○",4,IF(入力!Z2010="△",3,1)))</f>
        <v>1</v>
      </c>
      <c r="L2010">
        <f>MAX(0,IF(入力!AA2010="○",1,IF(入力!AA2010="△",0.5,0))+IF(入力!AB2010="○",1,IF(入力!AB2010="△",0.5,0))+IF(入力!AC2010="○",1,IF(入力!AC2010="△",0.5,0))+IF(入力!AD2010="○",1,IF(入力!AD2010="△",0.5,0))+IF(入力!AE2010="○",1,IF(入力!AE2010="△",0.5,0))-IF(入力!AF2010="あり",1,0))</f>
        <v>0</v>
      </c>
      <c r="M2010">
        <f t="shared" si="186"/>
        <v>0</v>
      </c>
      <c r="N2010">
        <f t="shared" si="187"/>
        <v>0</v>
      </c>
      <c r="O2010">
        <f t="shared" si="188"/>
        <v>2.8</v>
      </c>
      <c r="P2010">
        <f t="shared" si="189"/>
        <v>0</v>
      </c>
      <c r="Q2010">
        <f t="shared" si="190"/>
        <v>2.2000000000000002</v>
      </c>
      <c r="R2010">
        <f t="shared" si="191"/>
        <v>5</v>
      </c>
      <c r="S2010">
        <f>入力!AG2010</f>
        <v>0</v>
      </c>
      <c r="T2010">
        <f>入力!AH2010</f>
        <v>0</v>
      </c>
      <c r="U2010">
        <f>入力!AI2010</f>
        <v>0</v>
      </c>
    </row>
    <row r="2011" spans="1:21" x14ac:dyDescent="0.15">
      <c r="A2011" t="str">
        <f>入力!A2011</f>
        <v>クリニック2010</v>
      </c>
      <c r="B2011">
        <f>ROUND(5*(0.8*IF(入力!C2011="○",1,IF(入力!C2011="△",0.5,0))+0.2*IF(入力!B2011="○",1,IF(入力!B2011="△",0.5,0))),1)</f>
        <v>0</v>
      </c>
      <c r="C2011">
        <f>ROUND(5*(0.4*IF(入力!D2011="○",1,IF(入力!D2011="△",0.5,0))+0.3*IF(入力!E2011="○",1,IF(入力!E2011="△",0.5,0))+0.3*IF(入力!F2011="○",1,IF(入力!F2011="△",0.5,0))),1)</f>
        <v>0</v>
      </c>
      <c r="D2011">
        <f>MIN(5,IF(入力!G2011="○",3,IF(入力!G2011="△",1.5,0))+IF(入力!H2011="○",1,IF(入力!H2011="△",0.5,0))+IF(入力!I2011="○",1,IF(入力!I2011="△",0.5,0)))</f>
        <v>0</v>
      </c>
      <c r="E2011">
        <f>MIN(5,IF(入力!J2011="○",2,IF(入力!J2011="△",1,0))+IF(入力!K2011="○",2,IF(入力!K2011="△",1,0))+IF(入力!L2011="○",1,0))</f>
        <v>0</v>
      </c>
      <c r="F2011">
        <f>IF(ISNUMBER(入力!M2011),ROUND(MIN(5,0.8*(MIN(5,1+0.7*LOG10(MAX(1,入力!M2011))))+0.2*(IF(入力!N2011="○",5,IF(入力!N2011="△",3,1)))),1),ROUND(IF(入力!N2011="○",4,IF(入力!N2011="△",3,1)),1))</f>
        <v>1</v>
      </c>
      <c r="G2011">
        <f>ROUND(5*(0.4*IF(入力!O2011="○",1,IF(入力!O2011="△",0.5,0))+0.3*IF(入力!P2011="○",1,IF(入力!P2011="△",0.5,0))+0.3*IF(入力!Q2011="○",1,IF(入力!Q2011="△",0.5,0))),1)</f>
        <v>0</v>
      </c>
      <c r="H2011">
        <f>MIN(5,IF(入力!R2011="○",2,0)+IF(入力!S2011="○",2,0)+IF(入力!T2011="○",1,0))</f>
        <v>0</v>
      </c>
      <c r="I2011">
        <f>MIN(5,IF(入力!U2011="○",3,IF(入力!U2011="△",2,0))+IF(入力!V2011="○",2,IF(入力!V2011="△",1,0)))</f>
        <v>0</v>
      </c>
      <c r="J2011">
        <f>IF(入力!W2011="初診可",5,IF(入力!W2011="再診のみ",3,IF(入力!W2011="なし",1,0)))</f>
        <v>0</v>
      </c>
      <c r="K2011">
        <f>IF(AND(ISNUMBER(入力!X2011),ISNUMBER(入力!Y2011)),IF(AND(入力!X2011&gt;=4.3,入力!Y2011&gt;=100),5,IF(AND(入力!X2011&gt;=4,入力!Y2011&gt;=50),4,IF(AND(入力!X2011&gt;=3.7,入力!Y2011&gt;=20),3,IF(AND(入力!X2011&gt;=3.5,入力!Y2011&gt;=10),2,1)))),IF(入力!Z2011="○",4,IF(入力!Z2011="△",3,1)))</f>
        <v>1</v>
      </c>
      <c r="L2011">
        <f>MAX(0,IF(入力!AA2011="○",1,IF(入力!AA2011="△",0.5,0))+IF(入力!AB2011="○",1,IF(入力!AB2011="△",0.5,0))+IF(入力!AC2011="○",1,IF(入力!AC2011="△",0.5,0))+IF(入力!AD2011="○",1,IF(入力!AD2011="△",0.5,0))+IF(入力!AE2011="○",1,IF(入力!AE2011="△",0.5,0))-IF(入力!AF2011="あり",1,0))</f>
        <v>0</v>
      </c>
      <c r="M2011">
        <f t="shared" si="186"/>
        <v>0</v>
      </c>
      <c r="N2011">
        <f t="shared" si="187"/>
        <v>0</v>
      </c>
      <c r="O2011">
        <f t="shared" si="188"/>
        <v>2.8</v>
      </c>
      <c r="P2011">
        <f t="shared" si="189"/>
        <v>0</v>
      </c>
      <c r="Q2011">
        <f t="shared" si="190"/>
        <v>2.2000000000000002</v>
      </c>
      <c r="R2011">
        <f t="shared" si="191"/>
        <v>5</v>
      </c>
      <c r="S2011">
        <f>入力!AG2011</f>
        <v>0</v>
      </c>
      <c r="T2011">
        <f>入力!AH2011</f>
        <v>0</v>
      </c>
      <c r="U2011">
        <f>入力!AI2011</f>
        <v>0</v>
      </c>
    </row>
    <row r="2012" spans="1:21" x14ac:dyDescent="0.15">
      <c r="A2012" t="str">
        <f>入力!A2012</f>
        <v>クリニック2011</v>
      </c>
      <c r="B2012">
        <f>ROUND(5*(0.8*IF(入力!C2012="○",1,IF(入力!C2012="△",0.5,0))+0.2*IF(入力!B2012="○",1,IF(入力!B2012="△",0.5,0))),1)</f>
        <v>0</v>
      </c>
      <c r="C2012">
        <f>ROUND(5*(0.4*IF(入力!D2012="○",1,IF(入力!D2012="△",0.5,0))+0.3*IF(入力!E2012="○",1,IF(入力!E2012="△",0.5,0))+0.3*IF(入力!F2012="○",1,IF(入力!F2012="△",0.5,0))),1)</f>
        <v>0</v>
      </c>
      <c r="D2012">
        <f>MIN(5,IF(入力!G2012="○",3,IF(入力!G2012="△",1.5,0))+IF(入力!H2012="○",1,IF(入力!H2012="△",0.5,0))+IF(入力!I2012="○",1,IF(入力!I2012="△",0.5,0)))</f>
        <v>0</v>
      </c>
      <c r="E2012">
        <f>MIN(5,IF(入力!J2012="○",2,IF(入力!J2012="△",1,0))+IF(入力!K2012="○",2,IF(入力!K2012="△",1,0))+IF(入力!L2012="○",1,0))</f>
        <v>0</v>
      </c>
      <c r="F2012">
        <f>IF(ISNUMBER(入力!M2012),ROUND(MIN(5,0.8*(MIN(5,1+0.7*LOG10(MAX(1,入力!M2012))))+0.2*(IF(入力!N2012="○",5,IF(入力!N2012="△",3,1)))),1),ROUND(IF(入力!N2012="○",4,IF(入力!N2012="△",3,1)),1))</f>
        <v>1</v>
      </c>
      <c r="G2012">
        <f>ROUND(5*(0.4*IF(入力!O2012="○",1,IF(入力!O2012="△",0.5,0))+0.3*IF(入力!P2012="○",1,IF(入力!P2012="△",0.5,0))+0.3*IF(入力!Q2012="○",1,IF(入力!Q2012="△",0.5,0))),1)</f>
        <v>0</v>
      </c>
      <c r="H2012">
        <f>MIN(5,IF(入力!R2012="○",2,0)+IF(入力!S2012="○",2,0)+IF(入力!T2012="○",1,0))</f>
        <v>0</v>
      </c>
      <c r="I2012">
        <f>MIN(5,IF(入力!U2012="○",3,IF(入力!U2012="△",2,0))+IF(入力!V2012="○",2,IF(入力!V2012="△",1,0)))</f>
        <v>0</v>
      </c>
      <c r="J2012">
        <f>IF(入力!W2012="初診可",5,IF(入力!W2012="再診のみ",3,IF(入力!W2012="なし",1,0)))</f>
        <v>0</v>
      </c>
      <c r="K2012">
        <f>IF(AND(ISNUMBER(入力!X2012),ISNUMBER(入力!Y2012)),IF(AND(入力!X2012&gt;=4.3,入力!Y2012&gt;=100),5,IF(AND(入力!X2012&gt;=4,入力!Y2012&gt;=50),4,IF(AND(入力!X2012&gt;=3.7,入力!Y2012&gt;=20),3,IF(AND(入力!X2012&gt;=3.5,入力!Y2012&gt;=10),2,1)))),IF(入力!Z2012="○",4,IF(入力!Z2012="△",3,1)))</f>
        <v>1</v>
      </c>
      <c r="L2012">
        <f>MAX(0,IF(入力!AA2012="○",1,IF(入力!AA2012="△",0.5,0))+IF(入力!AB2012="○",1,IF(入力!AB2012="△",0.5,0))+IF(入力!AC2012="○",1,IF(入力!AC2012="△",0.5,0))+IF(入力!AD2012="○",1,IF(入力!AD2012="△",0.5,0))+IF(入力!AE2012="○",1,IF(入力!AE2012="△",0.5,0))-IF(入力!AF2012="あり",1,0))</f>
        <v>0</v>
      </c>
      <c r="M2012">
        <f t="shared" si="186"/>
        <v>0</v>
      </c>
      <c r="N2012">
        <f t="shared" si="187"/>
        <v>0</v>
      </c>
      <c r="O2012">
        <f t="shared" si="188"/>
        <v>2.8</v>
      </c>
      <c r="P2012">
        <f t="shared" si="189"/>
        <v>0</v>
      </c>
      <c r="Q2012">
        <f t="shared" si="190"/>
        <v>2.2000000000000002</v>
      </c>
      <c r="R2012">
        <f t="shared" si="191"/>
        <v>5</v>
      </c>
      <c r="S2012">
        <f>入力!AG2012</f>
        <v>0</v>
      </c>
      <c r="T2012">
        <f>入力!AH2012</f>
        <v>0</v>
      </c>
      <c r="U2012">
        <f>入力!AI2012</f>
        <v>0</v>
      </c>
    </row>
    <row r="2013" spans="1:21" x14ac:dyDescent="0.15">
      <c r="A2013" t="str">
        <f>入力!A2013</f>
        <v>クリニック2012</v>
      </c>
      <c r="B2013">
        <f>ROUND(5*(0.8*IF(入力!C2013="○",1,IF(入力!C2013="△",0.5,0))+0.2*IF(入力!B2013="○",1,IF(入力!B2013="△",0.5,0))),1)</f>
        <v>0</v>
      </c>
      <c r="C2013">
        <f>ROUND(5*(0.4*IF(入力!D2013="○",1,IF(入力!D2013="△",0.5,0))+0.3*IF(入力!E2013="○",1,IF(入力!E2013="△",0.5,0))+0.3*IF(入力!F2013="○",1,IF(入力!F2013="△",0.5,0))),1)</f>
        <v>0</v>
      </c>
      <c r="D2013">
        <f>MIN(5,IF(入力!G2013="○",3,IF(入力!G2013="△",1.5,0))+IF(入力!H2013="○",1,IF(入力!H2013="△",0.5,0))+IF(入力!I2013="○",1,IF(入力!I2013="△",0.5,0)))</f>
        <v>0</v>
      </c>
      <c r="E2013">
        <f>MIN(5,IF(入力!J2013="○",2,IF(入力!J2013="△",1,0))+IF(入力!K2013="○",2,IF(入力!K2013="△",1,0))+IF(入力!L2013="○",1,0))</f>
        <v>0</v>
      </c>
      <c r="F2013">
        <f>IF(ISNUMBER(入力!M2013),ROUND(MIN(5,0.8*(MIN(5,1+0.7*LOG10(MAX(1,入力!M2013))))+0.2*(IF(入力!N2013="○",5,IF(入力!N2013="△",3,1)))),1),ROUND(IF(入力!N2013="○",4,IF(入力!N2013="△",3,1)),1))</f>
        <v>1</v>
      </c>
      <c r="G2013">
        <f>ROUND(5*(0.4*IF(入力!O2013="○",1,IF(入力!O2013="△",0.5,0))+0.3*IF(入力!P2013="○",1,IF(入力!P2013="△",0.5,0))+0.3*IF(入力!Q2013="○",1,IF(入力!Q2013="△",0.5,0))),1)</f>
        <v>0</v>
      </c>
      <c r="H2013">
        <f>MIN(5,IF(入力!R2013="○",2,0)+IF(入力!S2013="○",2,0)+IF(入力!T2013="○",1,0))</f>
        <v>0</v>
      </c>
      <c r="I2013">
        <f>MIN(5,IF(入力!U2013="○",3,IF(入力!U2013="△",2,0))+IF(入力!V2013="○",2,IF(入力!V2013="△",1,0)))</f>
        <v>0</v>
      </c>
      <c r="J2013">
        <f>IF(入力!W2013="初診可",5,IF(入力!W2013="再診のみ",3,IF(入力!W2013="なし",1,0)))</f>
        <v>0</v>
      </c>
      <c r="K2013">
        <f>IF(AND(ISNUMBER(入力!X2013),ISNUMBER(入力!Y2013)),IF(AND(入力!X2013&gt;=4.3,入力!Y2013&gt;=100),5,IF(AND(入力!X2013&gt;=4,入力!Y2013&gt;=50),4,IF(AND(入力!X2013&gt;=3.7,入力!Y2013&gt;=20),3,IF(AND(入力!X2013&gt;=3.5,入力!Y2013&gt;=10),2,1)))),IF(入力!Z2013="○",4,IF(入力!Z2013="△",3,1)))</f>
        <v>1</v>
      </c>
      <c r="L2013">
        <f>MAX(0,IF(入力!AA2013="○",1,IF(入力!AA2013="△",0.5,0))+IF(入力!AB2013="○",1,IF(入力!AB2013="△",0.5,0))+IF(入力!AC2013="○",1,IF(入力!AC2013="△",0.5,0))+IF(入力!AD2013="○",1,IF(入力!AD2013="△",0.5,0))+IF(入力!AE2013="○",1,IF(入力!AE2013="△",0.5,0))-IF(入力!AF2013="あり",1,0))</f>
        <v>0</v>
      </c>
      <c r="M2013">
        <f t="shared" si="186"/>
        <v>0</v>
      </c>
      <c r="N2013">
        <f t="shared" si="187"/>
        <v>0</v>
      </c>
      <c r="O2013">
        <f t="shared" si="188"/>
        <v>2.8</v>
      </c>
      <c r="P2013">
        <f t="shared" si="189"/>
        <v>0</v>
      </c>
      <c r="Q2013">
        <f t="shared" si="190"/>
        <v>2.2000000000000002</v>
      </c>
      <c r="R2013">
        <f t="shared" si="191"/>
        <v>5</v>
      </c>
      <c r="S2013">
        <f>入力!AG2013</f>
        <v>0</v>
      </c>
      <c r="T2013">
        <f>入力!AH2013</f>
        <v>0</v>
      </c>
      <c r="U2013">
        <f>入力!AI2013</f>
        <v>0</v>
      </c>
    </row>
    <row r="2014" spans="1:21" x14ac:dyDescent="0.15">
      <c r="A2014" t="str">
        <f>入力!A2014</f>
        <v>クリニック2013</v>
      </c>
      <c r="B2014">
        <f>ROUND(5*(0.8*IF(入力!C2014="○",1,IF(入力!C2014="△",0.5,0))+0.2*IF(入力!B2014="○",1,IF(入力!B2014="△",0.5,0))),1)</f>
        <v>0</v>
      </c>
      <c r="C2014">
        <f>ROUND(5*(0.4*IF(入力!D2014="○",1,IF(入力!D2014="△",0.5,0))+0.3*IF(入力!E2014="○",1,IF(入力!E2014="△",0.5,0))+0.3*IF(入力!F2014="○",1,IF(入力!F2014="△",0.5,0))),1)</f>
        <v>0</v>
      </c>
      <c r="D2014">
        <f>MIN(5,IF(入力!G2014="○",3,IF(入力!G2014="△",1.5,0))+IF(入力!H2014="○",1,IF(入力!H2014="△",0.5,0))+IF(入力!I2014="○",1,IF(入力!I2014="△",0.5,0)))</f>
        <v>0</v>
      </c>
      <c r="E2014">
        <f>MIN(5,IF(入力!J2014="○",2,IF(入力!J2014="△",1,0))+IF(入力!K2014="○",2,IF(入力!K2014="△",1,0))+IF(入力!L2014="○",1,0))</f>
        <v>0</v>
      </c>
      <c r="F2014">
        <f>IF(ISNUMBER(入力!M2014),ROUND(MIN(5,0.8*(MIN(5,1+0.7*LOG10(MAX(1,入力!M2014))))+0.2*(IF(入力!N2014="○",5,IF(入力!N2014="△",3,1)))),1),ROUND(IF(入力!N2014="○",4,IF(入力!N2014="△",3,1)),1))</f>
        <v>1</v>
      </c>
      <c r="G2014">
        <f>ROUND(5*(0.4*IF(入力!O2014="○",1,IF(入力!O2014="△",0.5,0))+0.3*IF(入力!P2014="○",1,IF(入力!P2014="△",0.5,0))+0.3*IF(入力!Q2014="○",1,IF(入力!Q2014="△",0.5,0))),1)</f>
        <v>0</v>
      </c>
      <c r="H2014">
        <f>MIN(5,IF(入力!R2014="○",2,0)+IF(入力!S2014="○",2,0)+IF(入力!T2014="○",1,0))</f>
        <v>0</v>
      </c>
      <c r="I2014">
        <f>MIN(5,IF(入力!U2014="○",3,IF(入力!U2014="△",2,0))+IF(入力!V2014="○",2,IF(入力!V2014="△",1,0)))</f>
        <v>0</v>
      </c>
      <c r="J2014">
        <f>IF(入力!W2014="初診可",5,IF(入力!W2014="再診のみ",3,IF(入力!W2014="なし",1,0)))</f>
        <v>0</v>
      </c>
      <c r="K2014">
        <f>IF(AND(ISNUMBER(入力!X2014),ISNUMBER(入力!Y2014)),IF(AND(入力!X2014&gt;=4.3,入力!Y2014&gt;=100),5,IF(AND(入力!X2014&gt;=4,入力!Y2014&gt;=50),4,IF(AND(入力!X2014&gt;=3.7,入力!Y2014&gt;=20),3,IF(AND(入力!X2014&gt;=3.5,入力!Y2014&gt;=10),2,1)))),IF(入力!Z2014="○",4,IF(入力!Z2014="△",3,1)))</f>
        <v>1</v>
      </c>
      <c r="L2014">
        <f>MAX(0,IF(入力!AA2014="○",1,IF(入力!AA2014="△",0.5,0))+IF(入力!AB2014="○",1,IF(入力!AB2014="△",0.5,0))+IF(入力!AC2014="○",1,IF(入力!AC2014="△",0.5,0))+IF(入力!AD2014="○",1,IF(入力!AD2014="△",0.5,0))+IF(入力!AE2014="○",1,IF(入力!AE2014="△",0.5,0))-IF(入力!AF2014="あり",1,0))</f>
        <v>0</v>
      </c>
      <c r="M2014">
        <f t="shared" si="186"/>
        <v>0</v>
      </c>
      <c r="N2014">
        <f t="shared" si="187"/>
        <v>0</v>
      </c>
      <c r="O2014">
        <f t="shared" si="188"/>
        <v>2.8</v>
      </c>
      <c r="P2014">
        <f t="shared" si="189"/>
        <v>0</v>
      </c>
      <c r="Q2014">
        <f t="shared" si="190"/>
        <v>2.2000000000000002</v>
      </c>
      <c r="R2014">
        <f t="shared" si="191"/>
        <v>5</v>
      </c>
      <c r="S2014">
        <f>入力!AG2014</f>
        <v>0</v>
      </c>
      <c r="T2014">
        <f>入力!AH2014</f>
        <v>0</v>
      </c>
      <c r="U2014">
        <f>入力!AI2014</f>
        <v>0</v>
      </c>
    </row>
    <row r="2015" spans="1:21" x14ac:dyDescent="0.15">
      <c r="A2015" t="str">
        <f>入力!A2015</f>
        <v>クリニック2014</v>
      </c>
      <c r="B2015">
        <f>ROUND(5*(0.8*IF(入力!C2015="○",1,IF(入力!C2015="△",0.5,0))+0.2*IF(入力!B2015="○",1,IF(入力!B2015="△",0.5,0))),1)</f>
        <v>0</v>
      </c>
      <c r="C2015">
        <f>ROUND(5*(0.4*IF(入力!D2015="○",1,IF(入力!D2015="△",0.5,0))+0.3*IF(入力!E2015="○",1,IF(入力!E2015="△",0.5,0))+0.3*IF(入力!F2015="○",1,IF(入力!F2015="△",0.5,0))),1)</f>
        <v>0</v>
      </c>
      <c r="D2015">
        <f>MIN(5,IF(入力!G2015="○",3,IF(入力!G2015="△",1.5,0))+IF(入力!H2015="○",1,IF(入力!H2015="△",0.5,0))+IF(入力!I2015="○",1,IF(入力!I2015="△",0.5,0)))</f>
        <v>0</v>
      </c>
      <c r="E2015">
        <f>MIN(5,IF(入力!J2015="○",2,IF(入力!J2015="△",1,0))+IF(入力!K2015="○",2,IF(入力!K2015="△",1,0))+IF(入力!L2015="○",1,0))</f>
        <v>0</v>
      </c>
      <c r="F2015">
        <f>IF(ISNUMBER(入力!M2015),ROUND(MIN(5,0.8*(MIN(5,1+0.7*LOG10(MAX(1,入力!M2015))))+0.2*(IF(入力!N2015="○",5,IF(入力!N2015="△",3,1)))),1),ROUND(IF(入力!N2015="○",4,IF(入力!N2015="△",3,1)),1))</f>
        <v>1</v>
      </c>
      <c r="G2015">
        <f>ROUND(5*(0.4*IF(入力!O2015="○",1,IF(入力!O2015="△",0.5,0))+0.3*IF(入力!P2015="○",1,IF(入力!P2015="△",0.5,0))+0.3*IF(入力!Q2015="○",1,IF(入力!Q2015="△",0.5,0))),1)</f>
        <v>0</v>
      </c>
      <c r="H2015">
        <f>MIN(5,IF(入力!R2015="○",2,0)+IF(入力!S2015="○",2,0)+IF(入力!T2015="○",1,0))</f>
        <v>0</v>
      </c>
      <c r="I2015">
        <f>MIN(5,IF(入力!U2015="○",3,IF(入力!U2015="△",2,0))+IF(入力!V2015="○",2,IF(入力!V2015="△",1,0)))</f>
        <v>0</v>
      </c>
      <c r="J2015">
        <f>IF(入力!W2015="初診可",5,IF(入力!W2015="再診のみ",3,IF(入力!W2015="なし",1,0)))</f>
        <v>0</v>
      </c>
      <c r="K2015">
        <f>IF(AND(ISNUMBER(入力!X2015),ISNUMBER(入力!Y2015)),IF(AND(入力!X2015&gt;=4.3,入力!Y2015&gt;=100),5,IF(AND(入力!X2015&gt;=4,入力!Y2015&gt;=50),4,IF(AND(入力!X2015&gt;=3.7,入力!Y2015&gt;=20),3,IF(AND(入力!X2015&gt;=3.5,入力!Y2015&gt;=10),2,1)))),IF(入力!Z2015="○",4,IF(入力!Z2015="△",3,1)))</f>
        <v>1</v>
      </c>
      <c r="L2015">
        <f>MAX(0,IF(入力!AA2015="○",1,IF(入力!AA2015="△",0.5,0))+IF(入力!AB2015="○",1,IF(入力!AB2015="△",0.5,0))+IF(入力!AC2015="○",1,IF(入力!AC2015="△",0.5,0))+IF(入力!AD2015="○",1,IF(入力!AD2015="△",0.5,0))+IF(入力!AE2015="○",1,IF(入力!AE2015="△",0.5,0))-IF(入力!AF2015="あり",1,0))</f>
        <v>0</v>
      </c>
      <c r="M2015">
        <f t="shared" si="186"/>
        <v>0</v>
      </c>
      <c r="N2015">
        <f t="shared" si="187"/>
        <v>0</v>
      </c>
      <c r="O2015">
        <f t="shared" si="188"/>
        <v>2.8</v>
      </c>
      <c r="P2015">
        <f t="shared" si="189"/>
        <v>0</v>
      </c>
      <c r="Q2015">
        <f t="shared" si="190"/>
        <v>2.2000000000000002</v>
      </c>
      <c r="R2015">
        <f t="shared" si="191"/>
        <v>5</v>
      </c>
      <c r="S2015">
        <f>入力!AG2015</f>
        <v>0</v>
      </c>
      <c r="T2015">
        <f>入力!AH2015</f>
        <v>0</v>
      </c>
      <c r="U2015">
        <f>入力!AI2015</f>
        <v>0</v>
      </c>
    </row>
    <row r="2016" spans="1:21" x14ac:dyDescent="0.15">
      <c r="A2016" t="str">
        <f>入力!A2016</f>
        <v>クリニック2015</v>
      </c>
      <c r="B2016">
        <f>ROUND(5*(0.8*IF(入力!C2016="○",1,IF(入力!C2016="△",0.5,0))+0.2*IF(入力!B2016="○",1,IF(入力!B2016="△",0.5,0))),1)</f>
        <v>0</v>
      </c>
      <c r="C2016">
        <f>ROUND(5*(0.4*IF(入力!D2016="○",1,IF(入力!D2016="△",0.5,0))+0.3*IF(入力!E2016="○",1,IF(入力!E2016="△",0.5,0))+0.3*IF(入力!F2016="○",1,IF(入力!F2016="△",0.5,0))),1)</f>
        <v>0</v>
      </c>
      <c r="D2016">
        <f>MIN(5,IF(入力!G2016="○",3,IF(入力!G2016="△",1.5,0))+IF(入力!H2016="○",1,IF(入力!H2016="△",0.5,0))+IF(入力!I2016="○",1,IF(入力!I2016="△",0.5,0)))</f>
        <v>0</v>
      </c>
      <c r="E2016">
        <f>MIN(5,IF(入力!J2016="○",2,IF(入力!J2016="△",1,0))+IF(入力!K2016="○",2,IF(入力!K2016="△",1,0))+IF(入力!L2016="○",1,0))</f>
        <v>0</v>
      </c>
      <c r="F2016">
        <f>IF(ISNUMBER(入力!M2016),ROUND(MIN(5,0.8*(MIN(5,1+0.7*LOG10(MAX(1,入力!M2016))))+0.2*(IF(入力!N2016="○",5,IF(入力!N2016="△",3,1)))),1),ROUND(IF(入力!N2016="○",4,IF(入力!N2016="△",3,1)),1))</f>
        <v>1</v>
      </c>
      <c r="G2016">
        <f>ROUND(5*(0.4*IF(入力!O2016="○",1,IF(入力!O2016="△",0.5,0))+0.3*IF(入力!P2016="○",1,IF(入力!P2016="△",0.5,0))+0.3*IF(入力!Q2016="○",1,IF(入力!Q2016="△",0.5,0))),1)</f>
        <v>0</v>
      </c>
      <c r="H2016">
        <f>MIN(5,IF(入力!R2016="○",2,0)+IF(入力!S2016="○",2,0)+IF(入力!T2016="○",1,0))</f>
        <v>0</v>
      </c>
      <c r="I2016">
        <f>MIN(5,IF(入力!U2016="○",3,IF(入力!U2016="△",2,0))+IF(入力!V2016="○",2,IF(入力!V2016="△",1,0)))</f>
        <v>0</v>
      </c>
      <c r="J2016">
        <f>IF(入力!W2016="初診可",5,IF(入力!W2016="再診のみ",3,IF(入力!W2016="なし",1,0)))</f>
        <v>0</v>
      </c>
      <c r="K2016">
        <f>IF(AND(ISNUMBER(入力!X2016),ISNUMBER(入力!Y2016)),IF(AND(入力!X2016&gt;=4.3,入力!Y2016&gt;=100),5,IF(AND(入力!X2016&gt;=4,入力!Y2016&gt;=50),4,IF(AND(入力!X2016&gt;=3.7,入力!Y2016&gt;=20),3,IF(AND(入力!X2016&gt;=3.5,入力!Y2016&gt;=10),2,1)))),IF(入力!Z2016="○",4,IF(入力!Z2016="△",3,1)))</f>
        <v>1</v>
      </c>
      <c r="L2016">
        <f>MAX(0,IF(入力!AA2016="○",1,IF(入力!AA2016="△",0.5,0))+IF(入力!AB2016="○",1,IF(入力!AB2016="△",0.5,0))+IF(入力!AC2016="○",1,IF(入力!AC2016="△",0.5,0))+IF(入力!AD2016="○",1,IF(入力!AD2016="△",0.5,0))+IF(入力!AE2016="○",1,IF(入力!AE2016="△",0.5,0))-IF(入力!AF2016="あり",1,0))</f>
        <v>0</v>
      </c>
      <c r="M2016">
        <f t="shared" si="186"/>
        <v>0</v>
      </c>
      <c r="N2016">
        <f t="shared" si="187"/>
        <v>0</v>
      </c>
      <c r="O2016">
        <f t="shared" si="188"/>
        <v>2.8</v>
      </c>
      <c r="P2016">
        <f t="shared" si="189"/>
        <v>0</v>
      </c>
      <c r="Q2016">
        <f t="shared" si="190"/>
        <v>2.2000000000000002</v>
      </c>
      <c r="R2016">
        <f t="shared" si="191"/>
        <v>5</v>
      </c>
      <c r="S2016">
        <f>入力!AG2016</f>
        <v>0</v>
      </c>
      <c r="T2016">
        <f>入力!AH2016</f>
        <v>0</v>
      </c>
      <c r="U2016">
        <f>入力!AI2016</f>
        <v>0</v>
      </c>
    </row>
    <row r="2017" spans="1:21" x14ac:dyDescent="0.15">
      <c r="A2017" t="str">
        <f>入力!A2017</f>
        <v>クリニック2016</v>
      </c>
      <c r="B2017">
        <f>ROUND(5*(0.8*IF(入力!C2017="○",1,IF(入力!C2017="△",0.5,0))+0.2*IF(入力!B2017="○",1,IF(入力!B2017="△",0.5,0))),1)</f>
        <v>0</v>
      </c>
      <c r="C2017">
        <f>ROUND(5*(0.4*IF(入力!D2017="○",1,IF(入力!D2017="△",0.5,0))+0.3*IF(入力!E2017="○",1,IF(入力!E2017="△",0.5,0))+0.3*IF(入力!F2017="○",1,IF(入力!F2017="△",0.5,0))),1)</f>
        <v>0</v>
      </c>
      <c r="D2017">
        <f>MIN(5,IF(入力!G2017="○",3,IF(入力!G2017="△",1.5,0))+IF(入力!H2017="○",1,IF(入力!H2017="△",0.5,0))+IF(入力!I2017="○",1,IF(入力!I2017="△",0.5,0)))</f>
        <v>0</v>
      </c>
      <c r="E2017">
        <f>MIN(5,IF(入力!J2017="○",2,IF(入力!J2017="△",1,0))+IF(入力!K2017="○",2,IF(入力!K2017="△",1,0))+IF(入力!L2017="○",1,0))</f>
        <v>0</v>
      </c>
      <c r="F2017">
        <f>IF(ISNUMBER(入力!M2017),ROUND(MIN(5,0.8*(MIN(5,1+0.7*LOG10(MAX(1,入力!M2017))))+0.2*(IF(入力!N2017="○",5,IF(入力!N2017="△",3,1)))),1),ROUND(IF(入力!N2017="○",4,IF(入力!N2017="△",3,1)),1))</f>
        <v>1</v>
      </c>
      <c r="G2017">
        <f>ROUND(5*(0.4*IF(入力!O2017="○",1,IF(入力!O2017="△",0.5,0))+0.3*IF(入力!P2017="○",1,IF(入力!P2017="△",0.5,0))+0.3*IF(入力!Q2017="○",1,IF(入力!Q2017="△",0.5,0))),1)</f>
        <v>0</v>
      </c>
      <c r="H2017">
        <f>MIN(5,IF(入力!R2017="○",2,0)+IF(入力!S2017="○",2,0)+IF(入力!T2017="○",1,0))</f>
        <v>0</v>
      </c>
      <c r="I2017">
        <f>MIN(5,IF(入力!U2017="○",3,IF(入力!U2017="△",2,0))+IF(入力!V2017="○",2,IF(入力!V2017="△",1,0)))</f>
        <v>0</v>
      </c>
      <c r="J2017">
        <f>IF(入力!W2017="初診可",5,IF(入力!W2017="再診のみ",3,IF(入力!W2017="なし",1,0)))</f>
        <v>0</v>
      </c>
      <c r="K2017">
        <f>IF(AND(ISNUMBER(入力!X2017),ISNUMBER(入力!Y2017)),IF(AND(入力!X2017&gt;=4.3,入力!Y2017&gt;=100),5,IF(AND(入力!X2017&gt;=4,入力!Y2017&gt;=50),4,IF(AND(入力!X2017&gt;=3.7,入力!Y2017&gt;=20),3,IF(AND(入力!X2017&gt;=3.5,入力!Y2017&gt;=10),2,1)))),IF(入力!Z2017="○",4,IF(入力!Z2017="△",3,1)))</f>
        <v>1</v>
      </c>
      <c r="L2017">
        <f>MAX(0,IF(入力!AA2017="○",1,IF(入力!AA2017="△",0.5,0))+IF(入力!AB2017="○",1,IF(入力!AB2017="△",0.5,0))+IF(入力!AC2017="○",1,IF(入力!AC2017="△",0.5,0))+IF(入力!AD2017="○",1,IF(入力!AD2017="△",0.5,0))+IF(入力!AE2017="○",1,IF(入力!AE2017="△",0.5,0))-IF(入力!AF2017="あり",1,0))</f>
        <v>0</v>
      </c>
      <c r="M2017">
        <f t="shared" si="186"/>
        <v>0</v>
      </c>
      <c r="N2017">
        <f t="shared" si="187"/>
        <v>0</v>
      </c>
      <c r="O2017">
        <f t="shared" si="188"/>
        <v>2.8</v>
      </c>
      <c r="P2017">
        <f t="shared" si="189"/>
        <v>0</v>
      </c>
      <c r="Q2017">
        <f t="shared" si="190"/>
        <v>2.2000000000000002</v>
      </c>
      <c r="R2017">
        <f t="shared" si="191"/>
        <v>5</v>
      </c>
      <c r="S2017">
        <f>入力!AG2017</f>
        <v>0</v>
      </c>
      <c r="T2017">
        <f>入力!AH2017</f>
        <v>0</v>
      </c>
      <c r="U2017">
        <f>入力!AI2017</f>
        <v>0</v>
      </c>
    </row>
    <row r="2018" spans="1:21" x14ac:dyDescent="0.15">
      <c r="A2018" t="str">
        <f>入力!A2018</f>
        <v>クリニック2017</v>
      </c>
      <c r="B2018">
        <f>ROUND(5*(0.8*IF(入力!C2018="○",1,IF(入力!C2018="△",0.5,0))+0.2*IF(入力!B2018="○",1,IF(入力!B2018="△",0.5,0))),1)</f>
        <v>0</v>
      </c>
      <c r="C2018">
        <f>ROUND(5*(0.4*IF(入力!D2018="○",1,IF(入力!D2018="△",0.5,0))+0.3*IF(入力!E2018="○",1,IF(入力!E2018="△",0.5,0))+0.3*IF(入力!F2018="○",1,IF(入力!F2018="△",0.5,0))),1)</f>
        <v>0</v>
      </c>
      <c r="D2018">
        <f>MIN(5,IF(入力!G2018="○",3,IF(入力!G2018="△",1.5,0))+IF(入力!H2018="○",1,IF(入力!H2018="△",0.5,0))+IF(入力!I2018="○",1,IF(入力!I2018="△",0.5,0)))</f>
        <v>0</v>
      </c>
      <c r="E2018">
        <f>MIN(5,IF(入力!J2018="○",2,IF(入力!J2018="△",1,0))+IF(入力!K2018="○",2,IF(入力!K2018="△",1,0))+IF(入力!L2018="○",1,0))</f>
        <v>0</v>
      </c>
      <c r="F2018">
        <f>IF(ISNUMBER(入力!M2018),ROUND(MIN(5,0.8*(MIN(5,1+0.7*LOG10(MAX(1,入力!M2018))))+0.2*(IF(入力!N2018="○",5,IF(入力!N2018="△",3,1)))),1),ROUND(IF(入力!N2018="○",4,IF(入力!N2018="△",3,1)),1))</f>
        <v>1</v>
      </c>
      <c r="G2018">
        <f>ROUND(5*(0.4*IF(入力!O2018="○",1,IF(入力!O2018="△",0.5,0))+0.3*IF(入力!P2018="○",1,IF(入力!P2018="△",0.5,0))+0.3*IF(入力!Q2018="○",1,IF(入力!Q2018="△",0.5,0))),1)</f>
        <v>0</v>
      </c>
      <c r="H2018">
        <f>MIN(5,IF(入力!R2018="○",2,0)+IF(入力!S2018="○",2,0)+IF(入力!T2018="○",1,0))</f>
        <v>0</v>
      </c>
      <c r="I2018">
        <f>MIN(5,IF(入力!U2018="○",3,IF(入力!U2018="△",2,0))+IF(入力!V2018="○",2,IF(入力!V2018="△",1,0)))</f>
        <v>0</v>
      </c>
      <c r="J2018">
        <f>IF(入力!W2018="初診可",5,IF(入力!W2018="再診のみ",3,IF(入力!W2018="なし",1,0)))</f>
        <v>0</v>
      </c>
      <c r="K2018">
        <f>IF(AND(ISNUMBER(入力!X2018),ISNUMBER(入力!Y2018)),IF(AND(入力!X2018&gt;=4.3,入力!Y2018&gt;=100),5,IF(AND(入力!X2018&gt;=4,入力!Y2018&gt;=50),4,IF(AND(入力!X2018&gt;=3.7,入力!Y2018&gt;=20),3,IF(AND(入力!X2018&gt;=3.5,入力!Y2018&gt;=10),2,1)))),IF(入力!Z2018="○",4,IF(入力!Z2018="△",3,1)))</f>
        <v>1</v>
      </c>
      <c r="L2018">
        <f>MAX(0,IF(入力!AA2018="○",1,IF(入力!AA2018="△",0.5,0))+IF(入力!AB2018="○",1,IF(入力!AB2018="△",0.5,0))+IF(入力!AC2018="○",1,IF(入力!AC2018="△",0.5,0))+IF(入力!AD2018="○",1,IF(入力!AD2018="△",0.5,0))+IF(入力!AE2018="○",1,IF(入力!AE2018="△",0.5,0))-IF(入力!AF2018="あり",1,0))</f>
        <v>0</v>
      </c>
      <c r="M2018">
        <f t="shared" si="186"/>
        <v>0</v>
      </c>
      <c r="N2018">
        <f t="shared" si="187"/>
        <v>0</v>
      </c>
      <c r="O2018">
        <f t="shared" si="188"/>
        <v>2.8</v>
      </c>
      <c r="P2018">
        <f t="shared" si="189"/>
        <v>0</v>
      </c>
      <c r="Q2018">
        <f t="shared" si="190"/>
        <v>2.2000000000000002</v>
      </c>
      <c r="R2018">
        <f t="shared" si="191"/>
        <v>5</v>
      </c>
      <c r="S2018">
        <f>入力!AG2018</f>
        <v>0</v>
      </c>
      <c r="T2018">
        <f>入力!AH2018</f>
        <v>0</v>
      </c>
      <c r="U2018">
        <f>入力!AI2018</f>
        <v>0</v>
      </c>
    </row>
    <row r="2019" spans="1:21" x14ac:dyDescent="0.15">
      <c r="A2019" t="str">
        <f>入力!A2019</f>
        <v>クリニック2018</v>
      </c>
      <c r="B2019">
        <f>ROUND(5*(0.8*IF(入力!C2019="○",1,IF(入力!C2019="△",0.5,0))+0.2*IF(入力!B2019="○",1,IF(入力!B2019="△",0.5,0))),1)</f>
        <v>0</v>
      </c>
      <c r="C2019">
        <f>ROUND(5*(0.4*IF(入力!D2019="○",1,IF(入力!D2019="△",0.5,0))+0.3*IF(入力!E2019="○",1,IF(入力!E2019="△",0.5,0))+0.3*IF(入力!F2019="○",1,IF(入力!F2019="△",0.5,0))),1)</f>
        <v>0</v>
      </c>
      <c r="D2019">
        <f>MIN(5,IF(入力!G2019="○",3,IF(入力!G2019="△",1.5,0))+IF(入力!H2019="○",1,IF(入力!H2019="△",0.5,0))+IF(入力!I2019="○",1,IF(入力!I2019="△",0.5,0)))</f>
        <v>0</v>
      </c>
      <c r="E2019">
        <f>MIN(5,IF(入力!J2019="○",2,IF(入力!J2019="△",1,0))+IF(入力!K2019="○",2,IF(入力!K2019="△",1,0))+IF(入力!L2019="○",1,0))</f>
        <v>0</v>
      </c>
      <c r="F2019">
        <f>IF(ISNUMBER(入力!M2019),ROUND(MIN(5,0.8*(MIN(5,1+0.7*LOG10(MAX(1,入力!M2019))))+0.2*(IF(入力!N2019="○",5,IF(入力!N2019="△",3,1)))),1),ROUND(IF(入力!N2019="○",4,IF(入力!N2019="△",3,1)),1))</f>
        <v>1</v>
      </c>
      <c r="G2019">
        <f>ROUND(5*(0.4*IF(入力!O2019="○",1,IF(入力!O2019="△",0.5,0))+0.3*IF(入力!P2019="○",1,IF(入力!P2019="△",0.5,0))+0.3*IF(入力!Q2019="○",1,IF(入力!Q2019="△",0.5,0))),1)</f>
        <v>0</v>
      </c>
      <c r="H2019">
        <f>MIN(5,IF(入力!R2019="○",2,0)+IF(入力!S2019="○",2,0)+IF(入力!T2019="○",1,0))</f>
        <v>0</v>
      </c>
      <c r="I2019">
        <f>MIN(5,IF(入力!U2019="○",3,IF(入力!U2019="△",2,0))+IF(入力!V2019="○",2,IF(入力!V2019="△",1,0)))</f>
        <v>0</v>
      </c>
      <c r="J2019">
        <f>IF(入力!W2019="初診可",5,IF(入力!W2019="再診のみ",3,IF(入力!W2019="なし",1,0)))</f>
        <v>0</v>
      </c>
      <c r="K2019">
        <f>IF(AND(ISNUMBER(入力!X2019),ISNUMBER(入力!Y2019)),IF(AND(入力!X2019&gt;=4.3,入力!Y2019&gt;=100),5,IF(AND(入力!X2019&gt;=4,入力!Y2019&gt;=50),4,IF(AND(入力!X2019&gt;=3.7,入力!Y2019&gt;=20),3,IF(AND(入力!X2019&gt;=3.5,入力!Y2019&gt;=10),2,1)))),IF(入力!Z2019="○",4,IF(入力!Z2019="△",3,1)))</f>
        <v>1</v>
      </c>
      <c r="L2019">
        <f>MAX(0,IF(入力!AA2019="○",1,IF(入力!AA2019="△",0.5,0))+IF(入力!AB2019="○",1,IF(入力!AB2019="△",0.5,0))+IF(入力!AC2019="○",1,IF(入力!AC2019="△",0.5,0))+IF(入力!AD2019="○",1,IF(入力!AD2019="△",0.5,0))+IF(入力!AE2019="○",1,IF(入力!AE2019="△",0.5,0))-IF(入力!AF2019="あり",1,0))</f>
        <v>0</v>
      </c>
      <c r="M2019">
        <f t="shared" si="186"/>
        <v>0</v>
      </c>
      <c r="N2019">
        <f t="shared" si="187"/>
        <v>0</v>
      </c>
      <c r="O2019">
        <f t="shared" si="188"/>
        <v>2.8</v>
      </c>
      <c r="P2019">
        <f t="shared" si="189"/>
        <v>0</v>
      </c>
      <c r="Q2019">
        <f t="shared" si="190"/>
        <v>2.2000000000000002</v>
      </c>
      <c r="R2019">
        <f t="shared" si="191"/>
        <v>5</v>
      </c>
      <c r="S2019">
        <f>入力!AG2019</f>
        <v>0</v>
      </c>
      <c r="T2019">
        <f>入力!AH2019</f>
        <v>0</v>
      </c>
      <c r="U2019">
        <f>入力!AI2019</f>
        <v>0</v>
      </c>
    </row>
    <row r="2020" spans="1:21" x14ac:dyDescent="0.15">
      <c r="A2020" t="str">
        <f>入力!A2020</f>
        <v>クリニック2019</v>
      </c>
      <c r="B2020">
        <f>ROUND(5*(0.8*IF(入力!C2020="○",1,IF(入力!C2020="△",0.5,0))+0.2*IF(入力!B2020="○",1,IF(入力!B2020="△",0.5,0))),1)</f>
        <v>0</v>
      </c>
      <c r="C2020">
        <f>ROUND(5*(0.4*IF(入力!D2020="○",1,IF(入力!D2020="△",0.5,0))+0.3*IF(入力!E2020="○",1,IF(入力!E2020="△",0.5,0))+0.3*IF(入力!F2020="○",1,IF(入力!F2020="△",0.5,0))),1)</f>
        <v>0</v>
      </c>
      <c r="D2020">
        <f>MIN(5,IF(入力!G2020="○",3,IF(入力!G2020="△",1.5,0))+IF(入力!H2020="○",1,IF(入力!H2020="△",0.5,0))+IF(入力!I2020="○",1,IF(入力!I2020="△",0.5,0)))</f>
        <v>0</v>
      </c>
      <c r="E2020">
        <f>MIN(5,IF(入力!J2020="○",2,IF(入力!J2020="△",1,0))+IF(入力!K2020="○",2,IF(入力!K2020="△",1,0))+IF(入力!L2020="○",1,0))</f>
        <v>0</v>
      </c>
      <c r="F2020">
        <f>IF(ISNUMBER(入力!M2020),ROUND(MIN(5,0.8*(MIN(5,1+0.7*LOG10(MAX(1,入力!M2020))))+0.2*(IF(入力!N2020="○",5,IF(入力!N2020="△",3,1)))),1),ROUND(IF(入力!N2020="○",4,IF(入力!N2020="△",3,1)),1))</f>
        <v>1</v>
      </c>
      <c r="G2020">
        <f>ROUND(5*(0.4*IF(入力!O2020="○",1,IF(入力!O2020="△",0.5,0))+0.3*IF(入力!P2020="○",1,IF(入力!P2020="△",0.5,0))+0.3*IF(入力!Q2020="○",1,IF(入力!Q2020="△",0.5,0))),1)</f>
        <v>0</v>
      </c>
      <c r="H2020">
        <f>MIN(5,IF(入力!R2020="○",2,0)+IF(入力!S2020="○",2,0)+IF(入力!T2020="○",1,0))</f>
        <v>0</v>
      </c>
      <c r="I2020">
        <f>MIN(5,IF(入力!U2020="○",3,IF(入力!U2020="△",2,0))+IF(入力!V2020="○",2,IF(入力!V2020="△",1,0)))</f>
        <v>0</v>
      </c>
      <c r="J2020">
        <f>IF(入力!W2020="初診可",5,IF(入力!W2020="再診のみ",3,IF(入力!W2020="なし",1,0)))</f>
        <v>0</v>
      </c>
      <c r="K2020">
        <f>IF(AND(ISNUMBER(入力!X2020),ISNUMBER(入力!Y2020)),IF(AND(入力!X2020&gt;=4.3,入力!Y2020&gt;=100),5,IF(AND(入力!X2020&gt;=4,入力!Y2020&gt;=50),4,IF(AND(入力!X2020&gt;=3.7,入力!Y2020&gt;=20),3,IF(AND(入力!X2020&gt;=3.5,入力!Y2020&gt;=10),2,1)))),IF(入力!Z2020="○",4,IF(入力!Z2020="△",3,1)))</f>
        <v>1</v>
      </c>
      <c r="L2020">
        <f>MAX(0,IF(入力!AA2020="○",1,IF(入力!AA2020="△",0.5,0))+IF(入力!AB2020="○",1,IF(入力!AB2020="△",0.5,0))+IF(入力!AC2020="○",1,IF(入力!AC2020="△",0.5,0))+IF(入力!AD2020="○",1,IF(入力!AD2020="△",0.5,0))+IF(入力!AE2020="○",1,IF(入力!AE2020="△",0.5,0))-IF(入力!AF2020="あり",1,0))</f>
        <v>0</v>
      </c>
      <c r="M2020">
        <f t="shared" si="186"/>
        <v>0</v>
      </c>
      <c r="N2020">
        <f t="shared" si="187"/>
        <v>0</v>
      </c>
      <c r="O2020">
        <f t="shared" si="188"/>
        <v>2.8</v>
      </c>
      <c r="P2020">
        <f t="shared" si="189"/>
        <v>0</v>
      </c>
      <c r="Q2020">
        <f t="shared" si="190"/>
        <v>2.2000000000000002</v>
      </c>
      <c r="R2020">
        <f t="shared" si="191"/>
        <v>5</v>
      </c>
      <c r="S2020">
        <f>入力!AG2020</f>
        <v>0</v>
      </c>
      <c r="T2020">
        <f>入力!AH2020</f>
        <v>0</v>
      </c>
      <c r="U2020">
        <f>入力!AI2020</f>
        <v>0</v>
      </c>
    </row>
    <row r="2021" spans="1:21" x14ac:dyDescent="0.15">
      <c r="A2021" t="str">
        <f>入力!A2021</f>
        <v>クリニック2020</v>
      </c>
      <c r="B2021">
        <f>ROUND(5*(0.8*IF(入力!C2021="○",1,IF(入力!C2021="△",0.5,0))+0.2*IF(入力!B2021="○",1,IF(入力!B2021="△",0.5,0))),1)</f>
        <v>0</v>
      </c>
      <c r="C2021">
        <f>ROUND(5*(0.4*IF(入力!D2021="○",1,IF(入力!D2021="△",0.5,0))+0.3*IF(入力!E2021="○",1,IF(入力!E2021="△",0.5,0))+0.3*IF(入力!F2021="○",1,IF(入力!F2021="△",0.5,0))),1)</f>
        <v>0</v>
      </c>
      <c r="D2021">
        <f>MIN(5,IF(入力!G2021="○",3,IF(入力!G2021="△",1.5,0))+IF(入力!H2021="○",1,IF(入力!H2021="△",0.5,0))+IF(入力!I2021="○",1,IF(入力!I2021="△",0.5,0)))</f>
        <v>0</v>
      </c>
      <c r="E2021">
        <f>MIN(5,IF(入力!J2021="○",2,IF(入力!J2021="△",1,0))+IF(入力!K2021="○",2,IF(入力!K2021="△",1,0))+IF(入力!L2021="○",1,0))</f>
        <v>0</v>
      </c>
      <c r="F2021">
        <f>IF(ISNUMBER(入力!M2021),ROUND(MIN(5,0.8*(MIN(5,1+0.7*LOG10(MAX(1,入力!M2021))))+0.2*(IF(入力!N2021="○",5,IF(入力!N2021="△",3,1)))),1),ROUND(IF(入力!N2021="○",4,IF(入力!N2021="△",3,1)),1))</f>
        <v>1</v>
      </c>
      <c r="G2021">
        <f>ROUND(5*(0.4*IF(入力!O2021="○",1,IF(入力!O2021="△",0.5,0))+0.3*IF(入力!P2021="○",1,IF(入力!P2021="△",0.5,0))+0.3*IF(入力!Q2021="○",1,IF(入力!Q2021="△",0.5,0))),1)</f>
        <v>0</v>
      </c>
      <c r="H2021">
        <f>MIN(5,IF(入力!R2021="○",2,0)+IF(入力!S2021="○",2,0)+IF(入力!T2021="○",1,0))</f>
        <v>0</v>
      </c>
      <c r="I2021">
        <f>MIN(5,IF(入力!U2021="○",3,IF(入力!U2021="△",2,0))+IF(入力!V2021="○",2,IF(入力!V2021="△",1,0)))</f>
        <v>0</v>
      </c>
      <c r="J2021">
        <f>IF(入力!W2021="初診可",5,IF(入力!W2021="再診のみ",3,IF(入力!W2021="なし",1,0)))</f>
        <v>0</v>
      </c>
      <c r="K2021">
        <f>IF(AND(ISNUMBER(入力!X2021),ISNUMBER(入力!Y2021)),IF(AND(入力!X2021&gt;=4.3,入力!Y2021&gt;=100),5,IF(AND(入力!X2021&gt;=4,入力!Y2021&gt;=50),4,IF(AND(入力!X2021&gt;=3.7,入力!Y2021&gt;=20),3,IF(AND(入力!X2021&gt;=3.5,入力!Y2021&gt;=10),2,1)))),IF(入力!Z2021="○",4,IF(入力!Z2021="△",3,1)))</f>
        <v>1</v>
      </c>
      <c r="L2021">
        <f>MAX(0,IF(入力!AA2021="○",1,IF(入力!AA2021="△",0.5,0))+IF(入力!AB2021="○",1,IF(入力!AB2021="△",0.5,0))+IF(入力!AC2021="○",1,IF(入力!AC2021="△",0.5,0))+IF(入力!AD2021="○",1,IF(入力!AD2021="△",0.5,0))+IF(入力!AE2021="○",1,IF(入力!AE2021="△",0.5,0))-IF(入力!AF2021="あり",1,0))</f>
        <v>0</v>
      </c>
      <c r="M2021">
        <f t="shared" si="186"/>
        <v>0</v>
      </c>
      <c r="N2021">
        <f t="shared" si="187"/>
        <v>0</v>
      </c>
      <c r="O2021">
        <f t="shared" si="188"/>
        <v>2.8</v>
      </c>
      <c r="P2021">
        <f t="shared" si="189"/>
        <v>0</v>
      </c>
      <c r="Q2021">
        <f t="shared" si="190"/>
        <v>2.2000000000000002</v>
      </c>
      <c r="R2021">
        <f t="shared" si="191"/>
        <v>5</v>
      </c>
      <c r="S2021">
        <f>入力!AG2021</f>
        <v>0</v>
      </c>
      <c r="T2021">
        <f>入力!AH2021</f>
        <v>0</v>
      </c>
      <c r="U2021">
        <f>入力!AI2021</f>
        <v>0</v>
      </c>
    </row>
    <row r="2022" spans="1:21" x14ac:dyDescent="0.15">
      <c r="A2022" t="str">
        <f>入力!A2022</f>
        <v>クリニック2021</v>
      </c>
      <c r="B2022">
        <f>ROUND(5*(0.8*IF(入力!C2022="○",1,IF(入力!C2022="△",0.5,0))+0.2*IF(入力!B2022="○",1,IF(入力!B2022="△",0.5,0))),1)</f>
        <v>0</v>
      </c>
      <c r="C2022">
        <f>ROUND(5*(0.4*IF(入力!D2022="○",1,IF(入力!D2022="△",0.5,0))+0.3*IF(入力!E2022="○",1,IF(入力!E2022="△",0.5,0))+0.3*IF(入力!F2022="○",1,IF(入力!F2022="△",0.5,0))),1)</f>
        <v>0</v>
      </c>
      <c r="D2022">
        <f>MIN(5,IF(入力!G2022="○",3,IF(入力!G2022="△",1.5,0))+IF(入力!H2022="○",1,IF(入力!H2022="△",0.5,0))+IF(入力!I2022="○",1,IF(入力!I2022="△",0.5,0)))</f>
        <v>0</v>
      </c>
      <c r="E2022">
        <f>MIN(5,IF(入力!J2022="○",2,IF(入力!J2022="△",1,0))+IF(入力!K2022="○",2,IF(入力!K2022="△",1,0))+IF(入力!L2022="○",1,0))</f>
        <v>0</v>
      </c>
      <c r="F2022">
        <f>IF(ISNUMBER(入力!M2022),ROUND(MIN(5,0.8*(MIN(5,1+0.7*LOG10(MAX(1,入力!M2022))))+0.2*(IF(入力!N2022="○",5,IF(入力!N2022="△",3,1)))),1),ROUND(IF(入力!N2022="○",4,IF(入力!N2022="△",3,1)),1))</f>
        <v>1</v>
      </c>
      <c r="G2022">
        <f>ROUND(5*(0.4*IF(入力!O2022="○",1,IF(入力!O2022="△",0.5,0))+0.3*IF(入力!P2022="○",1,IF(入力!P2022="△",0.5,0))+0.3*IF(入力!Q2022="○",1,IF(入力!Q2022="△",0.5,0))),1)</f>
        <v>0</v>
      </c>
      <c r="H2022">
        <f>MIN(5,IF(入力!R2022="○",2,0)+IF(入力!S2022="○",2,0)+IF(入力!T2022="○",1,0))</f>
        <v>0</v>
      </c>
      <c r="I2022">
        <f>MIN(5,IF(入力!U2022="○",3,IF(入力!U2022="△",2,0))+IF(入力!V2022="○",2,IF(入力!V2022="△",1,0)))</f>
        <v>0</v>
      </c>
      <c r="J2022">
        <f>IF(入力!W2022="初診可",5,IF(入力!W2022="再診のみ",3,IF(入力!W2022="なし",1,0)))</f>
        <v>0</v>
      </c>
      <c r="K2022">
        <f>IF(AND(ISNUMBER(入力!X2022),ISNUMBER(入力!Y2022)),IF(AND(入力!X2022&gt;=4.3,入力!Y2022&gt;=100),5,IF(AND(入力!X2022&gt;=4,入力!Y2022&gt;=50),4,IF(AND(入力!X2022&gt;=3.7,入力!Y2022&gt;=20),3,IF(AND(入力!X2022&gt;=3.5,入力!Y2022&gt;=10),2,1)))),IF(入力!Z2022="○",4,IF(入力!Z2022="△",3,1)))</f>
        <v>1</v>
      </c>
      <c r="L2022">
        <f>MAX(0,IF(入力!AA2022="○",1,IF(入力!AA2022="△",0.5,0))+IF(入力!AB2022="○",1,IF(入力!AB2022="△",0.5,0))+IF(入力!AC2022="○",1,IF(入力!AC2022="△",0.5,0))+IF(入力!AD2022="○",1,IF(入力!AD2022="△",0.5,0))+IF(入力!AE2022="○",1,IF(入力!AE2022="△",0.5,0))-IF(入力!AF2022="あり",1,0))</f>
        <v>0</v>
      </c>
      <c r="M2022">
        <f t="shared" si="186"/>
        <v>0</v>
      </c>
      <c r="N2022">
        <f t="shared" si="187"/>
        <v>0</v>
      </c>
      <c r="O2022">
        <f t="shared" si="188"/>
        <v>2.8</v>
      </c>
      <c r="P2022">
        <f t="shared" si="189"/>
        <v>0</v>
      </c>
      <c r="Q2022">
        <f t="shared" si="190"/>
        <v>2.2000000000000002</v>
      </c>
      <c r="R2022">
        <f t="shared" si="191"/>
        <v>5</v>
      </c>
      <c r="S2022">
        <f>入力!AG2022</f>
        <v>0</v>
      </c>
      <c r="T2022">
        <f>入力!AH2022</f>
        <v>0</v>
      </c>
      <c r="U2022">
        <f>入力!AI2022</f>
        <v>0</v>
      </c>
    </row>
    <row r="2023" spans="1:21" x14ac:dyDescent="0.15">
      <c r="A2023" t="str">
        <f>入力!A2023</f>
        <v>クリニック2022</v>
      </c>
      <c r="B2023">
        <f>ROUND(5*(0.8*IF(入力!C2023="○",1,IF(入力!C2023="△",0.5,0))+0.2*IF(入力!B2023="○",1,IF(入力!B2023="△",0.5,0))),1)</f>
        <v>0</v>
      </c>
      <c r="C2023">
        <f>ROUND(5*(0.4*IF(入力!D2023="○",1,IF(入力!D2023="△",0.5,0))+0.3*IF(入力!E2023="○",1,IF(入力!E2023="△",0.5,0))+0.3*IF(入力!F2023="○",1,IF(入力!F2023="△",0.5,0))),1)</f>
        <v>0</v>
      </c>
      <c r="D2023">
        <f>MIN(5,IF(入力!G2023="○",3,IF(入力!G2023="△",1.5,0))+IF(入力!H2023="○",1,IF(入力!H2023="△",0.5,0))+IF(入力!I2023="○",1,IF(入力!I2023="△",0.5,0)))</f>
        <v>0</v>
      </c>
      <c r="E2023">
        <f>MIN(5,IF(入力!J2023="○",2,IF(入力!J2023="△",1,0))+IF(入力!K2023="○",2,IF(入力!K2023="△",1,0))+IF(入力!L2023="○",1,0))</f>
        <v>0</v>
      </c>
      <c r="F2023">
        <f>IF(ISNUMBER(入力!M2023),ROUND(MIN(5,0.8*(MIN(5,1+0.7*LOG10(MAX(1,入力!M2023))))+0.2*(IF(入力!N2023="○",5,IF(入力!N2023="△",3,1)))),1),ROUND(IF(入力!N2023="○",4,IF(入力!N2023="△",3,1)),1))</f>
        <v>1</v>
      </c>
      <c r="G2023">
        <f>ROUND(5*(0.4*IF(入力!O2023="○",1,IF(入力!O2023="△",0.5,0))+0.3*IF(入力!P2023="○",1,IF(入力!P2023="△",0.5,0))+0.3*IF(入力!Q2023="○",1,IF(入力!Q2023="△",0.5,0))),1)</f>
        <v>0</v>
      </c>
      <c r="H2023">
        <f>MIN(5,IF(入力!R2023="○",2,0)+IF(入力!S2023="○",2,0)+IF(入力!T2023="○",1,0))</f>
        <v>0</v>
      </c>
      <c r="I2023">
        <f>MIN(5,IF(入力!U2023="○",3,IF(入力!U2023="△",2,0))+IF(入力!V2023="○",2,IF(入力!V2023="△",1,0)))</f>
        <v>0</v>
      </c>
      <c r="J2023">
        <f>IF(入力!W2023="初診可",5,IF(入力!W2023="再診のみ",3,IF(入力!W2023="なし",1,0)))</f>
        <v>0</v>
      </c>
      <c r="K2023">
        <f>IF(AND(ISNUMBER(入力!X2023),ISNUMBER(入力!Y2023)),IF(AND(入力!X2023&gt;=4.3,入力!Y2023&gt;=100),5,IF(AND(入力!X2023&gt;=4,入力!Y2023&gt;=50),4,IF(AND(入力!X2023&gt;=3.7,入力!Y2023&gt;=20),3,IF(AND(入力!X2023&gt;=3.5,入力!Y2023&gt;=10),2,1)))),IF(入力!Z2023="○",4,IF(入力!Z2023="△",3,1)))</f>
        <v>1</v>
      </c>
      <c r="L2023">
        <f>MAX(0,IF(入力!AA2023="○",1,IF(入力!AA2023="△",0.5,0))+IF(入力!AB2023="○",1,IF(入力!AB2023="△",0.5,0))+IF(入力!AC2023="○",1,IF(入力!AC2023="△",0.5,0))+IF(入力!AD2023="○",1,IF(入力!AD2023="△",0.5,0))+IF(入力!AE2023="○",1,IF(入力!AE2023="△",0.5,0))-IF(入力!AF2023="あり",1,0))</f>
        <v>0</v>
      </c>
      <c r="M2023">
        <f t="shared" si="186"/>
        <v>0</v>
      </c>
      <c r="N2023">
        <f t="shared" si="187"/>
        <v>0</v>
      </c>
      <c r="O2023">
        <f t="shared" si="188"/>
        <v>2.8</v>
      </c>
      <c r="P2023">
        <f t="shared" si="189"/>
        <v>0</v>
      </c>
      <c r="Q2023">
        <f t="shared" si="190"/>
        <v>2.2000000000000002</v>
      </c>
      <c r="R2023">
        <f t="shared" si="191"/>
        <v>5</v>
      </c>
      <c r="S2023">
        <f>入力!AG2023</f>
        <v>0</v>
      </c>
      <c r="T2023">
        <f>入力!AH2023</f>
        <v>0</v>
      </c>
      <c r="U2023">
        <f>入力!AI2023</f>
        <v>0</v>
      </c>
    </row>
    <row r="2024" spans="1:21" x14ac:dyDescent="0.15">
      <c r="A2024" t="str">
        <f>入力!A2024</f>
        <v>クリニック2023</v>
      </c>
      <c r="B2024">
        <f>ROUND(5*(0.8*IF(入力!C2024="○",1,IF(入力!C2024="△",0.5,0))+0.2*IF(入力!B2024="○",1,IF(入力!B2024="△",0.5,0))),1)</f>
        <v>0</v>
      </c>
      <c r="C2024">
        <f>ROUND(5*(0.4*IF(入力!D2024="○",1,IF(入力!D2024="△",0.5,0))+0.3*IF(入力!E2024="○",1,IF(入力!E2024="△",0.5,0))+0.3*IF(入力!F2024="○",1,IF(入力!F2024="△",0.5,0))),1)</f>
        <v>0</v>
      </c>
      <c r="D2024">
        <f>MIN(5,IF(入力!G2024="○",3,IF(入力!G2024="△",1.5,0))+IF(入力!H2024="○",1,IF(入力!H2024="△",0.5,0))+IF(入力!I2024="○",1,IF(入力!I2024="△",0.5,0)))</f>
        <v>0</v>
      </c>
      <c r="E2024">
        <f>MIN(5,IF(入力!J2024="○",2,IF(入力!J2024="△",1,0))+IF(入力!K2024="○",2,IF(入力!K2024="△",1,0))+IF(入力!L2024="○",1,0))</f>
        <v>0</v>
      </c>
      <c r="F2024">
        <f>IF(ISNUMBER(入力!M2024),ROUND(MIN(5,0.8*(MIN(5,1+0.7*LOG10(MAX(1,入力!M2024))))+0.2*(IF(入力!N2024="○",5,IF(入力!N2024="△",3,1)))),1),ROUND(IF(入力!N2024="○",4,IF(入力!N2024="△",3,1)),1))</f>
        <v>1</v>
      </c>
      <c r="G2024">
        <f>ROUND(5*(0.4*IF(入力!O2024="○",1,IF(入力!O2024="△",0.5,0))+0.3*IF(入力!P2024="○",1,IF(入力!P2024="△",0.5,0))+0.3*IF(入力!Q2024="○",1,IF(入力!Q2024="△",0.5,0))),1)</f>
        <v>0</v>
      </c>
      <c r="H2024">
        <f>MIN(5,IF(入力!R2024="○",2,0)+IF(入力!S2024="○",2,0)+IF(入力!T2024="○",1,0))</f>
        <v>0</v>
      </c>
      <c r="I2024">
        <f>MIN(5,IF(入力!U2024="○",3,IF(入力!U2024="△",2,0))+IF(入力!V2024="○",2,IF(入力!V2024="△",1,0)))</f>
        <v>0</v>
      </c>
      <c r="J2024">
        <f>IF(入力!W2024="初診可",5,IF(入力!W2024="再診のみ",3,IF(入力!W2024="なし",1,0)))</f>
        <v>0</v>
      </c>
      <c r="K2024">
        <f>IF(AND(ISNUMBER(入力!X2024),ISNUMBER(入力!Y2024)),IF(AND(入力!X2024&gt;=4.3,入力!Y2024&gt;=100),5,IF(AND(入力!X2024&gt;=4,入力!Y2024&gt;=50),4,IF(AND(入力!X2024&gt;=3.7,入力!Y2024&gt;=20),3,IF(AND(入力!X2024&gt;=3.5,入力!Y2024&gt;=10),2,1)))),IF(入力!Z2024="○",4,IF(入力!Z2024="△",3,1)))</f>
        <v>1</v>
      </c>
      <c r="L2024">
        <f>MAX(0,IF(入力!AA2024="○",1,IF(入力!AA2024="△",0.5,0))+IF(入力!AB2024="○",1,IF(入力!AB2024="△",0.5,0))+IF(入力!AC2024="○",1,IF(入力!AC2024="△",0.5,0))+IF(入力!AD2024="○",1,IF(入力!AD2024="△",0.5,0))+IF(入力!AE2024="○",1,IF(入力!AE2024="△",0.5,0))-IF(入力!AF2024="あり",1,0))</f>
        <v>0</v>
      </c>
      <c r="M2024">
        <f t="shared" si="186"/>
        <v>0</v>
      </c>
      <c r="N2024">
        <f t="shared" si="187"/>
        <v>0</v>
      </c>
      <c r="O2024">
        <f t="shared" si="188"/>
        <v>2.8</v>
      </c>
      <c r="P2024">
        <f t="shared" si="189"/>
        <v>0</v>
      </c>
      <c r="Q2024">
        <f t="shared" si="190"/>
        <v>2.2000000000000002</v>
      </c>
      <c r="R2024">
        <f t="shared" si="191"/>
        <v>5</v>
      </c>
      <c r="S2024">
        <f>入力!AG2024</f>
        <v>0</v>
      </c>
      <c r="T2024">
        <f>入力!AH2024</f>
        <v>0</v>
      </c>
      <c r="U2024">
        <f>入力!AI2024</f>
        <v>0</v>
      </c>
    </row>
    <row r="2025" spans="1:21" x14ac:dyDescent="0.15">
      <c r="A2025" t="str">
        <f>入力!A2025</f>
        <v>クリニック2024</v>
      </c>
      <c r="B2025">
        <f>ROUND(5*(0.8*IF(入力!C2025="○",1,IF(入力!C2025="△",0.5,0))+0.2*IF(入力!B2025="○",1,IF(入力!B2025="△",0.5,0))),1)</f>
        <v>0</v>
      </c>
      <c r="C2025">
        <f>ROUND(5*(0.4*IF(入力!D2025="○",1,IF(入力!D2025="△",0.5,0))+0.3*IF(入力!E2025="○",1,IF(入力!E2025="△",0.5,0))+0.3*IF(入力!F2025="○",1,IF(入力!F2025="△",0.5,0))),1)</f>
        <v>0</v>
      </c>
      <c r="D2025">
        <f>MIN(5,IF(入力!G2025="○",3,IF(入力!G2025="△",1.5,0))+IF(入力!H2025="○",1,IF(入力!H2025="△",0.5,0))+IF(入力!I2025="○",1,IF(入力!I2025="△",0.5,0)))</f>
        <v>0</v>
      </c>
      <c r="E2025">
        <f>MIN(5,IF(入力!J2025="○",2,IF(入力!J2025="△",1,0))+IF(入力!K2025="○",2,IF(入力!K2025="△",1,0))+IF(入力!L2025="○",1,0))</f>
        <v>0</v>
      </c>
      <c r="F2025">
        <f>IF(ISNUMBER(入力!M2025),ROUND(MIN(5,0.8*(MIN(5,1+0.7*LOG10(MAX(1,入力!M2025))))+0.2*(IF(入力!N2025="○",5,IF(入力!N2025="△",3,1)))),1),ROUND(IF(入力!N2025="○",4,IF(入力!N2025="△",3,1)),1))</f>
        <v>1</v>
      </c>
      <c r="G2025">
        <f>ROUND(5*(0.4*IF(入力!O2025="○",1,IF(入力!O2025="△",0.5,0))+0.3*IF(入力!P2025="○",1,IF(入力!P2025="△",0.5,0))+0.3*IF(入力!Q2025="○",1,IF(入力!Q2025="△",0.5,0))),1)</f>
        <v>0</v>
      </c>
      <c r="H2025">
        <f>MIN(5,IF(入力!R2025="○",2,0)+IF(入力!S2025="○",2,0)+IF(入力!T2025="○",1,0))</f>
        <v>0</v>
      </c>
      <c r="I2025">
        <f>MIN(5,IF(入力!U2025="○",3,IF(入力!U2025="△",2,0))+IF(入力!V2025="○",2,IF(入力!V2025="△",1,0)))</f>
        <v>0</v>
      </c>
      <c r="J2025">
        <f>IF(入力!W2025="初診可",5,IF(入力!W2025="再診のみ",3,IF(入力!W2025="なし",1,0)))</f>
        <v>0</v>
      </c>
      <c r="K2025">
        <f>IF(AND(ISNUMBER(入力!X2025),ISNUMBER(入力!Y2025)),IF(AND(入力!X2025&gt;=4.3,入力!Y2025&gt;=100),5,IF(AND(入力!X2025&gt;=4,入力!Y2025&gt;=50),4,IF(AND(入力!X2025&gt;=3.7,入力!Y2025&gt;=20),3,IF(AND(入力!X2025&gt;=3.5,入力!Y2025&gt;=10),2,1)))),IF(入力!Z2025="○",4,IF(入力!Z2025="△",3,1)))</f>
        <v>1</v>
      </c>
      <c r="L2025">
        <f>MAX(0,IF(入力!AA2025="○",1,IF(入力!AA2025="△",0.5,0))+IF(入力!AB2025="○",1,IF(入力!AB2025="△",0.5,0))+IF(入力!AC2025="○",1,IF(入力!AC2025="△",0.5,0))+IF(入力!AD2025="○",1,IF(入力!AD2025="△",0.5,0))+IF(入力!AE2025="○",1,IF(入力!AE2025="△",0.5,0))-IF(入力!AF2025="あり",1,0))</f>
        <v>0</v>
      </c>
      <c r="M2025">
        <f t="shared" si="186"/>
        <v>0</v>
      </c>
      <c r="N2025">
        <f t="shared" si="187"/>
        <v>0</v>
      </c>
      <c r="O2025">
        <f t="shared" si="188"/>
        <v>2.8</v>
      </c>
      <c r="P2025">
        <f t="shared" si="189"/>
        <v>0</v>
      </c>
      <c r="Q2025">
        <f t="shared" si="190"/>
        <v>2.2000000000000002</v>
      </c>
      <c r="R2025">
        <f t="shared" si="191"/>
        <v>5</v>
      </c>
      <c r="S2025">
        <f>入力!AG2025</f>
        <v>0</v>
      </c>
      <c r="T2025">
        <f>入力!AH2025</f>
        <v>0</v>
      </c>
      <c r="U2025">
        <f>入力!AI2025</f>
        <v>0</v>
      </c>
    </row>
    <row r="2026" spans="1:21" x14ac:dyDescent="0.15">
      <c r="A2026" t="str">
        <f>入力!A2026</f>
        <v>クリニック2025</v>
      </c>
      <c r="B2026">
        <f>ROUND(5*(0.8*IF(入力!C2026="○",1,IF(入力!C2026="△",0.5,0))+0.2*IF(入力!B2026="○",1,IF(入力!B2026="△",0.5,0))),1)</f>
        <v>0</v>
      </c>
      <c r="C2026">
        <f>ROUND(5*(0.4*IF(入力!D2026="○",1,IF(入力!D2026="△",0.5,0))+0.3*IF(入力!E2026="○",1,IF(入力!E2026="△",0.5,0))+0.3*IF(入力!F2026="○",1,IF(入力!F2026="△",0.5,0))),1)</f>
        <v>0</v>
      </c>
      <c r="D2026">
        <f>MIN(5,IF(入力!G2026="○",3,IF(入力!G2026="△",1.5,0))+IF(入力!H2026="○",1,IF(入力!H2026="△",0.5,0))+IF(入力!I2026="○",1,IF(入力!I2026="△",0.5,0)))</f>
        <v>0</v>
      </c>
      <c r="E2026">
        <f>MIN(5,IF(入力!J2026="○",2,IF(入力!J2026="△",1,0))+IF(入力!K2026="○",2,IF(入力!K2026="△",1,0))+IF(入力!L2026="○",1,0))</f>
        <v>0</v>
      </c>
      <c r="F2026">
        <f>IF(ISNUMBER(入力!M2026),ROUND(MIN(5,0.8*(MIN(5,1+0.7*LOG10(MAX(1,入力!M2026))))+0.2*(IF(入力!N2026="○",5,IF(入力!N2026="△",3,1)))),1),ROUND(IF(入力!N2026="○",4,IF(入力!N2026="△",3,1)),1))</f>
        <v>1</v>
      </c>
      <c r="G2026">
        <f>ROUND(5*(0.4*IF(入力!O2026="○",1,IF(入力!O2026="△",0.5,0))+0.3*IF(入力!P2026="○",1,IF(入力!P2026="△",0.5,0))+0.3*IF(入力!Q2026="○",1,IF(入力!Q2026="△",0.5,0))),1)</f>
        <v>0</v>
      </c>
      <c r="H2026">
        <f>MIN(5,IF(入力!R2026="○",2,0)+IF(入力!S2026="○",2,0)+IF(入力!T2026="○",1,0))</f>
        <v>0</v>
      </c>
      <c r="I2026">
        <f>MIN(5,IF(入力!U2026="○",3,IF(入力!U2026="△",2,0))+IF(入力!V2026="○",2,IF(入力!V2026="△",1,0)))</f>
        <v>0</v>
      </c>
      <c r="J2026">
        <f>IF(入力!W2026="初診可",5,IF(入力!W2026="再診のみ",3,IF(入力!W2026="なし",1,0)))</f>
        <v>0</v>
      </c>
      <c r="K2026">
        <f>IF(AND(ISNUMBER(入力!X2026),ISNUMBER(入力!Y2026)),IF(AND(入力!X2026&gt;=4.3,入力!Y2026&gt;=100),5,IF(AND(入力!X2026&gt;=4,入力!Y2026&gt;=50),4,IF(AND(入力!X2026&gt;=3.7,入力!Y2026&gt;=20),3,IF(AND(入力!X2026&gt;=3.5,入力!Y2026&gt;=10),2,1)))),IF(入力!Z2026="○",4,IF(入力!Z2026="△",3,1)))</f>
        <v>1</v>
      </c>
      <c r="L2026">
        <f>MAX(0,IF(入力!AA2026="○",1,IF(入力!AA2026="△",0.5,0))+IF(入力!AB2026="○",1,IF(入力!AB2026="△",0.5,0))+IF(入力!AC2026="○",1,IF(入力!AC2026="△",0.5,0))+IF(入力!AD2026="○",1,IF(入力!AD2026="△",0.5,0))+IF(入力!AE2026="○",1,IF(入力!AE2026="△",0.5,0))-IF(入力!AF2026="あり",1,0))</f>
        <v>0</v>
      </c>
      <c r="M2026">
        <f t="shared" si="186"/>
        <v>0</v>
      </c>
      <c r="N2026">
        <f t="shared" si="187"/>
        <v>0</v>
      </c>
      <c r="O2026">
        <f t="shared" si="188"/>
        <v>2.8</v>
      </c>
      <c r="P2026">
        <f t="shared" si="189"/>
        <v>0</v>
      </c>
      <c r="Q2026">
        <f t="shared" si="190"/>
        <v>2.2000000000000002</v>
      </c>
      <c r="R2026">
        <f t="shared" si="191"/>
        <v>5</v>
      </c>
      <c r="S2026">
        <f>入力!AG2026</f>
        <v>0</v>
      </c>
      <c r="T2026">
        <f>入力!AH2026</f>
        <v>0</v>
      </c>
      <c r="U2026">
        <f>入力!AI2026</f>
        <v>0</v>
      </c>
    </row>
    <row r="2027" spans="1:21" x14ac:dyDescent="0.15">
      <c r="A2027" t="str">
        <f>入力!A2027</f>
        <v>クリニック2026</v>
      </c>
      <c r="B2027">
        <f>ROUND(5*(0.8*IF(入力!C2027="○",1,IF(入力!C2027="△",0.5,0))+0.2*IF(入力!B2027="○",1,IF(入力!B2027="△",0.5,0))),1)</f>
        <v>0</v>
      </c>
      <c r="C2027">
        <f>ROUND(5*(0.4*IF(入力!D2027="○",1,IF(入力!D2027="△",0.5,0))+0.3*IF(入力!E2027="○",1,IF(入力!E2027="△",0.5,0))+0.3*IF(入力!F2027="○",1,IF(入力!F2027="△",0.5,0))),1)</f>
        <v>0</v>
      </c>
      <c r="D2027">
        <f>MIN(5,IF(入力!G2027="○",3,IF(入力!G2027="△",1.5,0))+IF(入力!H2027="○",1,IF(入力!H2027="△",0.5,0))+IF(入力!I2027="○",1,IF(入力!I2027="△",0.5,0)))</f>
        <v>0</v>
      </c>
      <c r="E2027">
        <f>MIN(5,IF(入力!J2027="○",2,IF(入力!J2027="△",1,0))+IF(入力!K2027="○",2,IF(入力!K2027="△",1,0))+IF(入力!L2027="○",1,0))</f>
        <v>0</v>
      </c>
      <c r="F2027">
        <f>IF(ISNUMBER(入力!M2027),ROUND(MIN(5,0.8*(MIN(5,1+0.7*LOG10(MAX(1,入力!M2027))))+0.2*(IF(入力!N2027="○",5,IF(入力!N2027="△",3,1)))),1),ROUND(IF(入力!N2027="○",4,IF(入力!N2027="△",3,1)),1))</f>
        <v>1</v>
      </c>
      <c r="G2027">
        <f>ROUND(5*(0.4*IF(入力!O2027="○",1,IF(入力!O2027="△",0.5,0))+0.3*IF(入力!P2027="○",1,IF(入力!P2027="△",0.5,0))+0.3*IF(入力!Q2027="○",1,IF(入力!Q2027="△",0.5,0))),1)</f>
        <v>0</v>
      </c>
      <c r="H2027">
        <f>MIN(5,IF(入力!R2027="○",2,0)+IF(入力!S2027="○",2,0)+IF(入力!T2027="○",1,0))</f>
        <v>0</v>
      </c>
      <c r="I2027">
        <f>MIN(5,IF(入力!U2027="○",3,IF(入力!U2027="△",2,0))+IF(入力!V2027="○",2,IF(入力!V2027="△",1,0)))</f>
        <v>0</v>
      </c>
      <c r="J2027">
        <f>IF(入力!W2027="初診可",5,IF(入力!W2027="再診のみ",3,IF(入力!W2027="なし",1,0)))</f>
        <v>0</v>
      </c>
      <c r="K2027">
        <f>IF(AND(ISNUMBER(入力!X2027),ISNUMBER(入力!Y2027)),IF(AND(入力!X2027&gt;=4.3,入力!Y2027&gt;=100),5,IF(AND(入力!X2027&gt;=4,入力!Y2027&gt;=50),4,IF(AND(入力!X2027&gt;=3.7,入力!Y2027&gt;=20),3,IF(AND(入力!X2027&gt;=3.5,入力!Y2027&gt;=10),2,1)))),IF(入力!Z2027="○",4,IF(入力!Z2027="△",3,1)))</f>
        <v>1</v>
      </c>
      <c r="L2027">
        <f>MAX(0,IF(入力!AA2027="○",1,IF(入力!AA2027="△",0.5,0))+IF(入力!AB2027="○",1,IF(入力!AB2027="△",0.5,0))+IF(入力!AC2027="○",1,IF(入力!AC2027="△",0.5,0))+IF(入力!AD2027="○",1,IF(入力!AD2027="△",0.5,0))+IF(入力!AE2027="○",1,IF(入力!AE2027="△",0.5,0))-IF(入力!AF2027="あり",1,0))</f>
        <v>0</v>
      </c>
      <c r="M2027">
        <f t="shared" si="186"/>
        <v>0</v>
      </c>
      <c r="N2027">
        <f t="shared" si="187"/>
        <v>0</v>
      </c>
      <c r="O2027">
        <f t="shared" si="188"/>
        <v>2.8</v>
      </c>
      <c r="P2027">
        <f t="shared" si="189"/>
        <v>0</v>
      </c>
      <c r="Q2027">
        <f t="shared" si="190"/>
        <v>2.2000000000000002</v>
      </c>
      <c r="R2027">
        <f t="shared" si="191"/>
        <v>5</v>
      </c>
      <c r="S2027">
        <f>入力!AG2027</f>
        <v>0</v>
      </c>
      <c r="T2027">
        <f>入力!AH2027</f>
        <v>0</v>
      </c>
      <c r="U2027">
        <f>入力!AI2027</f>
        <v>0</v>
      </c>
    </row>
    <row r="2028" spans="1:21" x14ac:dyDescent="0.15">
      <c r="A2028" t="str">
        <f>入力!A2028</f>
        <v>クリニック2027</v>
      </c>
      <c r="B2028">
        <f>ROUND(5*(0.8*IF(入力!C2028="○",1,IF(入力!C2028="△",0.5,0))+0.2*IF(入力!B2028="○",1,IF(入力!B2028="△",0.5,0))),1)</f>
        <v>0</v>
      </c>
      <c r="C2028">
        <f>ROUND(5*(0.4*IF(入力!D2028="○",1,IF(入力!D2028="△",0.5,0))+0.3*IF(入力!E2028="○",1,IF(入力!E2028="△",0.5,0))+0.3*IF(入力!F2028="○",1,IF(入力!F2028="△",0.5,0))),1)</f>
        <v>0</v>
      </c>
      <c r="D2028">
        <f>MIN(5,IF(入力!G2028="○",3,IF(入力!G2028="△",1.5,0))+IF(入力!H2028="○",1,IF(入力!H2028="△",0.5,0))+IF(入力!I2028="○",1,IF(入力!I2028="△",0.5,0)))</f>
        <v>0</v>
      </c>
      <c r="E2028">
        <f>MIN(5,IF(入力!J2028="○",2,IF(入力!J2028="△",1,0))+IF(入力!K2028="○",2,IF(入力!K2028="△",1,0))+IF(入力!L2028="○",1,0))</f>
        <v>0</v>
      </c>
      <c r="F2028">
        <f>IF(ISNUMBER(入力!M2028),ROUND(MIN(5,0.8*(MIN(5,1+0.7*LOG10(MAX(1,入力!M2028))))+0.2*(IF(入力!N2028="○",5,IF(入力!N2028="△",3,1)))),1),ROUND(IF(入力!N2028="○",4,IF(入力!N2028="△",3,1)),1))</f>
        <v>1</v>
      </c>
      <c r="G2028">
        <f>ROUND(5*(0.4*IF(入力!O2028="○",1,IF(入力!O2028="△",0.5,0))+0.3*IF(入力!P2028="○",1,IF(入力!P2028="△",0.5,0))+0.3*IF(入力!Q2028="○",1,IF(入力!Q2028="△",0.5,0))),1)</f>
        <v>0</v>
      </c>
      <c r="H2028">
        <f>MIN(5,IF(入力!R2028="○",2,0)+IF(入力!S2028="○",2,0)+IF(入力!T2028="○",1,0))</f>
        <v>0</v>
      </c>
      <c r="I2028">
        <f>MIN(5,IF(入力!U2028="○",3,IF(入力!U2028="△",2,0))+IF(入力!V2028="○",2,IF(入力!V2028="△",1,0)))</f>
        <v>0</v>
      </c>
      <c r="J2028">
        <f>IF(入力!W2028="初診可",5,IF(入力!W2028="再診のみ",3,IF(入力!W2028="なし",1,0)))</f>
        <v>0</v>
      </c>
      <c r="K2028">
        <f>IF(AND(ISNUMBER(入力!X2028),ISNUMBER(入力!Y2028)),IF(AND(入力!X2028&gt;=4.3,入力!Y2028&gt;=100),5,IF(AND(入力!X2028&gt;=4,入力!Y2028&gt;=50),4,IF(AND(入力!X2028&gt;=3.7,入力!Y2028&gt;=20),3,IF(AND(入力!X2028&gt;=3.5,入力!Y2028&gt;=10),2,1)))),IF(入力!Z2028="○",4,IF(入力!Z2028="△",3,1)))</f>
        <v>1</v>
      </c>
      <c r="L2028">
        <f>MAX(0,IF(入力!AA2028="○",1,IF(入力!AA2028="△",0.5,0))+IF(入力!AB2028="○",1,IF(入力!AB2028="△",0.5,0))+IF(入力!AC2028="○",1,IF(入力!AC2028="△",0.5,0))+IF(入力!AD2028="○",1,IF(入力!AD2028="△",0.5,0))+IF(入力!AE2028="○",1,IF(入力!AE2028="△",0.5,0))-IF(入力!AF2028="あり",1,0))</f>
        <v>0</v>
      </c>
      <c r="M2028">
        <f t="shared" si="186"/>
        <v>0</v>
      </c>
      <c r="N2028">
        <f t="shared" si="187"/>
        <v>0</v>
      </c>
      <c r="O2028">
        <f t="shared" si="188"/>
        <v>2.8</v>
      </c>
      <c r="P2028">
        <f t="shared" si="189"/>
        <v>0</v>
      </c>
      <c r="Q2028">
        <f t="shared" si="190"/>
        <v>2.2000000000000002</v>
      </c>
      <c r="R2028">
        <f t="shared" si="191"/>
        <v>5</v>
      </c>
      <c r="S2028">
        <f>入力!AG2028</f>
        <v>0</v>
      </c>
      <c r="T2028">
        <f>入力!AH2028</f>
        <v>0</v>
      </c>
      <c r="U2028">
        <f>入力!AI2028</f>
        <v>0</v>
      </c>
    </row>
    <row r="2029" spans="1:21" x14ac:dyDescent="0.15">
      <c r="A2029" t="str">
        <f>入力!A2029</f>
        <v>クリニック2028</v>
      </c>
      <c r="B2029">
        <f>ROUND(5*(0.8*IF(入力!C2029="○",1,IF(入力!C2029="△",0.5,0))+0.2*IF(入力!B2029="○",1,IF(入力!B2029="△",0.5,0))),1)</f>
        <v>0</v>
      </c>
      <c r="C2029">
        <f>ROUND(5*(0.4*IF(入力!D2029="○",1,IF(入力!D2029="△",0.5,0))+0.3*IF(入力!E2029="○",1,IF(入力!E2029="△",0.5,0))+0.3*IF(入力!F2029="○",1,IF(入力!F2029="△",0.5,0))),1)</f>
        <v>0</v>
      </c>
      <c r="D2029">
        <f>MIN(5,IF(入力!G2029="○",3,IF(入力!G2029="△",1.5,0))+IF(入力!H2029="○",1,IF(入力!H2029="△",0.5,0))+IF(入力!I2029="○",1,IF(入力!I2029="△",0.5,0)))</f>
        <v>0</v>
      </c>
      <c r="E2029">
        <f>MIN(5,IF(入力!J2029="○",2,IF(入力!J2029="△",1,0))+IF(入力!K2029="○",2,IF(入力!K2029="△",1,0))+IF(入力!L2029="○",1,0))</f>
        <v>0</v>
      </c>
      <c r="F2029">
        <f>IF(ISNUMBER(入力!M2029),ROUND(MIN(5,0.8*(MIN(5,1+0.7*LOG10(MAX(1,入力!M2029))))+0.2*(IF(入力!N2029="○",5,IF(入力!N2029="△",3,1)))),1),ROUND(IF(入力!N2029="○",4,IF(入力!N2029="△",3,1)),1))</f>
        <v>1</v>
      </c>
      <c r="G2029">
        <f>ROUND(5*(0.4*IF(入力!O2029="○",1,IF(入力!O2029="△",0.5,0))+0.3*IF(入力!P2029="○",1,IF(入力!P2029="△",0.5,0))+0.3*IF(入力!Q2029="○",1,IF(入力!Q2029="△",0.5,0))),1)</f>
        <v>0</v>
      </c>
      <c r="H2029">
        <f>MIN(5,IF(入力!R2029="○",2,0)+IF(入力!S2029="○",2,0)+IF(入力!T2029="○",1,0))</f>
        <v>0</v>
      </c>
      <c r="I2029">
        <f>MIN(5,IF(入力!U2029="○",3,IF(入力!U2029="△",2,0))+IF(入力!V2029="○",2,IF(入力!V2029="△",1,0)))</f>
        <v>0</v>
      </c>
      <c r="J2029">
        <f>IF(入力!W2029="初診可",5,IF(入力!W2029="再診のみ",3,IF(入力!W2029="なし",1,0)))</f>
        <v>0</v>
      </c>
      <c r="K2029">
        <f>IF(AND(ISNUMBER(入力!X2029),ISNUMBER(入力!Y2029)),IF(AND(入力!X2029&gt;=4.3,入力!Y2029&gt;=100),5,IF(AND(入力!X2029&gt;=4,入力!Y2029&gt;=50),4,IF(AND(入力!X2029&gt;=3.7,入力!Y2029&gt;=20),3,IF(AND(入力!X2029&gt;=3.5,入力!Y2029&gt;=10),2,1)))),IF(入力!Z2029="○",4,IF(入力!Z2029="△",3,1)))</f>
        <v>1</v>
      </c>
      <c r="L2029">
        <f>MAX(0,IF(入力!AA2029="○",1,IF(入力!AA2029="△",0.5,0))+IF(入力!AB2029="○",1,IF(入力!AB2029="△",0.5,0))+IF(入力!AC2029="○",1,IF(入力!AC2029="△",0.5,0))+IF(入力!AD2029="○",1,IF(入力!AD2029="△",0.5,0))+IF(入力!AE2029="○",1,IF(入力!AE2029="△",0.5,0))-IF(入力!AF2029="あり",1,0))</f>
        <v>0</v>
      </c>
      <c r="M2029">
        <f t="shared" si="186"/>
        <v>0</v>
      </c>
      <c r="N2029">
        <f t="shared" si="187"/>
        <v>0</v>
      </c>
      <c r="O2029">
        <f t="shared" si="188"/>
        <v>2.8</v>
      </c>
      <c r="P2029">
        <f t="shared" si="189"/>
        <v>0</v>
      </c>
      <c r="Q2029">
        <f t="shared" si="190"/>
        <v>2.2000000000000002</v>
      </c>
      <c r="R2029">
        <f t="shared" si="191"/>
        <v>5</v>
      </c>
      <c r="S2029">
        <f>入力!AG2029</f>
        <v>0</v>
      </c>
      <c r="T2029">
        <f>入力!AH2029</f>
        <v>0</v>
      </c>
      <c r="U2029">
        <f>入力!AI2029</f>
        <v>0</v>
      </c>
    </row>
    <row r="2030" spans="1:21" x14ac:dyDescent="0.15">
      <c r="A2030" t="str">
        <f>入力!A2030</f>
        <v>クリニック2029</v>
      </c>
      <c r="B2030">
        <f>ROUND(5*(0.8*IF(入力!C2030="○",1,IF(入力!C2030="△",0.5,0))+0.2*IF(入力!B2030="○",1,IF(入力!B2030="△",0.5,0))),1)</f>
        <v>0</v>
      </c>
      <c r="C2030">
        <f>ROUND(5*(0.4*IF(入力!D2030="○",1,IF(入力!D2030="△",0.5,0))+0.3*IF(入力!E2030="○",1,IF(入力!E2030="△",0.5,0))+0.3*IF(入力!F2030="○",1,IF(入力!F2030="△",0.5,0))),1)</f>
        <v>0</v>
      </c>
      <c r="D2030">
        <f>MIN(5,IF(入力!G2030="○",3,IF(入力!G2030="△",1.5,0))+IF(入力!H2030="○",1,IF(入力!H2030="△",0.5,0))+IF(入力!I2030="○",1,IF(入力!I2030="△",0.5,0)))</f>
        <v>0</v>
      </c>
      <c r="E2030">
        <f>MIN(5,IF(入力!J2030="○",2,IF(入力!J2030="△",1,0))+IF(入力!K2030="○",2,IF(入力!K2030="△",1,0))+IF(入力!L2030="○",1,0))</f>
        <v>0</v>
      </c>
      <c r="F2030">
        <f>IF(ISNUMBER(入力!M2030),ROUND(MIN(5,0.8*(MIN(5,1+0.7*LOG10(MAX(1,入力!M2030))))+0.2*(IF(入力!N2030="○",5,IF(入力!N2030="△",3,1)))),1),ROUND(IF(入力!N2030="○",4,IF(入力!N2030="△",3,1)),1))</f>
        <v>1</v>
      </c>
      <c r="G2030">
        <f>ROUND(5*(0.4*IF(入力!O2030="○",1,IF(入力!O2030="△",0.5,0))+0.3*IF(入力!P2030="○",1,IF(入力!P2030="△",0.5,0))+0.3*IF(入力!Q2030="○",1,IF(入力!Q2030="△",0.5,0))),1)</f>
        <v>0</v>
      </c>
      <c r="H2030">
        <f>MIN(5,IF(入力!R2030="○",2,0)+IF(入力!S2030="○",2,0)+IF(入力!T2030="○",1,0))</f>
        <v>0</v>
      </c>
      <c r="I2030">
        <f>MIN(5,IF(入力!U2030="○",3,IF(入力!U2030="△",2,0))+IF(入力!V2030="○",2,IF(入力!V2030="△",1,0)))</f>
        <v>0</v>
      </c>
      <c r="J2030">
        <f>IF(入力!W2030="初診可",5,IF(入力!W2030="再診のみ",3,IF(入力!W2030="なし",1,0)))</f>
        <v>0</v>
      </c>
      <c r="K2030">
        <f>IF(AND(ISNUMBER(入力!X2030),ISNUMBER(入力!Y2030)),IF(AND(入力!X2030&gt;=4.3,入力!Y2030&gt;=100),5,IF(AND(入力!X2030&gt;=4,入力!Y2030&gt;=50),4,IF(AND(入力!X2030&gt;=3.7,入力!Y2030&gt;=20),3,IF(AND(入力!X2030&gt;=3.5,入力!Y2030&gt;=10),2,1)))),IF(入力!Z2030="○",4,IF(入力!Z2030="△",3,1)))</f>
        <v>1</v>
      </c>
      <c r="L2030">
        <f>MAX(0,IF(入力!AA2030="○",1,IF(入力!AA2030="△",0.5,0))+IF(入力!AB2030="○",1,IF(入力!AB2030="△",0.5,0))+IF(入力!AC2030="○",1,IF(入力!AC2030="△",0.5,0))+IF(入力!AD2030="○",1,IF(入力!AD2030="△",0.5,0))+IF(入力!AE2030="○",1,IF(入力!AE2030="△",0.5,0))-IF(入力!AF2030="あり",1,0))</f>
        <v>0</v>
      </c>
      <c r="M2030">
        <f t="shared" si="186"/>
        <v>0</v>
      </c>
      <c r="N2030">
        <f t="shared" si="187"/>
        <v>0</v>
      </c>
      <c r="O2030">
        <f t="shared" si="188"/>
        <v>2.8</v>
      </c>
      <c r="P2030">
        <f t="shared" si="189"/>
        <v>0</v>
      </c>
      <c r="Q2030">
        <f t="shared" si="190"/>
        <v>2.2000000000000002</v>
      </c>
      <c r="R2030">
        <f t="shared" si="191"/>
        <v>5</v>
      </c>
      <c r="S2030">
        <f>入力!AG2030</f>
        <v>0</v>
      </c>
      <c r="T2030">
        <f>入力!AH2030</f>
        <v>0</v>
      </c>
      <c r="U2030">
        <f>入力!AI2030</f>
        <v>0</v>
      </c>
    </row>
    <row r="2031" spans="1:21" x14ac:dyDescent="0.15">
      <c r="A2031" t="str">
        <f>入力!A2031</f>
        <v>クリニック2030</v>
      </c>
      <c r="B2031">
        <f>ROUND(5*(0.8*IF(入力!C2031="○",1,IF(入力!C2031="△",0.5,0))+0.2*IF(入力!B2031="○",1,IF(入力!B2031="△",0.5,0))),1)</f>
        <v>0</v>
      </c>
      <c r="C2031">
        <f>ROUND(5*(0.4*IF(入力!D2031="○",1,IF(入力!D2031="△",0.5,0))+0.3*IF(入力!E2031="○",1,IF(入力!E2031="△",0.5,0))+0.3*IF(入力!F2031="○",1,IF(入力!F2031="△",0.5,0))),1)</f>
        <v>0</v>
      </c>
      <c r="D2031">
        <f>MIN(5,IF(入力!G2031="○",3,IF(入力!G2031="△",1.5,0))+IF(入力!H2031="○",1,IF(入力!H2031="△",0.5,0))+IF(入力!I2031="○",1,IF(入力!I2031="△",0.5,0)))</f>
        <v>0</v>
      </c>
      <c r="E2031">
        <f>MIN(5,IF(入力!J2031="○",2,IF(入力!J2031="△",1,0))+IF(入力!K2031="○",2,IF(入力!K2031="△",1,0))+IF(入力!L2031="○",1,0))</f>
        <v>0</v>
      </c>
      <c r="F2031">
        <f>IF(ISNUMBER(入力!M2031),ROUND(MIN(5,0.8*(MIN(5,1+0.7*LOG10(MAX(1,入力!M2031))))+0.2*(IF(入力!N2031="○",5,IF(入力!N2031="△",3,1)))),1),ROUND(IF(入力!N2031="○",4,IF(入力!N2031="△",3,1)),1))</f>
        <v>1</v>
      </c>
      <c r="G2031">
        <f>ROUND(5*(0.4*IF(入力!O2031="○",1,IF(入力!O2031="△",0.5,0))+0.3*IF(入力!P2031="○",1,IF(入力!P2031="△",0.5,0))+0.3*IF(入力!Q2031="○",1,IF(入力!Q2031="△",0.5,0))),1)</f>
        <v>0</v>
      </c>
      <c r="H2031">
        <f>MIN(5,IF(入力!R2031="○",2,0)+IF(入力!S2031="○",2,0)+IF(入力!T2031="○",1,0))</f>
        <v>0</v>
      </c>
      <c r="I2031">
        <f>MIN(5,IF(入力!U2031="○",3,IF(入力!U2031="△",2,0))+IF(入力!V2031="○",2,IF(入力!V2031="△",1,0)))</f>
        <v>0</v>
      </c>
      <c r="J2031">
        <f>IF(入力!W2031="初診可",5,IF(入力!W2031="再診のみ",3,IF(入力!W2031="なし",1,0)))</f>
        <v>0</v>
      </c>
      <c r="K2031">
        <f>IF(AND(ISNUMBER(入力!X2031),ISNUMBER(入力!Y2031)),IF(AND(入力!X2031&gt;=4.3,入力!Y2031&gt;=100),5,IF(AND(入力!X2031&gt;=4,入力!Y2031&gt;=50),4,IF(AND(入力!X2031&gt;=3.7,入力!Y2031&gt;=20),3,IF(AND(入力!X2031&gt;=3.5,入力!Y2031&gt;=10),2,1)))),IF(入力!Z2031="○",4,IF(入力!Z2031="△",3,1)))</f>
        <v>1</v>
      </c>
      <c r="L2031">
        <f>MAX(0,IF(入力!AA2031="○",1,IF(入力!AA2031="△",0.5,0))+IF(入力!AB2031="○",1,IF(入力!AB2031="△",0.5,0))+IF(入力!AC2031="○",1,IF(入力!AC2031="△",0.5,0))+IF(入力!AD2031="○",1,IF(入力!AD2031="△",0.5,0))+IF(入力!AE2031="○",1,IF(入力!AE2031="△",0.5,0))-IF(入力!AF2031="あり",1,0))</f>
        <v>0</v>
      </c>
      <c r="M2031">
        <f t="shared" si="186"/>
        <v>0</v>
      </c>
      <c r="N2031">
        <f t="shared" si="187"/>
        <v>0</v>
      </c>
      <c r="O2031">
        <f t="shared" si="188"/>
        <v>2.8</v>
      </c>
      <c r="P2031">
        <f t="shared" si="189"/>
        <v>0</v>
      </c>
      <c r="Q2031">
        <f t="shared" si="190"/>
        <v>2.2000000000000002</v>
      </c>
      <c r="R2031">
        <f t="shared" si="191"/>
        <v>5</v>
      </c>
      <c r="S2031">
        <f>入力!AG2031</f>
        <v>0</v>
      </c>
      <c r="T2031">
        <f>入力!AH2031</f>
        <v>0</v>
      </c>
      <c r="U2031">
        <f>入力!AI2031</f>
        <v>0</v>
      </c>
    </row>
    <row r="2032" spans="1:21" x14ac:dyDescent="0.15">
      <c r="A2032" t="str">
        <f>入力!A2032</f>
        <v>クリニック2031</v>
      </c>
      <c r="B2032">
        <f>ROUND(5*(0.8*IF(入力!C2032="○",1,IF(入力!C2032="△",0.5,0))+0.2*IF(入力!B2032="○",1,IF(入力!B2032="△",0.5,0))),1)</f>
        <v>0</v>
      </c>
      <c r="C2032">
        <f>ROUND(5*(0.4*IF(入力!D2032="○",1,IF(入力!D2032="△",0.5,0))+0.3*IF(入力!E2032="○",1,IF(入力!E2032="△",0.5,0))+0.3*IF(入力!F2032="○",1,IF(入力!F2032="△",0.5,0))),1)</f>
        <v>0</v>
      </c>
      <c r="D2032">
        <f>MIN(5,IF(入力!G2032="○",3,IF(入力!G2032="△",1.5,0))+IF(入力!H2032="○",1,IF(入力!H2032="△",0.5,0))+IF(入力!I2032="○",1,IF(入力!I2032="△",0.5,0)))</f>
        <v>0</v>
      </c>
      <c r="E2032">
        <f>MIN(5,IF(入力!J2032="○",2,IF(入力!J2032="△",1,0))+IF(入力!K2032="○",2,IF(入力!K2032="△",1,0))+IF(入力!L2032="○",1,0))</f>
        <v>0</v>
      </c>
      <c r="F2032">
        <f>IF(ISNUMBER(入力!M2032),ROUND(MIN(5,0.8*(MIN(5,1+0.7*LOG10(MAX(1,入力!M2032))))+0.2*(IF(入力!N2032="○",5,IF(入力!N2032="△",3,1)))),1),ROUND(IF(入力!N2032="○",4,IF(入力!N2032="△",3,1)),1))</f>
        <v>1</v>
      </c>
      <c r="G2032">
        <f>ROUND(5*(0.4*IF(入力!O2032="○",1,IF(入力!O2032="△",0.5,0))+0.3*IF(入力!P2032="○",1,IF(入力!P2032="△",0.5,0))+0.3*IF(入力!Q2032="○",1,IF(入力!Q2032="△",0.5,0))),1)</f>
        <v>0</v>
      </c>
      <c r="H2032">
        <f>MIN(5,IF(入力!R2032="○",2,0)+IF(入力!S2032="○",2,0)+IF(入力!T2032="○",1,0))</f>
        <v>0</v>
      </c>
      <c r="I2032">
        <f>MIN(5,IF(入力!U2032="○",3,IF(入力!U2032="△",2,0))+IF(入力!V2032="○",2,IF(入力!V2032="△",1,0)))</f>
        <v>0</v>
      </c>
      <c r="J2032">
        <f>IF(入力!W2032="初診可",5,IF(入力!W2032="再診のみ",3,IF(入力!W2032="なし",1,0)))</f>
        <v>0</v>
      </c>
      <c r="K2032">
        <f>IF(AND(ISNUMBER(入力!X2032),ISNUMBER(入力!Y2032)),IF(AND(入力!X2032&gt;=4.3,入力!Y2032&gt;=100),5,IF(AND(入力!X2032&gt;=4,入力!Y2032&gt;=50),4,IF(AND(入力!X2032&gt;=3.7,入力!Y2032&gt;=20),3,IF(AND(入力!X2032&gt;=3.5,入力!Y2032&gt;=10),2,1)))),IF(入力!Z2032="○",4,IF(入力!Z2032="△",3,1)))</f>
        <v>1</v>
      </c>
      <c r="L2032">
        <f>MAX(0,IF(入力!AA2032="○",1,IF(入力!AA2032="△",0.5,0))+IF(入力!AB2032="○",1,IF(入力!AB2032="△",0.5,0))+IF(入力!AC2032="○",1,IF(入力!AC2032="△",0.5,0))+IF(入力!AD2032="○",1,IF(入力!AD2032="△",0.5,0))+IF(入力!AE2032="○",1,IF(入力!AE2032="△",0.5,0))-IF(入力!AF2032="あり",1,0))</f>
        <v>0</v>
      </c>
      <c r="M2032">
        <f t="shared" si="186"/>
        <v>0</v>
      </c>
      <c r="N2032">
        <f t="shared" si="187"/>
        <v>0</v>
      </c>
      <c r="O2032">
        <f t="shared" si="188"/>
        <v>2.8</v>
      </c>
      <c r="P2032">
        <f t="shared" si="189"/>
        <v>0</v>
      </c>
      <c r="Q2032">
        <f t="shared" si="190"/>
        <v>2.2000000000000002</v>
      </c>
      <c r="R2032">
        <f t="shared" si="191"/>
        <v>5</v>
      </c>
      <c r="S2032">
        <f>入力!AG2032</f>
        <v>0</v>
      </c>
      <c r="T2032">
        <f>入力!AH2032</f>
        <v>0</v>
      </c>
      <c r="U2032">
        <f>入力!AI2032</f>
        <v>0</v>
      </c>
    </row>
    <row r="2033" spans="1:21" x14ac:dyDescent="0.15">
      <c r="A2033" t="str">
        <f>入力!A2033</f>
        <v>クリニック2032</v>
      </c>
      <c r="B2033">
        <f>ROUND(5*(0.8*IF(入力!C2033="○",1,IF(入力!C2033="△",0.5,0))+0.2*IF(入力!B2033="○",1,IF(入力!B2033="△",0.5,0))),1)</f>
        <v>0</v>
      </c>
      <c r="C2033">
        <f>ROUND(5*(0.4*IF(入力!D2033="○",1,IF(入力!D2033="△",0.5,0))+0.3*IF(入力!E2033="○",1,IF(入力!E2033="△",0.5,0))+0.3*IF(入力!F2033="○",1,IF(入力!F2033="△",0.5,0))),1)</f>
        <v>0</v>
      </c>
      <c r="D2033">
        <f>MIN(5,IF(入力!G2033="○",3,IF(入力!G2033="△",1.5,0))+IF(入力!H2033="○",1,IF(入力!H2033="△",0.5,0))+IF(入力!I2033="○",1,IF(入力!I2033="△",0.5,0)))</f>
        <v>0</v>
      </c>
      <c r="E2033">
        <f>MIN(5,IF(入力!J2033="○",2,IF(入力!J2033="△",1,0))+IF(入力!K2033="○",2,IF(入力!K2033="△",1,0))+IF(入力!L2033="○",1,0))</f>
        <v>0</v>
      </c>
      <c r="F2033">
        <f>IF(ISNUMBER(入力!M2033),ROUND(MIN(5,0.8*(MIN(5,1+0.7*LOG10(MAX(1,入力!M2033))))+0.2*(IF(入力!N2033="○",5,IF(入力!N2033="△",3,1)))),1),ROUND(IF(入力!N2033="○",4,IF(入力!N2033="△",3,1)),1))</f>
        <v>1</v>
      </c>
      <c r="G2033">
        <f>ROUND(5*(0.4*IF(入力!O2033="○",1,IF(入力!O2033="△",0.5,0))+0.3*IF(入力!P2033="○",1,IF(入力!P2033="△",0.5,0))+0.3*IF(入力!Q2033="○",1,IF(入力!Q2033="△",0.5,0))),1)</f>
        <v>0</v>
      </c>
      <c r="H2033">
        <f>MIN(5,IF(入力!R2033="○",2,0)+IF(入力!S2033="○",2,0)+IF(入力!T2033="○",1,0))</f>
        <v>0</v>
      </c>
      <c r="I2033">
        <f>MIN(5,IF(入力!U2033="○",3,IF(入力!U2033="△",2,0))+IF(入力!V2033="○",2,IF(入力!V2033="△",1,0)))</f>
        <v>0</v>
      </c>
      <c r="J2033">
        <f>IF(入力!W2033="初診可",5,IF(入力!W2033="再診のみ",3,IF(入力!W2033="なし",1,0)))</f>
        <v>0</v>
      </c>
      <c r="K2033">
        <f>IF(AND(ISNUMBER(入力!X2033),ISNUMBER(入力!Y2033)),IF(AND(入力!X2033&gt;=4.3,入力!Y2033&gt;=100),5,IF(AND(入力!X2033&gt;=4,入力!Y2033&gt;=50),4,IF(AND(入力!X2033&gt;=3.7,入力!Y2033&gt;=20),3,IF(AND(入力!X2033&gt;=3.5,入力!Y2033&gt;=10),2,1)))),IF(入力!Z2033="○",4,IF(入力!Z2033="△",3,1)))</f>
        <v>1</v>
      </c>
      <c r="L2033">
        <f>MAX(0,IF(入力!AA2033="○",1,IF(入力!AA2033="△",0.5,0))+IF(入力!AB2033="○",1,IF(入力!AB2033="△",0.5,0))+IF(入力!AC2033="○",1,IF(入力!AC2033="△",0.5,0))+IF(入力!AD2033="○",1,IF(入力!AD2033="△",0.5,0))+IF(入力!AE2033="○",1,IF(入力!AE2033="△",0.5,0))-IF(入力!AF2033="あり",1,0))</f>
        <v>0</v>
      </c>
      <c r="M2033">
        <f t="shared" si="186"/>
        <v>0</v>
      </c>
      <c r="N2033">
        <f t="shared" si="187"/>
        <v>0</v>
      </c>
      <c r="O2033">
        <f t="shared" si="188"/>
        <v>2.8</v>
      </c>
      <c r="P2033">
        <f t="shared" si="189"/>
        <v>0</v>
      </c>
      <c r="Q2033">
        <f t="shared" si="190"/>
        <v>2.2000000000000002</v>
      </c>
      <c r="R2033">
        <f t="shared" si="191"/>
        <v>5</v>
      </c>
      <c r="S2033">
        <f>入力!AG2033</f>
        <v>0</v>
      </c>
      <c r="T2033">
        <f>入力!AH2033</f>
        <v>0</v>
      </c>
      <c r="U2033">
        <f>入力!AI2033</f>
        <v>0</v>
      </c>
    </row>
    <row r="2034" spans="1:21" x14ac:dyDescent="0.15">
      <c r="A2034" t="str">
        <f>入力!A2034</f>
        <v>クリニック2033</v>
      </c>
      <c r="B2034">
        <f>ROUND(5*(0.8*IF(入力!C2034="○",1,IF(入力!C2034="△",0.5,0))+0.2*IF(入力!B2034="○",1,IF(入力!B2034="△",0.5,0))),1)</f>
        <v>0</v>
      </c>
      <c r="C2034">
        <f>ROUND(5*(0.4*IF(入力!D2034="○",1,IF(入力!D2034="△",0.5,0))+0.3*IF(入力!E2034="○",1,IF(入力!E2034="△",0.5,0))+0.3*IF(入力!F2034="○",1,IF(入力!F2034="△",0.5,0))),1)</f>
        <v>0</v>
      </c>
      <c r="D2034">
        <f>MIN(5,IF(入力!G2034="○",3,IF(入力!G2034="△",1.5,0))+IF(入力!H2034="○",1,IF(入力!H2034="△",0.5,0))+IF(入力!I2034="○",1,IF(入力!I2034="△",0.5,0)))</f>
        <v>0</v>
      </c>
      <c r="E2034">
        <f>MIN(5,IF(入力!J2034="○",2,IF(入力!J2034="△",1,0))+IF(入力!K2034="○",2,IF(入力!K2034="△",1,0))+IF(入力!L2034="○",1,0))</f>
        <v>0</v>
      </c>
      <c r="F2034">
        <f>IF(ISNUMBER(入力!M2034),ROUND(MIN(5,0.8*(MIN(5,1+0.7*LOG10(MAX(1,入力!M2034))))+0.2*(IF(入力!N2034="○",5,IF(入力!N2034="△",3,1)))),1),ROUND(IF(入力!N2034="○",4,IF(入力!N2034="△",3,1)),1))</f>
        <v>1</v>
      </c>
      <c r="G2034">
        <f>ROUND(5*(0.4*IF(入力!O2034="○",1,IF(入力!O2034="△",0.5,0))+0.3*IF(入力!P2034="○",1,IF(入力!P2034="△",0.5,0))+0.3*IF(入力!Q2034="○",1,IF(入力!Q2034="△",0.5,0))),1)</f>
        <v>0</v>
      </c>
      <c r="H2034">
        <f>MIN(5,IF(入力!R2034="○",2,0)+IF(入力!S2034="○",2,0)+IF(入力!T2034="○",1,0))</f>
        <v>0</v>
      </c>
      <c r="I2034">
        <f>MIN(5,IF(入力!U2034="○",3,IF(入力!U2034="△",2,0))+IF(入力!V2034="○",2,IF(入力!V2034="△",1,0)))</f>
        <v>0</v>
      </c>
      <c r="J2034">
        <f>IF(入力!W2034="初診可",5,IF(入力!W2034="再診のみ",3,IF(入力!W2034="なし",1,0)))</f>
        <v>0</v>
      </c>
      <c r="K2034">
        <f>IF(AND(ISNUMBER(入力!X2034),ISNUMBER(入力!Y2034)),IF(AND(入力!X2034&gt;=4.3,入力!Y2034&gt;=100),5,IF(AND(入力!X2034&gt;=4,入力!Y2034&gt;=50),4,IF(AND(入力!X2034&gt;=3.7,入力!Y2034&gt;=20),3,IF(AND(入力!X2034&gt;=3.5,入力!Y2034&gt;=10),2,1)))),IF(入力!Z2034="○",4,IF(入力!Z2034="△",3,1)))</f>
        <v>1</v>
      </c>
      <c r="L2034">
        <f>MAX(0,IF(入力!AA2034="○",1,IF(入力!AA2034="△",0.5,0))+IF(入力!AB2034="○",1,IF(入力!AB2034="△",0.5,0))+IF(入力!AC2034="○",1,IF(入力!AC2034="△",0.5,0))+IF(入力!AD2034="○",1,IF(入力!AD2034="△",0.5,0))+IF(入力!AE2034="○",1,IF(入力!AE2034="△",0.5,0))-IF(入力!AF2034="あり",1,0))</f>
        <v>0</v>
      </c>
      <c r="M2034">
        <f t="shared" si="186"/>
        <v>0</v>
      </c>
      <c r="N2034">
        <f t="shared" si="187"/>
        <v>0</v>
      </c>
      <c r="O2034">
        <f t="shared" si="188"/>
        <v>2.8</v>
      </c>
      <c r="P2034">
        <f t="shared" si="189"/>
        <v>0</v>
      </c>
      <c r="Q2034">
        <f t="shared" si="190"/>
        <v>2.2000000000000002</v>
      </c>
      <c r="R2034">
        <f t="shared" si="191"/>
        <v>5</v>
      </c>
      <c r="S2034">
        <f>入力!AG2034</f>
        <v>0</v>
      </c>
      <c r="T2034">
        <f>入力!AH2034</f>
        <v>0</v>
      </c>
      <c r="U2034">
        <f>入力!AI2034</f>
        <v>0</v>
      </c>
    </row>
    <row r="2035" spans="1:21" x14ac:dyDescent="0.15">
      <c r="A2035" t="str">
        <f>入力!A2035</f>
        <v>クリニック2034</v>
      </c>
      <c r="B2035">
        <f>ROUND(5*(0.8*IF(入力!C2035="○",1,IF(入力!C2035="△",0.5,0))+0.2*IF(入力!B2035="○",1,IF(入力!B2035="△",0.5,0))),1)</f>
        <v>0</v>
      </c>
      <c r="C2035">
        <f>ROUND(5*(0.4*IF(入力!D2035="○",1,IF(入力!D2035="△",0.5,0))+0.3*IF(入力!E2035="○",1,IF(入力!E2035="△",0.5,0))+0.3*IF(入力!F2035="○",1,IF(入力!F2035="△",0.5,0))),1)</f>
        <v>0</v>
      </c>
      <c r="D2035">
        <f>MIN(5,IF(入力!G2035="○",3,IF(入力!G2035="△",1.5,0))+IF(入力!H2035="○",1,IF(入力!H2035="△",0.5,0))+IF(入力!I2035="○",1,IF(入力!I2035="△",0.5,0)))</f>
        <v>0</v>
      </c>
      <c r="E2035">
        <f>MIN(5,IF(入力!J2035="○",2,IF(入力!J2035="△",1,0))+IF(入力!K2035="○",2,IF(入力!K2035="△",1,0))+IF(入力!L2035="○",1,0))</f>
        <v>0</v>
      </c>
      <c r="F2035">
        <f>IF(ISNUMBER(入力!M2035),ROUND(MIN(5,0.8*(MIN(5,1+0.7*LOG10(MAX(1,入力!M2035))))+0.2*(IF(入力!N2035="○",5,IF(入力!N2035="△",3,1)))),1),ROUND(IF(入力!N2035="○",4,IF(入力!N2035="△",3,1)),1))</f>
        <v>1</v>
      </c>
      <c r="G2035">
        <f>ROUND(5*(0.4*IF(入力!O2035="○",1,IF(入力!O2035="△",0.5,0))+0.3*IF(入力!P2035="○",1,IF(入力!P2035="△",0.5,0))+0.3*IF(入力!Q2035="○",1,IF(入力!Q2035="△",0.5,0))),1)</f>
        <v>0</v>
      </c>
      <c r="H2035">
        <f>MIN(5,IF(入力!R2035="○",2,0)+IF(入力!S2035="○",2,0)+IF(入力!T2035="○",1,0))</f>
        <v>0</v>
      </c>
      <c r="I2035">
        <f>MIN(5,IF(入力!U2035="○",3,IF(入力!U2035="△",2,0))+IF(入力!V2035="○",2,IF(入力!V2035="△",1,0)))</f>
        <v>0</v>
      </c>
      <c r="J2035">
        <f>IF(入力!W2035="初診可",5,IF(入力!W2035="再診のみ",3,IF(入力!W2035="なし",1,0)))</f>
        <v>0</v>
      </c>
      <c r="K2035">
        <f>IF(AND(ISNUMBER(入力!X2035),ISNUMBER(入力!Y2035)),IF(AND(入力!X2035&gt;=4.3,入力!Y2035&gt;=100),5,IF(AND(入力!X2035&gt;=4,入力!Y2035&gt;=50),4,IF(AND(入力!X2035&gt;=3.7,入力!Y2035&gt;=20),3,IF(AND(入力!X2035&gt;=3.5,入力!Y2035&gt;=10),2,1)))),IF(入力!Z2035="○",4,IF(入力!Z2035="△",3,1)))</f>
        <v>1</v>
      </c>
      <c r="L2035">
        <f>MAX(0,IF(入力!AA2035="○",1,IF(入力!AA2035="△",0.5,0))+IF(入力!AB2035="○",1,IF(入力!AB2035="△",0.5,0))+IF(入力!AC2035="○",1,IF(入力!AC2035="△",0.5,0))+IF(入力!AD2035="○",1,IF(入力!AD2035="△",0.5,0))+IF(入力!AE2035="○",1,IF(入力!AE2035="△",0.5,0))-IF(入力!AF2035="あり",1,0))</f>
        <v>0</v>
      </c>
      <c r="M2035">
        <f t="shared" si="186"/>
        <v>0</v>
      </c>
      <c r="N2035">
        <f t="shared" si="187"/>
        <v>0</v>
      </c>
      <c r="O2035">
        <f t="shared" si="188"/>
        <v>2.8</v>
      </c>
      <c r="P2035">
        <f t="shared" si="189"/>
        <v>0</v>
      </c>
      <c r="Q2035">
        <f t="shared" si="190"/>
        <v>2.2000000000000002</v>
      </c>
      <c r="R2035">
        <f t="shared" si="191"/>
        <v>5</v>
      </c>
      <c r="S2035">
        <f>入力!AG2035</f>
        <v>0</v>
      </c>
      <c r="T2035">
        <f>入力!AH2035</f>
        <v>0</v>
      </c>
      <c r="U2035">
        <f>入力!AI2035</f>
        <v>0</v>
      </c>
    </row>
    <row r="2036" spans="1:21" x14ac:dyDescent="0.15">
      <c r="A2036" t="str">
        <f>入力!A2036</f>
        <v>クリニック2035</v>
      </c>
      <c r="B2036">
        <f>ROUND(5*(0.8*IF(入力!C2036="○",1,IF(入力!C2036="△",0.5,0))+0.2*IF(入力!B2036="○",1,IF(入力!B2036="△",0.5,0))),1)</f>
        <v>0</v>
      </c>
      <c r="C2036">
        <f>ROUND(5*(0.4*IF(入力!D2036="○",1,IF(入力!D2036="△",0.5,0))+0.3*IF(入力!E2036="○",1,IF(入力!E2036="△",0.5,0))+0.3*IF(入力!F2036="○",1,IF(入力!F2036="△",0.5,0))),1)</f>
        <v>0</v>
      </c>
      <c r="D2036">
        <f>MIN(5,IF(入力!G2036="○",3,IF(入力!G2036="△",1.5,0))+IF(入力!H2036="○",1,IF(入力!H2036="△",0.5,0))+IF(入力!I2036="○",1,IF(入力!I2036="△",0.5,0)))</f>
        <v>0</v>
      </c>
      <c r="E2036">
        <f>MIN(5,IF(入力!J2036="○",2,IF(入力!J2036="△",1,0))+IF(入力!K2036="○",2,IF(入力!K2036="△",1,0))+IF(入力!L2036="○",1,0))</f>
        <v>0</v>
      </c>
      <c r="F2036">
        <f>IF(ISNUMBER(入力!M2036),ROUND(MIN(5,0.8*(MIN(5,1+0.7*LOG10(MAX(1,入力!M2036))))+0.2*(IF(入力!N2036="○",5,IF(入力!N2036="△",3,1)))),1),ROUND(IF(入力!N2036="○",4,IF(入力!N2036="△",3,1)),1))</f>
        <v>1</v>
      </c>
      <c r="G2036">
        <f>ROUND(5*(0.4*IF(入力!O2036="○",1,IF(入力!O2036="△",0.5,0))+0.3*IF(入力!P2036="○",1,IF(入力!P2036="△",0.5,0))+0.3*IF(入力!Q2036="○",1,IF(入力!Q2036="△",0.5,0))),1)</f>
        <v>0</v>
      </c>
      <c r="H2036">
        <f>MIN(5,IF(入力!R2036="○",2,0)+IF(入力!S2036="○",2,0)+IF(入力!T2036="○",1,0))</f>
        <v>0</v>
      </c>
      <c r="I2036">
        <f>MIN(5,IF(入力!U2036="○",3,IF(入力!U2036="△",2,0))+IF(入力!V2036="○",2,IF(入力!V2036="△",1,0)))</f>
        <v>0</v>
      </c>
      <c r="J2036">
        <f>IF(入力!W2036="初診可",5,IF(入力!W2036="再診のみ",3,IF(入力!W2036="なし",1,0)))</f>
        <v>0</v>
      </c>
      <c r="K2036">
        <f>IF(AND(ISNUMBER(入力!X2036),ISNUMBER(入力!Y2036)),IF(AND(入力!X2036&gt;=4.3,入力!Y2036&gt;=100),5,IF(AND(入力!X2036&gt;=4,入力!Y2036&gt;=50),4,IF(AND(入力!X2036&gt;=3.7,入力!Y2036&gt;=20),3,IF(AND(入力!X2036&gt;=3.5,入力!Y2036&gt;=10),2,1)))),IF(入力!Z2036="○",4,IF(入力!Z2036="△",3,1)))</f>
        <v>1</v>
      </c>
      <c r="L2036">
        <f>MAX(0,IF(入力!AA2036="○",1,IF(入力!AA2036="△",0.5,0))+IF(入力!AB2036="○",1,IF(入力!AB2036="△",0.5,0))+IF(入力!AC2036="○",1,IF(入力!AC2036="△",0.5,0))+IF(入力!AD2036="○",1,IF(入力!AD2036="△",0.5,0))+IF(入力!AE2036="○",1,IF(入力!AE2036="△",0.5,0))-IF(入力!AF2036="あり",1,0))</f>
        <v>0</v>
      </c>
      <c r="M2036">
        <f t="shared" si="186"/>
        <v>0</v>
      </c>
      <c r="N2036">
        <f t="shared" si="187"/>
        <v>0</v>
      </c>
      <c r="O2036">
        <f t="shared" si="188"/>
        <v>2.8</v>
      </c>
      <c r="P2036">
        <f t="shared" si="189"/>
        <v>0</v>
      </c>
      <c r="Q2036">
        <f t="shared" si="190"/>
        <v>2.2000000000000002</v>
      </c>
      <c r="R2036">
        <f t="shared" si="191"/>
        <v>5</v>
      </c>
      <c r="S2036">
        <f>入力!AG2036</f>
        <v>0</v>
      </c>
      <c r="T2036">
        <f>入力!AH2036</f>
        <v>0</v>
      </c>
      <c r="U2036">
        <f>入力!AI2036</f>
        <v>0</v>
      </c>
    </row>
    <row r="2037" spans="1:21" x14ac:dyDescent="0.15">
      <c r="A2037" t="str">
        <f>入力!A2037</f>
        <v>クリニック2036</v>
      </c>
      <c r="B2037">
        <f>ROUND(5*(0.8*IF(入力!C2037="○",1,IF(入力!C2037="△",0.5,0))+0.2*IF(入力!B2037="○",1,IF(入力!B2037="△",0.5,0))),1)</f>
        <v>0</v>
      </c>
      <c r="C2037">
        <f>ROUND(5*(0.4*IF(入力!D2037="○",1,IF(入力!D2037="△",0.5,0))+0.3*IF(入力!E2037="○",1,IF(入力!E2037="△",0.5,0))+0.3*IF(入力!F2037="○",1,IF(入力!F2037="△",0.5,0))),1)</f>
        <v>0</v>
      </c>
      <c r="D2037">
        <f>MIN(5,IF(入力!G2037="○",3,IF(入力!G2037="△",1.5,0))+IF(入力!H2037="○",1,IF(入力!H2037="△",0.5,0))+IF(入力!I2037="○",1,IF(入力!I2037="△",0.5,0)))</f>
        <v>0</v>
      </c>
      <c r="E2037">
        <f>MIN(5,IF(入力!J2037="○",2,IF(入力!J2037="△",1,0))+IF(入力!K2037="○",2,IF(入力!K2037="△",1,0))+IF(入力!L2037="○",1,0))</f>
        <v>0</v>
      </c>
      <c r="F2037">
        <f>IF(ISNUMBER(入力!M2037),ROUND(MIN(5,0.8*(MIN(5,1+0.7*LOG10(MAX(1,入力!M2037))))+0.2*(IF(入力!N2037="○",5,IF(入力!N2037="△",3,1)))),1),ROUND(IF(入力!N2037="○",4,IF(入力!N2037="△",3,1)),1))</f>
        <v>1</v>
      </c>
      <c r="G2037">
        <f>ROUND(5*(0.4*IF(入力!O2037="○",1,IF(入力!O2037="△",0.5,0))+0.3*IF(入力!P2037="○",1,IF(入力!P2037="△",0.5,0))+0.3*IF(入力!Q2037="○",1,IF(入力!Q2037="△",0.5,0))),1)</f>
        <v>0</v>
      </c>
      <c r="H2037">
        <f>MIN(5,IF(入力!R2037="○",2,0)+IF(入力!S2037="○",2,0)+IF(入力!T2037="○",1,0))</f>
        <v>0</v>
      </c>
      <c r="I2037">
        <f>MIN(5,IF(入力!U2037="○",3,IF(入力!U2037="△",2,0))+IF(入力!V2037="○",2,IF(入力!V2037="△",1,0)))</f>
        <v>0</v>
      </c>
      <c r="J2037">
        <f>IF(入力!W2037="初診可",5,IF(入力!W2037="再診のみ",3,IF(入力!W2037="なし",1,0)))</f>
        <v>0</v>
      </c>
      <c r="K2037">
        <f>IF(AND(ISNUMBER(入力!X2037),ISNUMBER(入力!Y2037)),IF(AND(入力!X2037&gt;=4.3,入力!Y2037&gt;=100),5,IF(AND(入力!X2037&gt;=4,入力!Y2037&gt;=50),4,IF(AND(入力!X2037&gt;=3.7,入力!Y2037&gt;=20),3,IF(AND(入力!X2037&gt;=3.5,入力!Y2037&gt;=10),2,1)))),IF(入力!Z2037="○",4,IF(入力!Z2037="△",3,1)))</f>
        <v>1</v>
      </c>
      <c r="L2037">
        <f>MAX(0,IF(入力!AA2037="○",1,IF(入力!AA2037="△",0.5,0))+IF(入力!AB2037="○",1,IF(入力!AB2037="△",0.5,0))+IF(入力!AC2037="○",1,IF(入力!AC2037="△",0.5,0))+IF(入力!AD2037="○",1,IF(入力!AD2037="△",0.5,0))+IF(入力!AE2037="○",1,IF(入力!AE2037="△",0.5,0))-IF(入力!AF2037="あり",1,0))</f>
        <v>0</v>
      </c>
      <c r="M2037">
        <f t="shared" si="186"/>
        <v>0</v>
      </c>
      <c r="N2037">
        <f t="shared" si="187"/>
        <v>0</v>
      </c>
      <c r="O2037">
        <f t="shared" si="188"/>
        <v>2.8</v>
      </c>
      <c r="P2037">
        <f t="shared" si="189"/>
        <v>0</v>
      </c>
      <c r="Q2037">
        <f t="shared" si="190"/>
        <v>2.2000000000000002</v>
      </c>
      <c r="R2037">
        <f t="shared" si="191"/>
        <v>5</v>
      </c>
      <c r="S2037">
        <f>入力!AG2037</f>
        <v>0</v>
      </c>
      <c r="T2037">
        <f>入力!AH2037</f>
        <v>0</v>
      </c>
      <c r="U2037">
        <f>入力!AI2037</f>
        <v>0</v>
      </c>
    </row>
    <row r="2038" spans="1:21" x14ac:dyDescent="0.15">
      <c r="A2038" t="str">
        <f>入力!A2038</f>
        <v>クリニック2037</v>
      </c>
      <c r="B2038">
        <f>ROUND(5*(0.8*IF(入力!C2038="○",1,IF(入力!C2038="△",0.5,0))+0.2*IF(入力!B2038="○",1,IF(入力!B2038="△",0.5,0))),1)</f>
        <v>0</v>
      </c>
      <c r="C2038">
        <f>ROUND(5*(0.4*IF(入力!D2038="○",1,IF(入力!D2038="△",0.5,0))+0.3*IF(入力!E2038="○",1,IF(入力!E2038="△",0.5,0))+0.3*IF(入力!F2038="○",1,IF(入力!F2038="△",0.5,0))),1)</f>
        <v>0</v>
      </c>
      <c r="D2038">
        <f>MIN(5,IF(入力!G2038="○",3,IF(入力!G2038="△",1.5,0))+IF(入力!H2038="○",1,IF(入力!H2038="△",0.5,0))+IF(入力!I2038="○",1,IF(入力!I2038="△",0.5,0)))</f>
        <v>0</v>
      </c>
      <c r="E2038">
        <f>MIN(5,IF(入力!J2038="○",2,IF(入力!J2038="△",1,0))+IF(入力!K2038="○",2,IF(入力!K2038="△",1,0))+IF(入力!L2038="○",1,0))</f>
        <v>0</v>
      </c>
      <c r="F2038">
        <f>IF(ISNUMBER(入力!M2038),ROUND(MIN(5,0.8*(MIN(5,1+0.7*LOG10(MAX(1,入力!M2038))))+0.2*(IF(入力!N2038="○",5,IF(入力!N2038="△",3,1)))),1),ROUND(IF(入力!N2038="○",4,IF(入力!N2038="△",3,1)),1))</f>
        <v>1</v>
      </c>
      <c r="G2038">
        <f>ROUND(5*(0.4*IF(入力!O2038="○",1,IF(入力!O2038="△",0.5,0))+0.3*IF(入力!P2038="○",1,IF(入力!P2038="△",0.5,0))+0.3*IF(入力!Q2038="○",1,IF(入力!Q2038="△",0.5,0))),1)</f>
        <v>0</v>
      </c>
      <c r="H2038">
        <f>MIN(5,IF(入力!R2038="○",2,0)+IF(入力!S2038="○",2,0)+IF(入力!T2038="○",1,0))</f>
        <v>0</v>
      </c>
      <c r="I2038">
        <f>MIN(5,IF(入力!U2038="○",3,IF(入力!U2038="△",2,0))+IF(入力!V2038="○",2,IF(入力!V2038="△",1,0)))</f>
        <v>0</v>
      </c>
      <c r="J2038">
        <f>IF(入力!W2038="初診可",5,IF(入力!W2038="再診のみ",3,IF(入力!W2038="なし",1,0)))</f>
        <v>0</v>
      </c>
      <c r="K2038">
        <f>IF(AND(ISNUMBER(入力!X2038),ISNUMBER(入力!Y2038)),IF(AND(入力!X2038&gt;=4.3,入力!Y2038&gt;=100),5,IF(AND(入力!X2038&gt;=4,入力!Y2038&gt;=50),4,IF(AND(入力!X2038&gt;=3.7,入力!Y2038&gt;=20),3,IF(AND(入力!X2038&gt;=3.5,入力!Y2038&gt;=10),2,1)))),IF(入力!Z2038="○",4,IF(入力!Z2038="△",3,1)))</f>
        <v>1</v>
      </c>
      <c r="L2038">
        <f>MAX(0,IF(入力!AA2038="○",1,IF(入力!AA2038="△",0.5,0))+IF(入力!AB2038="○",1,IF(入力!AB2038="△",0.5,0))+IF(入力!AC2038="○",1,IF(入力!AC2038="△",0.5,0))+IF(入力!AD2038="○",1,IF(入力!AD2038="△",0.5,0))+IF(入力!AE2038="○",1,IF(入力!AE2038="△",0.5,0))-IF(入力!AF2038="あり",1,0))</f>
        <v>0</v>
      </c>
      <c r="M2038">
        <f t="shared" si="186"/>
        <v>0</v>
      </c>
      <c r="N2038">
        <f t="shared" si="187"/>
        <v>0</v>
      </c>
      <c r="O2038">
        <f t="shared" si="188"/>
        <v>2.8</v>
      </c>
      <c r="P2038">
        <f t="shared" si="189"/>
        <v>0</v>
      </c>
      <c r="Q2038">
        <f t="shared" si="190"/>
        <v>2.2000000000000002</v>
      </c>
      <c r="R2038">
        <f t="shared" si="191"/>
        <v>5</v>
      </c>
      <c r="S2038">
        <f>入力!AG2038</f>
        <v>0</v>
      </c>
      <c r="T2038">
        <f>入力!AH2038</f>
        <v>0</v>
      </c>
      <c r="U2038">
        <f>入力!AI2038</f>
        <v>0</v>
      </c>
    </row>
    <row r="2039" spans="1:21" x14ac:dyDescent="0.15">
      <c r="A2039" t="str">
        <f>入力!A2039</f>
        <v>クリニック2038</v>
      </c>
      <c r="B2039">
        <f>ROUND(5*(0.8*IF(入力!C2039="○",1,IF(入力!C2039="△",0.5,0))+0.2*IF(入力!B2039="○",1,IF(入力!B2039="△",0.5,0))),1)</f>
        <v>0</v>
      </c>
      <c r="C2039">
        <f>ROUND(5*(0.4*IF(入力!D2039="○",1,IF(入力!D2039="△",0.5,0))+0.3*IF(入力!E2039="○",1,IF(入力!E2039="△",0.5,0))+0.3*IF(入力!F2039="○",1,IF(入力!F2039="△",0.5,0))),1)</f>
        <v>0</v>
      </c>
      <c r="D2039">
        <f>MIN(5,IF(入力!G2039="○",3,IF(入力!G2039="△",1.5,0))+IF(入力!H2039="○",1,IF(入力!H2039="△",0.5,0))+IF(入力!I2039="○",1,IF(入力!I2039="△",0.5,0)))</f>
        <v>0</v>
      </c>
      <c r="E2039">
        <f>MIN(5,IF(入力!J2039="○",2,IF(入力!J2039="△",1,0))+IF(入力!K2039="○",2,IF(入力!K2039="△",1,0))+IF(入力!L2039="○",1,0))</f>
        <v>0</v>
      </c>
      <c r="F2039">
        <f>IF(ISNUMBER(入力!M2039),ROUND(MIN(5,0.8*(MIN(5,1+0.7*LOG10(MAX(1,入力!M2039))))+0.2*(IF(入力!N2039="○",5,IF(入力!N2039="△",3,1)))),1),ROUND(IF(入力!N2039="○",4,IF(入力!N2039="△",3,1)),1))</f>
        <v>1</v>
      </c>
      <c r="G2039">
        <f>ROUND(5*(0.4*IF(入力!O2039="○",1,IF(入力!O2039="△",0.5,0))+0.3*IF(入力!P2039="○",1,IF(入力!P2039="△",0.5,0))+0.3*IF(入力!Q2039="○",1,IF(入力!Q2039="△",0.5,0))),1)</f>
        <v>0</v>
      </c>
      <c r="H2039">
        <f>MIN(5,IF(入力!R2039="○",2,0)+IF(入力!S2039="○",2,0)+IF(入力!T2039="○",1,0))</f>
        <v>0</v>
      </c>
      <c r="I2039">
        <f>MIN(5,IF(入力!U2039="○",3,IF(入力!U2039="△",2,0))+IF(入力!V2039="○",2,IF(入力!V2039="△",1,0)))</f>
        <v>0</v>
      </c>
      <c r="J2039">
        <f>IF(入力!W2039="初診可",5,IF(入力!W2039="再診のみ",3,IF(入力!W2039="なし",1,0)))</f>
        <v>0</v>
      </c>
      <c r="K2039">
        <f>IF(AND(ISNUMBER(入力!X2039),ISNUMBER(入力!Y2039)),IF(AND(入力!X2039&gt;=4.3,入力!Y2039&gt;=100),5,IF(AND(入力!X2039&gt;=4,入力!Y2039&gt;=50),4,IF(AND(入力!X2039&gt;=3.7,入力!Y2039&gt;=20),3,IF(AND(入力!X2039&gt;=3.5,入力!Y2039&gt;=10),2,1)))),IF(入力!Z2039="○",4,IF(入力!Z2039="△",3,1)))</f>
        <v>1</v>
      </c>
      <c r="L2039">
        <f>MAX(0,IF(入力!AA2039="○",1,IF(入力!AA2039="△",0.5,0))+IF(入力!AB2039="○",1,IF(入力!AB2039="△",0.5,0))+IF(入力!AC2039="○",1,IF(入力!AC2039="△",0.5,0))+IF(入力!AD2039="○",1,IF(入力!AD2039="△",0.5,0))+IF(入力!AE2039="○",1,IF(入力!AE2039="△",0.5,0))-IF(入力!AF2039="あり",1,0))</f>
        <v>0</v>
      </c>
      <c r="M2039">
        <f t="shared" si="186"/>
        <v>0</v>
      </c>
      <c r="N2039">
        <f t="shared" si="187"/>
        <v>0</v>
      </c>
      <c r="O2039">
        <f t="shared" si="188"/>
        <v>2.8</v>
      </c>
      <c r="P2039">
        <f t="shared" si="189"/>
        <v>0</v>
      </c>
      <c r="Q2039">
        <f t="shared" si="190"/>
        <v>2.2000000000000002</v>
      </c>
      <c r="R2039">
        <f t="shared" si="191"/>
        <v>5</v>
      </c>
      <c r="S2039">
        <f>入力!AG2039</f>
        <v>0</v>
      </c>
      <c r="T2039">
        <f>入力!AH2039</f>
        <v>0</v>
      </c>
      <c r="U2039">
        <f>入力!AI2039</f>
        <v>0</v>
      </c>
    </row>
    <row r="2040" spans="1:21" x14ac:dyDescent="0.15">
      <c r="A2040" t="str">
        <f>入力!A2040</f>
        <v>クリニック2039</v>
      </c>
      <c r="B2040">
        <f>ROUND(5*(0.8*IF(入力!C2040="○",1,IF(入力!C2040="△",0.5,0))+0.2*IF(入力!B2040="○",1,IF(入力!B2040="△",0.5,0))),1)</f>
        <v>0</v>
      </c>
      <c r="C2040">
        <f>ROUND(5*(0.4*IF(入力!D2040="○",1,IF(入力!D2040="△",0.5,0))+0.3*IF(入力!E2040="○",1,IF(入力!E2040="△",0.5,0))+0.3*IF(入力!F2040="○",1,IF(入力!F2040="△",0.5,0))),1)</f>
        <v>0</v>
      </c>
      <c r="D2040">
        <f>MIN(5,IF(入力!G2040="○",3,IF(入力!G2040="△",1.5,0))+IF(入力!H2040="○",1,IF(入力!H2040="△",0.5,0))+IF(入力!I2040="○",1,IF(入力!I2040="△",0.5,0)))</f>
        <v>0</v>
      </c>
      <c r="E2040">
        <f>MIN(5,IF(入力!J2040="○",2,IF(入力!J2040="△",1,0))+IF(入力!K2040="○",2,IF(入力!K2040="△",1,0))+IF(入力!L2040="○",1,0))</f>
        <v>0</v>
      </c>
      <c r="F2040">
        <f>IF(ISNUMBER(入力!M2040),ROUND(MIN(5,0.8*(MIN(5,1+0.7*LOG10(MAX(1,入力!M2040))))+0.2*(IF(入力!N2040="○",5,IF(入力!N2040="△",3,1)))),1),ROUND(IF(入力!N2040="○",4,IF(入力!N2040="△",3,1)),1))</f>
        <v>1</v>
      </c>
      <c r="G2040">
        <f>ROUND(5*(0.4*IF(入力!O2040="○",1,IF(入力!O2040="△",0.5,0))+0.3*IF(入力!P2040="○",1,IF(入力!P2040="△",0.5,0))+0.3*IF(入力!Q2040="○",1,IF(入力!Q2040="△",0.5,0))),1)</f>
        <v>0</v>
      </c>
      <c r="H2040">
        <f>MIN(5,IF(入力!R2040="○",2,0)+IF(入力!S2040="○",2,0)+IF(入力!T2040="○",1,0))</f>
        <v>0</v>
      </c>
      <c r="I2040">
        <f>MIN(5,IF(入力!U2040="○",3,IF(入力!U2040="△",2,0))+IF(入力!V2040="○",2,IF(入力!V2040="△",1,0)))</f>
        <v>0</v>
      </c>
      <c r="J2040">
        <f>IF(入力!W2040="初診可",5,IF(入力!W2040="再診のみ",3,IF(入力!W2040="なし",1,0)))</f>
        <v>0</v>
      </c>
      <c r="K2040">
        <f>IF(AND(ISNUMBER(入力!X2040),ISNUMBER(入力!Y2040)),IF(AND(入力!X2040&gt;=4.3,入力!Y2040&gt;=100),5,IF(AND(入力!X2040&gt;=4,入力!Y2040&gt;=50),4,IF(AND(入力!X2040&gt;=3.7,入力!Y2040&gt;=20),3,IF(AND(入力!X2040&gt;=3.5,入力!Y2040&gt;=10),2,1)))),IF(入力!Z2040="○",4,IF(入力!Z2040="△",3,1)))</f>
        <v>1</v>
      </c>
      <c r="L2040">
        <f>MAX(0,IF(入力!AA2040="○",1,IF(入力!AA2040="△",0.5,0))+IF(入力!AB2040="○",1,IF(入力!AB2040="△",0.5,0))+IF(入力!AC2040="○",1,IF(入力!AC2040="△",0.5,0))+IF(入力!AD2040="○",1,IF(入力!AD2040="△",0.5,0))+IF(入力!AE2040="○",1,IF(入力!AE2040="△",0.5,0))-IF(入力!AF2040="あり",1,0))</f>
        <v>0</v>
      </c>
      <c r="M2040">
        <f t="shared" si="186"/>
        <v>0</v>
      </c>
      <c r="N2040">
        <f t="shared" si="187"/>
        <v>0</v>
      </c>
      <c r="O2040">
        <f t="shared" si="188"/>
        <v>2.8</v>
      </c>
      <c r="P2040">
        <f t="shared" si="189"/>
        <v>0</v>
      </c>
      <c r="Q2040">
        <f t="shared" si="190"/>
        <v>2.2000000000000002</v>
      </c>
      <c r="R2040">
        <f t="shared" si="191"/>
        <v>5</v>
      </c>
      <c r="S2040">
        <f>入力!AG2040</f>
        <v>0</v>
      </c>
      <c r="T2040">
        <f>入力!AH2040</f>
        <v>0</v>
      </c>
      <c r="U2040">
        <f>入力!AI2040</f>
        <v>0</v>
      </c>
    </row>
    <row r="2041" spans="1:21" x14ac:dyDescent="0.15">
      <c r="A2041" t="str">
        <f>入力!A2041</f>
        <v>クリニック2040</v>
      </c>
      <c r="B2041">
        <f>ROUND(5*(0.8*IF(入力!C2041="○",1,IF(入力!C2041="△",0.5,0))+0.2*IF(入力!B2041="○",1,IF(入力!B2041="△",0.5,0))),1)</f>
        <v>0</v>
      </c>
      <c r="C2041">
        <f>ROUND(5*(0.4*IF(入力!D2041="○",1,IF(入力!D2041="△",0.5,0))+0.3*IF(入力!E2041="○",1,IF(入力!E2041="△",0.5,0))+0.3*IF(入力!F2041="○",1,IF(入力!F2041="△",0.5,0))),1)</f>
        <v>0</v>
      </c>
      <c r="D2041">
        <f>MIN(5,IF(入力!G2041="○",3,IF(入力!G2041="△",1.5,0))+IF(入力!H2041="○",1,IF(入力!H2041="△",0.5,0))+IF(入力!I2041="○",1,IF(入力!I2041="△",0.5,0)))</f>
        <v>0</v>
      </c>
      <c r="E2041">
        <f>MIN(5,IF(入力!J2041="○",2,IF(入力!J2041="△",1,0))+IF(入力!K2041="○",2,IF(入力!K2041="△",1,0))+IF(入力!L2041="○",1,0))</f>
        <v>0</v>
      </c>
      <c r="F2041">
        <f>IF(ISNUMBER(入力!M2041),ROUND(MIN(5,0.8*(MIN(5,1+0.7*LOG10(MAX(1,入力!M2041))))+0.2*(IF(入力!N2041="○",5,IF(入力!N2041="△",3,1)))),1),ROUND(IF(入力!N2041="○",4,IF(入力!N2041="△",3,1)),1))</f>
        <v>1</v>
      </c>
      <c r="G2041">
        <f>ROUND(5*(0.4*IF(入力!O2041="○",1,IF(入力!O2041="△",0.5,0))+0.3*IF(入力!P2041="○",1,IF(入力!P2041="△",0.5,0))+0.3*IF(入力!Q2041="○",1,IF(入力!Q2041="△",0.5,0))),1)</f>
        <v>0</v>
      </c>
      <c r="H2041">
        <f>MIN(5,IF(入力!R2041="○",2,0)+IF(入力!S2041="○",2,0)+IF(入力!T2041="○",1,0))</f>
        <v>0</v>
      </c>
      <c r="I2041">
        <f>MIN(5,IF(入力!U2041="○",3,IF(入力!U2041="△",2,0))+IF(入力!V2041="○",2,IF(入力!V2041="△",1,0)))</f>
        <v>0</v>
      </c>
      <c r="J2041">
        <f>IF(入力!W2041="初診可",5,IF(入力!W2041="再診のみ",3,IF(入力!W2041="なし",1,0)))</f>
        <v>0</v>
      </c>
      <c r="K2041">
        <f>IF(AND(ISNUMBER(入力!X2041),ISNUMBER(入力!Y2041)),IF(AND(入力!X2041&gt;=4.3,入力!Y2041&gt;=100),5,IF(AND(入力!X2041&gt;=4,入力!Y2041&gt;=50),4,IF(AND(入力!X2041&gt;=3.7,入力!Y2041&gt;=20),3,IF(AND(入力!X2041&gt;=3.5,入力!Y2041&gt;=10),2,1)))),IF(入力!Z2041="○",4,IF(入力!Z2041="△",3,1)))</f>
        <v>1</v>
      </c>
      <c r="L2041">
        <f>MAX(0,IF(入力!AA2041="○",1,IF(入力!AA2041="△",0.5,0))+IF(入力!AB2041="○",1,IF(入力!AB2041="△",0.5,0))+IF(入力!AC2041="○",1,IF(入力!AC2041="△",0.5,0))+IF(入力!AD2041="○",1,IF(入力!AD2041="△",0.5,0))+IF(入力!AE2041="○",1,IF(入力!AE2041="△",0.5,0))-IF(入力!AF2041="あり",1,0))</f>
        <v>0</v>
      </c>
      <c r="M2041">
        <f t="shared" si="186"/>
        <v>0</v>
      </c>
      <c r="N2041">
        <f t="shared" si="187"/>
        <v>0</v>
      </c>
      <c r="O2041">
        <f t="shared" si="188"/>
        <v>2.8</v>
      </c>
      <c r="P2041">
        <f t="shared" si="189"/>
        <v>0</v>
      </c>
      <c r="Q2041">
        <f t="shared" si="190"/>
        <v>2.2000000000000002</v>
      </c>
      <c r="R2041">
        <f t="shared" si="191"/>
        <v>5</v>
      </c>
      <c r="S2041">
        <f>入力!AG2041</f>
        <v>0</v>
      </c>
      <c r="T2041">
        <f>入力!AH2041</f>
        <v>0</v>
      </c>
      <c r="U2041">
        <f>入力!AI2041</f>
        <v>0</v>
      </c>
    </row>
    <row r="2042" spans="1:21" x14ac:dyDescent="0.15">
      <c r="A2042" t="str">
        <f>入力!A2042</f>
        <v>クリニック2041</v>
      </c>
      <c r="B2042">
        <f>ROUND(5*(0.8*IF(入力!C2042="○",1,IF(入力!C2042="△",0.5,0))+0.2*IF(入力!B2042="○",1,IF(入力!B2042="△",0.5,0))),1)</f>
        <v>0</v>
      </c>
      <c r="C2042">
        <f>ROUND(5*(0.4*IF(入力!D2042="○",1,IF(入力!D2042="△",0.5,0))+0.3*IF(入力!E2042="○",1,IF(入力!E2042="△",0.5,0))+0.3*IF(入力!F2042="○",1,IF(入力!F2042="△",0.5,0))),1)</f>
        <v>0</v>
      </c>
      <c r="D2042">
        <f>MIN(5,IF(入力!G2042="○",3,IF(入力!G2042="△",1.5,0))+IF(入力!H2042="○",1,IF(入力!H2042="△",0.5,0))+IF(入力!I2042="○",1,IF(入力!I2042="△",0.5,0)))</f>
        <v>0</v>
      </c>
      <c r="E2042">
        <f>MIN(5,IF(入力!J2042="○",2,IF(入力!J2042="△",1,0))+IF(入力!K2042="○",2,IF(入力!K2042="△",1,0))+IF(入力!L2042="○",1,0))</f>
        <v>0</v>
      </c>
      <c r="F2042">
        <f>IF(ISNUMBER(入力!M2042),ROUND(MIN(5,0.8*(MIN(5,1+0.7*LOG10(MAX(1,入力!M2042))))+0.2*(IF(入力!N2042="○",5,IF(入力!N2042="△",3,1)))),1),ROUND(IF(入力!N2042="○",4,IF(入力!N2042="△",3,1)),1))</f>
        <v>1</v>
      </c>
      <c r="G2042">
        <f>ROUND(5*(0.4*IF(入力!O2042="○",1,IF(入力!O2042="△",0.5,0))+0.3*IF(入力!P2042="○",1,IF(入力!P2042="△",0.5,0))+0.3*IF(入力!Q2042="○",1,IF(入力!Q2042="△",0.5,0))),1)</f>
        <v>0</v>
      </c>
      <c r="H2042">
        <f>MIN(5,IF(入力!R2042="○",2,0)+IF(入力!S2042="○",2,0)+IF(入力!T2042="○",1,0))</f>
        <v>0</v>
      </c>
      <c r="I2042">
        <f>MIN(5,IF(入力!U2042="○",3,IF(入力!U2042="△",2,0))+IF(入力!V2042="○",2,IF(入力!V2042="△",1,0)))</f>
        <v>0</v>
      </c>
      <c r="J2042">
        <f>IF(入力!W2042="初診可",5,IF(入力!W2042="再診のみ",3,IF(入力!W2042="なし",1,0)))</f>
        <v>0</v>
      </c>
      <c r="K2042">
        <f>IF(AND(ISNUMBER(入力!X2042),ISNUMBER(入力!Y2042)),IF(AND(入力!X2042&gt;=4.3,入力!Y2042&gt;=100),5,IF(AND(入力!X2042&gt;=4,入力!Y2042&gt;=50),4,IF(AND(入力!X2042&gt;=3.7,入力!Y2042&gt;=20),3,IF(AND(入力!X2042&gt;=3.5,入力!Y2042&gt;=10),2,1)))),IF(入力!Z2042="○",4,IF(入力!Z2042="△",3,1)))</f>
        <v>1</v>
      </c>
      <c r="L2042">
        <f>MAX(0,IF(入力!AA2042="○",1,IF(入力!AA2042="△",0.5,0))+IF(入力!AB2042="○",1,IF(入力!AB2042="△",0.5,0))+IF(入力!AC2042="○",1,IF(入力!AC2042="△",0.5,0))+IF(入力!AD2042="○",1,IF(入力!AD2042="△",0.5,0))+IF(入力!AE2042="○",1,IF(入力!AE2042="△",0.5,0))-IF(入力!AF2042="あり",1,0))</f>
        <v>0</v>
      </c>
      <c r="M2042">
        <f t="shared" si="186"/>
        <v>0</v>
      </c>
      <c r="N2042">
        <f t="shared" si="187"/>
        <v>0</v>
      </c>
      <c r="O2042">
        <f t="shared" si="188"/>
        <v>2.8</v>
      </c>
      <c r="P2042">
        <f t="shared" si="189"/>
        <v>0</v>
      </c>
      <c r="Q2042">
        <f t="shared" si="190"/>
        <v>2.2000000000000002</v>
      </c>
      <c r="R2042">
        <f t="shared" si="191"/>
        <v>5</v>
      </c>
      <c r="S2042">
        <f>入力!AG2042</f>
        <v>0</v>
      </c>
      <c r="T2042">
        <f>入力!AH2042</f>
        <v>0</v>
      </c>
      <c r="U2042">
        <f>入力!AI2042</f>
        <v>0</v>
      </c>
    </row>
    <row r="2043" spans="1:21" x14ac:dyDescent="0.15">
      <c r="A2043" t="str">
        <f>入力!A2043</f>
        <v>クリニック2042</v>
      </c>
      <c r="B2043">
        <f>ROUND(5*(0.8*IF(入力!C2043="○",1,IF(入力!C2043="△",0.5,0))+0.2*IF(入力!B2043="○",1,IF(入力!B2043="△",0.5,0))),1)</f>
        <v>0</v>
      </c>
      <c r="C2043">
        <f>ROUND(5*(0.4*IF(入力!D2043="○",1,IF(入力!D2043="△",0.5,0))+0.3*IF(入力!E2043="○",1,IF(入力!E2043="△",0.5,0))+0.3*IF(入力!F2043="○",1,IF(入力!F2043="△",0.5,0))),1)</f>
        <v>0</v>
      </c>
      <c r="D2043">
        <f>MIN(5,IF(入力!G2043="○",3,IF(入力!G2043="△",1.5,0))+IF(入力!H2043="○",1,IF(入力!H2043="△",0.5,0))+IF(入力!I2043="○",1,IF(入力!I2043="△",0.5,0)))</f>
        <v>0</v>
      </c>
      <c r="E2043">
        <f>MIN(5,IF(入力!J2043="○",2,IF(入力!J2043="△",1,0))+IF(入力!K2043="○",2,IF(入力!K2043="△",1,0))+IF(入力!L2043="○",1,0))</f>
        <v>0</v>
      </c>
      <c r="F2043">
        <f>IF(ISNUMBER(入力!M2043),ROUND(MIN(5,0.8*(MIN(5,1+0.7*LOG10(MAX(1,入力!M2043))))+0.2*(IF(入力!N2043="○",5,IF(入力!N2043="△",3,1)))),1),ROUND(IF(入力!N2043="○",4,IF(入力!N2043="△",3,1)),1))</f>
        <v>1</v>
      </c>
      <c r="G2043">
        <f>ROUND(5*(0.4*IF(入力!O2043="○",1,IF(入力!O2043="△",0.5,0))+0.3*IF(入力!P2043="○",1,IF(入力!P2043="△",0.5,0))+0.3*IF(入力!Q2043="○",1,IF(入力!Q2043="△",0.5,0))),1)</f>
        <v>0</v>
      </c>
      <c r="H2043">
        <f>MIN(5,IF(入力!R2043="○",2,0)+IF(入力!S2043="○",2,0)+IF(入力!T2043="○",1,0))</f>
        <v>0</v>
      </c>
      <c r="I2043">
        <f>MIN(5,IF(入力!U2043="○",3,IF(入力!U2043="△",2,0))+IF(入力!V2043="○",2,IF(入力!V2043="△",1,0)))</f>
        <v>0</v>
      </c>
      <c r="J2043">
        <f>IF(入力!W2043="初診可",5,IF(入力!W2043="再診のみ",3,IF(入力!W2043="なし",1,0)))</f>
        <v>0</v>
      </c>
      <c r="K2043">
        <f>IF(AND(ISNUMBER(入力!X2043),ISNUMBER(入力!Y2043)),IF(AND(入力!X2043&gt;=4.3,入力!Y2043&gt;=100),5,IF(AND(入力!X2043&gt;=4,入力!Y2043&gt;=50),4,IF(AND(入力!X2043&gt;=3.7,入力!Y2043&gt;=20),3,IF(AND(入力!X2043&gt;=3.5,入力!Y2043&gt;=10),2,1)))),IF(入力!Z2043="○",4,IF(入力!Z2043="△",3,1)))</f>
        <v>1</v>
      </c>
      <c r="L2043">
        <f>MAX(0,IF(入力!AA2043="○",1,IF(入力!AA2043="△",0.5,0))+IF(入力!AB2043="○",1,IF(入力!AB2043="△",0.5,0))+IF(入力!AC2043="○",1,IF(入力!AC2043="△",0.5,0))+IF(入力!AD2043="○",1,IF(入力!AD2043="△",0.5,0))+IF(入力!AE2043="○",1,IF(入力!AE2043="△",0.5,0))-IF(入力!AF2043="あり",1,0))</f>
        <v>0</v>
      </c>
      <c r="M2043">
        <f t="shared" si="186"/>
        <v>0</v>
      </c>
      <c r="N2043">
        <f t="shared" si="187"/>
        <v>0</v>
      </c>
      <c r="O2043">
        <f t="shared" si="188"/>
        <v>2.8</v>
      </c>
      <c r="P2043">
        <f t="shared" si="189"/>
        <v>0</v>
      </c>
      <c r="Q2043">
        <f t="shared" si="190"/>
        <v>2.2000000000000002</v>
      </c>
      <c r="R2043">
        <f t="shared" si="191"/>
        <v>5</v>
      </c>
      <c r="S2043">
        <f>入力!AG2043</f>
        <v>0</v>
      </c>
      <c r="T2043">
        <f>入力!AH2043</f>
        <v>0</v>
      </c>
      <c r="U2043">
        <f>入力!AI2043</f>
        <v>0</v>
      </c>
    </row>
    <row r="2044" spans="1:21" x14ac:dyDescent="0.15">
      <c r="A2044" t="str">
        <f>入力!A2044</f>
        <v>クリニック2043</v>
      </c>
      <c r="B2044">
        <f>ROUND(5*(0.8*IF(入力!C2044="○",1,IF(入力!C2044="△",0.5,0))+0.2*IF(入力!B2044="○",1,IF(入力!B2044="△",0.5,0))),1)</f>
        <v>0</v>
      </c>
      <c r="C2044">
        <f>ROUND(5*(0.4*IF(入力!D2044="○",1,IF(入力!D2044="△",0.5,0))+0.3*IF(入力!E2044="○",1,IF(入力!E2044="△",0.5,0))+0.3*IF(入力!F2044="○",1,IF(入力!F2044="△",0.5,0))),1)</f>
        <v>0</v>
      </c>
      <c r="D2044">
        <f>MIN(5,IF(入力!G2044="○",3,IF(入力!G2044="△",1.5,0))+IF(入力!H2044="○",1,IF(入力!H2044="△",0.5,0))+IF(入力!I2044="○",1,IF(入力!I2044="△",0.5,0)))</f>
        <v>0</v>
      </c>
      <c r="E2044">
        <f>MIN(5,IF(入力!J2044="○",2,IF(入力!J2044="△",1,0))+IF(入力!K2044="○",2,IF(入力!K2044="△",1,0))+IF(入力!L2044="○",1,0))</f>
        <v>0</v>
      </c>
      <c r="F2044">
        <f>IF(ISNUMBER(入力!M2044),ROUND(MIN(5,0.8*(MIN(5,1+0.7*LOG10(MAX(1,入力!M2044))))+0.2*(IF(入力!N2044="○",5,IF(入力!N2044="△",3,1)))),1),ROUND(IF(入力!N2044="○",4,IF(入力!N2044="△",3,1)),1))</f>
        <v>1</v>
      </c>
      <c r="G2044">
        <f>ROUND(5*(0.4*IF(入力!O2044="○",1,IF(入力!O2044="△",0.5,0))+0.3*IF(入力!P2044="○",1,IF(入力!P2044="△",0.5,0))+0.3*IF(入力!Q2044="○",1,IF(入力!Q2044="△",0.5,0))),1)</f>
        <v>0</v>
      </c>
      <c r="H2044">
        <f>MIN(5,IF(入力!R2044="○",2,0)+IF(入力!S2044="○",2,0)+IF(入力!T2044="○",1,0))</f>
        <v>0</v>
      </c>
      <c r="I2044">
        <f>MIN(5,IF(入力!U2044="○",3,IF(入力!U2044="△",2,0))+IF(入力!V2044="○",2,IF(入力!V2044="△",1,0)))</f>
        <v>0</v>
      </c>
      <c r="J2044">
        <f>IF(入力!W2044="初診可",5,IF(入力!W2044="再診のみ",3,IF(入力!W2044="なし",1,0)))</f>
        <v>0</v>
      </c>
      <c r="K2044">
        <f>IF(AND(ISNUMBER(入力!X2044),ISNUMBER(入力!Y2044)),IF(AND(入力!X2044&gt;=4.3,入力!Y2044&gt;=100),5,IF(AND(入力!X2044&gt;=4,入力!Y2044&gt;=50),4,IF(AND(入力!X2044&gt;=3.7,入力!Y2044&gt;=20),3,IF(AND(入力!X2044&gt;=3.5,入力!Y2044&gt;=10),2,1)))),IF(入力!Z2044="○",4,IF(入力!Z2044="△",3,1)))</f>
        <v>1</v>
      </c>
      <c r="L2044">
        <f>MAX(0,IF(入力!AA2044="○",1,IF(入力!AA2044="△",0.5,0))+IF(入力!AB2044="○",1,IF(入力!AB2044="△",0.5,0))+IF(入力!AC2044="○",1,IF(入力!AC2044="△",0.5,0))+IF(入力!AD2044="○",1,IF(入力!AD2044="△",0.5,0))+IF(入力!AE2044="○",1,IF(入力!AE2044="△",0.5,0))-IF(入力!AF2044="あり",1,0))</f>
        <v>0</v>
      </c>
      <c r="M2044">
        <f t="shared" si="186"/>
        <v>0</v>
      </c>
      <c r="N2044">
        <f t="shared" si="187"/>
        <v>0</v>
      </c>
      <c r="O2044">
        <f t="shared" si="188"/>
        <v>2.8</v>
      </c>
      <c r="P2044">
        <f t="shared" si="189"/>
        <v>0</v>
      </c>
      <c r="Q2044">
        <f t="shared" si="190"/>
        <v>2.2000000000000002</v>
      </c>
      <c r="R2044">
        <f t="shared" si="191"/>
        <v>5</v>
      </c>
      <c r="S2044">
        <f>入力!AG2044</f>
        <v>0</v>
      </c>
      <c r="T2044">
        <f>入力!AH2044</f>
        <v>0</v>
      </c>
      <c r="U2044">
        <f>入力!AI2044</f>
        <v>0</v>
      </c>
    </row>
    <row r="2045" spans="1:21" x14ac:dyDescent="0.15">
      <c r="A2045" t="str">
        <f>入力!A2045</f>
        <v>クリニック2044</v>
      </c>
      <c r="B2045">
        <f>ROUND(5*(0.8*IF(入力!C2045="○",1,IF(入力!C2045="△",0.5,0))+0.2*IF(入力!B2045="○",1,IF(入力!B2045="△",0.5,0))),1)</f>
        <v>0</v>
      </c>
      <c r="C2045">
        <f>ROUND(5*(0.4*IF(入力!D2045="○",1,IF(入力!D2045="△",0.5,0))+0.3*IF(入力!E2045="○",1,IF(入力!E2045="△",0.5,0))+0.3*IF(入力!F2045="○",1,IF(入力!F2045="△",0.5,0))),1)</f>
        <v>0</v>
      </c>
      <c r="D2045">
        <f>MIN(5,IF(入力!G2045="○",3,IF(入力!G2045="△",1.5,0))+IF(入力!H2045="○",1,IF(入力!H2045="△",0.5,0))+IF(入力!I2045="○",1,IF(入力!I2045="△",0.5,0)))</f>
        <v>0</v>
      </c>
      <c r="E2045">
        <f>MIN(5,IF(入力!J2045="○",2,IF(入力!J2045="△",1,0))+IF(入力!K2045="○",2,IF(入力!K2045="△",1,0))+IF(入力!L2045="○",1,0))</f>
        <v>0</v>
      </c>
      <c r="F2045">
        <f>IF(ISNUMBER(入力!M2045),ROUND(MIN(5,0.8*(MIN(5,1+0.7*LOG10(MAX(1,入力!M2045))))+0.2*(IF(入力!N2045="○",5,IF(入力!N2045="△",3,1)))),1),ROUND(IF(入力!N2045="○",4,IF(入力!N2045="△",3,1)),1))</f>
        <v>1</v>
      </c>
      <c r="G2045">
        <f>ROUND(5*(0.4*IF(入力!O2045="○",1,IF(入力!O2045="△",0.5,0))+0.3*IF(入力!P2045="○",1,IF(入力!P2045="△",0.5,0))+0.3*IF(入力!Q2045="○",1,IF(入力!Q2045="△",0.5,0))),1)</f>
        <v>0</v>
      </c>
      <c r="H2045">
        <f>MIN(5,IF(入力!R2045="○",2,0)+IF(入力!S2045="○",2,0)+IF(入力!T2045="○",1,0))</f>
        <v>0</v>
      </c>
      <c r="I2045">
        <f>MIN(5,IF(入力!U2045="○",3,IF(入力!U2045="△",2,0))+IF(入力!V2045="○",2,IF(入力!V2045="△",1,0)))</f>
        <v>0</v>
      </c>
      <c r="J2045">
        <f>IF(入力!W2045="初診可",5,IF(入力!W2045="再診のみ",3,IF(入力!W2045="なし",1,0)))</f>
        <v>0</v>
      </c>
      <c r="K2045">
        <f>IF(AND(ISNUMBER(入力!X2045),ISNUMBER(入力!Y2045)),IF(AND(入力!X2045&gt;=4.3,入力!Y2045&gt;=100),5,IF(AND(入力!X2045&gt;=4,入力!Y2045&gt;=50),4,IF(AND(入力!X2045&gt;=3.7,入力!Y2045&gt;=20),3,IF(AND(入力!X2045&gt;=3.5,入力!Y2045&gt;=10),2,1)))),IF(入力!Z2045="○",4,IF(入力!Z2045="△",3,1)))</f>
        <v>1</v>
      </c>
      <c r="L2045">
        <f>MAX(0,IF(入力!AA2045="○",1,IF(入力!AA2045="△",0.5,0))+IF(入力!AB2045="○",1,IF(入力!AB2045="△",0.5,0))+IF(入力!AC2045="○",1,IF(入力!AC2045="△",0.5,0))+IF(入力!AD2045="○",1,IF(入力!AD2045="△",0.5,0))+IF(入力!AE2045="○",1,IF(入力!AE2045="△",0.5,0))-IF(入力!AF2045="あり",1,0))</f>
        <v>0</v>
      </c>
      <c r="M2045">
        <f t="shared" si="186"/>
        <v>0</v>
      </c>
      <c r="N2045">
        <f t="shared" si="187"/>
        <v>0</v>
      </c>
      <c r="O2045">
        <f t="shared" si="188"/>
        <v>2.8</v>
      </c>
      <c r="P2045">
        <f t="shared" si="189"/>
        <v>0</v>
      </c>
      <c r="Q2045">
        <f t="shared" si="190"/>
        <v>2.2000000000000002</v>
      </c>
      <c r="R2045">
        <f t="shared" si="191"/>
        <v>5</v>
      </c>
      <c r="S2045">
        <f>入力!AG2045</f>
        <v>0</v>
      </c>
      <c r="T2045">
        <f>入力!AH2045</f>
        <v>0</v>
      </c>
      <c r="U2045">
        <f>入力!AI2045</f>
        <v>0</v>
      </c>
    </row>
    <row r="2046" spans="1:21" x14ac:dyDescent="0.15">
      <c r="A2046" t="str">
        <f>入力!A2046</f>
        <v>クリニック2045</v>
      </c>
      <c r="B2046">
        <f>ROUND(5*(0.8*IF(入力!C2046="○",1,IF(入力!C2046="△",0.5,0))+0.2*IF(入力!B2046="○",1,IF(入力!B2046="△",0.5,0))),1)</f>
        <v>0</v>
      </c>
      <c r="C2046">
        <f>ROUND(5*(0.4*IF(入力!D2046="○",1,IF(入力!D2046="△",0.5,0))+0.3*IF(入力!E2046="○",1,IF(入力!E2046="△",0.5,0))+0.3*IF(入力!F2046="○",1,IF(入力!F2046="△",0.5,0))),1)</f>
        <v>0</v>
      </c>
      <c r="D2046">
        <f>MIN(5,IF(入力!G2046="○",3,IF(入力!G2046="△",1.5,0))+IF(入力!H2046="○",1,IF(入力!H2046="△",0.5,0))+IF(入力!I2046="○",1,IF(入力!I2046="△",0.5,0)))</f>
        <v>0</v>
      </c>
      <c r="E2046">
        <f>MIN(5,IF(入力!J2046="○",2,IF(入力!J2046="△",1,0))+IF(入力!K2046="○",2,IF(入力!K2046="△",1,0))+IF(入力!L2046="○",1,0))</f>
        <v>0</v>
      </c>
      <c r="F2046">
        <f>IF(ISNUMBER(入力!M2046),ROUND(MIN(5,0.8*(MIN(5,1+0.7*LOG10(MAX(1,入力!M2046))))+0.2*(IF(入力!N2046="○",5,IF(入力!N2046="△",3,1)))),1),ROUND(IF(入力!N2046="○",4,IF(入力!N2046="△",3,1)),1))</f>
        <v>1</v>
      </c>
      <c r="G2046">
        <f>ROUND(5*(0.4*IF(入力!O2046="○",1,IF(入力!O2046="△",0.5,0))+0.3*IF(入力!P2046="○",1,IF(入力!P2046="△",0.5,0))+0.3*IF(入力!Q2046="○",1,IF(入力!Q2046="△",0.5,0))),1)</f>
        <v>0</v>
      </c>
      <c r="H2046">
        <f>MIN(5,IF(入力!R2046="○",2,0)+IF(入力!S2046="○",2,0)+IF(入力!T2046="○",1,0))</f>
        <v>0</v>
      </c>
      <c r="I2046">
        <f>MIN(5,IF(入力!U2046="○",3,IF(入力!U2046="△",2,0))+IF(入力!V2046="○",2,IF(入力!V2046="△",1,0)))</f>
        <v>0</v>
      </c>
      <c r="J2046">
        <f>IF(入力!W2046="初診可",5,IF(入力!W2046="再診のみ",3,IF(入力!W2046="なし",1,0)))</f>
        <v>0</v>
      </c>
      <c r="K2046">
        <f>IF(AND(ISNUMBER(入力!X2046),ISNUMBER(入力!Y2046)),IF(AND(入力!X2046&gt;=4.3,入力!Y2046&gt;=100),5,IF(AND(入力!X2046&gt;=4,入力!Y2046&gt;=50),4,IF(AND(入力!X2046&gt;=3.7,入力!Y2046&gt;=20),3,IF(AND(入力!X2046&gt;=3.5,入力!Y2046&gt;=10),2,1)))),IF(入力!Z2046="○",4,IF(入力!Z2046="△",3,1)))</f>
        <v>1</v>
      </c>
      <c r="L2046">
        <f>MAX(0,IF(入力!AA2046="○",1,IF(入力!AA2046="△",0.5,0))+IF(入力!AB2046="○",1,IF(入力!AB2046="△",0.5,0))+IF(入力!AC2046="○",1,IF(入力!AC2046="△",0.5,0))+IF(入力!AD2046="○",1,IF(入力!AD2046="△",0.5,0))+IF(入力!AE2046="○",1,IF(入力!AE2046="△",0.5,0))-IF(入力!AF2046="あり",1,0))</f>
        <v>0</v>
      </c>
      <c r="M2046">
        <f t="shared" si="186"/>
        <v>0</v>
      </c>
      <c r="N2046">
        <f t="shared" si="187"/>
        <v>0</v>
      </c>
      <c r="O2046">
        <f t="shared" si="188"/>
        <v>2.8</v>
      </c>
      <c r="P2046">
        <f t="shared" si="189"/>
        <v>0</v>
      </c>
      <c r="Q2046">
        <f t="shared" si="190"/>
        <v>2.2000000000000002</v>
      </c>
      <c r="R2046">
        <f t="shared" si="191"/>
        <v>5</v>
      </c>
      <c r="S2046">
        <f>入力!AG2046</f>
        <v>0</v>
      </c>
      <c r="T2046">
        <f>入力!AH2046</f>
        <v>0</v>
      </c>
      <c r="U2046">
        <f>入力!AI2046</f>
        <v>0</v>
      </c>
    </row>
    <row r="2047" spans="1:21" x14ac:dyDescent="0.15">
      <c r="A2047" t="str">
        <f>入力!A2047</f>
        <v>クリニック2046</v>
      </c>
      <c r="B2047">
        <f>ROUND(5*(0.8*IF(入力!C2047="○",1,IF(入力!C2047="△",0.5,0))+0.2*IF(入力!B2047="○",1,IF(入力!B2047="△",0.5,0))),1)</f>
        <v>0</v>
      </c>
      <c r="C2047">
        <f>ROUND(5*(0.4*IF(入力!D2047="○",1,IF(入力!D2047="△",0.5,0))+0.3*IF(入力!E2047="○",1,IF(入力!E2047="△",0.5,0))+0.3*IF(入力!F2047="○",1,IF(入力!F2047="△",0.5,0))),1)</f>
        <v>0</v>
      </c>
      <c r="D2047">
        <f>MIN(5,IF(入力!G2047="○",3,IF(入力!G2047="△",1.5,0))+IF(入力!H2047="○",1,IF(入力!H2047="△",0.5,0))+IF(入力!I2047="○",1,IF(入力!I2047="△",0.5,0)))</f>
        <v>0</v>
      </c>
      <c r="E2047">
        <f>MIN(5,IF(入力!J2047="○",2,IF(入力!J2047="△",1,0))+IF(入力!K2047="○",2,IF(入力!K2047="△",1,0))+IF(入力!L2047="○",1,0))</f>
        <v>0</v>
      </c>
      <c r="F2047">
        <f>IF(ISNUMBER(入力!M2047),ROUND(MIN(5,0.8*(MIN(5,1+0.7*LOG10(MAX(1,入力!M2047))))+0.2*(IF(入力!N2047="○",5,IF(入力!N2047="△",3,1)))),1),ROUND(IF(入力!N2047="○",4,IF(入力!N2047="△",3,1)),1))</f>
        <v>1</v>
      </c>
      <c r="G2047">
        <f>ROUND(5*(0.4*IF(入力!O2047="○",1,IF(入力!O2047="△",0.5,0))+0.3*IF(入力!P2047="○",1,IF(入力!P2047="△",0.5,0))+0.3*IF(入力!Q2047="○",1,IF(入力!Q2047="△",0.5,0))),1)</f>
        <v>0</v>
      </c>
      <c r="H2047">
        <f>MIN(5,IF(入力!R2047="○",2,0)+IF(入力!S2047="○",2,0)+IF(入力!T2047="○",1,0))</f>
        <v>0</v>
      </c>
      <c r="I2047">
        <f>MIN(5,IF(入力!U2047="○",3,IF(入力!U2047="△",2,0))+IF(入力!V2047="○",2,IF(入力!V2047="△",1,0)))</f>
        <v>0</v>
      </c>
      <c r="J2047">
        <f>IF(入力!W2047="初診可",5,IF(入力!W2047="再診のみ",3,IF(入力!W2047="なし",1,0)))</f>
        <v>0</v>
      </c>
      <c r="K2047">
        <f>IF(AND(ISNUMBER(入力!X2047),ISNUMBER(入力!Y2047)),IF(AND(入力!X2047&gt;=4.3,入力!Y2047&gt;=100),5,IF(AND(入力!X2047&gt;=4,入力!Y2047&gt;=50),4,IF(AND(入力!X2047&gt;=3.7,入力!Y2047&gt;=20),3,IF(AND(入力!X2047&gt;=3.5,入力!Y2047&gt;=10),2,1)))),IF(入力!Z2047="○",4,IF(入力!Z2047="△",3,1)))</f>
        <v>1</v>
      </c>
      <c r="L2047">
        <f>MAX(0,IF(入力!AA2047="○",1,IF(入力!AA2047="△",0.5,0))+IF(入力!AB2047="○",1,IF(入力!AB2047="△",0.5,0))+IF(入力!AC2047="○",1,IF(入力!AC2047="△",0.5,0))+IF(入力!AD2047="○",1,IF(入力!AD2047="△",0.5,0))+IF(入力!AE2047="○",1,IF(入力!AE2047="△",0.5,0))-IF(入力!AF2047="あり",1,0))</f>
        <v>0</v>
      </c>
      <c r="M2047">
        <f t="shared" si="186"/>
        <v>0</v>
      </c>
      <c r="N2047">
        <f t="shared" si="187"/>
        <v>0</v>
      </c>
      <c r="O2047">
        <f t="shared" si="188"/>
        <v>2.8</v>
      </c>
      <c r="P2047">
        <f t="shared" si="189"/>
        <v>0</v>
      </c>
      <c r="Q2047">
        <f t="shared" si="190"/>
        <v>2.2000000000000002</v>
      </c>
      <c r="R2047">
        <f t="shared" si="191"/>
        <v>5</v>
      </c>
      <c r="S2047">
        <f>入力!AG2047</f>
        <v>0</v>
      </c>
      <c r="T2047">
        <f>入力!AH2047</f>
        <v>0</v>
      </c>
      <c r="U2047">
        <f>入力!AI2047</f>
        <v>0</v>
      </c>
    </row>
    <row r="2048" spans="1:21" x14ac:dyDescent="0.15">
      <c r="A2048" t="str">
        <f>入力!A2048</f>
        <v>クリニック2047</v>
      </c>
      <c r="B2048">
        <f>ROUND(5*(0.8*IF(入力!C2048="○",1,IF(入力!C2048="△",0.5,0))+0.2*IF(入力!B2048="○",1,IF(入力!B2048="△",0.5,0))),1)</f>
        <v>0</v>
      </c>
      <c r="C2048">
        <f>ROUND(5*(0.4*IF(入力!D2048="○",1,IF(入力!D2048="△",0.5,0))+0.3*IF(入力!E2048="○",1,IF(入力!E2048="△",0.5,0))+0.3*IF(入力!F2048="○",1,IF(入力!F2048="△",0.5,0))),1)</f>
        <v>0</v>
      </c>
      <c r="D2048">
        <f>MIN(5,IF(入力!G2048="○",3,IF(入力!G2048="△",1.5,0))+IF(入力!H2048="○",1,IF(入力!H2048="△",0.5,0))+IF(入力!I2048="○",1,IF(入力!I2048="△",0.5,0)))</f>
        <v>0</v>
      </c>
      <c r="E2048">
        <f>MIN(5,IF(入力!J2048="○",2,IF(入力!J2048="△",1,0))+IF(入力!K2048="○",2,IF(入力!K2048="△",1,0))+IF(入力!L2048="○",1,0))</f>
        <v>0</v>
      </c>
      <c r="F2048">
        <f>IF(ISNUMBER(入力!M2048),ROUND(MIN(5,0.8*(MIN(5,1+0.7*LOG10(MAX(1,入力!M2048))))+0.2*(IF(入力!N2048="○",5,IF(入力!N2048="△",3,1)))),1),ROUND(IF(入力!N2048="○",4,IF(入力!N2048="△",3,1)),1))</f>
        <v>1</v>
      </c>
      <c r="G2048">
        <f>ROUND(5*(0.4*IF(入力!O2048="○",1,IF(入力!O2048="△",0.5,0))+0.3*IF(入力!P2048="○",1,IF(入力!P2048="△",0.5,0))+0.3*IF(入力!Q2048="○",1,IF(入力!Q2048="△",0.5,0))),1)</f>
        <v>0</v>
      </c>
      <c r="H2048">
        <f>MIN(5,IF(入力!R2048="○",2,0)+IF(入力!S2048="○",2,0)+IF(入力!T2048="○",1,0))</f>
        <v>0</v>
      </c>
      <c r="I2048">
        <f>MIN(5,IF(入力!U2048="○",3,IF(入力!U2048="△",2,0))+IF(入力!V2048="○",2,IF(入力!V2048="△",1,0)))</f>
        <v>0</v>
      </c>
      <c r="J2048">
        <f>IF(入力!W2048="初診可",5,IF(入力!W2048="再診のみ",3,IF(入力!W2048="なし",1,0)))</f>
        <v>0</v>
      </c>
      <c r="K2048">
        <f>IF(AND(ISNUMBER(入力!X2048),ISNUMBER(入力!Y2048)),IF(AND(入力!X2048&gt;=4.3,入力!Y2048&gt;=100),5,IF(AND(入力!X2048&gt;=4,入力!Y2048&gt;=50),4,IF(AND(入力!X2048&gt;=3.7,入力!Y2048&gt;=20),3,IF(AND(入力!X2048&gt;=3.5,入力!Y2048&gt;=10),2,1)))),IF(入力!Z2048="○",4,IF(入力!Z2048="△",3,1)))</f>
        <v>1</v>
      </c>
      <c r="L2048">
        <f>MAX(0,IF(入力!AA2048="○",1,IF(入力!AA2048="△",0.5,0))+IF(入力!AB2048="○",1,IF(入力!AB2048="△",0.5,0))+IF(入力!AC2048="○",1,IF(入力!AC2048="△",0.5,0))+IF(入力!AD2048="○",1,IF(入力!AD2048="△",0.5,0))+IF(入力!AE2048="○",1,IF(入力!AE2048="△",0.5,0))-IF(入力!AF2048="あり",1,0))</f>
        <v>0</v>
      </c>
      <c r="M2048">
        <f t="shared" si="186"/>
        <v>0</v>
      </c>
      <c r="N2048">
        <f t="shared" si="187"/>
        <v>0</v>
      </c>
      <c r="O2048">
        <f t="shared" si="188"/>
        <v>2.8</v>
      </c>
      <c r="P2048">
        <f t="shared" si="189"/>
        <v>0</v>
      </c>
      <c r="Q2048">
        <f t="shared" si="190"/>
        <v>2.2000000000000002</v>
      </c>
      <c r="R2048">
        <f t="shared" si="191"/>
        <v>5</v>
      </c>
      <c r="S2048">
        <f>入力!AG2048</f>
        <v>0</v>
      </c>
      <c r="T2048">
        <f>入力!AH2048</f>
        <v>0</v>
      </c>
      <c r="U2048">
        <f>入力!AI2048</f>
        <v>0</v>
      </c>
    </row>
    <row r="2049" spans="1:21" x14ac:dyDescent="0.15">
      <c r="A2049" t="str">
        <f>入力!A2049</f>
        <v>クリニック2048</v>
      </c>
      <c r="B2049">
        <f>ROUND(5*(0.8*IF(入力!C2049="○",1,IF(入力!C2049="△",0.5,0))+0.2*IF(入力!B2049="○",1,IF(入力!B2049="△",0.5,0))),1)</f>
        <v>0</v>
      </c>
      <c r="C2049">
        <f>ROUND(5*(0.4*IF(入力!D2049="○",1,IF(入力!D2049="△",0.5,0))+0.3*IF(入力!E2049="○",1,IF(入力!E2049="△",0.5,0))+0.3*IF(入力!F2049="○",1,IF(入力!F2049="△",0.5,0))),1)</f>
        <v>0</v>
      </c>
      <c r="D2049">
        <f>MIN(5,IF(入力!G2049="○",3,IF(入力!G2049="△",1.5,0))+IF(入力!H2049="○",1,IF(入力!H2049="△",0.5,0))+IF(入力!I2049="○",1,IF(入力!I2049="△",0.5,0)))</f>
        <v>0</v>
      </c>
      <c r="E2049">
        <f>MIN(5,IF(入力!J2049="○",2,IF(入力!J2049="△",1,0))+IF(入力!K2049="○",2,IF(入力!K2049="△",1,0))+IF(入力!L2049="○",1,0))</f>
        <v>0</v>
      </c>
      <c r="F2049">
        <f>IF(ISNUMBER(入力!M2049),ROUND(MIN(5,0.8*(MIN(5,1+0.7*LOG10(MAX(1,入力!M2049))))+0.2*(IF(入力!N2049="○",5,IF(入力!N2049="△",3,1)))),1),ROUND(IF(入力!N2049="○",4,IF(入力!N2049="△",3,1)),1))</f>
        <v>1</v>
      </c>
      <c r="G2049">
        <f>ROUND(5*(0.4*IF(入力!O2049="○",1,IF(入力!O2049="△",0.5,0))+0.3*IF(入力!P2049="○",1,IF(入力!P2049="△",0.5,0))+0.3*IF(入力!Q2049="○",1,IF(入力!Q2049="△",0.5,0))),1)</f>
        <v>0</v>
      </c>
      <c r="H2049">
        <f>MIN(5,IF(入力!R2049="○",2,0)+IF(入力!S2049="○",2,0)+IF(入力!T2049="○",1,0))</f>
        <v>0</v>
      </c>
      <c r="I2049">
        <f>MIN(5,IF(入力!U2049="○",3,IF(入力!U2049="△",2,0))+IF(入力!V2049="○",2,IF(入力!V2049="△",1,0)))</f>
        <v>0</v>
      </c>
      <c r="J2049">
        <f>IF(入力!W2049="初診可",5,IF(入力!W2049="再診のみ",3,IF(入力!W2049="なし",1,0)))</f>
        <v>0</v>
      </c>
      <c r="K2049">
        <f>IF(AND(ISNUMBER(入力!X2049),ISNUMBER(入力!Y2049)),IF(AND(入力!X2049&gt;=4.3,入力!Y2049&gt;=100),5,IF(AND(入力!X2049&gt;=4,入力!Y2049&gt;=50),4,IF(AND(入力!X2049&gt;=3.7,入力!Y2049&gt;=20),3,IF(AND(入力!X2049&gt;=3.5,入力!Y2049&gt;=10),2,1)))),IF(入力!Z2049="○",4,IF(入力!Z2049="△",3,1)))</f>
        <v>1</v>
      </c>
      <c r="L2049">
        <f>MAX(0,IF(入力!AA2049="○",1,IF(入力!AA2049="△",0.5,0))+IF(入力!AB2049="○",1,IF(入力!AB2049="△",0.5,0))+IF(入力!AC2049="○",1,IF(入力!AC2049="△",0.5,0))+IF(入力!AD2049="○",1,IF(入力!AD2049="△",0.5,0))+IF(入力!AE2049="○",1,IF(入力!AE2049="△",0.5,0))-IF(入力!AF2049="あり",1,0))</f>
        <v>0</v>
      </c>
      <c r="M2049">
        <f t="shared" si="186"/>
        <v>0</v>
      </c>
      <c r="N2049">
        <f t="shared" si="187"/>
        <v>0</v>
      </c>
      <c r="O2049">
        <f t="shared" si="188"/>
        <v>2.8</v>
      </c>
      <c r="P2049">
        <f t="shared" si="189"/>
        <v>0</v>
      </c>
      <c r="Q2049">
        <f t="shared" si="190"/>
        <v>2.2000000000000002</v>
      </c>
      <c r="R2049">
        <f t="shared" si="191"/>
        <v>5</v>
      </c>
      <c r="S2049">
        <f>入力!AG2049</f>
        <v>0</v>
      </c>
      <c r="T2049">
        <f>入力!AH2049</f>
        <v>0</v>
      </c>
      <c r="U2049">
        <f>入力!AI2049</f>
        <v>0</v>
      </c>
    </row>
    <row r="2050" spans="1:21" x14ac:dyDescent="0.15">
      <c r="A2050" t="str">
        <f>入力!A2050</f>
        <v>クリニック2049</v>
      </c>
      <c r="B2050">
        <f>ROUND(5*(0.8*IF(入力!C2050="○",1,IF(入力!C2050="△",0.5,0))+0.2*IF(入力!B2050="○",1,IF(入力!B2050="△",0.5,0))),1)</f>
        <v>0</v>
      </c>
      <c r="C2050">
        <f>ROUND(5*(0.4*IF(入力!D2050="○",1,IF(入力!D2050="△",0.5,0))+0.3*IF(入力!E2050="○",1,IF(入力!E2050="△",0.5,0))+0.3*IF(入力!F2050="○",1,IF(入力!F2050="△",0.5,0))),1)</f>
        <v>0</v>
      </c>
      <c r="D2050">
        <f>MIN(5,IF(入力!G2050="○",3,IF(入力!G2050="△",1.5,0))+IF(入力!H2050="○",1,IF(入力!H2050="△",0.5,0))+IF(入力!I2050="○",1,IF(入力!I2050="△",0.5,0)))</f>
        <v>0</v>
      </c>
      <c r="E2050">
        <f>MIN(5,IF(入力!J2050="○",2,IF(入力!J2050="△",1,0))+IF(入力!K2050="○",2,IF(入力!K2050="△",1,0))+IF(入力!L2050="○",1,0))</f>
        <v>0</v>
      </c>
      <c r="F2050">
        <f>IF(ISNUMBER(入力!M2050),ROUND(MIN(5,0.8*(MIN(5,1+0.7*LOG10(MAX(1,入力!M2050))))+0.2*(IF(入力!N2050="○",5,IF(入力!N2050="△",3,1)))),1),ROUND(IF(入力!N2050="○",4,IF(入力!N2050="△",3,1)),1))</f>
        <v>1</v>
      </c>
      <c r="G2050">
        <f>ROUND(5*(0.4*IF(入力!O2050="○",1,IF(入力!O2050="△",0.5,0))+0.3*IF(入力!P2050="○",1,IF(入力!P2050="△",0.5,0))+0.3*IF(入力!Q2050="○",1,IF(入力!Q2050="△",0.5,0))),1)</f>
        <v>0</v>
      </c>
      <c r="H2050">
        <f>MIN(5,IF(入力!R2050="○",2,0)+IF(入力!S2050="○",2,0)+IF(入力!T2050="○",1,0))</f>
        <v>0</v>
      </c>
      <c r="I2050">
        <f>MIN(5,IF(入力!U2050="○",3,IF(入力!U2050="△",2,0))+IF(入力!V2050="○",2,IF(入力!V2050="△",1,0)))</f>
        <v>0</v>
      </c>
      <c r="J2050">
        <f>IF(入力!W2050="初診可",5,IF(入力!W2050="再診のみ",3,IF(入力!W2050="なし",1,0)))</f>
        <v>0</v>
      </c>
      <c r="K2050">
        <f>IF(AND(ISNUMBER(入力!X2050),ISNUMBER(入力!Y2050)),IF(AND(入力!X2050&gt;=4.3,入力!Y2050&gt;=100),5,IF(AND(入力!X2050&gt;=4,入力!Y2050&gt;=50),4,IF(AND(入力!X2050&gt;=3.7,入力!Y2050&gt;=20),3,IF(AND(入力!X2050&gt;=3.5,入力!Y2050&gt;=10),2,1)))),IF(入力!Z2050="○",4,IF(入力!Z2050="△",3,1)))</f>
        <v>1</v>
      </c>
      <c r="L2050">
        <f>MAX(0,IF(入力!AA2050="○",1,IF(入力!AA2050="△",0.5,0))+IF(入力!AB2050="○",1,IF(入力!AB2050="△",0.5,0))+IF(入力!AC2050="○",1,IF(入力!AC2050="△",0.5,0))+IF(入力!AD2050="○",1,IF(入力!AD2050="△",0.5,0))+IF(入力!AE2050="○",1,IF(入力!AE2050="△",0.5,0))-IF(入力!AF2050="あり",1,0))</f>
        <v>0</v>
      </c>
      <c r="M2050">
        <f t="shared" ref="M2050:M2113" si="192">ROUND(4*(0.6*B2050+0.4*C2050),1)</f>
        <v>0</v>
      </c>
      <c r="N2050">
        <f t="shared" ref="N2050:N2113" si="193">ROUND(5*(0.6*D2050+0.4*E2050),1)</f>
        <v>0</v>
      </c>
      <c r="O2050">
        <f t="shared" ref="O2050:O2113" si="194">ROUND(4*(0.7*F2050+0.3*J2050),1)</f>
        <v>2.8</v>
      </c>
      <c r="P2050">
        <f t="shared" ref="P2050:P2113" si="195">ROUND(3*(G2050),1)</f>
        <v>0</v>
      </c>
      <c r="Q2050">
        <f t="shared" ref="Q2050:Q2113" si="196">ROUND(4*(0.3*H2050+0.3*F2050+0.25*K2050+0.15*L2050),1)</f>
        <v>2.2000000000000002</v>
      </c>
      <c r="R2050">
        <f t="shared" ref="R2050:R2113" si="197">ROUND(SUM(M2050:Q2050),0)</f>
        <v>5</v>
      </c>
      <c r="S2050">
        <f>入力!AG2050</f>
        <v>0</v>
      </c>
      <c r="T2050">
        <f>入力!AH2050</f>
        <v>0</v>
      </c>
      <c r="U2050">
        <f>入力!AI2050</f>
        <v>0</v>
      </c>
    </row>
    <row r="2051" spans="1:21" x14ac:dyDescent="0.15">
      <c r="A2051" t="str">
        <f>入力!A2051</f>
        <v>クリニック2050</v>
      </c>
      <c r="B2051">
        <f>ROUND(5*(0.8*IF(入力!C2051="○",1,IF(入力!C2051="△",0.5,0))+0.2*IF(入力!B2051="○",1,IF(入力!B2051="△",0.5,0))),1)</f>
        <v>0</v>
      </c>
      <c r="C2051">
        <f>ROUND(5*(0.4*IF(入力!D2051="○",1,IF(入力!D2051="△",0.5,0))+0.3*IF(入力!E2051="○",1,IF(入力!E2051="△",0.5,0))+0.3*IF(入力!F2051="○",1,IF(入力!F2051="△",0.5,0))),1)</f>
        <v>0</v>
      </c>
      <c r="D2051">
        <f>MIN(5,IF(入力!G2051="○",3,IF(入力!G2051="△",1.5,0))+IF(入力!H2051="○",1,IF(入力!H2051="△",0.5,0))+IF(入力!I2051="○",1,IF(入力!I2051="△",0.5,0)))</f>
        <v>0</v>
      </c>
      <c r="E2051">
        <f>MIN(5,IF(入力!J2051="○",2,IF(入力!J2051="△",1,0))+IF(入力!K2051="○",2,IF(入力!K2051="△",1,0))+IF(入力!L2051="○",1,0))</f>
        <v>0</v>
      </c>
      <c r="F2051">
        <f>IF(ISNUMBER(入力!M2051),ROUND(MIN(5,0.8*(MIN(5,1+0.7*LOG10(MAX(1,入力!M2051))))+0.2*(IF(入力!N2051="○",5,IF(入力!N2051="△",3,1)))),1),ROUND(IF(入力!N2051="○",4,IF(入力!N2051="△",3,1)),1))</f>
        <v>1</v>
      </c>
      <c r="G2051">
        <f>ROUND(5*(0.4*IF(入力!O2051="○",1,IF(入力!O2051="△",0.5,0))+0.3*IF(入力!P2051="○",1,IF(入力!P2051="△",0.5,0))+0.3*IF(入力!Q2051="○",1,IF(入力!Q2051="△",0.5,0))),1)</f>
        <v>0</v>
      </c>
      <c r="H2051">
        <f>MIN(5,IF(入力!R2051="○",2,0)+IF(入力!S2051="○",2,0)+IF(入力!T2051="○",1,0))</f>
        <v>0</v>
      </c>
      <c r="I2051">
        <f>MIN(5,IF(入力!U2051="○",3,IF(入力!U2051="△",2,0))+IF(入力!V2051="○",2,IF(入力!V2051="△",1,0)))</f>
        <v>0</v>
      </c>
      <c r="J2051">
        <f>IF(入力!W2051="初診可",5,IF(入力!W2051="再診のみ",3,IF(入力!W2051="なし",1,0)))</f>
        <v>0</v>
      </c>
      <c r="K2051">
        <f>IF(AND(ISNUMBER(入力!X2051),ISNUMBER(入力!Y2051)),IF(AND(入力!X2051&gt;=4.3,入力!Y2051&gt;=100),5,IF(AND(入力!X2051&gt;=4,入力!Y2051&gt;=50),4,IF(AND(入力!X2051&gt;=3.7,入力!Y2051&gt;=20),3,IF(AND(入力!X2051&gt;=3.5,入力!Y2051&gt;=10),2,1)))),IF(入力!Z2051="○",4,IF(入力!Z2051="△",3,1)))</f>
        <v>1</v>
      </c>
      <c r="L2051">
        <f>MAX(0,IF(入力!AA2051="○",1,IF(入力!AA2051="△",0.5,0))+IF(入力!AB2051="○",1,IF(入力!AB2051="△",0.5,0))+IF(入力!AC2051="○",1,IF(入力!AC2051="△",0.5,0))+IF(入力!AD2051="○",1,IF(入力!AD2051="△",0.5,0))+IF(入力!AE2051="○",1,IF(入力!AE2051="△",0.5,0))-IF(入力!AF2051="あり",1,0))</f>
        <v>0</v>
      </c>
      <c r="M2051">
        <f t="shared" si="192"/>
        <v>0</v>
      </c>
      <c r="N2051">
        <f t="shared" si="193"/>
        <v>0</v>
      </c>
      <c r="O2051">
        <f t="shared" si="194"/>
        <v>2.8</v>
      </c>
      <c r="P2051">
        <f t="shared" si="195"/>
        <v>0</v>
      </c>
      <c r="Q2051">
        <f t="shared" si="196"/>
        <v>2.2000000000000002</v>
      </c>
      <c r="R2051">
        <f t="shared" si="197"/>
        <v>5</v>
      </c>
      <c r="S2051">
        <f>入力!AG2051</f>
        <v>0</v>
      </c>
      <c r="T2051">
        <f>入力!AH2051</f>
        <v>0</v>
      </c>
      <c r="U2051">
        <f>入力!AI2051</f>
        <v>0</v>
      </c>
    </row>
    <row r="2052" spans="1:21" x14ac:dyDescent="0.15">
      <c r="A2052" t="str">
        <f>入力!A2052</f>
        <v>クリニック2051</v>
      </c>
      <c r="B2052">
        <f>ROUND(5*(0.8*IF(入力!C2052="○",1,IF(入力!C2052="△",0.5,0))+0.2*IF(入力!B2052="○",1,IF(入力!B2052="△",0.5,0))),1)</f>
        <v>0</v>
      </c>
      <c r="C2052">
        <f>ROUND(5*(0.4*IF(入力!D2052="○",1,IF(入力!D2052="△",0.5,0))+0.3*IF(入力!E2052="○",1,IF(入力!E2052="△",0.5,0))+0.3*IF(入力!F2052="○",1,IF(入力!F2052="△",0.5,0))),1)</f>
        <v>0</v>
      </c>
      <c r="D2052">
        <f>MIN(5,IF(入力!G2052="○",3,IF(入力!G2052="△",1.5,0))+IF(入力!H2052="○",1,IF(入力!H2052="△",0.5,0))+IF(入力!I2052="○",1,IF(入力!I2052="△",0.5,0)))</f>
        <v>0</v>
      </c>
      <c r="E2052">
        <f>MIN(5,IF(入力!J2052="○",2,IF(入力!J2052="△",1,0))+IF(入力!K2052="○",2,IF(入力!K2052="△",1,0))+IF(入力!L2052="○",1,0))</f>
        <v>0</v>
      </c>
      <c r="F2052">
        <f>IF(ISNUMBER(入力!M2052),ROUND(MIN(5,0.8*(MIN(5,1+0.7*LOG10(MAX(1,入力!M2052))))+0.2*(IF(入力!N2052="○",5,IF(入力!N2052="△",3,1)))),1),ROUND(IF(入力!N2052="○",4,IF(入力!N2052="△",3,1)),1))</f>
        <v>1</v>
      </c>
      <c r="G2052">
        <f>ROUND(5*(0.4*IF(入力!O2052="○",1,IF(入力!O2052="△",0.5,0))+0.3*IF(入力!P2052="○",1,IF(入力!P2052="△",0.5,0))+0.3*IF(入力!Q2052="○",1,IF(入力!Q2052="△",0.5,0))),1)</f>
        <v>0</v>
      </c>
      <c r="H2052">
        <f>MIN(5,IF(入力!R2052="○",2,0)+IF(入力!S2052="○",2,0)+IF(入力!T2052="○",1,0))</f>
        <v>0</v>
      </c>
      <c r="I2052">
        <f>MIN(5,IF(入力!U2052="○",3,IF(入力!U2052="△",2,0))+IF(入力!V2052="○",2,IF(入力!V2052="△",1,0)))</f>
        <v>0</v>
      </c>
      <c r="J2052">
        <f>IF(入力!W2052="初診可",5,IF(入力!W2052="再診のみ",3,IF(入力!W2052="なし",1,0)))</f>
        <v>0</v>
      </c>
      <c r="K2052">
        <f>IF(AND(ISNUMBER(入力!X2052),ISNUMBER(入力!Y2052)),IF(AND(入力!X2052&gt;=4.3,入力!Y2052&gt;=100),5,IF(AND(入力!X2052&gt;=4,入力!Y2052&gt;=50),4,IF(AND(入力!X2052&gt;=3.7,入力!Y2052&gt;=20),3,IF(AND(入力!X2052&gt;=3.5,入力!Y2052&gt;=10),2,1)))),IF(入力!Z2052="○",4,IF(入力!Z2052="△",3,1)))</f>
        <v>1</v>
      </c>
      <c r="L2052">
        <f>MAX(0,IF(入力!AA2052="○",1,IF(入力!AA2052="△",0.5,0))+IF(入力!AB2052="○",1,IF(入力!AB2052="△",0.5,0))+IF(入力!AC2052="○",1,IF(入力!AC2052="△",0.5,0))+IF(入力!AD2052="○",1,IF(入力!AD2052="△",0.5,0))+IF(入力!AE2052="○",1,IF(入力!AE2052="△",0.5,0))-IF(入力!AF2052="あり",1,0))</f>
        <v>0</v>
      </c>
      <c r="M2052">
        <f t="shared" si="192"/>
        <v>0</v>
      </c>
      <c r="N2052">
        <f t="shared" si="193"/>
        <v>0</v>
      </c>
      <c r="O2052">
        <f t="shared" si="194"/>
        <v>2.8</v>
      </c>
      <c r="P2052">
        <f t="shared" si="195"/>
        <v>0</v>
      </c>
      <c r="Q2052">
        <f t="shared" si="196"/>
        <v>2.2000000000000002</v>
      </c>
      <c r="R2052">
        <f t="shared" si="197"/>
        <v>5</v>
      </c>
      <c r="S2052">
        <f>入力!AG2052</f>
        <v>0</v>
      </c>
      <c r="T2052">
        <f>入力!AH2052</f>
        <v>0</v>
      </c>
      <c r="U2052">
        <f>入力!AI2052</f>
        <v>0</v>
      </c>
    </row>
    <row r="2053" spans="1:21" x14ac:dyDescent="0.15">
      <c r="A2053" t="str">
        <f>入力!A2053</f>
        <v>クリニック2052</v>
      </c>
      <c r="B2053">
        <f>ROUND(5*(0.8*IF(入力!C2053="○",1,IF(入力!C2053="△",0.5,0))+0.2*IF(入力!B2053="○",1,IF(入力!B2053="△",0.5,0))),1)</f>
        <v>0</v>
      </c>
      <c r="C2053">
        <f>ROUND(5*(0.4*IF(入力!D2053="○",1,IF(入力!D2053="△",0.5,0))+0.3*IF(入力!E2053="○",1,IF(入力!E2053="△",0.5,0))+0.3*IF(入力!F2053="○",1,IF(入力!F2053="△",0.5,0))),1)</f>
        <v>0</v>
      </c>
      <c r="D2053">
        <f>MIN(5,IF(入力!G2053="○",3,IF(入力!G2053="△",1.5,0))+IF(入力!H2053="○",1,IF(入力!H2053="△",0.5,0))+IF(入力!I2053="○",1,IF(入力!I2053="△",0.5,0)))</f>
        <v>0</v>
      </c>
      <c r="E2053">
        <f>MIN(5,IF(入力!J2053="○",2,IF(入力!J2053="△",1,0))+IF(入力!K2053="○",2,IF(入力!K2053="△",1,0))+IF(入力!L2053="○",1,0))</f>
        <v>0</v>
      </c>
      <c r="F2053">
        <f>IF(ISNUMBER(入力!M2053),ROUND(MIN(5,0.8*(MIN(5,1+0.7*LOG10(MAX(1,入力!M2053))))+0.2*(IF(入力!N2053="○",5,IF(入力!N2053="△",3,1)))),1),ROUND(IF(入力!N2053="○",4,IF(入力!N2053="△",3,1)),1))</f>
        <v>1</v>
      </c>
      <c r="G2053">
        <f>ROUND(5*(0.4*IF(入力!O2053="○",1,IF(入力!O2053="△",0.5,0))+0.3*IF(入力!P2053="○",1,IF(入力!P2053="△",0.5,0))+0.3*IF(入力!Q2053="○",1,IF(入力!Q2053="△",0.5,0))),1)</f>
        <v>0</v>
      </c>
      <c r="H2053">
        <f>MIN(5,IF(入力!R2053="○",2,0)+IF(入力!S2053="○",2,0)+IF(入力!T2053="○",1,0))</f>
        <v>0</v>
      </c>
      <c r="I2053">
        <f>MIN(5,IF(入力!U2053="○",3,IF(入力!U2053="△",2,0))+IF(入力!V2053="○",2,IF(入力!V2053="△",1,0)))</f>
        <v>0</v>
      </c>
      <c r="J2053">
        <f>IF(入力!W2053="初診可",5,IF(入力!W2053="再診のみ",3,IF(入力!W2053="なし",1,0)))</f>
        <v>0</v>
      </c>
      <c r="K2053">
        <f>IF(AND(ISNUMBER(入力!X2053),ISNUMBER(入力!Y2053)),IF(AND(入力!X2053&gt;=4.3,入力!Y2053&gt;=100),5,IF(AND(入力!X2053&gt;=4,入力!Y2053&gt;=50),4,IF(AND(入力!X2053&gt;=3.7,入力!Y2053&gt;=20),3,IF(AND(入力!X2053&gt;=3.5,入力!Y2053&gt;=10),2,1)))),IF(入力!Z2053="○",4,IF(入力!Z2053="△",3,1)))</f>
        <v>1</v>
      </c>
      <c r="L2053">
        <f>MAX(0,IF(入力!AA2053="○",1,IF(入力!AA2053="△",0.5,0))+IF(入力!AB2053="○",1,IF(入力!AB2053="△",0.5,0))+IF(入力!AC2053="○",1,IF(入力!AC2053="△",0.5,0))+IF(入力!AD2053="○",1,IF(入力!AD2053="△",0.5,0))+IF(入力!AE2053="○",1,IF(入力!AE2053="△",0.5,0))-IF(入力!AF2053="あり",1,0))</f>
        <v>0</v>
      </c>
      <c r="M2053">
        <f t="shared" si="192"/>
        <v>0</v>
      </c>
      <c r="N2053">
        <f t="shared" si="193"/>
        <v>0</v>
      </c>
      <c r="O2053">
        <f t="shared" si="194"/>
        <v>2.8</v>
      </c>
      <c r="P2053">
        <f t="shared" si="195"/>
        <v>0</v>
      </c>
      <c r="Q2053">
        <f t="shared" si="196"/>
        <v>2.2000000000000002</v>
      </c>
      <c r="R2053">
        <f t="shared" si="197"/>
        <v>5</v>
      </c>
      <c r="S2053">
        <f>入力!AG2053</f>
        <v>0</v>
      </c>
      <c r="T2053">
        <f>入力!AH2053</f>
        <v>0</v>
      </c>
      <c r="U2053">
        <f>入力!AI2053</f>
        <v>0</v>
      </c>
    </row>
    <row r="2054" spans="1:21" x14ac:dyDescent="0.15">
      <c r="A2054" t="str">
        <f>入力!A2054</f>
        <v>クリニック2053</v>
      </c>
      <c r="B2054">
        <f>ROUND(5*(0.8*IF(入力!C2054="○",1,IF(入力!C2054="△",0.5,0))+0.2*IF(入力!B2054="○",1,IF(入力!B2054="△",0.5,0))),1)</f>
        <v>0</v>
      </c>
      <c r="C2054">
        <f>ROUND(5*(0.4*IF(入力!D2054="○",1,IF(入力!D2054="△",0.5,0))+0.3*IF(入力!E2054="○",1,IF(入力!E2054="△",0.5,0))+0.3*IF(入力!F2054="○",1,IF(入力!F2054="△",0.5,0))),1)</f>
        <v>0</v>
      </c>
      <c r="D2054">
        <f>MIN(5,IF(入力!G2054="○",3,IF(入力!G2054="△",1.5,0))+IF(入力!H2054="○",1,IF(入力!H2054="△",0.5,0))+IF(入力!I2054="○",1,IF(入力!I2054="△",0.5,0)))</f>
        <v>0</v>
      </c>
      <c r="E2054">
        <f>MIN(5,IF(入力!J2054="○",2,IF(入力!J2054="△",1,0))+IF(入力!K2054="○",2,IF(入力!K2054="△",1,0))+IF(入力!L2054="○",1,0))</f>
        <v>0</v>
      </c>
      <c r="F2054">
        <f>IF(ISNUMBER(入力!M2054),ROUND(MIN(5,0.8*(MIN(5,1+0.7*LOG10(MAX(1,入力!M2054))))+0.2*(IF(入力!N2054="○",5,IF(入力!N2054="△",3,1)))),1),ROUND(IF(入力!N2054="○",4,IF(入力!N2054="△",3,1)),1))</f>
        <v>1</v>
      </c>
      <c r="G2054">
        <f>ROUND(5*(0.4*IF(入力!O2054="○",1,IF(入力!O2054="△",0.5,0))+0.3*IF(入力!P2054="○",1,IF(入力!P2054="△",0.5,0))+0.3*IF(入力!Q2054="○",1,IF(入力!Q2054="△",0.5,0))),1)</f>
        <v>0</v>
      </c>
      <c r="H2054">
        <f>MIN(5,IF(入力!R2054="○",2,0)+IF(入力!S2054="○",2,0)+IF(入力!T2054="○",1,0))</f>
        <v>0</v>
      </c>
      <c r="I2054">
        <f>MIN(5,IF(入力!U2054="○",3,IF(入力!U2054="△",2,0))+IF(入力!V2054="○",2,IF(入力!V2054="△",1,0)))</f>
        <v>0</v>
      </c>
      <c r="J2054">
        <f>IF(入力!W2054="初診可",5,IF(入力!W2054="再診のみ",3,IF(入力!W2054="なし",1,0)))</f>
        <v>0</v>
      </c>
      <c r="K2054">
        <f>IF(AND(ISNUMBER(入力!X2054),ISNUMBER(入力!Y2054)),IF(AND(入力!X2054&gt;=4.3,入力!Y2054&gt;=100),5,IF(AND(入力!X2054&gt;=4,入力!Y2054&gt;=50),4,IF(AND(入力!X2054&gt;=3.7,入力!Y2054&gt;=20),3,IF(AND(入力!X2054&gt;=3.5,入力!Y2054&gt;=10),2,1)))),IF(入力!Z2054="○",4,IF(入力!Z2054="△",3,1)))</f>
        <v>1</v>
      </c>
      <c r="L2054">
        <f>MAX(0,IF(入力!AA2054="○",1,IF(入力!AA2054="△",0.5,0))+IF(入力!AB2054="○",1,IF(入力!AB2054="△",0.5,0))+IF(入力!AC2054="○",1,IF(入力!AC2054="△",0.5,0))+IF(入力!AD2054="○",1,IF(入力!AD2054="△",0.5,0))+IF(入力!AE2054="○",1,IF(入力!AE2054="△",0.5,0))-IF(入力!AF2054="あり",1,0))</f>
        <v>0</v>
      </c>
      <c r="M2054">
        <f t="shared" si="192"/>
        <v>0</v>
      </c>
      <c r="N2054">
        <f t="shared" si="193"/>
        <v>0</v>
      </c>
      <c r="O2054">
        <f t="shared" si="194"/>
        <v>2.8</v>
      </c>
      <c r="P2054">
        <f t="shared" si="195"/>
        <v>0</v>
      </c>
      <c r="Q2054">
        <f t="shared" si="196"/>
        <v>2.2000000000000002</v>
      </c>
      <c r="R2054">
        <f t="shared" si="197"/>
        <v>5</v>
      </c>
      <c r="S2054">
        <f>入力!AG2054</f>
        <v>0</v>
      </c>
      <c r="T2054">
        <f>入力!AH2054</f>
        <v>0</v>
      </c>
      <c r="U2054">
        <f>入力!AI2054</f>
        <v>0</v>
      </c>
    </row>
    <row r="2055" spans="1:21" x14ac:dyDescent="0.15">
      <c r="A2055" t="str">
        <f>入力!A2055</f>
        <v>クリニック2054</v>
      </c>
      <c r="B2055">
        <f>ROUND(5*(0.8*IF(入力!C2055="○",1,IF(入力!C2055="△",0.5,0))+0.2*IF(入力!B2055="○",1,IF(入力!B2055="△",0.5,0))),1)</f>
        <v>0</v>
      </c>
      <c r="C2055">
        <f>ROUND(5*(0.4*IF(入力!D2055="○",1,IF(入力!D2055="△",0.5,0))+0.3*IF(入力!E2055="○",1,IF(入力!E2055="△",0.5,0))+0.3*IF(入力!F2055="○",1,IF(入力!F2055="△",0.5,0))),1)</f>
        <v>0</v>
      </c>
      <c r="D2055">
        <f>MIN(5,IF(入力!G2055="○",3,IF(入力!G2055="△",1.5,0))+IF(入力!H2055="○",1,IF(入力!H2055="△",0.5,0))+IF(入力!I2055="○",1,IF(入力!I2055="△",0.5,0)))</f>
        <v>0</v>
      </c>
      <c r="E2055">
        <f>MIN(5,IF(入力!J2055="○",2,IF(入力!J2055="△",1,0))+IF(入力!K2055="○",2,IF(入力!K2055="△",1,0))+IF(入力!L2055="○",1,0))</f>
        <v>0</v>
      </c>
      <c r="F2055">
        <f>IF(ISNUMBER(入力!M2055),ROUND(MIN(5,0.8*(MIN(5,1+0.7*LOG10(MAX(1,入力!M2055))))+0.2*(IF(入力!N2055="○",5,IF(入力!N2055="△",3,1)))),1),ROUND(IF(入力!N2055="○",4,IF(入力!N2055="△",3,1)),1))</f>
        <v>1</v>
      </c>
      <c r="G2055">
        <f>ROUND(5*(0.4*IF(入力!O2055="○",1,IF(入力!O2055="△",0.5,0))+0.3*IF(入力!P2055="○",1,IF(入力!P2055="△",0.5,0))+0.3*IF(入力!Q2055="○",1,IF(入力!Q2055="△",0.5,0))),1)</f>
        <v>0</v>
      </c>
      <c r="H2055">
        <f>MIN(5,IF(入力!R2055="○",2,0)+IF(入力!S2055="○",2,0)+IF(入力!T2055="○",1,0))</f>
        <v>0</v>
      </c>
      <c r="I2055">
        <f>MIN(5,IF(入力!U2055="○",3,IF(入力!U2055="△",2,0))+IF(入力!V2055="○",2,IF(入力!V2055="△",1,0)))</f>
        <v>0</v>
      </c>
      <c r="J2055">
        <f>IF(入力!W2055="初診可",5,IF(入力!W2055="再診のみ",3,IF(入力!W2055="なし",1,0)))</f>
        <v>0</v>
      </c>
      <c r="K2055">
        <f>IF(AND(ISNUMBER(入力!X2055),ISNUMBER(入力!Y2055)),IF(AND(入力!X2055&gt;=4.3,入力!Y2055&gt;=100),5,IF(AND(入力!X2055&gt;=4,入力!Y2055&gt;=50),4,IF(AND(入力!X2055&gt;=3.7,入力!Y2055&gt;=20),3,IF(AND(入力!X2055&gt;=3.5,入力!Y2055&gt;=10),2,1)))),IF(入力!Z2055="○",4,IF(入力!Z2055="△",3,1)))</f>
        <v>1</v>
      </c>
      <c r="L2055">
        <f>MAX(0,IF(入力!AA2055="○",1,IF(入力!AA2055="△",0.5,0))+IF(入力!AB2055="○",1,IF(入力!AB2055="△",0.5,0))+IF(入力!AC2055="○",1,IF(入力!AC2055="△",0.5,0))+IF(入力!AD2055="○",1,IF(入力!AD2055="△",0.5,0))+IF(入力!AE2055="○",1,IF(入力!AE2055="△",0.5,0))-IF(入力!AF2055="あり",1,0))</f>
        <v>0</v>
      </c>
      <c r="M2055">
        <f t="shared" si="192"/>
        <v>0</v>
      </c>
      <c r="N2055">
        <f t="shared" si="193"/>
        <v>0</v>
      </c>
      <c r="O2055">
        <f t="shared" si="194"/>
        <v>2.8</v>
      </c>
      <c r="P2055">
        <f t="shared" si="195"/>
        <v>0</v>
      </c>
      <c r="Q2055">
        <f t="shared" si="196"/>
        <v>2.2000000000000002</v>
      </c>
      <c r="R2055">
        <f t="shared" si="197"/>
        <v>5</v>
      </c>
      <c r="S2055">
        <f>入力!AG2055</f>
        <v>0</v>
      </c>
      <c r="T2055">
        <f>入力!AH2055</f>
        <v>0</v>
      </c>
      <c r="U2055">
        <f>入力!AI2055</f>
        <v>0</v>
      </c>
    </row>
    <row r="2056" spans="1:21" x14ac:dyDescent="0.15">
      <c r="A2056" t="str">
        <f>入力!A2056</f>
        <v>クリニック2055</v>
      </c>
      <c r="B2056">
        <f>ROUND(5*(0.8*IF(入力!C2056="○",1,IF(入力!C2056="△",0.5,0))+0.2*IF(入力!B2056="○",1,IF(入力!B2056="△",0.5,0))),1)</f>
        <v>0</v>
      </c>
      <c r="C2056">
        <f>ROUND(5*(0.4*IF(入力!D2056="○",1,IF(入力!D2056="△",0.5,0))+0.3*IF(入力!E2056="○",1,IF(入力!E2056="△",0.5,0))+0.3*IF(入力!F2056="○",1,IF(入力!F2056="△",0.5,0))),1)</f>
        <v>0</v>
      </c>
      <c r="D2056">
        <f>MIN(5,IF(入力!G2056="○",3,IF(入力!G2056="△",1.5,0))+IF(入力!H2056="○",1,IF(入力!H2056="△",0.5,0))+IF(入力!I2056="○",1,IF(入力!I2056="△",0.5,0)))</f>
        <v>0</v>
      </c>
      <c r="E2056">
        <f>MIN(5,IF(入力!J2056="○",2,IF(入力!J2056="△",1,0))+IF(入力!K2056="○",2,IF(入力!K2056="△",1,0))+IF(入力!L2056="○",1,0))</f>
        <v>0</v>
      </c>
      <c r="F2056">
        <f>IF(ISNUMBER(入力!M2056),ROUND(MIN(5,0.8*(MIN(5,1+0.7*LOG10(MAX(1,入力!M2056))))+0.2*(IF(入力!N2056="○",5,IF(入力!N2056="△",3,1)))),1),ROUND(IF(入力!N2056="○",4,IF(入力!N2056="△",3,1)),1))</f>
        <v>1</v>
      </c>
      <c r="G2056">
        <f>ROUND(5*(0.4*IF(入力!O2056="○",1,IF(入力!O2056="△",0.5,0))+0.3*IF(入力!P2056="○",1,IF(入力!P2056="△",0.5,0))+0.3*IF(入力!Q2056="○",1,IF(入力!Q2056="△",0.5,0))),1)</f>
        <v>0</v>
      </c>
      <c r="H2056">
        <f>MIN(5,IF(入力!R2056="○",2,0)+IF(入力!S2056="○",2,0)+IF(入力!T2056="○",1,0))</f>
        <v>0</v>
      </c>
      <c r="I2056">
        <f>MIN(5,IF(入力!U2056="○",3,IF(入力!U2056="△",2,0))+IF(入力!V2056="○",2,IF(入力!V2056="△",1,0)))</f>
        <v>0</v>
      </c>
      <c r="J2056">
        <f>IF(入力!W2056="初診可",5,IF(入力!W2056="再診のみ",3,IF(入力!W2056="なし",1,0)))</f>
        <v>0</v>
      </c>
      <c r="K2056">
        <f>IF(AND(ISNUMBER(入力!X2056),ISNUMBER(入力!Y2056)),IF(AND(入力!X2056&gt;=4.3,入力!Y2056&gt;=100),5,IF(AND(入力!X2056&gt;=4,入力!Y2056&gt;=50),4,IF(AND(入力!X2056&gt;=3.7,入力!Y2056&gt;=20),3,IF(AND(入力!X2056&gt;=3.5,入力!Y2056&gt;=10),2,1)))),IF(入力!Z2056="○",4,IF(入力!Z2056="△",3,1)))</f>
        <v>1</v>
      </c>
      <c r="L2056">
        <f>MAX(0,IF(入力!AA2056="○",1,IF(入力!AA2056="△",0.5,0))+IF(入力!AB2056="○",1,IF(入力!AB2056="△",0.5,0))+IF(入力!AC2056="○",1,IF(入力!AC2056="△",0.5,0))+IF(入力!AD2056="○",1,IF(入力!AD2056="△",0.5,0))+IF(入力!AE2056="○",1,IF(入力!AE2056="△",0.5,0))-IF(入力!AF2056="あり",1,0))</f>
        <v>0</v>
      </c>
      <c r="M2056">
        <f t="shared" si="192"/>
        <v>0</v>
      </c>
      <c r="N2056">
        <f t="shared" si="193"/>
        <v>0</v>
      </c>
      <c r="O2056">
        <f t="shared" si="194"/>
        <v>2.8</v>
      </c>
      <c r="P2056">
        <f t="shared" si="195"/>
        <v>0</v>
      </c>
      <c r="Q2056">
        <f t="shared" si="196"/>
        <v>2.2000000000000002</v>
      </c>
      <c r="R2056">
        <f t="shared" si="197"/>
        <v>5</v>
      </c>
      <c r="S2056">
        <f>入力!AG2056</f>
        <v>0</v>
      </c>
      <c r="T2056">
        <f>入力!AH2056</f>
        <v>0</v>
      </c>
      <c r="U2056">
        <f>入力!AI2056</f>
        <v>0</v>
      </c>
    </row>
    <row r="2057" spans="1:21" x14ac:dyDescent="0.15">
      <c r="A2057" t="str">
        <f>入力!A2057</f>
        <v>クリニック2056</v>
      </c>
      <c r="B2057">
        <f>ROUND(5*(0.8*IF(入力!C2057="○",1,IF(入力!C2057="△",0.5,0))+0.2*IF(入力!B2057="○",1,IF(入力!B2057="△",0.5,0))),1)</f>
        <v>0</v>
      </c>
      <c r="C2057">
        <f>ROUND(5*(0.4*IF(入力!D2057="○",1,IF(入力!D2057="△",0.5,0))+0.3*IF(入力!E2057="○",1,IF(入力!E2057="△",0.5,0))+0.3*IF(入力!F2057="○",1,IF(入力!F2057="△",0.5,0))),1)</f>
        <v>0</v>
      </c>
      <c r="D2057">
        <f>MIN(5,IF(入力!G2057="○",3,IF(入力!G2057="△",1.5,0))+IF(入力!H2057="○",1,IF(入力!H2057="△",0.5,0))+IF(入力!I2057="○",1,IF(入力!I2057="△",0.5,0)))</f>
        <v>0</v>
      </c>
      <c r="E2057">
        <f>MIN(5,IF(入力!J2057="○",2,IF(入力!J2057="△",1,0))+IF(入力!K2057="○",2,IF(入力!K2057="△",1,0))+IF(入力!L2057="○",1,0))</f>
        <v>0</v>
      </c>
      <c r="F2057">
        <f>IF(ISNUMBER(入力!M2057),ROUND(MIN(5,0.8*(MIN(5,1+0.7*LOG10(MAX(1,入力!M2057))))+0.2*(IF(入力!N2057="○",5,IF(入力!N2057="△",3,1)))),1),ROUND(IF(入力!N2057="○",4,IF(入力!N2057="△",3,1)),1))</f>
        <v>1</v>
      </c>
      <c r="G2057">
        <f>ROUND(5*(0.4*IF(入力!O2057="○",1,IF(入力!O2057="△",0.5,0))+0.3*IF(入力!P2057="○",1,IF(入力!P2057="△",0.5,0))+0.3*IF(入力!Q2057="○",1,IF(入力!Q2057="△",0.5,0))),1)</f>
        <v>0</v>
      </c>
      <c r="H2057">
        <f>MIN(5,IF(入力!R2057="○",2,0)+IF(入力!S2057="○",2,0)+IF(入力!T2057="○",1,0))</f>
        <v>0</v>
      </c>
      <c r="I2057">
        <f>MIN(5,IF(入力!U2057="○",3,IF(入力!U2057="△",2,0))+IF(入力!V2057="○",2,IF(入力!V2057="△",1,0)))</f>
        <v>0</v>
      </c>
      <c r="J2057">
        <f>IF(入力!W2057="初診可",5,IF(入力!W2057="再診のみ",3,IF(入力!W2057="なし",1,0)))</f>
        <v>0</v>
      </c>
      <c r="K2057">
        <f>IF(AND(ISNUMBER(入力!X2057),ISNUMBER(入力!Y2057)),IF(AND(入力!X2057&gt;=4.3,入力!Y2057&gt;=100),5,IF(AND(入力!X2057&gt;=4,入力!Y2057&gt;=50),4,IF(AND(入力!X2057&gt;=3.7,入力!Y2057&gt;=20),3,IF(AND(入力!X2057&gt;=3.5,入力!Y2057&gt;=10),2,1)))),IF(入力!Z2057="○",4,IF(入力!Z2057="△",3,1)))</f>
        <v>1</v>
      </c>
      <c r="L2057">
        <f>MAX(0,IF(入力!AA2057="○",1,IF(入力!AA2057="△",0.5,0))+IF(入力!AB2057="○",1,IF(入力!AB2057="△",0.5,0))+IF(入力!AC2057="○",1,IF(入力!AC2057="△",0.5,0))+IF(入力!AD2057="○",1,IF(入力!AD2057="△",0.5,0))+IF(入力!AE2057="○",1,IF(入力!AE2057="△",0.5,0))-IF(入力!AF2057="あり",1,0))</f>
        <v>0</v>
      </c>
      <c r="M2057">
        <f t="shared" si="192"/>
        <v>0</v>
      </c>
      <c r="N2057">
        <f t="shared" si="193"/>
        <v>0</v>
      </c>
      <c r="O2057">
        <f t="shared" si="194"/>
        <v>2.8</v>
      </c>
      <c r="P2057">
        <f t="shared" si="195"/>
        <v>0</v>
      </c>
      <c r="Q2057">
        <f t="shared" si="196"/>
        <v>2.2000000000000002</v>
      </c>
      <c r="R2057">
        <f t="shared" si="197"/>
        <v>5</v>
      </c>
      <c r="S2057">
        <f>入力!AG2057</f>
        <v>0</v>
      </c>
      <c r="T2057">
        <f>入力!AH2057</f>
        <v>0</v>
      </c>
      <c r="U2057">
        <f>入力!AI2057</f>
        <v>0</v>
      </c>
    </row>
    <row r="2058" spans="1:21" x14ac:dyDescent="0.15">
      <c r="A2058" t="str">
        <f>入力!A2058</f>
        <v>クリニック2057</v>
      </c>
      <c r="B2058">
        <f>ROUND(5*(0.8*IF(入力!C2058="○",1,IF(入力!C2058="△",0.5,0))+0.2*IF(入力!B2058="○",1,IF(入力!B2058="△",0.5,0))),1)</f>
        <v>0</v>
      </c>
      <c r="C2058">
        <f>ROUND(5*(0.4*IF(入力!D2058="○",1,IF(入力!D2058="△",0.5,0))+0.3*IF(入力!E2058="○",1,IF(入力!E2058="△",0.5,0))+0.3*IF(入力!F2058="○",1,IF(入力!F2058="△",0.5,0))),1)</f>
        <v>0</v>
      </c>
      <c r="D2058">
        <f>MIN(5,IF(入力!G2058="○",3,IF(入力!G2058="△",1.5,0))+IF(入力!H2058="○",1,IF(入力!H2058="△",0.5,0))+IF(入力!I2058="○",1,IF(入力!I2058="△",0.5,0)))</f>
        <v>0</v>
      </c>
      <c r="E2058">
        <f>MIN(5,IF(入力!J2058="○",2,IF(入力!J2058="△",1,0))+IF(入力!K2058="○",2,IF(入力!K2058="△",1,0))+IF(入力!L2058="○",1,0))</f>
        <v>0</v>
      </c>
      <c r="F2058">
        <f>IF(ISNUMBER(入力!M2058),ROUND(MIN(5,0.8*(MIN(5,1+0.7*LOG10(MAX(1,入力!M2058))))+0.2*(IF(入力!N2058="○",5,IF(入力!N2058="△",3,1)))),1),ROUND(IF(入力!N2058="○",4,IF(入力!N2058="△",3,1)),1))</f>
        <v>1</v>
      </c>
      <c r="G2058">
        <f>ROUND(5*(0.4*IF(入力!O2058="○",1,IF(入力!O2058="△",0.5,0))+0.3*IF(入力!P2058="○",1,IF(入力!P2058="△",0.5,0))+0.3*IF(入力!Q2058="○",1,IF(入力!Q2058="△",0.5,0))),1)</f>
        <v>0</v>
      </c>
      <c r="H2058">
        <f>MIN(5,IF(入力!R2058="○",2,0)+IF(入力!S2058="○",2,0)+IF(入力!T2058="○",1,0))</f>
        <v>0</v>
      </c>
      <c r="I2058">
        <f>MIN(5,IF(入力!U2058="○",3,IF(入力!U2058="△",2,0))+IF(入力!V2058="○",2,IF(入力!V2058="△",1,0)))</f>
        <v>0</v>
      </c>
      <c r="J2058">
        <f>IF(入力!W2058="初診可",5,IF(入力!W2058="再診のみ",3,IF(入力!W2058="なし",1,0)))</f>
        <v>0</v>
      </c>
      <c r="K2058">
        <f>IF(AND(ISNUMBER(入力!X2058),ISNUMBER(入力!Y2058)),IF(AND(入力!X2058&gt;=4.3,入力!Y2058&gt;=100),5,IF(AND(入力!X2058&gt;=4,入力!Y2058&gt;=50),4,IF(AND(入力!X2058&gt;=3.7,入力!Y2058&gt;=20),3,IF(AND(入力!X2058&gt;=3.5,入力!Y2058&gt;=10),2,1)))),IF(入力!Z2058="○",4,IF(入力!Z2058="△",3,1)))</f>
        <v>1</v>
      </c>
      <c r="L2058">
        <f>MAX(0,IF(入力!AA2058="○",1,IF(入力!AA2058="△",0.5,0))+IF(入力!AB2058="○",1,IF(入力!AB2058="△",0.5,0))+IF(入力!AC2058="○",1,IF(入力!AC2058="△",0.5,0))+IF(入力!AD2058="○",1,IF(入力!AD2058="△",0.5,0))+IF(入力!AE2058="○",1,IF(入力!AE2058="△",0.5,0))-IF(入力!AF2058="あり",1,0))</f>
        <v>0</v>
      </c>
      <c r="M2058">
        <f t="shared" si="192"/>
        <v>0</v>
      </c>
      <c r="N2058">
        <f t="shared" si="193"/>
        <v>0</v>
      </c>
      <c r="O2058">
        <f t="shared" si="194"/>
        <v>2.8</v>
      </c>
      <c r="P2058">
        <f t="shared" si="195"/>
        <v>0</v>
      </c>
      <c r="Q2058">
        <f t="shared" si="196"/>
        <v>2.2000000000000002</v>
      </c>
      <c r="R2058">
        <f t="shared" si="197"/>
        <v>5</v>
      </c>
      <c r="S2058">
        <f>入力!AG2058</f>
        <v>0</v>
      </c>
      <c r="T2058">
        <f>入力!AH2058</f>
        <v>0</v>
      </c>
      <c r="U2058">
        <f>入力!AI2058</f>
        <v>0</v>
      </c>
    </row>
    <row r="2059" spans="1:21" x14ac:dyDescent="0.15">
      <c r="A2059" t="str">
        <f>入力!A2059</f>
        <v>クリニック2058</v>
      </c>
      <c r="B2059">
        <f>ROUND(5*(0.8*IF(入力!C2059="○",1,IF(入力!C2059="△",0.5,0))+0.2*IF(入力!B2059="○",1,IF(入力!B2059="△",0.5,0))),1)</f>
        <v>0</v>
      </c>
      <c r="C2059">
        <f>ROUND(5*(0.4*IF(入力!D2059="○",1,IF(入力!D2059="△",0.5,0))+0.3*IF(入力!E2059="○",1,IF(入力!E2059="△",0.5,0))+0.3*IF(入力!F2059="○",1,IF(入力!F2059="△",0.5,0))),1)</f>
        <v>0</v>
      </c>
      <c r="D2059">
        <f>MIN(5,IF(入力!G2059="○",3,IF(入力!G2059="△",1.5,0))+IF(入力!H2059="○",1,IF(入力!H2059="△",0.5,0))+IF(入力!I2059="○",1,IF(入力!I2059="△",0.5,0)))</f>
        <v>0</v>
      </c>
      <c r="E2059">
        <f>MIN(5,IF(入力!J2059="○",2,IF(入力!J2059="△",1,0))+IF(入力!K2059="○",2,IF(入力!K2059="△",1,0))+IF(入力!L2059="○",1,0))</f>
        <v>0</v>
      </c>
      <c r="F2059">
        <f>IF(ISNUMBER(入力!M2059),ROUND(MIN(5,0.8*(MIN(5,1+0.7*LOG10(MAX(1,入力!M2059))))+0.2*(IF(入力!N2059="○",5,IF(入力!N2059="△",3,1)))),1),ROUND(IF(入力!N2059="○",4,IF(入力!N2059="△",3,1)),1))</f>
        <v>1</v>
      </c>
      <c r="G2059">
        <f>ROUND(5*(0.4*IF(入力!O2059="○",1,IF(入力!O2059="△",0.5,0))+0.3*IF(入力!P2059="○",1,IF(入力!P2059="△",0.5,0))+0.3*IF(入力!Q2059="○",1,IF(入力!Q2059="△",0.5,0))),1)</f>
        <v>0</v>
      </c>
      <c r="H2059">
        <f>MIN(5,IF(入力!R2059="○",2,0)+IF(入力!S2059="○",2,0)+IF(入力!T2059="○",1,0))</f>
        <v>0</v>
      </c>
      <c r="I2059">
        <f>MIN(5,IF(入力!U2059="○",3,IF(入力!U2059="△",2,0))+IF(入力!V2059="○",2,IF(入力!V2059="△",1,0)))</f>
        <v>0</v>
      </c>
      <c r="J2059">
        <f>IF(入力!W2059="初診可",5,IF(入力!W2059="再診のみ",3,IF(入力!W2059="なし",1,0)))</f>
        <v>0</v>
      </c>
      <c r="K2059">
        <f>IF(AND(ISNUMBER(入力!X2059),ISNUMBER(入力!Y2059)),IF(AND(入力!X2059&gt;=4.3,入力!Y2059&gt;=100),5,IF(AND(入力!X2059&gt;=4,入力!Y2059&gt;=50),4,IF(AND(入力!X2059&gt;=3.7,入力!Y2059&gt;=20),3,IF(AND(入力!X2059&gt;=3.5,入力!Y2059&gt;=10),2,1)))),IF(入力!Z2059="○",4,IF(入力!Z2059="△",3,1)))</f>
        <v>1</v>
      </c>
      <c r="L2059">
        <f>MAX(0,IF(入力!AA2059="○",1,IF(入力!AA2059="△",0.5,0))+IF(入力!AB2059="○",1,IF(入力!AB2059="△",0.5,0))+IF(入力!AC2059="○",1,IF(入力!AC2059="△",0.5,0))+IF(入力!AD2059="○",1,IF(入力!AD2059="△",0.5,0))+IF(入力!AE2059="○",1,IF(入力!AE2059="△",0.5,0))-IF(入力!AF2059="あり",1,0))</f>
        <v>0</v>
      </c>
      <c r="M2059">
        <f t="shared" si="192"/>
        <v>0</v>
      </c>
      <c r="N2059">
        <f t="shared" si="193"/>
        <v>0</v>
      </c>
      <c r="O2059">
        <f t="shared" si="194"/>
        <v>2.8</v>
      </c>
      <c r="P2059">
        <f t="shared" si="195"/>
        <v>0</v>
      </c>
      <c r="Q2059">
        <f t="shared" si="196"/>
        <v>2.2000000000000002</v>
      </c>
      <c r="R2059">
        <f t="shared" si="197"/>
        <v>5</v>
      </c>
      <c r="S2059">
        <f>入力!AG2059</f>
        <v>0</v>
      </c>
      <c r="T2059">
        <f>入力!AH2059</f>
        <v>0</v>
      </c>
      <c r="U2059">
        <f>入力!AI2059</f>
        <v>0</v>
      </c>
    </row>
    <row r="2060" spans="1:21" x14ac:dyDescent="0.15">
      <c r="A2060" t="str">
        <f>入力!A2060</f>
        <v>クリニック2059</v>
      </c>
      <c r="B2060">
        <f>ROUND(5*(0.8*IF(入力!C2060="○",1,IF(入力!C2060="△",0.5,0))+0.2*IF(入力!B2060="○",1,IF(入力!B2060="△",0.5,0))),1)</f>
        <v>0</v>
      </c>
      <c r="C2060">
        <f>ROUND(5*(0.4*IF(入力!D2060="○",1,IF(入力!D2060="△",0.5,0))+0.3*IF(入力!E2060="○",1,IF(入力!E2060="△",0.5,0))+0.3*IF(入力!F2060="○",1,IF(入力!F2060="△",0.5,0))),1)</f>
        <v>0</v>
      </c>
      <c r="D2060">
        <f>MIN(5,IF(入力!G2060="○",3,IF(入力!G2060="△",1.5,0))+IF(入力!H2060="○",1,IF(入力!H2060="△",0.5,0))+IF(入力!I2060="○",1,IF(入力!I2060="△",0.5,0)))</f>
        <v>0</v>
      </c>
      <c r="E2060">
        <f>MIN(5,IF(入力!J2060="○",2,IF(入力!J2060="△",1,0))+IF(入力!K2060="○",2,IF(入力!K2060="△",1,0))+IF(入力!L2060="○",1,0))</f>
        <v>0</v>
      </c>
      <c r="F2060">
        <f>IF(ISNUMBER(入力!M2060),ROUND(MIN(5,0.8*(MIN(5,1+0.7*LOG10(MAX(1,入力!M2060))))+0.2*(IF(入力!N2060="○",5,IF(入力!N2060="△",3,1)))),1),ROUND(IF(入力!N2060="○",4,IF(入力!N2060="△",3,1)),1))</f>
        <v>1</v>
      </c>
      <c r="G2060">
        <f>ROUND(5*(0.4*IF(入力!O2060="○",1,IF(入力!O2060="△",0.5,0))+0.3*IF(入力!P2060="○",1,IF(入力!P2060="△",0.5,0))+0.3*IF(入力!Q2060="○",1,IF(入力!Q2060="△",0.5,0))),1)</f>
        <v>0</v>
      </c>
      <c r="H2060">
        <f>MIN(5,IF(入力!R2060="○",2,0)+IF(入力!S2060="○",2,0)+IF(入力!T2060="○",1,0))</f>
        <v>0</v>
      </c>
      <c r="I2060">
        <f>MIN(5,IF(入力!U2060="○",3,IF(入力!U2060="△",2,0))+IF(入力!V2060="○",2,IF(入力!V2060="△",1,0)))</f>
        <v>0</v>
      </c>
      <c r="J2060">
        <f>IF(入力!W2060="初診可",5,IF(入力!W2060="再診のみ",3,IF(入力!W2060="なし",1,0)))</f>
        <v>0</v>
      </c>
      <c r="K2060">
        <f>IF(AND(ISNUMBER(入力!X2060),ISNUMBER(入力!Y2060)),IF(AND(入力!X2060&gt;=4.3,入力!Y2060&gt;=100),5,IF(AND(入力!X2060&gt;=4,入力!Y2060&gt;=50),4,IF(AND(入力!X2060&gt;=3.7,入力!Y2060&gt;=20),3,IF(AND(入力!X2060&gt;=3.5,入力!Y2060&gt;=10),2,1)))),IF(入力!Z2060="○",4,IF(入力!Z2060="△",3,1)))</f>
        <v>1</v>
      </c>
      <c r="L2060">
        <f>MAX(0,IF(入力!AA2060="○",1,IF(入力!AA2060="△",0.5,0))+IF(入力!AB2060="○",1,IF(入力!AB2060="△",0.5,0))+IF(入力!AC2060="○",1,IF(入力!AC2060="△",0.5,0))+IF(入力!AD2060="○",1,IF(入力!AD2060="△",0.5,0))+IF(入力!AE2060="○",1,IF(入力!AE2060="△",0.5,0))-IF(入力!AF2060="あり",1,0))</f>
        <v>0</v>
      </c>
      <c r="M2060">
        <f t="shared" si="192"/>
        <v>0</v>
      </c>
      <c r="N2060">
        <f t="shared" si="193"/>
        <v>0</v>
      </c>
      <c r="O2060">
        <f t="shared" si="194"/>
        <v>2.8</v>
      </c>
      <c r="P2060">
        <f t="shared" si="195"/>
        <v>0</v>
      </c>
      <c r="Q2060">
        <f t="shared" si="196"/>
        <v>2.2000000000000002</v>
      </c>
      <c r="R2060">
        <f t="shared" si="197"/>
        <v>5</v>
      </c>
      <c r="S2060">
        <f>入力!AG2060</f>
        <v>0</v>
      </c>
      <c r="T2060">
        <f>入力!AH2060</f>
        <v>0</v>
      </c>
      <c r="U2060">
        <f>入力!AI2060</f>
        <v>0</v>
      </c>
    </row>
    <row r="2061" spans="1:21" x14ac:dyDescent="0.15">
      <c r="A2061" t="str">
        <f>入力!A2061</f>
        <v>クリニック2060</v>
      </c>
      <c r="B2061">
        <f>ROUND(5*(0.8*IF(入力!C2061="○",1,IF(入力!C2061="△",0.5,0))+0.2*IF(入力!B2061="○",1,IF(入力!B2061="△",0.5,0))),1)</f>
        <v>0</v>
      </c>
      <c r="C2061">
        <f>ROUND(5*(0.4*IF(入力!D2061="○",1,IF(入力!D2061="△",0.5,0))+0.3*IF(入力!E2061="○",1,IF(入力!E2061="△",0.5,0))+0.3*IF(入力!F2061="○",1,IF(入力!F2061="△",0.5,0))),1)</f>
        <v>0</v>
      </c>
      <c r="D2061">
        <f>MIN(5,IF(入力!G2061="○",3,IF(入力!G2061="△",1.5,0))+IF(入力!H2061="○",1,IF(入力!H2061="△",0.5,0))+IF(入力!I2061="○",1,IF(入力!I2061="△",0.5,0)))</f>
        <v>0</v>
      </c>
      <c r="E2061">
        <f>MIN(5,IF(入力!J2061="○",2,IF(入力!J2061="△",1,0))+IF(入力!K2061="○",2,IF(入力!K2061="△",1,0))+IF(入力!L2061="○",1,0))</f>
        <v>0</v>
      </c>
      <c r="F2061">
        <f>IF(ISNUMBER(入力!M2061),ROUND(MIN(5,0.8*(MIN(5,1+0.7*LOG10(MAX(1,入力!M2061))))+0.2*(IF(入力!N2061="○",5,IF(入力!N2061="△",3,1)))),1),ROUND(IF(入力!N2061="○",4,IF(入力!N2061="△",3,1)),1))</f>
        <v>1</v>
      </c>
      <c r="G2061">
        <f>ROUND(5*(0.4*IF(入力!O2061="○",1,IF(入力!O2061="△",0.5,0))+0.3*IF(入力!P2061="○",1,IF(入力!P2061="△",0.5,0))+0.3*IF(入力!Q2061="○",1,IF(入力!Q2061="△",0.5,0))),1)</f>
        <v>0</v>
      </c>
      <c r="H2061">
        <f>MIN(5,IF(入力!R2061="○",2,0)+IF(入力!S2061="○",2,0)+IF(入力!T2061="○",1,0))</f>
        <v>0</v>
      </c>
      <c r="I2061">
        <f>MIN(5,IF(入力!U2061="○",3,IF(入力!U2061="△",2,0))+IF(入力!V2061="○",2,IF(入力!V2061="△",1,0)))</f>
        <v>0</v>
      </c>
      <c r="J2061">
        <f>IF(入力!W2061="初診可",5,IF(入力!W2061="再診のみ",3,IF(入力!W2061="なし",1,0)))</f>
        <v>0</v>
      </c>
      <c r="K2061">
        <f>IF(AND(ISNUMBER(入力!X2061),ISNUMBER(入力!Y2061)),IF(AND(入力!X2061&gt;=4.3,入力!Y2061&gt;=100),5,IF(AND(入力!X2061&gt;=4,入力!Y2061&gt;=50),4,IF(AND(入力!X2061&gt;=3.7,入力!Y2061&gt;=20),3,IF(AND(入力!X2061&gt;=3.5,入力!Y2061&gt;=10),2,1)))),IF(入力!Z2061="○",4,IF(入力!Z2061="△",3,1)))</f>
        <v>1</v>
      </c>
      <c r="L2061">
        <f>MAX(0,IF(入力!AA2061="○",1,IF(入力!AA2061="△",0.5,0))+IF(入力!AB2061="○",1,IF(入力!AB2061="△",0.5,0))+IF(入力!AC2061="○",1,IF(入力!AC2061="△",0.5,0))+IF(入力!AD2061="○",1,IF(入力!AD2061="△",0.5,0))+IF(入力!AE2061="○",1,IF(入力!AE2061="△",0.5,0))-IF(入力!AF2061="あり",1,0))</f>
        <v>0</v>
      </c>
      <c r="M2061">
        <f t="shared" si="192"/>
        <v>0</v>
      </c>
      <c r="N2061">
        <f t="shared" si="193"/>
        <v>0</v>
      </c>
      <c r="O2061">
        <f t="shared" si="194"/>
        <v>2.8</v>
      </c>
      <c r="P2061">
        <f t="shared" si="195"/>
        <v>0</v>
      </c>
      <c r="Q2061">
        <f t="shared" si="196"/>
        <v>2.2000000000000002</v>
      </c>
      <c r="R2061">
        <f t="shared" si="197"/>
        <v>5</v>
      </c>
      <c r="S2061">
        <f>入力!AG2061</f>
        <v>0</v>
      </c>
      <c r="T2061">
        <f>入力!AH2061</f>
        <v>0</v>
      </c>
      <c r="U2061">
        <f>入力!AI2061</f>
        <v>0</v>
      </c>
    </row>
    <row r="2062" spans="1:21" x14ac:dyDescent="0.15">
      <c r="A2062" t="str">
        <f>入力!A2062</f>
        <v>クリニック2061</v>
      </c>
      <c r="B2062">
        <f>ROUND(5*(0.8*IF(入力!C2062="○",1,IF(入力!C2062="△",0.5,0))+0.2*IF(入力!B2062="○",1,IF(入力!B2062="△",0.5,0))),1)</f>
        <v>0</v>
      </c>
      <c r="C2062">
        <f>ROUND(5*(0.4*IF(入力!D2062="○",1,IF(入力!D2062="△",0.5,0))+0.3*IF(入力!E2062="○",1,IF(入力!E2062="△",0.5,0))+0.3*IF(入力!F2062="○",1,IF(入力!F2062="△",0.5,0))),1)</f>
        <v>0</v>
      </c>
      <c r="D2062">
        <f>MIN(5,IF(入力!G2062="○",3,IF(入力!G2062="△",1.5,0))+IF(入力!H2062="○",1,IF(入力!H2062="△",0.5,0))+IF(入力!I2062="○",1,IF(入力!I2062="△",0.5,0)))</f>
        <v>0</v>
      </c>
      <c r="E2062">
        <f>MIN(5,IF(入力!J2062="○",2,IF(入力!J2062="△",1,0))+IF(入力!K2062="○",2,IF(入力!K2062="△",1,0))+IF(入力!L2062="○",1,0))</f>
        <v>0</v>
      </c>
      <c r="F2062">
        <f>IF(ISNUMBER(入力!M2062),ROUND(MIN(5,0.8*(MIN(5,1+0.7*LOG10(MAX(1,入力!M2062))))+0.2*(IF(入力!N2062="○",5,IF(入力!N2062="△",3,1)))),1),ROUND(IF(入力!N2062="○",4,IF(入力!N2062="△",3,1)),1))</f>
        <v>1</v>
      </c>
      <c r="G2062">
        <f>ROUND(5*(0.4*IF(入力!O2062="○",1,IF(入力!O2062="△",0.5,0))+0.3*IF(入力!P2062="○",1,IF(入力!P2062="△",0.5,0))+0.3*IF(入力!Q2062="○",1,IF(入力!Q2062="△",0.5,0))),1)</f>
        <v>0</v>
      </c>
      <c r="H2062">
        <f>MIN(5,IF(入力!R2062="○",2,0)+IF(入力!S2062="○",2,0)+IF(入力!T2062="○",1,0))</f>
        <v>0</v>
      </c>
      <c r="I2062">
        <f>MIN(5,IF(入力!U2062="○",3,IF(入力!U2062="△",2,0))+IF(入力!V2062="○",2,IF(入力!V2062="△",1,0)))</f>
        <v>0</v>
      </c>
      <c r="J2062">
        <f>IF(入力!W2062="初診可",5,IF(入力!W2062="再診のみ",3,IF(入力!W2062="なし",1,0)))</f>
        <v>0</v>
      </c>
      <c r="K2062">
        <f>IF(AND(ISNUMBER(入力!X2062),ISNUMBER(入力!Y2062)),IF(AND(入力!X2062&gt;=4.3,入力!Y2062&gt;=100),5,IF(AND(入力!X2062&gt;=4,入力!Y2062&gt;=50),4,IF(AND(入力!X2062&gt;=3.7,入力!Y2062&gt;=20),3,IF(AND(入力!X2062&gt;=3.5,入力!Y2062&gt;=10),2,1)))),IF(入力!Z2062="○",4,IF(入力!Z2062="△",3,1)))</f>
        <v>1</v>
      </c>
      <c r="L2062">
        <f>MAX(0,IF(入力!AA2062="○",1,IF(入力!AA2062="△",0.5,0))+IF(入力!AB2062="○",1,IF(入力!AB2062="△",0.5,0))+IF(入力!AC2062="○",1,IF(入力!AC2062="△",0.5,0))+IF(入力!AD2062="○",1,IF(入力!AD2062="△",0.5,0))+IF(入力!AE2062="○",1,IF(入力!AE2062="△",0.5,0))-IF(入力!AF2062="あり",1,0))</f>
        <v>0</v>
      </c>
      <c r="M2062">
        <f t="shared" si="192"/>
        <v>0</v>
      </c>
      <c r="N2062">
        <f t="shared" si="193"/>
        <v>0</v>
      </c>
      <c r="O2062">
        <f t="shared" si="194"/>
        <v>2.8</v>
      </c>
      <c r="P2062">
        <f t="shared" si="195"/>
        <v>0</v>
      </c>
      <c r="Q2062">
        <f t="shared" si="196"/>
        <v>2.2000000000000002</v>
      </c>
      <c r="R2062">
        <f t="shared" si="197"/>
        <v>5</v>
      </c>
      <c r="S2062">
        <f>入力!AG2062</f>
        <v>0</v>
      </c>
      <c r="T2062">
        <f>入力!AH2062</f>
        <v>0</v>
      </c>
      <c r="U2062">
        <f>入力!AI2062</f>
        <v>0</v>
      </c>
    </row>
    <row r="2063" spans="1:21" x14ac:dyDescent="0.15">
      <c r="A2063" t="str">
        <f>入力!A2063</f>
        <v>クリニック2062</v>
      </c>
      <c r="B2063">
        <f>ROUND(5*(0.8*IF(入力!C2063="○",1,IF(入力!C2063="△",0.5,0))+0.2*IF(入力!B2063="○",1,IF(入力!B2063="△",0.5,0))),1)</f>
        <v>0</v>
      </c>
      <c r="C2063">
        <f>ROUND(5*(0.4*IF(入力!D2063="○",1,IF(入力!D2063="△",0.5,0))+0.3*IF(入力!E2063="○",1,IF(入力!E2063="△",0.5,0))+0.3*IF(入力!F2063="○",1,IF(入力!F2063="△",0.5,0))),1)</f>
        <v>0</v>
      </c>
      <c r="D2063">
        <f>MIN(5,IF(入力!G2063="○",3,IF(入力!G2063="△",1.5,0))+IF(入力!H2063="○",1,IF(入力!H2063="△",0.5,0))+IF(入力!I2063="○",1,IF(入力!I2063="△",0.5,0)))</f>
        <v>0</v>
      </c>
      <c r="E2063">
        <f>MIN(5,IF(入力!J2063="○",2,IF(入力!J2063="△",1,0))+IF(入力!K2063="○",2,IF(入力!K2063="△",1,0))+IF(入力!L2063="○",1,0))</f>
        <v>0</v>
      </c>
      <c r="F2063">
        <f>IF(ISNUMBER(入力!M2063),ROUND(MIN(5,0.8*(MIN(5,1+0.7*LOG10(MAX(1,入力!M2063))))+0.2*(IF(入力!N2063="○",5,IF(入力!N2063="△",3,1)))),1),ROUND(IF(入力!N2063="○",4,IF(入力!N2063="△",3,1)),1))</f>
        <v>1</v>
      </c>
      <c r="G2063">
        <f>ROUND(5*(0.4*IF(入力!O2063="○",1,IF(入力!O2063="△",0.5,0))+0.3*IF(入力!P2063="○",1,IF(入力!P2063="△",0.5,0))+0.3*IF(入力!Q2063="○",1,IF(入力!Q2063="△",0.5,0))),1)</f>
        <v>0</v>
      </c>
      <c r="H2063">
        <f>MIN(5,IF(入力!R2063="○",2,0)+IF(入力!S2063="○",2,0)+IF(入力!T2063="○",1,0))</f>
        <v>0</v>
      </c>
      <c r="I2063">
        <f>MIN(5,IF(入力!U2063="○",3,IF(入力!U2063="△",2,0))+IF(入力!V2063="○",2,IF(入力!V2063="△",1,0)))</f>
        <v>0</v>
      </c>
      <c r="J2063">
        <f>IF(入力!W2063="初診可",5,IF(入力!W2063="再診のみ",3,IF(入力!W2063="なし",1,0)))</f>
        <v>0</v>
      </c>
      <c r="K2063">
        <f>IF(AND(ISNUMBER(入力!X2063),ISNUMBER(入力!Y2063)),IF(AND(入力!X2063&gt;=4.3,入力!Y2063&gt;=100),5,IF(AND(入力!X2063&gt;=4,入力!Y2063&gt;=50),4,IF(AND(入力!X2063&gt;=3.7,入力!Y2063&gt;=20),3,IF(AND(入力!X2063&gt;=3.5,入力!Y2063&gt;=10),2,1)))),IF(入力!Z2063="○",4,IF(入力!Z2063="△",3,1)))</f>
        <v>1</v>
      </c>
      <c r="L2063">
        <f>MAX(0,IF(入力!AA2063="○",1,IF(入力!AA2063="△",0.5,0))+IF(入力!AB2063="○",1,IF(入力!AB2063="△",0.5,0))+IF(入力!AC2063="○",1,IF(入力!AC2063="△",0.5,0))+IF(入力!AD2063="○",1,IF(入力!AD2063="△",0.5,0))+IF(入力!AE2063="○",1,IF(入力!AE2063="△",0.5,0))-IF(入力!AF2063="あり",1,0))</f>
        <v>0</v>
      </c>
      <c r="M2063">
        <f t="shared" si="192"/>
        <v>0</v>
      </c>
      <c r="N2063">
        <f t="shared" si="193"/>
        <v>0</v>
      </c>
      <c r="O2063">
        <f t="shared" si="194"/>
        <v>2.8</v>
      </c>
      <c r="P2063">
        <f t="shared" si="195"/>
        <v>0</v>
      </c>
      <c r="Q2063">
        <f t="shared" si="196"/>
        <v>2.2000000000000002</v>
      </c>
      <c r="R2063">
        <f t="shared" si="197"/>
        <v>5</v>
      </c>
      <c r="S2063">
        <f>入力!AG2063</f>
        <v>0</v>
      </c>
      <c r="T2063">
        <f>入力!AH2063</f>
        <v>0</v>
      </c>
      <c r="U2063">
        <f>入力!AI2063</f>
        <v>0</v>
      </c>
    </row>
    <row r="2064" spans="1:21" x14ac:dyDescent="0.15">
      <c r="A2064" t="str">
        <f>入力!A2064</f>
        <v>クリニック2063</v>
      </c>
      <c r="B2064">
        <f>ROUND(5*(0.8*IF(入力!C2064="○",1,IF(入力!C2064="△",0.5,0))+0.2*IF(入力!B2064="○",1,IF(入力!B2064="△",0.5,0))),1)</f>
        <v>0</v>
      </c>
      <c r="C2064">
        <f>ROUND(5*(0.4*IF(入力!D2064="○",1,IF(入力!D2064="△",0.5,0))+0.3*IF(入力!E2064="○",1,IF(入力!E2064="△",0.5,0))+0.3*IF(入力!F2064="○",1,IF(入力!F2064="△",0.5,0))),1)</f>
        <v>0</v>
      </c>
      <c r="D2064">
        <f>MIN(5,IF(入力!G2064="○",3,IF(入力!G2064="△",1.5,0))+IF(入力!H2064="○",1,IF(入力!H2064="△",0.5,0))+IF(入力!I2064="○",1,IF(入力!I2064="△",0.5,0)))</f>
        <v>0</v>
      </c>
      <c r="E2064">
        <f>MIN(5,IF(入力!J2064="○",2,IF(入力!J2064="△",1,0))+IF(入力!K2064="○",2,IF(入力!K2064="△",1,0))+IF(入力!L2064="○",1,0))</f>
        <v>0</v>
      </c>
      <c r="F2064">
        <f>IF(ISNUMBER(入力!M2064),ROUND(MIN(5,0.8*(MIN(5,1+0.7*LOG10(MAX(1,入力!M2064))))+0.2*(IF(入力!N2064="○",5,IF(入力!N2064="△",3,1)))),1),ROUND(IF(入力!N2064="○",4,IF(入力!N2064="△",3,1)),1))</f>
        <v>1</v>
      </c>
      <c r="G2064">
        <f>ROUND(5*(0.4*IF(入力!O2064="○",1,IF(入力!O2064="△",0.5,0))+0.3*IF(入力!P2064="○",1,IF(入力!P2064="△",0.5,0))+0.3*IF(入力!Q2064="○",1,IF(入力!Q2064="△",0.5,0))),1)</f>
        <v>0</v>
      </c>
      <c r="H2064">
        <f>MIN(5,IF(入力!R2064="○",2,0)+IF(入力!S2064="○",2,0)+IF(入力!T2064="○",1,0))</f>
        <v>0</v>
      </c>
      <c r="I2064">
        <f>MIN(5,IF(入力!U2064="○",3,IF(入力!U2064="△",2,0))+IF(入力!V2064="○",2,IF(入力!V2064="△",1,0)))</f>
        <v>0</v>
      </c>
      <c r="J2064">
        <f>IF(入力!W2064="初診可",5,IF(入力!W2064="再診のみ",3,IF(入力!W2064="なし",1,0)))</f>
        <v>0</v>
      </c>
      <c r="K2064">
        <f>IF(AND(ISNUMBER(入力!X2064),ISNUMBER(入力!Y2064)),IF(AND(入力!X2064&gt;=4.3,入力!Y2064&gt;=100),5,IF(AND(入力!X2064&gt;=4,入力!Y2064&gt;=50),4,IF(AND(入力!X2064&gt;=3.7,入力!Y2064&gt;=20),3,IF(AND(入力!X2064&gt;=3.5,入力!Y2064&gt;=10),2,1)))),IF(入力!Z2064="○",4,IF(入力!Z2064="△",3,1)))</f>
        <v>1</v>
      </c>
      <c r="L2064">
        <f>MAX(0,IF(入力!AA2064="○",1,IF(入力!AA2064="△",0.5,0))+IF(入力!AB2064="○",1,IF(入力!AB2064="△",0.5,0))+IF(入力!AC2064="○",1,IF(入力!AC2064="△",0.5,0))+IF(入力!AD2064="○",1,IF(入力!AD2064="△",0.5,0))+IF(入力!AE2064="○",1,IF(入力!AE2064="△",0.5,0))-IF(入力!AF2064="あり",1,0))</f>
        <v>0</v>
      </c>
      <c r="M2064">
        <f t="shared" si="192"/>
        <v>0</v>
      </c>
      <c r="N2064">
        <f t="shared" si="193"/>
        <v>0</v>
      </c>
      <c r="O2064">
        <f t="shared" si="194"/>
        <v>2.8</v>
      </c>
      <c r="P2064">
        <f t="shared" si="195"/>
        <v>0</v>
      </c>
      <c r="Q2064">
        <f t="shared" si="196"/>
        <v>2.2000000000000002</v>
      </c>
      <c r="R2064">
        <f t="shared" si="197"/>
        <v>5</v>
      </c>
      <c r="S2064">
        <f>入力!AG2064</f>
        <v>0</v>
      </c>
      <c r="T2064">
        <f>入力!AH2064</f>
        <v>0</v>
      </c>
      <c r="U2064">
        <f>入力!AI2064</f>
        <v>0</v>
      </c>
    </row>
    <row r="2065" spans="1:21" x14ac:dyDescent="0.15">
      <c r="A2065" t="str">
        <f>入力!A2065</f>
        <v>クリニック2064</v>
      </c>
      <c r="B2065">
        <f>ROUND(5*(0.8*IF(入力!C2065="○",1,IF(入力!C2065="△",0.5,0))+0.2*IF(入力!B2065="○",1,IF(入力!B2065="△",0.5,0))),1)</f>
        <v>0</v>
      </c>
      <c r="C2065">
        <f>ROUND(5*(0.4*IF(入力!D2065="○",1,IF(入力!D2065="△",0.5,0))+0.3*IF(入力!E2065="○",1,IF(入力!E2065="△",0.5,0))+0.3*IF(入力!F2065="○",1,IF(入力!F2065="△",0.5,0))),1)</f>
        <v>0</v>
      </c>
      <c r="D2065">
        <f>MIN(5,IF(入力!G2065="○",3,IF(入力!G2065="△",1.5,0))+IF(入力!H2065="○",1,IF(入力!H2065="△",0.5,0))+IF(入力!I2065="○",1,IF(入力!I2065="△",0.5,0)))</f>
        <v>0</v>
      </c>
      <c r="E2065">
        <f>MIN(5,IF(入力!J2065="○",2,IF(入力!J2065="△",1,0))+IF(入力!K2065="○",2,IF(入力!K2065="△",1,0))+IF(入力!L2065="○",1,0))</f>
        <v>0</v>
      </c>
      <c r="F2065">
        <f>IF(ISNUMBER(入力!M2065),ROUND(MIN(5,0.8*(MIN(5,1+0.7*LOG10(MAX(1,入力!M2065))))+0.2*(IF(入力!N2065="○",5,IF(入力!N2065="△",3,1)))),1),ROUND(IF(入力!N2065="○",4,IF(入力!N2065="△",3,1)),1))</f>
        <v>1</v>
      </c>
      <c r="G2065">
        <f>ROUND(5*(0.4*IF(入力!O2065="○",1,IF(入力!O2065="△",0.5,0))+0.3*IF(入力!P2065="○",1,IF(入力!P2065="△",0.5,0))+0.3*IF(入力!Q2065="○",1,IF(入力!Q2065="△",0.5,0))),1)</f>
        <v>0</v>
      </c>
      <c r="H2065">
        <f>MIN(5,IF(入力!R2065="○",2,0)+IF(入力!S2065="○",2,0)+IF(入力!T2065="○",1,0))</f>
        <v>0</v>
      </c>
      <c r="I2065">
        <f>MIN(5,IF(入力!U2065="○",3,IF(入力!U2065="△",2,0))+IF(入力!V2065="○",2,IF(入力!V2065="△",1,0)))</f>
        <v>0</v>
      </c>
      <c r="J2065">
        <f>IF(入力!W2065="初診可",5,IF(入力!W2065="再診のみ",3,IF(入力!W2065="なし",1,0)))</f>
        <v>0</v>
      </c>
      <c r="K2065">
        <f>IF(AND(ISNUMBER(入力!X2065),ISNUMBER(入力!Y2065)),IF(AND(入力!X2065&gt;=4.3,入力!Y2065&gt;=100),5,IF(AND(入力!X2065&gt;=4,入力!Y2065&gt;=50),4,IF(AND(入力!X2065&gt;=3.7,入力!Y2065&gt;=20),3,IF(AND(入力!X2065&gt;=3.5,入力!Y2065&gt;=10),2,1)))),IF(入力!Z2065="○",4,IF(入力!Z2065="△",3,1)))</f>
        <v>1</v>
      </c>
      <c r="L2065">
        <f>MAX(0,IF(入力!AA2065="○",1,IF(入力!AA2065="△",0.5,0))+IF(入力!AB2065="○",1,IF(入力!AB2065="△",0.5,0))+IF(入力!AC2065="○",1,IF(入力!AC2065="△",0.5,0))+IF(入力!AD2065="○",1,IF(入力!AD2065="△",0.5,0))+IF(入力!AE2065="○",1,IF(入力!AE2065="△",0.5,0))-IF(入力!AF2065="あり",1,0))</f>
        <v>0</v>
      </c>
      <c r="M2065">
        <f t="shared" si="192"/>
        <v>0</v>
      </c>
      <c r="N2065">
        <f t="shared" si="193"/>
        <v>0</v>
      </c>
      <c r="O2065">
        <f t="shared" si="194"/>
        <v>2.8</v>
      </c>
      <c r="P2065">
        <f t="shared" si="195"/>
        <v>0</v>
      </c>
      <c r="Q2065">
        <f t="shared" si="196"/>
        <v>2.2000000000000002</v>
      </c>
      <c r="R2065">
        <f t="shared" si="197"/>
        <v>5</v>
      </c>
      <c r="S2065">
        <f>入力!AG2065</f>
        <v>0</v>
      </c>
      <c r="T2065">
        <f>入力!AH2065</f>
        <v>0</v>
      </c>
      <c r="U2065">
        <f>入力!AI2065</f>
        <v>0</v>
      </c>
    </row>
    <row r="2066" spans="1:21" x14ac:dyDescent="0.15">
      <c r="A2066" t="str">
        <f>入力!A2066</f>
        <v>クリニック2065</v>
      </c>
      <c r="B2066">
        <f>ROUND(5*(0.8*IF(入力!C2066="○",1,IF(入力!C2066="△",0.5,0))+0.2*IF(入力!B2066="○",1,IF(入力!B2066="△",0.5,0))),1)</f>
        <v>0</v>
      </c>
      <c r="C2066">
        <f>ROUND(5*(0.4*IF(入力!D2066="○",1,IF(入力!D2066="△",0.5,0))+0.3*IF(入力!E2066="○",1,IF(入力!E2066="△",0.5,0))+0.3*IF(入力!F2066="○",1,IF(入力!F2066="△",0.5,0))),1)</f>
        <v>0</v>
      </c>
      <c r="D2066">
        <f>MIN(5,IF(入力!G2066="○",3,IF(入力!G2066="△",1.5,0))+IF(入力!H2066="○",1,IF(入力!H2066="△",0.5,0))+IF(入力!I2066="○",1,IF(入力!I2066="△",0.5,0)))</f>
        <v>0</v>
      </c>
      <c r="E2066">
        <f>MIN(5,IF(入力!J2066="○",2,IF(入力!J2066="△",1,0))+IF(入力!K2066="○",2,IF(入力!K2066="△",1,0))+IF(入力!L2066="○",1,0))</f>
        <v>0</v>
      </c>
      <c r="F2066">
        <f>IF(ISNUMBER(入力!M2066),ROUND(MIN(5,0.8*(MIN(5,1+0.7*LOG10(MAX(1,入力!M2066))))+0.2*(IF(入力!N2066="○",5,IF(入力!N2066="△",3,1)))),1),ROUND(IF(入力!N2066="○",4,IF(入力!N2066="△",3,1)),1))</f>
        <v>1</v>
      </c>
      <c r="G2066">
        <f>ROUND(5*(0.4*IF(入力!O2066="○",1,IF(入力!O2066="△",0.5,0))+0.3*IF(入力!P2066="○",1,IF(入力!P2066="△",0.5,0))+0.3*IF(入力!Q2066="○",1,IF(入力!Q2066="△",0.5,0))),1)</f>
        <v>0</v>
      </c>
      <c r="H2066">
        <f>MIN(5,IF(入力!R2066="○",2,0)+IF(入力!S2066="○",2,0)+IF(入力!T2066="○",1,0))</f>
        <v>0</v>
      </c>
      <c r="I2066">
        <f>MIN(5,IF(入力!U2066="○",3,IF(入力!U2066="△",2,0))+IF(入力!V2066="○",2,IF(入力!V2066="△",1,0)))</f>
        <v>0</v>
      </c>
      <c r="J2066">
        <f>IF(入力!W2066="初診可",5,IF(入力!W2066="再診のみ",3,IF(入力!W2066="なし",1,0)))</f>
        <v>0</v>
      </c>
      <c r="K2066">
        <f>IF(AND(ISNUMBER(入力!X2066),ISNUMBER(入力!Y2066)),IF(AND(入力!X2066&gt;=4.3,入力!Y2066&gt;=100),5,IF(AND(入力!X2066&gt;=4,入力!Y2066&gt;=50),4,IF(AND(入力!X2066&gt;=3.7,入力!Y2066&gt;=20),3,IF(AND(入力!X2066&gt;=3.5,入力!Y2066&gt;=10),2,1)))),IF(入力!Z2066="○",4,IF(入力!Z2066="△",3,1)))</f>
        <v>1</v>
      </c>
      <c r="L2066">
        <f>MAX(0,IF(入力!AA2066="○",1,IF(入力!AA2066="△",0.5,0))+IF(入力!AB2066="○",1,IF(入力!AB2066="△",0.5,0))+IF(入力!AC2066="○",1,IF(入力!AC2066="△",0.5,0))+IF(入力!AD2066="○",1,IF(入力!AD2066="△",0.5,0))+IF(入力!AE2066="○",1,IF(入力!AE2066="△",0.5,0))-IF(入力!AF2066="あり",1,0))</f>
        <v>0</v>
      </c>
      <c r="M2066">
        <f t="shared" si="192"/>
        <v>0</v>
      </c>
      <c r="N2066">
        <f t="shared" si="193"/>
        <v>0</v>
      </c>
      <c r="O2066">
        <f t="shared" si="194"/>
        <v>2.8</v>
      </c>
      <c r="P2066">
        <f t="shared" si="195"/>
        <v>0</v>
      </c>
      <c r="Q2066">
        <f t="shared" si="196"/>
        <v>2.2000000000000002</v>
      </c>
      <c r="R2066">
        <f t="shared" si="197"/>
        <v>5</v>
      </c>
      <c r="S2066">
        <f>入力!AG2066</f>
        <v>0</v>
      </c>
      <c r="T2066">
        <f>入力!AH2066</f>
        <v>0</v>
      </c>
      <c r="U2066">
        <f>入力!AI2066</f>
        <v>0</v>
      </c>
    </row>
    <row r="2067" spans="1:21" x14ac:dyDescent="0.15">
      <c r="A2067" t="str">
        <f>入力!A2067</f>
        <v>クリニック2066</v>
      </c>
      <c r="B2067">
        <f>ROUND(5*(0.8*IF(入力!C2067="○",1,IF(入力!C2067="△",0.5,0))+0.2*IF(入力!B2067="○",1,IF(入力!B2067="△",0.5,0))),1)</f>
        <v>0</v>
      </c>
      <c r="C2067">
        <f>ROUND(5*(0.4*IF(入力!D2067="○",1,IF(入力!D2067="△",0.5,0))+0.3*IF(入力!E2067="○",1,IF(入力!E2067="△",0.5,0))+0.3*IF(入力!F2067="○",1,IF(入力!F2067="△",0.5,0))),1)</f>
        <v>0</v>
      </c>
      <c r="D2067">
        <f>MIN(5,IF(入力!G2067="○",3,IF(入力!G2067="△",1.5,0))+IF(入力!H2067="○",1,IF(入力!H2067="△",0.5,0))+IF(入力!I2067="○",1,IF(入力!I2067="△",0.5,0)))</f>
        <v>0</v>
      </c>
      <c r="E2067">
        <f>MIN(5,IF(入力!J2067="○",2,IF(入力!J2067="△",1,0))+IF(入力!K2067="○",2,IF(入力!K2067="△",1,0))+IF(入力!L2067="○",1,0))</f>
        <v>0</v>
      </c>
      <c r="F2067">
        <f>IF(ISNUMBER(入力!M2067),ROUND(MIN(5,0.8*(MIN(5,1+0.7*LOG10(MAX(1,入力!M2067))))+0.2*(IF(入力!N2067="○",5,IF(入力!N2067="△",3,1)))),1),ROUND(IF(入力!N2067="○",4,IF(入力!N2067="△",3,1)),1))</f>
        <v>1</v>
      </c>
      <c r="G2067">
        <f>ROUND(5*(0.4*IF(入力!O2067="○",1,IF(入力!O2067="△",0.5,0))+0.3*IF(入力!P2067="○",1,IF(入力!P2067="△",0.5,0))+0.3*IF(入力!Q2067="○",1,IF(入力!Q2067="△",0.5,0))),1)</f>
        <v>0</v>
      </c>
      <c r="H2067">
        <f>MIN(5,IF(入力!R2067="○",2,0)+IF(入力!S2067="○",2,0)+IF(入力!T2067="○",1,0))</f>
        <v>0</v>
      </c>
      <c r="I2067">
        <f>MIN(5,IF(入力!U2067="○",3,IF(入力!U2067="△",2,0))+IF(入力!V2067="○",2,IF(入力!V2067="△",1,0)))</f>
        <v>0</v>
      </c>
      <c r="J2067">
        <f>IF(入力!W2067="初診可",5,IF(入力!W2067="再診のみ",3,IF(入力!W2067="なし",1,0)))</f>
        <v>0</v>
      </c>
      <c r="K2067">
        <f>IF(AND(ISNUMBER(入力!X2067),ISNUMBER(入力!Y2067)),IF(AND(入力!X2067&gt;=4.3,入力!Y2067&gt;=100),5,IF(AND(入力!X2067&gt;=4,入力!Y2067&gt;=50),4,IF(AND(入力!X2067&gt;=3.7,入力!Y2067&gt;=20),3,IF(AND(入力!X2067&gt;=3.5,入力!Y2067&gt;=10),2,1)))),IF(入力!Z2067="○",4,IF(入力!Z2067="△",3,1)))</f>
        <v>1</v>
      </c>
      <c r="L2067">
        <f>MAX(0,IF(入力!AA2067="○",1,IF(入力!AA2067="△",0.5,0))+IF(入力!AB2067="○",1,IF(入力!AB2067="△",0.5,0))+IF(入力!AC2067="○",1,IF(入力!AC2067="△",0.5,0))+IF(入力!AD2067="○",1,IF(入力!AD2067="△",0.5,0))+IF(入力!AE2067="○",1,IF(入力!AE2067="△",0.5,0))-IF(入力!AF2067="あり",1,0))</f>
        <v>0</v>
      </c>
      <c r="M2067">
        <f t="shared" si="192"/>
        <v>0</v>
      </c>
      <c r="N2067">
        <f t="shared" si="193"/>
        <v>0</v>
      </c>
      <c r="O2067">
        <f t="shared" si="194"/>
        <v>2.8</v>
      </c>
      <c r="P2067">
        <f t="shared" si="195"/>
        <v>0</v>
      </c>
      <c r="Q2067">
        <f t="shared" si="196"/>
        <v>2.2000000000000002</v>
      </c>
      <c r="R2067">
        <f t="shared" si="197"/>
        <v>5</v>
      </c>
      <c r="S2067">
        <f>入力!AG2067</f>
        <v>0</v>
      </c>
      <c r="T2067">
        <f>入力!AH2067</f>
        <v>0</v>
      </c>
      <c r="U2067">
        <f>入力!AI2067</f>
        <v>0</v>
      </c>
    </row>
    <row r="2068" spans="1:21" x14ac:dyDescent="0.15">
      <c r="A2068" t="str">
        <f>入力!A2068</f>
        <v>クリニック2067</v>
      </c>
      <c r="B2068">
        <f>ROUND(5*(0.8*IF(入力!C2068="○",1,IF(入力!C2068="△",0.5,0))+0.2*IF(入力!B2068="○",1,IF(入力!B2068="△",0.5,0))),1)</f>
        <v>0</v>
      </c>
      <c r="C2068">
        <f>ROUND(5*(0.4*IF(入力!D2068="○",1,IF(入力!D2068="△",0.5,0))+0.3*IF(入力!E2068="○",1,IF(入力!E2068="△",0.5,0))+0.3*IF(入力!F2068="○",1,IF(入力!F2068="△",0.5,0))),1)</f>
        <v>0</v>
      </c>
      <c r="D2068">
        <f>MIN(5,IF(入力!G2068="○",3,IF(入力!G2068="△",1.5,0))+IF(入力!H2068="○",1,IF(入力!H2068="△",0.5,0))+IF(入力!I2068="○",1,IF(入力!I2068="△",0.5,0)))</f>
        <v>0</v>
      </c>
      <c r="E2068">
        <f>MIN(5,IF(入力!J2068="○",2,IF(入力!J2068="△",1,0))+IF(入力!K2068="○",2,IF(入力!K2068="△",1,0))+IF(入力!L2068="○",1,0))</f>
        <v>0</v>
      </c>
      <c r="F2068">
        <f>IF(ISNUMBER(入力!M2068),ROUND(MIN(5,0.8*(MIN(5,1+0.7*LOG10(MAX(1,入力!M2068))))+0.2*(IF(入力!N2068="○",5,IF(入力!N2068="△",3,1)))),1),ROUND(IF(入力!N2068="○",4,IF(入力!N2068="△",3,1)),1))</f>
        <v>1</v>
      </c>
      <c r="G2068">
        <f>ROUND(5*(0.4*IF(入力!O2068="○",1,IF(入力!O2068="△",0.5,0))+0.3*IF(入力!P2068="○",1,IF(入力!P2068="△",0.5,0))+0.3*IF(入力!Q2068="○",1,IF(入力!Q2068="△",0.5,0))),1)</f>
        <v>0</v>
      </c>
      <c r="H2068">
        <f>MIN(5,IF(入力!R2068="○",2,0)+IF(入力!S2068="○",2,0)+IF(入力!T2068="○",1,0))</f>
        <v>0</v>
      </c>
      <c r="I2068">
        <f>MIN(5,IF(入力!U2068="○",3,IF(入力!U2068="△",2,0))+IF(入力!V2068="○",2,IF(入力!V2068="△",1,0)))</f>
        <v>0</v>
      </c>
      <c r="J2068">
        <f>IF(入力!W2068="初診可",5,IF(入力!W2068="再診のみ",3,IF(入力!W2068="なし",1,0)))</f>
        <v>0</v>
      </c>
      <c r="K2068">
        <f>IF(AND(ISNUMBER(入力!X2068),ISNUMBER(入力!Y2068)),IF(AND(入力!X2068&gt;=4.3,入力!Y2068&gt;=100),5,IF(AND(入力!X2068&gt;=4,入力!Y2068&gt;=50),4,IF(AND(入力!X2068&gt;=3.7,入力!Y2068&gt;=20),3,IF(AND(入力!X2068&gt;=3.5,入力!Y2068&gt;=10),2,1)))),IF(入力!Z2068="○",4,IF(入力!Z2068="△",3,1)))</f>
        <v>1</v>
      </c>
      <c r="L2068">
        <f>MAX(0,IF(入力!AA2068="○",1,IF(入力!AA2068="△",0.5,0))+IF(入力!AB2068="○",1,IF(入力!AB2068="△",0.5,0))+IF(入力!AC2068="○",1,IF(入力!AC2068="△",0.5,0))+IF(入力!AD2068="○",1,IF(入力!AD2068="△",0.5,0))+IF(入力!AE2068="○",1,IF(入力!AE2068="△",0.5,0))-IF(入力!AF2068="あり",1,0))</f>
        <v>0</v>
      </c>
      <c r="M2068">
        <f t="shared" si="192"/>
        <v>0</v>
      </c>
      <c r="N2068">
        <f t="shared" si="193"/>
        <v>0</v>
      </c>
      <c r="O2068">
        <f t="shared" si="194"/>
        <v>2.8</v>
      </c>
      <c r="P2068">
        <f t="shared" si="195"/>
        <v>0</v>
      </c>
      <c r="Q2068">
        <f t="shared" si="196"/>
        <v>2.2000000000000002</v>
      </c>
      <c r="R2068">
        <f t="shared" si="197"/>
        <v>5</v>
      </c>
      <c r="S2068">
        <f>入力!AG2068</f>
        <v>0</v>
      </c>
      <c r="T2068">
        <f>入力!AH2068</f>
        <v>0</v>
      </c>
      <c r="U2068">
        <f>入力!AI2068</f>
        <v>0</v>
      </c>
    </row>
    <row r="2069" spans="1:21" x14ac:dyDescent="0.15">
      <c r="A2069" t="str">
        <f>入力!A2069</f>
        <v>クリニック2068</v>
      </c>
      <c r="B2069">
        <f>ROUND(5*(0.8*IF(入力!C2069="○",1,IF(入力!C2069="△",0.5,0))+0.2*IF(入力!B2069="○",1,IF(入力!B2069="△",0.5,0))),1)</f>
        <v>0</v>
      </c>
      <c r="C2069">
        <f>ROUND(5*(0.4*IF(入力!D2069="○",1,IF(入力!D2069="△",0.5,0))+0.3*IF(入力!E2069="○",1,IF(入力!E2069="△",0.5,0))+0.3*IF(入力!F2069="○",1,IF(入力!F2069="△",0.5,0))),1)</f>
        <v>0</v>
      </c>
      <c r="D2069">
        <f>MIN(5,IF(入力!G2069="○",3,IF(入力!G2069="△",1.5,0))+IF(入力!H2069="○",1,IF(入力!H2069="△",0.5,0))+IF(入力!I2069="○",1,IF(入力!I2069="△",0.5,0)))</f>
        <v>0</v>
      </c>
      <c r="E2069">
        <f>MIN(5,IF(入力!J2069="○",2,IF(入力!J2069="△",1,0))+IF(入力!K2069="○",2,IF(入力!K2069="△",1,0))+IF(入力!L2069="○",1,0))</f>
        <v>0</v>
      </c>
      <c r="F2069">
        <f>IF(ISNUMBER(入力!M2069),ROUND(MIN(5,0.8*(MIN(5,1+0.7*LOG10(MAX(1,入力!M2069))))+0.2*(IF(入力!N2069="○",5,IF(入力!N2069="△",3,1)))),1),ROUND(IF(入力!N2069="○",4,IF(入力!N2069="△",3,1)),1))</f>
        <v>1</v>
      </c>
      <c r="G2069">
        <f>ROUND(5*(0.4*IF(入力!O2069="○",1,IF(入力!O2069="△",0.5,0))+0.3*IF(入力!P2069="○",1,IF(入力!P2069="△",0.5,0))+0.3*IF(入力!Q2069="○",1,IF(入力!Q2069="△",0.5,0))),1)</f>
        <v>0</v>
      </c>
      <c r="H2069">
        <f>MIN(5,IF(入力!R2069="○",2,0)+IF(入力!S2069="○",2,0)+IF(入力!T2069="○",1,0))</f>
        <v>0</v>
      </c>
      <c r="I2069">
        <f>MIN(5,IF(入力!U2069="○",3,IF(入力!U2069="△",2,0))+IF(入力!V2069="○",2,IF(入力!V2069="△",1,0)))</f>
        <v>0</v>
      </c>
      <c r="J2069">
        <f>IF(入力!W2069="初診可",5,IF(入力!W2069="再診のみ",3,IF(入力!W2069="なし",1,0)))</f>
        <v>0</v>
      </c>
      <c r="K2069">
        <f>IF(AND(ISNUMBER(入力!X2069),ISNUMBER(入力!Y2069)),IF(AND(入力!X2069&gt;=4.3,入力!Y2069&gt;=100),5,IF(AND(入力!X2069&gt;=4,入力!Y2069&gt;=50),4,IF(AND(入力!X2069&gt;=3.7,入力!Y2069&gt;=20),3,IF(AND(入力!X2069&gt;=3.5,入力!Y2069&gt;=10),2,1)))),IF(入力!Z2069="○",4,IF(入力!Z2069="△",3,1)))</f>
        <v>1</v>
      </c>
      <c r="L2069">
        <f>MAX(0,IF(入力!AA2069="○",1,IF(入力!AA2069="△",0.5,0))+IF(入力!AB2069="○",1,IF(入力!AB2069="△",0.5,0))+IF(入力!AC2069="○",1,IF(入力!AC2069="△",0.5,0))+IF(入力!AD2069="○",1,IF(入力!AD2069="△",0.5,0))+IF(入力!AE2069="○",1,IF(入力!AE2069="△",0.5,0))-IF(入力!AF2069="あり",1,0))</f>
        <v>0</v>
      </c>
      <c r="M2069">
        <f t="shared" si="192"/>
        <v>0</v>
      </c>
      <c r="N2069">
        <f t="shared" si="193"/>
        <v>0</v>
      </c>
      <c r="O2069">
        <f t="shared" si="194"/>
        <v>2.8</v>
      </c>
      <c r="P2069">
        <f t="shared" si="195"/>
        <v>0</v>
      </c>
      <c r="Q2069">
        <f t="shared" si="196"/>
        <v>2.2000000000000002</v>
      </c>
      <c r="R2069">
        <f t="shared" si="197"/>
        <v>5</v>
      </c>
      <c r="S2069">
        <f>入力!AG2069</f>
        <v>0</v>
      </c>
      <c r="T2069">
        <f>入力!AH2069</f>
        <v>0</v>
      </c>
      <c r="U2069">
        <f>入力!AI2069</f>
        <v>0</v>
      </c>
    </row>
    <row r="2070" spans="1:21" x14ac:dyDescent="0.15">
      <c r="A2070" t="str">
        <f>入力!A2070</f>
        <v>クリニック2069</v>
      </c>
      <c r="B2070">
        <f>ROUND(5*(0.8*IF(入力!C2070="○",1,IF(入力!C2070="△",0.5,0))+0.2*IF(入力!B2070="○",1,IF(入力!B2070="△",0.5,0))),1)</f>
        <v>0</v>
      </c>
      <c r="C2070">
        <f>ROUND(5*(0.4*IF(入力!D2070="○",1,IF(入力!D2070="△",0.5,0))+0.3*IF(入力!E2070="○",1,IF(入力!E2070="△",0.5,0))+0.3*IF(入力!F2070="○",1,IF(入力!F2070="△",0.5,0))),1)</f>
        <v>0</v>
      </c>
      <c r="D2070">
        <f>MIN(5,IF(入力!G2070="○",3,IF(入力!G2070="△",1.5,0))+IF(入力!H2070="○",1,IF(入力!H2070="△",0.5,0))+IF(入力!I2070="○",1,IF(入力!I2070="△",0.5,0)))</f>
        <v>0</v>
      </c>
      <c r="E2070">
        <f>MIN(5,IF(入力!J2070="○",2,IF(入力!J2070="△",1,0))+IF(入力!K2070="○",2,IF(入力!K2070="△",1,0))+IF(入力!L2070="○",1,0))</f>
        <v>0</v>
      </c>
      <c r="F2070">
        <f>IF(ISNUMBER(入力!M2070),ROUND(MIN(5,0.8*(MIN(5,1+0.7*LOG10(MAX(1,入力!M2070))))+0.2*(IF(入力!N2070="○",5,IF(入力!N2070="△",3,1)))),1),ROUND(IF(入力!N2070="○",4,IF(入力!N2070="△",3,1)),1))</f>
        <v>1</v>
      </c>
      <c r="G2070">
        <f>ROUND(5*(0.4*IF(入力!O2070="○",1,IF(入力!O2070="△",0.5,0))+0.3*IF(入力!P2070="○",1,IF(入力!P2070="△",0.5,0))+0.3*IF(入力!Q2070="○",1,IF(入力!Q2070="△",0.5,0))),1)</f>
        <v>0</v>
      </c>
      <c r="H2070">
        <f>MIN(5,IF(入力!R2070="○",2,0)+IF(入力!S2070="○",2,0)+IF(入力!T2070="○",1,0))</f>
        <v>0</v>
      </c>
      <c r="I2070">
        <f>MIN(5,IF(入力!U2070="○",3,IF(入力!U2070="△",2,0))+IF(入力!V2070="○",2,IF(入力!V2070="△",1,0)))</f>
        <v>0</v>
      </c>
      <c r="J2070">
        <f>IF(入力!W2070="初診可",5,IF(入力!W2070="再診のみ",3,IF(入力!W2070="なし",1,0)))</f>
        <v>0</v>
      </c>
      <c r="K2070">
        <f>IF(AND(ISNUMBER(入力!X2070),ISNUMBER(入力!Y2070)),IF(AND(入力!X2070&gt;=4.3,入力!Y2070&gt;=100),5,IF(AND(入力!X2070&gt;=4,入力!Y2070&gt;=50),4,IF(AND(入力!X2070&gt;=3.7,入力!Y2070&gt;=20),3,IF(AND(入力!X2070&gt;=3.5,入力!Y2070&gt;=10),2,1)))),IF(入力!Z2070="○",4,IF(入力!Z2070="△",3,1)))</f>
        <v>1</v>
      </c>
      <c r="L2070">
        <f>MAX(0,IF(入力!AA2070="○",1,IF(入力!AA2070="△",0.5,0))+IF(入力!AB2070="○",1,IF(入力!AB2070="△",0.5,0))+IF(入力!AC2070="○",1,IF(入力!AC2070="△",0.5,0))+IF(入力!AD2070="○",1,IF(入力!AD2070="△",0.5,0))+IF(入力!AE2070="○",1,IF(入力!AE2070="△",0.5,0))-IF(入力!AF2070="あり",1,0))</f>
        <v>0</v>
      </c>
      <c r="M2070">
        <f t="shared" si="192"/>
        <v>0</v>
      </c>
      <c r="N2070">
        <f t="shared" si="193"/>
        <v>0</v>
      </c>
      <c r="O2070">
        <f t="shared" si="194"/>
        <v>2.8</v>
      </c>
      <c r="P2070">
        <f t="shared" si="195"/>
        <v>0</v>
      </c>
      <c r="Q2070">
        <f t="shared" si="196"/>
        <v>2.2000000000000002</v>
      </c>
      <c r="R2070">
        <f t="shared" si="197"/>
        <v>5</v>
      </c>
      <c r="S2070">
        <f>入力!AG2070</f>
        <v>0</v>
      </c>
      <c r="T2070">
        <f>入力!AH2070</f>
        <v>0</v>
      </c>
      <c r="U2070">
        <f>入力!AI2070</f>
        <v>0</v>
      </c>
    </row>
    <row r="2071" spans="1:21" x14ac:dyDescent="0.15">
      <c r="A2071" t="str">
        <f>入力!A2071</f>
        <v>クリニック2070</v>
      </c>
      <c r="B2071">
        <f>ROUND(5*(0.8*IF(入力!C2071="○",1,IF(入力!C2071="△",0.5,0))+0.2*IF(入力!B2071="○",1,IF(入力!B2071="△",0.5,0))),1)</f>
        <v>0</v>
      </c>
      <c r="C2071">
        <f>ROUND(5*(0.4*IF(入力!D2071="○",1,IF(入力!D2071="△",0.5,0))+0.3*IF(入力!E2071="○",1,IF(入力!E2071="△",0.5,0))+0.3*IF(入力!F2071="○",1,IF(入力!F2071="△",0.5,0))),1)</f>
        <v>0</v>
      </c>
      <c r="D2071">
        <f>MIN(5,IF(入力!G2071="○",3,IF(入力!G2071="△",1.5,0))+IF(入力!H2071="○",1,IF(入力!H2071="△",0.5,0))+IF(入力!I2071="○",1,IF(入力!I2071="△",0.5,0)))</f>
        <v>0</v>
      </c>
      <c r="E2071">
        <f>MIN(5,IF(入力!J2071="○",2,IF(入力!J2071="△",1,0))+IF(入力!K2071="○",2,IF(入力!K2071="△",1,0))+IF(入力!L2071="○",1,0))</f>
        <v>0</v>
      </c>
      <c r="F2071">
        <f>IF(ISNUMBER(入力!M2071),ROUND(MIN(5,0.8*(MIN(5,1+0.7*LOG10(MAX(1,入力!M2071))))+0.2*(IF(入力!N2071="○",5,IF(入力!N2071="△",3,1)))),1),ROUND(IF(入力!N2071="○",4,IF(入力!N2071="△",3,1)),1))</f>
        <v>1</v>
      </c>
      <c r="G2071">
        <f>ROUND(5*(0.4*IF(入力!O2071="○",1,IF(入力!O2071="△",0.5,0))+0.3*IF(入力!P2071="○",1,IF(入力!P2071="△",0.5,0))+0.3*IF(入力!Q2071="○",1,IF(入力!Q2071="△",0.5,0))),1)</f>
        <v>0</v>
      </c>
      <c r="H2071">
        <f>MIN(5,IF(入力!R2071="○",2,0)+IF(入力!S2071="○",2,0)+IF(入力!T2071="○",1,0))</f>
        <v>0</v>
      </c>
      <c r="I2071">
        <f>MIN(5,IF(入力!U2071="○",3,IF(入力!U2071="△",2,0))+IF(入力!V2071="○",2,IF(入力!V2071="△",1,0)))</f>
        <v>0</v>
      </c>
      <c r="J2071">
        <f>IF(入力!W2071="初診可",5,IF(入力!W2071="再診のみ",3,IF(入力!W2071="なし",1,0)))</f>
        <v>0</v>
      </c>
      <c r="K2071">
        <f>IF(AND(ISNUMBER(入力!X2071),ISNUMBER(入力!Y2071)),IF(AND(入力!X2071&gt;=4.3,入力!Y2071&gt;=100),5,IF(AND(入力!X2071&gt;=4,入力!Y2071&gt;=50),4,IF(AND(入力!X2071&gt;=3.7,入力!Y2071&gt;=20),3,IF(AND(入力!X2071&gt;=3.5,入力!Y2071&gt;=10),2,1)))),IF(入力!Z2071="○",4,IF(入力!Z2071="△",3,1)))</f>
        <v>1</v>
      </c>
      <c r="L2071">
        <f>MAX(0,IF(入力!AA2071="○",1,IF(入力!AA2071="△",0.5,0))+IF(入力!AB2071="○",1,IF(入力!AB2071="△",0.5,0))+IF(入力!AC2071="○",1,IF(入力!AC2071="△",0.5,0))+IF(入力!AD2071="○",1,IF(入力!AD2071="△",0.5,0))+IF(入力!AE2071="○",1,IF(入力!AE2071="△",0.5,0))-IF(入力!AF2071="あり",1,0))</f>
        <v>0</v>
      </c>
      <c r="M2071">
        <f t="shared" si="192"/>
        <v>0</v>
      </c>
      <c r="N2071">
        <f t="shared" si="193"/>
        <v>0</v>
      </c>
      <c r="O2071">
        <f t="shared" si="194"/>
        <v>2.8</v>
      </c>
      <c r="P2071">
        <f t="shared" si="195"/>
        <v>0</v>
      </c>
      <c r="Q2071">
        <f t="shared" si="196"/>
        <v>2.2000000000000002</v>
      </c>
      <c r="R2071">
        <f t="shared" si="197"/>
        <v>5</v>
      </c>
      <c r="S2071">
        <f>入力!AG2071</f>
        <v>0</v>
      </c>
      <c r="T2071">
        <f>入力!AH2071</f>
        <v>0</v>
      </c>
      <c r="U2071">
        <f>入力!AI2071</f>
        <v>0</v>
      </c>
    </row>
    <row r="2072" spans="1:21" x14ac:dyDescent="0.15">
      <c r="A2072" t="str">
        <f>入力!A2072</f>
        <v>クリニック2071</v>
      </c>
      <c r="B2072">
        <f>ROUND(5*(0.8*IF(入力!C2072="○",1,IF(入力!C2072="△",0.5,0))+0.2*IF(入力!B2072="○",1,IF(入力!B2072="△",0.5,0))),1)</f>
        <v>0</v>
      </c>
      <c r="C2072">
        <f>ROUND(5*(0.4*IF(入力!D2072="○",1,IF(入力!D2072="△",0.5,0))+0.3*IF(入力!E2072="○",1,IF(入力!E2072="△",0.5,0))+0.3*IF(入力!F2072="○",1,IF(入力!F2072="△",0.5,0))),1)</f>
        <v>0</v>
      </c>
      <c r="D2072">
        <f>MIN(5,IF(入力!G2072="○",3,IF(入力!G2072="△",1.5,0))+IF(入力!H2072="○",1,IF(入力!H2072="△",0.5,0))+IF(入力!I2072="○",1,IF(入力!I2072="△",0.5,0)))</f>
        <v>0</v>
      </c>
      <c r="E2072">
        <f>MIN(5,IF(入力!J2072="○",2,IF(入力!J2072="△",1,0))+IF(入力!K2072="○",2,IF(入力!K2072="△",1,0))+IF(入力!L2072="○",1,0))</f>
        <v>0</v>
      </c>
      <c r="F2072">
        <f>IF(ISNUMBER(入力!M2072),ROUND(MIN(5,0.8*(MIN(5,1+0.7*LOG10(MAX(1,入力!M2072))))+0.2*(IF(入力!N2072="○",5,IF(入力!N2072="△",3,1)))),1),ROUND(IF(入力!N2072="○",4,IF(入力!N2072="△",3,1)),1))</f>
        <v>1</v>
      </c>
      <c r="G2072">
        <f>ROUND(5*(0.4*IF(入力!O2072="○",1,IF(入力!O2072="△",0.5,0))+0.3*IF(入力!P2072="○",1,IF(入力!P2072="△",0.5,0))+0.3*IF(入力!Q2072="○",1,IF(入力!Q2072="△",0.5,0))),1)</f>
        <v>0</v>
      </c>
      <c r="H2072">
        <f>MIN(5,IF(入力!R2072="○",2,0)+IF(入力!S2072="○",2,0)+IF(入力!T2072="○",1,0))</f>
        <v>0</v>
      </c>
      <c r="I2072">
        <f>MIN(5,IF(入力!U2072="○",3,IF(入力!U2072="△",2,0))+IF(入力!V2072="○",2,IF(入力!V2072="△",1,0)))</f>
        <v>0</v>
      </c>
      <c r="J2072">
        <f>IF(入力!W2072="初診可",5,IF(入力!W2072="再診のみ",3,IF(入力!W2072="なし",1,0)))</f>
        <v>0</v>
      </c>
      <c r="K2072">
        <f>IF(AND(ISNUMBER(入力!X2072),ISNUMBER(入力!Y2072)),IF(AND(入力!X2072&gt;=4.3,入力!Y2072&gt;=100),5,IF(AND(入力!X2072&gt;=4,入力!Y2072&gt;=50),4,IF(AND(入力!X2072&gt;=3.7,入力!Y2072&gt;=20),3,IF(AND(入力!X2072&gt;=3.5,入力!Y2072&gt;=10),2,1)))),IF(入力!Z2072="○",4,IF(入力!Z2072="△",3,1)))</f>
        <v>1</v>
      </c>
      <c r="L2072">
        <f>MAX(0,IF(入力!AA2072="○",1,IF(入力!AA2072="△",0.5,0))+IF(入力!AB2072="○",1,IF(入力!AB2072="△",0.5,0))+IF(入力!AC2072="○",1,IF(入力!AC2072="△",0.5,0))+IF(入力!AD2072="○",1,IF(入力!AD2072="△",0.5,0))+IF(入力!AE2072="○",1,IF(入力!AE2072="△",0.5,0))-IF(入力!AF2072="あり",1,0))</f>
        <v>0</v>
      </c>
      <c r="M2072">
        <f t="shared" si="192"/>
        <v>0</v>
      </c>
      <c r="N2072">
        <f t="shared" si="193"/>
        <v>0</v>
      </c>
      <c r="O2072">
        <f t="shared" si="194"/>
        <v>2.8</v>
      </c>
      <c r="P2072">
        <f t="shared" si="195"/>
        <v>0</v>
      </c>
      <c r="Q2072">
        <f t="shared" si="196"/>
        <v>2.2000000000000002</v>
      </c>
      <c r="R2072">
        <f t="shared" si="197"/>
        <v>5</v>
      </c>
      <c r="S2072">
        <f>入力!AG2072</f>
        <v>0</v>
      </c>
      <c r="T2072">
        <f>入力!AH2072</f>
        <v>0</v>
      </c>
      <c r="U2072">
        <f>入力!AI2072</f>
        <v>0</v>
      </c>
    </row>
    <row r="2073" spans="1:21" x14ac:dyDescent="0.15">
      <c r="A2073" t="str">
        <f>入力!A2073</f>
        <v>クリニック2072</v>
      </c>
      <c r="B2073">
        <f>ROUND(5*(0.8*IF(入力!C2073="○",1,IF(入力!C2073="△",0.5,0))+0.2*IF(入力!B2073="○",1,IF(入力!B2073="△",0.5,0))),1)</f>
        <v>0</v>
      </c>
      <c r="C2073">
        <f>ROUND(5*(0.4*IF(入力!D2073="○",1,IF(入力!D2073="△",0.5,0))+0.3*IF(入力!E2073="○",1,IF(入力!E2073="△",0.5,0))+0.3*IF(入力!F2073="○",1,IF(入力!F2073="△",0.5,0))),1)</f>
        <v>0</v>
      </c>
      <c r="D2073">
        <f>MIN(5,IF(入力!G2073="○",3,IF(入力!G2073="△",1.5,0))+IF(入力!H2073="○",1,IF(入力!H2073="△",0.5,0))+IF(入力!I2073="○",1,IF(入力!I2073="△",0.5,0)))</f>
        <v>0</v>
      </c>
      <c r="E2073">
        <f>MIN(5,IF(入力!J2073="○",2,IF(入力!J2073="△",1,0))+IF(入力!K2073="○",2,IF(入力!K2073="△",1,0))+IF(入力!L2073="○",1,0))</f>
        <v>0</v>
      </c>
      <c r="F2073">
        <f>IF(ISNUMBER(入力!M2073),ROUND(MIN(5,0.8*(MIN(5,1+0.7*LOG10(MAX(1,入力!M2073))))+0.2*(IF(入力!N2073="○",5,IF(入力!N2073="△",3,1)))),1),ROUND(IF(入力!N2073="○",4,IF(入力!N2073="△",3,1)),1))</f>
        <v>1</v>
      </c>
      <c r="G2073">
        <f>ROUND(5*(0.4*IF(入力!O2073="○",1,IF(入力!O2073="△",0.5,0))+0.3*IF(入力!P2073="○",1,IF(入力!P2073="△",0.5,0))+0.3*IF(入力!Q2073="○",1,IF(入力!Q2073="△",0.5,0))),1)</f>
        <v>0</v>
      </c>
      <c r="H2073">
        <f>MIN(5,IF(入力!R2073="○",2,0)+IF(入力!S2073="○",2,0)+IF(入力!T2073="○",1,0))</f>
        <v>0</v>
      </c>
      <c r="I2073">
        <f>MIN(5,IF(入力!U2073="○",3,IF(入力!U2073="△",2,0))+IF(入力!V2073="○",2,IF(入力!V2073="△",1,0)))</f>
        <v>0</v>
      </c>
      <c r="J2073">
        <f>IF(入力!W2073="初診可",5,IF(入力!W2073="再診のみ",3,IF(入力!W2073="なし",1,0)))</f>
        <v>0</v>
      </c>
      <c r="K2073">
        <f>IF(AND(ISNUMBER(入力!X2073),ISNUMBER(入力!Y2073)),IF(AND(入力!X2073&gt;=4.3,入力!Y2073&gt;=100),5,IF(AND(入力!X2073&gt;=4,入力!Y2073&gt;=50),4,IF(AND(入力!X2073&gt;=3.7,入力!Y2073&gt;=20),3,IF(AND(入力!X2073&gt;=3.5,入力!Y2073&gt;=10),2,1)))),IF(入力!Z2073="○",4,IF(入力!Z2073="△",3,1)))</f>
        <v>1</v>
      </c>
      <c r="L2073">
        <f>MAX(0,IF(入力!AA2073="○",1,IF(入力!AA2073="△",0.5,0))+IF(入力!AB2073="○",1,IF(入力!AB2073="△",0.5,0))+IF(入力!AC2073="○",1,IF(入力!AC2073="△",0.5,0))+IF(入力!AD2073="○",1,IF(入力!AD2073="△",0.5,0))+IF(入力!AE2073="○",1,IF(入力!AE2073="△",0.5,0))-IF(入力!AF2073="あり",1,0))</f>
        <v>0</v>
      </c>
      <c r="M2073">
        <f t="shared" si="192"/>
        <v>0</v>
      </c>
      <c r="N2073">
        <f t="shared" si="193"/>
        <v>0</v>
      </c>
      <c r="O2073">
        <f t="shared" si="194"/>
        <v>2.8</v>
      </c>
      <c r="P2073">
        <f t="shared" si="195"/>
        <v>0</v>
      </c>
      <c r="Q2073">
        <f t="shared" si="196"/>
        <v>2.2000000000000002</v>
      </c>
      <c r="R2073">
        <f t="shared" si="197"/>
        <v>5</v>
      </c>
      <c r="S2073">
        <f>入力!AG2073</f>
        <v>0</v>
      </c>
      <c r="T2073">
        <f>入力!AH2073</f>
        <v>0</v>
      </c>
      <c r="U2073">
        <f>入力!AI2073</f>
        <v>0</v>
      </c>
    </row>
    <row r="2074" spans="1:21" x14ac:dyDescent="0.15">
      <c r="A2074" t="str">
        <f>入力!A2074</f>
        <v>クリニック2073</v>
      </c>
      <c r="B2074">
        <f>ROUND(5*(0.8*IF(入力!C2074="○",1,IF(入力!C2074="△",0.5,0))+0.2*IF(入力!B2074="○",1,IF(入力!B2074="△",0.5,0))),1)</f>
        <v>0</v>
      </c>
      <c r="C2074">
        <f>ROUND(5*(0.4*IF(入力!D2074="○",1,IF(入力!D2074="△",0.5,0))+0.3*IF(入力!E2074="○",1,IF(入力!E2074="△",0.5,0))+0.3*IF(入力!F2074="○",1,IF(入力!F2074="△",0.5,0))),1)</f>
        <v>0</v>
      </c>
      <c r="D2074">
        <f>MIN(5,IF(入力!G2074="○",3,IF(入力!G2074="△",1.5,0))+IF(入力!H2074="○",1,IF(入力!H2074="△",0.5,0))+IF(入力!I2074="○",1,IF(入力!I2074="△",0.5,0)))</f>
        <v>0</v>
      </c>
      <c r="E2074">
        <f>MIN(5,IF(入力!J2074="○",2,IF(入力!J2074="△",1,0))+IF(入力!K2074="○",2,IF(入力!K2074="△",1,0))+IF(入力!L2074="○",1,0))</f>
        <v>0</v>
      </c>
      <c r="F2074">
        <f>IF(ISNUMBER(入力!M2074),ROUND(MIN(5,0.8*(MIN(5,1+0.7*LOG10(MAX(1,入力!M2074))))+0.2*(IF(入力!N2074="○",5,IF(入力!N2074="△",3,1)))),1),ROUND(IF(入力!N2074="○",4,IF(入力!N2074="△",3,1)),1))</f>
        <v>1</v>
      </c>
      <c r="G2074">
        <f>ROUND(5*(0.4*IF(入力!O2074="○",1,IF(入力!O2074="△",0.5,0))+0.3*IF(入力!P2074="○",1,IF(入力!P2074="△",0.5,0))+0.3*IF(入力!Q2074="○",1,IF(入力!Q2074="△",0.5,0))),1)</f>
        <v>0</v>
      </c>
      <c r="H2074">
        <f>MIN(5,IF(入力!R2074="○",2,0)+IF(入力!S2074="○",2,0)+IF(入力!T2074="○",1,0))</f>
        <v>0</v>
      </c>
      <c r="I2074">
        <f>MIN(5,IF(入力!U2074="○",3,IF(入力!U2074="△",2,0))+IF(入力!V2074="○",2,IF(入力!V2074="△",1,0)))</f>
        <v>0</v>
      </c>
      <c r="J2074">
        <f>IF(入力!W2074="初診可",5,IF(入力!W2074="再診のみ",3,IF(入力!W2074="なし",1,0)))</f>
        <v>0</v>
      </c>
      <c r="K2074">
        <f>IF(AND(ISNUMBER(入力!X2074),ISNUMBER(入力!Y2074)),IF(AND(入力!X2074&gt;=4.3,入力!Y2074&gt;=100),5,IF(AND(入力!X2074&gt;=4,入力!Y2074&gt;=50),4,IF(AND(入力!X2074&gt;=3.7,入力!Y2074&gt;=20),3,IF(AND(入力!X2074&gt;=3.5,入力!Y2074&gt;=10),2,1)))),IF(入力!Z2074="○",4,IF(入力!Z2074="△",3,1)))</f>
        <v>1</v>
      </c>
      <c r="L2074">
        <f>MAX(0,IF(入力!AA2074="○",1,IF(入力!AA2074="△",0.5,0))+IF(入力!AB2074="○",1,IF(入力!AB2074="△",0.5,0))+IF(入力!AC2074="○",1,IF(入力!AC2074="△",0.5,0))+IF(入力!AD2074="○",1,IF(入力!AD2074="△",0.5,0))+IF(入力!AE2074="○",1,IF(入力!AE2074="△",0.5,0))-IF(入力!AF2074="あり",1,0))</f>
        <v>0</v>
      </c>
      <c r="M2074">
        <f t="shared" si="192"/>
        <v>0</v>
      </c>
      <c r="N2074">
        <f t="shared" si="193"/>
        <v>0</v>
      </c>
      <c r="O2074">
        <f t="shared" si="194"/>
        <v>2.8</v>
      </c>
      <c r="P2074">
        <f t="shared" si="195"/>
        <v>0</v>
      </c>
      <c r="Q2074">
        <f t="shared" si="196"/>
        <v>2.2000000000000002</v>
      </c>
      <c r="R2074">
        <f t="shared" si="197"/>
        <v>5</v>
      </c>
      <c r="S2074">
        <f>入力!AG2074</f>
        <v>0</v>
      </c>
      <c r="T2074">
        <f>入力!AH2074</f>
        <v>0</v>
      </c>
      <c r="U2074">
        <f>入力!AI2074</f>
        <v>0</v>
      </c>
    </row>
    <row r="2075" spans="1:21" x14ac:dyDescent="0.15">
      <c r="A2075" t="str">
        <f>入力!A2075</f>
        <v>クリニック2074</v>
      </c>
      <c r="B2075">
        <f>ROUND(5*(0.8*IF(入力!C2075="○",1,IF(入力!C2075="△",0.5,0))+0.2*IF(入力!B2075="○",1,IF(入力!B2075="△",0.5,0))),1)</f>
        <v>0</v>
      </c>
      <c r="C2075">
        <f>ROUND(5*(0.4*IF(入力!D2075="○",1,IF(入力!D2075="△",0.5,0))+0.3*IF(入力!E2075="○",1,IF(入力!E2075="△",0.5,0))+0.3*IF(入力!F2075="○",1,IF(入力!F2075="△",0.5,0))),1)</f>
        <v>0</v>
      </c>
      <c r="D2075">
        <f>MIN(5,IF(入力!G2075="○",3,IF(入力!G2075="△",1.5,0))+IF(入力!H2075="○",1,IF(入力!H2075="△",0.5,0))+IF(入力!I2075="○",1,IF(入力!I2075="△",0.5,0)))</f>
        <v>0</v>
      </c>
      <c r="E2075">
        <f>MIN(5,IF(入力!J2075="○",2,IF(入力!J2075="△",1,0))+IF(入力!K2075="○",2,IF(入力!K2075="△",1,0))+IF(入力!L2075="○",1,0))</f>
        <v>0</v>
      </c>
      <c r="F2075">
        <f>IF(ISNUMBER(入力!M2075),ROUND(MIN(5,0.8*(MIN(5,1+0.7*LOG10(MAX(1,入力!M2075))))+0.2*(IF(入力!N2075="○",5,IF(入力!N2075="△",3,1)))),1),ROUND(IF(入力!N2075="○",4,IF(入力!N2075="△",3,1)),1))</f>
        <v>1</v>
      </c>
      <c r="G2075">
        <f>ROUND(5*(0.4*IF(入力!O2075="○",1,IF(入力!O2075="△",0.5,0))+0.3*IF(入力!P2075="○",1,IF(入力!P2075="△",0.5,0))+0.3*IF(入力!Q2075="○",1,IF(入力!Q2075="△",0.5,0))),1)</f>
        <v>0</v>
      </c>
      <c r="H2075">
        <f>MIN(5,IF(入力!R2075="○",2,0)+IF(入力!S2075="○",2,0)+IF(入力!T2075="○",1,0))</f>
        <v>0</v>
      </c>
      <c r="I2075">
        <f>MIN(5,IF(入力!U2075="○",3,IF(入力!U2075="△",2,0))+IF(入力!V2075="○",2,IF(入力!V2075="△",1,0)))</f>
        <v>0</v>
      </c>
      <c r="J2075">
        <f>IF(入力!W2075="初診可",5,IF(入力!W2075="再診のみ",3,IF(入力!W2075="なし",1,0)))</f>
        <v>0</v>
      </c>
      <c r="K2075">
        <f>IF(AND(ISNUMBER(入力!X2075),ISNUMBER(入力!Y2075)),IF(AND(入力!X2075&gt;=4.3,入力!Y2075&gt;=100),5,IF(AND(入力!X2075&gt;=4,入力!Y2075&gt;=50),4,IF(AND(入力!X2075&gt;=3.7,入力!Y2075&gt;=20),3,IF(AND(入力!X2075&gt;=3.5,入力!Y2075&gt;=10),2,1)))),IF(入力!Z2075="○",4,IF(入力!Z2075="△",3,1)))</f>
        <v>1</v>
      </c>
      <c r="L2075">
        <f>MAX(0,IF(入力!AA2075="○",1,IF(入力!AA2075="△",0.5,0))+IF(入力!AB2075="○",1,IF(入力!AB2075="△",0.5,0))+IF(入力!AC2075="○",1,IF(入力!AC2075="△",0.5,0))+IF(入力!AD2075="○",1,IF(入力!AD2075="△",0.5,0))+IF(入力!AE2075="○",1,IF(入力!AE2075="△",0.5,0))-IF(入力!AF2075="あり",1,0))</f>
        <v>0</v>
      </c>
      <c r="M2075">
        <f t="shared" si="192"/>
        <v>0</v>
      </c>
      <c r="N2075">
        <f t="shared" si="193"/>
        <v>0</v>
      </c>
      <c r="O2075">
        <f t="shared" si="194"/>
        <v>2.8</v>
      </c>
      <c r="P2075">
        <f t="shared" si="195"/>
        <v>0</v>
      </c>
      <c r="Q2075">
        <f t="shared" si="196"/>
        <v>2.2000000000000002</v>
      </c>
      <c r="R2075">
        <f t="shared" si="197"/>
        <v>5</v>
      </c>
      <c r="S2075">
        <f>入力!AG2075</f>
        <v>0</v>
      </c>
      <c r="T2075">
        <f>入力!AH2075</f>
        <v>0</v>
      </c>
      <c r="U2075">
        <f>入力!AI2075</f>
        <v>0</v>
      </c>
    </row>
    <row r="2076" spans="1:21" x14ac:dyDescent="0.15">
      <c r="A2076" t="str">
        <f>入力!A2076</f>
        <v>クリニック2075</v>
      </c>
      <c r="B2076">
        <f>ROUND(5*(0.8*IF(入力!C2076="○",1,IF(入力!C2076="△",0.5,0))+0.2*IF(入力!B2076="○",1,IF(入力!B2076="△",0.5,0))),1)</f>
        <v>0</v>
      </c>
      <c r="C2076">
        <f>ROUND(5*(0.4*IF(入力!D2076="○",1,IF(入力!D2076="△",0.5,0))+0.3*IF(入力!E2076="○",1,IF(入力!E2076="△",0.5,0))+0.3*IF(入力!F2076="○",1,IF(入力!F2076="△",0.5,0))),1)</f>
        <v>0</v>
      </c>
      <c r="D2076">
        <f>MIN(5,IF(入力!G2076="○",3,IF(入力!G2076="△",1.5,0))+IF(入力!H2076="○",1,IF(入力!H2076="△",0.5,0))+IF(入力!I2076="○",1,IF(入力!I2076="△",0.5,0)))</f>
        <v>0</v>
      </c>
      <c r="E2076">
        <f>MIN(5,IF(入力!J2076="○",2,IF(入力!J2076="△",1,0))+IF(入力!K2076="○",2,IF(入力!K2076="△",1,0))+IF(入力!L2076="○",1,0))</f>
        <v>0</v>
      </c>
      <c r="F2076">
        <f>IF(ISNUMBER(入力!M2076),ROUND(MIN(5,0.8*(MIN(5,1+0.7*LOG10(MAX(1,入力!M2076))))+0.2*(IF(入力!N2076="○",5,IF(入力!N2076="△",3,1)))),1),ROUND(IF(入力!N2076="○",4,IF(入力!N2076="△",3,1)),1))</f>
        <v>1</v>
      </c>
      <c r="G2076">
        <f>ROUND(5*(0.4*IF(入力!O2076="○",1,IF(入力!O2076="△",0.5,0))+0.3*IF(入力!P2076="○",1,IF(入力!P2076="△",0.5,0))+0.3*IF(入力!Q2076="○",1,IF(入力!Q2076="△",0.5,0))),1)</f>
        <v>0</v>
      </c>
      <c r="H2076">
        <f>MIN(5,IF(入力!R2076="○",2,0)+IF(入力!S2076="○",2,0)+IF(入力!T2076="○",1,0))</f>
        <v>0</v>
      </c>
      <c r="I2076">
        <f>MIN(5,IF(入力!U2076="○",3,IF(入力!U2076="△",2,0))+IF(入力!V2076="○",2,IF(入力!V2076="△",1,0)))</f>
        <v>0</v>
      </c>
      <c r="J2076">
        <f>IF(入力!W2076="初診可",5,IF(入力!W2076="再診のみ",3,IF(入力!W2076="なし",1,0)))</f>
        <v>0</v>
      </c>
      <c r="K2076">
        <f>IF(AND(ISNUMBER(入力!X2076),ISNUMBER(入力!Y2076)),IF(AND(入力!X2076&gt;=4.3,入力!Y2076&gt;=100),5,IF(AND(入力!X2076&gt;=4,入力!Y2076&gt;=50),4,IF(AND(入力!X2076&gt;=3.7,入力!Y2076&gt;=20),3,IF(AND(入力!X2076&gt;=3.5,入力!Y2076&gt;=10),2,1)))),IF(入力!Z2076="○",4,IF(入力!Z2076="△",3,1)))</f>
        <v>1</v>
      </c>
      <c r="L2076">
        <f>MAX(0,IF(入力!AA2076="○",1,IF(入力!AA2076="△",0.5,0))+IF(入力!AB2076="○",1,IF(入力!AB2076="△",0.5,0))+IF(入力!AC2076="○",1,IF(入力!AC2076="△",0.5,0))+IF(入力!AD2076="○",1,IF(入力!AD2076="△",0.5,0))+IF(入力!AE2076="○",1,IF(入力!AE2076="△",0.5,0))-IF(入力!AF2076="あり",1,0))</f>
        <v>0</v>
      </c>
      <c r="M2076">
        <f t="shared" si="192"/>
        <v>0</v>
      </c>
      <c r="N2076">
        <f t="shared" si="193"/>
        <v>0</v>
      </c>
      <c r="O2076">
        <f t="shared" si="194"/>
        <v>2.8</v>
      </c>
      <c r="P2076">
        <f t="shared" si="195"/>
        <v>0</v>
      </c>
      <c r="Q2076">
        <f t="shared" si="196"/>
        <v>2.2000000000000002</v>
      </c>
      <c r="R2076">
        <f t="shared" si="197"/>
        <v>5</v>
      </c>
      <c r="S2076">
        <f>入力!AG2076</f>
        <v>0</v>
      </c>
      <c r="T2076">
        <f>入力!AH2076</f>
        <v>0</v>
      </c>
      <c r="U2076">
        <f>入力!AI2076</f>
        <v>0</v>
      </c>
    </row>
    <row r="2077" spans="1:21" x14ac:dyDescent="0.15">
      <c r="A2077" t="str">
        <f>入力!A2077</f>
        <v>クリニック2076</v>
      </c>
      <c r="B2077">
        <f>ROUND(5*(0.8*IF(入力!C2077="○",1,IF(入力!C2077="△",0.5,0))+0.2*IF(入力!B2077="○",1,IF(入力!B2077="△",0.5,0))),1)</f>
        <v>0</v>
      </c>
      <c r="C2077">
        <f>ROUND(5*(0.4*IF(入力!D2077="○",1,IF(入力!D2077="△",0.5,0))+0.3*IF(入力!E2077="○",1,IF(入力!E2077="△",0.5,0))+0.3*IF(入力!F2077="○",1,IF(入力!F2077="△",0.5,0))),1)</f>
        <v>0</v>
      </c>
      <c r="D2077">
        <f>MIN(5,IF(入力!G2077="○",3,IF(入力!G2077="△",1.5,0))+IF(入力!H2077="○",1,IF(入力!H2077="△",0.5,0))+IF(入力!I2077="○",1,IF(入力!I2077="△",0.5,0)))</f>
        <v>0</v>
      </c>
      <c r="E2077">
        <f>MIN(5,IF(入力!J2077="○",2,IF(入力!J2077="△",1,0))+IF(入力!K2077="○",2,IF(入力!K2077="△",1,0))+IF(入力!L2077="○",1,0))</f>
        <v>0</v>
      </c>
      <c r="F2077">
        <f>IF(ISNUMBER(入力!M2077),ROUND(MIN(5,0.8*(MIN(5,1+0.7*LOG10(MAX(1,入力!M2077))))+0.2*(IF(入力!N2077="○",5,IF(入力!N2077="△",3,1)))),1),ROUND(IF(入力!N2077="○",4,IF(入力!N2077="△",3,1)),1))</f>
        <v>1</v>
      </c>
      <c r="G2077">
        <f>ROUND(5*(0.4*IF(入力!O2077="○",1,IF(入力!O2077="△",0.5,0))+0.3*IF(入力!P2077="○",1,IF(入力!P2077="△",0.5,0))+0.3*IF(入力!Q2077="○",1,IF(入力!Q2077="△",0.5,0))),1)</f>
        <v>0</v>
      </c>
      <c r="H2077">
        <f>MIN(5,IF(入力!R2077="○",2,0)+IF(入力!S2077="○",2,0)+IF(入力!T2077="○",1,0))</f>
        <v>0</v>
      </c>
      <c r="I2077">
        <f>MIN(5,IF(入力!U2077="○",3,IF(入力!U2077="△",2,0))+IF(入力!V2077="○",2,IF(入力!V2077="△",1,0)))</f>
        <v>0</v>
      </c>
      <c r="J2077">
        <f>IF(入力!W2077="初診可",5,IF(入力!W2077="再診のみ",3,IF(入力!W2077="なし",1,0)))</f>
        <v>0</v>
      </c>
      <c r="K2077">
        <f>IF(AND(ISNUMBER(入力!X2077),ISNUMBER(入力!Y2077)),IF(AND(入力!X2077&gt;=4.3,入力!Y2077&gt;=100),5,IF(AND(入力!X2077&gt;=4,入力!Y2077&gt;=50),4,IF(AND(入力!X2077&gt;=3.7,入力!Y2077&gt;=20),3,IF(AND(入力!X2077&gt;=3.5,入力!Y2077&gt;=10),2,1)))),IF(入力!Z2077="○",4,IF(入力!Z2077="△",3,1)))</f>
        <v>1</v>
      </c>
      <c r="L2077">
        <f>MAX(0,IF(入力!AA2077="○",1,IF(入力!AA2077="△",0.5,0))+IF(入力!AB2077="○",1,IF(入力!AB2077="△",0.5,0))+IF(入力!AC2077="○",1,IF(入力!AC2077="△",0.5,0))+IF(入力!AD2077="○",1,IF(入力!AD2077="△",0.5,0))+IF(入力!AE2077="○",1,IF(入力!AE2077="△",0.5,0))-IF(入力!AF2077="あり",1,0))</f>
        <v>0</v>
      </c>
      <c r="M2077">
        <f t="shared" si="192"/>
        <v>0</v>
      </c>
      <c r="N2077">
        <f t="shared" si="193"/>
        <v>0</v>
      </c>
      <c r="O2077">
        <f t="shared" si="194"/>
        <v>2.8</v>
      </c>
      <c r="P2077">
        <f t="shared" si="195"/>
        <v>0</v>
      </c>
      <c r="Q2077">
        <f t="shared" si="196"/>
        <v>2.2000000000000002</v>
      </c>
      <c r="R2077">
        <f t="shared" si="197"/>
        <v>5</v>
      </c>
      <c r="S2077">
        <f>入力!AG2077</f>
        <v>0</v>
      </c>
      <c r="T2077">
        <f>入力!AH2077</f>
        <v>0</v>
      </c>
      <c r="U2077">
        <f>入力!AI2077</f>
        <v>0</v>
      </c>
    </row>
    <row r="2078" spans="1:21" x14ac:dyDescent="0.15">
      <c r="A2078" t="str">
        <f>入力!A2078</f>
        <v>クリニック2077</v>
      </c>
      <c r="B2078">
        <f>ROUND(5*(0.8*IF(入力!C2078="○",1,IF(入力!C2078="△",0.5,0))+0.2*IF(入力!B2078="○",1,IF(入力!B2078="△",0.5,0))),1)</f>
        <v>0</v>
      </c>
      <c r="C2078">
        <f>ROUND(5*(0.4*IF(入力!D2078="○",1,IF(入力!D2078="△",0.5,0))+0.3*IF(入力!E2078="○",1,IF(入力!E2078="△",0.5,0))+0.3*IF(入力!F2078="○",1,IF(入力!F2078="△",0.5,0))),1)</f>
        <v>0</v>
      </c>
      <c r="D2078">
        <f>MIN(5,IF(入力!G2078="○",3,IF(入力!G2078="△",1.5,0))+IF(入力!H2078="○",1,IF(入力!H2078="△",0.5,0))+IF(入力!I2078="○",1,IF(入力!I2078="△",0.5,0)))</f>
        <v>0</v>
      </c>
      <c r="E2078">
        <f>MIN(5,IF(入力!J2078="○",2,IF(入力!J2078="△",1,0))+IF(入力!K2078="○",2,IF(入力!K2078="△",1,0))+IF(入力!L2078="○",1,0))</f>
        <v>0</v>
      </c>
      <c r="F2078">
        <f>IF(ISNUMBER(入力!M2078),ROUND(MIN(5,0.8*(MIN(5,1+0.7*LOG10(MAX(1,入力!M2078))))+0.2*(IF(入力!N2078="○",5,IF(入力!N2078="△",3,1)))),1),ROUND(IF(入力!N2078="○",4,IF(入力!N2078="△",3,1)),1))</f>
        <v>1</v>
      </c>
      <c r="G2078">
        <f>ROUND(5*(0.4*IF(入力!O2078="○",1,IF(入力!O2078="△",0.5,0))+0.3*IF(入力!P2078="○",1,IF(入力!P2078="△",0.5,0))+0.3*IF(入力!Q2078="○",1,IF(入力!Q2078="△",0.5,0))),1)</f>
        <v>0</v>
      </c>
      <c r="H2078">
        <f>MIN(5,IF(入力!R2078="○",2,0)+IF(入力!S2078="○",2,0)+IF(入力!T2078="○",1,0))</f>
        <v>0</v>
      </c>
      <c r="I2078">
        <f>MIN(5,IF(入力!U2078="○",3,IF(入力!U2078="△",2,0))+IF(入力!V2078="○",2,IF(入力!V2078="△",1,0)))</f>
        <v>0</v>
      </c>
      <c r="J2078">
        <f>IF(入力!W2078="初診可",5,IF(入力!W2078="再診のみ",3,IF(入力!W2078="なし",1,0)))</f>
        <v>0</v>
      </c>
      <c r="K2078">
        <f>IF(AND(ISNUMBER(入力!X2078),ISNUMBER(入力!Y2078)),IF(AND(入力!X2078&gt;=4.3,入力!Y2078&gt;=100),5,IF(AND(入力!X2078&gt;=4,入力!Y2078&gt;=50),4,IF(AND(入力!X2078&gt;=3.7,入力!Y2078&gt;=20),3,IF(AND(入力!X2078&gt;=3.5,入力!Y2078&gt;=10),2,1)))),IF(入力!Z2078="○",4,IF(入力!Z2078="△",3,1)))</f>
        <v>1</v>
      </c>
      <c r="L2078">
        <f>MAX(0,IF(入力!AA2078="○",1,IF(入力!AA2078="△",0.5,0))+IF(入力!AB2078="○",1,IF(入力!AB2078="△",0.5,0))+IF(入力!AC2078="○",1,IF(入力!AC2078="△",0.5,0))+IF(入力!AD2078="○",1,IF(入力!AD2078="△",0.5,0))+IF(入力!AE2078="○",1,IF(入力!AE2078="△",0.5,0))-IF(入力!AF2078="あり",1,0))</f>
        <v>0</v>
      </c>
      <c r="M2078">
        <f t="shared" si="192"/>
        <v>0</v>
      </c>
      <c r="N2078">
        <f t="shared" si="193"/>
        <v>0</v>
      </c>
      <c r="O2078">
        <f t="shared" si="194"/>
        <v>2.8</v>
      </c>
      <c r="P2078">
        <f t="shared" si="195"/>
        <v>0</v>
      </c>
      <c r="Q2078">
        <f t="shared" si="196"/>
        <v>2.2000000000000002</v>
      </c>
      <c r="R2078">
        <f t="shared" si="197"/>
        <v>5</v>
      </c>
      <c r="S2078">
        <f>入力!AG2078</f>
        <v>0</v>
      </c>
      <c r="T2078">
        <f>入力!AH2078</f>
        <v>0</v>
      </c>
      <c r="U2078">
        <f>入力!AI2078</f>
        <v>0</v>
      </c>
    </row>
    <row r="2079" spans="1:21" x14ac:dyDescent="0.15">
      <c r="A2079" t="str">
        <f>入力!A2079</f>
        <v>クリニック2078</v>
      </c>
      <c r="B2079">
        <f>ROUND(5*(0.8*IF(入力!C2079="○",1,IF(入力!C2079="△",0.5,0))+0.2*IF(入力!B2079="○",1,IF(入力!B2079="△",0.5,0))),1)</f>
        <v>0</v>
      </c>
      <c r="C2079">
        <f>ROUND(5*(0.4*IF(入力!D2079="○",1,IF(入力!D2079="△",0.5,0))+0.3*IF(入力!E2079="○",1,IF(入力!E2079="△",0.5,0))+0.3*IF(入力!F2079="○",1,IF(入力!F2079="△",0.5,0))),1)</f>
        <v>0</v>
      </c>
      <c r="D2079">
        <f>MIN(5,IF(入力!G2079="○",3,IF(入力!G2079="△",1.5,0))+IF(入力!H2079="○",1,IF(入力!H2079="△",0.5,0))+IF(入力!I2079="○",1,IF(入力!I2079="△",0.5,0)))</f>
        <v>0</v>
      </c>
      <c r="E2079">
        <f>MIN(5,IF(入力!J2079="○",2,IF(入力!J2079="△",1,0))+IF(入力!K2079="○",2,IF(入力!K2079="△",1,0))+IF(入力!L2079="○",1,0))</f>
        <v>0</v>
      </c>
      <c r="F2079">
        <f>IF(ISNUMBER(入力!M2079),ROUND(MIN(5,0.8*(MIN(5,1+0.7*LOG10(MAX(1,入力!M2079))))+0.2*(IF(入力!N2079="○",5,IF(入力!N2079="△",3,1)))),1),ROUND(IF(入力!N2079="○",4,IF(入力!N2079="△",3,1)),1))</f>
        <v>1</v>
      </c>
      <c r="G2079">
        <f>ROUND(5*(0.4*IF(入力!O2079="○",1,IF(入力!O2079="△",0.5,0))+0.3*IF(入力!P2079="○",1,IF(入力!P2079="△",0.5,0))+0.3*IF(入力!Q2079="○",1,IF(入力!Q2079="△",0.5,0))),1)</f>
        <v>0</v>
      </c>
      <c r="H2079">
        <f>MIN(5,IF(入力!R2079="○",2,0)+IF(入力!S2079="○",2,0)+IF(入力!T2079="○",1,0))</f>
        <v>0</v>
      </c>
      <c r="I2079">
        <f>MIN(5,IF(入力!U2079="○",3,IF(入力!U2079="△",2,0))+IF(入力!V2079="○",2,IF(入力!V2079="△",1,0)))</f>
        <v>0</v>
      </c>
      <c r="J2079">
        <f>IF(入力!W2079="初診可",5,IF(入力!W2079="再診のみ",3,IF(入力!W2079="なし",1,0)))</f>
        <v>0</v>
      </c>
      <c r="K2079">
        <f>IF(AND(ISNUMBER(入力!X2079),ISNUMBER(入力!Y2079)),IF(AND(入力!X2079&gt;=4.3,入力!Y2079&gt;=100),5,IF(AND(入力!X2079&gt;=4,入力!Y2079&gt;=50),4,IF(AND(入力!X2079&gt;=3.7,入力!Y2079&gt;=20),3,IF(AND(入力!X2079&gt;=3.5,入力!Y2079&gt;=10),2,1)))),IF(入力!Z2079="○",4,IF(入力!Z2079="△",3,1)))</f>
        <v>1</v>
      </c>
      <c r="L2079">
        <f>MAX(0,IF(入力!AA2079="○",1,IF(入力!AA2079="△",0.5,0))+IF(入力!AB2079="○",1,IF(入力!AB2079="△",0.5,0))+IF(入力!AC2079="○",1,IF(入力!AC2079="△",0.5,0))+IF(入力!AD2079="○",1,IF(入力!AD2079="△",0.5,0))+IF(入力!AE2079="○",1,IF(入力!AE2079="△",0.5,0))-IF(入力!AF2079="あり",1,0))</f>
        <v>0</v>
      </c>
      <c r="M2079">
        <f t="shared" si="192"/>
        <v>0</v>
      </c>
      <c r="N2079">
        <f t="shared" si="193"/>
        <v>0</v>
      </c>
      <c r="O2079">
        <f t="shared" si="194"/>
        <v>2.8</v>
      </c>
      <c r="P2079">
        <f t="shared" si="195"/>
        <v>0</v>
      </c>
      <c r="Q2079">
        <f t="shared" si="196"/>
        <v>2.2000000000000002</v>
      </c>
      <c r="R2079">
        <f t="shared" si="197"/>
        <v>5</v>
      </c>
      <c r="S2079">
        <f>入力!AG2079</f>
        <v>0</v>
      </c>
      <c r="T2079">
        <f>入力!AH2079</f>
        <v>0</v>
      </c>
      <c r="U2079">
        <f>入力!AI2079</f>
        <v>0</v>
      </c>
    </row>
    <row r="2080" spans="1:21" x14ac:dyDescent="0.15">
      <c r="A2080" t="str">
        <f>入力!A2080</f>
        <v>クリニック2079</v>
      </c>
      <c r="B2080">
        <f>ROUND(5*(0.8*IF(入力!C2080="○",1,IF(入力!C2080="△",0.5,0))+0.2*IF(入力!B2080="○",1,IF(入力!B2080="△",0.5,0))),1)</f>
        <v>0</v>
      </c>
      <c r="C2080">
        <f>ROUND(5*(0.4*IF(入力!D2080="○",1,IF(入力!D2080="△",0.5,0))+0.3*IF(入力!E2080="○",1,IF(入力!E2080="△",0.5,0))+0.3*IF(入力!F2080="○",1,IF(入力!F2080="△",0.5,0))),1)</f>
        <v>0</v>
      </c>
      <c r="D2080">
        <f>MIN(5,IF(入力!G2080="○",3,IF(入力!G2080="△",1.5,0))+IF(入力!H2080="○",1,IF(入力!H2080="△",0.5,0))+IF(入力!I2080="○",1,IF(入力!I2080="△",0.5,0)))</f>
        <v>0</v>
      </c>
      <c r="E2080">
        <f>MIN(5,IF(入力!J2080="○",2,IF(入力!J2080="△",1,0))+IF(入力!K2080="○",2,IF(入力!K2080="△",1,0))+IF(入力!L2080="○",1,0))</f>
        <v>0</v>
      </c>
      <c r="F2080">
        <f>IF(ISNUMBER(入力!M2080),ROUND(MIN(5,0.8*(MIN(5,1+0.7*LOG10(MAX(1,入力!M2080))))+0.2*(IF(入力!N2080="○",5,IF(入力!N2080="△",3,1)))),1),ROUND(IF(入力!N2080="○",4,IF(入力!N2080="△",3,1)),1))</f>
        <v>1</v>
      </c>
      <c r="G2080">
        <f>ROUND(5*(0.4*IF(入力!O2080="○",1,IF(入力!O2080="△",0.5,0))+0.3*IF(入力!P2080="○",1,IF(入力!P2080="△",0.5,0))+0.3*IF(入力!Q2080="○",1,IF(入力!Q2080="△",0.5,0))),1)</f>
        <v>0</v>
      </c>
      <c r="H2080">
        <f>MIN(5,IF(入力!R2080="○",2,0)+IF(入力!S2080="○",2,0)+IF(入力!T2080="○",1,0))</f>
        <v>0</v>
      </c>
      <c r="I2080">
        <f>MIN(5,IF(入力!U2080="○",3,IF(入力!U2080="△",2,0))+IF(入力!V2080="○",2,IF(入力!V2080="△",1,0)))</f>
        <v>0</v>
      </c>
      <c r="J2080">
        <f>IF(入力!W2080="初診可",5,IF(入力!W2080="再診のみ",3,IF(入力!W2080="なし",1,0)))</f>
        <v>0</v>
      </c>
      <c r="K2080">
        <f>IF(AND(ISNUMBER(入力!X2080),ISNUMBER(入力!Y2080)),IF(AND(入力!X2080&gt;=4.3,入力!Y2080&gt;=100),5,IF(AND(入力!X2080&gt;=4,入力!Y2080&gt;=50),4,IF(AND(入力!X2080&gt;=3.7,入力!Y2080&gt;=20),3,IF(AND(入力!X2080&gt;=3.5,入力!Y2080&gt;=10),2,1)))),IF(入力!Z2080="○",4,IF(入力!Z2080="△",3,1)))</f>
        <v>1</v>
      </c>
      <c r="L2080">
        <f>MAX(0,IF(入力!AA2080="○",1,IF(入力!AA2080="△",0.5,0))+IF(入力!AB2080="○",1,IF(入力!AB2080="△",0.5,0))+IF(入力!AC2080="○",1,IF(入力!AC2080="△",0.5,0))+IF(入力!AD2080="○",1,IF(入力!AD2080="△",0.5,0))+IF(入力!AE2080="○",1,IF(入力!AE2080="△",0.5,0))-IF(入力!AF2080="あり",1,0))</f>
        <v>0</v>
      </c>
      <c r="M2080">
        <f t="shared" si="192"/>
        <v>0</v>
      </c>
      <c r="N2080">
        <f t="shared" si="193"/>
        <v>0</v>
      </c>
      <c r="O2080">
        <f t="shared" si="194"/>
        <v>2.8</v>
      </c>
      <c r="P2080">
        <f t="shared" si="195"/>
        <v>0</v>
      </c>
      <c r="Q2080">
        <f t="shared" si="196"/>
        <v>2.2000000000000002</v>
      </c>
      <c r="R2080">
        <f t="shared" si="197"/>
        <v>5</v>
      </c>
      <c r="S2080">
        <f>入力!AG2080</f>
        <v>0</v>
      </c>
      <c r="T2080">
        <f>入力!AH2080</f>
        <v>0</v>
      </c>
      <c r="U2080">
        <f>入力!AI2080</f>
        <v>0</v>
      </c>
    </row>
    <row r="2081" spans="1:21" x14ac:dyDescent="0.15">
      <c r="A2081" t="str">
        <f>入力!A2081</f>
        <v>クリニック2080</v>
      </c>
      <c r="B2081">
        <f>ROUND(5*(0.8*IF(入力!C2081="○",1,IF(入力!C2081="△",0.5,0))+0.2*IF(入力!B2081="○",1,IF(入力!B2081="△",0.5,0))),1)</f>
        <v>0</v>
      </c>
      <c r="C2081">
        <f>ROUND(5*(0.4*IF(入力!D2081="○",1,IF(入力!D2081="△",0.5,0))+0.3*IF(入力!E2081="○",1,IF(入力!E2081="△",0.5,0))+0.3*IF(入力!F2081="○",1,IF(入力!F2081="△",0.5,0))),1)</f>
        <v>0</v>
      </c>
      <c r="D2081">
        <f>MIN(5,IF(入力!G2081="○",3,IF(入力!G2081="△",1.5,0))+IF(入力!H2081="○",1,IF(入力!H2081="△",0.5,0))+IF(入力!I2081="○",1,IF(入力!I2081="△",0.5,0)))</f>
        <v>0</v>
      </c>
      <c r="E2081">
        <f>MIN(5,IF(入力!J2081="○",2,IF(入力!J2081="△",1,0))+IF(入力!K2081="○",2,IF(入力!K2081="△",1,0))+IF(入力!L2081="○",1,0))</f>
        <v>0</v>
      </c>
      <c r="F2081">
        <f>IF(ISNUMBER(入力!M2081),ROUND(MIN(5,0.8*(MIN(5,1+0.7*LOG10(MAX(1,入力!M2081))))+0.2*(IF(入力!N2081="○",5,IF(入力!N2081="△",3,1)))),1),ROUND(IF(入力!N2081="○",4,IF(入力!N2081="△",3,1)),1))</f>
        <v>1</v>
      </c>
      <c r="G2081">
        <f>ROUND(5*(0.4*IF(入力!O2081="○",1,IF(入力!O2081="△",0.5,0))+0.3*IF(入力!P2081="○",1,IF(入力!P2081="△",0.5,0))+0.3*IF(入力!Q2081="○",1,IF(入力!Q2081="△",0.5,0))),1)</f>
        <v>0</v>
      </c>
      <c r="H2081">
        <f>MIN(5,IF(入力!R2081="○",2,0)+IF(入力!S2081="○",2,0)+IF(入力!T2081="○",1,0))</f>
        <v>0</v>
      </c>
      <c r="I2081">
        <f>MIN(5,IF(入力!U2081="○",3,IF(入力!U2081="△",2,0))+IF(入力!V2081="○",2,IF(入力!V2081="△",1,0)))</f>
        <v>0</v>
      </c>
      <c r="J2081">
        <f>IF(入力!W2081="初診可",5,IF(入力!W2081="再診のみ",3,IF(入力!W2081="なし",1,0)))</f>
        <v>0</v>
      </c>
      <c r="K2081">
        <f>IF(AND(ISNUMBER(入力!X2081),ISNUMBER(入力!Y2081)),IF(AND(入力!X2081&gt;=4.3,入力!Y2081&gt;=100),5,IF(AND(入力!X2081&gt;=4,入力!Y2081&gt;=50),4,IF(AND(入力!X2081&gt;=3.7,入力!Y2081&gt;=20),3,IF(AND(入力!X2081&gt;=3.5,入力!Y2081&gt;=10),2,1)))),IF(入力!Z2081="○",4,IF(入力!Z2081="△",3,1)))</f>
        <v>1</v>
      </c>
      <c r="L2081">
        <f>MAX(0,IF(入力!AA2081="○",1,IF(入力!AA2081="△",0.5,0))+IF(入力!AB2081="○",1,IF(入力!AB2081="△",0.5,0))+IF(入力!AC2081="○",1,IF(入力!AC2081="△",0.5,0))+IF(入力!AD2081="○",1,IF(入力!AD2081="△",0.5,0))+IF(入力!AE2081="○",1,IF(入力!AE2081="△",0.5,0))-IF(入力!AF2081="あり",1,0))</f>
        <v>0</v>
      </c>
      <c r="M2081">
        <f t="shared" si="192"/>
        <v>0</v>
      </c>
      <c r="N2081">
        <f t="shared" si="193"/>
        <v>0</v>
      </c>
      <c r="O2081">
        <f t="shared" si="194"/>
        <v>2.8</v>
      </c>
      <c r="P2081">
        <f t="shared" si="195"/>
        <v>0</v>
      </c>
      <c r="Q2081">
        <f t="shared" si="196"/>
        <v>2.2000000000000002</v>
      </c>
      <c r="R2081">
        <f t="shared" si="197"/>
        <v>5</v>
      </c>
      <c r="S2081">
        <f>入力!AG2081</f>
        <v>0</v>
      </c>
      <c r="T2081">
        <f>入力!AH2081</f>
        <v>0</v>
      </c>
      <c r="U2081">
        <f>入力!AI2081</f>
        <v>0</v>
      </c>
    </row>
    <row r="2082" spans="1:21" x14ac:dyDescent="0.15">
      <c r="A2082" t="str">
        <f>入力!A2082</f>
        <v>クリニック2081</v>
      </c>
      <c r="B2082">
        <f>ROUND(5*(0.8*IF(入力!C2082="○",1,IF(入力!C2082="△",0.5,0))+0.2*IF(入力!B2082="○",1,IF(入力!B2082="△",0.5,0))),1)</f>
        <v>0</v>
      </c>
      <c r="C2082">
        <f>ROUND(5*(0.4*IF(入力!D2082="○",1,IF(入力!D2082="△",0.5,0))+0.3*IF(入力!E2082="○",1,IF(入力!E2082="△",0.5,0))+0.3*IF(入力!F2082="○",1,IF(入力!F2082="△",0.5,0))),1)</f>
        <v>0</v>
      </c>
      <c r="D2082">
        <f>MIN(5,IF(入力!G2082="○",3,IF(入力!G2082="△",1.5,0))+IF(入力!H2082="○",1,IF(入力!H2082="△",0.5,0))+IF(入力!I2082="○",1,IF(入力!I2082="△",0.5,0)))</f>
        <v>0</v>
      </c>
      <c r="E2082">
        <f>MIN(5,IF(入力!J2082="○",2,IF(入力!J2082="△",1,0))+IF(入力!K2082="○",2,IF(入力!K2082="△",1,0))+IF(入力!L2082="○",1,0))</f>
        <v>0</v>
      </c>
      <c r="F2082">
        <f>IF(ISNUMBER(入力!M2082),ROUND(MIN(5,0.8*(MIN(5,1+0.7*LOG10(MAX(1,入力!M2082))))+0.2*(IF(入力!N2082="○",5,IF(入力!N2082="△",3,1)))),1),ROUND(IF(入力!N2082="○",4,IF(入力!N2082="△",3,1)),1))</f>
        <v>1</v>
      </c>
      <c r="G2082">
        <f>ROUND(5*(0.4*IF(入力!O2082="○",1,IF(入力!O2082="△",0.5,0))+0.3*IF(入力!P2082="○",1,IF(入力!P2082="△",0.5,0))+0.3*IF(入力!Q2082="○",1,IF(入力!Q2082="△",0.5,0))),1)</f>
        <v>0</v>
      </c>
      <c r="H2082">
        <f>MIN(5,IF(入力!R2082="○",2,0)+IF(入力!S2082="○",2,0)+IF(入力!T2082="○",1,0))</f>
        <v>0</v>
      </c>
      <c r="I2082">
        <f>MIN(5,IF(入力!U2082="○",3,IF(入力!U2082="△",2,0))+IF(入力!V2082="○",2,IF(入力!V2082="△",1,0)))</f>
        <v>0</v>
      </c>
      <c r="J2082">
        <f>IF(入力!W2082="初診可",5,IF(入力!W2082="再診のみ",3,IF(入力!W2082="なし",1,0)))</f>
        <v>0</v>
      </c>
      <c r="K2082">
        <f>IF(AND(ISNUMBER(入力!X2082),ISNUMBER(入力!Y2082)),IF(AND(入力!X2082&gt;=4.3,入力!Y2082&gt;=100),5,IF(AND(入力!X2082&gt;=4,入力!Y2082&gt;=50),4,IF(AND(入力!X2082&gt;=3.7,入力!Y2082&gt;=20),3,IF(AND(入力!X2082&gt;=3.5,入力!Y2082&gt;=10),2,1)))),IF(入力!Z2082="○",4,IF(入力!Z2082="△",3,1)))</f>
        <v>1</v>
      </c>
      <c r="L2082">
        <f>MAX(0,IF(入力!AA2082="○",1,IF(入力!AA2082="△",0.5,0))+IF(入力!AB2082="○",1,IF(入力!AB2082="△",0.5,0))+IF(入力!AC2082="○",1,IF(入力!AC2082="△",0.5,0))+IF(入力!AD2082="○",1,IF(入力!AD2082="△",0.5,0))+IF(入力!AE2082="○",1,IF(入力!AE2082="△",0.5,0))-IF(入力!AF2082="あり",1,0))</f>
        <v>0</v>
      </c>
      <c r="M2082">
        <f t="shared" si="192"/>
        <v>0</v>
      </c>
      <c r="N2082">
        <f t="shared" si="193"/>
        <v>0</v>
      </c>
      <c r="O2082">
        <f t="shared" si="194"/>
        <v>2.8</v>
      </c>
      <c r="P2082">
        <f t="shared" si="195"/>
        <v>0</v>
      </c>
      <c r="Q2082">
        <f t="shared" si="196"/>
        <v>2.2000000000000002</v>
      </c>
      <c r="R2082">
        <f t="shared" si="197"/>
        <v>5</v>
      </c>
      <c r="S2082">
        <f>入力!AG2082</f>
        <v>0</v>
      </c>
      <c r="T2082">
        <f>入力!AH2082</f>
        <v>0</v>
      </c>
      <c r="U2082">
        <f>入力!AI2082</f>
        <v>0</v>
      </c>
    </row>
    <row r="2083" spans="1:21" x14ac:dyDescent="0.15">
      <c r="A2083" t="str">
        <f>入力!A2083</f>
        <v>クリニック2082</v>
      </c>
      <c r="B2083">
        <f>ROUND(5*(0.8*IF(入力!C2083="○",1,IF(入力!C2083="△",0.5,0))+0.2*IF(入力!B2083="○",1,IF(入力!B2083="△",0.5,0))),1)</f>
        <v>0</v>
      </c>
      <c r="C2083">
        <f>ROUND(5*(0.4*IF(入力!D2083="○",1,IF(入力!D2083="△",0.5,0))+0.3*IF(入力!E2083="○",1,IF(入力!E2083="△",0.5,0))+0.3*IF(入力!F2083="○",1,IF(入力!F2083="△",0.5,0))),1)</f>
        <v>0</v>
      </c>
      <c r="D2083">
        <f>MIN(5,IF(入力!G2083="○",3,IF(入力!G2083="△",1.5,0))+IF(入力!H2083="○",1,IF(入力!H2083="△",0.5,0))+IF(入力!I2083="○",1,IF(入力!I2083="△",0.5,0)))</f>
        <v>0</v>
      </c>
      <c r="E2083">
        <f>MIN(5,IF(入力!J2083="○",2,IF(入力!J2083="△",1,0))+IF(入力!K2083="○",2,IF(入力!K2083="△",1,0))+IF(入力!L2083="○",1,0))</f>
        <v>0</v>
      </c>
      <c r="F2083">
        <f>IF(ISNUMBER(入力!M2083),ROUND(MIN(5,0.8*(MIN(5,1+0.7*LOG10(MAX(1,入力!M2083))))+0.2*(IF(入力!N2083="○",5,IF(入力!N2083="△",3,1)))),1),ROUND(IF(入力!N2083="○",4,IF(入力!N2083="△",3,1)),1))</f>
        <v>1</v>
      </c>
      <c r="G2083">
        <f>ROUND(5*(0.4*IF(入力!O2083="○",1,IF(入力!O2083="△",0.5,0))+0.3*IF(入力!P2083="○",1,IF(入力!P2083="△",0.5,0))+0.3*IF(入力!Q2083="○",1,IF(入力!Q2083="△",0.5,0))),1)</f>
        <v>0</v>
      </c>
      <c r="H2083">
        <f>MIN(5,IF(入力!R2083="○",2,0)+IF(入力!S2083="○",2,0)+IF(入力!T2083="○",1,0))</f>
        <v>0</v>
      </c>
      <c r="I2083">
        <f>MIN(5,IF(入力!U2083="○",3,IF(入力!U2083="△",2,0))+IF(入力!V2083="○",2,IF(入力!V2083="△",1,0)))</f>
        <v>0</v>
      </c>
      <c r="J2083">
        <f>IF(入力!W2083="初診可",5,IF(入力!W2083="再診のみ",3,IF(入力!W2083="なし",1,0)))</f>
        <v>0</v>
      </c>
      <c r="K2083">
        <f>IF(AND(ISNUMBER(入力!X2083),ISNUMBER(入力!Y2083)),IF(AND(入力!X2083&gt;=4.3,入力!Y2083&gt;=100),5,IF(AND(入力!X2083&gt;=4,入力!Y2083&gt;=50),4,IF(AND(入力!X2083&gt;=3.7,入力!Y2083&gt;=20),3,IF(AND(入力!X2083&gt;=3.5,入力!Y2083&gt;=10),2,1)))),IF(入力!Z2083="○",4,IF(入力!Z2083="△",3,1)))</f>
        <v>1</v>
      </c>
      <c r="L2083">
        <f>MAX(0,IF(入力!AA2083="○",1,IF(入力!AA2083="△",0.5,0))+IF(入力!AB2083="○",1,IF(入力!AB2083="△",0.5,0))+IF(入力!AC2083="○",1,IF(入力!AC2083="△",0.5,0))+IF(入力!AD2083="○",1,IF(入力!AD2083="△",0.5,0))+IF(入力!AE2083="○",1,IF(入力!AE2083="△",0.5,0))-IF(入力!AF2083="あり",1,0))</f>
        <v>0</v>
      </c>
      <c r="M2083">
        <f t="shared" si="192"/>
        <v>0</v>
      </c>
      <c r="N2083">
        <f t="shared" si="193"/>
        <v>0</v>
      </c>
      <c r="O2083">
        <f t="shared" si="194"/>
        <v>2.8</v>
      </c>
      <c r="P2083">
        <f t="shared" si="195"/>
        <v>0</v>
      </c>
      <c r="Q2083">
        <f t="shared" si="196"/>
        <v>2.2000000000000002</v>
      </c>
      <c r="R2083">
        <f t="shared" si="197"/>
        <v>5</v>
      </c>
      <c r="S2083">
        <f>入力!AG2083</f>
        <v>0</v>
      </c>
      <c r="T2083">
        <f>入力!AH2083</f>
        <v>0</v>
      </c>
      <c r="U2083">
        <f>入力!AI2083</f>
        <v>0</v>
      </c>
    </row>
    <row r="2084" spans="1:21" x14ac:dyDescent="0.15">
      <c r="A2084" t="str">
        <f>入力!A2084</f>
        <v>クリニック2083</v>
      </c>
      <c r="B2084">
        <f>ROUND(5*(0.8*IF(入力!C2084="○",1,IF(入力!C2084="△",0.5,0))+0.2*IF(入力!B2084="○",1,IF(入力!B2084="△",0.5,0))),1)</f>
        <v>0</v>
      </c>
      <c r="C2084">
        <f>ROUND(5*(0.4*IF(入力!D2084="○",1,IF(入力!D2084="△",0.5,0))+0.3*IF(入力!E2084="○",1,IF(入力!E2084="△",0.5,0))+0.3*IF(入力!F2084="○",1,IF(入力!F2084="△",0.5,0))),1)</f>
        <v>0</v>
      </c>
      <c r="D2084">
        <f>MIN(5,IF(入力!G2084="○",3,IF(入力!G2084="△",1.5,0))+IF(入力!H2084="○",1,IF(入力!H2084="△",0.5,0))+IF(入力!I2084="○",1,IF(入力!I2084="△",0.5,0)))</f>
        <v>0</v>
      </c>
      <c r="E2084">
        <f>MIN(5,IF(入力!J2084="○",2,IF(入力!J2084="△",1,0))+IF(入力!K2084="○",2,IF(入力!K2084="△",1,0))+IF(入力!L2084="○",1,0))</f>
        <v>0</v>
      </c>
      <c r="F2084">
        <f>IF(ISNUMBER(入力!M2084),ROUND(MIN(5,0.8*(MIN(5,1+0.7*LOG10(MAX(1,入力!M2084))))+0.2*(IF(入力!N2084="○",5,IF(入力!N2084="△",3,1)))),1),ROUND(IF(入力!N2084="○",4,IF(入力!N2084="△",3,1)),1))</f>
        <v>1</v>
      </c>
      <c r="G2084">
        <f>ROUND(5*(0.4*IF(入力!O2084="○",1,IF(入力!O2084="△",0.5,0))+0.3*IF(入力!P2084="○",1,IF(入力!P2084="△",0.5,0))+0.3*IF(入力!Q2084="○",1,IF(入力!Q2084="△",0.5,0))),1)</f>
        <v>0</v>
      </c>
      <c r="H2084">
        <f>MIN(5,IF(入力!R2084="○",2,0)+IF(入力!S2084="○",2,0)+IF(入力!T2084="○",1,0))</f>
        <v>0</v>
      </c>
      <c r="I2084">
        <f>MIN(5,IF(入力!U2084="○",3,IF(入力!U2084="△",2,0))+IF(入力!V2084="○",2,IF(入力!V2084="△",1,0)))</f>
        <v>0</v>
      </c>
      <c r="J2084">
        <f>IF(入力!W2084="初診可",5,IF(入力!W2084="再診のみ",3,IF(入力!W2084="なし",1,0)))</f>
        <v>0</v>
      </c>
      <c r="K2084">
        <f>IF(AND(ISNUMBER(入力!X2084),ISNUMBER(入力!Y2084)),IF(AND(入力!X2084&gt;=4.3,入力!Y2084&gt;=100),5,IF(AND(入力!X2084&gt;=4,入力!Y2084&gt;=50),4,IF(AND(入力!X2084&gt;=3.7,入力!Y2084&gt;=20),3,IF(AND(入力!X2084&gt;=3.5,入力!Y2084&gt;=10),2,1)))),IF(入力!Z2084="○",4,IF(入力!Z2084="△",3,1)))</f>
        <v>1</v>
      </c>
      <c r="L2084">
        <f>MAX(0,IF(入力!AA2084="○",1,IF(入力!AA2084="△",0.5,0))+IF(入力!AB2084="○",1,IF(入力!AB2084="△",0.5,0))+IF(入力!AC2084="○",1,IF(入力!AC2084="△",0.5,0))+IF(入力!AD2084="○",1,IF(入力!AD2084="△",0.5,0))+IF(入力!AE2084="○",1,IF(入力!AE2084="△",0.5,0))-IF(入力!AF2084="あり",1,0))</f>
        <v>0</v>
      </c>
      <c r="M2084">
        <f t="shared" si="192"/>
        <v>0</v>
      </c>
      <c r="N2084">
        <f t="shared" si="193"/>
        <v>0</v>
      </c>
      <c r="O2084">
        <f t="shared" si="194"/>
        <v>2.8</v>
      </c>
      <c r="P2084">
        <f t="shared" si="195"/>
        <v>0</v>
      </c>
      <c r="Q2084">
        <f t="shared" si="196"/>
        <v>2.2000000000000002</v>
      </c>
      <c r="R2084">
        <f t="shared" si="197"/>
        <v>5</v>
      </c>
      <c r="S2084">
        <f>入力!AG2084</f>
        <v>0</v>
      </c>
      <c r="T2084">
        <f>入力!AH2084</f>
        <v>0</v>
      </c>
      <c r="U2084">
        <f>入力!AI2084</f>
        <v>0</v>
      </c>
    </row>
    <row r="2085" spans="1:21" x14ac:dyDescent="0.15">
      <c r="A2085" t="str">
        <f>入力!A2085</f>
        <v>クリニック2084</v>
      </c>
      <c r="B2085">
        <f>ROUND(5*(0.8*IF(入力!C2085="○",1,IF(入力!C2085="△",0.5,0))+0.2*IF(入力!B2085="○",1,IF(入力!B2085="△",0.5,0))),1)</f>
        <v>0</v>
      </c>
      <c r="C2085">
        <f>ROUND(5*(0.4*IF(入力!D2085="○",1,IF(入力!D2085="△",0.5,0))+0.3*IF(入力!E2085="○",1,IF(入力!E2085="△",0.5,0))+0.3*IF(入力!F2085="○",1,IF(入力!F2085="△",0.5,0))),1)</f>
        <v>0</v>
      </c>
      <c r="D2085">
        <f>MIN(5,IF(入力!G2085="○",3,IF(入力!G2085="△",1.5,0))+IF(入力!H2085="○",1,IF(入力!H2085="△",0.5,0))+IF(入力!I2085="○",1,IF(入力!I2085="△",0.5,0)))</f>
        <v>0</v>
      </c>
      <c r="E2085">
        <f>MIN(5,IF(入力!J2085="○",2,IF(入力!J2085="△",1,0))+IF(入力!K2085="○",2,IF(入力!K2085="△",1,0))+IF(入力!L2085="○",1,0))</f>
        <v>0</v>
      </c>
      <c r="F2085">
        <f>IF(ISNUMBER(入力!M2085),ROUND(MIN(5,0.8*(MIN(5,1+0.7*LOG10(MAX(1,入力!M2085))))+0.2*(IF(入力!N2085="○",5,IF(入力!N2085="△",3,1)))),1),ROUND(IF(入力!N2085="○",4,IF(入力!N2085="△",3,1)),1))</f>
        <v>1</v>
      </c>
      <c r="G2085">
        <f>ROUND(5*(0.4*IF(入力!O2085="○",1,IF(入力!O2085="△",0.5,0))+0.3*IF(入力!P2085="○",1,IF(入力!P2085="△",0.5,0))+0.3*IF(入力!Q2085="○",1,IF(入力!Q2085="△",0.5,0))),1)</f>
        <v>0</v>
      </c>
      <c r="H2085">
        <f>MIN(5,IF(入力!R2085="○",2,0)+IF(入力!S2085="○",2,0)+IF(入力!T2085="○",1,0))</f>
        <v>0</v>
      </c>
      <c r="I2085">
        <f>MIN(5,IF(入力!U2085="○",3,IF(入力!U2085="△",2,0))+IF(入力!V2085="○",2,IF(入力!V2085="△",1,0)))</f>
        <v>0</v>
      </c>
      <c r="J2085">
        <f>IF(入力!W2085="初診可",5,IF(入力!W2085="再診のみ",3,IF(入力!W2085="なし",1,0)))</f>
        <v>0</v>
      </c>
      <c r="K2085">
        <f>IF(AND(ISNUMBER(入力!X2085),ISNUMBER(入力!Y2085)),IF(AND(入力!X2085&gt;=4.3,入力!Y2085&gt;=100),5,IF(AND(入力!X2085&gt;=4,入力!Y2085&gt;=50),4,IF(AND(入力!X2085&gt;=3.7,入力!Y2085&gt;=20),3,IF(AND(入力!X2085&gt;=3.5,入力!Y2085&gt;=10),2,1)))),IF(入力!Z2085="○",4,IF(入力!Z2085="△",3,1)))</f>
        <v>1</v>
      </c>
      <c r="L2085">
        <f>MAX(0,IF(入力!AA2085="○",1,IF(入力!AA2085="△",0.5,0))+IF(入力!AB2085="○",1,IF(入力!AB2085="△",0.5,0))+IF(入力!AC2085="○",1,IF(入力!AC2085="△",0.5,0))+IF(入力!AD2085="○",1,IF(入力!AD2085="△",0.5,0))+IF(入力!AE2085="○",1,IF(入力!AE2085="△",0.5,0))-IF(入力!AF2085="あり",1,0))</f>
        <v>0</v>
      </c>
      <c r="M2085">
        <f t="shared" si="192"/>
        <v>0</v>
      </c>
      <c r="N2085">
        <f t="shared" si="193"/>
        <v>0</v>
      </c>
      <c r="O2085">
        <f t="shared" si="194"/>
        <v>2.8</v>
      </c>
      <c r="P2085">
        <f t="shared" si="195"/>
        <v>0</v>
      </c>
      <c r="Q2085">
        <f t="shared" si="196"/>
        <v>2.2000000000000002</v>
      </c>
      <c r="R2085">
        <f t="shared" si="197"/>
        <v>5</v>
      </c>
      <c r="S2085">
        <f>入力!AG2085</f>
        <v>0</v>
      </c>
      <c r="T2085">
        <f>入力!AH2085</f>
        <v>0</v>
      </c>
      <c r="U2085">
        <f>入力!AI2085</f>
        <v>0</v>
      </c>
    </row>
    <row r="2086" spans="1:21" x14ac:dyDescent="0.15">
      <c r="A2086" t="str">
        <f>入力!A2086</f>
        <v>クリニック2085</v>
      </c>
      <c r="B2086">
        <f>ROUND(5*(0.8*IF(入力!C2086="○",1,IF(入力!C2086="△",0.5,0))+0.2*IF(入力!B2086="○",1,IF(入力!B2086="△",0.5,0))),1)</f>
        <v>0</v>
      </c>
      <c r="C2086">
        <f>ROUND(5*(0.4*IF(入力!D2086="○",1,IF(入力!D2086="△",0.5,0))+0.3*IF(入力!E2086="○",1,IF(入力!E2086="△",0.5,0))+0.3*IF(入力!F2086="○",1,IF(入力!F2086="△",0.5,0))),1)</f>
        <v>0</v>
      </c>
      <c r="D2086">
        <f>MIN(5,IF(入力!G2086="○",3,IF(入力!G2086="△",1.5,0))+IF(入力!H2086="○",1,IF(入力!H2086="△",0.5,0))+IF(入力!I2086="○",1,IF(入力!I2086="△",0.5,0)))</f>
        <v>0</v>
      </c>
      <c r="E2086">
        <f>MIN(5,IF(入力!J2086="○",2,IF(入力!J2086="△",1,0))+IF(入力!K2086="○",2,IF(入力!K2086="△",1,0))+IF(入力!L2086="○",1,0))</f>
        <v>0</v>
      </c>
      <c r="F2086">
        <f>IF(ISNUMBER(入力!M2086),ROUND(MIN(5,0.8*(MIN(5,1+0.7*LOG10(MAX(1,入力!M2086))))+0.2*(IF(入力!N2086="○",5,IF(入力!N2086="△",3,1)))),1),ROUND(IF(入力!N2086="○",4,IF(入力!N2086="△",3,1)),1))</f>
        <v>1</v>
      </c>
      <c r="G2086">
        <f>ROUND(5*(0.4*IF(入力!O2086="○",1,IF(入力!O2086="△",0.5,0))+0.3*IF(入力!P2086="○",1,IF(入力!P2086="△",0.5,0))+0.3*IF(入力!Q2086="○",1,IF(入力!Q2086="△",0.5,0))),1)</f>
        <v>0</v>
      </c>
      <c r="H2086">
        <f>MIN(5,IF(入力!R2086="○",2,0)+IF(入力!S2086="○",2,0)+IF(入力!T2086="○",1,0))</f>
        <v>0</v>
      </c>
      <c r="I2086">
        <f>MIN(5,IF(入力!U2086="○",3,IF(入力!U2086="△",2,0))+IF(入力!V2086="○",2,IF(入力!V2086="△",1,0)))</f>
        <v>0</v>
      </c>
      <c r="J2086">
        <f>IF(入力!W2086="初診可",5,IF(入力!W2086="再診のみ",3,IF(入力!W2086="なし",1,0)))</f>
        <v>0</v>
      </c>
      <c r="K2086">
        <f>IF(AND(ISNUMBER(入力!X2086),ISNUMBER(入力!Y2086)),IF(AND(入力!X2086&gt;=4.3,入力!Y2086&gt;=100),5,IF(AND(入力!X2086&gt;=4,入力!Y2086&gt;=50),4,IF(AND(入力!X2086&gt;=3.7,入力!Y2086&gt;=20),3,IF(AND(入力!X2086&gt;=3.5,入力!Y2086&gt;=10),2,1)))),IF(入力!Z2086="○",4,IF(入力!Z2086="△",3,1)))</f>
        <v>1</v>
      </c>
      <c r="L2086">
        <f>MAX(0,IF(入力!AA2086="○",1,IF(入力!AA2086="△",0.5,0))+IF(入力!AB2086="○",1,IF(入力!AB2086="△",0.5,0))+IF(入力!AC2086="○",1,IF(入力!AC2086="△",0.5,0))+IF(入力!AD2086="○",1,IF(入力!AD2086="△",0.5,0))+IF(入力!AE2086="○",1,IF(入力!AE2086="△",0.5,0))-IF(入力!AF2086="あり",1,0))</f>
        <v>0</v>
      </c>
      <c r="M2086">
        <f t="shared" si="192"/>
        <v>0</v>
      </c>
      <c r="N2086">
        <f t="shared" si="193"/>
        <v>0</v>
      </c>
      <c r="O2086">
        <f t="shared" si="194"/>
        <v>2.8</v>
      </c>
      <c r="P2086">
        <f t="shared" si="195"/>
        <v>0</v>
      </c>
      <c r="Q2086">
        <f t="shared" si="196"/>
        <v>2.2000000000000002</v>
      </c>
      <c r="R2086">
        <f t="shared" si="197"/>
        <v>5</v>
      </c>
      <c r="S2086">
        <f>入力!AG2086</f>
        <v>0</v>
      </c>
      <c r="T2086">
        <f>入力!AH2086</f>
        <v>0</v>
      </c>
      <c r="U2086">
        <f>入力!AI2086</f>
        <v>0</v>
      </c>
    </row>
    <row r="2087" spans="1:21" x14ac:dyDescent="0.15">
      <c r="A2087" t="str">
        <f>入力!A2087</f>
        <v>クリニック2086</v>
      </c>
      <c r="B2087">
        <f>ROUND(5*(0.8*IF(入力!C2087="○",1,IF(入力!C2087="△",0.5,0))+0.2*IF(入力!B2087="○",1,IF(入力!B2087="△",0.5,0))),1)</f>
        <v>0</v>
      </c>
      <c r="C2087">
        <f>ROUND(5*(0.4*IF(入力!D2087="○",1,IF(入力!D2087="△",0.5,0))+0.3*IF(入力!E2087="○",1,IF(入力!E2087="△",0.5,0))+0.3*IF(入力!F2087="○",1,IF(入力!F2087="△",0.5,0))),1)</f>
        <v>0</v>
      </c>
      <c r="D2087">
        <f>MIN(5,IF(入力!G2087="○",3,IF(入力!G2087="△",1.5,0))+IF(入力!H2087="○",1,IF(入力!H2087="△",0.5,0))+IF(入力!I2087="○",1,IF(入力!I2087="△",0.5,0)))</f>
        <v>0</v>
      </c>
      <c r="E2087">
        <f>MIN(5,IF(入力!J2087="○",2,IF(入力!J2087="△",1,0))+IF(入力!K2087="○",2,IF(入力!K2087="△",1,0))+IF(入力!L2087="○",1,0))</f>
        <v>0</v>
      </c>
      <c r="F2087">
        <f>IF(ISNUMBER(入力!M2087),ROUND(MIN(5,0.8*(MIN(5,1+0.7*LOG10(MAX(1,入力!M2087))))+0.2*(IF(入力!N2087="○",5,IF(入力!N2087="△",3,1)))),1),ROUND(IF(入力!N2087="○",4,IF(入力!N2087="△",3,1)),1))</f>
        <v>1</v>
      </c>
      <c r="G2087">
        <f>ROUND(5*(0.4*IF(入力!O2087="○",1,IF(入力!O2087="△",0.5,0))+0.3*IF(入力!P2087="○",1,IF(入力!P2087="△",0.5,0))+0.3*IF(入力!Q2087="○",1,IF(入力!Q2087="△",0.5,0))),1)</f>
        <v>0</v>
      </c>
      <c r="H2087">
        <f>MIN(5,IF(入力!R2087="○",2,0)+IF(入力!S2087="○",2,0)+IF(入力!T2087="○",1,0))</f>
        <v>0</v>
      </c>
      <c r="I2087">
        <f>MIN(5,IF(入力!U2087="○",3,IF(入力!U2087="△",2,0))+IF(入力!V2087="○",2,IF(入力!V2087="△",1,0)))</f>
        <v>0</v>
      </c>
      <c r="J2087">
        <f>IF(入力!W2087="初診可",5,IF(入力!W2087="再診のみ",3,IF(入力!W2087="なし",1,0)))</f>
        <v>0</v>
      </c>
      <c r="K2087">
        <f>IF(AND(ISNUMBER(入力!X2087),ISNUMBER(入力!Y2087)),IF(AND(入力!X2087&gt;=4.3,入力!Y2087&gt;=100),5,IF(AND(入力!X2087&gt;=4,入力!Y2087&gt;=50),4,IF(AND(入力!X2087&gt;=3.7,入力!Y2087&gt;=20),3,IF(AND(入力!X2087&gt;=3.5,入力!Y2087&gt;=10),2,1)))),IF(入力!Z2087="○",4,IF(入力!Z2087="△",3,1)))</f>
        <v>1</v>
      </c>
      <c r="L2087">
        <f>MAX(0,IF(入力!AA2087="○",1,IF(入力!AA2087="△",0.5,0))+IF(入力!AB2087="○",1,IF(入力!AB2087="△",0.5,0))+IF(入力!AC2087="○",1,IF(入力!AC2087="△",0.5,0))+IF(入力!AD2087="○",1,IF(入力!AD2087="△",0.5,0))+IF(入力!AE2087="○",1,IF(入力!AE2087="△",0.5,0))-IF(入力!AF2087="あり",1,0))</f>
        <v>0</v>
      </c>
      <c r="M2087">
        <f t="shared" si="192"/>
        <v>0</v>
      </c>
      <c r="N2087">
        <f t="shared" si="193"/>
        <v>0</v>
      </c>
      <c r="O2087">
        <f t="shared" si="194"/>
        <v>2.8</v>
      </c>
      <c r="P2087">
        <f t="shared" si="195"/>
        <v>0</v>
      </c>
      <c r="Q2087">
        <f t="shared" si="196"/>
        <v>2.2000000000000002</v>
      </c>
      <c r="R2087">
        <f t="shared" si="197"/>
        <v>5</v>
      </c>
      <c r="S2087">
        <f>入力!AG2087</f>
        <v>0</v>
      </c>
      <c r="T2087">
        <f>入力!AH2087</f>
        <v>0</v>
      </c>
      <c r="U2087">
        <f>入力!AI2087</f>
        <v>0</v>
      </c>
    </row>
    <row r="2088" spans="1:21" x14ac:dyDescent="0.15">
      <c r="A2088" t="str">
        <f>入力!A2088</f>
        <v>クリニック2087</v>
      </c>
      <c r="B2088">
        <f>ROUND(5*(0.8*IF(入力!C2088="○",1,IF(入力!C2088="△",0.5,0))+0.2*IF(入力!B2088="○",1,IF(入力!B2088="△",0.5,0))),1)</f>
        <v>0</v>
      </c>
      <c r="C2088">
        <f>ROUND(5*(0.4*IF(入力!D2088="○",1,IF(入力!D2088="△",0.5,0))+0.3*IF(入力!E2088="○",1,IF(入力!E2088="△",0.5,0))+0.3*IF(入力!F2088="○",1,IF(入力!F2088="△",0.5,0))),1)</f>
        <v>0</v>
      </c>
      <c r="D2088">
        <f>MIN(5,IF(入力!G2088="○",3,IF(入力!G2088="△",1.5,0))+IF(入力!H2088="○",1,IF(入力!H2088="△",0.5,0))+IF(入力!I2088="○",1,IF(入力!I2088="△",0.5,0)))</f>
        <v>0</v>
      </c>
      <c r="E2088">
        <f>MIN(5,IF(入力!J2088="○",2,IF(入力!J2088="△",1,0))+IF(入力!K2088="○",2,IF(入力!K2088="△",1,0))+IF(入力!L2088="○",1,0))</f>
        <v>0</v>
      </c>
      <c r="F2088">
        <f>IF(ISNUMBER(入力!M2088),ROUND(MIN(5,0.8*(MIN(5,1+0.7*LOG10(MAX(1,入力!M2088))))+0.2*(IF(入力!N2088="○",5,IF(入力!N2088="△",3,1)))),1),ROUND(IF(入力!N2088="○",4,IF(入力!N2088="△",3,1)),1))</f>
        <v>1</v>
      </c>
      <c r="G2088">
        <f>ROUND(5*(0.4*IF(入力!O2088="○",1,IF(入力!O2088="△",0.5,0))+0.3*IF(入力!P2088="○",1,IF(入力!P2088="△",0.5,0))+0.3*IF(入力!Q2088="○",1,IF(入力!Q2088="△",0.5,0))),1)</f>
        <v>0</v>
      </c>
      <c r="H2088">
        <f>MIN(5,IF(入力!R2088="○",2,0)+IF(入力!S2088="○",2,0)+IF(入力!T2088="○",1,0))</f>
        <v>0</v>
      </c>
      <c r="I2088">
        <f>MIN(5,IF(入力!U2088="○",3,IF(入力!U2088="△",2,0))+IF(入力!V2088="○",2,IF(入力!V2088="△",1,0)))</f>
        <v>0</v>
      </c>
      <c r="J2088">
        <f>IF(入力!W2088="初診可",5,IF(入力!W2088="再診のみ",3,IF(入力!W2088="なし",1,0)))</f>
        <v>0</v>
      </c>
      <c r="K2088">
        <f>IF(AND(ISNUMBER(入力!X2088),ISNUMBER(入力!Y2088)),IF(AND(入力!X2088&gt;=4.3,入力!Y2088&gt;=100),5,IF(AND(入力!X2088&gt;=4,入力!Y2088&gt;=50),4,IF(AND(入力!X2088&gt;=3.7,入力!Y2088&gt;=20),3,IF(AND(入力!X2088&gt;=3.5,入力!Y2088&gt;=10),2,1)))),IF(入力!Z2088="○",4,IF(入力!Z2088="△",3,1)))</f>
        <v>1</v>
      </c>
      <c r="L2088">
        <f>MAX(0,IF(入力!AA2088="○",1,IF(入力!AA2088="△",0.5,0))+IF(入力!AB2088="○",1,IF(入力!AB2088="△",0.5,0))+IF(入力!AC2088="○",1,IF(入力!AC2088="△",0.5,0))+IF(入力!AD2088="○",1,IF(入力!AD2088="△",0.5,0))+IF(入力!AE2088="○",1,IF(入力!AE2088="△",0.5,0))-IF(入力!AF2088="あり",1,0))</f>
        <v>0</v>
      </c>
      <c r="M2088">
        <f t="shared" si="192"/>
        <v>0</v>
      </c>
      <c r="N2088">
        <f t="shared" si="193"/>
        <v>0</v>
      </c>
      <c r="O2088">
        <f t="shared" si="194"/>
        <v>2.8</v>
      </c>
      <c r="P2088">
        <f t="shared" si="195"/>
        <v>0</v>
      </c>
      <c r="Q2088">
        <f t="shared" si="196"/>
        <v>2.2000000000000002</v>
      </c>
      <c r="R2088">
        <f t="shared" si="197"/>
        <v>5</v>
      </c>
      <c r="S2088">
        <f>入力!AG2088</f>
        <v>0</v>
      </c>
      <c r="T2088">
        <f>入力!AH2088</f>
        <v>0</v>
      </c>
      <c r="U2088">
        <f>入力!AI2088</f>
        <v>0</v>
      </c>
    </row>
    <row r="2089" spans="1:21" x14ac:dyDescent="0.15">
      <c r="A2089" t="str">
        <f>入力!A2089</f>
        <v>クリニック2088</v>
      </c>
      <c r="B2089">
        <f>ROUND(5*(0.8*IF(入力!C2089="○",1,IF(入力!C2089="△",0.5,0))+0.2*IF(入力!B2089="○",1,IF(入力!B2089="△",0.5,0))),1)</f>
        <v>0</v>
      </c>
      <c r="C2089">
        <f>ROUND(5*(0.4*IF(入力!D2089="○",1,IF(入力!D2089="△",0.5,0))+0.3*IF(入力!E2089="○",1,IF(入力!E2089="△",0.5,0))+0.3*IF(入力!F2089="○",1,IF(入力!F2089="△",0.5,0))),1)</f>
        <v>0</v>
      </c>
      <c r="D2089">
        <f>MIN(5,IF(入力!G2089="○",3,IF(入力!G2089="△",1.5,0))+IF(入力!H2089="○",1,IF(入力!H2089="△",0.5,0))+IF(入力!I2089="○",1,IF(入力!I2089="△",0.5,0)))</f>
        <v>0</v>
      </c>
      <c r="E2089">
        <f>MIN(5,IF(入力!J2089="○",2,IF(入力!J2089="△",1,0))+IF(入力!K2089="○",2,IF(入力!K2089="△",1,0))+IF(入力!L2089="○",1,0))</f>
        <v>0</v>
      </c>
      <c r="F2089">
        <f>IF(ISNUMBER(入力!M2089),ROUND(MIN(5,0.8*(MIN(5,1+0.7*LOG10(MAX(1,入力!M2089))))+0.2*(IF(入力!N2089="○",5,IF(入力!N2089="△",3,1)))),1),ROUND(IF(入力!N2089="○",4,IF(入力!N2089="△",3,1)),1))</f>
        <v>1</v>
      </c>
      <c r="G2089">
        <f>ROUND(5*(0.4*IF(入力!O2089="○",1,IF(入力!O2089="△",0.5,0))+0.3*IF(入力!P2089="○",1,IF(入力!P2089="△",0.5,0))+0.3*IF(入力!Q2089="○",1,IF(入力!Q2089="△",0.5,0))),1)</f>
        <v>0</v>
      </c>
      <c r="H2089">
        <f>MIN(5,IF(入力!R2089="○",2,0)+IF(入力!S2089="○",2,0)+IF(入力!T2089="○",1,0))</f>
        <v>0</v>
      </c>
      <c r="I2089">
        <f>MIN(5,IF(入力!U2089="○",3,IF(入力!U2089="△",2,0))+IF(入力!V2089="○",2,IF(入力!V2089="△",1,0)))</f>
        <v>0</v>
      </c>
      <c r="J2089">
        <f>IF(入力!W2089="初診可",5,IF(入力!W2089="再診のみ",3,IF(入力!W2089="なし",1,0)))</f>
        <v>0</v>
      </c>
      <c r="K2089">
        <f>IF(AND(ISNUMBER(入力!X2089),ISNUMBER(入力!Y2089)),IF(AND(入力!X2089&gt;=4.3,入力!Y2089&gt;=100),5,IF(AND(入力!X2089&gt;=4,入力!Y2089&gt;=50),4,IF(AND(入力!X2089&gt;=3.7,入力!Y2089&gt;=20),3,IF(AND(入力!X2089&gt;=3.5,入力!Y2089&gt;=10),2,1)))),IF(入力!Z2089="○",4,IF(入力!Z2089="△",3,1)))</f>
        <v>1</v>
      </c>
      <c r="L2089">
        <f>MAX(0,IF(入力!AA2089="○",1,IF(入力!AA2089="△",0.5,0))+IF(入力!AB2089="○",1,IF(入力!AB2089="△",0.5,0))+IF(入力!AC2089="○",1,IF(入力!AC2089="△",0.5,0))+IF(入力!AD2089="○",1,IF(入力!AD2089="△",0.5,0))+IF(入力!AE2089="○",1,IF(入力!AE2089="△",0.5,0))-IF(入力!AF2089="あり",1,0))</f>
        <v>0</v>
      </c>
      <c r="M2089">
        <f t="shared" si="192"/>
        <v>0</v>
      </c>
      <c r="N2089">
        <f t="shared" si="193"/>
        <v>0</v>
      </c>
      <c r="O2089">
        <f t="shared" si="194"/>
        <v>2.8</v>
      </c>
      <c r="P2089">
        <f t="shared" si="195"/>
        <v>0</v>
      </c>
      <c r="Q2089">
        <f t="shared" si="196"/>
        <v>2.2000000000000002</v>
      </c>
      <c r="R2089">
        <f t="shared" si="197"/>
        <v>5</v>
      </c>
      <c r="S2089">
        <f>入力!AG2089</f>
        <v>0</v>
      </c>
      <c r="T2089">
        <f>入力!AH2089</f>
        <v>0</v>
      </c>
      <c r="U2089">
        <f>入力!AI2089</f>
        <v>0</v>
      </c>
    </row>
    <row r="2090" spans="1:21" x14ac:dyDescent="0.15">
      <c r="A2090" t="str">
        <f>入力!A2090</f>
        <v>クリニック2089</v>
      </c>
      <c r="B2090">
        <f>ROUND(5*(0.8*IF(入力!C2090="○",1,IF(入力!C2090="△",0.5,0))+0.2*IF(入力!B2090="○",1,IF(入力!B2090="△",0.5,0))),1)</f>
        <v>0</v>
      </c>
      <c r="C2090">
        <f>ROUND(5*(0.4*IF(入力!D2090="○",1,IF(入力!D2090="△",0.5,0))+0.3*IF(入力!E2090="○",1,IF(入力!E2090="△",0.5,0))+0.3*IF(入力!F2090="○",1,IF(入力!F2090="△",0.5,0))),1)</f>
        <v>0</v>
      </c>
      <c r="D2090">
        <f>MIN(5,IF(入力!G2090="○",3,IF(入力!G2090="△",1.5,0))+IF(入力!H2090="○",1,IF(入力!H2090="△",0.5,0))+IF(入力!I2090="○",1,IF(入力!I2090="△",0.5,0)))</f>
        <v>0</v>
      </c>
      <c r="E2090">
        <f>MIN(5,IF(入力!J2090="○",2,IF(入力!J2090="△",1,0))+IF(入力!K2090="○",2,IF(入力!K2090="△",1,0))+IF(入力!L2090="○",1,0))</f>
        <v>0</v>
      </c>
      <c r="F2090">
        <f>IF(ISNUMBER(入力!M2090),ROUND(MIN(5,0.8*(MIN(5,1+0.7*LOG10(MAX(1,入力!M2090))))+0.2*(IF(入力!N2090="○",5,IF(入力!N2090="△",3,1)))),1),ROUND(IF(入力!N2090="○",4,IF(入力!N2090="△",3,1)),1))</f>
        <v>1</v>
      </c>
      <c r="G2090">
        <f>ROUND(5*(0.4*IF(入力!O2090="○",1,IF(入力!O2090="△",0.5,0))+0.3*IF(入力!P2090="○",1,IF(入力!P2090="△",0.5,0))+0.3*IF(入力!Q2090="○",1,IF(入力!Q2090="△",0.5,0))),1)</f>
        <v>0</v>
      </c>
      <c r="H2090">
        <f>MIN(5,IF(入力!R2090="○",2,0)+IF(入力!S2090="○",2,0)+IF(入力!T2090="○",1,0))</f>
        <v>0</v>
      </c>
      <c r="I2090">
        <f>MIN(5,IF(入力!U2090="○",3,IF(入力!U2090="△",2,0))+IF(入力!V2090="○",2,IF(入力!V2090="△",1,0)))</f>
        <v>0</v>
      </c>
      <c r="J2090">
        <f>IF(入力!W2090="初診可",5,IF(入力!W2090="再診のみ",3,IF(入力!W2090="なし",1,0)))</f>
        <v>0</v>
      </c>
      <c r="K2090">
        <f>IF(AND(ISNUMBER(入力!X2090),ISNUMBER(入力!Y2090)),IF(AND(入力!X2090&gt;=4.3,入力!Y2090&gt;=100),5,IF(AND(入力!X2090&gt;=4,入力!Y2090&gt;=50),4,IF(AND(入力!X2090&gt;=3.7,入力!Y2090&gt;=20),3,IF(AND(入力!X2090&gt;=3.5,入力!Y2090&gt;=10),2,1)))),IF(入力!Z2090="○",4,IF(入力!Z2090="△",3,1)))</f>
        <v>1</v>
      </c>
      <c r="L2090">
        <f>MAX(0,IF(入力!AA2090="○",1,IF(入力!AA2090="△",0.5,0))+IF(入力!AB2090="○",1,IF(入力!AB2090="△",0.5,0))+IF(入力!AC2090="○",1,IF(入力!AC2090="△",0.5,0))+IF(入力!AD2090="○",1,IF(入力!AD2090="△",0.5,0))+IF(入力!AE2090="○",1,IF(入力!AE2090="△",0.5,0))-IF(入力!AF2090="あり",1,0))</f>
        <v>0</v>
      </c>
      <c r="M2090">
        <f t="shared" si="192"/>
        <v>0</v>
      </c>
      <c r="N2090">
        <f t="shared" si="193"/>
        <v>0</v>
      </c>
      <c r="O2090">
        <f t="shared" si="194"/>
        <v>2.8</v>
      </c>
      <c r="P2090">
        <f t="shared" si="195"/>
        <v>0</v>
      </c>
      <c r="Q2090">
        <f t="shared" si="196"/>
        <v>2.2000000000000002</v>
      </c>
      <c r="R2090">
        <f t="shared" si="197"/>
        <v>5</v>
      </c>
      <c r="S2090">
        <f>入力!AG2090</f>
        <v>0</v>
      </c>
      <c r="T2090">
        <f>入力!AH2090</f>
        <v>0</v>
      </c>
      <c r="U2090">
        <f>入力!AI2090</f>
        <v>0</v>
      </c>
    </row>
    <row r="2091" spans="1:21" x14ac:dyDescent="0.15">
      <c r="A2091" t="str">
        <f>入力!A2091</f>
        <v>クリニック2090</v>
      </c>
      <c r="B2091">
        <f>ROUND(5*(0.8*IF(入力!C2091="○",1,IF(入力!C2091="△",0.5,0))+0.2*IF(入力!B2091="○",1,IF(入力!B2091="△",0.5,0))),1)</f>
        <v>0</v>
      </c>
      <c r="C2091">
        <f>ROUND(5*(0.4*IF(入力!D2091="○",1,IF(入力!D2091="△",0.5,0))+0.3*IF(入力!E2091="○",1,IF(入力!E2091="△",0.5,0))+0.3*IF(入力!F2091="○",1,IF(入力!F2091="△",0.5,0))),1)</f>
        <v>0</v>
      </c>
      <c r="D2091">
        <f>MIN(5,IF(入力!G2091="○",3,IF(入力!G2091="△",1.5,0))+IF(入力!H2091="○",1,IF(入力!H2091="△",0.5,0))+IF(入力!I2091="○",1,IF(入力!I2091="△",0.5,0)))</f>
        <v>0</v>
      </c>
      <c r="E2091">
        <f>MIN(5,IF(入力!J2091="○",2,IF(入力!J2091="△",1,0))+IF(入力!K2091="○",2,IF(入力!K2091="△",1,0))+IF(入力!L2091="○",1,0))</f>
        <v>0</v>
      </c>
      <c r="F2091">
        <f>IF(ISNUMBER(入力!M2091),ROUND(MIN(5,0.8*(MIN(5,1+0.7*LOG10(MAX(1,入力!M2091))))+0.2*(IF(入力!N2091="○",5,IF(入力!N2091="△",3,1)))),1),ROUND(IF(入力!N2091="○",4,IF(入力!N2091="△",3,1)),1))</f>
        <v>1</v>
      </c>
      <c r="G2091">
        <f>ROUND(5*(0.4*IF(入力!O2091="○",1,IF(入力!O2091="△",0.5,0))+0.3*IF(入力!P2091="○",1,IF(入力!P2091="△",0.5,0))+0.3*IF(入力!Q2091="○",1,IF(入力!Q2091="△",0.5,0))),1)</f>
        <v>0</v>
      </c>
      <c r="H2091">
        <f>MIN(5,IF(入力!R2091="○",2,0)+IF(入力!S2091="○",2,0)+IF(入力!T2091="○",1,0))</f>
        <v>0</v>
      </c>
      <c r="I2091">
        <f>MIN(5,IF(入力!U2091="○",3,IF(入力!U2091="△",2,0))+IF(入力!V2091="○",2,IF(入力!V2091="△",1,0)))</f>
        <v>0</v>
      </c>
      <c r="J2091">
        <f>IF(入力!W2091="初診可",5,IF(入力!W2091="再診のみ",3,IF(入力!W2091="なし",1,0)))</f>
        <v>0</v>
      </c>
      <c r="K2091">
        <f>IF(AND(ISNUMBER(入力!X2091),ISNUMBER(入力!Y2091)),IF(AND(入力!X2091&gt;=4.3,入力!Y2091&gt;=100),5,IF(AND(入力!X2091&gt;=4,入力!Y2091&gt;=50),4,IF(AND(入力!X2091&gt;=3.7,入力!Y2091&gt;=20),3,IF(AND(入力!X2091&gt;=3.5,入力!Y2091&gt;=10),2,1)))),IF(入力!Z2091="○",4,IF(入力!Z2091="△",3,1)))</f>
        <v>1</v>
      </c>
      <c r="L2091">
        <f>MAX(0,IF(入力!AA2091="○",1,IF(入力!AA2091="△",0.5,0))+IF(入力!AB2091="○",1,IF(入力!AB2091="△",0.5,0))+IF(入力!AC2091="○",1,IF(入力!AC2091="△",0.5,0))+IF(入力!AD2091="○",1,IF(入力!AD2091="△",0.5,0))+IF(入力!AE2091="○",1,IF(入力!AE2091="△",0.5,0))-IF(入力!AF2091="あり",1,0))</f>
        <v>0</v>
      </c>
      <c r="M2091">
        <f t="shared" si="192"/>
        <v>0</v>
      </c>
      <c r="N2091">
        <f t="shared" si="193"/>
        <v>0</v>
      </c>
      <c r="O2091">
        <f t="shared" si="194"/>
        <v>2.8</v>
      </c>
      <c r="P2091">
        <f t="shared" si="195"/>
        <v>0</v>
      </c>
      <c r="Q2091">
        <f t="shared" si="196"/>
        <v>2.2000000000000002</v>
      </c>
      <c r="R2091">
        <f t="shared" si="197"/>
        <v>5</v>
      </c>
      <c r="S2091">
        <f>入力!AG2091</f>
        <v>0</v>
      </c>
      <c r="T2091">
        <f>入力!AH2091</f>
        <v>0</v>
      </c>
      <c r="U2091">
        <f>入力!AI2091</f>
        <v>0</v>
      </c>
    </row>
    <row r="2092" spans="1:21" x14ac:dyDescent="0.15">
      <c r="A2092" t="str">
        <f>入力!A2092</f>
        <v>クリニック2091</v>
      </c>
      <c r="B2092">
        <f>ROUND(5*(0.8*IF(入力!C2092="○",1,IF(入力!C2092="△",0.5,0))+0.2*IF(入力!B2092="○",1,IF(入力!B2092="△",0.5,0))),1)</f>
        <v>0</v>
      </c>
      <c r="C2092">
        <f>ROUND(5*(0.4*IF(入力!D2092="○",1,IF(入力!D2092="△",0.5,0))+0.3*IF(入力!E2092="○",1,IF(入力!E2092="△",0.5,0))+0.3*IF(入力!F2092="○",1,IF(入力!F2092="△",0.5,0))),1)</f>
        <v>0</v>
      </c>
      <c r="D2092">
        <f>MIN(5,IF(入力!G2092="○",3,IF(入力!G2092="△",1.5,0))+IF(入力!H2092="○",1,IF(入力!H2092="△",0.5,0))+IF(入力!I2092="○",1,IF(入力!I2092="△",0.5,0)))</f>
        <v>0</v>
      </c>
      <c r="E2092">
        <f>MIN(5,IF(入力!J2092="○",2,IF(入力!J2092="△",1,0))+IF(入力!K2092="○",2,IF(入力!K2092="△",1,0))+IF(入力!L2092="○",1,0))</f>
        <v>0</v>
      </c>
      <c r="F2092">
        <f>IF(ISNUMBER(入力!M2092),ROUND(MIN(5,0.8*(MIN(5,1+0.7*LOG10(MAX(1,入力!M2092))))+0.2*(IF(入力!N2092="○",5,IF(入力!N2092="△",3,1)))),1),ROUND(IF(入力!N2092="○",4,IF(入力!N2092="△",3,1)),1))</f>
        <v>1</v>
      </c>
      <c r="G2092">
        <f>ROUND(5*(0.4*IF(入力!O2092="○",1,IF(入力!O2092="△",0.5,0))+0.3*IF(入力!P2092="○",1,IF(入力!P2092="△",0.5,0))+0.3*IF(入力!Q2092="○",1,IF(入力!Q2092="△",0.5,0))),1)</f>
        <v>0</v>
      </c>
      <c r="H2092">
        <f>MIN(5,IF(入力!R2092="○",2,0)+IF(入力!S2092="○",2,0)+IF(入力!T2092="○",1,0))</f>
        <v>0</v>
      </c>
      <c r="I2092">
        <f>MIN(5,IF(入力!U2092="○",3,IF(入力!U2092="△",2,0))+IF(入力!V2092="○",2,IF(入力!V2092="△",1,0)))</f>
        <v>0</v>
      </c>
      <c r="J2092">
        <f>IF(入力!W2092="初診可",5,IF(入力!W2092="再診のみ",3,IF(入力!W2092="なし",1,0)))</f>
        <v>0</v>
      </c>
      <c r="K2092">
        <f>IF(AND(ISNUMBER(入力!X2092),ISNUMBER(入力!Y2092)),IF(AND(入力!X2092&gt;=4.3,入力!Y2092&gt;=100),5,IF(AND(入力!X2092&gt;=4,入力!Y2092&gt;=50),4,IF(AND(入力!X2092&gt;=3.7,入力!Y2092&gt;=20),3,IF(AND(入力!X2092&gt;=3.5,入力!Y2092&gt;=10),2,1)))),IF(入力!Z2092="○",4,IF(入力!Z2092="△",3,1)))</f>
        <v>1</v>
      </c>
      <c r="L2092">
        <f>MAX(0,IF(入力!AA2092="○",1,IF(入力!AA2092="△",0.5,0))+IF(入力!AB2092="○",1,IF(入力!AB2092="△",0.5,0))+IF(入力!AC2092="○",1,IF(入力!AC2092="△",0.5,0))+IF(入力!AD2092="○",1,IF(入力!AD2092="△",0.5,0))+IF(入力!AE2092="○",1,IF(入力!AE2092="△",0.5,0))-IF(入力!AF2092="あり",1,0))</f>
        <v>0</v>
      </c>
      <c r="M2092">
        <f t="shared" si="192"/>
        <v>0</v>
      </c>
      <c r="N2092">
        <f t="shared" si="193"/>
        <v>0</v>
      </c>
      <c r="O2092">
        <f t="shared" si="194"/>
        <v>2.8</v>
      </c>
      <c r="P2092">
        <f t="shared" si="195"/>
        <v>0</v>
      </c>
      <c r="Q2092">
        <f t="shared" si="196"/>
        <v>2.2000000000000002</v>
      </c>
      <c r="R2092">
        <f t="shared" si="197"/>
        <v>5</v>
      </c>
      <c r="S2092">
        <f>入力!AG2092</f>
        <v>0</v>
      </c>
      <c r="T2092">
        <f>入力!AH2092</f>
        <v>0</v>
      </c>
      <c r="U2092">
        <f>入力!AI2092</f>
        <v>0</v>
      </c>
    </row>
    <row r="2093" spans="1:21" x14ac:dyDescent="0.15">
      <c r="A2093" t="str">
        <f>入力!A2093</f>
        <v>クリニック2092</v>
      </c>
      <c r="B2093">
        <f>ROUND(5*(0.8*IF(入力!C2093="○",1,IF(入力!C2093="△",0.5,0))+0.2*IF(入力!B2093="○",1,IF(入力!B2093="△",0.5,0))),1)</f>
        <v>0</v>
      </c>
      <c r="C2093">
        <f>ROUND(5*(0.4*IF(入力!D2093="○",1,IF(入力!D2093="△",0.5,0))+0.3*IF(入力!E2093="○",1,IF(入力!E2093="△",0.5,0))+0.3*IF(入力!F2093="○",1,IF(入力!F2093="△",0.5,0))),1)</f>
        <v>0</v>
      </c>
      <c r="D2093">
        <f>MIN(5,IF(入力!G2093="○",3,IF(入力!G2093="△",1.5,0))+IF(入力!H2093="○",1,IF(入力!H2093="△",0.5,0))+IF(入力!I2093="○",1,IF(入力!I2093="△",0.5,0)))</f>
        <v>0</v>
      </c>
      <c r="E2093">
        <f>MIN(5,IF(入力!J2093="○",2,IF(入力!J2093="△",1,0))+IF(入力!K2093="○",2,IF(入力!K2093="△",1,0))+IF(入力!L2093="○",1,0))</f>
        <v>0</v>
      </c>
      <c r="F2093">
        <f>IF(ISNUMBER(入力!M2093),ROUND(MIN(5,0.8*(MIN(5,1+0.7*LOG10(MAX(1,入力!M2093))))+0.2*(IF(入力!N2093="○",5,IF(入力!N2093="△",3,1)))),1),ROUND(IF(入力!N2093="○",4,IF(入力!N2093="△",3,1)),1))</f>
        <v>1</v>
      </c>
      <c r="G2093">
        <f>ROUND(5*(0.4*IF(入力!O2093="○",1,IF(入力!O2093="△",0.5,0))+0.3*IF(入力!P2093="○",1,IF(入力!P2093="△",0.5,0))+0.3*IF(入力!Q2093="○",1,IF(入力!Q2093="△",0.5,0))),1)</f>
        <v>0</v>
      </c>
      <c r="H2093">
        <f>MIN(5,IF(入力!R2093="○",2,0)+IF(入力!S2093="○",2,0)+IF(入力!T2093="○",1,0))</f>
        <v>0</v>
      </c>
      <c r="I2093">
        <f>MIN(5,IF(入力!U2093="○",3,IF(入力!U2093="△",2,0))+IF(入力!V2093="○",2,IF(入力!V2093="△",1,0)))</f>
        <v>0</v>
      </c>
      <c r="J2093">
        <f>IF(入力!W2093="初診可",5,IF(入力!W2093="再診のみ",3,IF(入力!W2093="なし",1,0)))</f>
        <v>0</v>
      </c>
      <c r="K2093">
        <f>IF(AND(ISNUMBER(入力!X2093),ISNUMBER(入力!Y2093)),IF(AND(入力!X2093&gt;=4.3,入力!Y2093&gt;=100),5,IF(AND(入力!X2093&gt;=4,入力!Y2093&gt;=50),4,IF(AND(入力!X2093&gt;=3.7,入力!Y2093&gt;=20),3,IF(AND(入力!X2093&gt;=3.5,入力!Y2093&gt;=10),2,1)))),IF(入力!Z2093="○",4,IF(入力!Z2093="△",3,1)))</f>
        <v>1</v>
      </c>
      <c r="L2093">
        <f>MAX(0,IF(入力!AA2093="○",1,IF(入力!AA2093="△",0.5,0))+IF(入力!AB2093="○",1,IF(入力!AB2093="△",0.5,0))+IF(入力!AC2093="○",1,IF(入力!AC2093="△",0.5,0))+IF(入力!AD2093="○",1,IF(入力!AD2093="△",0.5,0))+IF(入力!AE2093="○",1,IF(入力!AE2093="△",0.5,0))-IF(入力!AF2093="あり",1,0))</f>
        <v>0</v>
      </c>
      <c r="M2093">
        <f t="shared" si="192"/>
        <v>0</v>
      </c>
      <c r="N2093">
        <f t="shared" si="193"/>
        <v>0</v>
      </c>
      <c r="O2093">
        <f t="shared" si="194"/>
        <v>2.8</v>
      </c>
      <c r="P2093">
        <f t="shared" si="195"/>
        <v>0</v>
      </c>
      <c r="Q2093">
        <f t="shared" si="196"/>
        <v>2.2000000000000002</v>
      </c>
      <c r="R2093">
        <f t="shared" si="197"/>
        <v>5</v>
      </c>
      <c r="S2093">
        <f>入力!AG2093</f>
        <v>0</v>
      </c>
      <c r="T2093">
        <f>入力!AH2093</f>
        <v>0</v>
      </c>
      <c r="U2093">
        <f>入力!AI2093</f>
        <v>0</v>
      </c>
    </row>
    <row r="2094" spans="1:21" x14ac:dyDescent="0.15">
      <c r="A2094" t="str">
        <f>入力!A2094</f>
        <v>クリニック2093</v>
      </c>
      <c r="B2094">
        <f>ROUND(5*(0.8*IF(入力!C2094="○",1,IF(入力!C2094="△",0.5,0))+0.2*IF(入力!B2094="○",1,IF(入力!B2094="△",0.5,0))),1)</f>
        <v>0</v>
      </c>
      <c r="C2094">
        <f>ROUND(5*(0.4*IF(入力!D2094="○",1,IF(入力!D2094="△",0.5,0))+0.3*IF(入力!E2094="○",1,IF(入力!E2094="△",0.5,0))+0.3*IF(入力!F2094="○",1,IF(入力!F2094="△",0.5,0))),1)</f>
        <v>0</v>
      </c>
      <c r="D2094">
        <f>MIN(5,IF(入力!G2094="○",3,IF(入力!G2094="△",1.5,0))+IF(入力!H2094="○",1,IF(入力!H2094="△",0.5,0))+IF(入力!I2094="○",1,IF(入力!I2094="△",0.5,0)))</f>
        <v>0</v>
      </c>
      <c r="E2094">
        <f>MIN(5,IF(入力!J2094="○",2,IF(入力!J2094="△",1,0))+IF(入力!K2094="○",2,IF(入力!K2094="△",1,0))+IF(入力!L2094="○",1,0))</f>
        <v>0</v>
      </c>
      <c r="F2094">
        <f>IF(ISNUMBER(入力!M2094),ROUND(MIN(5,0.8*(MIN(5,1+0.7*LOG10(MAX(1,入力!M2094))))+0.2*(IF(入力!N2094="○",5,IF(入力!N2094="△",3,1)))),1),ROUND(IF(入力!N2094="○",4,IF(入力!N2094="△",3,1)),1))</f>
        <v>1</v>
      </c>
      <c r="G2094">
        <f>ROUND(5*(0.4*IF(入力!O2094="○",1,IF(入力!O2094="△",0.5,0))+0.3*IF(入力!P2094="○",1,IF(入力!P2094="△",0.5,0))+0.3*IF(入力!Q2094="○",1,IF(入力!Q2094="△",0.5,0))),1)</f>
        <v>0</v>
      </c>
      <c r="H2094">
        <f>MIN(5,IF(入力!R2094="○",2,0)+IF(入力!S2094="○",2,0)+IF(入力!T2094="○",1,0))</f>
        <v>0</v>
      </c>
      <c r="I2094">
        <f>MIN(5,IF(入力!U2094="○",3,IF(入力!U2094="△",2,0))+IF(入力!V2094="○",2,IF(入力!V2094="△",1,0)))</f>
        <v>0</v>
      </c>
      <c r="J2094">
        <f>IF(入力!W2094="初診可",5,IF(入力!W2094="再診のみ",3,IF(入力!W2094="なし",1,0)))</f>
        <v>0</v>
      </c>
      <c r="K2094">
        <f>IF(AND(ISNUMBER(入力!X2094),ISNUMBER(入力!Y2094)),IF(AND(入力!X2094&gt;=4.3,入力!Y2094&gt;=100),5,IF(AND(入力!X2094&gt;=4,入力!Y2094&gt;=50),4,IF(AND(入力!X2094&gt;=3.7,入力!Y2094&gt;=20),3,IF(AND(入力!X2094&gt;=3.5,入力!Y2094&gt;=10),2,1)))),IF(入力!Z2094="○",4,IF(入力!Z2094="△",3,1)))</f>
        <v>1</v>
      </c>
      <c r="L2094">
        <f>MAX(0,IF(入力!AA2094="○",1,IF(入力!AA2094="△",0.5,0))+IF(入力!AB2094="○",1,IF(入力!AB2094="△",0.5,0))+IF(入力!AC2094="○",1,IF(入力!AC2094="△",0.5,0))+IF(入力!AD2094="○",1,IF(入力!AD2094="△",0.5,0))+IF(入力!AE2094="○",1,IF(入力!AE2094="△",0.5,0))-IF(入力!AF2094="あり",1,0))</f>
        <v>0</v>
      </c>
      <c r="M2094">
        <f t="shared" si="192"/>
        <v>0</v>
      </c>
      <c r="N2094">
        <f t="shared" si="193"/>
        <v>0</v>
      </c>
      <c r="O2094">
        <f t="shared" si="194"/>
        <v>2.8</v>
      </c>
      <c r="P2094">
        <f t="shared" si="195"/>
        <v>0</v>
      </c>
      <c r="Q2094">
        <f t="shared" si="196"/>
        <v>2.2000000000000002</v>
      </c>
      <c r="R2094">
        <f t="shared" si="197"/>
        <v>5</v>
      </c>
      <c r="S2094">
        <f>入力!AG2094</f>
        <v>0</v>
      </c>
      <c r="T2094">
        <f>入力!AH2094</f>
        <v>0</v>
      </c>
      <c r="U2094">
        <f>入力!AI2094</f>
        <v>0</v>
      </c>
    </row>
    <row r="2095" spans="1:21" x14ac:dyDescent="0.15">
      <c r="A2095" t="str">
        <f>入力!A2095</f>
        <v>クリニック2094</v>
      </c>
      <c r="B2095">
        <f>ROUND(5*(0.8*IF(入力!C2095="○",1,IF(入力!C2095="△",0.5,0))+0.2*IF(入力!B2095="○",1,IF(入力!B2095="△",0.5,0))),1)</f>
        <v>0</v>
      </c>
      <c r="C2095">
        <f>ROUND(5*(0.4*IF(入力!D2095="○",1,IF(入力!D2095="△",0.5,0))+0.3*IF(入力!E2095="○",1,IF(入力!E2095="△",0.5,0))+0.3*IF(入力!F2095="○",1,IF(入力!F2095="△",0.5,0))),1)</f>
        <v>0</v>
      </c>
      <c r="D2095">
        <f>MIN(5,IF(入力!G2095="○",3,IF(入力!G2095="△",1.5,0))+IF(入力!H2095="○",1,IF(入力!H2095="△",0.5,0))+IF(入力!I2095="○",1,IF(入力!I2095="△",0.5,0)))</f>
        <v>0</v>
      </c>
      <c r="E2095">
        <f>MIN(5,IF(入力!J2095="○",2,IF(入力!J2095="△",1,0))+IF(入力!K2095="○",2,IF(入力!K2095="△",1,0))+IF(入力!L2095="○",1,0))</f>
        <v>0</v>
      </c>
      <c r="F2095">
        <f>IF(ISNUMBER(入力!M2095),ROUND(MIN(5,0.8*(MIN(5,1+0.7*LOG10(MAX(1,入力!M2095))))+0.2*(IF(入力!N2095="○",5,IF(入力!N2095="△",3,1)))),1),ROUND(IF(入力!N2095="○",4,IF(入力!N2095="△",3,1)),1))</f>
        <v>1</v>
      </c>
      <c r="G2095">
        <f>ROUND(5*(0.4*IF(入力!O2095="○",1,IF(入力!O2095="△",0.5,0))+0.3*IF(入力!P2095="○",1,IF(入力!P2095="△",0.5,0))+0.3*IF(入力!Q2095="○",1,IF(入力!Q2095="△",0.5,0))),1)</f>
        <v>0</v>
      </c>
      <c r="H2095">
        <f>MIN(5,IF(入力!R2095="○",2,0)+IF(入力!S2095="○",2,0)+IF(入力!T2095="○",1,0))</f>
        <v>0</v>
      </c>
      <c r="I2095">
        <f>MIN(5,IF(入力!U2095="○",3,IF(入力!U2095="△",2,0))+IF(入力!V2095="○",2,IF(入力!V2095="△",1,0)))</f>
        <v>0</v>
      </c>
      <c r="J2095">
        <f>IF(入力!W2095="初診可",5,IF(入力!W2095="再診のみ",3,IF(入力!W2095="なし",1,0)))</f>
        <v>0</v>
      </c>
      <c r="K2095">
        <f>IF(AND(ISNUMBER(入力!X2095),ISNUMBER(入力!Y2095)),IF(AND(入力!X2095&gt;=4.3,入力!Y2095&gt;=100),5,IF(AND(入力!X2095&gt;=4,入力!Y2095&gt;=50),4,IF(AND(入力!X2095&gt;=3.7,入力!Y2095&gt;=20),3,IF(AND(入力!X2095&gt;=3.5,入力!Y2095&gt;=10),2,1)))),IF(入力!Z2095="○",4,IF(入力!Z2095="△",3,1)))</f>
        <v>1</v>
      </c>
      <c r="L2095">
        <f>MAX(0,IF(入力!AA2095="○",1,IF(入力!AA2095="△",0.5,0))+IF(入力!AB2095="○",1,IF(入力!AB2095="△",0.5,0))+IF(入力!AC2095="○",1,IF(入力!AC2095="△",0.5,0))+IF(入力!AD2095="○",1,IF(入力!AD2095="△",0.5,0))+IF(入力!AE2095="○",1,IF(入力!AE2095="△",0.5,0))-IF(入力!AF2095="あり",1,0))</f>
        <v>0</v>
      </c>
      <c r="M2095">
        <f t="shared" si="192"/>
        <v>0</v>
      </c>
      <c r="N2095">
        <f t="shared" si="193"/>
        <v>0</v>
      </c>
      <c r="O2095">
        <f t="shared" si="194"/>
        <v>2.8</v>
      </c>
      <c r="P2095">
        <f t="shared" si="195"/>
        <v>0</v>
      </c>
      <c r="Q2095">
        <f t="shared" si="196"/>
        <v>2.2000000000000002</v>
      </c>
      <c r="R2095">
        <f t="shared" si="197"/>
        <v>5</v>
      </c>
      <c r="S2095">
        <f>入力!AG2095</f>
        <v>0</v>
      </c>
      <c r="T2095">
        <f>入力!AH2095</f>
        <v>0</v>
      </c>
      <c r="U2095">
        <f>入力!AI2095</f>
        <v>0</v>
      </c>
    </row>
    <row r="2096" spans="1:21" x14ac:dyDescent="0.15">
      <c r="A2096" t="str">
        <f>入力!A2096</f>
        <v>クリニック2095</v>
      </c>
      <c r="B2096">
        <f>ROUND(5*(0.8*IF(入力!C2096="○",1,IF(入力!C2096="△",0.5,0))+0.2*IF(入力!B2096="○",1,IF(入力!B2096="△",0.5,0))),1)</f>
        <v>0</v>
      </c>
      <c r="C2096">
        <f>ROUND(5*(0.4*IF(入力!D2096="○",1,IF(入力!D2096="△",0.5,0))+0.3*IF(入力!E2096="○",1,IF(入力!E2096="△",0.5,0))+0.3*IF(入力!F2096="○",1,IF(入力!F2096="△",0.5,0))),1)</f>
        <v>0</v>
      </c>
      <c r="D2096">
        <f>MIN(5,IF(入力!G2096="○",3,IF(入力!G2096="△",1.5,0))+IF(入力!H2096="○",1,IF(入力!H2096="△",0.5,0))+IF(入力!I2096="○",1,IF(入力!I2096="△",0.5,0)))</f>
        <v>0</v>
      </c>
      <c r="E2096">
        <f>MIN(5,IF(入力!J2096="○",2,IF(入力!J2096="△",1,0))+IF(入力!K2096="○",2,IF(入力!K2096="△",1,0))+IF(入力!L2096="○",1,0))</f>
        <v>0</v>
      </c>
      <c r="F2096">
        <f>IF(ISNUMBER(入力!M2096),ROUND(MIN(5,0.8*(MIN(5,1+0.7*LOG10(MAX(1,入力!M2096))))+0.2*(IF(入力!N2096="○",5,IF(入力!N2096="△",3,1)))),1),ROUND(IF(入力!N2096="○",4,IF(入力!N2096="△",3,1)),1))</f>
        <v>1</v>
      </c>
      <c r="G2096">
        <f>ROUND(5*(0.4*IF(入力!O2096="○",1,IF(入力!O2096="△",0.5,0))+0.3*IF(入力!P2096="○",1,IF(入力!P2096="△",0.5,0))+0.3*IF(入力!Q2096="○",1,IF(入力!Q2096="△",0.5,0))),1)</f>
        <v>0</v>
      </c>
      <c r="H2096">
        <f>MIN(5,IF(入力!R2096="○",2,0)+IF(入力!S2096="○",2,0)+IF(入力!T2096="○",1,0))</f>
        <v>0</v>
      </c>
      <c r="I2096">
        <f>MIN(5,IF(入力!U2096="○",3,IF(入力!U2096="△",2,0))+IF(入力!V2096="○",2,IF(入力!V2096="△",1,0)))</f>
        <v>0</v>
      </c>
      <c r="J2096">
        <f>IF(入力!W2096="初診可",5,IF(入力!W2096="再診のみ",3,IF(入力!W2096="なし",1,0)))</f>
        <v>0</v>
      </c>
      <c r="K2096">
        <f>IF(AND(ISNUMBER(入力!X2096),ISNUMBER(入力!Y2096)),IF(AND(入力!X2096&gt;=4.3,入力!Y2096&gt;=100),5,IF(AND(入力!X2096&gt;=4,入力!Y2096&gt;=50),4,IF(AND(入力!X2096&gt;=3.7,入力!Y2096&gt;=20),3,IF(AND(入力!X2096&gt;=3.5,入力!Y2096&gt;=10),2,1)))),IF(入力!Z2096="○",4,IF(入力!Z2096="△",3,1)))</f>
        <v>1</v>
      </c>
      <c r="L2096">
        <f>MAX(0,IF(入力!AA2096="○",1,IF(入力!AA2096="△",0.5,0))+IF(入力!AB2096="○",1,IF(入力!AB2096="△",0.5,0))+IF(入力!AC2096="○",1,IF(入力!AC2096="△",0.5,0))+IF(入力!AD2096="○",1,IF(入力!AD2096="△",0.5,0))+IF(入力!AE2096="○",1,IF(入力!AE2096="△",0.5,0))-IF(入力!AF2096="あり",1,0))</f>
        <v>0</v>
      </c>
      <c r="M2096">
        <f t="shared" si="192"/>
        <v>0</v>
      </c>
      <c r="N2096">
        <f t="shared" si="193"/>
        <v>0</v>
      </c>
      <c r="O2096">
        <f t="shared" si="194"/>
        <v>2.8</v>
      </c>
      <c r="P2096">
        <f t="shared" si="195"/>
        <v>0</v>
      </c>
      <c r="Q2096">
        <f t="shared" si="196"/>
        <v>2.2000000000000002</v>
      </c>
      <c r="R2096">
        <f t="shared" si="197"/>
        <v>5</v>
      </c>
      <c r="S2096">
        <f>入力!AG2096</f>
        <v>0</v>
      </c>
      <c r="T2096">
        <f>入力!AH2096</f>
        <v>0</v>
      </c>
      <c r="U2096">
        <f>入力!AI2096</f>
        <v>0</v>
      </c>
    </row>
    <row r="2097" spans="1:21" x14ac:dyDescent="0.15">
      <c r="A2097" t="str">
        <f>入力!A2097</f>
        <v>クリニック2096</v>
      </c>
      <c r="B2097">
        <f>ROUND(5*(0.8*IF(入力!C2097="○",1,IF(入力!C2097="△",0.5,0))+0.2*IF(入力!B2097="○",1,IF(入力!B2097="△",0.5,0))),1)</f>
        <v>0</v>
      </c>
      <c r="C2097">
        <f>ROUND(5*(0.4*IF(入力!D2097="○",1,IF(入力!D2097="△",0.5,0))+0.3*IF(入力!E2097="○",1,IF(入力!E2097="△",0.5,0))+0.3*IF(入力!F2097="○",1,IF(入力!F2097="△",0.5,0))),1)</f>
        <v>0</v>
      </c>
      <c r="D2097">
        <f>MIN(5,IF(入力!G2097="○",3,IF(入力!G2097="△",1.5,0))+IF(入力!H2097="○",1,IF(入力!H2097="△",0.5,0))+IF(入力!I2097="○",1,IF(入力!I2097="△",0.5,0)))</f>
        <v>0</v>
      </c>
      <c r="E2097">
        <f>MIN(5,IF(入力!J2097="○",2,IF(入力!J2097="△",1,0))+IF(入力!K2097="○",2,IF(入力!K2097="△",1,0))+IF(入力!L2097="○",1,0))</f>
        <v>0</v>
      </c>
      <c r="F2097">
        <f>IF(ISNUMBER(入力!M2097),ROUND(MIN(5,0.8*(MIN(5,1+0.7*LOG10(MAX(1,入力!M2097))))+0.2*(IF(入力!N2097="○",5,IF(入力!N2097="△",3,1)))),1),ROUND(IF(入力!N2097="○",4,IF(入力!N2097="△",3,1)),1))</f>
        <v>1</v>
      </c>
      <c r="G2097">
        <f>ROUND(5*(0.4*IF(入力!O2097="○",1,IF(入力!O2097="△",0.5,0))+0.3*IF(入力!P2097="○",1,IF(入力!P2097="△",0.5,0))+0.3*IF(入力!Q2097="○",1,IF(入力!Q2097="△",0.5,0))),1)</f>
        <v>0</v>
      </c>
      <c r="H2097">
        <f>MIN(5,IF(入力!R2097="○",2,0)+IF(入力!S2097="○",2,0)+IF(入力!T2097="○",1,0))</f>
        <v>0</v>
      </c>
      <c r="I2097">
        <f>MIN(5,IF(入力!U2097="○",3,IF(入力!U2097="△",2,0))+IF(入力!V2097="○",2,IF(入力!V2097="△",1,0)))</f>
        <v>0</v>
      </c>
      <c r="J2097">
        <f>IF(入力!W2097="初診可",5,IF(入力!W2097="再診のみ",3,IF(入力!W2097="なし",1,0)))</f>
        <v>0</v>
      </c>
      <c r="K2097">
        <f>IF(AND(ISNUMBER(入力!X2097),ISNUMBER(入力!Y2097)),IF(AND(入力!X2097&gt;=4.3,入力!Y2097&gt;=100),5,IF(AND(入力!X2097&gt;=4,入力!Y2097&gt;=50),4,IF(AND(入力!X2097&gt;=3.7,入力!Y2097&gt;=20),3,IF(AND(入力!X2097&gt;=3.5,入力!Y2097&gt;=10),2,1)))),IF(入力!Z2097="○",4,IF(入力!Z2097="△",3,1)))</f>
        <v>1</v>
      </c>
      <c r="L2097">
        <f>MAX(0,IF(入力!AA2097="○",1,IF(入力!AA2097="△",0.5,0))+IF(入力!AB2097="○",1,IF(入力!AB2097="△",0.5,0))+IF(入力!AC2097="○",1,IF(入力!AC2097="△",0.5,0))+IF(入力!AD2097="○",1,IF(入力!AD2097="△",0.5,0))+IF(入力!AE2097="○",1,IF(入力!AE2097="△",0.5,0))-IF(入力!AF2097="あり",1,0))</f>
        <v>0</v>
      </c>
      <c r="M2097">
        <f t="shared" si="192"/>
        <v>0</v>
      </c>
      <c r="N2097">
        <f t="shared" si="193"/>
        <v>0</v>
      </c>
      <c r="O2097">
        <f t="shared" si="194"/>
        <v>2.8</v>
      </c>
      <c r="P2097">
        <f t="shared" si="195"/>
        <v>0</v>
      </c>
      <c r="Q2097">
        <f t="shared" si="196"/>
        <v>2.2000000000000002</v>
      </c>
      <c r="R2097">
        <f t="shared" si="197"/>
        <v>5</v>
      </c>
      <c r="S2097">
        <f>入力!AG2097</f>
        <v>0</v>
      </c>
      <c r="T2097">
        <f>入力!AH2097</f>
        <v>0</v>
      </c>
      <c r="U2097">
        <f>入力!AI2097</f>
        <v>0</v>
      </c>
    </row>
    <row r="2098" spans="1:21" x14ac:dyDescent="0.15">
      <c r="A2098" t="str">
        <f>入力!A2098</f>
        <v>クリニック2097</v>
      </c>
      <c r="B2098">
        <f>ROUND(5*(0.8*IF(入力!C2098="○",1,IF(入力!C2098="△",0.5,0))+0.2*IF(入力!B2098="○",1,IF(入力!B2098="△",0.5,0))),1)</f>
        <v>0</v>
      </c>
      <c r="C2098">
        <f>ROUND(5*(0.4*IF(入力!D2098="○",1,IF(入力!D2098="△",0.5,0))+0.3*IF(入力!E2098="○",1,IF(入力!E2098="△",0.5,0))+0.3*IF(入力!F2098="○",1,IF(入力!F2098="△",0.5,0))),1)</f>
        <v>0</v>
      </c>
      <c r="D2098">
        <f>MIN(5,IF(入力!G2098="○",3,IF(入力!G2098="△",1.5,0))+IF(入力!H2098="○",1,IF(入力!H2098="△",0.5,0))+IF(入力!I2098="○",1,IF(入力!I2098="△",0.5,0)))</f>
        <v>0</v>
      </c>
      <c r="E2098">
        <f>MIN(5,IF(入力!J2098="○",2,IF(入力!J2098="△",1,0))+IF(入力!K2098="○",2,IF(入力!K2098="△",1,0))+IF(入力!L2098="○",1,0))</f>
        <v>0</v>
      </c>
      <c r="F2098">
        <f>IF(ISNUMBER(入力!M2098),ROUND(MIN(5,0.8*(MIN(5,1+0.7*LOG10(MAX(1,入力!M2098))))+0.2*(IF(入力!N2098="○",5,IF(入力!N2098="△",3,1)))),1),ROUND(IF(入力!N2098="○",4,IF(入力!N2098="△",3,1)),1))</f>
        <v>1</v>
      </c>
      <c r="G2098">
        <f>ROUND(5*(0.4*IF(入力!O2098="○",1,IF(入力!O2098="△",0.5,0))+0.3*IF(入力!P2098="○",1,IF(入力!P2098="△",0.5,0))+0.3*IF(入力!Q2098="○",1,IF(入力!Q2098="△",0.5,0))),1)</f>
        <v>0</v>
      </c>
      <c r="H2098">
        <f>MIN(5,IF(入力!R2098="○",2,0)+IF(入力!S2098="○",2,0)+IF(入力!T2098="○",1,0))</f>
        <v>0</v>
      </c>
      <c r="I2098">
        <f>MIN(5,IF(入力!U2098="○",3,IF(入力!U2098="△",2,0))+IF(入力!V2098="○",2,IF(入力!V2098="△",1,0)))</f>
        <v>0</v>
      </c>
      <c r="J2098">
        <f>IF(入力!W2098="初診可",5,IF(入力!W2098="再診のみ",3,IF(入力!W2098="なし",1,0)))</f>
        <v>0</v>
      </c>
      <c r="K2098">
        <f>IF(AND(ISNUMBER(入力!X2098),ISNUMBER(入力!Y2098)),IF(AND(入力!X2098&gt;=4.3,入力!Y2098&gt;=100),5,IF(AND(入力!X2098&gt;=4,入力!Y2098&gt;=50),4,IF(AND(入力!X2098&gt;=3.7,入力!Y2098&gt;=20),3,IF(AND(入力!X2098&gt;=3.5,入力!Y2098&gt;=10),2,1)))),IF(入力!Z2098="○",4,IF(入力!Z2098="△",3,1)))</f>
        <v>1</v>
      </c>
      <c r="L2098">
        <f>MAX(0,IF(入力!AA2098="○",1,IF(入力!AA2098="△",0.5,0))+IF(入力!AB2098="○",1,IF(入力!AB2098="△",0.5,0))+IF(入力!AC2098="○",1,IF(入力!AC2098="△",0.5,0))+IF(入力!AD2098="○",1,IF(入力!AD2098="△",0.5,0))+IF(入力!AE2098="○",1,IF(入力!AE2098="△",0.5,0))-IF(入力!AF2098="あり",1,0))</f>
        <v>0</v>
      </c>
      <c r="M2098">
        <f t="shared" si="192"/>
        <v>0</v>
      </c>
      <c r="N2098">
        <f t="shared" si="193"/>
        <v>0</v>
      </c>
      <c r="O2098">
        <f t="shared" si="194"/>
        <v>2.8</v>
      </c>
      <c r="P2098">
        <f t="shared" si="195"/>
        <v>0</v>
      </c>
      <c r="Q2098">
        <f t="shared" si="196"/>
        <v>2.2000000000000002</v>
      </c>
      <c r="R2098">
        <f t="shared" si="197"/>
        <v>5</v>
      </c>
      <c r="S2098">
        <f>入力!AG2098</f>
        <v>0</v>
      </c>
      <c r="T2098">
        <f>入力!AH2098</f>
        <v>0</v>
      </c>
      <c r="U2098">
        <f>入力!AI2098</f>
        <v>0</v>
      </c>
    </row>
    <row r="2099" spans="1:21" x14ac:dyDescent="0.15">
      <c r="A2099" t="str">
        <f>入力!A2099</f>
        <v>クリニック2098</v>
      </c>
      <c r="B2099">
        <f>ROUND(5*(0.8*IF(入力!C2099="○",1,IF(入力!C2099="△",0.5,0))+0.2*IF(入力!B2099="○",1,IF(入力!B2099="△",0.5,0))),1)</f>
        <v>0</v>
      </c>
      <c r="C2099">
        <f>ROUND(5*(0.4*IF(入力!D2099="○",1,IF(入力!D2099="△",0.5,0))+0.3*IF(入力!E2099="○",1,IF(入力!E2099="△",0.5,0))+0.3*IF(入力!F2099="○",1,IF(入力!F2099="△",0.5,0))),1)</f>
        <v>0</v>
      </c>
      <c r="D2099">
        <f>MIN(5,IF(入力!G2099="○",3,IF(入力!G2099="△",1.5,0))+IF(入力!H2099="○",1,IF(入力!H2099="△",0.5,0))+IF(入力!I2099="○",1,IF(入力!I2099="△",0.5,0)))</f>
        <v>0</v>
      </c>
      <c r="E2099">
        <f>MIN(5,IF(入力!J2099="○",2,IF(入力!J2099="△",1,0))+IF(入力!K2099="○",2,IF(入力!K2099="△",1,0))+IF(入力!L2099="○",1,0))</f>
        <v>0</v>
      </c>
      <c r="F2099">
        <f>IF(ISNUMBER(入力!M2099),ROUND(MIN(5,0.8*(MIN(5,1+0.7*LOG10(MAX(1,入力!M2099))))+0.2*(IF(入力!N2099="○",5,IF(入力!N2099="△",3,1)))),1),ROUND(IF(入力!N2099="○",4,IF(入力!N2099="△",3,1)),1))</f>
        <v>1</v>
      </c>
      <c r="G2099">
        <f>ROUND(5*(0.4*IF(入力!O2099="○",1,IF(入力!O2099="△",0.5,0))+0.3*IF(入力!P2099="○",1,IF(入力!P2099="△",0.5,0))+0.3*IF(入力!Q2099="○",1,IF(入力!Q2099="△",0.5,0))),1)</f>
        <v>0</v>
      </c>
      <c r="H2099">
        <f>MIN(5,IF(入力!R2099="○",2,0)+IF(入力!S2099="○",2,0)+IF(入力!T2099="○",1,0))</f>
        <v>0</v>
      </c>
      <c r="I2099">
        <f>MIN(5,IF(入力!U2099="○",3,IF(入力!U2099="△",2,0))+IF(入力!V2099="○",2,IF(入力!V2099="△",1,0)))</f>
        <v>0</v>
      </c>
      <c r="J2099">
        <f>IF(入力!W2099="初診可",5,IF(入力!W2099="再診のみ",3,IF(入力!W2099="なし",1,0)))</f>
        <v>0</v>
      </c>
      <c r="K2099">
        <f>IF(AND(ISNUMBER(入力!X2099),ISNUMBER(入力!Y2099)),IF(AND(入力!X2099&gt;=4.3,入力!Y2099&gt;=100),5,IF(AND(入力!X2099&gt;=4,入力!Y2099&gt;=50),4,IF(AND(入力!X2099&gt;=3.7,入力!Y2099&gt;=20),3,IF(AND(入力!X2099&gt;=3.5,入力!Y2099&gt;=10),2,1)))),IF(入力!Z2099="○",4,IF(入力!Z2099="△",3,1)))</f>
        <v>1</v>
      </c>
      <c r="L2099">
        <f>MAX(0,IF(入力!AA2099="○",1,IF(入力!AA2099="△",0.5,0))+IF(入力!AB2099="○",1,IF(入力!AB2099="△",0.5,0))+IF(入力!AC2099="○",1,IF(入力!AC2099="△",0.5,0))+IF(入力!AD2099="○",1,IF(入力!AD2099="△",0.5,0))+IF(入力!AE2099="○",1,IF(入力!AE2099="△",0.5,0))-IF(入力!AF2099="あり",1,0))</f>
        <v>0</v>
      </c>
      <c r="M2099">
        <f t="shared" si="192"/>
        <v>0</v>
      </c>
      <c r="N2099">
        <f t="shared" si="193"/>
        <v>0</v>
      </c>
      <c r="O2099">
        <f t="shared" si="194"/>
        <v>2.8</v>
      </c>
      <c r="P2099">
        <f t="shared" si="195"/>
        <v>0</v>
      </c>
      <c r="Q2099">
        <f t="shared" si="196"/>
        <v>2.2000000000000002</v>
      </c>
      <c r="R2099">
        <f t="shared" si="197"/>
        <v>5</v>
      </c>
      <c r="S2099">
        <f>入力!AG2099</f>
        <v>0</v>
      </c>
      <c r="T2099">
        <f>入力!AH2099</f>
        <v>0</v>
      </c>
      <c r="U2099">
        <f>入力!AI2099</f>
        <v>0</v>
      </c>
    </row>
    <row r="2100" spans="1:21" x14ac:dyDescent="0.15">
      <c r="A2100" t="str">
        <f>入力!A2100</f>
        <v>クリニック2099</v>
      </c>
      <c r="B2100">
        <f>ROUND(5*(0.8*IF(入力!C2100="○",1,IF(入力!C2100="△",0.5,0))+0.2*IF(入力!B2100="○",1,IF(入力!B2100="△",0.5,0))),1)</f>
        <v>0</v>
      </c>
      <c r="C2100">
        <f>ROUND(5*(0.4*IF(入力!D2100="○",1,IF(入力!D2100="△",0.5,0))+0.3*IF(入力!E2100="○",1,IF(入力!E2100="△",0.5,0))+0.3*IF(入力!F2100="○",1,IF(入力!F2100="△",0.5,0))),1)</f>
        <v>0</v>
      </c>
      <c r="D2100">
        <f>MIN(5,IF(入力!G2100="○",3,IF(入力!G2100="△",1.5,0))+IF(入力!H2100="○",1,IF(入力!H2100="△",0.5,0))+IF(入力!I2100="○",1,IF(入力!I2100="△",0.5,0)))</f>
        <v>0</v>
      </c>
      <c r="E2100">
        <f>MIN(5,IF(入力!J2100="○",2,IF(入力!J2100="△",1,0))+IF(入力!K2100="○",2,IF(入力!K2100="△",1,0))+IF(入力!L2100="○",1,0))</f>
        <v>0</v>
      </c>
      <c r="F2100">
        <f>IF(ISNUMBER(入力!M2100),ROUND(MIN(5,0.8*(MIN(5,1+0.7*LOG10(MAX(1,入力!M2100))))+0.2*(IF(入力!N2100="○",5,IF(入力!N2100="△",3,1)))),1),ROUND(IF(入力!N2100="○",4,IF(入力!N2100="△",3,1)),1))</f>
        <v>1</v>
      </c>
      <c r="G2100">
        <f>ROUND(5*(0.4*IF(入力!O2100="○",1,IF(入力!O2100="△",0.5,0))+0.3*IF(入力!P2100="○",1,IF(入力!P2100="△",0.5,0))+0.3*IF(入力!Q2100="○",1,IF(入力!Q2100="△",0.5,0))),1)</f>
        <v>0</v>
      </c>
      <c r="H2100">
        <f>MIN(5,IF(入力!R2100="○",2,0)+IF(入力!S2100="○",2,0)+IF(入力!T2100="○",1,0))</f>
        <v>0</v>
      </c>
      <c r="I2100">
        <f>MIN(5,IF(入力!U2100="○",3,IF(入力!U2100="△",2,0))+IF(入力!V2100="○",2,IF(入力!V2100="△",1,0)))</f>
        <v>0</v>
      </c>
      <c r="J2100">
        <f>IF(入力!W2100="初診可",5,IF(入力!W2100="再診のみ",3,IF(入力!W2100="なし",1,0)))</f>
        <v>0</v>
      </c>
      <c r="K2100">
        <f>IF(AND(ISNUMBER(入力!X2100),ISNUMBER(入力!Y2100)),IF(AND(入力!X2100&gt;=4.3,入力!Y2100&gt;=100),5,IF(AND(入力!X2100&gt;=4,入力!Y2100&gt;=50),4,IF(AND(入力!X2100&gt;=3.7,入力!Y2100&gt;=20),3,IF(AND(入力!X2100&gt;=3.5,入力!Y2100&gt;=10),2,1)))),IF(入力!Z2100="○",4,IF(入力!Z2100="△",3,1)))</f>
        <v>1</v>
      </c>
      <c r="L2100">
        <f>MAX(0,IF(入力!AA2100="○",1,IF(入力!AA2100="△",0.5,0))+IF(入力!AB2100="○",1,IF(入力!AB2100="△",0.5,0))+IF(入力!AC2100="○",1,IF(入力!AC2100="△",0.5,0))+IF(入力!AD2100="○",1,IF(入力!AD2100="△",0.5,0))+IF(入力!AE2100="○",1,IF(入力!AE2100="△",0.5,0))-IF(入力!AF2100="あり",1,0))</f>
        <v>0</v>
      </c>
      <c r="M2100">
        <f t="shared" si="192"/>
        <v>0</v>
      </c>
      <c r="N2100">
        <f t="shared" si="193"/>
        <v>0</v>
      </c>
      <c r="O2100">
        <f t="shared" si="194"/>
        <v>2.8</v>
      </c>
      <c r="P2100">
        <f t="shared" si="195"/>
        <v>0</v>
      </c>
      <c r="Q2100">
        <f t="shared" si="196"/>
        <v>2.2000000000000002</v>
      </c>
      <c r="R2100">
        <f t="shared" si="197"/>
        <v>5</v>
      </c>
      <c r="S2100">
        <f>入力!AG2100</f>
        <v>0</v>
      </c>
      <c r="T2100">
        <f>入力!AH2100</f>
        <v>0</v>
      </c>
      <c r="U2100">
        <f>入力!AI2100</f>
        <v>0</v>
      </c>
    </row>
    <row r="2101" spans="1:21" x14ac:dyDescent="0.15">
      <c r="A2101" t="str">
        <f>入力!A2101</f>
        <v>クリニック2100</v>
      </c>
      <c r="B2101">
        <f>ROUND(5*(0.8*IF(入力!C2101="○",1,IF(入力!C2101="△",0.5,0))+0.2*IF(入力!B2101="○",1,IF(入力!B2101="△",0.5,0))),1)</f>
        <v>0</v>
      </c>
      <c r="C2101">
        <f>ROUND(5*(0.4*IF(入力!D2101="○",1,IF(入力!D2101="△",0.5,0))+0.3*IF(入力!E2101="○",1,IF(入力!E2101="△",0.5,0))+0.3*IF(入力!F2101="○",1,IF(入力!F2101="△",0.5,0))),1)</f>
        <v>0</v>
      </c>
      <c r="D2101">
        <f>MIN(5,IF(入力!G2101="○",3,IF(入力!G2101="△",1.5,0))+IF(入力!H2101="○",1,IF(入力!H2101="△",0.5,0))+IF(入力!I2101="○",1,IF(入力!I2101="△",0.5,0)))</f>
        <v>0</v>
      </c>
      <c r="E2101">
        <f>MIN(5,IF(入力!J2101="○",2,IF(入力!J2101="△",1,0))+IF(入力!K2101="○",2,IF(入力!K2101="△",1,0))+IF(入力!L2101="○",1,0))</f>
        <v>0</v>
      </c>
      <c r="F2101">
        <f>IF(ISNUMBER(入力!M2101),ROUND(MIN(5,0.8*(MIN(5,1+0.7*LOG10(MAX(1,入力!M2101))))+0.2*(IF(入力!N2101="○",5,IF(入力!N2101="△",3,1)))),1),ROUND(IF(入力!N2101="○",4,IF(入力!N2101="△",3,1)),1))</f>
        <v>1</v>
      </c>
      <c r="G2101">
        <f>ROUND(5*(0.4*IF(入力!O2101="○",1,IF(入力!O2101="△",0.5,0))+0.3*IF(入力!P2101="○",1,IF(入力!P2101="△",0.5,0))+0.3*IF(入力!Q2101="○",1,IF(入力!Q2101="△",0.5,0))),1)</f>
        <v>0</v>
      </c>
      <c r="H2101">
        <f>MIN(5,IF(入力!R2101="○",2,0)+IF(入力!S2101="○",2,0)+IF(入力!T2101="○",1,0))</f>
        <v>0</v>
      </c>
      <c r="I2101">
        <f>MIN(5,IF(入力!U2101="○",3,IF(入力!U2101="△",2,0))+IF(入力!V2101="○",2,IF(入力!V2101="△",1,0)))</f>
        <v>0</v>
      </c>
      <c r="J2101">
        <f>IF(入力!W2101="初診可",5,IF(入力!W2101="再診のみ",3,IF(入力!W2101="なし",1,0)))</f>
        <v>0</v>
      </c>
      <c r="K2101">
        <f>IF(AND(ISNUMBER(入力!X2101),ISNUMBER(入力!Y2101)),IF(AND(入力!X2101&gt;=4.3,入力!Y2101&gt;=100),5,IF(AND(入力!X2101&gt;=4,入力!Y2101&gt;=50),4,IF(AND(入力!X2101&gt;=3.7,入力!Y2101&gt;=20),3,IF(AND(入力!X2101&gt;=3.5,入力!Y2101&gt;=10),2,1)))),IF(入力!Z2101="○",4,IF(入力!Z2101="△",3,1)))</f>
        <v>1</v>
      </c>
      <c r="L2101">
        <f>MAX(0,IF(入力!AA2101="○",1,IF(入力!AA2101="△",0.5,0))+IF(入力!AB2101="○",1,IF(入力!AB2101="△",0.5,0))+IF(入力!AC2101="○",1,IF(入力!AC2101="△",0.5,0))+IF(入力!AD2101="○",1,IF(入力!AD2101="△",0.5,0))+IF(入力!AE2101="○",1,IF(入力!AE2101="△",0.5,0))-IF(入力!AF2101="あり",1,0))</f>
        <v>0</v>
      </c>
      <c r="M2101">
        <f t="shared" si="192"/>
        <v>0</v>
      </c>
      <c r="N2101">
        <f t="shared" si="193"/>
        <v>0</v>
      </c>
      <c r="O2101">
        <f t="shared" si="194"/>
        <v>2.8</v>
      </c>
      <c r="P2101">
        <f t="shared" si="195"/>
        <v>0</v>
      </c>
      <c r="Q2101">
        <f t="shared" si="196"/>
        <v>2.2000000000000002</v>
      </c>
      <c r="R2101">
        <f t="shared" si="197"/>
        <v>5</v>
      </c>
      <c r="S2101">
        <f>入力!AG2101</f>
        <v>0</v>
      </c>
      <c r="T2101">
        <f>入力!AH2101</f>
        <v>0</v>
      </c>
      <c r="U2101">
        <f>入力!AI2101</f>
        <v>0</v>
      </c>
    </row>
    <row r="2102" spans="1:21" x14ac:dyDescent="0.15">
      <c r="A2102" t="str">
        <f>入力!A2102</f>
        <v>クリニック2101</v>
      </c>
      <c r="B2102">
        <f>ROUND(5*(0.8*IF(入力!C2102="○",1,IF(入力!C2102="△",0.5,0))+0.2*IF(入力!B2102="○",1,IF(入力!B2102="△",0.5,0))),1)</f>
        <v>0</v>
      </c>
      <c r="C2102">
        <f>ROUND(5*(0.4*IF(入力!D2102="○",1,IF(入力!D2102="△",0.5,0))+0.3*IF(入力!E2102="○",1,IF(入力!E2102="△",0.5,0))+0.3*IF(入力!F2102="○",1,IF(入力!F2102="△",0.5,0))),1)</f>
        <v>0</v>
      </c>
      <c r="D2102">
        <f>MIN(5,IF(入力!G2102="○",3,IF(入力!G2102="△",1.5,0))+IF(入力!H2102="○",1,IF(入力!H2102="△",0.5,0))+IF(入力!I2102="○",1,IF(入力!I2102="△",0.5,0)))</f>
        <v>0</v>
      </c>
      <c r="E2102">
        <f>MIN(5,IF(入力!J2102="○",2,IF(入力!J2102="△",1,0))+IF(入力!K2102="○",2,IF(入力!K2102="△",1,0))+IF(入力!L2102="○",1,0))</f>
        <v>0</v>
      </c>
      <c r="F2102">
        <f>IF(ISNUMBER(入力!M2102),ROUND(MIN(5,0.8*(MIN(5,1+0.7*LOG10(MAX(1,入力!M2102))))+0.2*(IF(入力!N2102="○",5,IF(入力!N2102="△",3,1)))),1),ROUND(IF(入力!N2102="○",4,IF(入力!N2102="△",3,1)),1))</f>
        <v>1</v>
      </c>
      <c r="G2102">
        <f>ROUND(5*(0.4*IF(入力!O2102="○",1,IF(入力!O2102="△",0.5,0))+0.3*IF(入力!P2102="○",1,IF(入力!P2102="△",0.5,0))+0.3*IF(入力!Q2102="○",1,IF(入力!Q2102="△",0.5,0))),1)</f>
        <v>0</v>
      </c>
      <c r="H2102">
        <f>MIN(5,IF(入力!R2102="○",2,0)+IF(入力!S2102="○",2,0)+IF(入力!T2102="○",1,0))</f>
        <v>0</v>
      </c>
      <c r="I2102">
        <f>MIN(5,IF(入力!U2102="○",3,IF(入力!U2102="△",2,0))+IF(入力!V2102="○",2,IF(入力!V2102="△",1,0)))</f>
        <v>0</v>
      </c>
      <c r="J2102">
        <f>IF(入力!W2102="初診可",5,IF(入力!W2102="再診のみ",3,IF(入力!W2102="なし",1,0)))</f>
        <v>0</v>
      </c>
      <c r="K2102">
        <f>IF(AND(ISNUMBER(入力!X2102),ISNUMBER(入力!Y2102)),IF(AND(入力!X2102&gt;=4.3,入力!Y2102&gt;=100),5,IF(AND(入力!X2102&gt;=4,入力!Y2102&gt;=50),4,IF(AND(入力!X2102&gt;=3.7,入力!Y2102&gt;=20),3,IF(AND(入力!X2102&gt;=3.5,入力!Y2102&gt;=10),2,1)))),IF(入力!Z2102="○",4,IF(入力!Z2102="△",3,1)))</f>
        <v>1</v>
      </c>
      <c r="L2102">
        <f>MAX(0,IF(入力!AA2102="○",1,IF(入力!AA2102="△",0.5,0))+IF(入力!AB2102="○",1,IF(入力!AB2102="△",0.5,0))+IF(入力!AC2102="○",1,IF(入力!AC2102="△",0.5,0))+IF(入力!AD2102="○",1,IF(入力!AD2102="△",0.5,0))+IF(入力!AE2102="○",1,IF(入力!AE2102="△",0.5,0))-IF(入力!AF2102="あり",1,0))</f>
        <v>0</v>
      </c>
      <c r="M2102">
        <f t="shared" si="192"/>
        <v>0</v>
      </c>
      <c r="N2102">
        <f t="shared" si="193"/>
        <v>0</v>
      </c>
      <c r="O2102">
        <f t="shared" si="194"/>
        <v>2.8</v>
      </c>
      <c r="P2102">
        <f t="shared" si="195"/>
        <v>0</v>
      </c>
      <c r="Q2102">
        <f t="shared" si="196"/>
        <v>2.2000000000000002</v>
      </c>
      <c r="R2102">
        <f t="shared" si="197"/>
        <v>5</v>
      </c>
      <c r="S2102">
        <f>入力!AG2102</f>
        <v>0</v>
      </c>
      <c r="T2102">
        <f>入力!AH2102</f>
        <v>0</v>
      </c>
      <c r="U2102">
        <f>入力!AI2102</f>
        <v>0</v>
      </c>
    </row>
    <row r="2103" spans="1:21" x14ac:dyDescent="0.15">
      <c r="A2103" t="str">
        <f>入力!A2103</f>
        <v>クリニック2102</v>
      </c>
      <c r="B2103">
        <f>ROUND(5*(0.8*IF(入力!C2103="○",1,IF(入力!C2103="△",0.5,0))+0.2*IF(入力!B2103="○",1,IF(入力!B2103="△",0.5,0))),1)</f>
        <v>0</v>
      </c>
      <c r="C2103">
        <f>ROUND(5*(0.4*IF(入力!D2103="○",1,IF(入力!D2103="△",0.5,0))+0.3*IF(入力!E2103="○",1,IF(入力!E2103="△",0.5,0))+0.3*IF(入力!F2103="○",1,IF(入力!F2103="△",0.5,0))),1)</f>
        <v>0</v>
      </c>
      <c r="D2103">
        <f>MIN(5,IF(入力!G2103="○",3,IF(入力!G2103="△",1.5,0))+IF(入力!H2103="○",1,IF(入力!H2103="△",0.5,0))+IF(入力!I2103="○",1,IF(入力!I2103="△",0.5,0)))</f>
        <v>0</v>
      </c>
      <c r="E2103">
        <f>MIN(5,IF(入力!J2103="○",2,IF(入力!J2103="△",1,0))+IF(入力!K2103="○",2,IF(入力!K2103="△",1,0))+IF(入力!L2103="○",1,0))</f>
        <v>0</v>
      </c>
      <c r="F2103">
        <f>IF(ISNUMBER(入力!M2103),ROUND(MIN(5,0.8*(MIN(5,1+0.7*LOG10(MAX(1,入力!M2103))))+0.2*(IF(入力!N2103="○",5,IF(入力!N2103="△",3,1)))),1),ROUND(IF(入力!N2103="○",4,IF(入力!N2103="△",3,1)),1))</f>
        <v>1</v>
      </c>
      <c r="G2103">
        <f>ROUND(5*(0.4*IF(入力!O2103="○",1,IF(入力!O2103="△",0.5,0))+0.3*IF(入力!P2103="○",1,IF(入力!P2103="△",0.5,0))+0.3*IF(入力!Q2103="○",1,IF(入力!Q2103="△",0.5,0))),1)</f>
        <v>0</v>
      </c>
      <c r="H2103">
        <f>MIN(5,IF(入力!R2103="○",2,0)+IF(入力!S2103="○",2,0)+IF(入力!T2103="○",1,0))</f>
        <v>0</v>
      </c>
      <c r="I2103">
        <f>MIN(5,IF(入力!U2103="○",3,IF(入力!U2103="△",2,0))+IF(入力!V2103="○",2,IF(入力!V2103="△",1,0)))</f>
        <v>0</v>
      </c>
      <c r="J2103">
        <f>IF(入力!W2103="初診可",5,IF(入力!W2103="再診のみ",3,IF(入力!W2103="なし",1,0)))</f>
        <v>0</v>
      </c>
      <c r="K2103">
        <f>IF(AND(ISNUMBER(入力!X2103),ISNUMBER(入力!Y2103)),IF(AND(入力!X2103&gt;=4.3,入力!Y2103&gt;=100),5,IF(AND(入力!X2103&gt;=4,入力!Y2103&gt;=50),4,IF(AND(入力!X2103&gt;=3.7,入力!Y2103&gt;=20),3,IF(AND(入力!X2103&gt;=3.5,入力!Y2103&gt;=10),2,1)))),IF(入力!Z2103="○",4,IF(入力!Z2103="△",3,1)))</f>
        <v>1</v>
      </c>
      <c r="L2103">
        <f>MAX(0,IF(入力!AA2103="○",1,IF(入力!AA2103="△",0.5,0))+IF(入力!AB2103="○",1,IF(入力!AB2103="△",0.5,0))+IF(入力!AC2103="○",1,IF(入力!AC2103="△",0.5,0))+IF(入力!AD2103="○",1,IF(入力!AD2103="△",0.5,0))+IF(入力!AE2103="○",1,IF(入力!AE2103="△",0.5,0))-IF(入力!AF2103="あり",1,0))</f>
        <v>0</v>
      </c>
      <c r="M2103">
        <f t="shared" si="192"/>
        <v>0</v>
      </c>
      <c r="N2103">
        <f t="shared" si="193"/>
        <v>0</v>
      </c>
      <c r="O2103">
        <f t="shared" si="194"/>
        <v>2.8</v>
      </c>
      <c r="P2103">
        <f t="shared" si="195"/>
        <v>0</v>
      </c>
      <c r="Q2103">
        <f t="shared" si="196"/>
        <v>2.2000000000000002</v>
      </c>
      <c r="R2103">
        <f t="shared" si="197"/>
        <v>5</v>
      </c>
      <c r="S2103">
        <f>入力!AG2103</f>
        <v>0</v>
      </c>
      <c r="T2103">
        <f>入力!AH2103</f>
        <v>0</v>
      </c>
      <c r="U2103">
        <f>入力!AI2103</f>
        <v>0</v>
      </c>
    </row>
    <row r="2104" spans="1:21" x14ac:dyDescent="0.15">
      <c r="A2104" t="str">
        <f>入力!A2104</f>
        <v>クリニック2103</v>
      </c>
      <c r="B2104">
        <f>ROUND(5*(0.8*IF(入力!C2104="○",1,IF(入力!C2104="△",0.5,0))+0.2*IF(入力!B2104="○",1,IF(入力!B2104="△",0.5,0))),1)</f>
        <v>0</v>
      </c>
      <c r="C2104">
        <f>ROUND(5*(0.4*IF(入力!D2104="○",1,IF(入力!D2104="△",0.5,0))+0.3*IF(入力!E2104="○",1,IF(入力!E2104="△",0.5,0))+0.3*IF(入力!F2104="○",1,IF(入力!F2104="△",0.5,0))),1)</f>
        <v>0</v>
      </c>
      <c r="D2104">
        <f>MIN(5,IF(入力!G2104="○",3,IF(入力!G2104="△",1.5,0))+IF(入力!H2104="○",1,IF(入力!H2104="△",0.5,0))+IF(入力!I2104="○",1,IF(入力!I2104="△",0.5,0)))</f>
        <v>0</v>
      </c>
      <c r="E2104">
        <f>MIN(5,IF(入力!J2104="○",2,IF(入力!J2104="△",1,0))+IF(入力!K2104="○",2,IF(入力!K2104="△",1,0))+IF(入力!L2104="○",1,0))</f>
        <v>0</v>
      </c>
      <c r="F2104">
        <f>IF(ISNUMBER(入力!M2104),ROUND(MIN(5,0.8*(MIN(5,1+0.7*LOG10(MAX(1,入力!M2104))))+0.2*(IF(入力!N2104="○",5,IF(入力!N2104="△",3,1)))),1),ROUND(IF(入力!N2104="○",4,IF(入力!N2104="△",3,1)),1))</f>
        <v>1</v>
      </c>
      <c r="G2104">
        <f>ROUND(5*(0.4*IF(入力!O2104="○",1,IF(入力!O2104="△",0.5,0))+0.3*IF(入力!P2104="○",1,IF(入力!P2104="△",0.5,0))+0.3*IF(入力!Q2104="○",1,IF(入力!Q2104="△",0.5,0))),1)</f>
        <v>0</v>
      </c>
      <c r="H2104">
        <f>MIN(5,IF(入力!R2104="○",2,0)+IF(入力!S2104="○",2,0)+IF(入力!T2104="○",1,0))</f>
        <v>0</v>
      </c>
      <c r="I2104">
        <f>MIN(5,IF(入力!U2104="○",3,IF(入力!U2104="△",2,0))+IF(入力!V2104="○",2,IF(入力!V2104="△",1,0)))</f>
        <v>0</v>
      </c>
      <c r="J2104">
        <f>IF(入力!W2104="初診可",5,IF(入力!W2104="再診のみ",3,IF(入力!W2104="なし",1,0)))</f>
        <v>0</v>
      </c>
      <c r="K2104">
        <f>IF(AND(ISNUMBER(入力!X2104),ISNUMBER(入力!Y2104)),IF(AND(入力!X2104&gt;=4.3,入力!Y2104&gt;=100),5,IF(AND(入力!X2104&gt;=4,入力!Y2104&gt;=50),4,IF(AND(入力!X2104&gt;=3.7,入力!Y2104&gt;=20),3,IF(AND(入力!X2104&gt;=3.5,入力!Y2104&gt;=10),2,1)))),IF(入力!Z2104="○",4,IF(入力!Z2104="△",3,1)))</f>
        <v>1</v>
      </c>
      <c r="L2104">
        <f>MAX(0,IF(入力!AA2104="○",1,IF(入力!AA2104="△",0.5,0))+IF(入力!AB2104="○",1,IF(入力!AB2104="△",0.5,0))+IF(入力!AC2104="○",1,IF(入力!AC2104="△",0.5,0))+IF(入力!AD2104="○",1,IF(入力!AD2104="△",0.5,0))+IF(入力!AE2104="○",1,IF(入力!AE2104="△",0.5,0))-IF(入力!AF2104="あり",1,0))</f>
        <v>0</v>
      </c>
      <c r="M2104">
        <f t="shared" si="192"/>
        <v>0</v>
      </c>
      <c r="N2104">
        <f t="shared" si="193"/>
        <v>0</v>
      </c>
      <c r="O2104">
        <f t="shared" si="194"/>
        <v>2.8</v>
      </c>
      <c r="P2104">
        <f t="shared" si="195"/>
        <v>0</v>
      </c>
      <c r="Q2104">
        <f t="shared" si="196"/>
        <v>2.2000000000000002</v>
      </c>
      <c r="R2104">
        <f t="shared" si="197"/>
        <v>5</v>
      </c>
      <c r="S2104">
        <f>入力!AG2104</f>
        <v>0</v>
      </c>
      <c r="T2104">
        <f>入力!AH2104</f>
        <v>0</v>
      </c>
      <c r="U2104">
        <f>入力!AI2104</f>
        <v>0</v>
      </c>
    </row>
    <row r="2105" spans="1:21" x14ac:dyDescent="0.15">
      <c r="A2105" t="str">
        <f>入力!A2105</f>
        <v>クリニック2104</v>
      </c>
      <c r="B2105">
        <f>ROUND(5*(0.8*IF(入力!C2105="○",1,IF(入力!C2105="△",0.5,0))+0.2*IF(入力!B2105="○",1,IF(入力!B2105="△",0.5,0))),1)</f>
        <v>0</v>
      </c>
      <c r="C2105">
        <f>ROUND(5*(0.4*IF(入力!D2105="○",1,IF(入力!D2105="△",0.5,0))+0.3*IF(入力!E2105="○",1,IF(入力!E2105="△",0.5,0))+0.3*IF(入力!F2105="○",1,IF(入力!F2105="△",0.5,0))),1)</f>
        <v>0</v>
      </c>
      <c r="D2105">
        <f>MIN(5,IF(入力!G2105="○",3,IF(入力!G2105="△",1.5,0))+IF(入力!H2105="○",1,IF(入力!H2105="△",0.5,0))+IF(入力!I2105="○",1,IF(入力!I2105="△",0.5,0)))</f>
        <v>0</v>
      </c>
      <c r="E2105">
        <f>MIN(5,IF(入力!J2105="○",2,IF(入力!J2105="△",1,0))+IF(入力!K2105="○",2,IF(入力!K2105="△",1,0))+IF(入力!L2105="○",1,0))</f>
        <v>0</v>
      </c>
      <c r="F2105">
        <f>IF(ISNUMBER(入力!M2105),ROUND(MIN(5,0.8*(MIN(5,1+0.7*LOG10(MAX(1,入力!M2105))))+0.2*(IF(入力!N2105="○",5,IF(入力!N2105="△",3,1)))),1),ROUND(IF(入力!N2105="○",4,IF(入力!N2105="△",3,1)),1))</f>
        <v>1</v>
      </c>
      <c r="G2105">
        <f>ROUND(5*(0.4*IF(入力!O2105="○",1,IF(入力!O2105="△",0.5,0))+0.3*IF(入力!P2105="○",1,IF(入力!P2105="△",0.5,0))+0.3*IF(入力!Q2105="○",1,IF(入力!Q2105="△",0.5,0))),1)</f>
        <v>0</v>
      </c>
      <c r="H2105">
        <f>MIN(5,IF(入力!R2105="○",2,0)+IF(入力!S2105="○",2,0)+IF(入力!T2105="○",1,0))</f>
        <v>0</v>
      </c>
      <c r="I2105">
        <f>MIN(5,IF(入力!U2105="○",3,IF(入力!U2105="△",2,0))+IF(入力!V2105="○",2,IF(入力!V2105="△",1,0)))</f>
        <v>0</v>
      </c>
      <c r="J2105">
        <f>IF(入力!W2105="初診可",5,IF(入力!W2105="再診のみ",3,IF(入力!W2105="なし",1,0)))</f>
        <v>0</v>
      </c>
      <c r="K2105">
        <f>IF(AND(ISNUMBER(入力!X2105),ISNUMBER(入力!Y2105)),IF(AND(入力!X2105&gt;=4.3,入力!Y2105&gt;=100),5,IF(AND(入力!X2105&gt;=4,入力!Y2105&gt;=50),4,IF(AND(入力!X2105&gt;=3.7,入力!Y2105&gt;=20),3,IF(AND(入力!X2105&gt;=3.5,入力!Y2105&gt;=10),2,1)))),IF(入力!Z2105="○",4,IF(入力!Z2105="△",3,1)))</f>
        <v>1</v>
      </c>
      <c r="L2105">
        <f>MAX(0,IF(入力!AA2105="○",1,IF(入力!AA2105="△",0.5,0))+IF(入力!AB2105="○",1,IF(入力!AB2105="△",0.5,0))+IF(入力!AC2105="○",1,IF(入力!AC2105="△",0.5,0))+IF(入力!AD2105="○",1,IF(入力!AD2105="△",0.5,0))+IF(入力!AE2105="○",1,IF(入力!AE2105="△",0.5,0))-IF(入力!AF2105="あり",1,0))</f>
        <v>0</v>
      </c>
      <c r="M2105">
        <f t="shared" si="192"/>
        <v>0</v>
      </c>
      <c r="N2105">
        <f t="shared" si="193"/>
        <v>0</v>
      </c>
      <c r="O2105">
        <f t="shared" si="194"/>
        <v>2.8</v>
      </c>
      <c r="P2105">
        <f t="shared" si="195"/>
        <v>0</v>
      </c>
      <c r="Q2105">
        <f t="shared" si="196"/>
        <v>2.2000000000000002</v>
      </c>
      <c r="R2105">
        <f t="shared" si="197"/>
        <v>5</v>
      </c>
      <c r="S2105">
        <f>入力!AG2105</f>
        <v>0</v>
      </c>
      <c r="T2105">
        <f>入力!AH2105</f>
        <v>0</v>
      </c>
      <c r="U2105">
        <f>入力!AI2105</f>
        <v>0</v>
      </c>
    </row>
    <row r="2106" spans="1:21" x14ac:dyDescent="0.15">
      <c r="A2106" t="str">
        <f>入力!A2106</f>
        <v>クリニック2105</v>
      </c>
      <c r="B2106">
        <f>ROUND(5*(0.8*IF(入力!C2106="○",1,IF(入力!C2106="△",0.5,0))+0.2*IF(入力!B2106="○",1,IF(入力!B2106="△",0.5,0))),1)</f>
        <v>0</v>
      </c>
      <c r="C2106">
        <f>ROUND(5*(0.4*IF(入力!D2106="○",1,IF(入力!D2106="△",0.5,0))+0.3*IF(入力!E2106="○",1,IF(入力!E2106="△",0.5,0))+0.3*IF(入力!F2106="○",1,IF(入力!F2106="△",0.5,0))),1)</f>
        <v>0</v>
      </c>
      <c r="D2106">
        <f>MIN(5,IF(入力!G2106="○",3,IF(入力!G2106="△",1.5,0))+IF(入力!H2106="○",1,IF(入力!H2106="△",0.5,0))+IF(入力!I2106="○",1,IF(入力!I2106="△",0.5,0)))</f>
        <v>0</v>
      </c>
      <c r="E2106">
        <f>MIN(5,IF(入力!J2106="○",2,IF(入力!J2106="△",1,0))+IF(入力!K2106="○",2,IF(入力!K2106="△",1,0))+IF(入力!L2106="○",1,0))</f>
        <v>0</v>
      </c>
      <c r="F2106">
        <f>IF(ISNUMBER(入力!M2106),ROUND(MIN(5,0.8*(MIN(5,1+0.7*LOG10(MAX(1,入力!M2106))))+0.2*(IF(入力!N2106="○",5,IF(入力!N2106="△",3,1)))),1),ROUND(IF(入力!N2106="○",4,IF(入力!N2106="△",3,1)),1))</f>
        <v>1</v>
      </c>
      <c r="G2106">
        <f>ROUND(5*(0.4*IF(入力!O2106="○",1,IF(入力!O2106="△",0.5,0))+0.3*IF(入力!P2106="○",1,IF(入力!P2106="△",0.5,0))+0.3*IF(入力!Q2106="○",1,IF(入力!Q2106="△",0.5,0))),1)</f>
        <v>0</v>
      </c>
      <c r="H2106">
        <f>MIN(5,IF(入力!R2106="○",2,0)+IF(入力!S2106="○",2,0)+IF(入力!T2106="○",1,0))</f>
        <v>0</v>
      </c>
      <c r="I2106">
        <f>MIN(5,IF(入力!U2106="○",3,IF(入力!U2106="△",2,0))+IF(入力!V2106="○",2,IF(入力!V2106="△",1,0)))</f>
        <v>0</v>
      </c>
      <c r="J2106">
        <f>IF(入力!W2106="初診可",5,IF(入力!W2106="再診のみ",3,IF(入力!W2106="なし",1,0)))</f>
        <v>0</v>
      </c>
      <c r="K2106">
        <f>IF(AND(ISNUMBER(入力!X2106),ISNUMBER(入力!Y2106)),IF(AND(入力!X2106&gt;=4.3,入力!Y2106&gt;=100),5,IF(AND(入力!X2106&gt;=4,入力!Y2106&gt;=50),4,IF(AND(入力!X2106&gt;=3.7,入力!Y2106&gt;=20),3,IF(AND(入力!X2106&gt;=3.5,入力!Y2106&gt;=10),2,1)))),IF(入力!Z2106="○",4,IF(入力!Z2106="△",3,1)))</f>
        <v>1</v>
      </c>
      <c r="L2106">
        <f>MAX(0,IF(入力!AA2106="○",1,IF(入力!AA2106="△",0.5,0))+IF(入力!AB2106="○",1,IF(入力!AB2106="△",0.5,0))+IF(入力!AC2106="○",1,IF(入力!AC2106="△",0.5,0))+IF(入力!AD2106="○",1,IF(入力!AD2106="△",0.5,0))+IF(入力!AE2106="○",1,IF(入力!AE2106="△",0.5,0))-IF(入力!AF2106="あり",1,0))</f>
        <v>0</v>
      </c>
      <c r="M2106">
        <f t="shared" si="192"/>
        <v>0</v>
      </c>
      <c r="N2106">
        <f t="shared" si="193"/>
        <v>0</v>
      </c>
      <c r="O2106">
        <f t="shared" si="194"/>
        <v>2.8</v>
      </c>
      <c r="P2106">
        <f t="shared" si="195"/>
        <v>0</v>
      </c>
      <c r="Q2106">
        <f t="shared" si="196"/>
        <v>2.2000000000000002</v>
      </c>
      <c r="R2106">
        <f t="shared" si="197"/>
        <v>5</v>
      </c>
      <c r="S2106">
        <f>入力!AG2106</f>
        <v>0</v>
      </c>
      <c r="T2106">
        <f>入力!AH2106</f>
        <v>0</v>
      </c>
      <c r="U2106">
        <f>入力!AI2106</f>
        <v>0</v>
      </c>
    </row>
    <row r="2107" spans="1:21" x14ac:dyDescent="0.15">
      <c r="A2107" t="str">
        <f>入力!A2107</f>
        <v>クリニック2106</v>
      </c>
      <c r="B2107">
        <f>ROUND(5*(0.8*IF(入力!C2107="○",1,IF(入力!C2107="△",0.5,0))+0.2*IF(入力!B2107="○",1,IF(入力!B2107="△",0.5,0))),1)</f>
        <v>0</v>
      </c>
      <c r="C2107">
        <f>ROUND(5*(0.4*IF(入力!D2107="○",1,IF(入力!D2107="△",0.5,0))+0.3*IF(入力!E2107="○",1,IF(入力!E2107="△",0.5,0))+0.3*IF(入力!F2107="○",1,IF(入力!F2107="△",0.5,0))),1)</f>
        <v>0</v>
      </c>
      <c r="D2107">
        <f>MIN(5,IF(入力!G2107="○",3,IF(入力!G2107="△",1.5,0))+IF(入力!H2107="○",1,IF(入力!H2107="△",0.5,0))+IF(入力!I2107="○",1,IF(入力!I2107="△",0.5,0)))</f>
        <v>0</v>
      </c>
      <c r="E2107">
        <f>MIN(5,IF(入力!J2107="○",2,IF(入力!J2107="△",1,0))+IF(入力!K2107="○",2,IF(入力!K2107="△",1,0))+IF(入力!L2107="○",1,0))</f>
        <v>0</v>
      </c>
      <c r="F2107">
        <f>IF(ISNUMBER(入力!M2107),ROUND(MIN(5,0.8*(MIN(5,1+0.7*LOG10(MAX(1,入力!M2107))))+0.2*(IF(入力!N2107="○",5,IF(入力!N2107="△",3,1)))),1),ROUND(IF(入力!N2107="○",4,IF(入力!N2107="△",3,1)),1))</f>
        <v>1</v>
      </c>
      <c r="G2107">
        <f>ROUND(5*(0.4*IF(入力!O2107="○",1,IF(入力!O2107="△",0.5,0))+0.3*IF(入力!P2107="○",1,IF(入力!P2107="△",0.5,0))+0.3*IF(入力!Q2107="○",1,IF(入力!Q2107="△",0.5,0))),1)</f>
        <v>0</v>
      </c>
      <c r="H2107">
        <f>MIN(5,IF(入力!R2107="○",2,0)+IF(入力!S2107="○",2,0)+IF(入力!T2107="○",1,0))</f>
        <v>0</v>
      </c>
      <c r="I2107">
        <f>MIN(5,IF(入力!U2107="○",3,IF(入力!U2107="△",2,0))+IF(入力!V2107="○",2,IF(入力!V2107="△",1,0)))</f>
        <v>0</v>
      </c>
      <c r="J2107">
        <f>IF(入力!W2107="初診可",5,IF(入力!W2107="再診のみ",3,IF(入力!W2107="なし",1,0)))</f>
        <v>0</v>
      </c>
      <c r="K2107">
        <f>IF(AND(ISNUMBER(入力!X2107),ISNUMBER(入力!Y2107)),IF(AND(入力!X2107&gt;=4.3,入力!Y2107&gt;=100),5,IF(AND(入力!X2107&gt;=4,入力!Y2107&gt;=50),4,IF(AND(入力!X2107&gt;=3.7,入力!Y2107&gt;=20),3,IF(AND(入力!X2107&gt;=3.5,入力!Y2107&gt;=10),2,1)))),IF(入力!Z2107="○",4,IF(入力!Z2107="△",3,1)))</f>
        <v>1</v>
      </c>
      <c r="L2107">
        <f>MAX(0,IF(入力!AA2107="○",1,IF(入力!AA2107="△",0.5,0))+IF(入力!AB2107="○",1,IF(入力!AB2107="△",0.5,0))+IF(入力!AC2107="○",1,IF(入力!AC2107="△",0.5,0))+IF(入力!AD2107="○",1,IF(入力!AD2107="△",0.5,0))+IF(入力!AE2107="○",1,IF(入力!AE2107="△",0.5,0))-IF(入力!AF2107="あり",1,0))</f>
        <v>0</v>
      </c>
      <c r="M2107">
        <f t="shared" si="192"/>
        <v>0</v>
      </c>
      <c r="N2107">
        <f t="shared" si="193"/>
        <v>0</v>
      </c>
      <c r="O2107">
        <f t="shared" si="194"/>
        <v>2.8</v>
      </c>
      <c r="P2107">
        <f t="shared" si="195"/>
        <v>0</v>
      </c>
      <c r="Q2107">
        <f t="shared" si="196"/>
        <v>2.2000000000000002</v>
      </c>
      <c r="R2107">
        <f t="shared" si="197"/>
        <v>5</v>
      </c>
      <c r="S2107">
        <f>入力!AG2107</f>
        <v>0</v>
      </c>
      <c r="T2107">
        <f>入力!AH2107</f>
        <v>0</v>
      </c>
      <c r="U2107">
        <f>入力!AI2107</f>
        <v>0</v>
      </c>
    </row>
    <row r="2108" spans="1:21" x14ac:dyDescent="0.15">
      <c r="A2108" t="str">
        <f>入力!A2108</f>
        <v>クリニック2107</v>
      </c>
      <c r="B2108">
        <f>ROUND(5*(0.8*IF(入力!C2108="○",1,IF(入力!C2108="△",0.5,0))+0.2*IF(入力!B2108="○",1,IF(入力!B2108="△",0.5,0))),1)</f>
        <v>0</v>
      </c>
      <c r="C2108">
        <f>ROUND(5*(0.4*IF(入力!D2108="○",1,IF(入力!D2108="△",0.5,0))+0.3*IF(入力!E2108="○",1,IF(入力!E2108="△",0.5,0))+0.3*IF(入力!F2108="○",1,IF(入力!F2108="△",0.5,0))),1)</f>
        <v>0</v>
      </c>
      <c r="D2108">
        <f>MIN(5,IF(入力!G2108="○",3,IF(入力!G2108="△",1.5,0))+IF(入力!H2108="○",1,IF(入力!H2108="△",0.5,0))+IF(入力!I2108="○",1,IF(入力!I2108="△",0.5,0)))</f>
        <v>0</v>
      </c>
      <c r="E2108">
        <f>MIN(5,IF(入力!J2108="○",2,IF(入力!J2108="△",1,0))+IF(入力!K2108="○",2,IF(入力!K2108="△",1,0))+IF(入力!L2108="○",1,0))</f>
        <v>0</v>
      </c>
      <c r="F2108">
        <f>IF(ISNUMBER(入力!M2108),ROUND(MIN(5,0.8*(MIN(5,1+0.7*LOG10(MAX(1,入力!M2108))))+0.2*(IF(入力!N2108="○",5,IF(入力!N2108="△",3,1)))),1),ROUND(IF(入力!N2108="○",4,IF(入力!N2108="△",3,1)),1))</f>
        <v>1</v>
      </c>
      <c r="G2108">
        <f>ROUND(5*(0.4*IF(入力!O2108="○",1,IF(入力!O2108="△",0.5,0))+0.3*IF(入力!P2108="○",1,IF(入力!P2108="△",0.5,0))+0.3*IF(入力!Q2108="○",1,IF(入力!Q2108="△",0.5,0))),1)</f>
        <v>0</v>
      </c>
      <c r="H2108">
        <f>MIN(5,IF(入力!R2108="○",2,0)+IF(入力!S2108="○",2,0)+IF(入力!T2108="○",1,0))</f>
        <v>0</v>
      </c>
      <c r="I2108">
        <f>MIN(5,IF(入力!U2108="○",3,IF(入力!U2108="△",2,0))+IF(入力!V2108="○",2,IF(入力!V2108="△",1,0)))</f>
        <v>0</v>
      </c>
      <c r="J2108">
        <f>IF(入力!W2108="初診可",5,IF(入力!W2108="再診のみ",3,IF(入力!W2108="なし",1,0)))</f>
        <v>0</v>
      </c>
      <c r="K2108">
        <f>IF(AND(ISNUMBER(入力!X2108),ISNUMBER(入力!Y2108)),IF(AND(入力!X2108&gt;=4.3,入力!Y2108&gt;=100),5,IF(AND(入力!X2108&gt;=4,入力!Y2108&gt;=50),4,IF(AND(入力!X2108&gt;=3.7,入力!Y2108&gt;=20),3,IF(AND(入力!X2108&gt;=3.5,入力!Y2108&gt;=10),2,1)))),IF(入力!Z2108="○",4,IF(入力!Z2108="△",3,1)))</f>
        <v>1</v>
      </c>
      <c r="L2108">
        <f>MAX(0,IF(入力!AA2108="○",1,IF(入力!AA2108="△",0.5,0))+IF(入力!AB2108="○",1,IF(入力!AB2108="△",0.5,0))+IF(入力!AC2108="○",1,IF(入力!AC2108="△",0.5,0))+IF(入力!AD2108="○",1,IF(入力!AD2108="△",0.5,0))+IF(入力!AE2108="○",1,IF(入力!AE2108="△",0.5,0))-IF(入力!AF2108="あり",1,0))</f>
        <v>0</v>
      </c>
      <c r="M2108">
        <f t="shared" si="192"/>
        <v>0</v>
      </c>
      <c r="N2108">
        <f t="shared" si="193"/>
        <v>0</v>
      </c>
      <c r="O2108">
        <f t="shared" si="194"/>
        <v>2.8</v>
      </c>
      <c r="P2108">
        <f t="shared" si="195"/>
        <v>0</v>
      </c>
      <c r="Q2108">
        <f t="shared" si="196"/>
        <v>2.2000000000000002</v>
      </c>
      <c r="R2108">
        <f t="shared" si="197"/>
        <v>5</v>
      </c>
      <c r="S2108">
        <f>入力!AG2108</f>
        <v>0</v>
      </c>
      <c r="T2108">
        <f>入力!AH2108</f>
        <v>0</v>
      </c>
      <c r="U2108">
        <f>入力!AI2108</f>
        <v>0</v>
      </c>
    </row>
    <row r="2109" spans="1:21" x14ac:dyDescent="0.15">
      <c r="A2109" t="str">
        <f>入力!A2109</f>
        <v>クリニック2108</v>
      </c>
      <c r="B2109">
        <f>ROUND(5*(0.8*IF(入力!C2109="○",1,IF(入力!C2109="△",0.5,0))+0.2*IF(入力!B2109="○",1,IF(入力!B2109="△",0.5,0))),1)</f>
        <v>0</v>
      </c>
      <c r="C2109">
        <f>ROUND(5*(0.4*IF(入力!D2109="○",1,IF(入力!D2109="△",0.5,0))+0.3*IF(入力!E2109="○",1,IF(入力!E2109="△",0.5,0))+0.3*IF(入力!F2109="○",1,IF(入力!F2109="△",0.5,0))),1)</f>
        <v>0</v>
      </c>
      <c r="D2109">
        <f>MIN(5,IF(入力!G2109="○",3,IF(入力!G2109="△",1.5,0))+IF(入力!H2109="○",1,IF(入力!H2109="△",0.5,0))+IF(入力!I2109="○",1,IF(入力!I2109="△",0.5,0)))</f>
        <v>0</v>
      </c>
      <c r="E2109">
        <f>MIN(5,IF(入力!J2109="○",2,IF(入力!J2109="△",1,0))+IF(入力!K2109="○",2,IF(入力!K2109="△",1,0))+IF(入力!L2109="○",1,0))</f>
        <v>0</v>
      </c>
      <c r="F2109">
        <f>IF(ISNUMBER(入力!M2109),ROUND(MIN(5,0.8*(MIN(5,1+0.7*LOG10(MAX(1,入力!M2109))))+0.2*(IF(入力!N2109="○",5,IF(入力!N2109="△",3,1)))),1),ROUND(IF(入力!N2109="○",4,IF(入力!N2109="△",3,1)),1))</f>
        <v>1</v>
      </c>
      <c r="G2109">
        <f>ROUND(5*(0.4*IF(入力!O2109="○",1,IF(入力!O2109="△",0.5,0))+0.3*IF(入力!P2109="○",1,IF(入力!P2109="△",0.5,0))+0.3*IF(入力!Q2109="○",1,IF(入力!Q2109="△",0.5,0))),1)</f>
        <v>0</v>
      </c>
      <c r="H2109">
        <f>MIN(5,IF(入力!R2109="○",2,0)+IF(入力!S2109="○",2,0)+IF(入力!T2109="○",1,0))</f>
        <v>0</v>
      </c>
      <c r="I2109">
        <f>MIN(5,IF(入力!U2109="○",3,IF(入力!U2109="△",2,0))+IF(入力!V2109="○",2,IF(入力!V2109="△",1,0)))</f>
        <v>0</v>
      </c>
      <c r="J2109">
        <f>IF(入力!W2109="初診可",5,IF(入力!W2109="再診のみ",3,IF(入力!W2109="なし",1,0)))</f>
        <v>0</v>
      </c>
      <c r="K2109">
        <f>IF(AND(ISNUMBER(入力!X2109),ISNUMBER(入力!Y2109)),IF(AND(入力!X2109&gt;=4.3,入力!Y2109&gt;=100),5,IF(AND(入力!X2109&gt;=4,入力!Y2109&gt;=50),4,IF(AND(入力!X2109&gt;=3.7,入力!Y2109&gt;=20),3,IF(AND(入力!X2109&gt;=3.5,入力!Y2109&gt;=10),2,1)))),IF(入力!Z2109="○",4,IF(入力!Z2109="△",3,1)))</f>
        <v>1</v>
      </c>
      <c r="L2109">
        <f>MAX(0,IF(入力!AA2109="○",1,IF(入力!AA2109="△",0.5,0))+IF(入力!AB2109="○",1,IF(入力!AB2109="△",0.5,0))+IF(入力!AC2109="○",1,IF(入力!AC2109="△",0.5,0))+IF(入力!AD2109="○",1,IF(入力!AD2109="△",0.5,0))+IF(入力!AE2109="○",1,IF(入力!AE2109="△",0.5,0))-IF(入力!AF2109="あり",1,0))</f>
        <v>0</v>
      </c>
      <c r="M2109">
        <f t="shared" si="192"/>
        <v>0</v>
      </c>
      <c r="N2109">
        <f t="shared" si="193"/>
        <v>0</v>
      </c>
      <c r="O2109">
        <f t="shared" si="194"/>
        <v>2.8</v>
      </c>
      <c r="P2109">
        <f t="shared" si="195"/>
        <v>0</v>
      </c>
      <c r="Q2109">
        <f t="shared" si="196"/>
        <v>2.2000000000000002</v>
      </c>
      <c r="R2109">
        <f t="shared" si="197"/>
        <v>5</v>
      </c>
      <c r="S2109">
        <f>入力!AG2109</f>
        <v>0</v>
      </c>
      <c r="T2109">
        <f>入力!AH2109</f>
        <v>0</v>
      </c>
      <c r="U2109">
        <f>入力!AI2109</f>
        <v>0</v>
      </c>
    </row>
    <row r="2110" spans="1:21" x14ac:dyDescent="0.15">
      <c r="A2110" t="str">
        <f>入力!A2110</f>
        <v>クリニック2109</v>
      </c>
      <c r="B2110">
        <f>ROUND(5*(0.8*IF(入力!C2110="○",1,IF(入力!C2110="△",0.5,0))+0.2*IF(入力!B2110="○",1,IF(入力!B2110="△",0.5,0))),1)</f>
        <v>0</v>
      </c>
      <c r="C2110">
        <f>ROUND(5*(0.4*IF(入力!D2110="○",1,IF(入力!D2110="△",0.5,0))+0.3*IF(入力!E2110="○",1,IF(入力!E2110="△",0.5,0))+0.3*IF(入力!F2110="○",1,IF(入力!F2110="△",0.5,0))),1)</f>
        <v>0</v>
      </c>
      <c r="D2110">
        <f>MIN(5,IF(入力!G2110="○",3,IF(入力!G2110="△",1.5,0))+IF(入力!H2110="○",1,IF(入力!H2110="△",0.5,0))+IF(入力!I2110="○",1,IF(入力!I2110="△",0.5,0)))</f>
        <v>0</v>
      </c>
      <c r="E2110">
        <f>MIN(5,IF(入力!J2110="○",2,IF(入力!J2110="△",1,0))+IF(入力!K2110="○",2,IF(入力!K2110="△",1,0))+IF(入力!L2110="○",1,0))</f>
        <v>0</v>
      </c>
      <c r="F2110">
        <f>IF(ISNUMBER(入力!M2110),ROUND(MIN(5,0.8*(MIN(5,1+0.7*LOG10(MAX(1,入力!M2110))))+0.2*(IF(入力!N2110="○",5,IF(入力!N2110="△",3,1)))),1),ROUND(IF(入力!N2110="○",4,IF(入力!N2110="△",3,1)),1))</f>
        <v>1</v>
      </c>
      <c r="G2110">
        <f>ROUND(5*(0.4*IF(入力!O2110="○",1,IF(入力!O2110="△",0.5,0))+0.3*IF(入力!P2110="○",1,IF(入力!P2110="△",0.5,0))+0.3*IF(入力!Q2110="○",1,IF(入力!Q2110="△",0.5,0))),1)</f>
        <v>0</v>
      </c>
      <c r="H2110">
        <f>MIN(5,IF(入力!R2110="○",2,0)+IF(入力!S2110="○",2,0)+IF(入力!T2110="○",1,0))</f>
        <v>0</v>
      </c>
      <c r="I2110">
        <f>MIN(5,IF(入力!U2110="○",3,IF(入力!U2110="△",2,0))+IF(入力!V2110="○",2,IF(入力!V2110="△",1,0)))</f>
        <v>0</v>
      </c>
      <c r="J2110">
        <f>IF(入力!W2110="初診可",5,IF(入力!W2110="再診のみ",3,IF(入力!W2110="なし",1,0)))</f>
        <v>0</v>
      </c>
      <c r="K2110">
        <f>IF(AND(ISNUMBER(入力!X2110),ISNUMBER(入力!Y2110)),IF(AND(入力!X2110&gt;=4.3,入力!Y2110&gt;=100),5,IF(AND(入力!X2110&gt;=4,入力!Y2110&gt;=50),4,IF(AND(入力!X2110&gt;=3.7,入力!Y2110&gt;=20),3,IF(AND(入力!X2110&gt;=3.5,入力!Y2110&gt;=10),2,1)))),IF(入力!Z2110="○",4,IF(入力!Z2110="△",3,1)))</f>
        <v>1</v>
      </c>
      <c r="L2110">
        <f>MAX(0,IF(入力!AA2110="○",1,IF(入力!AA2110="△",0.5,0))+IF(入力!AB2110="○",1,IF(入力!AB2110="△",0.5,0))+IF(入力!AC2110="○",1,IF(入力!AC2110="△",0.5,0))+IF(入力!AD2110="○",1,IF(入力!AD2110="△",0.5,0))+IF(入力!AE2110="○",1,IF(入力!AE2110="△",0.5,0))-IF(入力!AF2110="あり",1,0))</f>
        <v>0</v>
      </c>
      <c r="M2110">
        <f t="shared" si="192"/>
        <v>0</v>
      </c>
      <c r="N2110">
        <f t="shared" si="193"/>
        <v>0</v>
      </c>
      <c r="O2110">
        <f t="shared" si="194"/>
        <v>2.8</v>
      </c>
      <c r="P2110">
        <f t="shared" si="195"/>
        <v>0</v>
      </c>
      <c r="Q2110">
        <f t="shared" si="196"/>
        <v>2.2000000000000002</v>
      </c>
      <c r="R2110">
        <f t="shared" si="197"/>
        <v>5</v>
      </c>
      <c r="S2110">
        <f>入力!AG2110</f>
        <v>0</v>
      </c>
      <c r="T2110">
        <f>入力!AH2110</f>
        <v>0</v>
      </c>
      <c r="U2110">
        <f>入力!AI2110</f>
        <v>0</v>
      </c>
    </row>
    <row r="2111" spans="1:21" x14ac:dyDescent="0.15">
      <c r="A2111" t="str">
        <f>入力!A2111</f>
        <v>クリニック2110</v>
      </c>
      <c r="B2111">
        <f>ROUND(5*(0.8*IF(入力!C2111="○",1,IF(入力!C2111="△",0.5,0))+0.2*IF(入力!B2111="○",1,IF(入力!B2111="△",0.5,0))),1)</f>
        <v>0</v>
      </c>
      <c r="C2111">
        <f>ROUND(5*(0.4*IF(入力!D2111="○",1,IF(入力!D2111="△",0.5,0))+0.3*IF(入力!E2111="○",1,IF(入力!E2111="△",0.5,0))+0.3*IF(入力!F2111="○",1,IF(入力!F2111="△",0.5,0))),1)</f>
        <v>0</v>
      </c>
      <c r="D2111">
        <f>MIN(5,IF(入力!G2111="○",3,IF(入力!G2111="△",1.5,0))+IF(入力!H2111="○",1,IF(入力!H2111="△",0.5,0))+IF(入力!I2111="○",1,IF(入力!I2111="△",0.5,0)))</f>
        <v>0</v>
      </c>
      <c r="E2111">
        <f>MIN(5,IF(入力!J2111="○",2,IF(入力!J2111="△",1,0))+IF(入力!K2111="○",2,IF(入力!K2111="△",1,0))+IF(入力!L2111="○",1,0))</f>
        <v>0</v>
      </c>
      <c r="F2111">
        <f>IF(ISNUMBER(入力!M2111),ROUND(MIN(5,0.8*(MIN(5,1+0.7*LOG10(MAX(1,入力!M2111))))+0.2*(IF(入力!N2111="○",5,IF(入力!N2111="△",3,1)))),1),ROUND(IF(入力!N2111="○",4,IF(入力!N2111="△",3,1)),1))</f>
        <v>1</v>
      </c>
      <c r="G2111">
        <f>ROUND(5*(0.4*IF(入力!O2111="○",1,IF(入力!O2111="△",0.5,0))+0.3*IF(入力!P2111="○",1,IF(入力!P2111="△",0.5,0))+0.3*IF(入力!Q2111="○",1,IF(入力!Q2111="△",0.5,0))),1)</f>
        <v>0</v>
      </c>
      <c r="H2111">
        <f>MIN(5,IF(入力!R2111="○",2,0)+IF(入力!S2111="○",2,0)+IF(入力!T2111="○",1,0))</f>
        <v>0</v>
      </c>
      <c r="I2111">
        <f>MIN(5,IF(入力!U2111="○",3,IF(入力!U2111="△",2,0))+IF(入力!V2111="○",2,IF(入力!V2111="△",1,0)))</f>
        <v>0</v>
      </c>
      <c r="J2111">
        <f>IF(入力!W2111="初診可",5,IF(入力!W2111="再診のみ",3,IF(入力!W2111="なし",1,0)))</f>
        <v>0</v>
      </c>
      <c r="K2111">
        <f>IF(AND(ISNUMBER(入力!X2111),ISNUMBER(入力!Y2111)),IF(AND(入力!X2111&gt;=4.3,入力!Y2111&gt;=100),5,IF(AND(入力!X2111&gt;=4,入力!Y2111&gt;=50),4,IF(AND(入力!X2111&gt;=3.7,入力!Y2111&gt;=20),3,IF(AND(入力!X2111&gt;=3.5,入力!Y2111&gt;=10),2,1)))),IF(入力!Z2111="○",4,IF(入力!Z2111="△",3,1)))</f>
        <v>1</v>
      </c>
      <c r="L2111">
        <f>MAX(0,IF(入力!AA2111="○",1,IF(入力!AA2111="△",0.5,0))+IF(入力!AB2111="○",1,IF(入力!AB2111="△",0.5,0))+IF(入力!AC2111="○",1,IF(入力!AC2111="△",0.5,0))+IF(入力!AD2111="○",1,IF(入力!AD2111="△",0.5,0))+IF(入力!AE2111="○",1,IF(入力!AE2111="△",0.5,0))-IF(入力!AF2111="あり",1,0))</f>
        <v>0</v>
      </c>
      <c r="M2111">
        <f t="shared" si="192"/>
        <v>0</v>
      </c>
      <c r="N2111">
        <f t="shared" si="193"/>
        <v>0</v>
      </c>
      <c r="O2111">
        <f t="shared" si="194"/>
        <v>2.8</v>
      </c>
      <c r="P2111">
        <f t="shared" si="195"/>
        <v>0</v>
      </c>
      <c r="Q2111">
        <f t="shared" si="196"/>
        <v>2.2000000000000002</v>
      </c>
      <c r="R2111">
        <f t="shared" si="197"/>
        <v>5</v>
      </c>
      <c r="S2111">
        <f>入力!AG2111</f>
        <v>0</v>
      </c>
      <c r="T2111">
        <f>入力!AH2111</f>
        <v>0</v>
      </c>
      <c r="U2111">
        <f>入力!AI2111</f>
        <v>0</v>
      </c>
    </row>
    <row r="2112" spans="1:21" x14ac:dyDescent="0.15">
      <c r="A2112" t="str">
        <f>入力!A2112</f>
        <v>クリニック2111</v>
      </c>
      <c r="B2112">
        <f>ROUND(5*(0.8*IF(入力!C2112="○",1,IF(入力!C2112="△",0.5,0))+0.2*IF(入力!B2112="○",1,IF(入力!B2112="△",0.5,0))),1)</f>
        <v>0</v>
      </c>
      <c r="C2112">
        <f>ROUND(5*(0.4*IF(入力!D2112="○",1,IF(入力!D2112="△",0.5,0))+0.3*IF(入力!E2112="○",1,IF(入力!E2112="△",0.5,0))+0.3*IF(入力!F2112="○",1,IF(入力!F2112="△",0.5,0))),1)</f>
        <v>0</v>
      </c>
      <c r="D2112">
        <f>MIN(5,IF(入力!G2112="○",3,IF(入力!G2112="△",1.5,0))+IF(入力!H2112="○",1,IF(入力!H2112="△",0.5,0))+IF(入力!I2112="○",1,IF(入力!I2112="△",0.5,0)))</f>
        <v>0</v>
      </c>
      <c r="E2112">
        <f>MIN(5,IF(入力!J2112="○",2,IF(入力!J2112="△",1,0))+IF(入力!K2112="○",2,IF(入力!K2112="△",1,0))+IF(入力!L2112="○",1,0))</f>
        <v>0</v>
      </c>
      <c r="F2112">
        <f>IF(ISNUMBER(入力!M2112),ROUND(MIN(5,0.8*(MIN(5,1+0.7*LOG10(MAX(1,入力!M2112))))+0.2*(IF(入力!N2112="○",5,IF(入力!N2112="△",3,1)))),1),ROUND(IF(入力!N2112="○",4,IF(入力!N2112="△",3,1)),1))</f>
        <v>1</v>
      </c>
      <c r="G2112">
        <f>ROUND(5*(0.4*IF(入力!O2112="○",1,IF(入力!O2112="△",0.5,0))+0.3*IF(入力!P2112="○",1,IF(入力!P2112="△",0.5,0))+0.3*IF(入力!Q2112="○",1,IF(入力!Q2112="△",0.5,0))),1)</f>
        <v>0</v>
      </c>
      <c r="H2112">
        <f>MIN(5,IF(入力!R2112="○",2,0)+IF(入力!S2112="○",2,0)+IF(入力!T2112="○",1,0))</f>
        <v>0</v>
      </c>
      <c r="I2112">
        <f>MIN(5,IF(入力!U2112="○",3,IF(入力!U2112="△",2,0))+IF(入力!V2112="○",2,IF(入力!V2112="△",1,0)))</f>
        <v>0</v>
      </c>
      <c r="J2112">
        <f>IF(入力!W2112="初診可",5,IF(入力!W2112="再診のみ",3,IF(入力!W2112="なし",1,0)))</f>
        <v>0</v>
      </c>
      <c r="K2112">
        <f>IF(AND(ISNUMBER(入力!X2112),ISNUMBER(入力!Y2112)),IF(AND(入力!X2112&gt;=4.3,入力!Y2112&gt;=100),5,IF(AND(入力!X2112&gt;=4,入力!Y2112&gt;=50),4,IF(AND(入力!X2112&gt;=3.7,入力!Y2112&gt;=20),3,IF(AND(入力!X2112&gt;=3.5,入力!Y2112&gt;=10),2,1)))),IF(入力!Z2112="○",4,IF(入力!Z2112="△",3,1)))</f>
        <v>1</v>
      </c>
      <c r="L2112">
        <f>MAX(0,IF(入力!AA2112="○",1,IF(入力!AA2112="△",0.5,0))+IF(入力!AB2112="○",1,IF(入力!AB2112="△",0.5,0))+IF(入力!AC2112="○",1,IF(入力!AC2112="△",0.5,0))+IF(入力!AD2112="○",1,IF(入力!AD2112="△",0.5,0))+IF(入力!AE2112="○",1,IF(入力!AE2112="△",0.5,0))-IF(入力!AF2112="あり",1,0))</f>
        <v>0</v>
      </c>
      <c r="M2112">
        <f t="shared" si="192"/>
        <v>0</v>
      </c>
      <c r="N2112">
        <f t="shared" si="193"/>
        <v>0</v>
      </c>
      <c r="O2112">
        <f t="shared" si="194"/>
        <v>2.8</v>
      </c>
      <c r="P2112">
        <f t="shared" si="195"/>
        <v>0</v>
      </c>
      <c r="Q2112">
        <f t="shared" si="196"/>
        <v>2.2000000000000002</v>
      </c>
      <c r="R2112">
        <f t="shared" si="197"/>
        <v>5</v>
      </c>
      <c r="S2112">
        <f>入力!AG2112</f>
        <v>0</v>
      </c>
      <c r="T2112">
        <f>入力!AH2112</f>
        <v>0</v>
      </c>
      <c r="U2112">
        <f>入力!AI2112</f>
        <v>0</v>
      </c>
    </row>
    <row r="2113" spans="1:21" x14ac:dyDescent="0.15">
      <c r="A2113" t="str">
        <f>入力!A2113</f>
        <v>クリニック2112</v>
      </c>
      <c r="B2113">
        <f>ROUND(5*(0.8*IF(入力!C2113="○",1,IF(入力!C2113="△",0.5,0))+0.2*IF(入力!B2113="○",1,IF(入力!B2113="△",0.5,0))),1)</f>
        <v>0</v>
      </c>
      <c r="C2113">
        <f>ROUND(5*(0.4*IF(入力!D2113="○",1,IF(入力!D2113="△",0.5,0))+0.3*IF(入力!E2113="○",1,IF(入力!E2113="△",0.5,0))+0.3*IF(入力!F2113="○",1,IF(入力!F2113="△",0.5,0))),1)</f>
        <v>0</v>
      </c>
      <c r="D2113">
        <f>MIN(5,IF(入力!G2113="○",3,IF(入力!G2113="△",1.5,0))+IF(入力!H2113="○",1,IF(入力!H2113="△",0.5,0))+IF(入力!I2113="○",1,IF(入力!I2113="△",0.5,0)))</f>
        <v>0</v>
      </c>
      <c r="E2113">
        <f>MIN(5,IF(入力!J2113="○",2,IF(入力!J2113="△",1,0))+IF(入力!K2113="○",2,IF(入力!K2113="△",1,0))+IF(入力!L2113="○",1,0))</f>
        <v>0</v>
      </c>
      <c r="F2113">
        <f>IF(ISNUMBER(入力!M2113),ROUND(MIN(5,0.8*(MIN(5,1+0.7*LOG10(MAX(1,入力!M2113))))+0.2*(IF(入力!N2113="○",5,IF(入力!N2113="△",3,1)))),1),ROUND(IF(入力!N2113="○",4,IF(入力!N2113="△",3,1)),1))</f>
        <v>1</v>
      </c>
      <c r="G2113">
        <f>ROUND(5*(0.4*IF(入力!O2113="○",1,IF(入力!O2113="△",0.5,0))+0.3*IF(入力!P2113="○",1,IF(入力!P2113="△",0.5,0))+0.3*IF(入力!Q2113="○",1,IF(入力!Q2113="△",0.5,0))),1)</f>
        <v>0</v>
      </c>
      <c r="H2113">
        <f>MIN(5,IF(入力!R2113="○",2,0)+IF(入力!S2113="○",2,0)+IF(入力!T2113="○",1,0))</f>
        <v>0</v>
      </c>
      <c r="I2113">
        <f>MIN(5,IF(入力!U2113="○",3,IF(入力!U2113="△",2,0))+IF(入力!V2113="○",2,IF(入力!V2113="△",1,0)))</f>
        <v>0</v>
      </c>
      <c r="J2113">
        <f>IF(入力!W2113="初診可",5,IF(入力!W2113="再診のみ",3,IF(入力!W2113="なし",1,0)))</f>
        <v>0</v>
      </c>
      <c r="K2113">
        <f>IF(AND(ISNUMBER(入力!X2113),ISNUMBER(入力!Y2113)),IF(AND(入力!X2113&gt;=4.3,入力!Y2113&gt;=100),5,IF(AND(入力!X2113&gt;=4,入力!Y2113&gt;=50),4,IF(AND(入力!X2113&gt;=3.7,入力!Y2113&gt;=20),3,IF(AND(入力!X2113&gt;=3.5,入力!Y2113&gt;=10),2,1)))),IF(入力!Z2113="○",4,IF(入力!Z2113="△",3,1)))</f>
        <v>1</v>
      </c>
      <c r="L2113">
        <f>MAX(0,IF(入力!AA2113="○",1,IF(入力!AA2113="△",0.5,0))+IF(入力!AB2113="○",1,IF(入力!AB2113="△",0.5,0))+IF(入力!AC2113="○",1,IF(入力!AC2113="△",0.5,0))+IF(入力!AD2113="○",1,IF(入力!AD2113="△",0.5,0))+IF(入力!AE2113="○",1,IF(入力!AE2113="△",0.5,0))-IF(入力!AF2113="あり",1,0))</f>
        <v>0</v>
      </c>
      <c r="M2113">
        <f t="shared" si="192"/>
        <v>0</v>
      </c>
      <c r="N2113">
        <f t="shared" si="193"/>
        <v>0</v>
      </c>
      <c r="O2113">
        <f t="shared" si="194"/>
        <v>2.8</v>
      </c>
      <c r="P2113">
        <f t="shared" si="195"/>
        <v>0</v>
      </c>
      <c r="Q2113">
        <f t="shared" si="196"/>
        <v>2.2000000000000002</v>
      </c>
      <c r="R2113">
        <f t="shared" si="197"/>
        <v>5</v>
      </c>
      <c r="S2113">
        <f>入力!AG2113</f>
        <v>0</v>
      </c>
      <c r="T2113">
        <f>入力!AH2113</f>
        <v>0</v>
      </c>
      <c r="U2113">
        <f>入力!AI2113</f>
        <v>0</v>
      </c>
    </row>
    <row r="2114" spans="1:21" x14ac:dyDescent="0.15">
      <c r="A2114" t="str">
        <f>入力!A2114</f>
        <v>クリニック2113</v>
      </c>
      <c r="B2114">
        <f>ROUND(5*(0.8*IF(入力!C2114="○",1,IF(入力!C2114="△",0.5,0))+0.2*IF(入力!B2114="○",1,IF(入力!B2114="△",0.5,0))),1)</f>
        <v>0</v>
      </c>
      <c r="C2114">
        <f>ROUND(5*(0.4*IF(入力!D2114="○",1,IF(入力!D2114="△",0.5,0))+0.3*IF(入力!E2114="○",1,IF(入力!E2114="△",0.5,0))+0.3*IF(入力!F2114="○",1,IF(入力!F2114="△",0.5,0))),1)</f>
        <v>0</v>
      </c>
      <c r="D2114">
        <f>MIN(5,IF(入力!G2114="○",3,IF(入力!G2114="△",1.5,0))+IF(入力!H2114="○",1,IF(入力!H2114="△",0.5,0))+IF(入力!I2114="○",1,IF(入力!I2114="△",0.5,0)))</f>
        <v>0</v>
      </c>
      <c r="E2114">
        <f>MIN(5,IF(入力!J2114="○",2,IF(入力!J2114="△",1,0))+IF(入力!K2114="○",2,IF(入力!K2114="△",1,0))+IF(入力!L2114="○",1,0))</f>
        <v>0</v>
      </c>
      <c r="F2114">
        <f>IF(ISNUMBER(入力!M2114),ROUND(MIN(5,0.8*(MIN(5,1+0.7*LOG10(MAX(1,入力!M2114))))+0.2*(IF(入力!N2114="○",5,IF(入力!N2114="△",3,1)))),1),ROUND(IF(入力!N2114="○",4,IF(入力!N2114="△",3,1)),1))</f>
        <v>1</v>
      </c>
      <c r="G2114">
        <f>ROUND(5*(0.4*IF(入力!O2114="○",1,IF(入力!O2114="△",0.5,0))+0.3*IF(入力!P2114="○",1,IF(入力!P2114="△",0.5,0))+0.3*IF(入力!Q2114="○",1,IF(入力!Q2114="△",0.5,0))),1)</f>
        <v>0</v>
      </c>
      <c r="H2114">
        <f>MIN(5,IF(入力!R2114="○",2,0)+IF(入力!S2114="○",2,0)+IF(入力!T2114="○",1,0))</f>
        <v>0</v>
      </c>
      <c r="I2114">
        <f>MIN(5,IF(入力!U2114="○",3,IF(入力!U2114="△",2,0))+IF(入力!V2114="○",2,IF(入力!V2114="△",1,0)))</f>
        <v>0</v>
      </c>
      <c r="J2114">
        <f>IF(入力!W2114="初診可",5,IF(入力!W2114="再診のみ",3,IF(入力!W2114="なし",1,0)))</f>
        <v>0</v>
      </c>
      <c r="K2114">
        <f>IF(AND(ISNUMBER(入力!X2114),ISNUMBER(入力!Y2114)),IF(AND(入力!X2114&gt;=4.3,入力!Y2114&gt;=100),5,IF(AND(入力!X2114&gt;=4,入力!Y2114&gt;=50),4,IF(AND(入力!X2114&gt;=3.7,入力!Y2114&gt;=20),3,IF(AND(入力!X2114&gt;=3.5,入力!Y2114&gt;=10),2,1)))),IF(入力!Z2114="○",4,IF(入力!Z2114="△",3,1)))</f>
        <v>1</v>
      </c>
      <c r="L2114">
        <f>MAX(0,IF(入力!AA2114="○",1,IF(入力!AA2114="△",0.5,0))+IF(入力!AB2114="○",1,IF(入力!AB2114="△",0.5,0))+IF(入力!AC2114="○",1,IF(入力!AC2114="△",0.5,0))+IF(入力!AD2114="○",1,IF(入力!AD2114="△",0.5,0))+IF(入力!AE2114="○",1,IF(入力!AE2114="△",0.5,0))-IF(入力!AF2114="あり",1,0))</f>
        <v>0</v>
      </c>
      <c r="M2114">
        <f t="shared" ref="M2114:M2177" si="198">ROUND(4*(0.6*B2114+0.4*C2114),1)</f>
        <v>0</v>
      </c>
      <c r="N2114">
        <f t="shared" ref="N2114:N2177" si="199">ROUND(5*(0.6*D2114+0.4*E2114),1)</f>
        <v>0</v>
      </c>
      <c r="O2114">
        <f t="shared" ref="O2114:O2177" si="200">ROUND(4*(0.7*F2114+0.3*J2114),1)</f>
        <v>2.8</v>
      </c>
      <c r="P2114">
        <f t="shared" ref="P2114:P2177" si="201">ROUND(3*(G2114),1)</f>
        <v>0</v>
      </c>
      <c r="Q2114">
        <f t="shared" ref="Q2114:Q2177" si="202">ROUND(4*(0.3*H2114+0.3*F2114+0.25*K2114+0.15*L2114),1)</f>
        <v>2.2000000000000002</v>
      </c>
      <c r="R2114">
        <f t="shared" ref="R2114:R2177" si="203">ROUND(SUM(M2114:Q2114),0)</f>
        <v>5</v>
      </c>
      <c r="S2114">
        <f>入力!AG2114</f>
        <v>0</v>
      </c>
      <c r="T2114">
        <f>入力!AH2114</f>
        <v>0</v>
      </c>
      <c r="U2114">
        <f>入力!AI2114</f>
        <v>0</v>
      </c>
    </row>
    <row r="2115" spans="1:21" x14ac:dyDescent="0.15">
      <c r="A2115" t="str">
        <f>入力!A2115</f>
        <v>クリニック2114</v>
      </c>
      <c r="B2115">
        <f>ROUND(5*(0.8*IF(入力!C2115="○",1,IF(入力!C2115="△",0.5,0))+0.2*IF(入力!B2115="○",1,IF(入力!B2115="△",0.5,0))),1)</f>
        <v>0</v>
      </c>
      <c r="C2115">
        <f>ROUND(5*(0.4*IF(入力!D2115="○",1,IF(入力!D2115="△",0.5,0))+0.3*IF(入力!E2115="○",1,IF(入力!E2115="△",0.5,0))+0.3*IF(入力!F2115="○",1,IF(入力!F2115="△",0.5,0))),1)</f>
        <v>0</v>
      </c>
      <c r="D2115">
        <f>MIN(5,IF(入力!G2115="○",3,IF(入力!G2115="△",1.5,0))+IF(入力!H2115="○",1,IF(入力!H2115="△",0.5,0))+IF(入力!I2115="○",1,IF(入力!I2115="△",0.5,0)))</f>
        <v>0</v>
      </c>
      <c r="E2115">
        <f>MIN(5,IF(入力!J2115="○",2,IF(入力!J2115="△",1,0))+IF(入力!K2115="○",2,IF(入力!K2115="△",1,0))+IF(入力!L2115="○",1,0))</f>
        <v>0</v>
      </c>
      <c r="F2115">
        <f>IF(ISNUMBER(入力!M2115),ROUND(MIN(5,0.8*(MIN(5,1+0.7*LOG10(MAX(1,入力!M2115))))+0.2*(IF(入力!N2115="○",5,IF(入力!N2115="△",3,1)))),1),ROUND(IF(入力!N2115="○",4,IF(入力!N2115="△",3,1)),1))</f>
        <v>1</v>
      </c>
      <c r="G2115">
        <f>ROUND(5*(0.4*IF(入力!O2115="○",1,IF(入力!O2115="△",0.5,0))+0.3*IF(入力!P2115="○",1,IF(入力!P2115="△",0.5,0))+0.3*IF(入力!Q2115="○",1,IF(入力!Q2115="△",0.5,0))),1)</f>
        <v>0</v>
      </c>
      <c r="H2115">
        <f>MIN(5,IF(入力!R2115="○",2,0)+IF(入力!S2115="○",2,0)+IF(入力!T2115="○",1,0))</f>
        <v>0</v>
      </c>
      <c r="I2115">
        <f>MIN(5,IF(入力!U2115="○",3,IF(入力!U2115="△",2,0))+IF(入力!V2115="○",2,IF(入力!V2115="△",1,0)))</f>
        <v>0</v>
      </c>
      <c r="J2115">
        <f>IF(入力!W2115="初診可",5,IF(入力!W2115="再診のみ",3,IF(入力!W2115="なし",1,0)))</f>
        <v>0</v>
      </c>
      <c r="K2115">
        <f>IF(AND(ISNUMBER(入力!X2115),ISNUMBER(入力!Y2115)),IF(AND(入力!X2115&gt;=4.3,入力!Y2115&gt;=100),5,IF(AND(入力!X2115&gt;=4,入力!Y2115&gt;=50),4,IF(AND(入力!X2115&gt;=3.7,入力!Y2115&gt;=20),3,IF(AND(入力!X2115&gt;=3.5,入力!Y2115&gt;=10),2,1)))),IF(入力!Z2115="○",4,IF(入力!Z2115="△",3,1)))</f>
        <v>1</v>
      </c>
      <c r="L2115">
        <f>MAX(0,IF(入力!AA2115="○",1,IF(入力!AA2115="△",0.5,0))+IF(入力!AB2115="○",1,IF(入力!AB2115="△",0.5,0))+IF(入力!AC2115="○",1,IF(入力!AC2115="△",0.5,0))+IF(入力!AD2115="○",1,IF(入力!AD2115="△",0.5,0))+IF(入力!AE2115="○",1,IF(入力!AE2115="△",0.5,0))-IF(入力!AF2115="あり",1,0))</f>
        <v>0</v>
      </c>
      <c r="M2115">
        <f t="shared" si="198"/>
        <v>0</v>
      </c>
      <c r="N2115">
        <f t="shared" si="199"/>
        <v>0</v>
      </c>
      <c r="O2115">
        <f t="shared" si="200"/>
        <v>2.8</v>
      </c>
      <c r="P2115">
        <f t="shared" si="201"/>
        <v>0</v>
      </c>
      <c r="Q2115">
        <f t="shared" si="202"/>
        <v>2.2000000000000002</v>
      </c>
      <c r="R2115">
        <f t="shared" si="203"/>
        <v>5</v>
      </c>
      <c r="S2115">
        <f>入力!AG2115</f>
        <v>0</v>
      </c>
      <c r="T2115">
        <f>入力!AH2115</f>
        <v>0</v>
      </c>
      <c r="U2115">
        <f>入力!AI2115</f>
        <v>0</v>
      </c>
    </row>
    <row r="2116" spans="1:21" x14ac:dyDescent="0.15">
      <c r="A2116" t="str">
        <f>入力!A2116</f>
        <v>クリニック2115</v>
      </c>
      <c r="B2116">
        <f>ROUND(5*(0.8*IF(入力!C2116="○",1,IF(入力!C2116="△",0.5,0))+0.2*IF(入力!B2116="○",1,IF(入力!B2116="△",0.5,0))),1)</f>
        <v>0</v>
      </c>
      <c r="C2116">
        <f>ROUND(5*(0.4*IF(入力!D2116="○",1,IF(入力!D2116="△",0.5,0))+0.3*IF(入力!E2116="○",1,IF(入力!E2116="△",0.5,0))+0.3*IF(入力!F2116="○",1,IF(入力!F2116="△",0.5,0))),1)</f>
        <v>0</v>
      </c>
      <c r="D2116">
        <f>MIN(5,IF(入力!G2116="○",3,IF(入力!G2116="△",1.5,0))+IF(入力!H2116="○",1,IF(入力!H2116="△",0.5,0))+IF(入力!I2116="○",1,IF(入力!I2116="△",0.5,0)))</f>
        <v>0</v>
      </c>
      <c r="E2116">
        <f>MIN(5,IF(入力!J2116="○",2,IF(入力!J2116="△",1,0))+IF(入力!K2116="○",2,IF(入力!K2116="△",1,0))+IF(入力!L2116="○",1,0))</f>
        <v>0</v>
      </c>
      <c r="F2116">
        <f>IF(ISNUMBER(入力!M2116),ROUND(MIN(5,0.8*(MIN(5,1+0.7*LOG10(MAX(1,入力!M2116))))+0.2*(IF(入力!N2116="○",5,IF(入力!N2116="△",3,1)))),1),ROUND(IF(入力!N2116="○",4,IF(入力!N2116="△",3,1)),1))</f>
        <v>1</v>
      </c>
      <c r="G2116">
        <f>ROUND(5*(0.4*IF(入力!O2116="○",1,IF(入力!O2116="△",0.5,0))+0.3*IF(入力!P2116="○",1,IF(入力!P2116="△",0.5,0))+0.3*IF(入力!Q2116="○",1,IF(入力!Q2116="△",0.5,0))),1)</f>
        <v>0</v>
      </c>
      <c r="H2116">
        <f>MIN(5,IF(入力!R2116="○",2,0)+IF(入力!S2116="○",2,0)+IF(入力!T2116="○",1,0))</f>
        <v>0</v>
      </c>
      <c r="I2116">
        <f>MIN(5,IF(入力!U2116="○",3,IF(入力!U2116="△",2,0))+IF(入力!V2116="○",2,IF(入力!V2116="△",1,0)))</f>
        <v>0</v>
      </c>
      <c r="J2116">
        <f>IF(入力!W2116="初診可",5,IF(入力!W2116="再診のみ",3,IF(入力!W2116="なし",1,0)))</f>
        <v>0</v>
      </c>
      <c r="K2116">
        <f>IF(AND(ISNUMBER(入力!X2116),ISNUMBER(入力!Y2116)),IF(AND(入力!X2116&gt;=4.3,入力!Y2116&gt;=100),5,IF(AND(入力!X2116&gt;=4,入力!Y2116&gt;=50),4,IF(AND(入力!X2116&gt;=3.7,入力!Y2116&gt;=20),3,IF(AND(入力!X2116&gt;=3.5,入力!Y2116&gt;=10),2,1)))),IF(入力!Z2116="○",4,IF(入力!Z2116="△",3,1)))</f>
        <v>1</v>
      </c>
      <c r="L2116">
        <f>MAX(0,IF(入力!AA2116="○",1,IF(入力!AA2116="△",0.5,0))+IF(入力!AB2116="○",1,IF(入力!AB2116="△",0.5,0))+IF(入力!AC2116="○",1,IF(入力!AC2116="△",0.5,0))+IF(入力!AD2116="○",1,IF(入力!AD2116="△",0.5,0))+IF(入力!AE2116="○",1,IF(入力!AE2116="△",0.5,0))-IF(入力!AF2116="あり",1,0))</f>
        <v>0</v>
      </c>
      <c r="M2116">
        <f t="shared" si="198"/>
        <v>0</v>
      </c>
      <c r="N2116">
        <f t="shared" si="199"/>
        <v>0</v>
      </c>
      <c r="O2116">
        <f t="shared" si="200"/>
        <v>2.8</v>
      </c>
      <c r="P2116">
        <f t="shared" si="201"/>
        <v>0</v>
      </c>
      <c r="Q2116">
        <f t="shared" si="202"/>
        <v>2.2000000000000002</v>
      </c>
      <c r="R2116">
        <f t="shared" si="203"/>
        <v>5</v>
      </c>
      <c r="S2116">
        <f>入力!AG2116</f>
        <v>0</v>
      </c>
      <c r="T2116">
        <f>入力!AH2116</f>
        <v>0</v>
      </c>
      <c r="U2116">
        <f>入力!AI2116</f>
        <v>0</v>
      </c>
    </row>
    <row r="2117" spans="1:21" x14ac:dyDescent="0.15">
      <c r="A2117" t="str">
        <f>入力!A2117</f>
        <v>クリニック2116</v>
      </c>
      <c r="B2117">
        <f>ROUND(5*(0.8*IF(入力!C2117="○",1,IF(入力!C2117="△",0.5,0))+0.2*IF(入力!B2117="○",1,IF(入力!B2117="△",0.5,0))),1)</f>
        <v>0</v>
      </c>
      <c r="C2117">
        <f>ROUND(5*(0.4*IF(入力!D2117="○",1,IF(入力!D2117="△",0.5,0))+0.3*IF(入力!E2117="○",1,IF(入力!E2117="△",0.5,0))+0.3*IF(入力!F2117="○",1,IF(入力!F2117="△",0.5,0))),1)</f>
        <v>0</v>
      </c>
      <c r="D2117">
        <f>MIN(5,IF(入力!G2117="○",3,IF(入力!G2117="△",1.5,0))+IF(入力!H2117="○",1,IF(入力!H2117="△",0.5,0))+IF(入力!I2117="○",1,IF(入力!I2117="△",0.5,0)))</f>
        <v>0</v>
      </c>
      <c r="E2117">
        <f>MIN(5,IF(入力!J2117="○",2,IF(入力!J2117="△",1,0))+IF(入力!K2117="○",2,IF(入力!K2117="△",1,0))+IF(入力!L2117="○",1,0))</f>
        <v>0</v>
      </c>
      <c r="F2117">
        <f>IF(ISNUMBER(入力!M2117),ROUND(MIN(5,0.8*(MIN(5,1+0.7*LOG10(MAX(1,入力!M2117))))+0.2*(IF(入力!N2117="○",5,IF(入力!N2117="△",3,1)))),1),ROUND(IF(入力!N2117="○",4,IF(入力!N2117="△",3,1)),1))</f>
        <v>1</v>
      </c>
      <c r="G2117">
        <f>ROUND(5*(0.4*IF(入力!O2117="○",1,IF(入力!O2117="△",0.5,0))+0.3*IF(入力!P2117="○",1,IF(入力!P2117="△",0.5,0))+0.3*IF(入力!Q2117="○",1,IF(入力!Q2117="△",0.5,0))),1)</f>
        <v>0</v>
      </c>
      <c r="H2117">
        <f>MIN(5,IF(入力!R2117="○",2,0)+IF(入力!S2117="○",2,0)+IF(入力!T2117="○",1,0))</f>
        <v>0</v>
      </c>
      <c r="I2117">
        <f>MIN(5,IF(入力!U2117="○",3,IF(入力!U2117="△",2,0))+IF(入力!V2117="○",2,IF(入力!V2117="△",1,0)))</f>
        <v>0</v>
      </c>
      <c r="J2117">
        <f>IF(入力!W2117="初診可",5,IF(入力!W2117="再診のみ",3,IF(入力!W2117="なし",1,0)))</f>
        <v>0</v>
      </c>
      <c r="K2117">
        <f>IF(AND(ISNUMBER(入力!X2117),ISNUMBER(入力!Y2117)),IF(AND(入力!X2117&gt;=4.3,入力!Y2117&gt;=100),5,IF(AND(入力!X2117&gt;=4,入力!Y2117&gt;=50),4,IF(AND(入力!X2117&gt;=3.7,入力!Y2117&gt;=20),3,IF(AND(入力!X2117&gt;=3.5,入力!Y2117&gt;=10),2,1)))),IF(入力!Z2117="○",4,IF(入力!Z2117="△",3,1)))</f>
        <v>1</v>
      </c>
      <c r="L2117">
        <f>MAX(0,IF(入力!AA2117="○",1,IF(入力!AA2117="△",0.5,0))+IF(入力!AB2117="○",1,IF(入力!AB2117="△",0.5,0))+IF(入力!AC2117="○",1,IF(入力!AC2117="△",0.5,0))+IF(入力!AD2117="○",1,IF(入力!AD2117="△",0.5,0))+IF(入力!AE2117="○",1,IF(入力!AE2117="△",0.5,0))-IF(入力!AF2117="あり",1,0))</f>
        <v>0</v>
      </c>
      <c r="M2117">
        <f t="shared" si="198"/>
        <v>0</v>
      </c>
      <c r="N2117">
        <f t="shared" si="199"/>
        <v>0</v>
      </c>
      <c r="O2117">
        <f t="shared" si="200"/>
        <v>2.8</v>
      </c>
      <c r="P2117">
        <f t="shared" si="201"/>
        <v>0</v>
      </c>
      <c r="Q2117">
        <f t="shared" si="202"/>
        <v>2.2000000000000002</v>
      </c>
      <c r="R2117">
        <f t="shared" si="203"/>
        <v>5</v>
      </c>
      <c r="S2117">
        <f>入力!AG2117</f>
        <v>0</v>
      </c>
      <c r="T2117">
        <f>入力!AH2117</f>
        <v>0</v>
      </c>
      <c r="U2117">
        <f>入力!AI2117</f>
        <v>0</v>
      </c>
    </row>
    <row r="2118" spans="1:21" x14ac:dyDescent="0.15">
      <c r="A2118" t="str">
        <f>入力!A2118</f>
        <v>クリニック2117</v>
      </c>
      <c r="B2118">
        <f>ROUND(5*(0.8*IF(入力!C2118="○",1,IF(入力!C2118="△",0.5,0))+0.2*IF(入力!B2118="○",1,IF(入力!B2118="△",0.5,0))),1)</f>
        <v>0</v>
      </c>
      <c r="C2118">
        <f>ROUND(5*(0.4*IF(入力!D2118="○",1,IF(入力!D2118="△",0.5,0))+0.3*IF(入力!E2118="○",1,IF(入力!E2118="△",0.5,0))+0.3*IF(入力!F2118="○",1,IF(入力!F2118="△",0.5,0))),1)</f>
        <v>0</v>
      </c>
      <c r="D2118">
        <f>MIN(5,IF(入力!G2118="○",3,IF(入力!G2118="△",1.5,0))+IF(入力!H2118="○",1,IF(入力!H2118="△",0.5,0))+IF(入力!I2118="○",1,IF(入力!I2118="△",0.5,0)))</f>
        <v>0</v>
      </c>
      <c r="E2118">
        <f>MIN(5,IF(入力!J2118="○",2,IF(入力!J2118="△",1,0))+IF(入力!K2118="○",2,IF(入力!K2118="△",1,0))+IF(入力!L2118="○",1,0))</f>
        <v>0</v>
      </c>
      <c r="F2118">
        <f>IF(ISNUMBER(入力!M2118),ROUND(MIN(5,0.8*(MIN(5,1+0.7*LOG10(MAX(1,入力!M2118))))+0.2*(IF(入力!N2118="○",5,IF(入力!N2118="△",3,1)))),1),ROUND(IF(入力!N2118="○",4,IF(入力!N2118="△",3,1)),1))</f>
        <v>1</v>
      </c>
      <c r="G2118">
        <f>ROUND(5*(0.4*IF(入力!O2118="○",1,IF(入力!O2118="△",0.5,0))+0.3*IF(入力!P2118="○",1,IF(入力!P2118="△",0.5,0))+0.3*IF(入力!Q2118="○",1,IF(入力!Q2118="△",0.5,0))),1)</f>
        <v>0</v>
      </c>
      <c r="H2118">
        <f>MIN(5,IF(入力!R2118="○",2,0)+IF(入力!S2118="○",2,0)+IF(入力!T2118="○",1,0))</f>
        <v>0</v>
      </c>
      <c r="I2118">
        <f>MIN(5,IF(入力!U2118="○",3,IF(入力!U2118="△",2,0))+IF(入力!V2118="○",2,IF(入力!V2118="△",1,0)))</f>
        <v>0</v>
      </c>
      <c r="J2118">
        <f>IF(入力!W2118="初診可",5,IF(入力!W2118="再診のみ",3,IF(入力!W2118="なし",1,0)))</f>
        <v>0</v>
      </c>
      <c r="K2118">
        <f>IF(AND(ISNUMBER(入力!X2118),ISNUMBER(入力!Y2118)),IF(AND(入力!X2118&gt;=4.3,入力!Y2118&gt;=100),5,IF(AND(入力!X2118&gt;=4,入力!Y2118&gt;=50),4,IF(AND(入力!X2118&gt;=3.7,入力!Y2118&gt;=20),3,IF(AND(入力!X2118&gt;=3.5,入力!Y2118&gt;=10),2,1)))),IF(入力!Z2118="○",4,IF(入力!Z2118="△",3,1)))</f>
        <v>1</v>
      </c>
      <c r="L2118">
        <f>MAX(0,IF(入力!AA2118="○",1,IF(入力!AA2118="△",0.5,0))+IF(入力!AB2118="○",1,IF(入力!AB2118="△",0.5,0))+IF(入力!AC2118="○",1,IF(入力!AC2118="△",0.5,0))+IF(入力!AD2118="○",1,IF(入力!AD2118="△",0.5,0))+IF(入力!AE2118="○",1,IF(入力!AE2118="△",0.5,0))-IF(入力!AF2118="あり",1,0))</f>
        <v>0</v>
      </c>
      <c r="M2118">
        <f t="shared" si="198"/>
        <v>0</v>
      </c>
      <c r="N2118">
        <f t="shared" si="199"/>
        <v>0</v>
      </c>
      <c r="O2118">
        <f t="shared" si="200"/>
        <v>2.8</v>
      </c>
      <c r="P2118">
        <f t="shared" si="201"/>
        <v>0</v>
      </c>
      <c r="Q2118">
        <f t="shared" si="202"/>
        <v>2.2000000000000002</v>
      </c>
      <c r="R2118">
        <f t="shared" si="203"/>
        <v>5</v>
      </c>
      <c r="S2118">
        <f>入力!AG2118</f>
        <v>0</v>
      </c>
      <c r="T2118">
        <f>入力!AH2118</f>
        <v>0</v>
      </c>
      <c r="U2118">
        <f>入力!AI2118</f>
        <v>0</v>
      </c>
    </row>
    <row r="2119" spans="1:21" x14ac:dyDescent="0.15">
      <c r="A2119" t="str">
        <f>入力!A2119</f>
        <v>クリニック2118</v>
      </c>
      <c r="B2119">
        <f>ROUND(5*(0.8*IF(入力!C2119="○",1,IF(入力!C2119="△",0.5,0))+0.2*IF(入力!B2119="○",1,IF(入力!B2119="△",0.5,0))),1)</f>
        <v>0</v>
      </c>
      <c r="C2119">
        <f>ROUND(5*(0.4*IF(入力!D2119="○",1,IF(入力!D2119="△",0.5,0))+0.3*IF(入力!E2119="○",1,IF(入力!E2119="△",0.5,0))+0.3*IF(入力!F2119="○",1,IF(入力!F2119="△",0.5,0))),1)</f>
        <v>0</v>
      </c>
      <c r="D2119">
        <f>MIN(5,IF(入力!G2119="○",3,IF(入力!G2119="△",1.5,0))+IF(入力!H2119="○",1,IF(入力!H2119="△",0.5,0))+IF(入力!I2119="○",1,IF(入力!I2119="△",0.5,0)))</f>
        <v>0</v>
      </c>
      <c r="E2119">
        <f>MIN(5,IF(入力!J2119="○",2,IF(入力!J2119="△",1,0))+IF(入力!K2119="○",2,IF(入力!K2119="△",1,0))+IF(入力!L2119="○",1,0))</f>
        <v>0</v>
      </c>
      <c r="F2119">
        <f>IF(ISNUMBER(入力!M2119),ROUND(MIN(5,0.8*(MIN(5,1+0.7*LOG10(MAX(1,入力!M2119))))+0.2*(IF(入力!N2119="○",5,IF(入力!N2119="△",3,1)))),1),ROUND(IF(入力!N2119="○",4,IF(入力!N2119="△",3,1)),1))</f>
        <v>1</v>
      </c>
      <c r="G2119">
        <f>ROUND(5*(0.4*IF(入力!O2119="○",1,IF(入力!O2119="△",0.5,0))+0.3*IF(入力!P2119="○",1,IF(入力!P2119="△",0.5,0))+0.3*IF(入力!Q2119="○",1,IF(入力!Q2119="△",0.5,0))),1)</f>
        <v>0</v>
      </c>
      <c r="H2119">
        <f>MIN(5,IF(入力!R2119="○",2,0)+IF(入力!S2119="○",2,0)+IF(入力!T2119="○",1,0))</f>
        <v>0</v>
      </c>
      <c r="I2119">
        <f>MIN(5,IF(入力!U2119="○",3,IF(入力!U2119="△",2,0))+IF(入力!V2119="○",2,IF(入力!V2119="△",1,0)))</f>
        <v>0</v>
      </c>
      <c r="J2119">
        <f>IF(入力!W2119="初診可",5,IF(入力!W2119="再診のみ",3,IF(入力!W2119="なし",1,0)))</f>
        <v>0</v>
      </c>
      <c r="K2119">
        <f>IF(AND(ISNUMBER(入力!X2119),ISNUMBER(入力!Y2119)),IF(AND(入力!X2119&gt;=4.3,入力!Y2119&gt;=100),5,IF(AND(入力!X2119&gt;=4,入力!Y2119&gt;=50),4,IF(AND(入力!X2119&gt;=3.7,入力!Y2119&gt;=20),3,IF(AND(入力!X2119&gt;=3.5,入力!Y2119&gt;=10),2,1)))),IF(入力!Z2119="○",4,IF(入力!Z2119="△",3,1)))</f>
        <v>1</v>
      </c>
      <c r="L2119">
        <f>MAX(0,IF(入力!AA2119="○",1,IF(入力!AA2119="△",0.5,0))+IF(入力!AB2119="○",1,IF(入力!AB2119="△",0.5,0))+IF(入力!AC2119="○",1,IF(入力!AC2119="△",0.5,0))+IF(入力!AD2119="○",1,IF(入力!AD2119="△",0.5,0))+IF(入力!AE2119="○",1,IF(入力!AE2119="△",0.5,0))-IF(入力!AF2119="あり",1,0))</f>
        <v>0</v>
      </c>
      <c r="M2119">
        <f t="shared" si="198"/>
        <v>0</v>
      </c>
      <c r="N2119">
        <f t="shared" si="199"/>
        <v>0</v>
      </c>
      <c r="O2119">
        <f t="shared" si="200"/>
        <v>2.8</v>
      </c>
      <c r="P2119">
        <f t="shared" si="201"/>
        <v>0</v>
      </c>
      <c r="Q2119">
        <f t="shared" si="202"/>
        <v>2.2000000000000002</v>
      </c>
      <c r="R2119">
        <f t="shared" si="203"/>
        <v>5</v>
      </c>
      <c r="S2119">
        <f>入力!AG2119</f>
        <v>0</v>
      </c>
      <c r="T2119">
        <f>入力!AH2119</f>
        <v>0</v>
      </c>
      <c r="U2119">
        <f>入力!AI2119</f>
        <v>0</v>
      </c>
    </row>
    <row r="2120" spans="1:21" x14ac:dyDescent="0.15">
      <c r="A2120" t="str">
        <f>入力!A2120</f>
        <v>クリニック2119</v>
      </c>
      <c r="B2120">
        <f>ROUND(5*(0.8*IF(入力!C2120="○",1,IF(入力!C2120="△",0.5,0))+0.2*IF(入力!B2120="○",1,IF(入力!B2120="△",0.5,0))),1)</f>
        <v>0</v>
      </c>
      <c r="C2120">
        <f>ROUND(5*(0.4*IF(入力!D2120="○",1,IF(入力!D2120="△",0.5,0))+0.3*IF(入力!E2120="○",1,IF(入力!E2120="△",0.5,0))+0.3*IF(入力!F2120="○",1,IF(入力!F2120="△",0.5,0))),1)</f>
        <v>0</v>
      </c>
      <c r="D2120">
        <f>MIN(5,IF(入力!G2120="○",3,IF(入力!G2120="△",1.5,0))+IF(入力!H2120="○",1,IF(入力!H2120="△",0.5,0))+IF(入力!I2120="○",1,IF(入力!I2120="△",0.5,0)))</f>
        <v>0</v>
      </c>
      <c r="E2120">
        <f>MIN(5,IF(入力!J2120="○",2,IF(入力!J2120="△",1,0))+IF(入力!K2120="○",2,IF(入力!K2120="△",1,0))+IF(入力!L2120="○",1,0))</f>
        <v>0</v>
      </c>
      <c r="F2120">
        <f>IF(ISNUMBER(入力!M2120),ROUND(MIN(5,0.8*(MIN(5,1+0.7*LOG10(MAX(1,入力!M2120))))+0.2*(IF(入力!N2120="○",5,IF(入力!N2120="△",3,1)))),1),ROUND(IF(入力!N2120="○",4,IF(入力!N2120="△",3,1)),1))</f>
        <v>1</v>
      </c>
      <c r="G2120">
        <f>ROUND(5*(0.4*IF(入力!O2120="○",1,IF(入力!O2120="△",0.5,0))+0.3*IF(入力!P2120="○",1,IF(入力!P2120="△",0.5,0))+0.3*IF(入力!Q2120="○",1,IF(入力!Q2120="△",0.5,0))),1)</f>
        <v>0</v>
      </c>
      <c r="H2120">
        <f>MIN(5,IF(入力!R2120="○",2,0)+IF(入力!S2120="○",2,0)+IF(入力!T2120="○",1,0))</f>
        <v>0</v>
      </c>
      <c r="I2120">
        <f>MIN(5,IF(入力!U2120="○",3,IF(入力!U2120="△",2,0))+IF(入力!V2120="○",2,IF(入力!V2120="△",1,0)))</f>
        <v>0</v>
      </c>
      <c r="J2120">
        <f>IF(入力!W2120="初診可",5,IF(入力!W2120="再診のみ",3,IF(入力!W2120="なし",1,0)))</f>
        <v>0</v>
      </c>
      <c r="K2120">
        <f>IF(AND(ISNUMBER(入力!X2120),ISNUMBER(入力!Y2120)),IF(AND(入力!X2120&gt;=4.3,入力!Y2120&gt;=100),5,IF(AND(入力!X2120&gt;=4,入力!Y2120&gt;=50),4,IF(AND(入力!X2120&gt;=3.7,入力!Y2120&gt;=20),3,IF(AND(入力!X2120&gt;=3.5,入力!Y2120&gt;=10),2,1)))),IF(入力!Z2120="○",4,IF(入力!Z2120="△",3,1)))</f>
        <v>1</v>
      </c>
      <c r="L2120">
        <f>MAX(0,IF(入力!AA2120="○",1,IF(入力!AA2120="△",0.5,0))+IF(入力!AB2120="○",1,IF(入力!AB2120="△",0.5,0))+IF(入力!AC2120="○",1,IF(入力!AC2120="△",0.5,0))+IF(入力!AD2120="○",1,IF(入力!AD2120="△",0.5,0))+IF(入力!AE2120="○",1,IF(入力!AE2120="△",0.5,0))-IF(入力!AF2120="あり",1,0))</f>
        <v>0</v>
      </c>
      <c r="M2120">
        <f t="shared" si="198"/>
        <v>0</v>
      </c>
      <c r="N2120">
        <f t="shared" si="199"/>
        <v>0</v>
      </c>
      <c r="O2120">
        <f t="shared" si="200"/>
        <v>2.8</v>
      </c>
      <c r="P2120">
        <f t="shared" si="201"/>
        <v>0</v>
      </c>
      <c r="Q2120">
        <f t="shared" si="202"/>
        <v>2.2000000000000002</v>
      </c>
      <c r="R2120">
        <f t="shared" si="203"/>
        <v>5</v>
      </c>
      <c r="S2120">
        <f>入力!AG2120</f>
        <v>0</v>
      </c>
      <c r="T2120">
        <f>入力!AH2120</f>
        <v>0</v>
      </c>
      <c r="U2120">
        <f>入力!AI2120</f>
        <v>0</v>
      </c>
    </row>
    <row r="2121" spans="1:21" x14ac:dyDescent="0.15">
      <c r="A2121" t="str">
        <f>入力!A2121</f>
        <v>クリニック2120</v>
      </c>
      <c r="B2121">
        <f>ROUND(5*(0.8*IF(入力!C2121="○",1,IF(入力!C2121="△",0.5,0))+0.2*IF(入力!B2121="○",1,IF(入力!B2121="△",0.5,0))),1)</f>
        <v>0</v>
      </c>
      <c r="C2121">
        <f>ROUND(5*(0.4*IF(入力!D2121="○",1,IF(入力!D2121="△",0.5,0))+0.3*IF(入力!E2121="○",1,IF(入力!E2121="△",0.5,0))+0.3*IF(入力!F2121="○",1,IF(入力!F2121="△",0.5,0))),1)</f>
        <v>0</v>
      </c>
      <c r="D2121">
        <f>MIN(5,IF(入力!G2121="○",3,IF(入力!G2121="△",1.5,0))+IF(入力!H2121="○",1,IF(入力!H2121="△",0.5,0))+IF(入力!I2121="○",1,IF(入力!I2121="△",0.5,0)))</f>
        <v>0</v>
      </c>
      <c r="E2121">
        <f>MIN(5,IF(入力!J2121="○",2,IF(入力!J2121="△",1,0))+IF(入力!K2121="○",2,IF(入力!K2121="△",1,0))+IF(入力!L2121="○",1,0))</f>
        <v>0</v>
      </c>
      <c r="F2121">
        <f>IF(ISNUMBER(入力!M2121),ROUND(MIN(5,0.8*(MIN(5,1+0.7*LOG10(MAX(1,入力!M2121))))+0.2*(IF(入力!N2121="○",5,IF(入力!N2121="△",3,1)))),1),ROUND(IF(入力!N2121="○",4,IF(入力!N2121="△",3,1)),1))</f>
        <v>1</v>
      </c>
      <c r="G2121">
        <f>ROUND(5*(0.4*IF(入力!O2121="○",1,IF(入力!O2121="△",0.5,0))+0.3*IF(入力!P2121="○",1,IF(入力!P2121="△",0.5,0))+0.3*IF(入力!Q2121="○",1,IF(入力!Q2121="△",0.5,0))),1)</f>
        <v>0</v>
      </c>
      <c r="H2121">
        <f>MIN(5,IF(入力!R2121="○",2,0)+IF(入力!S2121="○",2,0)+IF(入力!T2121="○",1,0))</f>
        <v>0</v>
      </c>
      <c r="I2121">
        <f>MIN(5,IF(入力!U2121="○",3,IF(入力!U2121="△",2,0))+IF(入力!V2121="○",2,IF(入力!V2121="△",1,0)))</f>
        <v>0</v>
      </c>
      <c r="J2121">
        <f>IF(入力!W2121="初診可",5,IF(入力!W2121="再診のみ",3,IF(入力!W2121="なし",1,0)))</f>
        <v>0</v>
      </c>
      <c r="K2121">
        <f>IF(AND(ISNUMBER(入力!X2121),ISNUMBER(入力!Y2121)),IF(AND(入力!X2121&gt;=4.3,入力!Y2121&gt;=100),5,IF(AND(入力!X2121&gt;=4,入力!Y2121&gt;=50),4,IF(AND(入力!X2121&gt;=3.7,入力!Y2121&gt;=20),3,IF(AND(入力!X2121&gt;=3.5,入力!Y2121&gt;=10),2,1)))),IF(入力!Z2121="○",4,IF(入力!Z2121="△",3,1)))</f>
        <v>1</v>
      </c>
      <c r="L2121">
        <f>MAX(0,IF(入力!AA2121="○",1,IF(入力!AA2121="△",0.5,0))+IF(入力!AB2121="○",1,IF(入力!AB2121="△",0.5,0))+IF(入力!AC2121="○",1,IF(入力!AC2121="△",0.5,0))+IF(入力!AD2121="○",1,IF(入力!AD2121="△",0.5,0))+IF(入力!AE2121="○",1,IF(入力!AE2121="△",0.5,0))-IF(入力!AF2121="あり",1,0))</f>
        <v>0</v>
      </c>
      <c r="M2121">
        <f t="shared" si="198"/>
        <v>0</v>
      </c>
      <c r="N2121">
        <f t="shared" si="199"/>
        <v>0</v>
      </c>
      <c r="O2121">
        <f t="shared" si="200"/>
        <v>2.8</v>
      </c>
      <c r="P2121">
        <f t="shared" si="201"/>
        <v>0</v>
      </c>
      <c r="Q2121">
        <f t="shared" si="202"/>
        <v>2.2000000000000002</v>
      </c>
      <c r="R2121">
        <f t="shared" si="203"/>
        <v>5</v>
      </c>
      <c r="S2121">
        <f>入力!AG2121</f>
        <v>0</v>
      </c>
      <c r="T2121">
        <f>入力!AH2121</f>
        <v>0</v>
      </c>
      <c r="U2121">
        <f>入力!AI2121</f>
        <v>0</v>
      </c>
    </row>
    <row r="2122" spans="1:21" x14ac:dyDescent="0.15">
      <c r="A2122" t="str">
        <f>入力!A2122</f>
        <v>クリニック2121</v>
      </c>
      <c r="B2122">
        <f>ROUND(5*(0.8*IF(入力!C2122="○",1,IF(入力!C2122="△",0.5,0))+0.2*IF(入力!B2122="○",1,IF(入力!B2122="△",0.5,0))),1)</f>
        <v>0</v>
      </c>
      <c r="C2122">
        <f>ROUND(5*(0.4*IF(入力!D2122="○",1,IF(入力!D2122="△",0.5,0))+0.3*IF(入力!E2122="○",1,IF(入力!E2122="△",0.5,0))+0.3*IF(入力!F2122="○",1,IF(入力!F2122="△",0.5,0))),1)</f>
        <v>0</v>
      </c>
      <c r="D2122">
        <f>MIN(5,IF(入力!G2122="○",3,IF(入力!G2122="△",1.5,0))+IF(入力!H2122="○",1,IF(入力!H2122="△",0.5,0))+IF(入力!I2122="○",1,IF(入力!I2122="△",0.5,0)))</f>
        <v>0</v>
      </c>
      <c r="E2122">
        <f>MIN(5,IF(入力!J2122="○",2,IF(入力!J2122="△",1,0))+IF(入力!K2122="○",2,IF(入力!K2122="△",1,0))+IF(入力!L2122="○",1,0))</f>
        <v>0</v>
      </c>
      <c r="F2122">
        <f>IF(ISNUMBER(入力!M2122),ROUND(MIN(5,0.8*(MIN(5,1+0.7*LOG10(MAX(1,入力!M2122))))+0.2*(IF(入力!N2122="○",5,IF(入力!N2122="△",3,1)))),1),ROUND(IF(入力!N2122="○",4,IF(入力!N2122="△",3,1)),1))</f>
        <v>1</v>
      </c>
      <c r="G2122">
        <f>ROUND(5*(0.4*IF(入力!O2122="○",1,IF(入力!O2122="△",0.5,0))+0.3*IF(入力!P2122="○",1,IF(入力!P2122="△",0.5,0))+0.3*IF(入力!Q2122="○",1,IF(入力!Q2122="△",0.5,0))),1)</f>
        <v>0</v>
      </c>
      <c r="H2122">
        <f>MIN(5,IF(入力!R2122="○",2,0)+IF(入力!S2122="○",2,0)+IF(入力!T2122="○",1,0))</f>
        <v>0</v>
      </c>
      <c r="I2122">
        <f>MIN(5,IF(入力!U2122="○",3,IF(入力!U2122="△",2,0))+IF(入力!V2122="○",2,IF(入力!V2122="△",1,0)))</f>
        <v>0</v>
      </c>
      <c r="J2122">
        <f>IF(入力!W2122="初診可",5,IF(入力!W2122="再診のみ",3,IF(入力!W2122="なし",1,0)))</f>
        <v>0</v>
      </c>
      <c r="K2122">
        <f>IF(AND(ISNUMBER(入力!X2122),ISNUMBER(入力!Y2122)),IF(AND(入力!X2122&gt;=4.3,入力!Y2122&gt;=100),5,IF(AND(入力!X2122&gt;=4,入力!Y2122&gt;=50),4,IF(AND(入力!X2122&gt;=3.7,入力!Y2122&gt;=20),3,IF(AND(入力!X2122&gt;=3.5,入力!Y2122&gt;=10),2,1)))),IF(入力!Z2122="○",4,IF(入力!Z2122="△",3,1)))</f>
        <v>1</v>
      </c>
      <c r="L2122">
        <f>MAX(0,IF(入力!AA2122="○",1,IF(入力!AA2122="△",0.5,0))+IF(入力!AB2122="○",1,IF(入力!AB2122="△",0.5,0))+IF(入力!AC2122="○",1,IF(入力!AC2122="△",0.5,0))+IF(入力!AD2122="○",1,IF(入力!AD2122="△",0.5,0))+IF(入力!AE2122="○",1,IF(入力!AE2122="△",0.5,0))-IF(入力!AF2122="あり",1,0))</f>
        <v>0</v>
      </c>
      <c r="M2122">
        <f t="shared" si="198"/>
        <v>0</v>
      </c>
      <c r="N2122">
        <f t="shared" si="199"/>
        <v>0</v>
      </c>
      <c r="O2122">
        <f t="shared" si="200"/>
        <v>2.8</v>
      </c>
      <c r="P2122">
        <f t="shared" si="201"/>
        <v>0</v>
      </c>
      <c r="Q2122">
        <f t="shared" si="202"/>
        <v>2.2000000000000002</v>
      </c>
      <c r="R2122">
        <f t="shared" si="203"/>
        <v>5</v>
      </c>
      <c r="S2122">
        <f>入力!AG2122</f>
        <v>0</v>
      </c>
      <c r="T2122">
        <f>入力!AH2122</f>
        <v>0</v>
      </c>
      <c r="U2122">
        <f>入力!AI2122</f>
        <v>0</v>
      </c>
    </row>
    <row r="2123" spans="1:21" x14ac:dyDescent="0.15">
      <c r="A2123" t="str">
        <f>入力!A2123</f>
        <v>クリニック2122</v>
      </c>
      <c r="B2123">
        <f>ROUND(5*(0.8*IF(入力!C2123="○",1,IF(入力!C2123="△",0.5,0))+0.2*IF(入力!B2123="○",1,IF(入力!B2123="△",0.5,0))),1)</f>
        <v>0</v>
      </c>
      <c r="C2123">
        <f>ROUND(5*(0.4*IF(入力!D2123="○",1,IF(入力!D2123="△",0.5,0))+0.3*IF(入力!E2123="○",1,IF(入力!E2123="△",0.5,0))+0.3*IF(入力!F2123="○",1,IF(入力!F2123="△",0.5,0))),1)</f>
        <v>0</v>
      </c>
      <c r="D2123">
        <f>MIN(5,IF(入力!G2123="○",3,IF(入力!G2123="△",1.5,0))+IF(入力!H2123="○",1,IF(入力!H2123="△",0.5,0))+IF(入力!I2123="○",1,IF(入力!I2123="△",0.5,0)))</f>
        <v>0</v>
      </c>
      <c r="E2123">
        <f>MIN(5,IF(入力!J2123="○",2,IF(入力!J2123="△",1,0))+IF(入力!K2123="○",2,IF(入力!K2123="△",1,0))+IF(入力!L2123="○",1,0))</f>
        <v>0</v>
      </c>
      <c r="F2123">
        <f>IF(ISNUMBER(入力!M2123),ROUND(MIN(5,0.8*(MIN(5,1+0.7*LOG10(MAX(1,入力!M2123))))+0.2*(IF(入力!N2123="○",5,IF(入力!N2123="△",3,1)))),1),ROUND(IF(入力!N2123="○",4,IF(入力!N2123="△",3,1)),1))</f>
        <v>1</v>
      </c>
      <c r="G2123">
        <f>ROUND(5*(0.4*IF(入力!O2123="○",1,IF(入力!O2123="△",0.5,0))+0.3*IF(入力!P2123="○",1,IF(入力!P2123="△",0.5,0))+0.3*IF(入力!Q2123="○",1,IF(入力!Q2123="△",0.5,0))),1)</f>
        <v>0</v>
      </c>
      <c r="H2123">
        <f>MIN(5,IF(入力!R2123="○",2,0)+IF(入力!S2123="○",2,0)+IF(入力!T2123="○",1,0))</f>
        <v>0</v>
      </c>
      <c r="I2123">
        <f>MIN(5,IF(入力!U2123="○",3,IF(入力!U2123="△",2,0))+IF(入力!V2123="○",2,IF(入力!V2123="△",1,0)))</f>
        <v>0</v>
      </c>
      <c r="J2123">
        <f>IF(入力!W2123="初診可",5,IF(入力!W2123="再診のみ",3,IF(入力!W2123="なし",1,0)))</f>
        <v>0</v>
      </c>
      <c r="K2123">
        <f>IF(AND(ISNUMBER(入力!X2123),ISNUMBER(入力!Y2123)),IF(AND(入力!X2123&gt;=4.3,入力!Y2123&gt;=100),5,IF(AND(入力!X2123&gt;=4,入力!Y2123&gt;=50),4,IF(AND(入力!X2123&gt;=3.7,入力!Y2123&gt;=20),3,IF(AND(入力!X2123&gt;=3.5,入力!Y2123&gt;=10),2,1)))),IF(入力!Z2123="○",4,IF(入力!Z2123="△",3,1)))</f>
        <v>1</v>
      </c>
      <c r="L2123">
        <f>MAX(0,IF(入力!AA2123="○",1,IF(入力!AA2123="△",0.5,0))+IF(入力!AB2123="○",1,IF(入力!AB2123="△",0.5,0))+IF(入力!AC2123="○",1,IF(入力!AC2123="△",0.5,0))+IF(入力!AD2123="○",1,IF(入力!AD2123="△",0.5,0))+IF(入力!AE2123="○",1,IF(入力!AE2123="△",0.5,0))-IF(入力!AF2123="あり",1,0))</f>
        <v>0</v>
      </c>
      <c r="M2123">
        <f t="shared" si="198"/>
        <v>0</v>
      </c>
      <c r="N2123">
        <f t="shared" si="199"/>
        <v>0</v>
      </c>
      <c r="O2123">
        <f t="shared" si="200"/>
        <v>2.8</v>
      </c>
      <c r="P2123">
        <f t="shared" si="201"/>
        <v>0</v>
      </c>
      <c r="Q2123">
        <f t="shared" si="202"/>
        <v>2.2000000000000002</v>
      </c>
      <c r="R2123">
        <f t="shared" si="203"/>
        <v>5</v>
      </c>
      <c r="S2123">
        <f>入力!AG2123</f>
        <v>0</v>
      </c>
      <c r="T2123">
        <f>入力!AH2123</f>
        <v>0</v>
      </c>
      <c r="U2123">
        <f>入力!AI2123</f>
        <v>0</v>
      </c>
    </row>
    <row r="2124" spans="1:21" x14ac:dyDescent="0.15">
      <c r="A2124" t="str">
        <f>入力!A2124</f>
        <v>クリニック2123</v>
      </c>
      <c r="B2124">
        <f>ROUND(5*(0.8*IF(入力!C2124="○",1,IF(入力!C2124="△",0.5,0))+0.2*IF(入力!B2124="○",1,IF(入力!B2124="△",0.5,0))),1)</f>
        <v>0</v>
      </c>
      <c r="C2124">
        <f>ROUND(5*(0.4*IF(入力!D2124="○",1,IF(入力!D2124="△",0.5,0))+0.3*IF(入力!E2124="○",1,IF(入力!E2124="△",0.5,0))+0.3*IF(入力!F2124="○",1,IF(入力!F2124="△",0.5,0))),1)</f>
        <v>0</v>
      </c>
      <c r="D2124">
        <f>MIN(5,IF(入力!G2124="○",3,IF(入力!G2124="△",1.5,0))+IF(入力!H2124="○",1,IF(入力!H2124="△",0.5,0))+IF(入力!I2124="○",1,IF(入力!I2124="△",0.5,0)))</f>
        <v>0</v>
      </c>
      <c r="E2124">
        <f>MIN(5,IF(入力!J2124="○",2,IF(入力!J2124="△",1,0))+IF(入力!K2124="○",2,IF(入力!K2124="△",1,0))+IF(入力!L2124="○",1,0))</f>
        <v>0</v>
      </c>
      <c r="F2124">
        <f>IF(ISNUMBER(入力!M2124),ROUND(MIN(5,0.8*(MIN(5,1+0.7*LOG10(MAX(1,入力!M2124))))+0.2*(IF(入力!N2124="○",5,IF(入力!N2124="△",3,1)))),1),ROUND(IF(入力!N2124="○",4,IF(入力!N2124="△",3,1)),1))</f>
        <v>1</v>
      </c>
      <c r="G2124">
        <f>ROUND(5*(0.4*IF(入力!O2124="○",1,IF(入力!O2124="△",0.5,0))+0.3*IF(入力!P2124="○",1,IF(入力!P2124="△",0.5,0))+0.3*IF(入力!Q2124="○",1,IF(入力!Q2124="△",0.5,0))),1)</f>
        <v>0</v>
      </c>
      <c r="H2124">
        <f>MIN(5,IF(入力!R2124="○",2,0)+IF(入力!S2124="○",2,0)+IF(入力!T2124="○",1,0))</f>
        <v>0</v>
      </c>
      <c r="I2124">
        <f>MIN(5,IF(入力!U2124="○",3,IF(入力!U2124="△",2,0))+IF(入力!V2124="○",2,IF(入力!V2124="△",1,0)))</f>
        <v>0</v>
      </c>
      <c r="J2124">
        <f>IF(入力!W2124="初診可",5,IF(入力!W2124="再診のみ",3,IF(入力!W2124="なし",1,0)))</f>
        <v>0</v>
      </c>
      <c r="K2124">
        <f>IF(AND(ISNUMBER(入力!X2124),ISNUMBER(入力!Y2124)),IF(AND(入力!X2124&gt;=4.3,入力!Y2124&gt;=100),5,IF(AND(入力!X2124&gt;=4,入力!Y2124&gt;=50),4,IF(AND(入力!X2124&gt;=3.7,入力!Y2124&gt;=20),3,IF(AND(入力!X2124&gt;=3.5,入力!Y2124&gt;=10),2,1)))),IF(入力!Z2124="○",4,IF(入力!Z2124="△",3,1)))</f>
        <v>1</v>
      </c>
      <c r="L2124">
        <f>MAX(0,IF(入力!AA2124="○",1,IF(入力!AA2124="△",0.5,0))+IF(入力!AB2124="○",1,IF(入力!AB2124="△",0.5,0))+IF(入力!AC2124="○",1,IF(入力!AC2124="△",0.5,0))+IF(入力!AD2124="○",1,IF(入力!AD2124="△",0.5,0))+IF(入力!AE2124="○",1,IF(入力!AE2124="△",0.5,0))-IF(入力!AF2124="あり",1,0))</f>
        <v>0</v>
      </c>
      <c r="M2124">
        <f t="shared" si="198"/>
        <v>0</v>
      </c>
      <c r="N2124">
        <f t="shared" si="199"/>
        <v>0</v>
      </c>
      <c r="O2124">
        <f t="shared" si="200"/>
        <v>2.8</v>
      </c>
      <c r="P2124">
        <f t="shared" si="201"/>
        <v>0</v>
      </c>
      <c r="Q2124">
        <f t="shared" si="202"/>
        <v>2.2000000000000002</v>
      </c>
      <c r="R2124">
        <f t="shared" si="203"/>
        <v>5</v>
      </c>
      <c r="S2124">
        <f>入力!AG2124</f>
        <v>0</v>
      </c>
      <c r="T2124">
        <f>入力!AH2124</f>
        <v>0</v>
      </c>
      <c r="U2124">
        <f>入力!AI2124</f>
        <v>0</v>
      </c>
    </row>
    <row r="2125" spans="1:21" x14ac:dyDescent="0.15">
      <c r="A2125" t="str">
        <f>入力!A2125</f>
        <v>クリニック2124</v>
      </c>
      <c r="B2125">
        <f>ROUND(5*(0.8*IF(入力!C2125="○",1,IF(入力!C2125="△",0.5,0))+0.2*IF(入力!B2125="○",1,IF(入力!B2125="△",0.5,0))),1)</f>
        <v>0</v>
      </c>
      <c r="C2125">
        <f>ROUND(5*(0.4*IF(入力!D2125="○",1,IF(入力!D2125="△",0.5,0))+0.3*IF(入力!E2125="○",1,IF(入力!E2125="△",0.5,0))+0.3*IF(入力!F2125="○",1,IF(入力!F2125="△",0.5,0))),1)</f>
        <v>0</v>
      </c>
      <c r="D2125">
        <f>MIN(5,IF(入力!G2125="○",3,IF(入力!G2125="△",1.5,0))+IF(入力!H2125="○",1,IF(入力!H2125="△",0.5,0))+IF(入力!I2125="○",1,IF(入力!I2125="△",0.5,0)))</f>
        <v>0</v>
      </c>
      <c r="E2125">
        <f>MIN(5,IF(入力!J2125="○",2,IF(入力!J2125="△",1,0))+IF(入力!K2125="○",2,IF(入力!K2125="△",1,0))+IF(入力!L2125="○",1,0))</f>
        <v>0</v>
      </c>
      <c r="F2125">
        <f>IF(ISNUMBER(入力!M2125),ROUND(MIN(5,0.8*(MIN(5,1+0.7*LOG10(MAX(1,入力!M2125))))+0.2*(IF(入力!N2125="○",5,IF(入力!N2125="△",3,1)))),1),ROUND(IF(入力!N2125="○",4,IF(入力!N2125="△",3,1)),1))</f>
        <v>1</v>
      </c>
      <c r="G2125">
        <f>ROUND(5*(0.4*IF(入力!O2125="○",1,IF(入力!O2125="△",0.5,0))+0.3*IF(入力!P2125="○",1,IF(入力!P2125="△",0.5,0))+0.3*IF(入力!Q2125="○",1,IF(入力!Q2125="△",0.5,0))),1)</f>
        <v>0</v>
      </c>
      <c r="H2125">
        <f>MIN(5,IF(入力!R2125="○",2,0)+IF(入力!S2125="○",2,0)+IF(入力!T2125="○",1,0))</f>
        <v>0</v>
      </c>
      <c r="I2125">
        <f>MIN(5,IF(入力!U2125="○",3,IF(入力!U2125="△",2,0))+IF(入力!V2125="○",2,IF(入力!V2125="△",1,0)))</f>
        <v>0</v>
      </c>
      <c r="J2125">
        <f>IF(入力!W2125="初診可",5,IF(入力!W2125="再診のみ",3,IF(入力!W2125="なし",1,0)))</f>
        <v>0</v>
      </c>
      <c r="K2125">
        <f>IF(AND(ISNUMBER(入力!X2125),ISNUMBER(入力!Y2125)),IF(AND(入力!X2125&gt;=4.3,入力!Y2125&gt;=100),5,IF(AND(入力!X2125&gt;=4,入力!Y2125&gt;=50),4,IF(AND(入力!X2125&gt;=3.7,入力!Y2125&gt;=20),3,IF(AND(入力!X2125&gt;=3.5,入力!Y2125&gt;=10),2,1)))),IF(入力!Z2125="○",4,IF(入力!Z2125="△",3,1)))</f>
        <v>1</v>
      </c>
      <c r="L2125">
        <f>MAX(0,IF(入力!AA2125="○",1,IF(入力!AA2125="△",0.5,0))+IF(入力!AB2125="○",1,IF(入力!AB2125="△",0.5,0))+IF(入力!AC2125="○",1,IF(入力!AC2125="△",0.5,0))+IF(入力!AD2125="○",1,IF(入力!AD2125="△",0.5,0))+IF(入力!AE2125="○",1,IF(入力!AE2125="△",0.5,0))-IF(入力!AF2125="あり",1,0))</f>
        <v>0</v>
      </c>
      <c r="M2125">
        <f t="shared" si="198"/>
        <v>0</v>
      </c>
      <c r="N2125">
        <f t="shared" si="199"/>
        <v>0</v>
      </c>
      <c r="O2125">
        <f t="shared" si="200"/>
        <v>2.8</v>
      </c>
      <c r="P2125">
        <f t="shared" si="201"/>
        <v>0</v>
      </c>
      <c r="Q2125">
        <f t="shared" si="202"/>
        <v>2.2000000000000002</v>
      </c>
      <c r="R2125">
        <f t="shared" si="203"/>
        <v>5</v>
      </c>
      <c r="S2125">
        <f>入力!AG2125</f>
        <v>0</v>
      </c>
      <c r="T2125">
        <f>入力!AH2125</f>
        <v>0</v>
      </c>
      <c r="U2125">
        <f>入力!AI2125</f>
        <v>0</v>
      </c>
    </row>
    <row r="2126" spans="1:21" x14ac:dyDescent="0.15">
      <c r="A2126" t="str">
        <f>入力!A2126</f>
        <v>クリニック2125</v>
      </c>
      <c r="B2126">
        <f>ROUND(5*(0.8*IF(入力!C2126="○",1,IF(入力!C2126="△",0.5,0))+0.2*IF(入力!B2126="○",1,IF(入力!B2126="△",0.5,0))),1)</f>
        <v>0</v>
      </c>
      <c r="C2126">
        <f>ROUND(5*(0.4*IF(入力!D2126="○",1,IF(入力!D2126="△",0.5,0))+0.3*IF(入力!E2126="○",1,IF(入力!E2126="△",0.5,0))+0.3*IF(入力!F2126="○",1,IF(入力!F2126="△",0.5,0))),1)</f>
        <v>0</v>
      </c>
      <c r="D2126">
        <f>MIN(5,IF(入力!G2126="○",3,IF(入力!G2126="△",1.5,0))+IF(入力!H2126="○",1,IF(入力!H2126="△",0.5,0))+IF(入力!I2126="○",1,IF(入力!I2126="△",0.5,0)))</f>
        <v>0</v>
      </c>
      <c r="E2126">
        <f>MIN(5,IF(入力!J2126="○",2,IF(入力!J2126="△",1,0))+IF(入力!K2126="○",2,IF(入力!K2126="△",1,0))+IF(入力!L2126="○",1,0))</f>
        <v>0</v>
      </c>
      <c r="F2126">
        <f>IF(ISNUMBER(入力!M2126),ROUND(MIN(5,0.8*(MIN(5,1+0.7*LOG10(MAX(1,入力!M2126))))+0.2*(IF(入力!N2126="○",5,IF(入力!N2126="△",3,1)))),1),ROUND(IF(入力!N2126="○",4,IF(入力!N2126="△",3,1)),1))</f>
        <v>1</v>
      </c>
      <c r="G2126">
        <f>ROUND(5*(0.4*IF(入力!O2126="○",1,IF(入力!O2126="△",0.5,0))+0.3*IF(入力!P2126="○",1,IF(入力!P2126="△",0.5,0))+0.3*IF(入力!Q2126="○",1,IF(入力!Q2126="△",0.5,0))),1)</f>
        <v>0</v>
      </c>
      <c r="H2126">
        <f>MIN(5,IF(入力!R2126="○",2,0)+IF(入力!S2126="○",2,0)+IF(入力!T2126="○",1,0))</f>
        <v>0</v>
      </c>
      <c r="I2126">
        <f>MIN(5,IF(入力!U2126="○",3,IF(入力!U2126="△",2,0))+IF(入力!V2126="○",2,IF(入力!V2126="△",1,0)))</f>
        <v>0</v>
      </c>
      <c r="J2126">
        <f>IF(入力!W2126="初診可",5,IF(入力!W2126="再診のみ",3,IF(入力!W2126="なし",1,0)))</f>
        <v>0</v>
      </c>
      <c r="K2126">
        <f>IF(AND(ISNUMBER(入力!X2126),ISNUMBER(入力!Y2126)),IF(AND(入力!X2126&gt;=4.3,入力!Y2126&gt;=100),5,IF(AND(入力!X2126&gt;=4,入力!Y2126&gt;=50),4,IF(AND(入力!X2126&gt;=3.7,入力!Y2126&gt;=20),3,IF(AND(入力!X2126&gt;=3.5,入力!Y2126&gt;=10),2,1)))),IF(入力!Z2126="○",4,IF(入力!Z2126="△",3,1)))</f>
        <v>1</v>
      </c>
      <c r="L2126">
        <f>MAX(0,IF(入力!AA2126="○",1,IF(入力!AA2126="△",0.5,0))+IF(入力!AB2126="○",1,IF(入力!AB2126="△",0.5,0))+IF(入力!AC2126="○",1,IF(入力!AC2126="△",0.5,0))+IF(入力!AD2126="○",1,IF(入力!AD2126="△",0.5,0))+IF(入力!AE2126="○",1,IF(入力!AE2126="△",0.5,0))-IF(入力!AF2126="あり",1,0))</f>
        <v>0</v>
      </c>
      <c r="M2126">
        <f t="shared" si="198"/>
        <v>0</v>
      </c>
      <c r="N2126">
        <f t="shared" si="199"/>
        <v>0</v>
      </c>
      <c r="O2126">
        <f t="shared" si="200"/>
        <v>2.8</v>
      </c>
      <c r="P2126">
        <f t="shared" si="201"/>
        <v>0</v>
      </c>
      <c r="Q2126">
        <f t="shared" si="202"/>
        <v>2.2000000000000002</v>
      </c>
      <c r="R2126">
        <f t="shared" si="203"/>
        <v>5</v>
      </c>
      <c r="S2126">
        <f>入力!AG2126</f>
        <v>0</v>
      </c>
      <c r="T2126">
        <f>入力!AH2126</f>
        <v>0</v>
      </c>
      <c r="U2126">
        <f>入力!AI2126</f>
        <v>0</v>
      </c>
    </row>
    <row r="2127" spans="1:21" x14ac:dyDescent="0.15">
      <c r="A2127" t="str">
        <f>入力!A2127</f>
        <v>クリニック2126</v>
      </c>
      <c r="B2127">
        <f>ROUND(5*(0.8*IF(入力!C2127="○",1,IF(入力!C2127="△",0.5,0))+0.2*IF(入力!B2127="○",1,IF(入力!B2127="△",0.5,0))),1)</f>
        <v>0</v>
      </c>
      <c r="C2127">
        <f>ROUND(5*(0.4*IF(入力!D2127="○",1,IF(入力!D2127="△",0.5,0))+0.3*IF(入力!E2127="○",1,IF(入力!E2127="△",0.5,0))+0.3*IF(入力!F2127="○",1,IF(入力!F2127="△",0.5,0))),1)</f>
        <v>0</v>
      </c>
      <c r="D2127">
        <f>MIN(5,IF(入力!G2127="○",3,IF(入力!G2127="△",1.5,0))+IF(入力!H2127="○",1,IF(入力!H2127="△",0.5,0))+IF(入力!I2127="○",1,IF(入力!I2127="△",0.5,0)))</f>
        <v>0</v>
      </c>
      <c r="E2127">
        <f>MIN(5,IF(入力!J2127="○",2,IF(入力!J2127="△",1,0))+IF(入力!K2127="○",2,IF(入力!K2127="△",1,0))+IF(入力!L2127="○",1,0))</f>
        <v>0</v>
      </c>
      <c r="F2127">
        <f>IF(ISNUMBER(入力!M2127),ROUND(MIN(5,0.8*(MIN(5,1+0.7*LOG10(MAX(1,入力!M2127))))+0.2*(IF(入力!N2127="○",5,IF(入力!N2127="△",3,1)))),1),ROUND(IF(入力!N2127="○",4,IF(入力!N2127="△",3,1)),1))</f>
        <v>1</v>
      </c>
      <c r="G2127">
        <f>ROUND(5*(0.4*IF(入力!O2127="○",1,IF(入力!O2127="△",0.5,0))+0.3*IF(入力!P2127="○",1,IF(入力!P2127="△",0.5,0))+0.3*IF(入力!Q2127="○",1,IF(入力!Q2127="△",0.5,0))),1)</f>
        <v>0</v>
      </c>
      <c r="H2127">
        <f>MIN(5,IF(入力!R2127="○",2,0)+IF(入力!S2127="○",2,0)+IF(入力!T2127="○",1,0))</f>
        <v>0</v>
      </c>
      <c r="I2127">
        <f>MIN(5,IF(入力!U2127="○",3,IF(入力!U2127="△",2,0))+IF(入力!V2127="○",2,IF(入力!V2127="△",1,0)))</f>
        <v>0</v>
      </c>
      <c r="J2127">
        <f>IF(入力!W2127="初診可",5,IF(入力!W2127="再診のみ",3,IF(入力!W2127="なし",1,0)))</f>
        <v>0</v>
      </c>
      <c r="K2127">
        <f>IF(AND(ISNUMBER(入力!X2127),ISNUMBER(入力!Y2127)),IF(AND(入力!X2127&gt;=4.3,入力!Y2127&gt;=100),5,IF(AND(入力!X2127&gt;=4,入力!Y2127&gt;=50),4,IF(AND(入力!X2127&gt;=3.7,入力!Y2127&gt;=20),3,IF(AND(入力!X2127&gt;=3.5,入力!Y2127&gt;=10),2,1)))),IF(入力!Z2127="○",4,IF(入力!Z2127="△",3,1)))</f>
        <v>1</v>
      </c>
      <c r="L2127">
        <f>MAX(0,IF(入力!AA2127="○",1,IF(入力!AA2127="△",0.5,0))+IF(入力!AB2127="○",1,IF(入力!AB2127="△",0.5,0))+IF(入力!AC2127="○",1,IF(入力!AC2127="△",0.5,0))+IF(入力!AD2127="○",1,IF(入力!AD2127="△",0.5,0))+IF(入力!AE2127="○",1,IF(入力!AE2127="△",0.5,0))-IF(入力!AF2127="あり",1,0))</f>
        <v>0</v>
      </c>
      <c r="M2127">
        <f t="shared" si="198"/>
        <v>0</v>
      </c>
      <c r="N2127">
        <f t="shared" si="199"/>
        <v>0</v>
      </c>
      <c r="O2127">
        <f t="shared" si="200"/>
        <v>2.8</v>
      </c>
      <c r="P2127">
        <f t="shared" si="201"/>
        <v>0</v>
      </c>
      <c r="Q2127">
        <f t="shared" si="202"/>
        <v>2.2000000000000002</v>
      </c>
      <c r="R2127">
        <f t="shared" si="203"/>
        <v>5</v>
      </c>
      <c r="S2127">
        <f>入力!AG2127</f>
        <v>0</v>
      </c>
      <c r="T2127">
        <f>入力!AH2127</f>
        <v>0</v>
      </c>
      <c r="U2127">
        <f>入力!AI2127</f>
        <v>0</v>
      </c>
    </row>
    <row r="2128" spans="1:21" x14ac:dyDescent="0.15">
      <c r="A2128" t="str">
        <f>入力!A2128</f>
        <v>クリニック2127</v>
      </c>
      <c r="B2128">
        <f>ROUND(5*(0.8*IF(入力!C2128="○",1,IF(入力!C2128="△",0.5,0))+0.2*IF(入力!B2128="○",1,IF(入力!B2128="△",0.5,0))),1)</f>
        <v>0</v>
      </c>
      <c r="C2128">
        <f>ROUND(5*(0.4*IF(入力!D2128="○",1,IF(入力!D2128="△",0.5,0))+0.3*IF(入力!E2128="○",1,IF(入力!E2128="△",0.5,0))+0.3*IF(入力!F2128="○",1,IF(入力!F2128="△",0.5,0))),1)</f>
        <v>0</v>
      </c>
      <c r="D2128">
        <f>MIN(5,IF(入力!G2128="○",3,IF(入力!G2128="△",1.5,0))+IF(入力!H2128="○",1,IF(入力!H2128="△",0.5,0))+IF(入力!I2128="○",1,IF(入力!I2128="△",0.5,0)))</f>
        <v>0</v>
      </c>
      <c r="E2128">
        <f>MIN(5,IF(入力!J2128="○",2,IF(入力!J2128="△",1,0))+IF(入力!K2128="○",2,IF(入力!K2128="△",1,0))+IF(入力!L2128="○",1,0))</f>
        <v>0</v>
      </c>
      <c r="F2128">
        <f>IF(ISNUMBER(入力!M2128),ROUND(MIN(5,0.8*(MIN(5,1+0.7*LOG10(MAX(1,入力!M2128))))+0.2*(IF(入力!N2128="○",5,IF(入力!N2128="△",3,1)))),1),ROUND(IF(入力!N2128="○",4,IF(入力!N2128="△",3,1)),1))</f>
        <v>1</v>
      </c>
      <c r="G2128">
        <f>ROUND(5*(0.4*IF(入力!O2128="○",1,IF(入力!O2128="△",0.5,0))+0.3*IF(入力!P2128="○",1,IF(入力!P2128="△",0.5,0))+0.3*IF(入力!Q2128="○",1,IF(入力!Q2128="△",0.5,0))),1)</f>
        <v>0</v>
      </c>
      <c r="H2128">
        <f>MIN(5,IF(入力!R2128="○",2,0)+IF(入力!S2128="○",2,0)+IF(入力!T2128="○",1,0))</f>
        <v>0</v>
      </c>
      <c r="I2128">
        <f>MIN(5,IF(入力!U2128="○",3,IF(入力!U2128="△",2,0))+IF(入力!V2128="○",2,IF(入力!V2128="△",1,0)))</f>
        <v>0</v>
      </c>
      <c r="J2128">
        <f>IF(入力!W2128="初診可",5,IF(入力!W2128="再診のみ",3,IF(入力!W2128="なし",1,0)))</f>
        <v>0</v>
      </c>
      <c r="K2128">
        <f>IF(AND(ISNUMBER(入力!X2128),ISNUMBER(入力!Y2128)),IF(AND(入力!X2128&gt;=4.3,入力!Y2128&gt;=100),5,IF(AND(入力!X2128&gt;=4,入力!Y2128&gt;=50),4,IF(AND(入力!X2128&gt;=3.7,入力!Y2128&gt;=20),3,IF(AND(入力!X2128&gt;=3.5,入力!Y2128&gt;=10),2,1)))),IF(入力!Z2128="○",4,IF(入力!Z2128="△",3,1)))</f>
        <v>1</v>
      </c>
      <c r="L2128">
        <f>MAX(0,IF(入力!AA2128="○",1,IF(入力!AA2128="△",0.5,0))+IF(入力!AB2128="○",1,IF(入力!AB2128="△",0.5,0))+IF(入力!AC2128="○",1,IF(入力!AC2128="△",0.5,0))+IF(入力!AD2128="○",1,IF(入力!AD2128="△",0.5,0))+IF(入力!AE2128="○",1,IF(入力!AE2128="△",0.5,0))-IF(入力!AF2128="あり",1,0))</f>
        <v>0</v>
      </c>
      <c r="M2128">
        <f t="shared" si="198"/>
        <v>0</v>
      </c>
      <c r="N2128">
        <f t="shared" si="199"/>
        <v>0</v>
      </c>
      <c r="O2128">
        <f t="shared" si="200"/>
        <v>2.8</v>
      </c>
      <c r="P2128">
        <f t="shared" si="201"/>
        <v>0</v>
      </c>
      <c r="Q2128">
        <f t="shared" si="202"/>
        <v>2.2000000000000002</v>
      </c>
      <c r="R2128">
        <f t="shared" si="203"/>
        <v>5</v>
      </c>
      <c r="S2128">
        <f>入力!AG2128</f>
        <v>0</v>
      </c>
      <c r="T2128">
        <f>入力!AH2128</f>
        <v>0</v>
      </c>
      <c r="U2128">
        <f>入力!AI2128</f>
        <v>0</v>
      </c>
    </row>
    <row r="2129" spans="1:21" x14ac:dyDescent="0.15">
      <c r="A2129" t="str">
        <f>入力!A2129</f>
        <v>クリニック2128</v>
      </c>
      <c r="B2129">
        <f>ROUND(5*(0.8*IF(入力!C2129="○",1,IF(入力!C2129="△",0.5,0))+0.2*IF(入力!B2129="○",1,IF(入力!B2129="△",0.5,0))),1)</f>
        <v>0</v>
      </c>
      <c r="C2129">
        <f>ROUND(5*(0.4*IF(入力!D2129="○",1,IF(入力!D2129="△",0.5,0))+0.3*IF(入力!E2129="○",1,IF(入力!E2129="△",0.5,0))+0.3*IF(入力!F2129="○",1,IF(入力!F2129="△",0.5,0))),1)</f>
        <v>0</v>
      </c>
      <c r="D2129">
        <f>MIN(5,IF(入力!G2129="○",3,IF(入力!G2129="△",1.5,0))+IF(入力!H2129="○",1,IF(入力!H2129="△",0.5,0))+IF(入力!I2129="○",1,IF(入力!I2129="△",0.5,0)))</f>
        <v>0</v>
      </c>
      <c r="E2129">
        <f>MIN(5,IF(入力!J2129="○",2,IF(入力!J2129="△",1,0))+IF(入力!K2129="○",2,IF(入力!K2129="△",1,0))+IF(入力!L2129="○",1,0))</f>
        <v>0</v>
      </c>
      <c r="F2129">
        <f>IF(ISNUMBER(入力!M2129),ROUND(MIN(5,0.8*(MIN(5,1+0.7*LOG10(MAX(1,入力!M2129))))+0.2*(IF(入力!N2129="○",5,IF(入力!N2129="△",3,1)))),1),ROUND(IF(入力!N2129="○",4,IF(入力!N2129="△",3,1)),1))</f>
        <v>1</v>
      </c>
      <c r="G2129">
        <f>ROUND(5*(0.4*IF(入力!O2129="○",1,IF(入力!O2129="△",0.5,0))+0.3*IF(入力!P2129="○",1,IF(入力!P2129="△",0.5,0))+0.3*IF(入力!Q2129="○",1,IF(入力!Q2129="△",0.5,0))),1)</f>
        <v>0</v>
      </c>
      <c r="H2129">
        <f>MIN(5,IF(入力!R2129="○",2,0)+IF(入力!S2129="○",2,0)+IF(入力!T2129="○",1,0))</f>
        <v>0</v>
      </c>
      <c r="I2129">
        <f>MIN(5,IF(入力!U2129="○",3,IF(入力!U2129="△",2,0))+IF(入力!V2129="○",2,IF(入力!V2129="△",1,0)))</f>
        <v>0</v>
      </c>
      <c r="J2129">
        <f>IF(入力!W2129="初診可",5,IF(入力!W2129="再診のみ",3,IF(入力!W2129="なし",1,0)))</f>
        <v>0</v>
      </c>
      <c r="K2129">
        <f>IF(AND(ISNUMBER(入力!X2129),ISNUMBER(入力!Y2129)),IF(AND(入力!X2129&gt;=4.3,入力!Y2129&gt;=100),5,IF(AND(入力!X2129&gt;=4,入力!Y2129&gt;=50),4,IF(AND(入力!X2129&gt;=3.7,入力!Y2129&gt;=20),3,IF(AND(入力!X2129&gt;=3.5,入力!Y2129&gt;=10),2,1)))),IF(入力!Z2129="○",4,IF(入力!Z2129="△",3,1)))</f>
        <v>1</v>
      </c>
      <c r="L2129">
        <f>MAX(0,IF(入力!AA2129="○",1,IF(入力!AA2129="△",0.5,0))+IF(入力!AB2129="○",1,IF(入力!AB2129="△",0.5,0))+IF(入力!AC2129="○",1,IF(入力!AC2129="△",0.5,0))+IF(入力!AD2129="○",1,IF(入力!AD2129="△",0.5,0))+IF(入力!AE2129="○",1,IF(入力!AE2129="△",0.5,0))-IF(入力!AF2129="あり",1,0))</f>
        <v>0</v>
      </c>
      <c r="M2129">
        <f t="shared" si="198"/>
        <v>0</v>
      </c>
      <c r="N2129">
        <f t="shared" si="199"/>
        <v>0</v>
      </c>
      <c r="O2129">
        <f t="shared" si="200"/>
        <v>2.8</v>
      </c>
      <c r="P2129">
        <f t="shared" si="201"/>
        <v>0</v>
      </c>
      <c r="Q2129">
        <f t="shared" si="202"/>
        <v>2.2000000000000002</v>
      </c>
      <c r="R2129">
        <f t="shared" si="203"/>
        <v>5</v>
      </c>
      <c r="S2129">
        <f>入力!AG2129</f>
        <v>0</v>
      </c>
      <c r="T2129">
        <f>入力!AH2129</f>
        <v>0</v>
      </c>
      <c r="U2129">
        <f>入力!AI2129</f>
        <v>0</v>
      </c>
    </row>
    <row r="2130" spans="1:21" x14ac:dyDescent="0.15">
      <c r="A2130" t="str">
        <f>入力!A2130</f>
        <v>クリニック2129</v>
      </c>
      <c r="B2130">
        <f>ROUND(5*(0.8*IF(入力!C2130="○",1,IF(入力!C2130="△",0.5,0))+0.2*IF(入力!B2130="○",1,IF(入力!B2130="△",0.5,0))),1)</f>
        <v>0</v>
      </c>
      <c r="C2130">
        <f>ROUND(5*(0.4*IF(入力!D2130="○",1,IF(入力!D2130="△",0.5,0))+0.3*IF(入力!E2130="○",1,IF(入力!E2130="△",0.5,0))+0.3*IF(入力!F2130="○",1,IF(入力!F2130="△",0.5,0))),1)</f>
        <v>0</v>
      </c>
      <c r="D2130">
        <f>MIN(5,IF(入力!G2130="○",3,IF(入力!G2130="△",1.5,0))+IF(入力!H2130="○",1,IF(入力!H2130="△",0.5,0))+IF(入力!I2130="○",1,IF(入力!I2130="△",0.5,0)))</f>
        <v>0</v>
      </c>
      <c r="E2130">
        <f>MIN(5,IF(入力!J2130="○",2,IF(入力!J2130="△",1,0))+IF(入力!K2130="○",2,IF(入力!K2130="△",1,0))+IF(入力!L2130="○",1,0))</f>
        <v>0</v>
      </c>
      <c r="F2130">
        <f>IF(ISNUMBER(入力!M2130),ROUND(MIN(5,0.8*(MIN(5,1+0.7*LOG10(MAX(1,入力!M2130))))+0.2*(IF(入力!N2130="○",5,IF(入力!N2130="△",3,1)))),1),ROUND(IF(入力!N2130="○",4,IF(入力!N2130="△",3,1)),1))</f>
        <v>1</v>
      </c>
      <c r="G2130">
        <f>ROUND(5*(0.4*IF(入力!O2130="○",1,IF(入力!O2130="△",0.5,0))+0.3*IF(入力!P2130="○",1,IF(入力!P2130="△",0.5,0))+0.3*IF(入力!Q2130="○",1,IF(入力!Q2130="△",0.5,0))),1)</f>
        <v>0</v>
      </c>
      <c r="H2130">
        <f>MIN(5,IF(入力!R2130="○",2,0)+IF(入力!S2130="○",2,0)+IF(入力!T2130="○",1,0))</f>
        <v>0</v>
      </c>
      <c r="I2130">
        <f>MIN(5,IF(入力!U2130="○",3,IF(入力!U2130="△",2,0))+IF(入力!V2130="○",2,IF(入力!V2130="△",1,0)))</f>
        <v>0</v>
      </c>
      <c r="J2130">
        <f>IF(入力!W2130="初診可",5,IF(入力!W2130="再診のみ",3,IF(入力!W2130="なし",1,0)))</f>
        <v>0</v>
      </c>
      <c r="K2130">
        <f>IF(AND(ISNUMBER(入力!X2130),ISNUMBER(入力!Y2130)),IF(AND(入力!X2130&gt;=4.3,入力!Y2130&gt;=100),5,IF(AND(入力!X2130&gt;=4,入力!Y2130&gt;=50),4,IF(AND(入力!X2130&gt;=3.7,入力!Y2130&gt;=20),3,IF(AND(入力!X2130&gt;=3.5,入力!Y2130&gt;=10),2,1)))),IF(入力!Z2130="○",4,IF(入力!Z2130="△",3,1)))</f>
        <v>1</v>
      </c>
      <c r="L2130">
        <f>MAX(0,IF(入力!AA2130="○",1,IF(入力!AA2130="△",0.5,0))+IF(入力!AB2130="○",1,IF(入力!AB2130="△",0.5,0))+IF(入力!AC2130="○",1,IF(入力!AC2130="△",0.5,0))+IF(入力!AD2130="○",1,IF(入力!AD2130="△",0.5,0))+IF(入力!AE2130="○",1,IF(入力!AE2130="△",0.5,0))-IF(入力!AF2130="あり",1,0))</f>
        <v>0</v>
      </c>
      <c r="M2130">
        <f t="shared" si="198"/>
        <v>0</v>
      </c>
      <c r="N2130">
        <f t="shared" si="199"/>
        <v>0</v>
      </c>
      <c r="O2130">
        <f t="shared" si="200"/>
        <v>2.8</v>
      </c>
      <c r="P2130">
        <f t="shared" si="201"/>
        <v>0</v>
      </c>
      <c r="Q2130">
        <f t="shared" si="202"/>
        <v>2.2000000000000002</v>
      </c>
      <c r="R2130">
        <f t="shared" si="203"/>
        <v>5</v>
      </c>
      <c r="S2130">
        <f>入力!AG2130</f>
        <v>0</v>
      </c>
      <c r="T2130">
        <f>入力!AH2130</f>
        <v>0</v>
      </c>
      <c r="U2130">
        <f>入力!AI2130</f>
        <v>0</v>
      </c>
    </row>
    <row r="2131" spans="1:21" x14ac:dyDescent="0.15">
      <c r="A2131" t="str">
        <f>入力!A2131</f>
        <v>クリニック2130</v>
      </c>
      <c r="B2131">
        <f>ROUND(5*(0.8*IF(入力!C2131="○",1,IF(入力!C2131="△",0.5,0))+0.2*IF(入力!B2131="○",1,IF(入力!B2131="△",0.5,0))),1)</f>
        <v>0</v>
      </c>
      <c r="C2131">
        <f>ROUND(5*(0.4*IF(入力!D2131="○",1,IF(入力!D2131="△",0.5,0))+0.3*IF(入力!E2131="○",1,IF(入力!E2131="△",0.5,0))+0.3*IF(入力!F2131="○",1,IF(入力!F2131="△",0.5,0))),1)</f>
        <v>0</v>
      </c>
      <c r="D2131">
        <f>MIN(5,IF(入力!G2131="○",3,IF(入力!G2131="△",1.5,0))+IF(入力!H2131="○",1,IF(入力!H2131="△",0.5,0))+IF(入力!I2131="○",1,IF(入力!I2131="△",0.5,0)))</f>
        <v>0</v>
      </c>
      <c r="E2131">
        <f>MIN(5,IF(入力!J2131="○",2,IF(入力!J2131="△",1,0))+IF(入力!K2131="○",2,IF(入力!K2131="△",1,0))+IF(入力!L2131="○",1,0))</f>
        <v>0</v>
      </c>
      <c r="F2131">
        <f>IF(ISNUMBER(入力!M2131),ROUND(MIN(5,0.8*(MIN(5,1+0.7*LOG10(MAX(1,入力!M2131))))+0.2*(IF(入力!N2131="○",5,IF(入力!N2131="△",3,1)))),1),ROUND(IF(入力!N2131="○",4,IF(入力!N2131="△",3,1)),1))</f>
        <v>1</v>
      </c>
      <c r="G2131">
        <f>ROUND(5*(0.4*IF(入力!O2131="○",1,IF(入力!O2131="△",0.5,0))+0.3*IF(入力!P2131="○",1,IF(入力!P2131="△",0.5,0))+0.3*IF(入力!Q2131="○",1,IF(入力!Q2131="△",0.5,0))),1)</f>
        <v>0</v>
      </c>
      <c r="H2131">
        <f>MIN(5,IF(入力!R2131="○",2,0)+IF(入力!S2131="○",2,0)+IF(入力!T2131="○",1,0))</f>
        <v>0</v>
      </c>
      <c r="I2131">
        <f>MIN(5,IF(入力!U2131="○",3,IF(入力!U2131="△",2,0))+IF(入力!V2131="○",2,IF(入力!V2131="△",1,0)))</f>
        <v>0</v>
      </c>
      <c r="J2131">
        <f>IF(入力!W2131="初診可",5,IF(入力!W2131="再診のみ",3,IF(入力!W2131="なし",1,0)))</f>
        <v>0</v>
      </c>
      <c r="K2131">
        <f>IF(AND(ISNUMBER(入力!X2131),ISNUMBER(入力!Y2131)),IF(AND(入力!X2131&gt;=4.3,入力!Y2131&gt;=100),5,IF(AND(入力!X2131&gt;=4,入力!Y2131&gt;=50),4,IF(AND(入力!X2131&gt;=3.7,入力!Y2131&gt;=20),3,IF(AND(入力!X2131&gt;=3.5,入力!Y2131&gt;=10),2,1)))),IF(入力!Z2131="○",4,IF(入力!Z2131="△",3,1)))</f>
        <v>1</v>
      </c>
      <c r="L2131">
        <f>MAX(0,IF(入力!AA2131="○",1,IF(入力!AA2131="△",0.5,0))+IF(入力!AB2131="○",1,IF(入力!AB2131="△",0.5,0))+IF(入力!AC2131="○",1,IF(入力!AC2131="△",0.5,0))+IF(入力!AD2131="○",1,IF(入力!AD2131="△",0.5,0))+IF(入力!AE2131="○",1,IF(入力!AE2131="△",0.5,0))-IF(入力!AF2131="あり",1,0))</f>
        <v>0</v>
      </c>
      <c r="M2131">
        <f t="shared" si="198"/>
        <v>0</v>
      </c>
      <c r="N2131">
        <f t="shared" si="199"/>
        <v>0</v>
      </c>
      <c r="O2131">
        <f t="shared" si="200"/>
        <v>2.8</v>
      </c>
      <c r="P2131">
        <f t="shared" si="201"/>
        <v>0</v>
      </c>
      <c r="Q2131">
        <f t="shared" si="202"/>
        <v>2.2000000000000002</v>
      </c>
      <c r="R2131">
        <f t="shared" si="203"/>
        <v>5</v>
      </c>
      <c r="S2131">
        <f>入力!AG2131</f>
        <v>0</v>
      </c>
      <c r="T2131">
        <f>入力!AH2131</f>
        <v>0</v>
      </c>
      <c r="U2131">
        <f>入力!AI2131</f>
        <v>0</v>
      </c>
    </row>
    <row r="2132" spans="1:21" x14ac:dyDescent="0.15">
      <c r="A2132" t="str">
        <f>入力!A2132</f>
        <v>クリニック2131</v>
      </c>
      <c r="B2132">
        <f>ROUND(5*(0.8*IF(入力!C2132="○",1,IF(入力!C2132="△",0.5,0))+0.2*IF(入力!B2132="○",1,IF(入力!B2132="△",0.5,0))),1)</f>
        <v>0</v>
      </c>
      <c r="C2132">
        <f>ROUND(5*(0.4*IF(入力!D2132="○",1,IF(入力!D2132="△",0.5,0))+0.3*IF(入力!E2132="○",1,IF(入力!E2132="△",0.5,0))+0.3*IF(入力!F2132="○",1,IF(入力!F2132="△",0.5,0))),1)</f>
        <v>0</v>
      </c>
      <c r="D2132">
        <f>MIN(5,IF(入力!G2132="○",3,IF(入力!G2132="△",1.5,0))+IF(入力!H2132="○",1,IF(入力!H2132="△",0.5,0))+IF(入力!I2132="○",1,IF(入力!I2132="△",0.5,0)))</f>
        <v>0</v>
      </c>
      <c r="E2132">
        <f>MIN(5,IF(入力!J2132="○",2,IF(入力!J2132="△",1,0))+IF(入力!K2132="○",2,IF(入力!K2132="△",1,0))+IF(入力!L2132="○",1,0))</f>
        <v>0</v>
      </c>
      <c r="F2132">
        <f>IF(ISNUMBER(入力!M2132),ROUND(MIN(5,0.8*(MIN(5,1+0.7*LOG10(MAX(1,入力!M2132))))+0.2*(IF(入力!N2132="○",5,IF(入力!N2132="△",3,1)))),1),ROUND(IF(入力!N2132="○",4,IF(入力!N2132="△",3,1)),1))</f>
        <v>1</v>
      </c>
      <c r="G2132">
        <f>ROUND(5*(0.4*IF(入力!O2132="○",1,IF(入力!O2132="△",0.5,0))+0.3*IF(入力!P2132="○",1,IF(入力!P2132="△",0.5,0))+0.3*IF(入力!Q2132="○",1,IF(入力!Q2132="△",0.5,0))),1)</f>
        <v>0</v>
      </c>
      <c r="H2132">
        <f>MIN(5,IF(入力!R2132="○",2,0)+IF(入力!S2132="○",2,0)+IF(入力!T2132="○",1,0))</f>
        <v>0</v>
      </c>
      <c r="I2132">
        <f>MIN(5,IF(入力!U2132="○",3,IF(入力!U2132="△",2,0))+IF(入力!V2132="○",2,IF(入力!V2132="△",1,0)))</f>
        <v>0</v>
      </c>
      <c r="J2132">
        <f>IF(入力!W2132="初診可",5,IF(入力!W2132="再診のみ",3,IF(入力!W2132="なし",1,0)))</f>
        <v>0</v>
      </c>
      <c r="K2132">
        <f>IF(AND(ISNUMBER(入力!X2132),ISNUMBER(入力!Y2132)),IF(AND(入力!X2132&gt;=4.3,入力!Y2132&gt;=100),5,IF(AND(入力!X2132&gt;=4,入力!Y2132&gt;=50),4,IF(AND(入力!X2132&gt;=3.7,入力!Y2132&gt;=20),3,IF(AND(入力!X2132&gt;=3.5,入力!Y2132&gt;=10),2,1)))),IF(入力!Z2132="○",4,IF(入力!Z2132="△",3,1)))</f>
        <v>1</v>
      </c>
      <c r="L2132">
        <f>MAX(0,IF(入力!AA2132="○",1,IF(入力!AA2132="△",0.5,0))+IF(入力!AB2132="○",1,IF(入力!AB2132="△",0.5,0))+IF(入力!AC2132="○",1,IF(入力!AC2132="△",0.5,0))+IF(入力!AD2132="○",1,IF(入力!AD2132="△",0.5,0))+IF(入力!AE2132="○",1,IF(入力!AE2132="△",0.5,0))-IF(入力!AF2132="あり",1,0))</f>
        <v>0</v>
      </c>
      <c r="M2132">
        <f t="shared" si="198"/>
        <v>0</v>
      </c>
      <c r="N2132">
        <f t="shared" si="199"/>
        <v>0</v>
      </c>
      <c r="O2132">
        <f t="shared" si="200"/>
        <v>2.8</v>
      </c>
      <c r="P2132">
        <f t="shared" si="201"/>
        <v>0</v>
      </c>
      <c r="Q2132">
        <f t="shared" si="202"/>
        <v>2.2000000000000002</v>
      </c>
      <c r="R2132">
        <f t="shared" si="203"/>
        <v>5</v>
      </c>
      <c r="S2132">
        <f>入力!AG2132</f>
        <v>0</v>
      </c>
      <c r="T2132">
        <f>入力!AH2132</f>
        <v>0</v>
      </c>
      <c r="U2132">
        <f>入力!AI2132</f>
        <v>0</v>
      </c>
    </row>
    <row r="2133" spans="1:21" x14ac:dyDescent="0.15">
      <c r="A2133" t="str">
        <f>入力!A2133</f>
        <v>クリニック2132</v>
      </c>
      <c r="B2133">
        <f>ROUND(5*(0.8*IF(入力!C2133="○",1,IF(入力!C2133="△",0.5,0))+0.2*IF(入力!B2133="○",1,IF(入力!B2133="△",0.5,0))),1)</f>
        <v>0</v>
      </c>
      <c r="C2133">
        <f>ROUND(5*(0.4*IF(入力!D2133="○",1,IF(入力!D2133="△",0.5,0))+0.3*IF(入力!E2133="○",1,IF(入力!E2133="△",0.5,0))+0.3*IF(入力!F2133="○",1,IF(入力!F2133="△",0.5,0))),1)</f>
        <v>0</v>
      </c>
      <c r="D2133">
        <f>MIN(5,IF(入力!G2133="○",3,IF(入力!G2133="△",1.5,0))+IF(入力!H2133="○",1,IF(入力!H2133="△",0.5,0))+IF(入力!I2133="○",1,IF(入力!I2133="△",0.5,0)))</f>
        <v>0</v>
      </c>
      <c r="E2133">
        <f>MIN(5,IF(入力!J2133="○",2,IF(入力!J2133="△",1,0))+IF(入力!K2133="○",2,IF(入力!K2133="△",1,0))+IF(入力!L2133="○",1,0))</f>
        <v>0</v>
      </c>
      <c r="F2133">
        <f>IF(ISNUMBER(入力!M2133),ROUND(MIN(5,0.8*(MIN(5,1+0.7*LOG10(MAX(1,入力!M2133))))+0.2*(IF(入力!N2133="○",5,IF(入力!N2133="△",3,1)))),1),ROUND(IF(入力!N2133="○",4,IF(入力!N2133="△",3,1)),1))</f>
        <v>1</v>
      </c>
      <c r="G2133">
        <f>ROUND(5*(0.4*IF(入力!O2133="○",1,IF(入力!O2133="△",0.5,0))+0.3*IF(入力!P2133="○",1,IF(入力!P2133="△",0.5,0))+0.3*IF(入力!Q2133="○",1,IF(入力!Q2133="△",0.5,0))),1)</f>
        <v>0</v>
      </c>
      <c r="H2133">
        <f>MIN(5,IF(入力!R2133="○",2,0)+IF(入力!S2133="○",2,0)+IF(入力!T2133="○",1,0))</f>
        <v>0</v>
      </c>
      <c r="I2133">
        <f>MIN(5,IF(入力!U2133="○",3,IF(入力!U2133="△",2,0))+IF(入力!V2133="○",2,IF(入力!V2133="△",1,0)))</f>
        <v>0</v>
      </c>
      <c r="J2133">
        <f>IF(入力!W2133="初診可",5,IF(入力!W2133="再診のみ",3,IF(入力!W2133="なし",1,0)))</f>
        <v>0</v>
      </c>
      <c r="K2133">
        <f>IF(AND(ISNUMBER(入力!X2133),ISNUMBER(入力!Y2133)),IF(AND(入力!X2133&gt;=4.3,入力!Y2133&gt;=100),5,IF(AND(入力!X2133&gt;=4,入力!Y2133&gt;=50),4,IF(AND(入力!X2133&gt;=3.7,入力!Y2133&gt;=20),3,IF(AND(入力!X2133&gt;=3.5,入力!Y2133&gt;=10),2,1)))),IF(入力!Z2133="○",4,IF(入力!Z2133="△",3,1)))</f>
        <v>1</v>
      </c>
      <c r="L2133">
        <f>MAX(0,IF(入力!AA2133="○",1,IF(入力!AA2133="△",0.5,0))+IF(入力!AB2133="○",1,IF(入力!AB2133="△",0.5,0))+IF(入力!AC2133="○",1,IF(入力!AC2133="△",0.5,0))+IF(入力!AD2133="○",1,IF(入力!AD2133="△",0.5,0))+IF(入力!AE2133="○",1,IF(入力!AE2133="△",0.5,0))-IF(入力!AF2133="あり",1,0))</f>
        <v>0</v>
      </c>
      <c r="M2133">
        <f t="shared" si="198"/>
        <v>0</v>
      </c>
      <c r="N2133">
        <f t="shared" si="199"/>
        <v>0</v>
      </c>
      <c r="O2133">
        <f t="shared" si="200"/>
        <v>2.8</v>
      </c>
      <c r="P2133">
        <f t="shared" si="201"/>
        <v>0</v>
      </c>
      <c r="Q2133">
        <f t="shared" si="202"/>
        <v>2.2000000000000002</v>
      </c>
      <c r="R2133">
        <f t="shared" si="203"/>
        <v>5</v>
      </c>
      <c r="S2133">
        <f>入力!AG2133</f>
        <v>0</v>
      </c>
      <c r="T2133">
        <f>入力!AH2133</f>
        <v>0</v>
      </c>
      <c r="U2133">
        <f>入力!AI2133</f>
        <v>0</v>
      </c>
    </row>
    <row r="2134" spans="1:21" x14ac:dyDescent="0.15">
      <c r="A2134" t="str">
        <f>入力!A2134</f>
        <v>クリニック2133</v>
      </c>
      <c r="B2134">
        <f>ROUND(5*(0.8*IF(入力!C2134="○",1,IF(入力!C2134="△",0.5,0))+0.2*IF(入力!B2134="○",1,IF(入力!B2134="△",0.5,0))),1)</f>
        <v>0</v>
      </c>
      <c r="C2134">
        <f>ROUND(5*(0.4*IF(入力!D2134="○",1,IF(入力!D2134="△",0.5,0))+0.3*IF(入力!E2134="○",1,IF(入力!E2134="△",0.5,0))+0.3*IF(入力!F2134="○",1,IF(入力!F2134="△",0.5,0))),1)</f>
        <v>0</v>
      </c>
      <c r="D2134">
        <f>MIN(5,IF(入力!G2134="○",3,IF(入力!G2134="△",1.5,0))+IF(入力!H2134="○",1,IF(入力!H2134="△",0.5,0))+IF(入力!I2134="○",1,IF(入力!I2134="△",0.5,0)))</f>
        <v>0</v>
      </c>
      <c r="E2134">
        <f>MIN(5,IF(入力!J2134="○",2,IF(入力!J2134="△",1,0))+IF(入力!K2134="○",2,IF(入力!K2134="△",1,0))+IF(入力!L2134="○",1,0))</f>
        <v>0</v>
      </c>
      <c r="F2134">
        <f>IF(ISNUMBER(入力!M2134),ROUND(MIN(5,0.8*(MIN(5,1+0.7*LOG10(MAX(1,入力!M2134))))+0.2*(IF(入力!N2134="○",5,IF(入力!N2134="△",3,1)))),1),ROUND(IF(入力!N2134="○",4,IF(入力!N2134="△",3,1)),1))</f>
        <v>1</v>
      </c>
      <c r="G2134">
        <f>ROUND(5*(0.4*IF(入力!O2134="○",1,IF(入力!O2134="△",0.5,0))+0.3*IF(入力!P2134="○",1,IF(入力!P2134="△",0.5,0))+0.3*IF(入力!Q2134="○",1,IF(入力!Q2134="△",0.5,0))),1)</f>
        <v>0</v>
      </c>
      <c r="H2134">
        <f>MIN(5,IF(入力!R2134="○",2,0)+IF(入力!S2134="○",2,0)+IF(入力!T2134="○",1,0))</f>
        <v>0</v>
      </c>
      <c r="I2134">
        <f>MIN(5,IF(入力!U2134="○",3,IF(入力!U2134="△",2,0))+IF(入力!V2134="○",2,IF(入力!V2134="△",1,0)))</f>
        <v>0</v>
      </c>
      <c r="J2134">
        <f>IF(入力!W2134="初診可",5,IF(入力!W2134="再診のみ",3,IF(入力!W2134="なし",1,0)))</f>
        <v>0</v>
      </c>
      <c r="K2134">
        <f>IF(AND(ISNUMBER(入力!X2134),ISNUMBER(入力!Y2134)),IF(AND(入力!X2134&gt;=4.3,入力!Y2134&gt;=100),5,IF(AND(入力!X2134&gt;=4,入力!Y2134&gt;=50),4,IF(AND(入力!X2134&gt;=3.7,入力!Y2134&gt;=20),3,IF(AND(入力!X2134&gt;=3.5,入力!Y2134&gt;=10),2,1)))),IF(入力!Z2134="○",4,IF(入力!Z2134="△",3,1)))</f>
        <v>1</v>
      </c>
      <c r="L2134">
        <f>MAX(0,IF(入力!AA2134="○",1,IF(入力!AA2134="△",0.5,0))+IF(入力!AB2134="○",1,IF(入力!AB2134="△",0.5,0))+IF(入力!AC2134="○",1,IF(入力!AC2134="△",0.5,0))+IF(入力!AD2134="○",1,IF(入力!AD2134="△",0.5,0))+IF(入力!AE2134="○",1,IF(入力!AE2134="△",0.5,0))-IF(入力!AF2134="あり",1,0))</f>
        <v>0</v>
      </c>
      <c r="M2134">
        <f t="shared" si="198"/>
        <v>0</v>
      </c>
      <c r="N2134">
        <f t="shared" si="199"/>
        <v>0</v>
      </c>
      <c r="O2134">
        <f t="shared" si="200"/>
        <v>2.8</v>
      </c>
      <c r="P2134">
        <f t="shared" si="201"/>
        <v>0</v>
      </c>
      <c r="Q2134">
        <f t="shared" si="202"/>
        <v>2.2000000000000002</v>
      </c>
      <c r="R2134">
        <f t="shared" si="203"/>
        <v>5</v>
      </c>
      <c r="S2134">
        <f>入力!AG2134</f>
        <v>0</v>
      </c>
      <c r="T2134">
        <f>入力!AH2134</f>
        <v>0</v>
      </c>
      <c r="U2134">
        <f>入力!AI2134</f>
        <v>0</v>
      </c>
    </row>
    <row r="2135" spans="1:21" x14ac:dyDescent="0.15">
      <c r="A2135" t="str">
        <f>入力!A2135</f>
        <v>クリニック2134</v>
      </c>
      <c r="B2135">
        <f>ROUND(5*(0.8*IF(入力!C2135="○",1,IF(入力!C2135="△",0.5,0))+0.2*IF(入力!B2135="○",1,IF(入力!B2135="△",0.5,0))),1)</f>
        <v>0</v>
      </c>
      <c r="C2135">
        <f>ROUND(5*(0.4*IF(入力!D2135="○",1,IF(入力!D2135="△",0.5,0))+0.3*IF(入力!E2135="○",1,IF(入力!E2135="△",0.5,0))+0.3*IF(入力!F2135="○",1,IF(入力!F2135="△",0.5,0))),1)</f>
        <v>0</v>
      </c>
      <c r="D2135">
        <f>MIN(5,IF(入力!G2135="○",3,IF(入力!G2135="△",1.5,0))+IF(入力!H2135="○",1,IF(入力!H2135="△",0.5,0))+IF(入力!I2135="○",1,IF(入力!I2135="△",0.5,0)))</f>
        <v>0</v>
      </c>
      <c r="E2135">
        <f>MIN(5,IF(入力!J2135="○",2,IF(入力!J2135="△",1,0))+IF(入力!K2135="○",2,IF(入力!K2135="△",1,0))+IF(入力!L2135="○",1,0))</f>
        <v>0</v>
      </c>
      <c r="F2135">
        <f>IF(ISNUMBER(入力!M2135),ROUND(MIN(5,0.8*(MIN(5,1+0.7*LOG10(MAX(1,入力!M2135))))+0.2*(IF(入力!N2135="○",5,IF(入力!N2135="△",3,1)))),1),ROUND(IF(入力!N2135="○",4,IF(入力!N2135="△",3,1)),1))</f>
        <v>1</v>
      </c>
      <c r="G2135">
        <f>ROUND(5*(0.4*IF(入力!O2135="○",1,IF(入力!O2135="△",0.5,0))+0.3*IF(入力!P2135="○",1,IF(入力!P2135="△",0.5,0))+0.3*IF(入力!Q2135="○",1,IF(入力!Q2135="△",0.5,0))),1)</f>
        <v>0</v>
      </c>
      <c r="H2135">
        <f>MIN(5,IF(入力!R2135="○",2,0)+IF(入力!S2135="○",2,0)+IF(入力!T2135="○",1,0))</f>
        <v>0</v>
      </c>
      <c r="I2135">
        <f>MIN(5,IF(入力!U2135="○",3,IF(入力!U2135="△",2,0))+IF(入力!V2135="○",2,IF(入力!V2135="△",1,0)))</f>
        <v>0</v>
      </c>
      <c r="J2135">
        <f>IF(入力!W2135="初診可",5,IF(入力!W2135="再診のみ",3,IF(入力!W2135="なし",1,0)))</f>
        <v>0</v>
      </c>
      <c r="K2135">
        <f>IF(AND(ISNUMBER(入力!X2135),ISNUMBER(入力!Y2135)),IF(AND(入力!X2135&gt;=4.3,入力!Y2135&gt;=100),5,IF(AND(入力!X2135&gt;=4,入力!Y2135&gt;=50),4,IF(AND(入力!X2135&gt;=3.7,入力!Y2135&gt;=20),3,IF(AND(入力!X2135&gt;=3.5,入力!Y2135&gt;=10),2,1)))),IF(入力!Z2135="○",4,IF(入力!Z2135="△",3,1)))</f>
        <v>1</v>
      </c>
      <c r="L2135">
        <f>MAX(0,IF(入力!AA2135="○",1,IF(入力!AA2135="△",0.5,0))+IF(入力!AB2135="○",1,IF(入力!AB2135="△",0.5,0))+IF(入力!AC2135="○",1,IF(入力!AC2135="△",0.5,0))+IF(入力!AD2135="○",1,IF(入力!AD2135="△",0.5,0))+IF(入力!AE2135="○",1,IF(入力!AE2135="△",0.5,0))-IF(入力!AF2135="あり",1,0))</f>
        <v>0</v>
      </c>
      <c r="M2135">
        <f t="shared" si="198"/>
        <v>0</v>
      </c>
      <c r="N2135">
        <f t="shared" si="199"/>
        <v>0</v>
      </c>
      <c r="O2135">
        <f t="shared" si="200"/>
        <v>2.8</v>
      </c>
      <c r="P2135">
        <f t="shared" si="201"/>
        <v>0</v>
      </c>
      <c r="Q2135">
        <f t="shared" si="202"/>
        <v>2.2000000000000002</v>
      </c>
      <c r="R2135">
        <f t="shared" si="203"/>
        <v>5</v>
      </c>
      <c r="S2135">
        <f>入力!AG2135</f>
        <v>0</v>
      </c>
      <c r="T2135">
        <f>入力!AH2135</f>
        <v>0</v>
      </c>
      <c r="U2135">
        <f>入力!AI2135</f>
        <v>0</v>
      </c>
    </row>
    <row r="2136" spans="1:21" x14ac:dyDescent="0.15">
      <c r="A2136" t="str">
        <f>入力!A2136</f>
        <v>クリニック2135</v>
      </c>
      <c r="B2136">
        <f>ROUND(5*(0.8*IF(入力!C2136="○",1,IF(入力!C2136="△",0.5,0))+0.2*IF(入力!B2136="○",1,IF(入力!B2136="△",0.5,0))),1)</f>
        <v>0</v>
      </c>
      <c r="C2136">
        <f>ROUND(5*(0.4*IF(入力!D2136="○",1,IF(入力!D2136="△",0.5,0))+0.3*IF(入力!E2136="○",1,IF(入力!E2136="△",0.5,0))+0.3*IF(入力!F2136="○",1,IF(入力!F2136="△",0.5,0))),1)</f>
        <v>0</v>
      </c>
      <c r="D2136">
        <f>MIN(5,IF(入力!G2136="○",3,IF(入力!G2136="△",1.5,0))+IF(入力!H2136="○",1,IF(入力!H2136="△",0.5,0))+IF(入力!I2136="○",1,IF(入力!I2136="△",0.5,0)))</f>
        <v>0</v>
      </c>
      <c r="E2136">
        <f>MIN(5,IF(入力!J2136="○",2,IF(入力!J2136="△",1,0))+IF(入力!K2136="○",2,IF(入力!K2136="△",1,0))+IF(入力!L2136="○",1,0))</f>
        <v>0</v>
      </c>
      <c r="F2136">
        <f>IF(ISNUMBER(入力!M2136),ROUND(MIN(5,0.8*(MIN(5,1+0.7*LOG10(MAX(1,入力!M2136))))+0.2*(IF(入力!N2136="○",5,IF(入力!N2136="△",3,1)))),1),ROUND(IF(入力!N2136="○",4,IF(入力!N2136="△",3,1)),1))</f>
        <v>1</v>
      </c>
      <c r="G2136">
        <f>ROUND(5*(0.4*IF(入力!O2136="○",1,IF(入力!O2136="△",0.5,0))+0.3*IF(入力!P2136="○",1,IF(入力!P2136="△",0.5,0))+0.3*IF(入力!Q2136="○",1,IF(入力!Q2136="△",0.5,0))),1)</f>
        <v>0</v>
      </c>
      <c r="H2136">
        <f>MIN(5,IF(入力!R2136="○",2,0)+IF(入力!S2136="○",2,0)+IF(入力!T2136="○",1,0))</f>
        <v>0</v>
      </c>
      <c r="I2136">
        <f>MIN(5,IF(入力!U2136="○",3,IF(入力!U2136="△",2,0))+IF(入力!V2136="○",2,IF(入力!V2136="△",1,0)))</f>
        <v>0</v>
      </c>
      <c r="J2136">
        <f>IF(入力!W2136="初診可",5,IF(入力!W2136="再診のみ",3,IF(入力!W2136="なし",1,0)))</f>
        <v>0</v>
      </c>
      <c r="K2136">
        <f>IF(AND(ISNUMBER(入力!X2136),ISNUMBER(入力!Y2136)),IF(AND(入力!X2136&gt;=4.3,入力!Y2136&gt;=100),5,IF(AND(入力!X2136&gt;=4,入力!Y2136&gt;=50),4,IF(AND(入力!X2136&gt;=3.7,入力!Y2136&gt;=20),3,IF(AND(入力!X2136&gt;=3.5,入力!Y2136&gt;=10),2,1)))),IF(入力!Z2136="○",4,IF(入力!Z2136="△",3,1)))</f>
        <v>1</v>
      </c>
      <c r="L2136">
        <f>MAX(0,IF(入力!AA2136="○",1,IF(入力!AA2136="△",0.5,0))+IF(入力!AB2136="○",1,IF(入力!AB2136="△",0.5,0))+IF(入力!AC2136="○",1,IF(入力!AC2136="△",0.5,0))+IF(入力!AD2136="○",1,IF(入力!AD2136="△",0.5,0))+IF(入力!AE2136="○",1,IF(入力!AE2136="△",0.5,0))-IF(入力!AF2136="あり",1,0))</f>
        <v>0</v>
      </c>
      <c r="M2136">
        <f t="shared" si="198"/>
        <v>0</v>
      </c>
      <c r="N2136">
        <f t="shared" si="199"/>
        <v>0</v>
      </c>
      <c r="O2136">
        <f t="shared" si="200"/>
        <v>2.8</v>
      </c>
      <c r="P2136">
        <f t="shared" si="201"/>
        <v>0</v>
      </c>
      <c r="Q2136">
        <f t="shared" si="202"/>
        <v>2.2000000000000002</v>
      </c>
      <c r="R2136">
        <f t="shared" si="203"/>
        <v>5</v>
      </c>
      <c r="S2136">
        <f>入力!AG2136</f>
        <v>0</v>
      </c>
      <c r="T2136">
        <f>入力!AH2136</f>
        <v>0</v>
      </c>
      <c r="U2136">
        <f>入力!AI2136</f>
        <v>0</v>
      </c>
    </row>
    <row r="2137" spans="1:21" x14ac:dyDescent="0.15">
      <c r="A2137" t="str">
        <f>入力!A2137</f>
        <v>クリニック2136</v>
      </c>
      <c r="B2137">
        <f>ROUND(5*(0.8*IF(入力!C2137="○",1,IF(入力!C2137="△",0.5,0))+0.2*IF(入力!B2137="○",1,IF(入力!B2137="△",0.5,0))),1)</f>
        <v>0</v>
      </c>
      <c r="C2137">
        <f>ROUND(5*(0.4*IF(入力!D2137="○",1,IF(入力!D2137="△",0.5,0))+0.3*IF(入力!E2137="○",1,IF(入力!E2137="△",0.5,0))+0.3*IF(入力!F2137="○",1,IF(入力!F2137="△",0.5,0))),1)</f>
        <v>0</v>
      </c>
      <c r="D2137">
        <f>MIN(5,IF(入力!G2137="○",3,IF(入力!G2137="△",1.5,0))+IF(入力!H2137="○",1,IF(入力!H2137="△",0.5,0))+IF(入力!I2137="○",1,IF(入力!I2137="△",0.5,0)))</f>
        <v>0</v>
      </c>
      <c r="E2137">
        <f>MIN(5,IF(入力!J2137="○",2,IF(入力!J2137="△",1,0))+IF(入力!K2137="○",2,IF(入力!K2137="△",1,0))+IF(入力!L2137="○",1,0))</f>
        <v>0</v>
      </c>
      <c r="F2137">
        <f>IF(ISNUMBER(入力!M2137),ROUND(MIN(5,0.8*(MIN(5,1+0.7*LOG10(MAX(1,入力!M2137))))+0.2*(IF(入力!N2137="○",5,IF(入力!N2137="△",3,1)))),1),ROUND(IF(入力!N2137="○",4,IF(入力!N2137="△",3,1)),1))</f>
        <v>1</v>
      </c>
      <c r="G2137">
        <f>ROUND(5*(0.4*IF(入力!O2137="○",1,IF(入力!O2137="△",0.5,0))+0.3*IF(入力!P2137="○",1,IF(入力!P2137="△",0.5,0))+0.3*IF(入力!Q2137="○",1,IF(入力!Q2137="△",0.5,0))),1)</f>
        <v>0</v>
      </c>
      <c r="H2137">
        <f>MIN(5,IF(入力!R2137="○",2,0)+IF(入力!S2137="○",2,0)+IF(入力!T2137="○",1,0))</f>
        <v>0</v>
      </c>
      <c r="I2137">
        <f>MIN(5,IF(入力!U2137="○",3,IF(入力!U2137="△",2,0))+IF(入力!V2137="○",2,IF(入力!V2137="△",1,0)))</f>
        <v>0</v>
      </c>
      <c r="J2137">
        <f>IF(入力!W2137="初診可",5,IF(入力!W2137="再診のみ",3,IF(入力!W2137="なし",1,0)))</f>
        <v>0</v>
      </c>
      <c r="K2137">
        <f>IF(AND(ISNUMBER(入力!X2137),ISNUMBER(入力!Y2137)),IF(AND(入力!X2137&gt;=4.3,入力!Y2137&gt;=100),5,IF(AND(入力!X2137&gt;=4,入力!Y2137&gt;=50),4,IF(AND(入力!X2137&gt;=3.7,入力!Y2137&gt;=20),3,IF(AND(入力!X2137&gt;=3.5,入力!Y2137&gt;=10),2,1)))),IF(入力!Z2137="○",4,IF(入力!Z2137="△",3,1)))</f>
        <v>1</v>
      </c>
      <c r="L2137">
        <f>MAX(0,IF(入力!AA2137="○",1,IF(入力!AA2137="△",0.5,0))+IF(入力!AB2137="○",1,IF(入力!AB2137="△",0.5,0))+IF(入力!AC2137="○",1,IF(入力!AC2137="△",0.5,0))+IF(入力!AD2137="○",1,IF(入力!AD2137="△",0.5,0))+IF(入力!AE2137="○",1,IF(入力!AE2137="△",0.5,0))-IF(入力!AF2137="あり",1,0))</f>
        <v>0</v>
      </c>
      <c r="M2137">
        <f t="shared" si="198"/>
        <v>0</v>
      </c>
      <c r="N2137">
        <f t="shared" si="199"/>
        <v>0</v>
      </c>
      <c r="O2137">
        <f t="shared" si="200"/>
        <v>2.8</v>
      </c>
      <c r="P2137">
        <f t="shared" si="201"/>
        <v>0</v>
      </c>
      <c r="Q2137">
        <f t="shared" si="202"/>
        <v>2.2000000000000002</v>
      </c>
      <c r="R2137">
        <f t="shared" si="203"/>
        <v>5</v>
      </c>
      <c r="S2137">
        <f>入力!AG2137</f>
        <v>0</v>
      </c>
      <c r="T2137">
        <f>入力!AH2137</f>
        <v>0</v>
      </c>
      <c r="U2137">
        <f>入力!AI2137</f>
        <v>0</v>
      </c>
    </row>
    <row r="2138" spans="1:21" x14ac:dyDescent="0.15">
      <c r="A2138" t="str">
        <f>入力!A2138</f>
        <v>クリニック2137</v>
      </c>
      <c r="B2138">
        <f>ROUND(5*(0.8*IF(入力!C2138="○",1,IF(入力!C2138="△",0.5,0))+0.2*IF(入力!B2138="○",1,IF(入力!B2138="△",0.5,0))),1)</f>
        <v>0</v>
      </c>
      <c r="C2138">
        <f>ROUND(5*(0.4*IF(入力!D2138="○",1,IF(入力!D2138="△",0.5,0))+0.3*IF(入力!E2138="○",1,IF(入力!E2138="△",0.5,0))+0.3*IF(入力!F2138="○",1,IF(入力!F2138="△",0.5,0))),1)</f>
        <v>0</v>
      </c>
      <c r="D2138">
        <f>MIN(5,IF(入力!G2138="○",3,IF(入力!G2138="△",1.5,0))+IF(入力!H2138="○",1,IF(入力!H2138="△",0.5,0))+IF(入力!I2138="○",1,IF(入力!I2138="△",0.5,0)))</f>
        <v>0</v>
      </c>
      <c r="E2138">
        <f>MIN(5,IF(入力!J2138="○",2,IF(入力!J2138="△",1,0))+IF(入力!K2138="○",2,IF(入力!K2138="△",1,0))+IF(入力!L2138="○",1,0))</f>
        <v>0</v>
      </c>
      <c r="F2138">
        <f>IF(ISNUMBER(入力!M2138),ROUND(MIN(5,0.8*(MIN(5,1+0.7*LOG10(MAX(1,入力!M2138))))+0.2*(IF(入力!N2138="○",5,IF(入力!N2138="△",3,1)))),1),ROUND(IF(入力!N2138="○",4,IF(入力!N2138="△",3,1)),1))</f>
        <v>1</v>
      </c>
      <c r="G2138">
        <f>ROUND(5*(0.4*IF(入力!O2138="○",1,IF(入力!O2138="△",0.5,0))+0.3*IF(入力!P2138="○",1,IF(入力!P2138="△",0.5,0))+0.3*IF(入力!Q2138="○",1,IF(入力!Q2138="△",0.5,0))),1)</f>
        <v>0</v>
      </c>
      <c r="H2138">
        <f>MIN(5,IF(入力!R2138="○",2,0)+IF(入力!S2138="○",2,0)+IF(入力!T2138="○",1,0))</f>
        <v>0</v>
      </c>
      <c r="I2138">
        <f>MIN(5,IF(入力!U2138="○",3,IF(入力!U2138="△",2,0))+IF(入力!V2138="○",2,IF(入力!V2138="△",1,0)))</f>
        <v>0</v>
      </c>
      <c r="J2138">
        <f>IF(入力!W2138="初診可",5,IF(入力!W2138="再診のみ",3,IF(入力!W2138="なし",1,0)))</f>
        <v>0</v>
      </c>
      <c r="K2138">
        <f>IF(AND(ISNUMBER(入力!X2138),ISNUMBER(入力!Y2138)),IF(AND(入力!X2138&gt;=4.3,入力!Y2138&gt;=100),5,IF(AND(入力!X2138&gt;=4,入力!Y2138&gt;=50),4,IF(AND(入力!X2138&gt;=3.7,入力!Y2138&gt;=20),3,IF(AND(入力!X2138&gt;=3.5,入力!Y2138&gt;=10),2,1)))),IF(入力!Z2138="○",4,IF(入力!Z2138="△",3,1)))</f>
        <v>1</v>
      </c>
      <c r="L2138">
        <f>MAX(0,IF(入力!AA2138="○",1,IF(入力!AA2138="△",0.5,0))+IF(入力!AB2138="○",1,IF(入力!AB2138="△",0.5,0))+IF(入力!AC2138="○",1,IF(入力!AC2138="△",0.5,0))+IF(入力!AD2138="○",1,IF(入力!AD2138="△",0.5,0))+IF(入力!AE2138="○",1,IF(入力!AE2138="△",0.5,0))-IF(入力!AF2138="あり",1,0))</f>
        <v>0</v>
      </c>
      <c r="M2138">
        <f t="shared" si="198"/>
        <v>0</v>
      </c>
      <c r="N2138">
        <f t="shared" si="199"/>
        <v>0</v>
      </c>
      <c r="O2138">
        <f t="shared" si="200"/>
        <v>2.8</v>
      </c>
      <c r="P2138">
        <f t="shared" si="201"/>
        <v>0</v>
      </c>
      <c r="Q2138">
        <f t="shared" si="202"/>
        <v>2.2000000000000002</v>
      </c>
      <c r="R2138">
        <f t="shared" si="203"/>
        <v>5</v>
      </c>
      <c r="S2138">
        <f>入力!AG2138</f>
        <v>0</v>
      </c>
      <c r="T2138">
        <f>入力!AH2138</f>
        <v>0</v>
      </c>
      <c r="U2138">
        <f>入力!AI2138</f>
        <v>0</v>
      </c>
    </row>
    <row r="2139" spans="1:21" x14ac:dyDescent="0.15">
      <c r="A2139" t="str">
        <f>入力!A2139</f>
        <v>クリニック2138</v>
      </c>
      <c r="B2139">
        <f>ROUND(5*(0.8*IF(入力!C2139="○",1,IF(入力!C2139="△",0.5,0))+0.2*IF(入力!B2139="○",1,IF(入力!B2139="△",0.5,0))),1)</f>
        <v>0</v>
      </c>
      <c r="C2139">
        <f>ROUND(5*(0.4*IF(入力!D2139="○",1,IF(入力!D2139="△",0.5,0))+0.3*IF(入力!E2139="○",1,IF(入力!E2139="△",0.5,0))+0.3*IF(入力!F2139="○",1,IF(入力!F2139="△",0.5,0))),1)</f>
        <v>0</v>
      </c>
      <c r="D2139">
        <f>MIN(5,IF(入力!G2139="○",3,IF(入力!G2139="△",1.5,0))+IF(入力!H2139="○",1,IF(入力!H2139="△",0.5,0))+IF(入力!I2139="○",1,IF(入力!I2139="△",0.5,0)))</f>
        <v>0</v>
      </c>
      <c r="E2139">
        <f>MIN(5,IF(入力!J2139="○",2,IF(入力!J2139="△",1,0))+IF(入力!K2139="○",2,IF(入力!K2139="△",1,0))+IF(入力!L2139="○",1,0))</f>
        <v>0</v>
      </c>
      <c r="F2139">
        <f>IF(ISNUMBER(入力!M2139),ROUND(MIN(5,0.8*(MIN(5,1+0.7*LOG10(MAX(1,入力!M2139))))+0.2*(IF(入力!N2139="○",5,IF(入力!N2139="△",3,1)))),1),ROUND(IF(入力!N2139="○",4,IF(入力!N2139="△",3,1)),1))</f>
        <v>1</v>
      </c>
      <c r="G2139">
        <f>ROUND(5*(0.4*IF(入力!O2139="○",1,IF(入力!O2139="△",0.5,0))+0.3*IF(入力!P2139="○",1,IF(入力!P2139="△",0.5,0))+0.3*IF(入力!Q2139="○",1,IF(入力!Q2139="△",0.5,0))),1)</f>
        <v>0</v>
      </c>
      <c r="H2139">
        <f>MIN(5,IF(入力!R2139="○",2,0)+IF(入力!S2139="○",2,0)+IF(入力!T2139="○",1,0))</f>
        <v>0</v>
      </c>
      <c r="I2139">
        <f>MIN(5,IF(入力!U2139="○",3,IF(入力!U2139="△",2,0))+IF(入力!V2139="○",2,IF(入力!V2139="△",1,0)))</f>
        <v>0</v>
      </c>
      <c r="J2139">
        <f>IF(入力!W2139="初診可",5,IF(入力!W2139="再診のみ",3,IF(入力!W2139="なし",1,0)))</f>
        <v>0</v>
      </c>
      <c r="K2139">
        <f>IF(AND(ISNUMBER(入力!X2139),ISNUMBER(入力!Y2139)),IF(AND(入力!X2139&gt;=4.3,入力!Y2139&gt;=100),5,IF(AND(入力!X2139&gt;=4,入力!Y2139&gt;=50),4,IF(AND(入力!X2139&gt;=3.7,入力!Y2139&gt;=20),3,IF(AND(入力!X2139&gt;=3.5,入力!Y2139&gt;=10),2,1)))),IF(入力!Z2139="○",4,IF(入力!Z2139="△",3,1)))</f>
        <v>1</v>
      </c>
      <c r="L2139">
        <f>MAX(0,IF(入力!AA2139="○",1,IF(入力!AA2139="△",0.5,0))+IF(入力!AB2139="○",1,IF(入力!AB2139="△",0.5,0))+IF(入力!AC2139="○",1,IF(入力!AC2139="△",0.5,0))+IF(入力!AD2139="○",1,IF(入力!AD2139="△",0.5,0))+IF(入力!AE2139="○",1,IF(入力!AE2139="△",0.5,0))-IF(入力!AF2139="あり",1,0))</f>
        <v>0</v>
      </c>
      <c r="M2139">
        <f t="shared" si="198"/>
        <v>0</v>
      </c>
      <c r="N2139">
        <f t="shared" si="199"/>
        <v>0</v>
      </c>
      <c r="O2139">
        <f t="shared" si="200"/>
        <v>2.8</v>
      </c>
      <c r="P2139">
        <f t="shared" si="201"/>
        <v>0</v>
      </c>
      <c r="Q2139">
        <f t="shared" si="202"/>
        <v>2.2000000000000002</v>
      </c>
      <c r="R2139">
        <f t="shared" si="203"/>
        <v>5</v>
      </c>
      <c r="S2139">
        <f>入力!AG2139</f>
        <v>0</v>
      </c>
      <c r="T2139">
        <f>入力!AH2139</f>
        <v>0</v>
      </c>
      <c r="U2139">
        <f>入力!AI2139</f>
        <v>0</v>
      </c>
    </row>
    <row r="2140" spans="1:21" x14ac:dyDescent="0.15">
      <c r="A2140" t="str">
        <f>入力!A2140</f>
        <v>クリニック2139</v>
      </c>
      <c r="B2140">
        <f>ROUND(5*(0.8*IF(入力!C2140="○",1,IF(入力!C2140="△",0.5,0))+0.2*IF(入力!B2140="○",1,IF(入力!B2140="△",0.5,0))),1)</f>
        <v>0</v>
      </c>
      <c r="C2140">
        <f>ROUND(5*(0.4*IF(入力!D2140="○",1,IF(入力!D2140="△",0.5,0))+0.3*IF(入力!E2140="○",1,IF(入力!E2140="△",0.5,0))+0.3*IF(入力!F2140="○",1,IF(入力!F2140="△",0.5,0))),1)</f>
        <v>0</v>
      </c>
      <c r="D2140">
        <f>MIN(5,IF(入力!G2140="○",3,IF(入力!G2140="△",1.5,0))+IF(入力!H2140="○",1,IF(入力!H2140="△",0.5,0))+IF(入力!I2140="○",1,IF(入力!I2140="△",0.5,0)))</f>
        <v>0</v>
      </c>
      <c r="E2140">
        <f>MIN(5,IF(入力!J2140="○",2,IF(入力!J2140="△",1,0))+IF(入力!K2140="○",2,IF(入力!K2140="△",1,0))+IF(入力!L2140="○",1,0))</f>
        <v>0</v>
      </c>
      <c r="F2140">
        <f>IF(ISNUMBER(入力!M2140),ROUND(MIN(5,0.8*(MIN(5,1+0.7*LOG10(MAX(1,入力!M2140))))+0.2*(IF(入力!N2140="○",5,IF(入力!N2140="△",3,1)))),1),ROUND(IF(入力!N2140="○",4,IF(入力!N2140="△",3,1)),1))</f>
        <v>1</v>
      </c>
      <c r="G2140">
        <f>ROUND(5*(0.4*IF(入力!O2140="○",1,IF(入力!O2140="△",0.5,0))+0.3*IF(入力!P2140="○",1,IF(入力!P2140="△",0.5,0))+0.3*IF(入力!Q2140="○",1,IF(入力!Q2140="△",0.5,0))),1)</f>
        <v>0</v>
      </c>
      <c r="H2140">
        <f>MIN(5,IF(入力!R2140="○",2,0)+IF(入力!S2140="○",2,0)+IF(入力!T2140="○",1,0))</f>
        <v>0</v>
      </c>
      <c r="I2140">
        <f>MIN(5,IF(入力!U2140="○",3,IF(入力!U2140="△",2,0))+IF(入力!V2140="○",2,IF(入力!V2140="△",1,0)))</f>
        <v>0</v>
      </c>
      <c r="J2140">
        <f>IF(入力!W2140="初診可",5,IF(入力!W2140="再診のみ",3,IF(入力!W2140="なし",1,0)))</f>
        <v>0</v>
      </c>
      <c r="K2140">
        <f>IF(AND(ISNUMBER(入力!X2140),ISNUMBER(入力!Y2140)),IF(AND(入力!X2140&gt;=4.3,入力!Y2140&gt;=100),5,IF(AND(入力!X2140&gt;=4,入力!Y2140&gt;=50),4,IF(AND(入力!X2140&gt;=3.7,入力!Y2140&gt;=20),3,IF(AND(入力!X2140&gt;=3.5,入力!Y2140&gt;=10),2,1)))),IF(入力!Z2140="○",4,IF(入力!Z2140="△",3,1)))</f>
        <v>1</v>
      </c>
      <c r="L2140">
        <f>MAX(0,IF(入力!AA2140="○",1,IF(入力!AA2140="△",0.5,0))+IF(入力!AB2140="○",1,IF(入力!AB2140="△",0.5,0))+IF(入力!AC2140="○",1,IF(入力!AC2140="△",0.5,0))+IF(入力!AD2140="○",1,IF(入力!AD2140="△",0.5,0))+IF(入力!AE2140="○",1,IF(入力!AE2140="△",0.5,0))-IF(入力!AF2140="あり",1,0))</f>
        <v>0</v>
      </c>
      <c r="M2140">
        <f t="shared" si="198"/>
        <v>0</v>
      </c>
      <c r="N2140">
        <f t="shared" si="199"/>
        <v>0</v>
      </c>
      <c r="O2140">
        <f t="shared" si="200"/>
        <v>2.8</v>
      </c>
      <c r="P2140">
        <f t="shared" si="201"/>
        <v>0</v>
      </c>
      <c r="Q2140">
        <f t="shared" si="202"/>
        <v>2.2000000000000002</v>
      </c>
      <c r="R2140">
        <f t="shared" si="203"/>
        <v>5</v>
      </c>
      <c r="S2140">
        <f>入力!AG2140</f>
        <v>0</v>
      </c>
      <c r="T2140">
        <f>入力!AH2140</f>
        <v>0</v>
      </c>
      <c r="U2140">
        <f>入力!AI2140</f>
        <v>0</v>
      </c>
    </row>
    <row r="2141" spans="1:21" x14ac:dyDescent="0.15">
      <c r="A2141" t="str">
        <f>入力!A2141</f>
        <v>クリニック2140</v>
      </c>
      <c r="B2141">
        <f>ROUND(5*(0.8*IF(入力!C2141="○",1,IF(入力!C2141="△",0.5,0))+0.2*IF(入力!B2141="○",1,IF(入力!B2141="△",0.5,0))),1)</f>
        <v>0</v>
      </c>
      <c r="C2141">
        <f>ROUND(5*(0.4*IF(入力!D2141="○",1,IF(入力!D2141="△",0.5,0))+0.3*IF(入力!E2141="○",1,IF(入力!E2141="△",0.5,0))+0.3*IF(入力!F2141="○",1,IF(入力!F2141="△",0.5,0))),1)</f>
        <v>0</v>
      </c>
      <c r="D2141">
        <f>MIN(5,IF(入力!G2141="○",3,IF(入力!G2141="△",1.5,0))+IF(入力!H2141="○",1,IF(入力!H2141="△",0.5,0))+IF(入力!I2141="○",1,IF(入力!I2141="△",0.5,0)))</f>
        <v>0</v>
      </c>
      <c r="E2141">
        <f>MIN(5,IF(入力!J2141="○",2,IF(入力!J2141="△",1,0))+IF(入力!K2141="○",2,IF(入力!K2141="△",1,0))+IF(入力!L2141="○",1,0))</f>
        <v>0</v>
      </c>
      <c r="F2141">
        <f>IF(ISNUMBER(入力!M2141),ROUND(MIN(5,0.8*(MIN(5,1+0.7*LOG10(MAX(1,入力!M2141))))+0.2*(IF(入力!N2141="○",5,IF(入力!N2141="△",3,1)))),1),ROUND(IF(入力!N2141="○",4,IF(入力!N2141="△",3,1)),1))</f>
        <v>1</v>
      </c>
      <c r="G2141">
        <f>ROUND(5*(0.4*IF(入力!O2141="○",1,IF(入力!O2141="△",0.5,0))+0.3*IF(入力!P2141="○",1,IF(入力!P2141="△",0.5,0))+0.3*IF(入力!Q2141="○",1,IF(入力!Q2141="△",0.5,0))),1)</f>
        <v>0</v>
      </c>
      <c r="H2141">
        <f>MIN(5,IF(入力!R2141="○",2,0)+IF(入力!S2141="○",2,0)+IF(入力!T2141="○",1,0))</f>
        <v>0</v>
      </c>
      <c r="I2141">
        <f>MIN(5,IF(入力!U2141="○",3,IF(入力!U2141="△",2,0))+IF(入力!V2141="○",2,IF(入力!V2141="△",1,0)))</f>
        <v>0</v>
      </c>
      <c r="J2141">
        <f>IF(入力!W2141="初診可",5,IF(入力!W2141="再診のみ",3,IF(入力!W2141="なし",1,0)))</f>
        <v>0</v>
      </c>
      <c r="K2141">
        <f>IF(AND(ISNUMBER(入力!X2141),ISNUMBER(入力!Y2141)),IF(AND(入力!X2141&gt;=4.3,入力!Y2141&gt;=100),5,IF(AND(入力!X2141&gt;=4,入力!Y2141&gt;=50),4,IF(AND(入力!X2141&gt;=3.7,入力!Y2141&gt;=20),3,IF(AND(入力!X2141&gt;=3.5,入力!Y2141&gt;=10),2,1)))),IF(入力!Z2141="○",4,IF(入力!Z2141="△",3,1)))</f>
        <v>1</v>
      </c>
      <c r="L2141">
        <f>MAX(0,IF(入力!AA2141="○",1,IF(入力!AA2141="△",0.5,0))+IF(入力!AB2141="○",1,IF(入力!AB2141="△",0.5,0))+IF(入力!AC2141="○",1,IF(入力!AC2141="△",0.5,0))+IF(入力!AD2141="○",1,IF(入力!AD2141="△",0.5,0))+IF(入力!AE2141="○",1,IF(入力!AE2141="△",0.5,0))-IF(入力!AF2141="あり",1,0))</f>
        <v>0</v>
      </c>
      <c r="M2141">
        <f t="shared" si="198"/>
        <v>0</v>
      </c>
      <c r="N2141">
        <f t="shared" si="199"/>
        <v>0</v>
      </c>
      <c r="O2141">
        <f t="shared" si="200"/>
        <v>2.8</v>
      </c>
      <c r="P2141">
        <f t="shared" si="201"/>
        <v>0</v>
      </c>
      <c r="Q2141">
        <f t="shared" si="202"/>
        <v>2.2000000000000002</v>
      </c>
      <c r="R2141">
        <f t="shared" si="203"/>
        <v>5</v>
      </c>
      <c r="S2141">
        <f>入力!AG2141</f>
        <v>0</v>
      </c>
      <c r="T2141">
        <f>入力!AH2141</f>
        <v>0</v>
      </c>
      <c r="U2141">
        <f>入力!AI2141</f>
        <v>0</v>
      </c>
    </row>
    <row r="2142" spans="1:21" x14ac:dyDescent="0.15">
      <c r="A2142" t="str">
        <f>入力!A2142</f>
        <v>クリニック2141</v>
      </c>
      <c r="B2142">
        <f>ROUND(5*(0.8*IF(入力!C2142="○",1,IF(入力!C2142="△",0.5,0))+0.2*IF(入力!B2142="○",1,IF(入力!B2142="△",0.5,0))),1)</f>
        <v>0</v>
      </c>
      <c r="C2142">
        <f>ROUND(5*(0.4*IF(入力!D2142="○",1,IF(入力!D2142="△",0.5,0))+0.3*IF(入力!E2142="○",1,IF(入力!E2142="△",0.5,0))+0.3*IF(入力!F2142="○",1,IF(入力!F2142="△",0.5,0))),1)</f>
        <v>0</v>
      </c>
      <c r="D2142">
        <f>MIN(5,IF(入力!G2142="○",3,IF(入力!G2142="△",1.5,0))+IF(入力!H2142="○",1,IF(入力!H2142="△",0.5,0))+IF(入力!I2142="○",1,IF(入力!I2142="△",0.5,0)))</f>
        <v>0</v>
      </c>
      <c r="E2142">
        <f>MIN(5,IF(入力!J2142="○",2,IF(入力!J2142="△",1,0))+IF(入力!K2142="○",2,IF(入力!K2142="△",1,0))+IF(入力!L2142="○",1,0))</f>
        <v>0</v>
      </c>
      <c r="F2142">
        <f>IF(ISNUMBER(入力!M2142),ROUND(MIN(5,0.8*(MIN(5,1+0.7*LOG10(MAX(1,入力!M2142))))+0.2*(IF(入力!N2142="○",5,IF(入力!N2142="△",3,1)))),1),ROUND(IF(入力!N2142="○",4,IF(入力!N2142="△",3,1)),1))</f>
        <v>1</v>
      </c>
      <c r="G2142">
        <f>ROUND(5*(0.4*IF(入力!O2142="○",1,IF(入力!O2142="△",0.5,0))+0.3*IF(入力!P2142="○",1,IF(入力!P2142="△",0.5,0))+0.3*IF(入力!Q2142="○",1,IF(入力!Q2142="△",0.5,0))),1)</f>
        <v>0</v>
      </c>
      <c r="H2142">
        <f>MIN(5,IF(入力!R2142="○",2,0)+IF(入力!S2142="○",2,0)+IF(入力!T2142="○",1,0))</f>
        <v>0</v>
      </c>
      <c r="I2142">
        <f>MIN(5,IF(入力!U2142="○",3,IF(入力!U2142="△",2,0))+IF(入力!V2142="○",2,IF(入力!V2142="△",1,0)))</f>
        <v>0</v>
      </c>
      <c r="J2142">
        <f>IF(入力!W2142="初診可",5,IF(入力!W2142="再診のみ",3,IF(入力!W2142="なし",1,0)))</f>
        <v>0</v>
      </c>
      <c r="K2142">
        <f>IF(AND(ISNUMBER(入力!X2142),ISNUMBER(入力!Y2142)),IF(AND(入力!X2142&gt;=4.3,入力!Y2142&gt;=100),5,IF(AND(入力!X2142&gt;=4,入力!Y2142&gt;=50),4,IF(AND(入力!X2142&gt;=3.7,入力!Y2142&gt;=20),3,IF(AND(入力!X2142&gt;=3.5,入力!Y2142&gt;=10),2,1)))),IF(入力!Z2142="○",4,IF(入力!Z2142="△",3,1)))</f>
        <v>1</v>
      </c>
      <c r="L2142">
        <f>MAX(0,IF(入力!AA2142="○",1,IF(入力!AA2142="△",0.5,0))+IF(入力!AB2142="○",1,IF(入力!AB2142="△",0.5,0))+IF(入力!AC2142="○",1,IF(入力!AC2142="△",0.5,0))+IF(入力!AD2142="○",1,IF(入力!AD2142="△",0.5,0))+IF(入力!AE2142="○",1,IF(入力!AE2142="△",0.5,0))-IF(入力!AF2142="あり",1,0))</f>
        <v>0</v>
      </c>
      <c r="M2142">
        <f t="shared" si="198"/>
        <v>0</v>
      </c>
      <c r="N2142">
        <f t="shared" si="199"/>
        <v>0</v>
      </c>
      <c r="O2142">
        <f t="shared" si="200"/>
        <v>2.8</v>
      </c>
      <c r="P2142">
        <f t="shared" si="201"/>
        <v>0</v>
      </c>
      <c r="Q2142">
        <f t="shared" si="202"/>
        <v>2.2000000000000002</v>
      </c>
      <c r="R2142">
        <f t="shared" si="203"/>
        <v>5</v>
      </c>
      <c r="S2142">
        <f>入力!AG2142</f>
        <v>0</v>
      </c>
      <c r="T2142">
        <f>入力!AH2142</f>
        <v>0</v>
      </c>
      <c r="U2142">
        <f>入力!AI2142</f>
        <v>0</v>
      </c>
    </row>
    <row r="2143" spans="1:21" x14ac:dyDescent="0.15">
      <c r="A2143" t="str">
        <f>入力!A2143</f>
        <v>クリニック2142</v>
      </c>
      <c r="B2143">
        <f>ROUND(5*(0.8*IF(入力!C2143="○",1,IF(入力!C2143="△",0.5,0))+0.2*IF(入力!B2143="○",1,IF(入力!B2143="△",0.5,0))),1)</f>
        <v>0</v>
      </c>
      <c r="C2143">
        <f>ROUND(5*(0.4*IF(入力!D2143="○",1,IF(入力!D2143="△",0.5,0))+0.3*IF(入力!E2143="○",1,IF(入力!E2143="△",0.5,0))+0.3*IF(入力!F2143="○",1,IF(入力!F2143="△",0.5,0))),1)</f>
        <v>0</v>
      </c>
      <c r="D2143">
        <f>MIN(5,IF(入力!G2143="○",3,IF(入力!G2143="△",1.5,0))+IF(入力!H2143="○",1,IF(入力!H2143="△",0.5,0))+IF(入力!I2143="○",1,IF(入力!I2143="△",0.5,0)))</f>
        <v>0</v>
      </c>
      <c r="E2143">
        <f>MIN(5,IF(入力!J2143="○",2,IF(入力!J2143="△",1,0))+IF(入力!K2143="○",2,IF(入力!K2143="△",1,0))+IF(入力!L2143="○",1,0))</f>
        <v>0</v>
      </c>
      <c r="F2143">
        <f>IF(ISNUMBER(入力!M2143),ROUND(MIN(5,0.8*(MIN(5,1+0.7*LOG10(MAX(1,入力!M2143))))+0.2*(IF(入力!N2143="○",5,IF(入力!N2143="△",3,1)))),1),ROUND(IF(入力!N2143="○",4,IF(入力!N2143="△",3,1)),1))</f>
        <v>1</v>
      </c>
      <c r="G2143">
        <f>ROUND(5*(0.4*IF(入力!O2143="○",1,IF(入力!O2143="△",0.5,0))+0.3*IF(入力!P2143="○",1,IF(入力!P2143="△",0.5,0))+0.3*IF(入力!Q2143="○",1,IF(入力!Q2143="△",0.5,0))),1)</f>
        <v>0</v>
      </c>
      <c r="H2143">
        <f>MIN(5,IF(入力!R2143="○",2,0)+IF(入力!S2143="○",2,0)+IF(入力!T2143="○",1,0))</f>
        <v>0</v>
      </c>
      <c r="I2143">
        <f>MIN(5,IF(入力!U2143="○",3,IF(入力!U2143="△",2,0))+IF(入力!V2143="○",2,IF(入力!V2143="△",1,0)))</f>
        <v>0</v>
      </c>
      <c r="J2143">
        <f>IF(入力!W2143="初診可",5,IF(入力!W2143="再診のみ",3,IF(入力!W2143="なし",1,0)))</f>
        <v>0</v>
      </c>
      <c r="K2143">
        <f>IF(AND(ISNUMBER(入力!X2143),ISNUMBER(入力!Y2143)),IF(AND(入力!X2143&gt;=4.3,入力!Y2143&gt;=100),5,IF(AND(入力!X2143&gt;=4,入力!Y2143&gt;=50),4,IF(AND(入力!X2143&gt;=3.7,入力!Y2143&gt;=20),3,IF(AND(入力!X2143&gt;=3.5,入力!Y2143&gt;=10),2,1)))),IF(入力!Z2143="○",4,IF(入力!Z2143="△",3,1)))</f>
        <v>1</v>
      </c>
      <c r="L2143">
        <f>MAX(0,IF(入力!AA2143="○",1,IF(入力!AA2143="△",0.5,0))+IF(入力!AB2143="○",1,IF(入力!AB2143="△",0.5,0))+IF(入力!AC2143="○",1,IF(入力!AC2143="△",0.5,0))+IF(入力!AD2143="○",1,IF(入力!AD2143="△",0.5,0))+IF(入力!AE2143="○",1,IF(入力!AE2143="△",0.5,0))-IF(入力!AF2143="あり",1,0))</f>
        <v>0</v>
      </c>
      <c r="M2143">
        <f t="shared" si="198"/>
        <v>0</v>
      </c>
      <c r="N2143">
        <f t="shared" si="199"/>
        <v>0</v>
      </c>
      <c r="O2143">
        <f t="shared" si="200"/>
        <v>2.8</v>
      </c>
      <c r="P2143">
        <f t="shared" si="201"/>
        <v>0</v>
      </c>
      <c r="Q2143">
        <f t="shared" si="202"/>
        <v>2.2000000000000002</v>
      </c>
      <c r="R2143">
        <f t="shared" si="203"/>
        <v>5</v>
      </c>
      <c r="S2143">
        <f>入力!AG2143</f>
        <v>0</v>
      </c>
      <c r="T2143">
        <f>入力!AH2143</f>
        <v>0</v>
      </c>
      <c r="U2143">
        <f>入力!AI2143</f>
        <v>0</v>
      </c>
    </row>
    <row r="2144" spans="1:21" x14ac:dyDescent="0.15">
      <c r="A2144" t="str">
        <f>入力!A2144</f>
        <v>クリニック2143</v>
      </c>
      <c r="B2144">
        <f>ROUND(5*(0.8*IF(入力!C2144="○",1,IF(入力!C2144="△",0.5,0))+0.2*IF(入力!B2144="○",1,IF(入力!B2144="△",0.5,0))),1)</f>
        <v>0</v>
      </c>
      <c r="C2144">
        <f>ROUND(5*(0.4*IF(入力!D2144="○",1,IF(入力!D2144="△",0.5,0))+0.3*IF(入力!E2144="○",1,IF(入力!E2144="△",0.5,0))+0.3*IF(入力!F2144="○",1,IF(入力!F2144="△",0.5,0))),1)</f>
        <v>0</v>
      </c>
      <c r="D2144">
        <f>MIN(5,IF(入力!G2144="○",3,IF(入力!G2144="△",1.5,0))+IF(入力!H2144="○",1,IF(入力!H2144="△",0.5,0))+IF(入力!I2144="○",1,IF(入力!I2144="△",0.5,0)))</f>
        <v>0</v>
      </c>
      <c r="E2144">
        <f>MIN(5,IF(入力!J2144="○",2,IF(入力!J2144="△",1,0))+IF(入力!K2144="○",2,IF(入力!K2144="△",1,0))+IF(入力!L2144="○",1,0))</f>
        <v>0</v>
      </c>
      <c r="F2144">
        <f>IF(ISNUMBER(入力!M2144),ROUND(MIN(5,0.8*(MIN(5,1+0.7*LOG10(MAX(1,入力!M2144))))+0.2*(IF(入力!N2144="○",5,IF(入力!N2144="△",3,1)))),1),ROUND(IF(入力!N2144="○",4,IF(入力!N2144="△",3,1)),1))</f>
        <v>1</v>
      </c>
      <c r="G2144">
        <f>ROUND(5*(0.4*IF(入力!O2144="○",1,IF(入力!O2144="△",0.5,0))+0.3*IF(入力!P2144="○",1,IF(入力!P2144="△",0.5,0))+0.3*IF(入力!Q2144="○",1,IF(入力!Q2144="△",0.5,0))),1)</f>
        <v>0</v>
      </c>
      <c r="H2144">
        <f>MIN(5,IF(入力!R2144="○",2,0)+IF(入力!S2144="○",2,0)+IF(入力!T2144="○",1,0))</f>
        <v>0</v>
      </c>
      <c r="I2144">
        <f>MIN(5,IF(入力!U2144="○",3,IF(入力!U2144="△",2,0))+IF(入力!V2144="○",2,IF(入力!V2144="△",1,0)))</f>
        <v>0</v>
      </c>
      <c r="J2144">
        <f>IF(入力!W2144="初診可",5,IF(入力!W2144="再診のみ",3,IF(入力!W2144="なし",1,0)))</f>
        <v>0</v>
      </c>
      <c r="K2144">
        <f>IF(AND(ISNUMBER(入力!X2144),ISNUMBER(入力!Y2144)),IF(AND(入力!X2144&gt;=4.3,入力!Y2144&gt;=100),5,IF(AND(入力!X2144&gt;=4,入力!Y2144&gt;=50),4,IF(AND(入力!X2144&gt;=3.7,入力!Y2144&gt;=20),3,IF(AND(入力!X2144&gt;=3.5,入力!Y2144&gt;=10),2,1)))),IF(入力!Z2144="○",4,IF(入力!Z2144="△",3,1)))</f>
        <v>1</v>
      </c>
      <c r="L2144">
        <f>MAX(0,IF(入力!AA2144="○",1,IF(入力!AA2144="△",0.5,0))+IF(入力!AB2144="○",1,IF(入力!AB2144="△",0.5,0))+IF(入力!AC2144="○",1,IF(入力!AC2144="△",0.5,0))+IF(入力!AD2144="○",1,IF(入力!AD2144="△",0.5,0))+IF(入力!AE2144="○",1,IF(入力!AE2144="△",0.5,0))-IF(入力!AF2144="あり",1,0))</f>
        <v>0</v>
      </c>
      <c r="M2144">
        <f t="shared" si="198"/>
        <v>0</v>
      </c>
      <c r="N2144">
        <f t="shared" si="199"/>
        <v>0</v>
      </c>
      <c r="O2144">
        <f t="shared" si="200"/>
        <v>2.8</v>
      </c>
      <c r="P2144">
        <f t="shared" si="201"/>
        <v>0</v>
      </c>
      <c r="Q2144">
        <f t="shared" si="202"/>
        <v>2.2000000000000002</v>
      </c>
      <c r="R2144">
        <f t="shared" si="203"/>
        <v>5</v>
      </c>
      <c r="S2144">
        <f>入力!AG2144</f>
        <v>0</v>
      </c>
      <c r="T2144">
        <f>入力!AH2144</f>
        <v>0</v>
      </c>
      <c r="U2144">
        <f>入力!AI2144</f>
        <v>0</v>
      </c>
    </row>
    <row r="2145" spans="1:21" x14ac:dyDescent="0.15">
      <c r="A2145" t="str">
        <f>入力!A2145</f>
        <v>クリニック2144</v>
      </c>
      <c r="B2145">
        <f>ROUND(5*(0.8*IF(入力!C2145="○",1,IF(入力!C2145="△",0.5,0))+0.2*IF(入力!B2145="○",1,IF(入力!B2145="△",0.5,0))),1)</f>
        <v>0</v>
      </c>
      <c r="C2145">
        <f>ROUND(5*(0.4*IF(入力!D2145="○",1,IF(入力!D2145="△",0.5,0))+0.3*IF(入力!E2145="○",1,IF(入力!E2145="△",0.5,0))+0.3*IF(入力!F2145="○",1,IF(入力!F2145="△",0.5,0))),1)</f>
        <v>0</v>
      </c>
      <c r="D2145">
        <f>MIN(5,IF(入力!G2145="○",3,IF(入力!G2145="△",1.5,0))+IF(入力!H2145="○",1,IF(入力!H2145="△",0.5,0))+IF(入力!I2145="○",1,IF(入力!I2145="△",0.5,0)))</f>
        <v>0</v>
      </c>
      <c r="E2145">
        <f>MIN(5,IF(入力!J2145="○",2,IF(入力!J2145="△",1,0))+IF(入力!K2145="○",2,IF(入力!K2145="△",1,0))+IF(入力!L2145="○",1,0))</f>
        <v>0</v>
      </c>
      <c r="F2145">
        <f>IF(ISNUMBER(入力!M2145),ROUND(MIN(5,0.8*(MIN(5,1+0.7*LOG10(MAX(1,入力!M2145))))+0.2*(IF(入力!N2145="○",5,IF(入力!N2145="△",3,1)))),1),ROUND(IF(入力!N2145="○",4,IF(入力!N2145="△",3,1)),1))</f>
        <v>1</v>
      </c>
      <c r="G2145">
        <f>ROUND(5*(0.4*IF(入力!O2145="○",1,IF(入力!O2145="△",0.5,0))+0.3*IF(入力!P2145="○",1,IF(入力!P2145="△",0.5,0))+0.3*IF(入力!Q2145="○",1,IF(入力!Q2145="△",0.5,0))),1)</f>
        <v>0</v>
      </c>
      <c r="H2145">
        <f>MIN(5,IF(入力!R2145="○",2,0)+IF(入力!S2145="○",2,0)+IF(入力!T2145="○",1,0))</f>
        <v>0</v>
      </c>
      <c r="I2145">
        <f>MIN(5,IF(入力!U2145="○",3,IF(入力!U2145="△",2,0))+IF(入力!V2145="○",2,IF(入力!V2145="△",1,0)))</f>
        <v>0</v>
      </c>
      <c r="J2145">
        <f>IF(入力!W2145="初診可",5,IF(入力!W2145="再診のみ",3,IF(入力!W2145="なし",1,0)))</f>
        <v>0</v>
      </c>
      <c r="K2145">
        <f>IF(AND(ISNUMBER(入力!X2145),ISNUMBER(入力!Y2145)),IF(AND(入力!X2145&gt;=4.3,入力!Y2145&gt;=100),5,IF(AND(入力!X2145&gt;=4,入力!Y2145&gt;=50),4,IF(AND(入力!X2145&gt;=3.7,入力!Y2145&gt;=20),3,IF(AND(入力!X2145&gt;=3.5,入力!Y2145&gt;=10),2,1)))),IF(入力!Z2145="○",4,IF(入力!Z2145="△",3,1)))</f>
        <v>1</v>
      </c>
      <c r="L2145">
        <f>MAX(0,IF(入力!AA2145="○",1,IF(入力!AA2145="△",0.5,0))+IF(入力!AB2145="○",1,IF(入力!AB2145="△",0.5,0))+IF(入力!AC2145="○",1,IF(入力!AC2145="△",0.5,0))+IF(入力!AD2145="○",1,IF(入力!AD2145="△",0.5,0))+IF(入力!AE2145="○",1,IF(入力!AE2145="△",0.5,0))-IF(入力!AF2145="あり",1,0))</f>
        <v>0</v>
      </c>
      <c r="M2145">
        <f t="shared" si="198"/>
        <v>0</v>
      </c>
      <c r="N2145">
        <f t="shared" si="199"/>
        <v>0</v>
      </c>
      <c r="O2145">
        <f t="shared" si="200"/>
        <v>2.8</v>
      </c>
      <c r="P2145">
        <f t="shared" si="201"/>
        <v>0</v>
      </c>
      <c r="Q2145">
        <f t="shared" si="202"/>
        <v>2.2000000000000002</v>
      </c>
      <c r="R2145">
        <f t="shared" si="203"/>
        <v>5</v>
      </c>
      <c r="S2145">
        <f>入力!AG2145</f>
        <v>0</v>
      </c>
      <c r="T2145">
        <f>入力!AH2145</f>
        <v>0</v>
      </c>
      <c r="U2145">
        <f>入力!AI2145</f>
        <v>0</v>
      </c>
    </row>
    <row r="2146" spans="1:21" x14ac:dyDescent="0.15">
      <c r="A2146" t="str">
        <f>入力!A2146</f>
        <v>クリニック2145</v>
      </c>
      <c r="B2146">
        <f>ROUND(5*(0.8*IF(入力!C2146="○",1,IF(入力!C2146="△",0.5,0))+0.2*IF(入力!B2146="○",1,IF(入力!B2146="△",0.5,0))),1)</f>
        <v>0</v>
      </c>
      <c r="C2146">
        <f>ROUND(5*(0.4*IF(入力!D2146="○",1,IF(入力!D2146="△",0.5,0))+0.3*IF(入力!E2146="○",1,IF(入力!E2146="△",0.5,0))+0.3*IF(入力!F2146="○",1,IF(入力!F2146="△",0.5,0))),1)</f>
        <v>0</v>
      </c>
      <c r="D2146">
        <f>MIN(5,IF(入力!G2146="○",3,IF(入力!G2146="△",1.5,0))+IF(入力!H2146="○",1,IF(入力!H2146="△",0.5,0))+IF(入力!I2146="○",1,IF(入力!I2146="△",0.5,0)))</f>
        <v>0</v>
      </c>
      <c r="E2146">
        <f>MIN(5,IF(入力!J2146="○",2,IF(入力!J2146="△",1,0))+IF(入力!K2146="○",2,IF(入力!K2146="△",1,0))+IF(入力!L2146="○",1,0))</f>
        <v>0</v>
      </c>
      <c r="F2146">
        <f>IF(ISNUMBER(入力!M2146),ROUND(MIN(5,0.8*(MIN(5,1+0.7*LOG10(MAX(1,入力!M2146))))+0.2*(IF(入力!N2146="○",5,IF(入力!N2146="△",3,1)))),1),ROUND(IF(入力!N2146="○",4,IF(入力!N2146="△",3,1)),1))</f>
        <v>1</v>
      </c>
      <c r="G2146">
        <f>ROUND(5*(0.4*IF(入力!O2146="○",1,IF(入力!O2146="△",0.5,0))+0.3*IF(入力!P2146="○",1,IF(入力!P2146="△",0.5,0))+0.3*IF(入力!Q2146="○",1,IF(入力!Q2146="△",0.5,0))),1)</f>
        <v>0</v>
      </c>
      <c r="H2146">
        <f>MIN(5,IF(入力!R2146="○",2,0)+IF(入力!S2146="○",2,0)+IF(入力!T2146="○",1,0))</f>
        <v>0</v>
      </c>
      <c r="I2146">
        <f>MIN(5,IF(入力!U2146="○",3,IF(入力!U2146="△",2,0))+IF(入力!V2146="○",2,IF(入力!V2146="△",1,0)))</f>
        <v>0</v>
      </c>
      <c r="J2146">
        <f>IF(入力!W2146="初診可",5,IF(入力!W2146="再診のみ",3,IF(入力!W2146="なし",1,0)))</f>
        <v>0</v>
      </c>
      <c r="K2146">
        <f>IF(AND(ISNUMBER(入力!X2146),ISNUMBER(入力!Y2146)),IF(AND(入力!X2146&gt;=4.3,入力!Y2146&gt;=100),5,IF(AND(入力!X2146&gt;=4,入力!Y2146&gt;=50),4,IF(AND(入力!X2146&gt;=3.7,入力!Y2146&gt;=20),3,IF(AND(入力!X2146&gt;=3.5,入力!Y2146&gt;=10),2,1)))),IF(入力!Z2146="○",4,IF(入力!Z2146="△",3,1)))</f>
        <v>1</v>
      </c>
      <c r="L2146">
        <f>MAX(0,IF(入力!AA2146="○",1,IF(入力!AA2146="△",0.5,0))+IF(入力!AB2146="○",1,IF(入力!AB2146="△",0.5,0))+IF(入力!AC2146="○",1,IF(入力!AC2146="△",0.5,0))+IF(入力!AD2146="○",1,IF(入力!AD2146="△",0.5,0))+IF(入力!AE2146="○",1,IF(入力!AE2146="△",0.5,0))-IF(入力!AF2146="あり",1,0))</f>
        <v>0</v>
      </c>
      <c r="M2146">
        <f t="shared" si="198"/>
        <v>0</v>
      </c>
      <c r="N2146">
        <f t="shared" si="199"/>
        <v>0</v>
      </c>
      <c r="O2146">
        <f t="shared" si="200"/>
        <v>2.8</v>
      </c>
      <c r="P2146">
        <f t="shared" si="201"/>
        <v>0</v>
      </c>
      <c r="Q2146">
        <f t="shared" si="202"/>
        <v>2.2000000000000002</v>
      </c>
      <c r="R2146">
        <f t="shared" si="203"/>
        <v>5</v>
      </c>
      <c r="S2146">
        <f>入力!AG2146</f>
        <v>0</v>
      </c>
      <c r="T2146">
        <f>入力!AH2146</f>
        <v>0</v>
      </c>
      <c r="U2146">
        <f>入力!AI2146</f>
        <v>0</v>
      </c>
    </row>
    <row r="2147" spans="1:21" x14ac:dyDescent="0.15">
      <c r="A2147" t="str">
        <f>入力!A2147</f>
        <v>クリニック2146</v>
      </c>
      <c r="B2147">
        <f>ROUND(5*(0.8*IF(入力!C2147="○",1,IF(入力!C2147="△",0.5,0))+0.2*IF(入力!B2147="○",1,IF(入力!B2147="△",0.5,0))),1)</f>
        <v>0</v>
      </c>
      <c r="C2147">
        <f>ROUND(5*(0.4*IF(入力!D2147="○",1,IF(入力!D2147="△",0.5,0))+0.3*IF(入力!E2147="○",1,IF(入力!E2147="△",0.5,0))+0.3*IF(入力!F2147="○",1,IF(入力!F2147="△",0.5,0))),1)</f>
        <v>0</v>
      </c>
      <c r="D2147">
        <f>MIN(5,IF(入力!G2147="○",3,IF(入力!G2147="△",1.5,0))+IF(入力!H2147="○",1,IF(入力!H2147="△",0.5,0))+IF(入力!I2147="○",1,IF(入力!I2147="△",0.5,0)))</f>
        <v>0</v>
      </c>
      <c r="E2147">
        <f>MIN(5,IF(入力!J2147="○",2,IF(入力!J2147="△",1,0))+IF(入力!K2147="○",2,IF(入力!K2147="△",1,0))+IF(入力!L2147="○",1,0))</f>
        <v>0</v>
      </c>
      <c r="F2147">
        <f>IF(ISNUMBER(入力!M2147),ROUND(MIN(5,0.8*(MIN(5,1+0.7*LOG10(MAX(1,入力!M2147))))+0.2*(IF(入力!N2147="○",5,IF(入力!N2147="△",3,1)))),1),ROUND(IF(入力!N2147="○",4,IF(入力!N2147="△",3,1)),1))</f>
        <v>1</v>
      </c>
      <c r="G2147">
        <f>ROUND(5*(0.4*IF(入力!O2147="○",1,IF(入力!O2147="△",0.5,0))+0.3*IF(入力!P2147="○",1,IF(入力!P2147="△",0.5,0))+0.3*IF(入力!Q2147="○",1,IF(入力!Q2147="△",0.5,0))),1)</f>
        <v>0</v>
      </c>
      <c r="H2147">
        <f>MIN(5,IF(入力!R2147="○",2,0)+IF(入力!S2147="○",2,0)+IF(入力!T2147="○",1,0))</f>
        <v>0</v>
      </c>
      <c r="I2147">
        <f>MIN(5,IF(入力!U2147="○",3,IF(入力!U2147="△",2,0))+IF(入力!V2147="○",2,IF(入力!V2147="△",1,0)))</f>
        <v>0</v>
      </c>
      <c r="J2147">
        <f>IF(入力!W2147="初診可",5,IF(入力!W2147="再診のみ",3,IF(入力!W2147="なし",1,0)))</f>
        <v>0</v>
      </c>
      <c r="K2147">
        <f>IF(AND(ISNUMBER(入力!X2147),ISNUMBER(入力!Y2147)),IF(AND(入力!X2147&gt;=4.3,入力!Y2147&gt;=100),5,IF(AND(入力!X2147&gt;=4,入力!Y2147&gt;=50),4,IF(AND(入力!X2147&gt;=3.7,入力!Y2147&gt;=20),3,IF(AND(入力!X2147&gt;=3.5,入力!Y2147&gt;=10),2,1)))),IF(入力!Z2147="○",4,IF(入力!Z2147="△",3,1)))</f>
        <v>1</v>
      </c>
      <c r="L2147">
        <f>MAX(0,IF(入力!AA2147="○",1,IF(入力!AA2147="△",0.5,0))+IF(入力!AB2147="○",1,IF(入力!AB2147="△",0.5,0))+IF(入力!AC2147="○",1,IF(入力!AC2147="△",0.5,0))+IF(入力!AD2147="○",1,IF(入力!AD2147="△",0.5,0))+IF(入力!AE2147="○",1,IF(入力!AE2147="△",0.5,0))-IF(入力!AF2147="あり",1,0))</f>
        <v>0</v>
      </c>
      <c r="M2147">
        <f t="shared" si="198"/>
        <v>0</v>
      </c>
      <c r="N2147">
        <f t="shared" si="199"/>
        <v>0</v>
      </c>
      <c r="O2147">
        <f t="shared" si="200"/>
        <v>2.8</v>
      </c>
      <c r="P2147">
        <f t="shared" si="201"/>
        <v>0</v>
      </c>
      <c r="Q2147">
        <f t="shared" si="202"/>
        <v>2.2000000000000002</v>
      </c>
      <c r="R2147">
        <f t="shared" si="203"/>
        <v>5</v>
      </c>
      <c r="S2147">
        <f>入力!AG2147</f>
        <v>0</v>
      </c>
      <c r="T2147">
        <f>入力!AH2147</f>
        <v>0</v>
      </c>
      <c r="U2147">
        <f>入力!AI2147</f>
        <v>0</v>
      </c>
    </row>
    <row r="2148" spans="1:21" x14ac:dyDescent="0.15">
      <c r="A2148" t="str">
        <f>入力!A2148</f>
        <v>クリニック2147</v>
      </c>
      <c r="B2148">
        <f>ROUND(5*(0.8*IF(入力!C2148="○",1,IF(入力!C2148="△",0.5,0))+0.2*IF(入力!B2148="○",1,IF(入力!B2148="△",0.5,0))),1)</f>
        <v>0</v>
      </c>
      <c r="C2148">
        <f>ROUND(5*(0.4*IF(入力!D2148="○",1,IF(入力!D2148="△",0.5,0))+0.3*IF(入力!E2148="○",1,IF(入力!E2148="△",0.5,0))+0.3*IF(入力!F2148="○",1,IF(入力!F2148="△",0.5,0))),1)</f>
        <v>0</v>
      </c>
      <c r="D2148">
        <f>MIN(5,IF(入力!G2148="○",3,IF(入力!G2148="△",1.5,0))+IF(入力!H2148="○",1,IF(入力!H2148="△",0.5,0))+IF(入力!I2148="○",1,IF(入力!I2148="△",0.5,0)))</f>
        <v>0</v>
      </c>
      <c r="E2148">
        <f>MIN(5,IF(入力!J2148="○",2,IF(入力!J2148="△",1,0))+IF(入力!K2148="○",2,IF(入力!K2148="△",1,0))+IF(入力!L2148="○",1,0))</f>
        <v>0</v>
      </c>
      <c r="F2148">
        <f>IF(ISNUMBER(入力!M2148),ROUND(MIN(5,0.8*(MIN(5,1+0.7*LOG10(MAX(1,入力!M2148))))+0.2*(IF(入力!N2148="○",5,IF(入力!N2148="△",3,1)))),1),ROUND(IF(入力!N2148="○",4,IF(入力!N2148="△",3,1)),1))</f>
        <v>1</v>
      </c>
      <c r="G2148">
        <f>ROUND(5*(0.4*IF(入力!O2148="○",1,IF(入力!O2148="△",0.5,0))+0.3*IF(入力!P2148="○",1,IF(入力!P2148="△",0.5,0))+0.3*IF(入力!Q2148="○",1,IF(入力!Q2148="△",0.5,0))),1)</f>
        <v>0</v>
      </c>
      <c r="H2148">
        <f>MIN(5,IF(入力!R2148="○",2,0)+IF(入力!S2148="○",2,0)+IF(入力!T2148="○",1,0))</f>
        <v>0</v>
      </c>
      <c r="I2148">
        <f>MIN(5,IF(入力!U2148="○",3,IF(入力!U2148="△",2,0))+IF(入力!V2148="○",2,IF(入力!V2148="△",1,0)))</f>
        <v>0</v>
      </c>
      <c r="J2148">
        <f>IF(入力!W2148="初診可",5,IF(入力!W2148="再診のみ",3,IF(入力!W2148="なし",1,0)))</f>
        <v>0</v>
      </c>
      <c r="K2148">
        <f>IF(AND(ISNUMBER(入力!X2148),ISNUMBER(入力!Y2148)),IF(AND(入力!X2148&gt;=4.3,入力!Y2148&gt;=100),5,IF(AND(入力!X2148&gt;=4,入力!Y2148&gt;=50),4,IF(AND(入力!X2148&gt;=3.7,入力!Y2148&gt;=20),3,IF(AND(入力!X2148&gt;=3.5,入力!Y2148&gt;=10),2,1)))),IF(入力!Z2148="○",4,IF(入力!Z2148="△",3,1)))</f>
        <v>1</v>
      </c>
      <c r="L2148">
        <f>MAX(0,IF(入力!AA2148="○",1,IF(入力!AA2148="△",0.5,0))+IF(入力!AB2148="○",1,IF(入力!AB2148="△",0.5,0))+IF(入力!AC2148="○",1,IF(入力!AC2148="△",0.5,0))+IF(入力!AD2148="○",1,IF(入力!AD2148="△",0.5,0))+IF(入力!AE2148="○",1,IF(入力!AE2148="△",0.5,0))-IF(入力!AF2148="あり",1,0))</f>
        <v>0</v>
      </c>
      <c r="M2148">
        <f t="shared" si="198"/>
        <v>0</v>
      </c>
      <c r="N2148">
        <f t="shared" si="199"/>
        <v>0</v>
      </c>
      <c r="O2148">
        <f t="shared" si="200"/>
        <v>2.8</v>
      </c>
      <c r="P2148">
        <f t="shared" si="201"/>
        <v>0</v>
      </c>
      <c r="Q2148">
        <f t="shared" si="202"/>
        <v>2.2000000000000002</v>
      </c>
      <c r="R2148">
        <f t="shared" si="203"/>
        <v>5</v>
      </c>
      <c r="S2148">
        <f>入力!AG2148</f>
        <v>0</v>
      </c>
      <c r="T2148">
        <f>入力!AH2148</f>
        <v>0</v>
      </c>
      <c r="U2148">
        <f>入力!AI2148</f>
        <v>0</v>
      </c>
    </row>
    <row r="2149" spans="1:21" x14ac:dyDescent="0.15">
      <c r="A2149" t="str">
        <f>入力!A2149</f>
        <v>クリニック2148</v>
      </c>
      <c r="B2149">
        <f>ROUND(5*(0.8*IF(入力!C2149="○",1,IF(入力!C2149="△",0.5,0))+0.2*IF(入力!B2149="○",1,IF(入力!B2149="△",0.5,0))),1)</f>
        <v>0</v>
      </c>
      <c r="C2149">
        <f>ROUND(5*(0.4*IF(入力!D2149="○",1,IF(入力!D2149="△",0.5,0))+0.3*IF(入力!E2149="○",1,IF(入力!E2149="△",0.5,0))+0.3*IF(入力!F2149="○",1,IF(入力!F2149="△",0.5,0))),1)</f>
        <v>0</v>
      </c>
      <c r="D2149">
        <f>MIN(5,IF(入力!G2149="○",3,IF(入力!G2149="△",1.5,0))+IF(入力!H2149="○",1,IF(入力!H2149="△",0.5,0))+IF(入力!I2149="○",1,IF(入力!I2149="△",0.5,0)))</f>
        <v>0</v>
      </c>
      <c r="E2149">
        <f>MIN(5,IF(入力!J2149="○",2,IF(入力!J2149="△",1,0))+IF(入力!K2149="○",2,IF(入力!K2149="△",1,0))+IF(入力!L2149="○",1,0))</f>
        <v>0</v>
      </c>
      <c r="F2149">
        <f>IF(ISNUMBER(入力!M2149),ROUND(MIN(5,0.8*(MIN(5,1+0.7*LOG10(MAX(1,入力!M2149))))+0.2*(IF(入力!N2149="○",5,IF(入力!N2149="△",3,1)))),1),ROUND(IF(入力!N2149="○",4,IF(入力!N2149="△",3,1)),1))</f>
        <v>1</v>
      </c>
      <c r="G2149">
        <f>ROUND(5*(0.4*IF(入力!O2149="○",1,IF(入力!O2149="△",0.5,0))+0.3*IF(入力!P2149="○",1,IF(入力!P2149="△",0.5,0))+0.3*IF(入力!Q2149="○",1,IF(入力!Q2149="△",0.5,0))),1)</f>
        <v>0</v>
      </c>
      <c r="H2149">
        <f>MIN(5,IF(入力!R2149="○",2,0)+IF(入力!S2149="○",2,0)+IF(入力!T2149="○",1,0))</f>
        <v>0</v>
      </c>
      <c r="I2149">
        <f>MIN(5,IF(入力!U2149="○",3,IF(入力!U2149="△",2,0))+IF(入力!V2149="○",2,IF(入力!V2149="△",1,0)))</f>
        <v>0</v>
      </c>
      <c r="J2149">
        <f>IF(入力!W2149="初診可",5,IF(入力!W2149="再診のみ",3,IF(入力!W2149="なし",1,0)))</f>
        <v>0</v>
      </c>
      <c r="K2149">
        <f>IF(AND(ISNUMBER(入力!X2149),ISNUMBER(入力!Y2149)),IF(AND(入力!X2149&gt;=4.3,入力!Y2149&gt;=100),5,IF(AND(入力!X2149&gt;=4,入力!Y2149&gt;=50),4,IF(AND(入力!X2149&gt;=3.7,入力!Y2149&gt;=20),3,IF(AND(入力!X2149&gt;=3.5,入力!Y2149&gt;=10),2,1)))),IF(入力!Z2149="○",4,IF(入力!Z2149="△",3,1)))</f>
        <v>1</v>
      </c>
      <c r="L2149">
        <f>MAX(0,IF(入力!AA2149="○",1,IF(入力!AA2149="△",0.5,0))+IF(入力!AB2149="○",1,IF(入力!AB2149="△",0.5,0))+IF(入力!AC2149="○",1,IF(入力!AC2149="△",0.5,0))+IF(入力!AD2149="○",1,IF(入力!AD2149="△",0.5,0))+IF(入力!AE2149="○",1,IF(入力!AE2149="△",0.5,0))-IF(入力!AF2149="あり",1,0))</f>
        <v>0</v>
      </c>
      <c r="M2149">
        <f t="shared" si="198"/>
        <v>0</v>
      </c>
      <c r="N2149">
        <f t="shared" si="199"/>
        <v>0</v>
      </c>
      <c r="O2149">
        <f t="shared" si="200"/>
        <v>2.8</v>
      </c>
      <c r="P2149">
        <f t="shared" si="201"/>
        <v>0</v>
      </c>
      <c r="Q2149">
        <f t="shared" si="202"/>
        <v>2.2000000000000002</v>
      </c>
      <c r="R2149">
        <f t="shared" si="203"/>
        <v>5</v>
      </c>
      <c r="S2149">
        <f>入力!AG2149</f>
        <v>0</v>
      </c>
      <c r="T2149">
        <f>入力!AH2149</f>
        <v>0</v>
      </c>
      <c r="U2149">
        <f>入力!AI2149</f>
        <v>0</v>
      </c>
    </row>
    <row r="2150" spans="1:21" x14ac:dyDescent="0.15">
      <c r="A2150" t="str">
        <f>入力!A2150</f>
        <v>クリニック2149</v>
      </c>
      <c r="B2150">
        <f>ROUND(5*(0.8*IF(入力!C2150="○",1,IF(入力!C2150="△",0.5,0))+0.2*IF(入力!B2150="○",1,IF(入力!B2150="△",0.5,0))),1)</f>
        <v>0</v>
      </c>
      <c r="C2150">
        <f>ROUND(5*(0.4*IF(入力!D2150="○",1,IF(入力!D2150="△",0.5,0))+0.3*IF(入力!E2150="○",1,IF(入力!E2150="△",0.5,0))+0.3*IF(入力!F2150="○",1,IF(入力!F2150="△",0.5,0))),1)</f>
        <v>0</v>
      </c>
      <c r="D2150">
        <f>MIN(5,IF(入力!G2150="○",3,IF(入力!G2150="△",1.5,0))+IF(入力!H2150="○",1,IF(入力!H2150="△",0.5,0))+IF(入力!I2150="○",1,IF(入力!I2150="△",0.5,0)))</f>
        <v>0</v>
      </c>
      <c r="E2150">
        <f>MIN(5,IF(入力!J2150="○",2,IF(入力!J2150="△",1,0))+IF(入力!K2150="○",2,IF(入力!K2150="△",1,0))+IF(入力!L2150="○",1,0))</f>
        <v>0</v>
      </c>
      <c r="F2150">
        <f>IF(ISNUMBER(入力!M2150),ROUND(MIN(5,0.8*(MIN(5,1+0.7*LOG10(MAX(1,入力!M2150))))+0.2*(IF(入力!N2150="○",5,IF(入力!N2150="△",3,1)))),1),ROUND(IF(入力!N2150="○",4,IF(入力!N2150="△",3,1)),1))</f>
        <v>1</v>
      </c>
      <c r="G2150">
        <f>ROUND(5*(0.4*IF(入力!O2150="○",1,IF(入力!O2150="△",0.5,0))+0.3*IF(入力!P2150="○",1,IF(入力!P2150="△",0.5,0))+0.3*IF(入力!Q2150="○",1,IF(入力!Q2150="△",0.5,0))),1)</f>
        <v>0</v>
      </c>
      <c r="H2150">
        <f>MIN(5,IF(入力!R2150="○",2,0)+IF(入力!S2150="○",2,0)+IF(入力!T2150="○",1,0))</f>
        <v>0</v>
      </c>
      <c r="I2150">
        <f>MIN(5,IF(入力!U2150="○",3,IF(入力!U2150="△",2,0))+IF(入力!V2150="○",2,IF(入力!V2150="△",1,0)))</f>
        <v>0</v>
      </c>
      <c r="J2150">
        <f>IF(入力!W2150="初診可",5,IF(入力!W2150="再診のみ",3,IF(入力!W2150="なし",1,0)))</f>
        <v>0</v>
      </c>
      <c r="K2150">
        <f>IF(AND(ISNUMBER(入力!X2150),ISNUMBER(入力!Y2150)),IF(AND(入力!X2150&gt;=4.3,入力!Y2150&gt;=100),5,IF(AND(入力!X2150&gt;=4,入力!Y2150&gt;=50),4,IF(AND(入力!X2150&gt;=3.7,入力!Y2150&gt;=20),3,IF(AND(入力!X2150&gt;=3.5,入力!Y2150&gt;=10),2,1)))),IF(入力!Z2150="○",4,IF(入力!Z2150="△",3,1)))</f>
        <v>1</v>
      </c>
      <c r="L2150">
        <f>MAX(0,IF(入力!AA2150="○",1,IF(入力!AA2150="△",0.5,0))+IF(入力!AB2150="○",1,IF(入力!AB2150="△",0.5,0))+IF(入力!AC2150="○",1,IF(入力!AC2150="△",0.5,0))+IF(入力!AD2150="○",1,IF(入力!AD2150="△",0.5,0))+IF(入力!AE2150="○",1,IF(入力!AE2150="△",0.5,0))-IF(入力!AF2150="あり",1,0))</f>
        <v>0</v>
      </c>
      <c r="M2150">
        <f t="shared" si="198"/>
        <v>0</v>
      </c>
      <c r="N2150">
        <f t="shared" si="199"/>
        <v>0</v>
      </c>
      <c r="O2150">
        <f t="shared" si="200"/>
        <v>2.8</v>
      </c>
      <c r="P2150">
        <f t="shared" si="201"/>
        <v>0</v>
      </c>
      <c r="Q2150">
        <f t="shared" si="202"/>
        <v>2.2000000000000002</v>
      </c>
      <c r="R2150">
        <f t="shared" si="203"/>
        <v>5</v>
      </c>
      <c r="S2150">
        <f>入力!AG2150</f>
        <v>0</v>
      </c>
      <c r="T2150">
        <f>入力!AH2150</f>
        <v>0</v>
      </c>
      <c r="U2150">
        <f>入力!AI2150</f>
        <v>0</v>
      </c>
    </row>
    <row r="2151" spans="1:21" x14ac:dyDescent="0.15">
      <c r="A2151" t="str">
        <f>入力!A2151</f>
        <v>クリニック2150</v>
      </c>
      <c r="B2151">
        <f>ROUND(5*(0.8*IF(入力!C2151="○",1,IF(入力!C2151="△",0.5,0))+0.2*IF(入力!B2151="○",1,IF(入力!B2151="△",0.5,0))),1)</f>
        <v>0</v>
      </c>
      <c r="C2151">
        <f>ROUND(5*(0.4*IF(入力!D2151="○",1,IF(入力!D2151="△",0.5,0))+0.3*IF(入力!E2151="○",1,IF(入力!E2151="△",0.5,0))+0.3*IF(入力!F2151="○",1,IF(入力!F2151="△",0.5,0))),1)</f>
        <v>0</v>
      </c>
      <c r="D2151">
        <f>MIN(5,IF(入力!G2151="○",3,IF(入力!G2151="△",1.5,0))+IF(入力!H2151="○",1,IF(入力!H2151="△",0.5,0))+IF(入力!I2151="○",1,IF(入力!I2151="△",0.5,0)))</f>
        <v>0</v>
      </c>
      <c r="E2151">
        <f>MIN(5,IF(入力!J2151="○",2,IF(入力!J2151="△",1,0))+IF(入力!K2151="○",2,IF(入力!K2151="△",1,0))+IF(入力!L2151="○",1,0))</f>
        <v>0</v>
      </c>
      <c r="F2151">
        <f>IF(ISNUMBER(入力!M2151),ROUND(MIN(5,0.8*(MIN(5,1+0.7*LOG10(MAX(1,入力!M2151))))+0.2*(IF(入力!N2151="○",5,IF(入力!N2151="△",3,1)))),1),ROUND(IF(入力!N2151="○",4,IF(入力!N2151="△",3,1)),1))</f>
        <v>1</v>
      </c>
      <c r="G2151">
        <f>ROUND(5*(0.4*IF(入力!O2151="○",1,IF(入力!O2151="△",0.5,0))+0.3*IF(入力!P2151="○",1,IF(入力!P2151="△",0.5,0))+0.3*IF(入力!Q2151="○",1,IF(入力!Q2151="△",0.5,0))),1)</f>
        <v>0</v>
      </c>
      <c r="H2151">
        <f>MIN(5,IF(入力!R2151="○",2,0)+IF(入力!S2151="○",2,0)+IF(入力!T2151="○",1,0))</f>
        <v>0</v>
      </c>
      <c r="I2151">
        <f>MIN(5,IF(入力!U2151="○",3,IF(入力!U2151="△",2,0))+IF(入力!V2151="○",2,IF(入力!V2151="△",1,0)))</f>
        <v>0</v>
      </c>
      <c r="J2151">
        <f>IF(入力!W2151="初診可",5,IF(入力!W2151="再診のみ",3,IF(入力!W2151="なし",1,0)))</f>
        <v>0</v>
      </c>
      <c r="K2151">
        <f>IF(AND(ISNUMBER(入力!X2151),ISNUMBER(入力!Y2151)),IF(AND(入力!X2151&gt;=4.3,入力!Y2151&gt;=100),5,IF(AND(入力!X2151&gt;=4,入力!Y2151&gt;=50),4,IF(AND(入力!X2151&gt;=3.7,入力!Y2151&gt;=20),3,IF(AND(入力!X2151&gt;=3.5,入力!Y2151&gt;=10),2,1)))),IF(入力!Z2151="○",4,IF(入力!Z2151="△",3,1)))</f>
        <v>1</v>
      </c>
      <c r="L2151">
        <f>MAX(0,IF(入力!AA2151="○",1,IF(入力!AA2151="△",0.5,0))+IF(入力!AB2151="○",1,IF(入力!AB2151="△",0.5,0))+IF(入力!AC2151="○",1,IF(入力!AC2151="△",0.5,0))+IF(入力!AD2151="○",1,IF(入力!AD2151="△",0.5,0))+IF(入力!AE2151="○",1,IF(入力!AE2151="△",0.5,0))-IF(入力!AF2151="あり",1,0))</f>
        <v>0</v>
      </c>
      <c r="M2151">
        <f t="shared" si="198"/>
        <v>0</v>
      </c>
      <c r="N2151">
        <f t="shared" si="199"/>
        <v>0</v>
      </c>
      <c r="O2151">
        <f t="shared" si="200"/>
        <v>2.8</v>
      </c>
      <c r="P2151">
        <f t="shared" si="201"/>
        <v>0</v>
      </c>
      <c r="Q2151">
        <f t="shared" si="202"/>
        <v>2.2000000000000002</v>
      </c>
      <c r="R2151">
        <f t="shared" si="203"/>
        <v>5</v>
      </c>
      <c r="S2151">
        <f>入力!AG2151</f>
        <v>0</v>
      </c>
      <c r="T2151">
        <f>入力!AH2151</f>
        <v>0</v>
      </c>
      <c r="U2151">
        <f>入力!AI2151</f>
        <v>0</v>
      </c>
    </row>
    <row r="2152" spans="1:21" x14ac:dyDescent="0.15">
      <c r="A2152" t="str">
        <f>入力!A2152</f>
        <v>クリニック2151</v>
      </c>
      <c r="B2152">
        <f>ROUND(5*(0.8*IF(入力!C2152="○",1,IF(入力!C2152="△",0.5,0))+0.2*IF(入力!B2152="○",1,IF(入力!B2152="△",0.5,0))),1)</f>
        <v>0</v>
      </c>
      <c r="C2152">
        <f>ROUND(5*(0.4*IF(入力!D2152="○",1,IF(入力!D2152="△",0.5,0))+0.3*IF(入力!E2152="○",1,IF(入力!E2152="△",0.5,0))+0.3*IF(入力!F2152="○",1,IF(入力!F2152="△",0.5,0))),1)</f>
        <v>0</v>
      </c>
      <c r="D2152">
        <f>MIN(5,IF(入力!G2152="○",3,IF(入力!G2152="△",1.5,0))+IF(入力!H2152="○",1,IF(入力!H2152="△",0.5,0))+IF(入力!I2152="○",1,IF(入力!I2152="△",0.5,0)))</f>
        <v>0</v>
      </c>
      <c r="E2152">
        <f>MIN(5,IF(入力!J2152="○",2,IF(入力!J2152="△",1,0))+IF(入力!K2152="○",2,IF(入力!K2152="△",1,0))+IF(入力!L2152="○",1,0))</f>
        <v>0</v>
      </c>
      <c r="F2152">
        <f>IF(ISNUMBER(入力!M2152),ROUND(MIN(5,0.8*(MIN(5,1+0.7*LOG10(MAX(1,入力!M2152))))+0.2*(IF(入力!N2152="○",5,IF(入力!N2152="△",3,1)))),1),ROUND(IF(入力!N2152="○",4,IF(入力!N2152="△",3,1)),1))</f>
        <v>1</v>
      </c>
      <c r="G2152">
        <f>ROUND(5*(0.4*IF(入力!O2152="○",1,IF(入力!O2152="△",0.5,0))+0.3*IF(入力!P2152="○",1,IF(入力!P2152="△",0.5,0))+0.3*IF(入力!Q2152="○",1,IF(入力!Q2152="△",0.5,0))),1)</f>
        <v>0</v>
      </c>
      <c r="H2152">
        <f>MIN(5,IF(入力!R2152="○",2,0)+IF(入力!S2152="○",2,0)+IF(入力!T2152="○",1,0))</f>
        <v>0</v>
      </c>
      <c r="I2152">
        <f>MIN(5,IF(入力!U2152="○",3,IF(入力!U2152="△",2,0))+IF(入力!V2152="○",2,IF(入力!V2152="△",1,0)))</f>
        <v>0</v>
      </c>
      <c r="J2152">
        <f>IF(入力!W2152="初診可",5,IF(入力!W2152="再診のみ",3,IF(入力!W2152="なし",1,0)))</f>
        <v>0</v>
      </c>
      <c r="K2152">
        <f>IF(AND(ISNUMBER(入力!X2152),ISNUMBER(入力!Y2152)),IF(AND(入力!X2152&gt;=4.3,入力!Y2152&gt;=100),5,IF(AND(入力!X2152&gt;=4,入力!Y2152&gt;=50),4,IF(AND(入力!X2152&gt;=3.7,入力!Y2152&gt;=20),3,IF(AND(入力!X2152&gt;=3.5,入力!Y2152&gt;=10),2,1)))),IF(入力!Z2152="○",4,IF(入力!Z2152="△",3,1)))</f>
        <v>1</v>
      </c>
      <c r="L2152">
        <f>MAX(0,IF(入力!AA2152="○",1,IF(入力!AA2152="△",0.5,0))+IF(入力!AB2152="○",1,IF(入力!AB2152="△",0.5,0))+IF(入力!AC2152="○",1,IF(入力!AC2152="△",0.5,0))+IF(入力!AD2152="○",1,IF(入力!AD2152="△",0.5,0))+IF(入力!AE2152="○",1,IF(入力!AE2152="△",0.5,0))-IF(入力!AF2152="あり",1,0))</f>
        <v>0</v>
      </c>
      <c r="M2152">
        <f t="shared" si="198"/>
        <v>0</v>
      </c>
      <c r="N2152">
        <f t="shared" si="199"/>
        <v>0</v>
      </c>
      <c r="O2152">
        <f t="shared" si="200"/>
        <v>2.8</v>
      </c>
      <c r="P2152">
        <f t="shared" si="201"/>
        <v>0</v>
      </c>
      <c r="Q2152">
        <f t="shared" si="202"/>
        <v>2.2000000000000002</v>
      </c>
      <c r="R2152">
        <f t="shared" si="203"/>
        <v>5</v>
      </c>
      <c r="S2152">
        <f>入力!AG2152</f>
        <v>0</v>
      </c>
      <c r="T2152">
        <f>入力!AH2152</f>
        <v>0</v>
      </c>
      <c r="U2152">
        <f>入力!AI2152</f>
        <v>0</v>
      </c>
    </row>
    <row r="2153" spans="1:21" x14ac:dyDescent="0.15">
      <c r="A2153" t="str">
        <f>入力!A2153</f>
        <v>クリニック2152</v>
      </c>
      <c r="B2153">
        <f>ROUND(5*(0.8*IF(入力!C2153="○",1,IF(入力!C2153="△",0.5,0))+0.2*IF(入力!B2153="○",1,IF(入力!B2153="△",0.5,0))),1)</f>
        <v>0</v>
      </c>
      <c r="C2153">
        <f>ROUND(5*(0.4*IF(入力!D2153="○",1,IF(入力!D2153="△",0.5,0))+0.3*IF(入力!E2153="○",1,IF(入力!E2153="△",0.5,0))+0.3*IF(入力!F2153="○",1,IF(入力!F2153="△",0.5,0))),1)</f>
        <v>0</v>
      </c>
      <c r="D2153">
        <f>MIN(5,IF(入力!G2153="○",3,IF(入力!G2153="△",1.5,0))+IF(入力!H2153="○",1,IF(入力!H2153="△",0.5,0))+IF(入力!I2153="○",1,IF(入力!I2153="△",0.5,0)))</f>
        <v>0</v>
      </c>
      <c r="E2153">
        <f>MIN(5,IF(入力!J2153="○",2,IF(入力!J2153="△",1,0))+IF(入力!K2153="○",2,IF(入力!K2153="△",1,0))+IF(入力!L2153="○",1,0))</f>
        <v>0</v>
      </c>
      <c r="F2153">
        <f>IF(ISNUMBER(入力!M2153),ROUND(MIN(5,0.8*(MIN(5,1+0.7*LOG10(MAX(1,入力!M2153))))+0.2*(IF(入力!N2153="○",5,IF(入力!N2153="△",3,1)))),1),ROUND(IF(入力!N2153="○",4,IF(入力!N2153="△",3,1)),1))</f>
        <v>1</v>
      </c>
      <c r="G2153">
        <f>ROUND(5*(0.4*IF(入力!O2153="○",1,IF(入力!O2153="△",0.5,0))+0.3*IF(入力!P2153="○",1,IF(入力!P2153="△",0.5,0))+0.3*IF(入力!Q2153="○",1,IF(入力!Q2153="△",0.5,0))),1)</f>
        <v>0</v>
      </c>
      <c r="H2153">
        <f>MIN(5,IF(入力!R2153="○",2,0)+IF(入力!S2153="○",2,0)+IF(入力!T2153="○",1,0))</f>
        <v>0</v>
      </c>
      <c r="I2153">
        <f>MIN(5,IF(入力!U2153="○",3,IF(入力!U2153="△",2,0))+IF(入力!V2153="○",2,IF(入力!V2153="△",1,0)))</f>
        <v>0</v>
      </c>
      <c r="J2153">
        <f>IF(入力!W2153="初診可",5,IF(入力!W2153="再診のみ",3,IF(入力!W2153="なし",1,0)))</f>
        <v>0</v>
      </c>
      <c r="K2153">
        <f>IF(AND(ISNUMBER(入力!X2153),ISNUMBER(入力!Y2153)),IF(AND(入力!X2153&gt;=4.3,入力!Y2153&gt;=100),5,IF(AND(入力!X2153&gt;=4,入力!Y2153&gt;=50),4,IF(AND(入力!X2153&gt;=3.7,入力!Y2153&gt;=20),3,IF(AND(入力!X2153&gt;=3.5,入力!Y2153&gt;=10),2,1)))),IF(入力!Z2153="○",4,IF(入力!Z2153="△",3,1)))</f>
        <v>1</v>
      </c>
      <c r="L2153">
        <f>MAX(0,IF(入力!AA2153="○",1,IF(入力!AA2153="△",0.5,0))+IF(入力!AB2153="○",1,IF(入力!AB2153="△",0.5,0))+IF(入力!AC2153="○",1,IF(入力!AC2153="△",0.5,0))+IF(入力!AD2153="○",1,IF(入力!AD2153="△",0.5,0))+IF(入力!AE2153="○",1,IF(入力!AE2153="△",0.5,0))-IF(入力!AF2153="あり",1,0))</f>
        <v>0</v>
      </c>
      <c r="M2153">
        <f t="shared" si="198"/>
        <v>0</v>
      </c>
      <c r="N2153">
        <f t="shared" si="199"/>
        <v>0</v>
      </c>
      <c r="O2153">
        <f t="shared" si="200"/>
        <v>2.8</v>
      </c>
      <c r="P2153">
        <f t="shared" si="201"/>
        <v>0</v>
      </c>
      <c r="Q2153">
        <f t="shared" si="202"/>
        <v>2.2000000000000002</v>
      </c>
      <c r="R2153">
        <f t="shared" si="203"/>
        <v>5</v>
      </c>
      <c r="S2153">
        <f>入力!AG2153</f>
        <v>0</v>
      </c>
      <c r="T2153">
        <f>入力!AH2153</f>
        <v>0</v>
      </c>
      <c r="U2153">
        <f>入力!AI2153</f>
        <v>0</v>
      </c>
    </row>
    <row r="2154" spans="1:21" x14ac:dyDescent="0.15">
      <c r="A2154" t="str">
        <f>入力!A2154</f>
        <v>クリニック2153</v>
      </c>
      <c r="B2154">
        <f>ROUND(5*(0.8*IF(入力!C2154="○",1,IF(入力!C2154="△",0.5,0))+0.2*IF(入力!B2154="○",1,IF(入力!B2154="△",0.5,0))),1)</f>
        <v>0</v>
      </c>
      <c r="C2154">
        <f>ROUND(5*(0.4*IF(入力!D2154="○",1,IF(入力!D2154="△",0.5,0))+0.3*IF(入力!E2154="○",1,IF(入力!E2154="△",0.5,0))+0.3*IF(入力!F2154="○",1,IF(入力!F2154="△",0.5,0))),1)</f>
        <v>0</v>
      </c>
      <c r="D2154">
        <f>MIN(5,IF(入力!G2154="○",3,IF(入力!G2154="△",1.5,0))+IF(入力!H2154="○",1,IF(入力!H2154="△",0.5,0))+IF(入力!I2154="○",1,IF(入力!I2154="△",0.5,0)))</f>
        <v>0</v>
      </c>
      <c r="E2154">
        <f>MIN(5,IF(入力!J2154="○",2,IF(入力!J2154="△",1,0))+IF(入力!K2154="○",2,IF(入力!K2154="△",1,0))+IF(入力!L2154="○",1,0))</f>
        <v>0</v>
      </c>
      <c r="F2154">
        <f>IF(ISNUMBER(入力!M2154),ROUND(MIN(5,0.8*(MIN(5,1+0.7*LOG10(MAX(1,入力!M2154))))+0.2*(IF(入力!N2154="○",5,IF(入力!N2154="△",3,1)))),1),ROUND(IF(入力!N2154="○",4,IF(入力!N2154="△",3,1)),1))</f>
        <v>1</v>
      </c>
      <c r="G2154">
        <f>ROUND(5*(0.4*IF(入力!O2154="○",1,IF(入力!O2154="△",0.5,0))+0.3*IF(入力!P2154="○",1,IF(入力!P2154="△",0.5,0))+0.3*IF(入力!Q2154="○",1,IF(入力!Q2154="△",0.5,0))),1)</f>
        <v>0</v>
      </c>
      <c r="H2154">
        <f>MIN(5,IF(入力!R2154="○",2,0)+IF(入力!S2154="○",2,0)+IF(入力!T2154="○",1,0))</f>
        <v>0</v>
      </c>
      <c r="I2154">
        <f>MIN(5,IF(入力!U2154="○",3,IF(入力!U2154="△",2,0))+IF(入力!V2154="○",2,IF(入力!V2154="△",1,0)))</f>
        <v>0</v>
      </c>
      <c r="J2154">
        <f>IF(入力!W2154="初診可",5,IF(入力!W2154="再診のみ",3,IF(入力!W2154="なし",1,0)))</f>
        <v>0</v>
      </c>
      <c r="K2154">
        <f>IF(AND(ISNUMBER(入力!X2154),ISNUMBER(入力!Y2154)),IF(AND(入力!X2154&gt;=4.3,入力!Y2154&gt;=100),5,IF(AND(入力!X2154&gt;=4,入力!Y2154&gt;=50),4,IF(AND(入力!X2154&gt;=3.7,入力!Y2154&gt;=20),3,IF(AND(入力!X2154&gt;=3.5,入力!Y2154&gt;=10),2,1)))),IF(入力!Z2154="○",4,IF(入力!Z2154="△",3,1)))</f>
        <v>1</v>
      </c>
      <c r="L2154">
        <f>MAX(0,IF(入力!AA2154="○",1,IF(入力!AA2154="△",0.5,0))+IF(入力!AB2154="○",1,IF(入力!AB2154="△",0.5,0))+IF(入力!AC2154="○",1,IF(入力!AC2154="△",0.5,0))+IF(入力!AD2154="○",1,IF(入力!AD2154="△",0.5,0))+IF(入力!AE2154="○",1,IF(入力!AE2154="△",0.5,0))-IF(入力!AF2154="あり",1,0))</f>
        <v>0</v>
      </c>
      <c r="M2154">
        <f t="shared" si="198"/>
        <v>0</v>
      </c>
      <c r="N2154">
        <f t="shared" si="199"/>
        <v>0</v>
      </c>
      <c r="O2154">
        <f t="shared" si="200"/>
        <v>2.8</v>
      </c>
      <c r="P2154">
        <f t="shared" si="201"/>
        <v>0</v>
      </c>
      <c r="Q2154">
        <f t="shared" si="202"/>
        <v>2.2000000000000002</v>
      </c>
      <c r="R2154">
        <f t="shared" si="203"/>
        <v>5</v>
      </c>
      <c r="S2154">
        <f>入力!AG2154</f>
        <v>0</v>
      </c>
      <c r="T2154">
        <f>入力!AH2154</f>
        <v>0</v>
      </c>
      <c r="U2154">
        <f>入力!AI2154</f>
        <v>0</v>
      </c>
    </row>
    <row r="2155" spans="1:21" x14ac:dyDescent="0.15">
      <c r="A2155" t="str">
        <f>入力!A2155</f>
        <v>クリニック2154</v>
      </c>
      <c r="B2155">
        <f>ROUND(5*(0.8*IF(入力!C2155="○",1,IF(入力!C2155="△",0.5,0))+0.2*IF(入力!B2155="○",1,IF(入力!B2155="△",0.5,0))),1)</f>
        <v>0</v>
      </c>
      <c r="C2155">
        <f>ROUND(5*(0.4*IF(入力!D2155="○",1,IF(入力!D2155="△",0.5,0))+0.3*IF(入力!E2155="○",1,IF(入力!E2155="△",0.5,0))+0.3*IF(入力!F2155="○",1,IF(入力!F2155="△",0.5,0))),1)</f>
        <v>0</v>
      </c>
      <c r="D2155">
        <f>MIN(5,IF(入力!G2155="○",3,IF(入力!G2155="△",1.5,0))+IF(入力!H2155="○",1,IF(入力!H2155="△",0.5,0))+IF(入力!I2155="○",1,IF(入力!I2155="△",0.5,0)))</f>
        <v>0</v>
      </c>
      <c r="E2155">
        <f>MIN(5,IF(入力!J2155="○",2,IF(入力!J2155="△",1,0))+IF(入力!K2155="○",2,IF(入力!K2155="△",1,0))+IF(入力!L2155="○",1,0))</f>
        <v>0</v>
      </c>
      <c r="F2155">
        <f>IF(ISNUMBER(入力!M2155),ROUND(MIN(5,0.8*(MIN(5,1+0.7*LOG10(MAX(1,入力!M2155))))+0.2*(IF(入力!N2155="○",5,IF(入力!N2155="△",3,1)))),1),ROUND(IF(入力!N2155="○",4,IF(入力!N2155="△",3,1)),1))</f>
        <v>1</v>
      </c>
      <c r="G2155">
        <f>ROUND(5*(0.4*IF(入力!O2155="○",1,IF(入力!O2155="△",0.5,0))+0.3*IF(入力!P2155="○",1,IF(入力!P2155="△",0.5,0))+0.3*IF(入力!Q2155="○",1,IF(入力!Q2155="△",0.5,0))),1)</f>
        <v>0</v>
      </c>
      <c r="H2155">
        <f>MIN(5,IF(入力!R2155="○",2,0)+IF(入力!S2155="○",2,0)+IF(入力!T2155="○",1,0))</f>
        <v>0</v>
      </c>
      <c r="I2155">
        <f>MIN(5,IF(入力!U2155="○",3,IF(入力!U2155="△",2,0))+IF(入力!V2155="○",2,IF(入力!V2155="△",1,0)))</f>
        <v>0</v>
      </c>
      <c r="J2155">
        <f>IF(入力!W2155="初診可",5,IF(入力!W2155="再診のみ",3,IF(入力!W2155="なし",1,0)))</f>
        <v>0</v>
      </c>
      <c r="K2155">
        <f>IF(AND(ISNUMBER(入力!X2155),ISNUMBER(入力!Y2155)),IF(AND(入力!X2155&gt;=4.3,入力!Y2155&gt;=100),5,IF(AND(入力!X2155&gt;=4,入力!Y2155&gt;=50),4,IF(AND(入力!X2155&gt;=3.7,入力!Y2155&gt;=20),3,IF(AND(入力!X2155&gt;=3.5,入力!Y2155&gt;=10),2,1)))),IF(入力!Z2155="○",4,IF(入力!Z2155="△",3,1)))</f>
        <v>1</v>
      </c>
      <c r="L2155">
        <f>MAX(0,IF(入力!AA2155="○",1,IF(入力!AA2155="△",0.5,0))+IF(入力!AB2155="○",1,IF(入力!AB2155="△",0.5,0))+IF(入力!AC2155="○",1,IF(入力!AC2155="△",0.5,0))+IF(入力!AD2155="○",1,IF(入力!AD2155="△",0.5,0))+IF(入力!AE2155="○",1,IF(入力!AE2155="△",0.5,0))-IF(入力!AF2155="あり",1,0))</f>
        <v>0</v>
      </c>
      <c r="M2155">
        <f t="shared" si="198"/>
        <v>0</v>
      </c>
      <c r="N2155">
        <f t="shared" si="199"/>
        <v>0</v>
      </c>
      <c r="O2155">
        <f t="shared" si="200"/>
        <v>2.8</v>
      </c>
      <c r="P2155">
        <f t="shared" si="201"/>
        <v>0</v>
      </c>
      <c r="Q2155">
        <f t="shared" si="202"/>
        <v>2.2000000000000002</v>
      </c>
      <c r="R2155">
        <f t="shared" si="203"/>
        <v>5</v>
      </c>
      <c r="S2155">
        <f>入力!AG2155</f>
        <v>0</v>
      </c>
      <c r="T2155">
        <f>入力!AH2155</f>
        <v>0</v>
      </c>
      <c r="U2155">
        <f>入力!AI2155</f>
        <v>0</v>
      </c>
    </row>
    <row r="2156" spans="1:21" x14ac:dyDescent="0.15">
      <c r="A2156" t="str">
        <f>入力!A2156</f>
        <v>クリニック2155</v>
      </c>
      <c r="B2156">
        <f>ROUND(5*(0.8*IF(入力!C2156="○",1,IF(入力!C2156="△",0.5,0))+0.2*IF(入力!B2156="○",1,IF(入力!B2156="△",0.5,0))),1)</f>
        <v>0</v>
      </c>
      <c r="C2156">
        <f>ROUND(5*(0.4*IF(入力!D2156="○",1,IF(入力!D2156="△",0.5,0))+0.3*IF(入力!E2156="○",1,IF(入力!E2156="△",0.5,0))+0.3*IF(入力!F2156="○",1,IF(入力!F2156="△",0.5,0))),1)</f>
        <v>0</v>
      </c>
      <c r="D2156">
        <f>MIN(5,IF(入力!G2156="○",3,IF(入力!G2156="△",1.5,0))+IF(入力!H2156="○",1,IF(入力!H2156="△",0.5,0))+IF(入力!I2156="○",1,IF(入力!I2156="△",0.5,0)))</f>
        <v>0</v>
      </c>
      <c r="E2156">
        <f>MIN(5,IF(入力!J2156="○",2,IF(入力!J2156="△",1,0))+IF(入力!K2156="○",2,IF(入力!K2156="△",1,0))+IF(入力!L2156="○",1,0))</f>
        <v>0</v>
      </c>
      <c r="F2156">
        <f>IF(ISNUMBER(入力!M2156),ROUND(MIN(5,0.8*(MIN(5,1+0.7*LOG10(MAX(1,入力!M2156))))+0.2*(IF(入力!N2156="○",5,IF(入力!N2156="△",3,1)))),1),ROUND(IF(入力!N2156="○",4,IF(入力!N2156="△",3,1)),1))</f>
        <v>1</v>
      </c>
      <c r="G2156">
        <f>ROUND(5*(0.4*IF(入力!O2156="○",1,IF(入力!O2156="△",0.5,0))+0.3*IF(入力!P2156="○",1,IF(入力!P2156="△",0.5,0))+0.3*IF(入力!Q2156="○",1,IF(入力!Q2156="△",0.5,0))),1)</f>
        <v>0</v>
      </c>
      <c r="H2156">
        <f>MIN(5,IF(入力!R2156="○",2,0)+IF(入力!S2156="○",2,0)+IF(入力!T2156="○",1,0))</f>
        <v>0</v>
      </c>
      <c r="I2156">
        <f>MIN(5,IF(入力!U2156="○",3,IF(入力!U2156="△",2,0))+IF(入力!V2156="○",2,IF(入力!V2156="△",1,0)))</f>
        <v>0</v>
      </c>
      <c r="J2156">
        <f>IF(入力!W2156="初診可",5,IF(入力!W2156="再診のみ",3,IF(入力!W2156="なし",1,0)))</f>
        <v>0</v>
      </c>
      <c r="K2156">
        <f>IF(AND(ISNUMBER(入力!X2156),ISNUMBER(入力!Y2156)),IF(AND(入力!X2156&gt;=4.3,入力!Y2156&gt;=100),5,IF(AND(入力!X2156&gt;=4,入力!Y2156&gt;=50),4,IF(AND(入力!X2156&gt;=3.7,入力!Y2156&gt;=20),3,IF(AND(入力!X2156&gt;=3.5,入力!Y2156&gt;=10),2,1)))),IF(入力!Z2156="○",4,IF(入力!Z2156="△",3,1)))</f>
        <v>1</v>
      </c>
      <c r="L2156">
        <f>MAX(0,IF(入力!AA2156="○",1,IF(入力!AA2156="△",0.5,0))+IF(入力!AB2156="○",1,IF(入力!AB2156="△",0.5,0))+IF(入力!AC2156="○",1,IF(入力!AC2156="△",0.5,0))+IF(入力!AD2156="○",1,IF(入力!AD2156="△",0.5,0))+IF(入力!AE2156="○",1,IF(入力!AE2156="△",0.5,0))-IF(入力!AF2156="あり",1,0))</f>
        <v>0</v>
      </c>
      <c r="M2156">
        <f t="shared" si="198"/>
        <v>0</v>
      </c>
      <c r="N2156">
        <f t="shared" si="199"/>
        <v>0</v>
      </c>
      <c r="O2156">
        <f t="shared" si="200"/>
        <v>2.8</v>
      </c>
      <c r="P2156">
        <f t="shared" si="201"/>
        <v>0</v>
      </c>
      <c r="Q2156">
        <f t="shared" si="202"/>
        <v>2.2000000000000002</v>
      </c>
      <c r="R2156">
        <f t="shared" si="203"/>
        <v>5</v>
      </c>
      <c r="S2156">
        <f>入力!AG2156</f>
        <v>0</v>
      </c>
      <c r="T2156">
        <f>入力!AH2156</f>
        <v>0</v>
      </c>
      <c r="U2156">
        <f>入力!AI2156</f>
        <v>0</v>
      </c>
    </row>
    <row r="2157" spans="1:21" x14ac:dyDescent="0.15">
      <c r="A2157" t="str">
        <f>入力!A2157</f>
        <v>クリニック2156</v>
      </c>
      <c r="B2157">
        <f>ROUND(5*(0.8*IF(入力!C2157="○",1,IF(入力!C2157="△",0.5,0))+0.2*IF(入力!B2157="○",1,IF(入力!B2157="△",0.5,0))),1)</f>
        <v>0</v>
      </c>
      <c r="C2157">
        <f>ROUND(5*(0.4*IF(入力!D2157="○",1,IF(入力!D2157="△",0.5,0))+0.3*IF(入力!E2157="○",1,IF(入力!E2157="△",0.5,0))+0.3*IF(入力!F2157="○",1,IF(入力!F2157="△",0.5,0))),1)</f>
        <v>0</v>
      </c>
      <c r="D2157">
        <f>MIN(5,IF(入力!G2157="○",3,IF(入力!G2157="△",1.5,0))+IF(入力!H2157="○",1,IF(入力!H2157="△",0.5,0))+IF(入力!I2157="○",1,IF(入力!I2157="△",0.5,0)))</f>
        <v>0</v>
      </c>
      <c r="E2157">
        <f>MIN(5,IF(入力!J2157="○",2,IF(入力!J2157="△",1,0))+IF(入力!K2157="○",2,IF(入力!K2157="△",1,0))+IF(入力!L2157="○",1,0))</f>
        <v>0</v>
      </c>
      <c r="F2157">
        <f>IF(ISNUMBER(入力!M2157),ROUND(MIN(5,0.8*(MIN(5,1+0.7*LOG10(MAX(1,入力!M2157))))+0.2*(IF(入力!N2157="○",5,IF(入力!N2157="△",3,1)))),1),ROUND(IF(入力!N2157="○",4,IF(入力!N2157="△",3,1)),1))</f>
        <v>1</v>
      </c>
      <c r="G2157">
        <f>ROUND(5*(0.4*IF(入力!O2157="○",1,IF(入力!O2157="△",0.5,0))+0.3*IF(入力!P2157="○",1,IF(入力!P2157="△",0.5,0))+0.3*IF(入力!Q2157="○",1,IF(入力!Q2157="△",0.5,0))),1)</f>
        <v>0</v>
      </c>
      <c r="H2157">
        <f>MIN(5,IF(入力!R2157="○",2,0)+IF(入力!S2157="○",2,0)+IF(入力!T2157="○",1,0))</f>
        <v>0</v>
      </c>
      <c r="I2157">
        <f>MIN(5,IF(入力!U2157="○",3,IF(入力!U2157="△",2,0))+IF(入力!V2157="○",2,IF(入力!V2157="△",1,0)))</f>
        <v>0</v>
      </c>
      <c r="J2157">
        <f>IF(入力!W2157="初診可",5,IF(入力!W2157="再診のみ",3,IF(入力!W2157="なし",1,0)))</f>
        <v>0</v>
      </c>
      <c r="K2157">
        <f>IF(AND(ISNUMBER(入力!X2157),ISNUMBER(入力!Y2157)),IF(AND(入力!X2157&gt;=4.3,入力!Y2157&gt;=100),5,IF(AND(入力!X2157&gt;=4,入力!Y2157&gt;=50),4,IF(AND(入力!X2157&gt;=3.7,入力!Y2157&gt;=20),3,IF(AND(入力!X2157&gt;=3.5,入力!Y2157&gt;=10),2,1)))),IF(入力!Z2157="○",4,IF(入力!Z2157="△",3,1)))</f>
        <v>1</v>
      </c>
      <c r="L2157">
        <f>MAX(0,IF(入力!AA2157="○",1,IF(入力!AA2157="△",0.5,0))+IF(入力!AB2157="○",1,IF(入力!AB2157="△",0.5,0))+IF(入力!AC2157="○",1,IF(入力!AC2157="△",0.5,0))+IF(入力!AD2157="○",1,IF(入力!AD2157="△",0.5,0))+IF(入力!AE2157="○",1,IF(入力!AE2157="△",0.5,0))-IF(入力!AF2157="あり",1,0))</f>
        <v>0</v>
      </c>
      <c r="M2157">
        <f t="shared" si="198"/>
        <v>0</v>
      </c>
      <c r="N2157">
        <f t="shared" si="199"/>
        <v>0</v>
      </c>
      <c r="O2157">
        <f t="shared" si="200"/>
        <v>2.8</v>
      </c>
      <c r="P2157">
        <f t="shared" si="201"/>
        <v>0</v>
      </c>
      <c r="Q2157">
        <f t="shared" si="202"/>
        <v>2.2000000000000002</v>
      </c>
      <c r="R2157">
        <f t="shared" si="203"/>
        <v>5</v>
      </c>
      <c r="S2157">
        <f>入力!AG2157</f>
        <v>0</v>
      </c>
      <c r="T2157">
        <f>入力!AH2157</f>
        <v>0</v>
      </c>
      <c r="U2157">
        <f>入力!AI2157</f>
        <v>0</v>
      </c>
    </row>
    <row r="2158" spans="1:21" x14ac:dyDescent="0.15">
      <c r="A2158" t="str">
        <f>入力!A2158</f>
        <v>クリニック2157</v>
      </c>
      <c r="B2158">
        <f>ROUND(5*(0.8*IF(入力!C2158="○",1,IF(入力!C2158="△",0.5,0))+0.2*IF(入力!B2158="○",1,IF(入力!B2158="△",0.5,0))),1)</f>
        <v>0</v>
      </c>
      <c r="C2158">
        <f>ROUND(5*(0.4*IF(入力!D2158="○",1,IF(入力!D2158="△",0.5,0))+0.3*IF(入力!E2158="○",1,IF(入力!E2158="△",0.5,0))+0.3*IF(入力!F2158="○",1,IF(入力!F2158="△",0.5,0))),1)</f>
        <v>0</v>
      </c>
      <c r="D2158">
        <f>MIN(5,IF(入力!G2158="○",3,IF(入力!G2158="△",1.5,0))+IF(入力!H2158="○",1,IF(入力!H2158="△",0.5,0))+IF(入力!I2158="○",1,IF(入力!I2158="△",0.5,0)))</f>
        <v>0</v>
      </c>
      <c r="E2158">
        <f>MIN(5,IF(入力!J2158="○",2,IF(入力!J2158="△",1,0))+IF(入力!K2158="○",2,IF(入力!K2158="△",1,0))+IF(入力!L2158="○",1,0))</f>
        <v>0</v>
      </c>
      <c r="F2158">
        <f>IF(ISNUMBER(入力!M2158),ROUND(MIN(5,0.8*(MIN(5,1+0.7*LOG10(MAX(1,入力!M2158))))+0.2*(IF(入力!N2158="○",5,IF(入力!N2158="△",3,1)))),1),ROUND(IF(入力!N2158="○",4,IF(入力!N2158="△",3,1)),1))</f>
        <v>1</v>
      </c>
      <c r="G2158">
        <f>ROUND(5*(0.4*IF(入力!O2158="○",1,IF(入力!O2158="△",0.5,0))+0.3*IF(入力!P2158="○",1,IF(入力!P2158="△",0.5,0))+0.3*IF(入力!Q2158="○",1,IF(入力!Q2158="△",0.5,0))),1)</f>
        <v>0</v>
      </c>
      <c r="H2158">
        <f>MIN(5,IF(入力!R2158="○",2,0)+IF(入力!S2158="○",2,0)+IF(入力!T2158="○",1,0))</f>
        <v>0</v>
      </c>
      <c r="I2158">
        <f>MIN(5,IF(入力!U2158="○",3,IF(入力!U2158="△",2,0))+IF(入力!V2158="○",2,IF(入力!V2158="△",1,0)))</f>
        <v>0</v>
      </c>
      <c r="J2158">
        <f>IF(入力!W2158="初診可",5,IF(入力!W2158="再診のみ",3,IF(入力!W2158="なし",1,0)))</f>
        <v>0</v>
      </c>
      <c r="K2158">
        <f>IF(AND(ISNUMBER(入力!X2158),ISNUMBER(入力!Y2158)),IF(AND(入力!X2158&gt;=4.3,入力!Y2158&gt;=100),5,IF(AND(入力!X2158&gt;=4,入力!Y2158&gt;=50),4,IF(AND(入力!X2158&gt;=3.7,入力!Y2158&gt;=20),3,IF(AND(入力!X2158&gt;=3.5,入力!Y2158&gt;=10),2,1)))),IF(入力!Z2158="○",4,IF(入力!Z2158="△",3,1)))</f>
        <v>1</v>
      </c>
      <c r="L2158">
        <f>MAX(0,IF(入力!AA2158="○",1,IF(入力!AA2158="△",0.5,0))+IF(入力!AB2158="○",1,IF(入力!AB2158="△",0.5,0))+IF(入力!AC2158="○",1,IF(入力!AC2158="△",0.5,0))+IF(入力!AD2158="○",1,IF(入力!AD2158="△",0.5,0))+IF(入力!AE2158="○",1,IF(入力!AE2158="△",0.5,0))-IF(入力!AF2158="あり",1,0))</f>
        <v>0</v>
      </c>
      <c r="M2158">
        <f t="shared" si="198"/>
        <v>0</v>
      </c>
      <c r="N2158">
        <f t="shared" si="199"/>
        <v>0</v>
      </c>
      <c r="O2158">
        <f t="shared" si="200"/>
        <v>2.8</v>
      </c>
      <c r="P2158">
        <f t="shared" si="201"/>
        <v>0</v>
      </c>
      <c r="Q2158">
        <f t="shared" si="202"/>
        <v>2.2000000000000002</v>
      </c>
      <c r="R2158">
        <f t="shared" si="203"/>
        <v>5</v>
      </c>
      <c r="S2158">
        <f>入力!AG2158</f>
        <v>0</v>
      </c>
      <c r="T2158">
        <f>入力!AH2158</f>
        <v>0</v>
      </c>
      <c r="U2158">
        <f>入力!AI2158</f>
        <v>0</v>
      </c>
    </row>
    <row r="2159" spans="1:21" x14ac:dyDescent="0.15">
      <c r="A2159" t="str">
        <f>入力!A2159</f>
        <v>クリニック2158</v>
      </c>
      <c r="B2159">
        <f>ROUND(5*(0.8*IF(入力!C2159="○",1,IF(入力!C2159="△",0.5,0))+0.2*IF(入力!B2159="○",1,IF(入力!B2159="△",0.5,0))),1)</f>
        <v>0</v>
      </c>
      <c r="C2159">
        <f>ROUND(5*(0.4*IF(入力!D2159="○",1,IF(入力!D2159="△",0.5,0))+0.3*IF(入力!E2159="○",1,IF(入力!E2159="△",0.5,0))+0.3*IF(入力!F2159="○",1,IF(入力!F2159="△",0.5,0))),1)</f>
        <v>0</v>
      </c>
      <c r="D2159">
        <f>MIN(5,IF(入力!G2159="○",3,IF(入力!G2159="△",1.5,0))+IF(入力!H2159="○",1,IF(入力!H2159="△",0.5,0))+IF(入力!I2159="○",1,IF(入力!I2159="△",0.5,0)))</f>
        <v>0</v>
      </c>
      <c r="E2159">
        <f>MIN(5,IF(入力!J2159="○",2,IF(入力!J2159="△",1,0))+IF(入力!K2159="○",2,IF(入力!K2159="△",1,0))+IF(入力!L2159="○",1,0))</f>
        <v>0</v>
      </c>
      <c r="F2159">
        <f>IF(ISNUMBER(入力!M2159),ROUND(MIN(5,0.8*(MIN(5,1+0.7*LOG10(MAX(1,入力!M2159))))+0.2*(IF(入力!N2159="○",5,IF(入力!N2159="△",3,1)))),1),ROUND(IF(入力!N2159="○",4,IF(入力!N2159="△",3,1)),1))</f>
        <v>1</v>
      </c>
      <c r="G2159">
        <f>ROUND(5*(0.4*IF(入力!O2159="○",1,IF(入力!O2159="△",0.5,0))+0.3*IF(入力!P2159="○",1,IF(入力!P2159="△",0.5,0))+0.3*IF(入力!Q2159="○",1,IF(入力!Q2159="△",0.5,0))),1)</f>
        <v>0</v>
      </c>
      <c r="H2159">
        <f>MIN(5,IF(入力!R2159="○",2,0)+IF(入力!S2159="○",2,0)+IF(入力!T2159="○",1,0))</f>
        <v>0</v>
      </c>
      <c r="I2159">
        <f>MIN(5,IF(入力!U2159="○",3,IF(入力!U2159="△",2,0))+IF(入力!V2159="○",2,IF(入力!V2159="△",1,0)))</f>
        <v>0</v>
      </c>
      <c r="J2159">
        <f>IF(入力!W2159="初診可",5,IF(入力!W2159="再診のみ",3,IF(入力!W2159="なし",1,0)))</f>
        <v>0</v>
      </c>
      <c r="K2159">
        <f>IF(AND(ISNUMBER(入力!X2159),ISNUMBER(入力!Y2159)),IF(AND(入力!X2159&gt;=4.3,入力!Y2159&gt;=100),5,IF(AND(入力!X2159&gt;=4,入力!Y2159&gt;=50),4,IF(AND(入力!X2159&gt;=3.7,入力!Y2159&gt;=20),3,IF(AND(入力!X2159&gt;=3.5,入力!Y2159&gt;=10),2,1)))),IF(入力!Z2159="○",4,IF(入力!Z2159="△",3,1)))</f>
        <v>1</v>
      </c>
      <c r="L2159">
        <f>MAX(0,IF(入力!AA2159="○",1,IF(入力!AA2159="△",0.5,0))+IF(入力!AB2159="○",1,IF(入力!AB2159="△",0.5,0))+IF(入力!AC2159="○",1,IF(入力!AC2159="△",0.5,0))+IF(入力!AD2159="○",1,IF(入力!AD2159="△",0.5,0))+IF(入力!AE2159="○",1,IF(入力!AE2159="△",0.5,0))-IF(入力!AF2159="あり",1,0))</f>
        <v>0</v>
      </c>
      <c r="M2159">
        <f t="shared" si="198"/>
        <v>0</v>
      </c>
      <c r="N2159">
        <f t="shared" si="199"/>
        <v>0</v>
      </c>
      <c r="O2159">
        <f t="shared" si="200"/>
        <v>2.8</v>
      </c>
      <c r="P2159">
        <f t="shared" si="201"/>
        <v>0</v>
      </c>
      <c r="Q2159">
        <f t="shared" si="202"/>
        <v>2.2000000000000002</v>
      </c>
      <c r="R2159">
        <f t="shared" si="203"/>
        <v>5</v>
      </c>
      <c r="S2159">
        <f>入力!AG2159</f>
        <v>0</v>
      </c>
      <c r="T2159">
        <f>入力!AH2159</f>
        <v>0</v>
      </c>
      <c r="U2159">
        <f>入力!AI2159</f>
        <v>0</v>
      </c>
    </row>
    <row r="2160" spans="1:21" x14ac:dyDescent="0.15">
      <c r="A2160" t="str">
        <f>入力!A2160</f>
        <v>クリニック2159</v>
      </c>
      <c r="B2160">
        <f>ROUND(5*(0.8*IF(入力!C2160="○",1,IF(入力!C2160="△",0.5,0))+0.2*IF(入力!B2160="○",1,IF(入力!B2160="△",0.5,0))),1)</f>
        <v>0</v>
      </c>
      <c r="C2160">
        <f>ROUND(5*(0.4*IF(入力!D2160="○",1,IF(入力!D2160="△",0.5,0))+0.3*IF(入力!E2160="○",1,IF(入力!E2160="△",0.5,0))+0.3*IF(入力!F2160="○",1,IF(入力!F2160="△",0.5,0))),1)</f>
        <v>0</v>
      </c>
      <c r="D2160">
        <f>MIN(5,IF(入力!G2160="○",3,IF(入力!G2160="△",1.5,0))+IF(入力!H2160="○",1,IF(入力!H2160="△",0.5,0))+IF(入力!I2160="○",1,IF(入力!I2160="△",0.5,0)))</f>
        <v>0</v>
      </c>
      <c r="E2160">
        <f>MIN(5,IF(入力!J2160="○",2,IF(入力!J2160="△",1,0))+IF(入力!K2160="○",2,IF(入力!K2160="△",1,0))+IF(入力!L2160="○",1,0))</f>
        <v>0</v>
      </c>
      <c r="F2160">
        <f>IF(ISNUMBER(入力!M2160),ROUND(MIN(5,0.8*(MIN(5,1+0.7*LOG10(MAX(1,入力!M2160))))+0.2*(IF(入力!N2160="○",5,IF(入力!N2160="△",3,1)))),1),ROUND(IF(入力!N2160="○",4,IF(入力!N2160="△",3,1)),1))</f>
        <v>1</v>
      </c>
      <c r="G2160">
        <f>ROUND(5*(0.4*IF(入力!O2160="○",1,IF(入力!O2160="△",0.5,0))+0.3*IF(入力!P2160="○",1,IF(入力!P2160="△",0.5,0))+0.3*IF(入力!Q2160="○",1,IF(入力!Q2160="△",0.5,0))),1)</f>
        <v>0</v>
      </c>
      <c r="H2160">
        <f>MIN(5,IF(入力!R2160="○",2,0)+IF(入力!S2160="○",2,0)+IF(入力!T2160="○",1,0))</f>
        <v>0</v>
      </c>
      <c r="I2160">
        <f>MIN(5,IF(入力!U2160="○",3,IF(入力!U2160="△",2,0))+IF(入力!V2160="○",2,IF(入力!V2160="△",1,0)))</f>
        <v>0</v>
      </c>
      <c r="J2160">
        <f>IF(入力!W2160="初診可",5,IF(入力!W2160="再診のみ",3,IF(入力!W2160="なし",1,0)))</f>
        <v>0</v>
      </c>
      <c r="K2160">
        <f>IF(AND(ISNUMBER(入力!X2160),ISNUMBER(入力!Y2160)),IF(AND(入力!X2160&gt;=4.3,入力!Y2160&gt;=100),5,IF(AND(入力!X2160&gt;=4,入力!Y2160&gt;=50),4,IF(AND(入力!X2160&gt;=3.7,入力!Y2160&gt;=20),3,IF(AND(入力!X2160&gt;=3.5,入力!Y2160&gt;=10),2,1)))),IF(入力!Z2160="○",4,IF(入力!Z2160="△",3,1)))</f>
        <v>1</v>
      </c>
      <c r="L2160">
        <f>MAX(0,IF(入力!AA2160="○",1,IF(入力!AA2160="△",0.5,0))+IF(入力!AB2160="○",1,IF(入力!AB2160="△",0.5,0))+IF(入力!AC2160="○",1,IF(入力!AC2160="△",0.5,0))+IF(入力!AD2160="○",1,IF(入力!AD2160="△",0.5,0))+IF(入力!AE2160="○",1,IF(入力!AE2160="△",0.5,0))-IF(入力!AF2160="あり",1,0))</f>
        <v>0</v>
      </c>
      <c r="M2160">
        <f t="shared" si="198"/>
        <v>0</v>
      </c>
      <c r="N2160">
        <f t="shared" si="199"/>
        <v>0</v>
      </c>
      <c r="O2160">
        <f t="shared" si="200"/>
        <v>2.8</v>
      </c>
      <c r="P2160">
        <f t="shared" si="201"/>
        <v>0</v>
      </c>
      <c r="Q2160">
        <f t="shared" si="202"/>
        <v>2.2000000000000002</v>
      </c>
      <c r="R2160">
        <f t="shared" si="203"/>
        <v>5</v>
      </c>
      <c r="S2160">
        <f>入力!AG2160</f>
        <v>0</v>
      </c>
      <c r="T2160">
        <f>入力!AH2160</f>
        <v>0</v>
      </c>
      <c r="U2160">
        <f>入力!AI2160</f>
        <v>0</v>
      </c>
    </row>
    <row r="2161" spans="1:21" x14ac:dyDescent="0.15">
      <c r="A2161" t="str">
        <f>入力!A2161</f>
        <v>クリニック2160</v>
      </c>
      <c r="B2161">
        <f>ROUND(5*(0.8*IF(入力!C2161="○",1,IF(入力!C2161="△",0.5,0))+0.2*IF(入力!B2161="○",1,IF(入力!B2161="△",0.5,0))),1)</f>
        <v>0</v>
      </c>
      <c r="C2161">
        <f>ROUND(5*(0.4*IF(入力!D2161="○",1,IF(入力!D2161="△",0.5,0))+0.3*IF(入力!E2161="○",1,IF(入力!E2161="△",0.5,0))+0.3*IF(入力!F2161="○",1,IF(入力!F2161="△",0.5,0))),1)</f>
        <v>0</v>
      </c>
      <c r="D2161">
        <f>MIN(5,IF(入力!G2161="○",3,IF(入力!G2161="△",1.5,0))+IF(入力!H2161="○",1,IF(入力!H2161="△",0.5,0))+IF(入力!I2161="○",1,IF(入力!I2161="△",0.5,0)))</f>
        <v>0</v>
      </c>
      <c r="E2161">
        <f>MIN(5,IF(入力!J2161="○",2,IF(入力!J2161="△",1,0))+IF(入力!K2161="○",2,IF(入力!K2161="△",1,0))+IF(入力!L2161="○",1,0))</f>
        <v>0</v>
      </c>
      <c r="F2161">
        <f>IF(ISNUMBER(入力!M2161),ROUND(MIN(5,0.8*(MIN(5,1+0.7*LOG10(MAX(1,入力!M2161))))+0.2*(IF(入力!N2161="○",5,IF(入力!N2161="△",3,1)))),1),ROUND(IF(入力!N2161="○",4,IF(入力!N2161="△",3,1)),1))</f>
        <v>1</v>
      </c>
      <c r="G2161">
        <f>ROUND(5*(0.4*IF(入力!O2161="○",1,IF(入力!O2161="△",0.5,0))+0.3*IF(入力!P2161="○",1,IF(入力!P2161="△",0.5,0))+0.3*IF(入力!Q2161="○",1,IF(入力!Q2161="△",0.5,0))),1)</f>
        <v>0</v>
      </c>
      <c r="H2161">
        <f>MIN(5,IF(入力!R2161="○",2,0)+IF(入力!S2161="○",2,0)+IF(入力!T2161="○",1,0))</f>
        <v>0</v>
      </c>
      <c r="I2161">
        <f>MIN(5,IF(入力!U2161="○",3,IF(入力!U2161="△",2,0))+IF(入力!V2161="○",2,IF(入力!V2161="△",1,0)))</f>
        <v>0</v>
      </c>
      <c r="J2161">
        <f>IF(入力!W2161="初診可",5,IF(入力!W2161="再診のみ",3,IF(入力!W2161="なし",1,0)))</f>
        <v>0</v>
      </c>
      <c r="K2161">
        <f>IF(AND(ISNUMBER(入力!X2161),ISNUMBER(入力!Y2161)),IF(AND(入力!X2161&gt;=4.3,入力!Y2161&gt;=100),5,IF(AND(入力!X2161&gt;=4,入力!Y2161&gt;=50),4,IF(AND(入力!X2161&gt;=3.7,入力!Y2161&gt;=20),3,IF(AND(入力!X2161&gt;=3.5,入力!Y2161&gt;=10),2,1)))),IF(入力!Z2161="○",4,IF(入力!Z2161="△",3,1)))</f>
        <v>1</v>
      </c>
      <c r="L2161">
        <f>MAX(0,IF(入力!AA2161="○",1,IF(入力!AA2161="△",0.5,0))+IF(入力!AB2161="○",1,IF(入力!AB2161="△",0.5,0))+IF(入力!AC2161="○",1,IF(入力!AC2161="△",0.5,0))+IF(入力!AD2161="○",1,IF(入力!AD2161="△",0.5,0))+IF(入力!AE2161="○",1,IF(入力!AE2161="△",0.5,0))-IF(入力!AF2161="あり",1,0))</f>
        <v>0</v>
      </c>
      <c r="M2161">
        <f t="shared" si="198"/>
        <v>0</v>
      </c>
      <c r="N2161">
        <f t="shared" si="199"/>
        <v>0</v>
      </c>
      <c r="O2161">
        <f t="shared" si="200"/>
        <v>2.8</v>
      </c>
      <c r="P2161">
        <f t="shared" si="201"/>
        <v>0</v>
      </c>
      <c r="Q2161">
        <f t="shared" si="202"/>
        <v>2.2000000000000002</v>
      </c>
      <c r="R2161">
        <f t="shared" si="203"/>
        <v>5</v>
      </c>
      <c r="S2161">
        <f>入力!AG2161</f>
        <v>0</v>
      </c>
      <c r="T2161">
        <f>入力!AH2161</f>
        <v>0</v>
      </c>
      <c r="U2161">
        <f>入力!AI2161</f>
        <v>0</v>
      </c>
    </row>
    <row r="2162" spans="1:21" x14ac:dyDescent="0.15">
      <c r="A2162" t="str">
        <f>入力!A2162</f>
        <v>クリニック2161</v>
      </c>
      <c r="B2162">
        <f>ROUND(5*(0.8*IF(入力!C2162="○",1,IF(入力!C2162="△",0.5,0))+0.2*IF(入力!B2162="○",1,IF(入力!B2162="△",0.5,0))),1)</f>
        <v>0</v>
      </c>
      <c r="C2162">
        <f>ROUND(5*(0.4*IF(入力!D2162="○",1,IF(入力!D2162="△",0.5,0))+0.3*IF(入力!E2162="○",1,IF(入力!E2162="△",0.5,0))+0.3*IF(入力!F2162="○",1,IF(入力!F2162="△",0.5,0))),1)</f>
        <v>0</v>
      </c>
      <c r="D2162">
        <f>MIN(5,IF(入力!G2162="○",3,IF(入力!G2162="△",1.5,0))+IF(入力!H2162="○",1,IF(入力!H2162="△",0.5,0))+IF(入力!I2162="○",1,IF(入力!I2162="△",0.5,0)))</f>
        <v>0</v>
      </c>
      <c r="E2162">
        <f>MIN(5,IF(入力!J2162="○",2,IF(入力!J2162="△",1,0))+IF(入力!K2162="○",2,IF(入力!K2162="△",1,0))+IF(入力!L2162="○",1,0))</f>
        <v>0</v>
      </c>
      <c r="F2162">
        <f>IF(ISNUMBER(入力!M2162),ROUND(MIN(5,0.8*(MIN(5,1+0.7*LOG10(MAX(1,入力!M2162))))+0.2*(IF(入力!N2162="○",5,IF(入力!N2162="△",3,1)))),1),ROUND(IF(入力!N2162="○",4,IF(入力!N2162="△",3,1)),1))</f>
        <v>1</v>
      </c>
      <c r="G2162">
        <f>ROUND(5*(0.4*IF(入力!O2162="○",1,IF(入力!O2162="△",0.5,0))+0.3*IF(入力!P2162="○",1,IF(入力!P2162="△",0.5,0))+0.3*IF(入力!Q2162="○",1,IF(入力!Q2162="△",0.5,0))),1)</f>
        <v>0</v>
      </c>
      <c r="H2162">
        <f>MIN(5,IF(入力!R2162="○",2,0)+IF(入力!S2162="○",2,0)+IF(入力!T2162="○",1,0))</f>
        <v>0</v>
      </c>
      <c r="I2162">
        <f>MIN(5,IF(入力!U2162="○",3,IF(入力!U2162="△",2,0))+IF(入力!V2162="○",2,IF(入力!V2162="△",1,0)))</f>
        <v>0</v>
      </c>
      <c r="J2162">
        <f>IF(入力!W2162="初診可",5,IF(入力!W2162="再診のみ",3,IF(入力!W2162="なし",1,0)))</f>
        <v>0</v>
      </c>
      <c r="K2162">
        <f>IF(AND(ISNUMBER(入力!X2162),ISNUMBER(入力!Y2162)),IF(AND(入力!X2162&gt;=4.3,入力!Y2162&gt;=100),5,IF(AND(入力!X2162&gt;=4,入力!Y2162&gt;=50),4,IF(AND(入力!X2162&gt;=3.7,入力!Y2162&gt;=20),3,IF(AND(入力!X2162&gt;=3.5,入力!Y2162&gt;=10),2,1)))),IF(入力!Z2162="○",4,IF(入力!Z2162="△",3,1)))</f>
        <v>1</v>
      </c>
      <c r="L2162">
        <f>MAX(0,IF(入力!AA2162="○",1,IF(入力!AA2162="△",0.5,0))+IF(入力!AB2162="○",1,IF(入力!AB2162="△",0.5,0))+IF(入力!AC2162="○",1,IF(入力!AC2162="△",0.5,0))+IF(入力!AD2162="○",1,IF(入力!AD2162="△",0.5,0))+IF(入力!AE2162="○",1,IF(入力!AE2162="△",0.5,0))-IF(入力!AF2162="あり",1,0))</f>
        <v>0</v>
      </c>
      <c r="M2162">
        <f t="shared" si="198"/>
        <v>0</v>
      </c>
      <c r="N2162">
        <f t="shared" si="199"/>
        <v>0</v>
      </c>
      <c r="O2162">
        <f t="shared" si="200"/>
        <v>2.8</v>
      </c>
      <c r="P2162">
        <f t="shared" si="201"/>
        <v>0</v>
      </c>
      <c r="Q2162">
        <f t="shared" si="202"/>
        <v>2.2000000000000002</v>
      </c>
      <c r="R2162">
        <f t="shared" si="203"/>
        <v>5</v>
      </c>
      <c r="S2162">
        <f>入力!AG2162</f>
        <v>0</v>
      </c>
      <c r="T2162">
        <f>入力!AH2162</f>
        <v>0</v>
      </c>
      <c r="U2162">
        <f>入力!AI2162</f>
        <v>0</v>
      </c>
    </row>
    <row r="2163" spans="1:21" x14ac:dyDescent="0.15">
      <c r="A2163" t="str">
        <f>入力!A2163</f>
        <v>クリニック2162</v>
      </c>
      <c r="B2163">
        <f>ROUND(5*(0.8*IF(入力!C2163="○",1,IF(入力!C2163="△",0.5,0))+0.2*IF(入力!B2163="○",1,IF(入力!B2163="△",0.5,0))),1)</f>
        <v>0</v>
      </c>
      <c r="C2163">
        <f>ROUND(5*(0.4*IF(入力!D2163="○",1,IF(入力!D2163="△",0.5,0))+0.3*IF(入力!E2163="○",1,IF(入力!E2163="△",0.5,0))+0.3*IF(入力!F2163="○",1,IF(入力!F2163="△",0.5,0))),1)</f>
        <v>0</v>
      </c>
      <c r="D2163">
        <f>MIN(5,IF(入力!G2163="○",3,IF(入力!G2163="△",1.5,0))+IF(入力!H2163="○",1,IF(入力!H2163="△",0.5,0))+IF(入力!I2163="○",1,IF(入力!I2163="△",0.5,0)))</f>
        <v>0</v>
      </c>
      <c r="E2163">
        <f>MIN(5,IF(入力!J2163="○",2,IF(入力!J2163="△",1,0))+IF(入力!K2163="○",2,IF(入力!K2163="△",1,0))+IF(入力!L2163="○",1,0))</f>
        <v>0</v>
      </c>
      <c r="F2163">
        <f>IF(ISNUMBER(入力!M2163),ROUND(MIN(5,0.8*(MIN(5,1+0.7*LOG10(MAX(1,入力!M2163))))+0.2*(IF(入力!N2163="○",5,IF(入力!N2163="△",3,1)))),1),ROUND(IF(入力!N2163="○",4,IF(入力!N2163="△",3,1)),1))</f>
        <v>1</v>
      </c>
      <c r="G2163">
        <f>ROUND(5*(0.4*IF(入力!O2163="○",1,IF(入力!O2163="△",0.5,0))+0.3*IF(入力!P2163="○",1,IF(入力!P2163="△",0.5,0))+0.3*IF(入力!Q2163="○",1,IF(入力!Q2163="△",0.5,0))),1)</f>
        <v>0</v>
      </c>
      <c r="H2163">
        <f>MIN(5,IF(入力!R2163="○",2,0)+IF(入力!S2163="○",2,0)+IF(入力!T2163="○",1,0))</f>
        <v>0</v>
      </c>
      <c r="I2163">
        <f>MIN(5,IF(入力!U2163="○",3,IF(入力!U2163="△",2,0))+IF(入力!V2163="○",2,IF(入力!V2163="△",1,0)))</f>
        <v>0</v>
      </c>
      <c r="J2163">
        <f>IF(入力!W2163="初診可",5,IF(入力!W2163="再診のみ",3,IF(入力!W2163="なし",1,0)))</f>
        <v>0</v>
      </c>
      <c r="K2163">
        <f>IF(AND(ISNUMBER(入力!X2163),ISNUMBER(入力!Y2163)),IF(AND(入力!X2163&gt;=4.3,入力!Y2163&gt;=100),5,IF(AND(入力!X2163&gt;=4,入力!Y2163&gt;=50),4,IF(AND(入力!X2163&gt;=3.7,入力!Y2163&gt;=20),3,IF(AND(入力!X2163&gt;=3.5,入力!Y2163&gt;=10),2,1)))),IF(入力!Z2163="○",4,IF(入力!Z2163="△",3,1)))</f>
        <v>1</v>
      </c>
      <c r="L2163">
        <f>MAX(0,IF(入力!AA2163="○",1,IF(入力!AA2163="△",0.5,0))+IF(入力!AB2163="○",1,IF(入力!AB2163="△",0.5,0))+IF(入力!AC2163="○",1,IF(入力!AC2163="△",0.5,0))+IF(入力!AD2163="○",1,IF(入力!AD2163="△",0.5,0))+IF(入力!AE2163="○",1,IF(入力!AE2163="△",0.5,0))-IF(入力!AF2163="あり",1,0))</f>
        <v>0</v>
      </c>
      <c r="M2163">
        <f t="shared" si="198"/>
        <v>0</v>
      </c>
      <c r="N2163">
        <f t="shared" si="199"/>
        <v>0</v>
      </c>
      <c r="O2163">
        <f t="shared" si="200"/>
        <v>2.8</v>
      </c>
      <c r="P2163">
        <f t="shared" si="201"/>
        <v>0</v>
      </c>
      <c r="Q2163">
        <f t="shared" si="202"/>
        <v>2.2000000000000002</v>
      </c>
      <c r="R2163">
        <f t="shared" si="203"/>
        <v>5</v>
      </c>
      <c r="S2163">
        <f>入力!AG2163</f>
        <v>0</v>
      </c>
      <c r="T2163">
        <f>入力!AH2163</f>
        <v>0</v>
      </c>
      <c r="U2163">
        <f>入力!AI2163</f>
        <v>0</v>
      </c>
    </row>
    <row r="2164" spans="1:21" x14ac:dyDescent="0.15">
      <c r="A2164" t="str">
        <f>入力!A2164</f>
        <v>クリニック2163</v>
      </c>
      <c r="B2164">
        <f>ROUND(5*(0.8*IF(入力!C2164="○",1,IF(入力!C2164="△",0.5,0))+0.2*IF(入力!B2164="○",1,IF(入力!B2164="△",0.5,0))),1)</f>
        <v>0</v>
      </c>
      <c r="C2164">
        <f>ROUND(5*(0.4*IF(入力!D2164="○",1,IF(入力!D2164="△",0.5,0))+0.3*IF(入力!E2164="○",1,IF(入力!E2164="△",0.5,0))+0.3*IF(入力!F2164="○",1,IF(入力!F2164="△",0.5,0))),1)</f>
        <v>0</v>
      </c>
      <c r="D2164">
        <f>MIN(5,IF(入力!G2164="○",3,IF(入力!G2164="△",1.5,0))+IF(入力!H2164="○",1,IF(入力!H2164="△",0.5,0))+IF(入力!I2164="○",1,IF(入力!I2164="△",0.5,0)))</f>
        <v>0</v>
      </c>
      <c r="E2164">
        <f>MIN(5,IF(入力!J2164="○",2,IF(入力!J2164="△",1,0))+IF(入力!K2164="○",2,IF(入力!K2164="△",1,0))+IF(入力!L2164="○",1,0))</f>
        <v>0</v>
      </c>
      <c r="F2164">
        <f>IF(ISNUMBER(入力!M2164),ROUND(MIN(5,0.8*(MIN(5,1+0.7*LOG10(MAX(1,入力!M2164))))+0.2*(IF(入力!N2164="○",5,IF(入力!N2164="△",3,1)))),1),ROUND(IF(入力!N2164="○",4,IF(入力!N2164="△",3,1)),1))</f>
        <v>1</v>
      </c>
      <c r="G2164">
        <f>ROUND(5*(0.4*IF(入力!O2164="○",1,IF(入力!O2164="△",0.5,0))+0.3*IF(入力!P2164="○",1,IF(入力!P2164="△",0.5,0))+0.3*IF(入力!Q2164="○",1,IF(入力!Q2164="△",0.5,0))),1)</f>
        <v>0</v>
      </c>
      <c r="H2164">
        <f>MIN(5,IF(入力!R2164="○",2,0)+IF(入力!S2164="○",2,0)+IF(入力!T2164="○",1,0))</f>
        <v>0</v>
      </c>
      <c r="I2164">
        <f>MIN(5,IF(入力!U2164="○",3,IF(入力!U2164="△",2,0))+IF(入力!V2164="○",2,IF(入力!V2164="△",1,0)))</f>
        <v>0</v>
      </c>
      <c r="J2164">
        <f>IF(入力!W2164="初診可",5,IF(入力!W2164="再診のみ",3,IF(入力!W2164="なし",1,0)))</f>
        <v>0</v>
      </c>
      <c r="K2164">
        <f>IF(AND(ISNUMBER(入力!X2164),ISNUMBER(入力!Y2164)),IF(AND(入力!X2164&gt;=4.3,入力!Y2164&gt;=100),5,IF(AND(入力!X2164&gt;=4,入力!Y2164&gt;=50),4,IF(AND(入力!X2164&gt;=3.7,入力!Y2164&gt;=20),3,IF(AND(入力!X2164&gt;=3.5,入力!Y2164&gt;=10),2,1)))),IF(入力!Z2164="○",4,IF(入力!Z2164="△",3,1)))</f>
        <v>1</v>
      </c>
      <c r="L2164">
        <f>MAX(0,IF(入力!AA2164="○",1,IF(入力!AA2164="△",0.5,0))+IF(入力!AB2164="○",1,IF(入力!AB2164="△",0.5,0))+IF(入力!AC2164="○",1,IF(入力!AC2164="△",0.5,0))+IF(入力!AD2164="○",1,IF(入力!AD2164="△",0.5,0))+IF(入力!AE2164="○",1,IF(入力!AE2164="△",0.5,0))-IF(入力!AF2164="あり",1,0))</f>
        <v>0</v>
      </c>
      <c r="M2164">
        <f t="shared" si="198"/>
        <v>0</v>
      </c>
      <c r="N2164">
        <f t="shared" si="199"/>
        <v>0</v>
      </c>
      <c r="O2164">
        <f t="shared" si="200"/>
        <v>2.8</v>
      </c>
      <c r="P2164">
        <f t="shared" si="201"/>
        <v>0</v>
      </c>
      <c r="Q2164">
        <f t="shared" si="202"/>
        <v>2.2000000000000002</v>
      </c>
      <c r="R2164">
        <f t="shared" si="203"/>
        <v>5</v>
      </c>
      <c r="S2164">
        <f>入力!AG2164</f>
        <v>0</v>
      </c>
      <c r="T2164">
        <f>入力!AH2164</f>
        <v>0</v>
      </c>
      <c r="U2164">
        <f>入力!AI2164</f>
        <v>0</v>
      </c>
    </row>
    <row r="2165" spans="1:21" x14ac:dyDescent="0.15">
      <c r="A2165" t="str">
        <f>入力!A2165</f>
        <v>クリニック2164</v>
      </c>
      <c r="B2165">
        <f>ROUND(5*(0.8*IF(入力!C2165="○",1,IF(入力!C2165="△",0.5,0))+0.2*IF(入力!B2165="○",1,IF(入力!B2165="△",0.5,0))),1)</f>
        <v>0</v>
      </c>
      <c r="C2165">
        <f>ROUND(5*(0.4*IF(入力!D2165="○",1,IF(入力!D2165="△",0.5,0))+0.3*IF(入力!E2165="○",1,IF(入力!E2165="△",0.5,0))+0.3*IF(入力!F2165="○",1,IF(入力!F2165="△",0.5,0))),1)</f>
        <v>0</v>
      </c>
      <c r="D2165">
        <f>MIN(5,IF(入力!G2165="○",3,IF(入力!G2165="△",1.5,0))+IF(入力!H2165="○",1,IF(入力!H2165="△",0.5,0))+IF(入力!I2165="○",1,IF(入力!I2165="△",0.5,0)))</f>
        <v>0</v>
      </c>
      <c r="E2165">
        <f>MIN(5,IF(入力!J2165="○",2,IF(入力!J2165="△",1,0))+IF(入力!K2165="○",2,IF(入力!K2165="△",1,0))+IF(入力!L2165="○",1,0))</f>
        <v>0</v>
      </c>
      <c r="F2165">
        <f>IF(ISNUMBER(入力!M2165),ROUND(MIN(5,0.8*(MIN(5,1+0.7*LOG10(MAX(1,入力!M2165))))+0.2*(IF(入力!N2165="○",5,IF(入力!N2165="△",3,1)))),1),ROUND(IF(入力!N2165="○",4,IF(入力!N2165="△",3,1)),1))</f>
        <v>1</v>
      </c>
      <c r="G2165">
        <f>ROUND(5*(0.4*IF(入力!O2165="○",1,IF(入力!O2165="△",0.5,0))+0.3*IF(入力!P2165="○",1,IF(入力!P2165="△",0.5,0))+0.3*IF(入力!Q2165="○",1,IF(入力!Q2165="△",0.5,0))),1)</f>
        <v>0</v>
      </c>
      <c r="H2165">
        <f>MIN(5,IF(入力!R2165="○",2,0)+IF(入力!S2165="○",2,0)+IF(入力!T2165="○",1,0))</f>
        <v>0</v>
      </c>
      <c r="I2165">
        <f>MIN(5,IF(入力!U2165="○",3,IF(入力!U2165="△",2,0))+IF(入力!V2165="○",2,IF(入力!V2165="△",1,0)))</f>
        <v>0</v>
      </c>
      <c r="J2165">
        <f>IF(入力!W2165="初診可",5,IF(入力!W2165="再診のみ",3,IF(入力!W2165="なし",1,0)))</f>
        <v>0</v>
      </c>
      <c r="K2165">
        <f>IF(AND(ISNUMBER(入力!X2165),ISNUMBER(入力!Y2165)),IF(AND(入力!X2165&gt;=4.3,入力!Y2165&gt;=100),5,IF(AND(入力!X2165&gt;=4,入力!Y2165&gt;=50),4,IF(AND(入力!X2165&gt;=3.7,入力!Y2165&gt;=20),3,IF(AND(入力!X2165&gt;=3.5,入力!Y2165&gt;=10),2,1)))),IF(入力!Z2165="○",4,IF(入力!Z2165="△",3,1)))</f>
        <v>1</v>
      </c>
      <c r="L2165">
        <f>MAX(0,IF(入力!AA2165="○",1,IF(入力!AA2165="△",0.5,0))+IF(入力!AB2165="○",1,IF(入力!AB2165="△",0.5,0))+IF(入力!AC2165="○",1,IF(入力!AC2165="△",0.5,0))+IF(入力!AD2165="○",1,IF(入力!AD2165="△",0.5,0))+IF(入力!AE2165="○",1,IF(入力!AE2165="△",0.5,0))-IF(入力!AF2165="あり",1,0))</f>
        <v>0</v>
      </c>
      <c r="M2165">
        <f t="shared" si="198"/>
        <v>0</v>
      </c>
      <c r="N2165">
        <f t="shared" si="199"/>
        <v>0</v>
      </c>
      <c r="O2165">
        <f t="shared" si="200"/>
        <v>2.8</v>
      </c>
      <c r="P2165">
        <f t="shared" si="201"/>
        <v>0</v>
      </c>
      <c r="Q2165">
        <f t="shared" si="202"/>
        <v>2.2000000000000002</v>
      </c>
      <c r="R2165">
        <f t="shared" si="203"/>
        <v>5</v>
      </c>
      <c r="S2165">
        <f>入力!AG2165</f>
        <v>0</v>
      </c>
      <c r="T2165">
        <f>入力!AH2165</f>
        <v>0</v>
      </c>
      <c r="U2165">
        <f>入力!AI2165</f>
        <v>0</v>
      </c>
    </row>
    <row r="2166" spans="1:21" x14ac:dyDescent="0.15">
      <c r="A2166" t="str">
        <f>入力!A2166</f>
        <v>クリニック2165</v>
      </c>
      <c r="B2166">
        <f>ROUND(5*(0.8*IF(入力!C2166="○",1,IF(入力!C2166="△",0.5,0))+0.2*IF(入力!B2166="○",1,IF(入力!B2166="△",0.5,0))),1)</f>
        <v>0</v>
      </c>
      <c r="C2166">
        <f>ROUND(5*(0.4*IF(入力!D2166="○",1,IF(入力!D2166="△",0.5,0))+0.3*IF(入力!E2166="○",1,IF(入力!E2166="△",0.5,0))+0.3*IF(入力!F2166="○",1,IF(入力!F2166="△",0.5,0))),1)</f>
        <v>0</v>
      </c>
      <c r="D2166">
        <f>MIN(5,IF(入力!G2166="○",3,IF(入力!G2166="△",1.5,0))+IF(入力!H2166="○",1,IF(入力!H2166="△",0.5,0))+IF(入力!I2166="○",1,IF(入力!I2166="△",0.5,0)))</f>
        <v>0</v>
      </c>
      <c r="E2166">
        <f>MIN(5,IF(入力!J2166="○",2,IF(入力!J2166="△",1,0))+IF(入力!K2166="○",2,IF(入力!K2166="△",1,0))+IF(入力!L2166="○",1,0))</f>
        <v>0</v>
      </c>
      <c r="F2166">
        <f>IF(ISNUMBER(入力!M2166),ROUND(MIN(5,0.8*(MIN(5,1+0.7*LOG10(MAX(1,入力!M2166))))+0.2*(IF(入力!N2166="○",5,IF(入力!N2166="△",3,1)))),1),ROUND(IF(入力!N2166="○",4,IF(入力!N2166="△",3,1)),1))</f>
        <v>1</v>
      </c>
      <c r="G2166">
        <f>ROUND(5*(0.4*IF(入力!O2166="○",1,IF(入力!O2166="△",0.5,0))+0.3*IF(入力!P2166="○",1,IF(入力!P2166="△",0.5,0))+0.3*IF(入力!Q2166="○",1,IF(入力!Q2166="△",0.5,0))),1)</f>
        <v>0</v>
      </c>
      <c r="H2166">
        <f>MIN(5,IF(入力!R2166="○",2,0)+IF(入力!S2166="○",2,0)+IF(入力!T2166="○",1,0))</f>
        <v>0</v>
      </c>
      <c r="I2166">
        <f>MIN(5,IF(入力!U2166="○",3,IF(入力!U2166="△",2,0))+IF(入力!V2166="○",2,IF(入力!V2166="△",1,0)))</f>
        <v>0</v>
      </c>
      <c r="J2166">
        <f>IF(入力!W2166="初診可",5,IF(入力!W2166="再診のみ",3,IF(入力!W2166="なし",1,0)))</f>
        <v>0</v>
      </c>
      <c r="K2166">
        <f>IF(AND(ISNUMBER(入力!X2166),ISNUMBER(入力!Y2166)),IF(AND(入力!X2166&gt;=4.3,入力!Y2166&gt;=100),5,IF(AND(入力!X2166&gt;=4,入力!Y2166&gt;=50),4,IF(AND(入力!X2166&gt;=3.7,入力!Y2166&gt;=20),3,IF(AND(入力!X2166&gt;=3.5,入力!Y2166&gt;=10),2,1)))),IF(入力!Z2166="○",4,IF(入力!Z2166="△",3,1)))</f>
        <v>1</v>
      </c>
      <c r="L2166">
        <f>MAX(0,IF(入力!AA2166="○",1,IF(入力!AA2166="△",0.5,0))+IF(入力!AB2166="○",1,IF(入力!AB2166="△",0.5,0))+IF(入力!AC2166="○",1,IF(入力!AC2166="△",0.5,0))+IF(入力!AD2166="○",1,IF(入力!AD2166="△",0.5,0))+IF(入力!AE2166="○",1,IF(入力!AE2166="△",0.5,0))-IF(入力!AF2166="あり",1,0))</f>
        <v>0</v>
      </c>
      <c r="M2166">
        <f t="shared" si="198"/>
        <v>0</v>
      </c>
      <c r="N2166">
        <f t="shared" si="199"/>
        <v>0</v>
      </c>
      <c r="O2166">
        <f t="shared" si="200"/>
        <v>2.8</v>
      </c>
      <c r="P2166">
        <f t="shared" si="201"/>
        <v>0</v>
      </c>
      <c r="Q2166">
        <f t="shared" si="202"/>
        <v>2.2000000000000002</v>
      </c>
      <c r="R2166">
        <f t="shared" si="203"/>
        <v>5</v>
      </c>
      <c r="S2166">
        <f>入力!AG2166</f>
        <v>0</v>
      </c>
      <c r="T2166">
        <f>入力!AH2166</f>
        <v>0</v>
      </c>
      <c r="U2166">
        <f>入力!AI2166</f>
        <v>0</v>
      </c>
    </row>
    <row r="2167" spans="1:21" x14ac:dyDescent="0.15">
      <c r="A2167" t="str">
        <f>入力!A2167</f>
        <v>クリニック2166</v>
      </c>
      <c r="B2167">
        <f>ROUND(5*(0.8*IF(入力!C2167="○",1,IF(入力!C2167="△",0.5,0))+0.2*IF(入力!B2167="○",1,IF(入力!B2167="△",0.5,0))),1)</f>
        <v>0</v>
      </c>
      <c r="C2167">
        <f>ROUND(5*(0.4*IF(入力!D2167="○",1,IF(入力!D2167="△",0.5,0))+0.3*IF(入力!E2167="○",1,IF(入力!E2167="△",0.5,0))+0.3*IF(入力!F2167="○",1,IF(入力!F2167="△",0.5,0))),1)</f>
        <v>0</v>
      </c>
      <c r="D2167">
        <f>MIN(5,IF(入力!G2167="○",3,IF(入力!G2167="△",1.5,0))+IF(入力!H2167="○",1,IF(入力!H2167="△",0.5,0))+IF(入力!I2167="○",1,IF(入力!I2167="△",0.5,0)))</f>
        <v>0</v>
      </c>
      <c r="E2167">
        <f>MIN(5,IF(入力!J2167="○",2,IF(入力!J2167="△",1,0))+IF(入力!K2167="○",2,IF(入力!K2167="△",1,0))+IF(入力!L2167="○",1,0))</f>
        <v>0</v>
      </c>
      <c r="F2167">
        <f>IF(ISNUMBER(入力!M2167),ROUND(MIN(5,0.8*(MIN(5,1+0.7*LOG10(MAX(1,入力!M2167))))+0.2*(IF(入力!N2167="○",5,IF(入力!N2167="△",3,1)))),1),ROUND(IF(入力!N2167="○",4,IF(入力!N2167="△",3,1)),1))</f>
        <v>1</v>
      </c>
      <c r="G2167">
        <f>ROUND(5*(0.4*IF(入力!O2167="○",1,IF(入力!O2167="△",0.5,0))+0.3*IF(入力!P2167="○",1,IF(入力!P2167="△",0.5,0))+0.3*IF(入力!Q2167="○",1,IF(入力!Q2167="△",0.5,0))),1)</f>
        <v>0</v>
      </c>
      <c r="H2167">
        <f>MIN(5,IF(入力!R2167="○",2,0)+IF(入力!S2167="○",2,0)+IF(入力!T2167="○",1,0))</f>
        <v>0</v>
      </c>
      <c r="I2167">
        <f>MIN(5,IF(入力!U2167="○",3,IF(入力!U2167="△",2,0))+IF(入力!V2167="○",2,IF(入力!V2167="△",1,0)))</f>
        <v>0</v>
      </c>
      <c r="J2167">
        <f>IF(入力!W2167="初診可",5,IF(入力!W2167="再診のみ",3,IF(入力!W2167="なし",1,0)))</f>
        <v>0</v>
      </c>
      <c r="K2167">
        <f>IF(AND(ISNUMBER(入力!X2167),ISNUMBER(入力!Y2167)),IF(AND(入力!X2167&gt;=4.3,入力!Y2167&gt;=100),5,IF(AND(入力!X2167&gt;=4,入力!Y2167&gt;=50),4,IF(AND(入力!X2167&gt;=3.7,入力!Y2167&gt;=20),3,IF(AND(入力!X2167&gt;=3.5,入力!Y2167&gt;=10),2,1)))),IF(入力!Z2167="○",4,IF(入力!Z2167="△",3,1)))</f>
        <v>1</v>
      </c>
      <c r="L2167">
        <f>MAX(0,IF(入力!AA2167="○",1,IF(入力!AA2167="△",0.5,0))+IF(入力!AB2167="○",1,IF(入力!AB2167="△",0.5,0))+IF(入力!AC2167="○",1,IF(入力!AC2167="△",0.5,0))+IF(入力!AD2167="○",1,IF(入力!AD2167="△",0.5,0))+IF(入力!AE2167="○",1,IF(入力!AE2167="△",0.5,0))-IF(入力!AF2167="あり",1,0))</f>
        <v>0</v>
      </c>
      <c r="M2167">
        <f t="shared" si="198"/>
        <v>0</v>
      </c>
      <c r="N2167">
        <f t="shared" si="199"/>
        <v>0</v>
      </c>
      <c r="O2167">
        <f t="shared" si="200"/>
        <v>2.8</v>
      </c>
      <c r="P2167">
        <f t="shared" si="201"/>
        <v>0</v>
      </c>
      <c r="Q2167">
        <f t="shared" si="202"/>
        <v>2.2000000000000002</v>
      </c>
      <c r="R2167">
        <f t="shared" si="203"/>
        <v>5</v>
      </c>
      <c r="S2167">
        <f>入力!AG2167</f>
        <v>0</v>
      </c>
      <c r="T2167">
        <f>入力!AH2167</f>
        <v>0</v>
      </c>
      <c r="U2167">
        <f>入力!AI2167</f>
        <v>0</v>
      </c>
    </row>
    <row r="2168" spans="1:21" x14ac:dyDescent="0.15">
      <c r="A2168" t="str">
        <f>入力!A2168</f>
        <v>クリニック2167</v>
      </c>
      <c r="B2168">
        <f>ROUND(5*(0.8*IF(入力!C2168="○",1,IF(入力!C2168="△",0.5,0))+0.2*IF(入力!B2168="○",1,IF(入力!B2168="△",0.5,0))),1)</f>
        <v>0</v>
      </c>
      <c r="C2168">
        <f>ROUND(5*(0.4*IF(入力!D2168="○",1,IF(入力!D2168="△",0.5,0))+0.3*IF(入力!E2168="○",1,IF(入力!E2168="△",0.5,0))+0.3*IF(入力!F2168="○",1,IF(入力!F2168="△",0.5,0))),1)</f>
        <v>0</v>
      </c>
      <c r="D2168">
        <f>MIN(5,IF(入力!G2168="○",3,IF(入力!G2168="△",1.5,0))+IF(入力!H2168="○",1,IF(入力!H2168="△",0.5,0))+IF(入力!I2168="○",1,IF(入力!I2168="△",0.5,0)))</f>
        <v>0</v>
      </c>
      <c r="E2168">
        <f>MIN(5,IF(入力!J2168="○",2,IF(入力!J2168="△",1,0))+IF(入力!K2168="○",2,IF(入力!K2168="△",1,0))+IF(入力!L2168="○",1,0))</f>
        <v>0</v>
      </c>
      <c r="F2168">
        <f>IF(ISNUMBER(入力!M2168),ROUND(MIN(5,0.8*(MIN(5,1+0.7*LOG10(MAX(1,入力!M2168))))+0.2*(IF(入力!N2168="○",5,IF(入力!N2168="△",3,1)))),1),ROUND(IF(入力!N2168="○",4,IF(入力!N2168="△",3,1)),1))</f>
        <v>1</v>
      </c>
      <c r="G2168">
        <f>ROUND(5*(0.4*IF(入力!O2168="○",1,IF(入力!O2168="△",0.5,0))+0.3*IF(入力!P2168="○",1,IF(入力!P2168="△",0.5,0))+0.3*IF(入力!Q2168="○",1,IF(入力!Q2168="△",0.5,0))),1)</f>
        <v>0</v>
      </c>
      <c r="H2168">
        <f>MIN(5,IF(入力!R2168="○",2,0)+IF(入力!S2168="○",2,0)+IF(入力!T2168="○",1,0))</f>
        <v>0</v>
      </c>
      <c r="I2168">
        <f>MIN(5,IF(入力!U2168="○",3,IF(入力!U2168="△",2,0))+IF(入力!V2168="○",2,IF(入力!V2168="△",1,0)))</f>
        <v>0</v>
      </c>
      <c r="J2168">
        <f>IF(入力!W2168="初診可",5,IF(入力!W2168="再診のみ",3,IF(入力!W2168="なし",1,0)))</f>
        <v>0</v>
      </c>
      <c r="K2168">
        <f>IF(AND(ISNUMBER(入力!X2168),ISNUMBER(入力!Y2168)),IF(AND(入力!X2168&gt;=4.3,入力!Y2168&gt;=100),5,IF(AND(入力!X2168&gt;=4,入力!Y2168&gt;=50),4,IF(AND(入力!X2168&gt;=3.7,入力!Y2168&gt;=20),3,IF(AND(入力!X2168&gt;=3.5,入力!Y2168&gt;=10),2,1)))),IF(入力!Z2168="○",4,IF(入力!Z2168="△",3,1)))</f>
        <v>1</v>
      </c>
      <c r="L2168">
        <f>MAX(0,IF(入力!AA2168="○",1,IF(入力!AA2168="△",0.5,0))+IF(入力!AB2168="○",1,IF(入力!AB2168="△",0.5,0))+IF(入力!AC2168="○",1,IF(入力!AC2168="△",0.5,0))+IF(入力!AD2168="○",1,IF(入力!AD2168="△",0.5,0))+IF(入力!AE2168="○",1,IF(入力!AE2168="△",0.5,0))-IF(入力!AF2168="あり",1,0))</f>
        <v>0</v>
      </c>
      <c r="M2168">
        <f t="shared" si="198"/>
        <v>0</v>
      </c>
      <c r="N2168">
        <f t="shared" si="199"/>
        <v>0</v>
      </c>
      <c r="O2168">
        <f t="shared" si="200"/>
        <v>2.8</v>
      </c>
      <c r="P2168">
        <f t="shared" si="201"/>
        <v>0</v>
      </c>
      <c r="Q2168">
        <f t="shared" si="202"/>
        <v>2.2000000000000002</v>
      </c>
      <c r="R2168">
        <f t="shared" si="203"/>
        <v>5</v>
      </c>
      <c r="S2168">
        <f>入力!AG2168</f>
        <v>0</v>
      </c>
      <c r="T2168">
        <f>入力!AH2168</f>
        <v>0</v>
      </c>
      <c r="U2168">
        <f>入力!AI2168</f>
        <v>0</v>
      </c>
    </row>
    <row r="2169" spans="1:21" x14ac:dyDescent="0.15">
      <c r="A2169" t="str">
        <f>入力!A2169</f>
        <v>クリニック2168</v>
      </c>
      <c r="B2169">
        <f>ROUND(5*(0.8*IF(入力!C2169="○",1,IF(入力!C2169="△",0.5,0))+0.2*IF(入力!B2169="○",1,IF(入力!B2169="△",0.5,0))),1)</f>
        <v>0</v>
      </c>
      <c r="C2169">
        <f>ROUND(5*(0.4*IF(入力!D2169="○",1,IF(入力!D2169="△",0.5,0))+0.3*IF(入力!E2169="○",1,IF(入力!E2169="△",0.5,0))+0.3*IF(入力!F2169="○",1,IF(入力!F2169="△",0.5,0))),1)</f>
        <v>0</v>
      </c>
      <c r="D2169">
        <f>MIN(5,IF(入力!G2169="○",3,IF(入力!G2169="△",1.5,0))+IF(入力!H2169="○",1,IF(入力!H2169="△",0.5,0))+IF(入力!I2169="○",1,IF(入力!I2169="△",0.5,0)))</f>
        <v>0</v>
      </c>
      <c r="E2169">
        <f>MIN(5,IF(入力!J2169="○",2,IF(入力!J2169="△",1,0))+IF(入力!K2169="○",2,IF(入力!K2169="△",1,0))+IF(入力!L2169="○",1,0))</f>
        <v>0</v>
      </c>
      <c r="F2169">
        <f>IF(ISNUMBER(入力!M2169),ROUND(MIN(5,0.8*(MIN(5,1+0.7*LOG10(MAX(1,入力!M2169))))+0.2*(IF(入力!N2169="○",5,IF(入力!N2169="△",3,1)))),1),ROUND(IF(入力!N2169="○",4,IF(入力!N2169="△",3,1)),1))</f>
        <v>1</v>
      </c>
      <c r="G2169">
        <f>ROUND(5*(0.4*IF(入力!O2169="○",1,IF(入力!O2169="△",0.5,0))+0.3*IF(入力!P2169="○",1,IF(入力!P2169="△",0.5,0))+0.3*IF(入力!Q2169="○",1,IF(入力!Q2169="△",0.5,0))),1)</f>
        <v>0</v>
      </c>
      <c r="H2169">
        <f>MIN(5,IF(入力!R2169="○",2,0)+IF(入力!S2169="○",2,0)+IF(入力!T2169="○",1,0))</f>
        <v>0</v>
      </c>
      <c r="I2169">
        <f>MIN(5,IF(入力!U2169="○",3,IF(入力!U2169="△",2,0))+IF(入力!V2169="○",2,IF(入力!V2169="△",1,0)))</f>
        <v>0</v>
      </c>
      <c r="J2169">
        <f>IF(入力!W2169="初診可",5,IF(入力!W2169="再診のみ",3,IF(入力!W2169="なし",1,0)))</f>
        <v>0</v>
      </c>
      <c r="K2169">
        <f>IF(AND(ISNUMBER(入力!X2169),ISNUMBER(入力!Y2169)),IF(AND(入力!X2169&gt;=4.3,入力!Y2169&gt;=100),5,IF(AND(入力!X2169&gt;=4,入力!Y2169&gt;=50),4,IF(AND(入力!X2169&gt;=3.7,入力!Y2169&gt;=20),3,IF(AND(入力!X2169&gt;=3.5,入力!Y2169&gt;=10),2,1)))),IF(入力!Z2169="○",4,IF(入力!Z2169="△",3,1)))</f>
        <v>1</v>
      </c>
      <c r="L2169">
        <f>MAX(0,IF(入力!AA2169="○",1,IF(入力!AA2169="△",0.5,0))+IF(入力!AB2169="○",1,IF(入力!AB2169="△",0.5,0))+IF(入力!AC2169="○",1,IF(入力!AC2169="△",0.5,0))+IF(入力!AD2169="○",1,IF(入力!AD2169="△",0.5,0))+IF(入力!AE2169="○",1,IF(入力!AE2169="△",0.5,0))-IF(入力!AF2169="あり",1,0))</f>
        <v>0</v>
      </c>
      <c r="M2169">
        <f t="shared" si="198"/>
        <v>0</v>
      </c>
      <c r="N2169">
        <f t="shared" si="199"/>
        <v>0</v>
      </c>
      <c r="O2169">
        <f t="shared" si="200"/>
        <v>2.8</v>
      </c>
      <c r="P2169">
        <f t="shared" si="201"/>
        <v>0</v>
      </c>
      <c r="Q2169">
        <f t="shared" si="202"/>
        <v>2.2000000000000002</v>
      </c>
      <c r="R2169">
        <f t="shared" si="203"/>
        <v>5</v>
      </c>
      <c r="S2169">
        <f>入力!AG2169</f>
        <v>0</v>
      </c>
      <c r="T2169">
        <f>入力!AH2169</f>
        <v>0</v>
      </c>
      <c r="U2169">
        <f>入力!AI2169</f>
        <v>0</v>
      </c>
    </row>
    <row r="2170" spans="1:21" x14ac:dyDescent="0.15">
      <c r="A2170" t="str">
        <f>入力!A2170</f>
        <v>クリニック2169</v>
      </c>
      <c r="B2170">
        <f>ROUND(5*(0.8*IF(入力!C2170="○",1,IF(入力!C2170="△",0.5,0))+0.2*IF(入力!B2170="○",1,IF(入力!B2170="△",0.5,0))),1)</f>
        <v>0</v>
      </c>
      <c r="C2170">
        <f>ROUND(5*(0.4*IF(入力!D2170="○",1,IF(入力!D2170="△",0.5,0))+0.3*IF(入力!E2170="○",1,IF(入力!E2170="△",0.5,0))+0.3*IF(入力!F2170="○",1,IF(入力!F2170="△",0.5,0))),1)</f>
        <v>0</v>
      </c>
      <c r="D2170">
        <f>MIN(5,IF(入力!G2170="○",3,IF(入力!G2170="△",1.5,0))+IF(入力!H2170="○",1,IF(入力!H2170="△",0.5,0))+IF(入力!I2170="○",1,IF(入力!I2170="△",0.5,0)))</f>
        <v>0</v>
      </c>
      <c r="E2170">
        <f>MIN(5,IF(入力!J2170="○",2,IF(入力!J2170="△",1,0))+IF(入力!K2170="○",2,IF(入力!K2170="△",1,0))+IF(入力!L2170="○",1,0))</f>
        <v>0</v>
      </c>
      <c r="F2170">
        <f>IF(ISNUMBER(入力!M2170),ROUND(MIN(5,0.8*(MIN(5,1+0.7*LOG10(MAX(1,入力!M2170))))+0.2*(IF(入力!N2170="○",5,IF(入力!N2170="△",3,1)))),1),ROUND(IF(入力!N2170="○",4,IF(入力!N2170="△",3,1)),1))</f>
        <v>1</v>
      </c>
      <c r="G2170">
        <f>ROUND(5*(0.4*IF(入力!O2170="○",1,IF(入力!O2170="△",0.5,0))+0.3*IF(入力!P2170="○",1,IF(入力!P2170="△",0.5,0))+0.3*IF(入力!Q2170="○",1,IF(入力!Q2170="△",0.5,0))),1)</f>
        <v>0</v>
      </c>
      <c r="H2170">
        <f>MIN(5,IF(入力!R2170="○",2,0)+IF(入力!S2170="○",2,0)+IF(入力!T2170="○",1,0))</f>
        <v>0</v>
      </c>
      <c r="I2170">
        <f>MIN(5,IF(入力!U2170="○",3,IF(入力!U2170="△",2,0))+IF(入力!V2170="○",2,IF(入力!V2170="△",1,0)))</f>
        <v>0</v>
      </c>
      <c r="J2170">
        <f>IF(入力!W2170="初診可",5,IF(入力!W2170="再診のみ",3,IF(入力!W2170="なし",1,0)))</f>
        <v>0</v>
      </c>
      <c r="K2170">
        <f>IF(AND(ISNUMBER(入力!X2170),ISNUMBER(入力!Y2170)),IF(AND(入力!X2170&gt;=4.3,入力!Y2170&gt;=100),5,IF(AND(入力!X2170&gt;=4,入力!Y2170&gt;=50),4,IF(AND(入力!X2170&gt;=3.7,入力!Y2170&gt;=20),3,IF(AND(入力!X2170&gt;=3.5,入力!Y2170&gt;=10),2,1)))),IF(入力!Z2170="○",4,IF(入力!Z2170="△",3,1)))</f>
        <v>1</v>
      </c>
      <c r="L2170">
        <f>MAX(0,IF(入力!AA2170="○",1,IF(入力!AA2170="△",0.5,0))+IF(入力!AB2170="○",1,IF(入力!AB2170="△",0.5,0))+IF(入力!AC2170="○",1,IF(入力!AC2170="△",0.5,0))+IF(入力!AD2170="○",1,IF(入力!AD2170="△",0.5,0))+IF(入力!AE2170="○",1,IF(入力!AE2170="△",0.5,0))-IF(入力!AF2170="あり",1,0))</f>
        <v>0</v>
      </c>
      <c r="M2170">
        <f t="shared" si="198"/>
        <v>0</v>
      </c>
      <c r="N2170">
        <f t="shared" si="199"/>
        <v>0</v>
      </c>
      <c r="O2170">
        <f t="shared" si="200"/>
        <v>2.8</v>
      </c>
      <c r="P2170">
        <f t="shared" si="201"/>
        <v>0</v>
      </c>
      <c r="Q2170">
        <f t="shared" si="202"/>
        <v>2.2000000000000002</v>
      </c>
      <c r="R2170">
        <f t="shared" si="203"/>
        <v>5</v>
      </c>
      <c r="S2170">
        <f>入力!AG2170</f>
        <v>0</v>
      </c>
      <c r="T2170">
        <f>入力!AH2170</f>
        <v>0</v>
      </c>
      <c r="U2170">
        <f>入力!AI2170</f>
        <v>0</v>
      </c>
    </row>
    <row r="2171" spans="1:21" x14ac:dyDescent="0.15">
      <c r="A2171" t="str">
        <f>入力!A2171</f>
        <v>クリニック2170</v>
      </c>
      <c r="B2171">
        <f>ROUND(5*(0.8*IF(入力!C2171="○",1,IF(入力!C2171="△",0.5,0))+0.2*IF(入力!B2171="○",1,IF(入力!B2171="△",0.5,0))),1)</f>
        <v>0</v>
      </c>
      <c r="C2171">
        <f>ROUND(5*(0.4*IF(入力!D2171="○",1,IF(入力!D2171="△",0.5,0))+0.3*IF(入力!E2171="○",1,IF(入力!E2171="△",0.5,0))+0.3*IF(入力!F2171="○",1,IF(入力!F2171="△",0.5,0))),1)</f>
        <v>0</v>
      </c>
      <c r="D2171">
        <f>MIN(5,IF(入力!G2171="○",3,IF(入力!G2171="△",1.5,0))+IF(入力!H2171="○",1,IF(入力!H2171="△",0.5,0))+IF(入力!I2171="○",1,IF(入力!I2171="△",0.5,0)))</f>
        <v>0</v>
      </c>
      <c r="E2171">
        <f>MIN(5,IF(入力!J2171="○",2,IF(入力!J2171="△",1,0))+IF(入力!K2171="○",2,IF(入力!K2171="△",1,0))+IF(入力!L2171="○",1,0))</f>
        <v>0</v>
      </c>
      <c r="F2171">
        <f>IF(ISNUMBER(入力!M2171),ROUND(MIN(5,0.8*(MIN(5,1+0.7*LOG10(MAX(1,入力!M2171))))+0.2*(IF(入力!N2171="○",5,IF(入力!N2171="△",3,1)))),1),ROUND(IF(入力!N2171="○",4,IF(入力!N2171="△",3,1)),1))</f>
        <v>1</v>
      </c>
      <c r="G2171">
        <f>ROUND(5*(0.4*IF(入力!O2171="○",1,IF(入力!O2171="△",0.5,0))+0.3*IF(入力!P2171="○",1,IF(入力!P2171="△",0.5,0))+0.3*IF(入力!Q2171="○",1,IF(入力!Q2171="△",0.5,0))),1)</f>
        <v>0</v>
      </c>
      <c r="H2171">
        <f>MIN(5,IF(入力!R2171="○",2,0)+IF(入力!S2171="○",2,0)+IF(入力!T2171="○",1,0))</f>
        <v>0</v>
      </c>
      <c r="I2171">
        <f>MIN(5,IF(入力!U2171="○",3,IF(入力!U2171="△",2,0))+IF(入力!V2171="○",2,IF(入力!V2171="△",1,0)))</f>
        <v>0</v>
      </c>
      <c r="J2171">
        <f>IF(入力!W2171="初診可",5,IF(入力!W2171="再診のみ",3,IF(入力!W2171="なし",1,0)))</f>
        <v>0</v>
      </c>
      <c r="K2171">
        <f>IF(AND(ISNUMBER(入力!X2171),ISNUMBER(入力!Y2171)),IF(AND(入力!X2171&gt;=4.3,入力!Y2171&gt;=100),5,IF(AND(入力!X2171&gt;=4,入力!Y2171&gt;=50),4,IF(AND(入力!X2171&gt;=3.7,入力!Y2171&gt;=20),3,IF(AND(入力!X2171&gt;=3.5,入力!Y2171&gt;=10),2,1)))),IF(入力!Z2171="○",4,IF(入力!Z2171="△",3,1)))</f>
        <v>1</v>
      </c>
      <c r="L2171">
        <f>MAX(0,IF(入力!AA2171="○",1,IF(入力!AA2171="△",0.5,0))+IF(入力!AB2171="○",1,IF(入力!AB2171="△",0.5,0))+IF(入力!AC2171="○",1,IF(入力!AC2171="△",0.5,0))+IF(入力!AD2171="○",1,IF(入力!AD2171="△",0.5,0))+IF(入力!AE2171="○",1,IF(入力!AE2171="△",0.5,0))-IF(入力!AF2171="あり",1,0))</f>
        <v>0</v>
      </c>
      <c r="M2171">
        <f t="shared" si="198"/>
        <v>0</v>
      </c>
      <c r="N2171">
        <f t="shared" si="199"/>
        <v>0</v>
      </c>
      <c r="O2171">
        <f t="shared" si="200"/>
        <v>2.8</v>
      </c>
      <c r="P2171">
        <f t="shared" si="201"/>
        <v>0</v>
      </c>
      <c r="Q2171">
        <f t="shared" si="202"/>
        <v>2.2000000000000002</v>
      </c>
      <c r="R2171">
        <f t="shared" si="203"/>
        <v>5</v>
      </c>
      <c r="S2171">
        <f>入力!AG2171</f>
        <v>0</v>
      </c>
      <c r="T2171">
        <f>入力!AH2171</f>
        <v>0</v>
      </c>
      <c r="U2171">
        <f>入力!AI2171</f>
        <v>0</v>
      </c>
    </row>
    <row r="2172" spans="1:21" x14ac:dyDescent="0.15">
      <c r="A2172" t="str">
        <f>入力!A2172</f>
        <v>クリニック2171</v>
      </c>
      <c r="B2172">
        <f>ROUND(5*(0.8*IF(入力!C2172="○",1,IF(入力!C2172="△",0.5,0))+0.2*IF(入力!B2172="○",1,IF(入力!B2172="△",0.5,0))),1)</f>
        <v>0</v>
      </c>
      <c r="C2172">
        <f>ROUND(5*(0.4*IF(入力!D2172="○",1,IF(入力!D2172="△",0.5,0))+0.3*IF(入力!E2172="○",1,IF(入力!E2172="△",0.5,0))+0.3*IF(入力!F2172="○",1,IF(入力!F2172="△",0.5,0))),1)</f>
        <v>0</v>
      </c>
      <c r="D2172">
        <f>MIN(5,IF(入力!G2172="○",3,IF(入力!G2172="△",1.5,0))+IF(入力!H2172="○",1,IF(入力!H2172="△",0.5,0))+IF(入力!I2172="○",1,IF(入力!I2172="△",0.5,0)))</f>
        <v>0</v>
      </c>
      <c r="E2172">
        <f>MIN(5,IF(入力!J2172="○",2,IF(入力!J2172="△",1,0))+IF(入力!K2172="○",2,IF(入力!K2172="△",1,0))+IF(入力!L2172="○",1,0))</f>
        <v>0</v>
      </c>
      <c r="F2172">
        <f>IF(ISNUMBER(入力!M2172),ROUND(MIN(5,0.8*(MIN(5,1+0.7*LOG10(MAX(1,入力!M2172))))+0.2*(IF(入力!N2172="○",5,IF(入力!N2172="△",3,1)))),1),ROUND(IF(入力!N2172="○",4,IF(入力!N2172="△",3,1)),1))</f>
        <v>1</v>
      </c>
      <c r="G2172">
        <f>ROUND(5*(0.4*IF(入力!O2172="○",1,IF(入力!O2172="△",0.5,0))+0.3*IF(入力!P2172="○",1,IF(入力!P2172="△",0.5,0))+0.3*IF(入力!Q2172="○",1,IF(入力!Q2172="△",0.5,0))),1)</f>
        <v>0</v>
      </c>
      <c r="H2172">
        <f>MIN(5,IF(入力!R2172="○",2,0)+IF(入力!S2172="○",2,0)+IF(入力!T2172="○",1,0))</f>
        <v>0</v>
      </c>
      <c r="I2172">
        <f>MIN(5,IF(入力!U2172="○",3,IF(入力!U2172="△",2,0))+IF(入力!V2172="○",2,IF(入力!V2172="△",1,0)))</f>
        <v>0</v>
      </c>
      <c r="J2172">
        <f>IF(入力!W2172="初診可",5,IF(入力!W2172="再診のみ",3,IF(入力!W2172="なし",1,0)))</f>
        <v>0</v>
      </c>
      <c r="K2172">
        <f>IF(AND(ISNUMBER(入力!X2172),ISNUMBER(入力!Y2172)),IF(AND(入力!X2172&gt;=4.3,入力!Y2172&gt;=100),5,IF(AND(入力!X2172&gt;=4,入力!Y2172&gt;=50),4,IF(AND(入力!X2172&gt;=3.7,入力!Y2172&gt;=20),3,IF(AND(入力!X2172&gt;=3.5,入力!Y2172&gt;=10),2,1)))),IF(入力!Z2172="○",4,IF(入力!Z2172="△",3,1)))</f>
        <v>1</v>
      </c>
      <c r="L2172">
        <f>MAX(0,IF(入力!AA2172="○",1,IF(入力!AA2172="△",0.5,0))+IF(入力!AB2172="○",1,IF(入力!AB2172="△",0.5,0))+IF(入力!AC2172="○",1,IF(入力!AC2172="△",0.5,0))+IF(入力!AD2172="○",1,IF(入力!AD2172="△",0.5,0))+IF(入力!AE2172="○",1,IF(入力!AE2172="△",0.5,0))-IF(入力!AF2172="あり",1,0))</f>
        <v>0</v>
      </c>
      <c r="M2172">
        <f t="shared" si="198"/>
        <v>0</v>
      </c>
      <c r="N2172">
        <f t="shared" si="199"/>
        <v>0</v>
      </c>
      <c r="O2172">
        <f t="shared" si="200"/>
        <v>2.8</v>
      </c>
      <c r="P2172">
        <f t="shared" si="201"/>
        <v>0</v>
      </c>
      <c r="Q2172">
        <f t="shared" si="202"/>
        <v>2.2000000000000002</v>
      </c>
      <c r="R2172">
        <f t="shared" si="203"/>
        <v>5</v>
      </c>
      <c r="S2172">
        <f>入力!AG2172</f>
        <v>0</v>
      </c>
      <c r="T2172">
        <f>入力!AH2172</f>
        <v>0</v>
      </c>
      <c r="U2172">
        <f>入力!AI2172</f>
        <v>0</v>
      </c>
    </row>
    <row r="2173" spans="1:21" x14ac:dyDescent="0.15">
      <c r="A2173" t="str">
        <f>入力!A2173</f>
        <v>クリニック2172</v>
      </c>
      <c r="B2173">
        <f>ROUND(5*(0.8*IF(入力!C2173="○",1,IF(入力!C2173="△",0.5,0))+0.2*IF(入力!B2173="○",1,IF(入力!B2173="△",0.5,0))),1)</f>
        <v>0</v>
      </c>
      <c r="C2173">
        <f>ROUND(5*(0.4*IF(入力!D2173="○",1,IF(入力!D2173="△",0.5,0))+0.3*IF(入力!E2173="○",1,IF(入力!E2173="△",0.5,0))+0.3*IF(入力!F2173="○",1,IF(入力!F2173="△",0.5,0))),1)</f>
        <v>0</v>
      </c>
      <c r="D2173">
        <f>MIN(5,IF(入力!G2173="○",3,IF(入力!G2173="△",1.5,0))+IF(入力!H2173="○",1,IF(入力!H2173="△",0.5,0))+IF(入力!I2173="○",1,IF(入力!I2173="△",0.5,0)))</f>
        <v>0</v>
      </c>
      <c r="E2173">
        <f>MIN(5,IF(入力!J2173="○",2,IF(入力!J2173="△",1,0))+IF(入力!K2173="○",2,IF(入力!K2173="△",1,0))+IF(入力!L2173="○",1,0))</f>
        <v>0</v>
      </c>
      <c r="F2173">
        <f>IF(ISNUMBER(入力!M2173),ROUND(MIN(5,0.8*(MIN(5,1+0.7*LOG10(MAX(1,入力!M2173))))+0.2*(IF(入力!N2173="○",5,IF(入力!N2173="△",3,1)))),1),ROUND(IF(入力!N2173="○",4,IF(入力!N2173="△",3,1)),1))</f>
        <v>1</v>
      </c>
      <c r="G2173">
        <f>ROUND(5*(0.4*IF(入力!O2173="○",1,IF(入力!O2173="△",0.5,0))+0.3*IF(入力!P2173="○",1,IF(入力!P2173="△",0.5,0))+0.3*IF(入力!Q2173="○",1,IF(入力!Q2173="△",0.5,0))),1)</f>
        <v>0</v>
      </c>
      <c r="H2173">
        <f>MIN(5,IF(入力!R2173="○",2,0)+IF(入力!S2173="○",2,0)+IF(入力!T2173="○",1,0))</f>
        <v>0</v>
      </c>
      <c r="I2173">
        <f>MIN(5,IF(入力!U2173="○",3,IF(入力!U2173="△",2,0))+IF(入力!V2173="○",2,IF(入力!V2173="△",1,0)))</f>
        <v>0</v>
      </c>
      <c r="J2173">
        <f>IF(入力!W2173="初診可",5,IF(入力!W2173="再診のみ",3,IF(入力!W2173="なし",1,0)))</f>
        <v>0</v>
      </c>
      <c r="K2173">
        <f>IF(AND(ISNUMBER(入力!X2173),ISNUMBER(入力!Y2173)),IF(AND(入力!X2173&gt;=4.3,入力!Y2173&gt;=100),5,IF(AND(入力!X2173&gt;=4,入力!Y2173&gt;=50),4,IF(AND(入力!X2173&gt;=3.7,入力!Y2173&gt;=20),3,IF(AND(入力!X2173&gt;=3.5,入力!Y2173&gt;=10),2,1)))),IF(入力!Z2173="○",4,IF(入力!Z2173="△",3,1)))</f>
        <v>1</v>
      </c>
      <c r="L2173">
        <f>MAX(0,IF(入力!AA2173="○",1,IF(入力!AA2173="△",0.5,0))+IF(入力!AB2173="○",1,IF(入力!AB2173="△",0.5,0))+IF(入力!AC2173="○",1,IF(入力!AC2173="△",0.5,0))+IF(入力!AD2173="○",1,IF(入力!AD2173="△",0.5,0))+IF(入力!AE2173="○",1,IF(入力!AE2173="△",0.5,0))-IF(入力!AF2173="あり",1,0))</f>
        <v>0</v>
      </c>
      <c r="M2173">
        <f t="shared" si="198"/>
        <v>0</v>
      </c>
      <c r="N2173">
        <f t="shared" si="199"/>
        <v>0</v>
      </c>
      <c r="O2173">
        <f t="shared" si="200"/>
        <v>2.8</v>
      </c>
      <c r="P2173">
        <f t="shared" si="201"/>
        <v>0</v>
      </c>
      <c r="Q2173">
        <f t="shared" si="202"/>
        <v>2.2000000000000002</v>
      </c>
      <c r="R2173">
        <f t="shared" si="203"/>
        <v>5</v>
      </c>
      <c r="S2173">
        <f>入力!AG2173</f>
        <v>0</v>
      </c>
      <c r="T2173">
        <f>入力!AH2173</f>
        <v>0</v>
      </c>
      <c r="U2173">
        <f>入力!AI2173</f>
        <v>0</v>
      </c>
    </row>
    <row r="2174" spans="1:21" x14ac:dyDescent="0.15">
      <c r="A2174" t="str">
        <f>入力!A2174</f>
        <v>クリニック2173</v>
      </c>
      <c r="B2174">
        <f>ROUND(5*(0.8*IF(入力!C2174="○",1,IF(入力!C2174="△",0.5,0))+0.2*IF(入力!B2174="○",1,IF(入力!B2174="△",0.5,0))),1)</f>
        <v>0</v>
      </c>
      <c r="C2174">
        <f>ROUND(5*(0.4*IF(入力!D2174="○",1,IF(入力!D2174="△",0.5,0))+0.3*IF(入力!E2174="○",1,IF(入力!E2174="△",0.5,0))+0.3*IF(入力!F2174="○",1,IF(入力!F2174="△",0.5,0))),1)</f>
        <v>0</v>
      </c>
      <c r="D2174">
        <f>MIN(5,IF(入力!G2174="○",3,IF(入力!G2174="△",1.5,0))+IF(入力!H2174="○",1,IF(入力!H2174="△",0.5,0))+IF(入力!I2174="○",1,IF(入力!I2174="△",0.5,0)))</f>
        <v>0</v>
      </c>
      <c r="E2174">
        <f>MIN(5,IF(入力!J2174="○",2,IF(入力!J2174="△",1,0))+IF(入力!K2174="○",2,IF(入力!K2174="△",1,0))+IF(入力!L2174="○",1,0))</f>
        <v>0</v>
      </c>
      <c r="F2174">
        <f>IF(ISNUMBER(入力!M2174),ROUND(MIN(5,0.8*(MIN(5,1+0.7*LOG10(MAX(1,入力!M2174))))+0.2*(IF(入力!N2174="○",5,IF(入力!N2174="△",3,1)))),1),ROUND(IF(入力!N2174="○",4,IF(入力!N2174="△",3,1)),1))</f>
        <v>1</v>
      </c>
      <c r="G2174">
        <f>ROUND(5*(0.4*IF(入力!O2174="○",1,IF(入力!O2174="△",0.5,0))+0.3*IF(入力!P2174="○",1,IF(入力!P2174="△",0.5,0))+0.3*IF(入力!Q2174="○",1,IF(入力!Q2174="△",0.5,0))),1)</f>
        <v>0</v>
      </c>
      <c r="H2174">
        <f>MIN(5,IF(入力!R2174="○",2,0)+IF(入力!S2174="○",2,0)+IF(入力!T2174="○",1,0))</f>
        <v>0</v>
      </c>
      <c r="I2174">
        <f>MIN(5,IF(入力!U2174="○",3,IF(入力!U2174="△",2,0))+IF(入力!V2174="○",2,IF(入力!V2174="△",1,0)))</f>
        <v>0</v>
      </c>
      <c r="J2174">
        <f>IF(入力!W2174="初診可",5,IF(入力!W2174="再診のみ",3,IF(入力!W2174="なし",1,0)))</f>
        <v>0</v>
      </c>
      <c r="K2174">
        <f>IF(AND(ISNUMBER(入力!X2174),ISNUMBER(入力!Y2174)),IF(AND(入力!X2174&gt;=4.3,入力!Y2174&gt;=100),5,IF(AND(入力!X2174&gt;=4,入力!Y2174&gt;=50),4,IF(AND(入力!X2174&gt;=3.7,入力!Y2174&gt;=20),3,IF(AND(入力!X2174&gt;=3.5,入力!Y2174&gt;=10),2,1)))),IF(入力!Z2174="○",4,IF(入力!Z2174="△",3,1)))</f>
        <v>1</v>
      </c>
      <c r="L2174">
        <f>MAX(0,IF(入力!AA2174="○",1,IF(入力!AA2174="△",0.5,0))+IF(入力!AB2174="○",1,IF(入力!AB2174="△",0.5,0))+IF(入力!AC2174="○",1,IF(入力!AC2174="△",0.5,0))+IF(入力!AD2174="○",1,IF(入力!AD2174="△",0.5,0))+IF(入力!AE2174="○",1,IF(入力!AE2174="△",0.5,0))-IF(入力!AF2174="あり",1,0))</f>
        <v>0</v>
      </c>
      <c r="M2174">
        <f t="shared" si="198"/>
        <v>0</v>
      </c>
      <c r="N2174">
        <f t="shared" si="199"/>
        <v>0</v>
      </c>
      <c r="O2174">
        <f t="shared" si="200"/>
        <v>2.8</v>
      </c>
      <c r="P2174">
        <f t="shared" si="201"/>
        <v>0</v>
      </c>
      <c r="Q2174">
        <f t="shared" si="202"/>
        <v>2.2000000000000002</v>
      </c>
      <c r="R2174">
        <f t="shared" si="203"/>
        <v>5</v>
      </c>
      <c r="S2174">
        <f>入力!AG2174</f>
        <v>0</v>
      </c>
      <c r="T2174">
        <f>入力!AH2174</f>
        <v>0</v>
      </c>
      <c r="U2174">
        <f>入力!AI2174</f>
        <v>0</v>
      </c>
    </row>
    <row r="2175" spans="1:21" x14ac:dyDescent="0.15">
      <c r="A2175" t="str">
        <f>入力!A2175</f>
        <v>クリニック2174</v>
      </c>
      <c r="B2175">
        <f>ROUND(5*(0.8*IF(入力!C2175="○",1,IF(入力!C2175="△",0.5,0))+0.2*IF(入力!B2175="○",1,IF(入力!B2175="△",0.5,0))),1)</f>
        <v>0</v>
      </c>
      <c r="C2175">
        <f>ROUND(5*(0.4*IF(入力!D2175="○",1,IF(入力!D2175="△",0.5,0))+0.3*IF(入力!E2175="○",1,IF(入力!E2175="△",0.5,0))+0.3*IF(入力!F2175="○",1,IF(入力!F2175="△",0.5,0))),1)</f>
        <v>0</v>
      </c>
      <c r="D2175">
        <f>MIN(5,IF(入力!G2175="○",3,IF(入力!G2175="△",1.5,0))+IF(入力!H2175="○",1,IF(入力!H2175="△",0.5,0))+IF(入力!I2175="○",1,IF(入力!I2175="△",0.5,0)))</f>
        <v>0</v>
      </c>
      <c r="E2175">
        <f>MIN(5,IF(入力!J2175="○",2,IF(入力!J2175="△",1,0))+IF(入力!K2175="○",2,IF(入力!K2175="△",1,0))+IF(入力!L2175="○",1,0))</f>
        <v>0</v>
      </c>
      <c r="F2175">
        <f>IF(ISNUMBER(入力!M2175),ROUND(MIN(5,0.8*(MIN(5,1+0.7*LOG10(MAX(1,入力!M2175))))+0.2*(IF(入力!N2175="○",5,IF(入力!N2175="△",3,1)))),1),ROUND(IF(入力!N2175="○",4,IF(入力!N2175="△",3,1)),1))</f>
        <v>1</v>
      </c>
      <c r="G2175">
        <f>ROUND(5*(0.4*IF(入力!O2175="○",1,IF(入力!O2175="△",0.5,0))+0.3*IF(入力!P2175="○",1,IF(入力!P2175="△",0.5,0))+0.3*IF(入力!Q2175="○",1,IF(入力!Q2175="△",0.5,0))),1)</f>
        <v>0</v>
      </c>
      <c r="H2175">
        <f>MIN(5,IF(入力!R2175="○",2,0)+IF(入力!S2175="○",2,0)+IF(入力!T2175="○",1,0))</f>
        <v>0</v>
      </c>
      <c r="I2175">
        <f>MIN(5,IF(入力!U2175="○",3,IF(入力!U2175="△",2,0))+IF(入力!V2175="○",2,IF(入力!V2175="△",1,0)))</f>
        <v>0</v>
      </c>
      <c r="J2175">
        <f>IF(入力!W2175="初診可",5,IF(入力!W2175="再診のみ",3,IF(入力!W2175="なし",1,0)))</f>
        <v>0</v>
      </c>
      <c r="K2175">
        <f>IF(AND(ISNUMBER(入力!X2175),ISNUMBER(入力!Y2175)),IF(AND(入力!X2175&gt;=4.3,入力!Y2175&gt;=100),5,IF(AND(入力!X2175&gt;=4,入力!Y2175&gt;=50),4,IF(AND(入力!X2175&gt;=3.7,入力!Y2175&gt;=20),3,IF(AND(入力!X2175&gt;=3.5,入力!Y2175&gt;=10),2,1)))),IF(入力!Z2175="○",4,IF(入力!Z2175="△",3,1)))</f>
        <v>1</v>
      </c>
      <c r="L2175">
        <f>MAX(0,IF(入力!AA2175="○",1,IF(入力!AA2175="△",0.5,0))+IF(入力!AB2175="○",1,IF(入力!AB2175="△",0.5,0))+IF(入力!AC2175="○",1,IF(入力!AC2175="△",0.5,0))+IF(入力!AD2175="○",1,IF(入力!AD2175="△",0.5,0))+IF(入力!AE2175="○",1,IF(入力!AE2175="△",0.5,0))-IF(入力!AF2175="あり",1,0))</f>
        <v>0</v>
      </c>
      <c r="M2175">
        <f t="shared" si="198"/>
        <v>0</v>
      </c>
      <c r="N2175">
        <f t="shared" si="199"/>
        <v>0</v>
      </c>
      <c r="O2175">
        <f t="shared" si="200"/>
        <v>2.8</v>
      </c>
      <c r="P2175">
        <f t="shared" si="201"/>
        <v>0</v>
      </c>
      <c r="Q2175">
        <f t="shared" si="202"/>
        <v>2.2000000000000002</v>
      </c>
      <c r="R2175">
        <f t="shared" si="203"/>
        <v>5</v>
      </c>
      <c r="S2175">
        <f>入力!AG2175</f>
        <v>0</v>
      </c>
      <c r="T2175">
        <f>入力!AH2175</f>
        <v>0</v>
      </c>
      <c r="U2175">
        <f>入力!AI2175</f>
        <v>0</v>
      </c>
    </row>
    <row r="2176" spans="1:21" x14ac:dyDescent="0.15">
      <c r="A2176" t="str">
        <f>入力!A2176</f>
        <v>クリニック2175</v>
      </c>
      <c r="B2176">
        <f>ROUND(5*(0.8*IF(入力!C2176="○",1,IF(入力!C2176="△",0.5,0))+0.2*IF(入力!B2176="○",1,IF(入力!B2176="△",0.5,0))),1)</f>
        <v>0</v>
      </c>
      <c r="C2176">
        <f>ROUND(5*(0.4*IF(入力!D2176="○",1,IF(入力!D2176="△",0.5,0))+0.3*IF(入力!E2176="○",1,IF(入力!E2176="△",0.5,0))+0.3*IF(入力!F2176="○",1,IF(入力!F2176="△",0.5,0))),1)</f>
        <v>0</v>
      </c>
      <c r="D2176">
        <f>MIN(5,IF(入力!G2176="○",3,IF(入力!G2176="△",1.5,0))+IF(入力!H2176="○",1,IF(入力!H2176="△",0.5,0))+IF(入力!I2176="○",1,IF(入力!I2176="△",0.5,0)))</f>
        <v>0</v>
      </c>
      <c r="E2176">
        <f>MIN(5,IF(入力!J2176="○",2,IF(入力!J2176="△",1,0))+IF(入力!K2176="○",2,IF(入力!K2176="△",1,0))+IF(入力!L2176="○",1,0))</f>
        <v>0</v>
      </c>
      <c r="F2176">
        <f>IF(ISNUMBER(入力!M2176),ROUND(MIN(5,0.8*(MIN(5,1+0.7*LOG10(MAX(1,入力!M2176))))+0.2*(IF(入力!N2176="○",5,IF(入力!N2176="△",3,1)))),1),ROUND(IF(入力!N2176="○",4,IF(入力!N2176="△",3,1)),1))</f>
        <v>1</v>
      </c>
      <c r="G2176">
        <f>ROUND(5*(0.4*IF(入力!O2176="○",1,IF(入力!O2176="△",0.5,0))+0.3*IF(入力!P2176="○",1,IF(入力!P2176="△",0.5,0))+0.3*IF(入力!Q2176="○",1,IF(入力!Q2176="△",0.5,0))),1)</f>
        <v>0</v>
      </c>
      <c r="H2176">
        <f>MIN(5,IF(入力!R2176="○",2,0)+IF(入力!S2176="○",2,0)+IF(入力!T2176="○",1,0))</f>
        <v>0</v>
      </c>
      <c r="I2176">
        <f>MIN(5,IF(入力!U2176="○",3,IF(入力!U2176="△",2,0))+IF(入力!V2176="○",2,IF(入力!V2176="△",1,0)))</f>
        <v>0</v>
      </c>
      <c r="J2176">
        <f>IF(入力!W2176="初診可",5,IF(入力!W2176="再診のみ",3,IF(入力!W2176="なし",1,0)))</f>
        <v>0</v>
      </c>
      <c r="K2176">
        <f>IF(AND(ISNUMBER(入力!X2176),ISNUMBER(入力!Y2176)),IF(AND(入力!X2176&gt;=4.3,入力!Y2176&gt;=100),5,IF(AND(入力!X2176&gt;=4,入力!Y2176&gt;=50),4,IF(AND(入力!X2176&gt;=3.7,入力!Y2176&gt;=20),3,IF(AND(入力!X2176&gt;=3.5,入力!Y2176&gt;=10),2,1)))),IF(入力!Z2176="○",4,IF(入力!Z2176="△",3,1)))</f>
        <v>1</v>
      </c>
      <c r="L2176">
        <f>MAX(0,IF(入力!AA2176="○",1,IF(入力!AA2176="△",0.5,0))+IF(入力!AB2176="○",1,IF(入力!AB2176="△",0.5,0))+IF(入力!AC2176="○",1,IF(入力!AC2176="△",0.5,0))+IF(入力!AD2176="○",1,IF(入力!AD2176="△",0.5,0))+IF(入力!AE2176="○",1,IF(入力!AE2176="△",0.5,0))-IF(入力!AF2176="あり",1,0))</f>
        <v>0</v>
      </c>
      <c r="M2176">
        <f t="shared" si="198"/>
        <v>0</v>
      </c>
      <c r="N2176">
        <f t="shared" si="199"/>
        <v>0</v>
      </c>
      <c r="O2176">
        <f t="shared" si="200"/>
        <v>2.8</v>
      </c>
      <c r="P2176">
        <f t="shared" si="201"/>
        <v>0</v>
      </c>
      <c r="Q2176">
        <f t="shared" si="202"/>
        <v>2.2000000000000002</v>
      </c>
      <c r="R2176">
        <f t="shared" si="203"/>
        <v>5</v>
      </c>
      <c r="S2176">
        <f>入力!AG2176</f>
        <v>0</v>
      </c>
      <c r="T2176">
        <f>入力!AH2176</f>
        <v>0</v>
      </c>
      <c r="U2176">
        <f>入力!AI2176</f>
        <v>0</v>
      </c>
    </row>
    <row r="2177" spans="1:21" x14ac:dyDescent="0.15">
      <c r="A2177" t="str">
        <f>入力!A2177</f>
        <v>クリニック2176</v>
      </c>
      <c r="B2177">
        <f>ROUND(5*(0.8*IF(入力!C2177="○",1,IF(入力!C2177="△",0.5,0))+0.2*IF(入力!B2177="○",1,IF(入力!B2177="△",0.5,0))),1)</f>
        <v>0</v>
      </c>
      <c r="C2177">
        <f>ROUND(5*(0.4*IF(入力!D2177="○",1,IF(入力!D2177="△",0.5,0))+0.3*IF(入力!E2177="○",1,IF(入力!E2177="△",0.5,0))+0.3*IF(入力!F2177="○",1,IF(入力!F2177="△",0.5,0))),1)</f>
        <v>0</v>
      </c>
      <c r="D2177">
        <f>MIN(5,IF(入力!G2177="○",3,IF(入力!G2177="△",1.5,0))+IF(入力!H2177="○",1,IF(入力!H2177="△",0.5,0))+IF(入力!I2177="○",1,IF(入力!I2177="△",0.5,0)))</f>
        <v>0</v>
      </c>
      <c r="E2177">
        <f>MIN(5,IF(入力!J2177="○",2,IF(入力!J2177="△",1,0))+IF(入力!K2177="○",2,IF(入力!K2177="△",1,0))+IF(入力!L2177="○",1,0))</f>
        <v>0</v>
      </c>
      <c r="F2177">
        <f>IF(ISNUMBER(入力!M2177),ROUND(MIN(5,0.8*(MIN(5,1+0.7*LOG10(MAX(1,入力!M2177))))+0.2*(IF(入力!N2177="○",5,IF(入力!N2177="△",3,1)))),1),ROUND(IF(入力!N2177="○",4,IF(入力!N2177="△",3,1)),1))</f>
        <v>1</v>
      </c>
      <c r="G2177">
        <f>ROUND(5*(0.4*IF(入力!O2177="○",1,IF(入力!O2177="△",0.5,0))+0.3*IF(入力!P2177="○",1,IF(入力!P2177="△",0.5,0))+0.3*IF(入力!Q2177="○",1,IF(入力!Q2177="△",0.5,0))),1)</f>
        <v>0</v>
      </c>
      <c r="H2177">
        <f>MIN(5,IF(入力!R2177="○",2,0)+IF(入力!S2177="○",2,0)+IF(入力!T2177="○",1,0))</f>
        <v>0</v>
      </c>
      <c r="I2177">
        <f>MIN(5,IF(入力!U2177="○",3,IF(入力!U2177="△",2,0))+IF(入力!V2177="○",2,IF(入力!V2177="△",1,0)))</f>
        <v>0</v>
      </c>
      <c r="J2177">
        <f>IF(入力!W2177="初診可",5,IF(入力!W2177="再診のみ",3,IF(入力!W2177="なし",1,0)))</f>
        <v>0</v>
      </c>
      <c r="K2177">
        <f>IF(AND(ISNUMBER(入力!X2177),ISNUMBER(入力!Y2177)),IF(AND(入力!X2177&gt;=4.3,入力!Y2177&gt;=100),5,IF(AND(入力!X2177&gt;=4,入力!Y2177&gt;=50),4,IF(AND(入力!X2177&gt;=3.7,入力!Y2177&gt;=20),3,IF(AND(入力!X2177&gt;=3.5,入力!Y2177&gt;=10),2,1)))),IF(入力!Z2177="○",4,IF(入力!Z2177="△",3,1)))</f>
        <v>1</v>
      </c>
      <c r="L2177">
        <f>MAX(0,IF(入力!AA2177="○",1,IF(入力!AA2177="△",0.5,0))+IF(入力!AB2177="○",1,IF(入力!AB2177="△",0.5,0))+IF(入力!AC2177="○",1,IF(入力!AC2177="△",0.5,0))+IF(入力!AD2177="○",1,IF(入力!AD2177="△",0.5,0))+IF(入力!AE2177="○",1,IF(入力!AE2177="△",0.5,0))-IF(入力!AF2177="あり",1,0))</f>
        <v>0</v>
      </c>
      <c r="M2177">
        <f t="shared" si="198"/>
        <v>0</v>
      </c>
      <c r="N2177">
        <f t="shared" si="199"/>
        <v>0</v>
      </c>
      <c r="O2177">
        <f t="shared" si="200"/>
        <v>2.8</v>
      </c>
      <c r="P2177">
        <f t="shared" si="201"/>
        <v>0</v>
      </c>
      <c r="Q2177">
        <f t="shared" si="202"/>
        <v>2.2000000000000002</v>
      </c>
      <c r="R2177">
        <f t="shared" si="203"/>
        <v>5</v>
      </c>
      <c r="S2177">
        <f>入力!AG2177</f>
        <v>0</v>
      </c>
      <c r="T2177">
        <f>入力!AH2177</f>
        <v>0</v>
      </c>
      <c r="U2177">
        <f>入力!AI2177</f>
        <v>0</v>
      </c>
    </row>
    <row r="2178" spans="1:21" x14ac:dyDescent="0.15">
      <c r="A2178" t="str">
        <f>入力!A2178</f>
        <v>クリニック2177</v>
      </c>
      <c r="B2178">
        <f>ROUND(5*(0.8*IF(入力!C2178="○",1,IF(入力!C2178="△",0.5,0))+0.2*IF(入力!B2178="○",1,IF(入力!B2178="△",0.5,0))),1)</f>
        <v>0</v>
      </c>
      <c r="C2178">
        <f>ROUND(5*(0.4*IF(入力!D2178="○",1,IF(入力!D2178="△",0.5,0))+0.3*IF(入力!E2178="○",1,IF(入力!E2178="△",0.5,0))+0.3*IF(入力!F2178="○",1,IF(入力!F2178="△",0.5,0))),1)</f>
        <v>0</v>
      </c>
      <c r="D2178">
        <f>MIN(5,IF(入力!G2178="○",3,IF(入力!G2178="△",1.5,0))+IF(入力!H2178="○",1,IF(入力!H2178="△",0.5,0))+IF(入力!I2178="○",1,IF(入力!I2178="△",0.5,0)))</f>
        <v>0</v>
      </c>
      <c r="E2178">
        <f>MIN(5,IF(入力!J2178="○",2,IF(入力!J2178="△",1,0))+IF(入力!K2178="○",2,IF(入力!K2178="△",1,0))+IF(入力!L2178="○",1,0))</f>
        <v>0</v>
      </c>
      <c r="F2178">
        <f>IF(ISNUMBER(入力!M2178),ROUND(MIN(5,0.8*(MIN(5,1+0.7*LOG10(MAX(1,入力!M2178))))+0.2*(IF(入力!N2178="○",5,IF(入力!N2178="△",3,1)))),1),ROUND(IF(入力!N2178="○",4,IF(入力!N2178="△",3,1)),1))</f>
        <v>1</v>
      </c>
      <c r="G2178">
        <f>ROUND(5*(0.4*IF(入力!O2178="○",1,IF(入力!O2178="△",0.5,0))+0.3*IF(入力!P2178="○",1,IF(入力!P2178="△",0.5,0))+0.3*IF(入力!Q2178="○",1,IF(入力!Q2178="△",0.5,0))),1)</f>
        <v>0</v>
      </c>
      <c r="H2178">
        <f>MIN(5,IF(入力!R2178="○",2,0)+IF(入力!S2178="○",2,0)+IF(入力!T2178="○",1,0))</f>
        <v>0</v>
      </c>
      <c r="I2178">
        <f>MIN(5,IF(入力!U2178="○",3,IF(入力!U2178="△",2,0))+IF(入力!V2178="○",2,IF(入力!V2178="△",1,0)))</f>
        <v>0</v>
      </c>
      <c r="J2178">
        <f>IF(入力!W2178="初診可",5,IF(入力!W2178="再診のみ",3,IF(入力!W2178="なし",1,0)))</f>
        <v>0</v>
      </c>
      <c r="K2178">
        <f>IF(AND(ISNUMBER(入力!X2178),ISNUMBER(入力!Y2178)),IF(AND(入力!X2178&gt;=4.3,入力!Y2178&gt;=100),5,IF(AND(入力!X2178&gt;=4,入力!Y2178&gt;=50),4,IF(AND(入力!X2178&gt;=3.7,入力!Y2178&gt;=20),3,IF(AND(入力!X2178&gt;=3.5,入力!Y2178&gt;=10),2,1)))),IF(入力!Z2178="○",4,IF(入力!Z2178="△",3,1)))</f>
        <v>1</v>
      </c>
      <c r="L2178">
        <f>MAX(0,IF(入力!AA2178="○",1,IF(入力!AA2178="△",0.5,0))+IF(入力!AB2178="○",1,IF(入力!AB2178="△",0.5,0))+IF(入力!AC2178="○",1,IF(入力!AC2178="△",0.5,0))+IF(入力!AD2178="○",1,IF(入力!AD2178="△",0.5,0))+IF(入力!AE2178="○",1,IF(入力!AE2178="△",0.5,0))-IF(入力!AF2178="あり",1,0))</f>
        <v>0</v>
      </c>
      <c r="M2178">
        <f t="shared" ref="M2178:M2241" si="204">ROUND(4*(0.6*B2178+0.4*C2178),1)</f>
        <v>0</v>
      </c>
      <c r="N2178">
        <f t="shared" ref="N2178:N2241" si="205">ROUND(5*(0.6*D2178+0.4*E2178),1)</f>
        <v>0</v>
      </c>
      <c r="O2178">
        <f t="shared" ref="O2178:O2241" si="206">ROUND(4*(0.7*F2178+0.3*J2178),1)</f>
        <v>2.8</v>
      </c>
      <c r="P2178">
        <f t="shared" ref="P2178:P2241" si="207">ROUND(3*(G2178),1)</f>
        <v>0</v>
      </c>
      <c r="Q2178">
        <f t="shared" ref="Q2178:Q2241" si="208">ROUND(4*(0.3*H2178+0.3*F2178+0.25*K2178+0.15*L2178),1)</f>
        <v>2.2000000000000002</v>
      </c>
      <c r="R2178">
        <f t="shared" ref="R2178:R2241" si="209">ROUND(SUM(M2178:Q2178),0)</f>
        <v>5</v>
      </c>
      <c r="S2178">
        <f>入力!AG2178</f>
        <v>0</v>
      </c>
      <c r="T2178">
        <f>入力!AH2178</f>
        <v>0</v>
      </c>
      <c r="U2178">
        <f>入力!AI2178</f>
        <v>0</v>
      </c>
    </row>
    <row r="2179" spans="1:21" x14ac:dyDescent="0.15">
      <c r="A2179" t="str">
        <f>入力!A2179</f>
        <v>クリニック2178</v>
      </c>
      <c r="B2179">
        <f>ROUND(5*(0.8*IF(入力!C2179="○",1,IF(入力!C2179="△",0.5,0))+0.2*IF(入力!B2179="○",1,IF(入力!B2179="△",0.5,0))),1)</f>
        <v>0</v>
      </c>
      <c r="C2179">
        <f>ROUND(5*(0.4*IF(入力!D2179="○",1,IF(入力!D2179="△",0.5,0))+0.3*IF(入力!E2179="○",1,IF(入力!E2179="△",0.5,0))+0.3*IF(入力!F2179="○",1,IF(入力!F2179="△",0.5,0))),1)</f>
        <v>0</v>
      </c>
      <c r="D2179">
        <f>MIN(5,IF(入力!G2179="○",3,IF(入力!G2179="△",1.5,0))+IF(入力!H2179="○",1,IF(入力!H2179="△",0.5,0))+IF(入力!I2179="○",1,IF(入力!I2179="△",0.5,0)))</f>
        <v>0</v>
      </c>
      <c r="E2179">
        <f>MIN(5,IF(入力!J2179="○",2,IF(入力!J2179="△",1,0))+IF(入力!K2179="○",2,IF(入力!K2179="△",1,0))+IF(入力!L2179="○",1,0))</f>
        <v>0</v>
      </c>
      <c r="F2179">
        <f>IF(ISNUMBER(入力!M2179),ROUND(MIN(5,0.8*(MIN(5,1+0.7*LOG10(MAX(1,入力!M2179))))+0.2*(IF(入力!N2179="○",5,IF(入力!N2179="△",3,1)))),1),ROUND(IF(入力!N2179="○",4,IF(入力!N2179="△",3,1)),1))</f>
        <v>1</v>
      </c>
      <c r="G2179">
        <f>ROUND(5*(0.4*IF(入力!O2179="○",1,IF(入力!O2179="△",0.5,0))+0.3*IF(入力!P2179="○",1,IF(入力!P2179="△",0.5,0))+0.3*IF(入力!Q2179="○",1,IF(入力!Q2179="△",0.5,0))),1)</f>
        <v>0</v>
      </c>
      <c r="H2179">
        <f>MIN(5,IF(入力!R2179="○",2,0)+IF(入力!S2179="○",2,0)+IF(入力!T2179="○",1,0))</f>
        <v>0</v>
      </c>
      <c r="I2179">
        <f>MIN(5,IF(入力!U2179="○",3,IF(入力!U2179="△",2,0))+IF(入力!V2179="○",2,IF(入力!V2179="△",1,0)))</f>
        <v>0</v>
      </c>
      <c r="J2179">
        <f>IF(入力!W2179="初診可",5,IF(入力!W2179="再診のみ",3,IF(入力!W2179="なし",1,0)))</f>
        <v>0</v>
      </c>
      <c r="K2179">
        <f>IF(AND(ISNUMBER(入力!X2179),ISNUMBER(入力!Y2179)),IF(AND(入力!X2179&gt;=4.3,入力!Y2179&gt;=100),5,IF(AND(入力!X2179&gt;=4,入力!Y2179&gt;=50),4,IF(AND(入力!X2179&gt;=3.7,入力!Y2179&gt;=20),3,IF(AND(入力!X2179&gt;=3.5,入力!Y2179&gt;=10),2,1)))),IF(入力!Z2179="○",4,IF(入力!Z2179="△",3,1)))</f>
        <v>1</v>
      </c>
      <c r="L2179">
        <f>MAX(0,IF(入力!AA2179="○",1,IF(入力!AA2179="△",0.5,0))+IF(入力!AB2179="○",1,IF(入力!AB2179="△",0.5,0))+IF(入力!AC2179="○",1,IF(入力!AC2179="△",0.5,0))+IF(入力!AD2179="○",1,IF(入力!AD2179="△",0.5,0))+IF(入力!AE2179="○",1,IF(入力!AE2179="△",0.5,0))-IF(入力!AF2179="あり",1,0))</f>
        <v>0</v>
      </c>
      <c r="M2179">
        <f t="shared" si="204"/>
        <v>0</v>
      </c>
      <c r="N2179">
        <f t="shared" si="205"/>
        <v>0</v>
      </c>
      <c r="O2179">
        <f t="shared" si="206"/>
        <v>2.8</v>
      </c>
      <c r="P2179">
        <f t="shared" si="207"/>
        <v>0</v>
      </c>
      <c r="Q2179">
        <f t="shared" si="208"/>
        <v>2.2000000000000002</v>
      </c>
      <c r="R2179">
        <f t="shared" si="209"/>
        <v>5</v>
      </c>
      <c r="S2179">
        <f>入力!AG2179</f>
        <v>0</v>
      </c>
      <c r="T2179">
        <f>入力!AH2179</f>
        <v>0</v>
      </c>
      <c r="U2179">
        <f>入力!AI2179</f>
        <v>0</v>
      </c>
    </row>
    <row r="2180" spans="1:21" x14ac:dyDescent="0.15">
      <c r="A2180" t="str">
        <f>入力!A2180</f>
        <v>クリニック2179</v>
      </c>
      <c r="B2180">
        <f>ROUND(5*(0.8*IF(入力!C2180="○",1,IF(入力!C2180="△",0.5,0))+0.2*IF(入力!B2180="○",1,IF(入力!B2180="△",0.5,0))),1)</f>
        <v>0</v>
      </c>
      <c r="C2180">
        <f>ROUND(5*(0.4*IF(入力!D2180="○",1,IF(入力!D2180="△",0.5,0))+0.3*IF(入力!E2180="○",1,IF(入力!E2180="△",0.5,0))+0.3*IF(入力!F2180="○",1,IF(入力!F2180="△",0.5,0))),1)</f>
        <v>0</v>
      </c>
      <c r="D2180">
        <f>MIN(5,IF(入力!G2180="○",3,IF(入力!G2180="△",1.5,0))+IF(入力!H2180="○",1,IF(入力!H2180="△",0.5,0))+IF(入力!I2180="○",1,IF(入力!I2180="△",0.5,0)))</f>
        <v>0</v>
      </c>
      <c r="E2180">
        <f>MIN(5,IF(入力!J2180="○",2,IF(入力!J2180="△",1,0))+IF(入力!K2180="○",2,IF(入力!K2180="△",1,0))+IF(入力!L2180="○",1,0))</f>
        <v>0</v>
      </c>
      <c r="F2180">
        <f>IF(ISNUMBER(入力!M2180),ROUND(MIN(5,0.8*(MIN(5,1+0.7*LOG10(MAX(1,入力!M2180))))+0.2*(IF(入力!N2180="○",5,IF(入力!N2180="△",3,1)))),1),ROUND(IF(入力!N2180="○",4,IF(入力!N2180="△",3,1)),1))</f>
        <v>1</v>
      </c>
      <c r="G2180">
        <f>ROUND(5*(0.4*IF(入力!O2180="○",1,IF(入力!O2180="△",0.5,0))+0.3*IF(入力!P2180="○",1,IF(入力!P2180="△",0.5,0))+0.3*IF(入力!Q2180="○",1,IF(入力!Q2180="△",0.5,0))),1)</f>
        <v>0</v>
      </c>
      <c r="H2180">
        <f>MIN(5,IF(入力!R2180="○",2,0)+IF(入力!S2180="○",2,0)+IF(入力!T2180="○",1,0))</f>
        <v>0</v>
      </c>
      <c r="I2180">
        <f>MIN(5,IF(入力!U2180="○",3,IF(入力!U2180="△",2,0))+IF(入力!V2180="○",2,IF(入力!V2180="△",1,0)))</f>
        <v>0</v>
      </c>
      <c r="J2180">
        <f>IF(入力!W2180="初診可",5,IF(入力!W2180="再診のみ",3,IF(入力!W2180="なし",1,0)))</f>
        <v>0</v>
      </c>
      <c r="K2180">
        <f>IF(AND(ISNUMBER(入力!X2180),ISNUMBER(入力!Y2180)),IF(AND(入力!X2180&gt;=4.3,入力!Y2180&gt;=100),5,IF(AND(入力!X2180&gt;=4,入力!Y2180&gt;=50),4,IF(AND(入力!X2180&gt;=3.7,入力!Y2180&gt;=20),3,IF(AND(入力!X2180&gt;=3.5,入力!Y2180&gt;=10),2,1)))),IF(入力!Z2180="○",4,IF(入力!Z2180="△",3,1)))</f>
        <v>1</v>
      </c>
      <c r="L2180">
        <f>MAX(0,IF(入力!AA2180="○",1,IF(入力!AA2180="△",0.5,0))+IF(入力!AB2180="○",1,IF(入力!AB2180="△",0.5,0))+IF(入力!AC2180="○",1,IF(入力!AC2180="△",0.5,0))+IF(入力!AD2180="○",1,IF(入力!AD2180="△",0.5,0))+IF(入力!AE2180="○",1,IF(入力!AE2180="△",0.5,0))-IF(入力!AF2180="あり",1,0))</f>
        <v>0</v>
      </c>
      <c r="M2180">
        <f t="shared" si="204"/>
        <v>0</v>
      </c>
      <c r="N2180">
        <f t="shared" si="205"/>
        <v>0</v>
      </c>
      <c r="O2180">
        <f t="shared" si="206"/>
        <v>2.8</v>
      </c>
      <c r="P2180">
        <f t="shared" si="207"/>
        <v>0</v>
      </c>
      <c r="Q2180">
        <f t="shared" si="208"/>
        <v>2.2000000000000002</v>
      </c>
      <c r="R2180">
        <f t="shared" si="209"/>
        <v>5</v>
      </c>
      <c r="S2180">
        <f>入力!AG2180</f>
        <v>0</v>
      </c>
      <c r="T2180">
        <f>入力!AH2180</f>
        <v>0</v>
      </c>
      <c r="U2180">
        <f>入力!AI2180</f>
        <v>0</v>
      </c>
    </row>
    <row r="2181" spans="1:21" x14ac:dyDescent="0.15">
      <c r="A2181" t="str">
        <f>入力!A2181</f>
        <v>クリニック2180</v>
      </c>
      <c r="B2181">
        <f>ROUND(5*(0.8*IF(入力!C2181="○",1,IF(入力!C2181="△",0.5,0))+0.2*IF(入力!B2181="○",1,IF(入力!B2181="△",0.5,0))),1)</f>
        <v>0</v>
      </c>
      <c r="C2181">
        <f>ROUND(5*(0.4*IF(入力!D2181="○",1,IF(入力!D2181="△",0.5,0))+0.3*IF(入力!E2181="○",1,IF(入力!E2181="△",0.5,0))+0.3*IF(入力!F2181="○",1,IF(入力!F2181="△",0.5,0))),1)</f>
        <v>0</v>
      </c>
      <c r="D2181">
        <f>MIN(5,IF(入力!G2181="○",3,IF(入力!G2181="△",1.5,0))+IF(入力!H2181="○",1,IF(入力!H2181="△",0.5,0))+IF(入力!I2181="○",1,IF(入力!I2181="△",0.5,0)))</f>
        <v>0</v>
      </c>
      <c r="E2181">
        <f>MIN(5,IF(入力!J2181="○",2,IF(入力!J2181="△",1,0))+IF(入力!K2181="○",2,IF(入力!K2181="△",1,0))+IF(入力!L2181="○",1,0))</f>
        <v>0</v>
      </c>
      <c r="F2181">
        <f>IF(ISNUMBER(入力!M2181),ROUND(MIN(5,0.8*(MIN(5,1+0.7*LOG10(MAX(1,入力!M2181))))+0.2*(IF(入力!N2181="○",5,IF(入力!N2181="△",3,1)))),1),ROUND(IF(入力!N2181="○",4,IF(入力!N2181="△",3,1)),1))</f>
        <v>1</v>
      </c>
      <c r="G2181">
        <f>ROUND(5*(0.4*IF(入力!O2181="○",1,IF(入力!O2181="△",0.5,0))+0.3*IF(入力!P2181="○",1,IF(入力!P2181="△",0.5,0))+0.3*IF(入力!Q2181="○",1,IF(入力!Q2181="△",0.5,0))),1)</f>
        <v>0</v>
      </c>
      <c r="H2181">
        <f>MIN(5,IF(入力!R2181="○",2,0)+IF(入力!S2181="○",2,0)+IF(入力!T2181="○",1,0))</f>
        <v>0</v>
      </c>
      <c r="I2181">
        <f>MIN(5,IF(入力!U2181="○",3,IF(入力!U2181="△",2,0))+IF(入力!V2181="○",2,IF(入力!V2181="△",1,0)))</f>
        <v>0</v>
      </c>
      <c r="J2181">
        <f>IF(入力!W2181="初診可",5,IF(入力!W2181="再診のみ",3,IF(入力!W2181="なし",1,0)))</f>
        <v>0</v>
      </c>
      <c r="K2181">
        <f>IF(AND(ISNUMBER(入力!X2181),ISNUMBER(入力!Y2181)),IF(AND(入力!X2181&gt;=4.3,入力!Y2181&gt;=100),5,IF(AND(入力!X2181&gt;=4,入力!Y2181&gt;=50),4,IF(AND(入力!X2181&gt;=3.7,入力!Y2181&gt;=20),3,IF(AND(入力!X2181&gt;=3.5,入力!Y2181&gt;=10),2,1)))),IF(入力!Z2181="○",4,IF(入力!Z2181="△",3,1)))</f>
        <v>1</v>
      </c>
      <c r="L2181">
        <f>MAX(0,IF(入力!AA2181="○",1,IF(入力!AA2181="△",0.5,0))+IF(入力!AB2181="○",1,IF(入力!AB2181="△",0.5,0))+IF(入力!AC2181="○",1,IF(入力!AC2181="△",0.5,0))+IF(入力!AD2181="○",1,IF(入力!AD2181="△",0.5,0))+IF(入力!AE2181="○",1,IF(入力!AE2181="△",0.5,0))-IF(入力!AF2181="あり",1,0))</f>
        <v>0</v>
      </c>
      <c r="M2181">
        <f t="shared" si="204"/>
        <v>0</v>
      </c>
      <c r="N2181">
        <f t="shared" si="205"/>
        <v>0</v>
      </c>
      <c r="O2181">
        <f t="shared" si="206"/>
        <v>2.8</v>
      </c>
      <c r="P2181">
        <f t="shared" si="207"/>
        <v>0</v>
      </c>
      <c r="Q2181">
        <f t="shared" si="208"/>
        <v>2.2000000000000002</v>
      </c>
      <c r="R2181">
        <f t="shared" si="209"/>
        <v>5</v>
      </c>
      <c r="S2181">
        <f>入力!AG2181</f>
        <v>0</v>
      </c>
      <c r="T2181">
        <f>入力!AH2181</f>
        <v>0</v>
      </c>
      <c r="U2181">
        <f>入力!AI2181</f>
        <v>0</v>
      </c>
    </row>
    <row r="2182" spans="1:21" x14ac:dyDescent="0.15">
      <c r="A2182" t="str">
        <f>入力!A2182</f>
        <v>クリニック2181</v>
      </c>
      <c r="B2182">
        <f>ROUND(5*(0.8*IF(入力!C2182="○",1,IF(入力!C2182="△",0.5,0))+0.2*IF(入力!B2182="○",1,IF(入力!B2182="△",0.5,0))),1)</f>
        <v>0</v>
      </c>
      <c r="C2182">
        <f>ROUND(5*(0.4*IF(入力!D2182="○",1,IF(入力!D2182="△",0.5,0))+0.3*IF(入力!E2182="○",1,IF(入力!E2182="△",0.5,0))+0.3*IF(入力!F2182="○",1,IF(入力!F2182="△",0.5,0))),1)</f>
        <v>0</v>
      </c>
      <c r="D2182">
        <f>MIN(5,IF(入力!G2182="○",3,IF(入力!G2182="△",1.5,0))+IF(入力!H2182="○",1,IF(入力!H2182="△",0.5,0))+IF(入力!I2182="○",1,IF(入力!I2182="△",0.5,0)))</f>
        <v>0</v>
      </c>
      <c r="E2182">
        <f>MIN(5,IF(入力!J2182="○",2,IF(入力!J2182="△",1,0))+IF(入力!K2182="○",2,IF(入力!K2182="△",1,0))+IF(入力!L2182="○",1,0))</f>
        <v>0</v>
      </c>
      <c r="F2182">
        <f>IF(ISNUMBER(入力!M2182),ROUND(MIN(5,0.8*(MIN(5,1+0.7*LOG10(MAX(1,入力!M2182))))+0.2*(IF(入力!N2182="○",5,IF(入力!N2182="△",3,1)))),1),ROUND(IF(入力!N2182="○",4,IF(入力!N2182="△",3,1)),1))</f>
        <v>1</v>
      </c>
      <c r="G2182">
        <f>ROUND(5*(0.4*IF(入力!O2182="○",1,IF(入力!O2182="△",0.5,0))+0.3*IF(入力!P2182="○",1,IF(入力!P2182="△",0.5,0))+0.3*IF(入力!Q2182="○",1,IF(入力!Q2182="△",0.5,0))),1)</f>
        <v>0</v>
      </c>
      <c r="H2182">
        <f>MIN(5,IF(入力!R2182="○",2,0)+IF(入力!S2182="○",2,0)+IF(入力!T2182="○",1,0))</f>
        <v>0</v>
      </c>
      <c r="I2182">
        <f>MIN(5,IF(入力!U2182="○",3,IF(入力!U2182="△",2,0))+IF(入力!V2182="○",2,IF(入力!V2182="△",1,0)))</f>
        <v>0</v>
      </c>
      <c r="J2182">
        <f>IF(入力!W2182="初診可",5,IF(入力!W2182="再診のみ",3,IF(入力!W2182="なし",1,0)))</f>
        <v>0</v>
      </c>
      <c r="K2182">
        <f>IF(AND(ISNUMBER(入力!X2182),ISNUMBER(入力!Y2182)),IF(AND(入力!X2182&gt;=4.3,入力!Y2182&gt;=100),5,IF(AND(入力!X2182&gt;=4,入力!Y2182&gt;=50),4,IF(AND(入力!X2182&gt;=3.7,入力!Y2182&gt;=20),3,IF(AND(入力!X2182&gt;=3.5,入力!Y2182&gt;=10),2,1)))),IF(入力!Z2182="○",4,IF(入力!Z2182="△",3,1)))</f>
        <v>1</v>
      </c>
      <c r="L2182">
        <f>MAX(0,IF(入力!AA2182="○",1,IF(入力!AA2182="△",0.5,0))+IF(入力!AB2182="○",1,IF(入力!AB2182="△",0.5,0))+IF(入力!AC2182="○",1,IF(入力!AC2182="△",0.5,0))+IF(入力!AD2182="○",1,IF(入力!AD2182="△",0.5,0))+IF(入力!AE2182="○",1,IF(入力!AE2182="△",0.5,0))-IF(入力!AF2182="あり",1,0))</f>
        <v>0</v>
      </c>
      <c r="M2182">
        <f t="shared" si="204"/>
        <v>0</v>
      </c>
      <c r="N2182">
        <f t="shared" si="205"/>
        <v>0</v>
      </c>
      <c r="O2182">
        <f t="shared" si="206"/>
        <v>2.8</v>
      </c>
      <c r="P2182">
        <f t="shared" si="207"/>
        <v>0</v>
      </c>
      <c r="Q2182">
        <f t="shared" si="208"/>
        <v>2.2000000000000002</v>
      </c>
      <c r="R2182">
        <f t="shared" si="209"/>
        <v>5</v>
      </c>
      <c r="S2182">
        <f>入力!AG2182</f>
        <v>0</v>
      </c>
      <c r="T2182">
        <f>入力!AH2182</f>
        <v>0</v>
      </c>
      <c r="U2182">
        <f>入力!AI2182</f>
        <v>0</v>
      </c>
    </row>
    <row r="2183" spans="1:21" x14ac:dyDescent="0.15">
      <c r="A2183" t="str">
        <f>入力!A2183</f>
        <v>クリニック2182</v>
      </c>
      <c r="B2183">
        <f>ROUND(5*(0.8*IF(入力!C2183="○",1,IF(入力!C2183="△",0.5,0))+0.2*IF(入力!B2183="○",1,IF(入力!B2183="△",0.5,0))),1)</f>
        <v>0</v>
      </c>
      <c r="C2183">
        <f>ROUND(5*(0.4*IF(入力!D2183="○",1,IF(入力!D2183="△",0.5,0))+0.3*IF(入力!E2183="○",1,IF(入力!E2183="△",0.5,0))+0.3*IF(入力!F2183="○",1,IF(入力!F2183="△",0.5,0))),1)</f>
        <v>0</v>
      </c>
      <c r="D2183">
        <f>MIN(5,IF(入力!G2183="○",3,IF(入力!G2183="△",1.5,0))+IF(入力!H2183="○",1,IF(入力!H2183="△",0.5,0))+IF(入力!I2183="○",1,IF(入力!I2183="△",0.5,0)))</f>
        <v>0</v>
      </c>
      <c r="E2183">
        <f>MIN(5,IF(入力!J2183="○",2,IF(入力!J2183="△",1,0))+IF(入力!K2183="○",2,IF(入力!K2183="△",1,0))+IF(入力!L2183="○",1,0))</f>
        <v>0</v>
      </c>
      <c r="F2183">
        <f>IF(ISNUMBER(入力!M2183),ROUND(MIN(5,0.8*(MIN(5,1+0.7*LOG10(MAX(1,入力!M2183))))+0.2*(IF(入力!N2183="○",5,IF(入力!N2183="△",3,1)))),1),ROUND(IF(入力!N2183="○",4,IF(入力!N2183="△",3,1)),1))</f>
        <v>1</v>
      </c>
      <c r="G2183">
        <f>ROUND(5*(0.4*IF(入力!O2183="○",1,IF(入力!O2183="△",0.5,0))+0.3*IF(入力!P2183="○",1,IF(入力!P2183="△",0.5,0))+0.3*IF(入力!Q2183="○",1,IF(入力!Q2183="△",0.5,0))),1)</f>
        <v>0</v>
      </c>
      <c r="H2183">
        <f>MIN(5,IF(入力!R2183="○",2,0)+IF(入力!S2183="○",2,0)+IF(入力!T2183="○",1,0))</f>
        <v>0</v>
      </c>
      <c r="I2183">
        <f>MIN(5,IF(入力!U2183="○",3,IF(入力!U2183="△",2,0))+IF(入力!V2183="○",2,IF(入力!V2183="△",1,0)))</f>
        <v>0</v>
      </c>
      <c r="J2183">
        <f>IF(入力!W2183="初診可",5,IF(入力!W2183="再診のみ",3,IF(入力!W2183="なし",1,0)))</f>
        <v>0</v>
      </c>
      <c r="K2183">
        <f>IF(AND(ISNUMBER(入力!X2183),ISNUMBER(入力!Y2183)),IF(AND(入力!X2183&gt;=4.3,入力!Y2183&gt;=100),5,IF(AND(入力!X2183&gt;=4,入力!Y2183&gt;=50),4,IF(AND(入力!X2183&gt;=3.7,入力!Y2183&gt;=20),3,IF(AND(入力!X2183&gt;=3.5,入力!Y2183&gt;=10),2,1)))),IF(入力!Z2183="○",4,IF(入力!Z2183="△",3,1)))</f>
        <v>1</v>
      </c>
      <c r="L2183">
        <f>MAX(0,IF(入力!AA2183="○",1,IF(入力!AA2183="△",0.5,0))+IF(入力!AB2183="○",1,IF(入力!AB2183="△",0.5,0))+IF(入力!AC2183="○",1,IF(入力!AC2183="△",0.5,0))+IF(入力!AD2183="○",1,IF(入力!AD2183="△",0.5,0))+IF(入力!AE2183="○",1,IF(入力!AE2183="△",0.5,0))-IF(入力!AF2183="あり",1,0))</f>
        <v>0</v>
      </c>
      <c r="M2183">
        <f t="shared" si="204"/>
        <v>0</v>
      </c>
      <c r="N2183">
        <f t="shared" si="205"/>
        <v>0</v>
      </c>
      <c r="O2183">
        <f t="shared" si="206"/>
        <v>2.8</v>
      </c>
      <c r="P2183">
        <f t="shared" si="207"/>
        <v>0</v>
      </c>
      <c r="Q2183">
        <f t="shared" si="208"/>
        <v>2.2000000000000002</v>
      </c>
      <c r="R2183">
        <f t="shared" si="209"/>
        <v>5</v>
      </c>
      <c r="S2183">
        <f>入力!AG2183</f>
        <v>0</v>
      </c>
      <c r="T2183">
        <f>入力!AH2183</f>
        <v>0</v>
      </c>
      <c r="U2183">
        <f>入力!AI2183</f>
        <v>0</v>
      </c>
    </row>
    <row r="2184" spans="1:21" x14ac:dyDescent="0.15">
      <c r="A2184" t="str">
        <f>入力!A2184</f>
        <v>クリニック2183</v>
      </c>
      <c r="B2184">
        <f>ROUND(5*(0.8*IF(入力!C2184="○",1,IF(入力!C2184="△",0.5,0))+0.2*IF(入力!B2184="○",1,IF(入力!B2184="△",0.5,0))),1)</f>
        <v>0</v>
      </c>
      <c r="C2184">
        <f>ROUND(5*(0.4*IF(入力!D2184="○",1,IF(入力!D2184="△",0.5,0))+0.3*IF(入力!E2184="○",1,IF(入力!E2184="△",0.5,0))+0.3*IF(入力!F2184="○",1,IF(入力!F2184="△",0.5,0))),1)</f>
        <v>0</v>
      </c>
      <c r="D2184">
        <f>MIN(5,IF(入力!G2184="○",3,IF(入力!G2184="△",1.5,0))+IF(入力!H2184="○",1,IF(入力!H2184="△",0.5,0))+IF(入力!I2184="○",1,IF(入力!I2184="△",0.5,0)))</f>
        <v>0</v>
      </c>
      <c r="E2184">
        <f>MIN(5,IF(入力!J2184="○",2,IF(入力!J2184="△",1,0))+IF(入力!K2184="○",2,IF(入力!K2184="△",1,0))+IF(入力!L2184="○",1,0))</f>
        <v>0</v>
      </c>
      <c r="F2184">
        <f>IF(ISNUMBER(入力!M2184),ROUND(MIN(5,0.8*(MIN(5,1+0.7*LOG10(MAX(1,入力!M2184))))+0.2*(IF(入力!N2184="○",5,IF(入力!N2184="△",3,1)))),1),ROUND(IF(入力!N2184="○",4,IF(入力!N2184="△",3,1)),1))</f>
        <v>1</v>
      </c>
      <c r="G2184">
        <f>ROUND(5*(0.4*IF(入力!O2184="○",1,IF(入力!O2184="△",0.5,0))+0.3*IF(入力!P2184="○",1,IF(入力!P2184="△",0.5,0))+0.3*IF(入力!Q2184="○",1,IF(入力!Q2184="△",0.5,0))),1)</f>
        <v>0</v>
      </c>
      <c r="H2184">
        <f>MIN(5,IF(入力!R2184="○",2,0)+IF(入力!S2184="○",2,0)+IF(入力!T2184="○",1,0))</f>
        <v>0</v>
      </c>
      <c r="I2184">
        <f>MIN(5,IF(入力!U2184="○",3,IF(入力!U2184="△",2,0))+IF(入力!V2184="○",2,IF(入力!V2184="△",1,0)))</f>
        <v>0</v>
      </c>
      <c r="J2184">
        <f>IF(入力!W2184="初診可",5,IF(入力!W2184="再診のみ",3,IF(入力!W2184="なし",1,0)))</f>
        <v>0</v>
      </c>
      <c r="K2184">
        <f>IF(AND(ISNUMBER(入力!X2184),ISNUMBER(入力!Y2184)),IF(AND(入力!X2184&gt;=4.3,入力!Y2184&gt;=100),5,IF(AND(入力!X2184&gt;=4,入力!Y2184&gt;=50),4,IF(AND(入力!X2184&gt;=3.7,入力!Y2184&gt;=20),3,IF(AND(入力!X2184&gt;=3.5,入力!Y2184&gt;=10),2,1)))),IF(入力!Z2184="○",4,IF(入力!Z2184="△",3,1)))</f>
        <v>1</v>
      </c>
      <c r="L2184">
        <f>MAX(0,IF(入力!AA2184="○",1,IF(入力!AA2184="△",0.5,0))+IF(入力!AB2184="○",1,IF(入力!AB2184="△",0.5,0))+IF(入力!AC2184="○",1,IF(入力!AC2184="△",0.5,0))+IF(入力!AD2184="○",1,IF(入力!AD2184="△",0.5,0))+IF(入力!AE2184="○",1,IF(入力!AE2184="△",0.5,0))-IF(入力!AF2184="あり",1,0))</f>
        <v>0</v>
      </c>
      <c r="M2184">
        <f t="shared" si="204"/>
        <v>0</v>
      </c>
      <c r="N2184">
        <f t="shared" si="205"/>
        <v>0</v>
      </c>
      <c r="O2184">
        <f t="shared" si="206"/>
        <v>2.8</v>
      </c>
      <c r="P2184">
        <f t="shared" si="207"/>
        <v>0</v>
      </c>
      <c r="Q2184">
        <f t="shared" si="208"/>
        <v>2.2000000000000002</v>
      </c>
      <c r="R2184">
        <f t="shared" si="209"/>
        <v>5</v>
      </c>
      <c r="S2184">
        <f>入力!AG2184</f>
        <v>0</v>
      </c>
      <c r="T2184">
        <f>入力!AH2184</f>
        <v>0</v>
      </c>
      <c r="U2184">
        <f>入力!AI2184</f>
        <v>0</v>
      </c>
    </row>
    <row r="2185" spans="1:21" x14ac:dyDescent="0.15">
      <c r="A2185" t="str">
        <f>入力!A2185</f>
        <v>クリニック2184</v>
      </c>
      <c r="B2185">
        <f>ROUND(5*(0.8*IF(入力!C2185="○",1,IF(入力!C2185="△",0.5,0))+0.2*IF(入力!B2185="○",1,IF(入力!B2185="△",0.5,0))),1)</f>
        <v>0</v>
      </c>
      <c r="C2185">
        <f>ROUND(5*(0.4*IF(入力!D2185="○",1,IF(入力!D2185="△",0.5,0))+0.3*IF(入力!E2185="○",1,IF(入力!E2185="△",0.5,0))+0.3*IF(入力!F2185="○",1,IF(入力!F2185="△",0.5,0))),1)</f>
        <v>0</v>
      </c>
      <c r="D2185">
        <f>MIN(5,IF(入力!G2185="○",3,IF(入力!G2185="△",1.5,0))+IF(入力!H2185="○",1,IF(入力!H2185="△",0.5,0))+IF(入力!I2185="○",1,IF(入力!I2185="△",0.5,0)))</f>
        <v>0</v>
      </c>
      <c r="E2185">
        <f>MIN(5,IF(入力!J2185="○",2,IF(入力!J2185="△",1,0))+IF(入力!K2185="○",2,IF(入力!K2185="△",1,0))+IF(入力!L2185="○",1,0))</f>
        <v>0</v>
      </c>
      <c r="F2185">
        <f>IF(ISNUMBER(入力!M2185),ROUND(MIN(5,0.8*(MIN(5,1+0.7*LOG10(MAX(1,入力!M2185))))+0.2*(IF(入力!N2185="○",5,IF(入力!N2185="△",3,1)))),1),ROUND(IF(入力!N2185="○",4,IF(入力!N2185="△",3,1)),1))</f>
        <v>1</v>
      </c>
      <c r="G2185">
        <f>ROUND(5*(0.4*IF(入力!O2185="○",1,IF(入力!O2185="△",0.5,0))+0.3*IF(入力!P2185="○",1,IF(入力!P2185="△",0.5,0))+0.3*IF(入力!Q2185="○",1,IF(入力!Q2185="△",0.5,0))),1)</f>
        <v>0</v>
      </c>
      <c r="H2185">
        <f>MIN(5,IF(入力!R2185="○",2,0)+IF(入力!S2185="○",2,0)+IF(入力!T2185="○",1,0))</f>
        <v>0</v>
      </c>
      <c r="I2185">
        <f>MIN(5,IF(入力!U2185="○",3,IF(入力!U2185="△",2,0))+IF(入力!V2185="○",2,IF(入力!V2185="△",1,0)))</f>
        <v>0</v>
      </c>
      <c r="J2185">
        <f>IF(入力!W2185="初診可",5,IF(入力!W2185="再診のみ",3,IF(入力!W2185="なし",1,0)))</f>
        <v>0</v>
      </c>
      <c r="K2185">
        <f>IF(AND(ISNUMBER(入力!X2185),ISNUMBER(入力!Y2185)),IF(AND(入力!X2185&gt;=4.3,入力!Y2185&gt;=100),5,IF(AND(入力!X2185&gt;=4,入力!Y2185&gt;=50),4,IF(AND(入力!X2185&gt;=3.7,入力!Y2185&gt;=20),3,IF(AND(入力!X2185&gt;=3.5,入力!Y2185&gt;=10),2,1)))),IF(入力!Z2185="○",4,IF(入力!Z2185="△",3,1)))</f>
        <v>1</v>
      </c>
      <c r="L2185">
        <f>MAX(0,IF(入力!AA2185="○",1,IF(入力!AA2185="△",0.5,0))+IF(入力!AB2185="○",1,IF(入力!AB2185="△",0.5,0))+IF(入力!AC2185="○",1,IF(入力!AC2185="△",0.5,0))+IF(入力!AD2185="○",1,IF(入力!AD2185="△",0.5,0))+IF(入力!AE2185="○",1,IF(入力!AE2185="△",0.5,0))-IF(入力!AF2185="あり",1,0))</f>
        <v>0</v>
      </c>
      <c r="M2185">
        <f t="shared" si="204"/>
        <v>0</v>
      </c>
      <c r="N2185">
        <f t="shared" si="205"/>
        <v>0</v>
      </c>
      <c r="O2185">
        <f t="shared" si="206"/>
        <v>2.8</v>
      </c>
      <c r="P2185">
        <f t="shared" si="207"/>
        <v>0</v>
      </c>
      <c r="Q2185">
        <f t="shared" si="208"/>
        <v>2.2000000000000002</v>
      </c>
      <c r="R2185">
        <f t="shared" si="209"/>
        <v>5</v>
      </c>
      <c r="S2185">
        <f>入力!AG2185</f>
        <v>0</v>
      </c>
      <c r="T2185">
        <f>入力!AH2185</f>
        <v>0</v>
      </c>
      <c r="U2185">
        <f>入力!AI2185</f>
        <v>0</v>
      </c>
    </row>
    <row r="2186" spans="1:21" x14ac:dyDescent="0.15">
      <c r="A2186" t="str">
        <f>入力!A2186</f>
        <v>クリニック2185</v>
      </c>
      <c r="B2186">
        <f>ROUND(5*(0.8*IF(入力!C2186="○",1,IF(入力!C2186="△",0.5,0))+0.2*IF(入力!B2186="○",1,IF(入力!B2186="△",0.5,0))),1)</f>
        <v>0</v>
      </c>
      <c r="C2186">
        <f>ROUND(5*(0.4*IF(入力!D2186="○",1,IF(入力!D2186="△",0.5,0))+0.3*IF(入力!E2186="○",1,IF(入力!E2186="△",0.5,0))+0.3*IF(入力!F2186="○",1,IF(入力!F2186="△",0.5,0))),1)</f>
        <v>0</v>
      </c>
      <c r="D2186">
        <f>MIN(5,IF(入力!G2186="○",3,IF(入力!G2186="△",1.5,0))+IF(入力!H2186="○",1,IF(入力!H2186="△",0.5,0))+IF(入力!I2186="○",1,IF(入力!I2186="△",0.5,0)))</f>
        <v>0</v>
      </c>
      <c r="E2186">
        <f>MIN(5,IF(入力!J2186="○",2,IF(入力!J2186="△",1,0))+IF(入力!K2186="○",2,IF(入力!K2186="△",1,0))+IF(入力!L2186="○",1,0))</f>
        <v>0</v>
      </c>
      <c r="F2186">
        <f>IF(ISNUMBER(入力!M2186),ROUND(MIN(5,0.8*(MIN(5,1+0.7*LOG10(MAX(1,入力!M2186))))+0.2*(IF(入力!N2186="○",5,IF(入力!N2186="△",3,1)))),1),ROUND(IF(入力!N2186="○",4,IF(入力!N2186="△",3,1)),1))</f>
        <v>1</v>
      </c>
      <c r="G2186">
        <f>ROUND(5*(0.4*IF(入力!O2186="○",1,IF(入力!O2186="△",0.5,0))+0.3*IF(入力!P2186="○",1,IF(入力!P2186="△",0.5,0))+0.3*IF(入力!Q2186="○",1,IF(入力!Q2186="△",0.5,0))),1)</f>
        <v>0</v>
      </c>
      <c r="H2186">
        <f>MIN(5,IF(入力!R2186="○",2,0)+IF(入力!S2186="○",2,0)+IF(入力!T2186="○",1,0))</f>
        <v>0</v>
      </c>
      <c r="I2186">
        <f>MIN(5,IF(入力!U2186="○",3,IF(入力!U2186="△",2,0))+IF(入力!V2186="○",2,IF(入力!V2186="△",1,0)))</f>
        <v>0</v>
      </c>
      <c r="J2186">
        <f>IF(入力!W2186="初診可",5,IF(入力!W2186="再診のみ",3,IF(入力!W2186="なし",1,0)))</f>
        <v>0</v>
      </c>
      <c r="K2186">
        <f>IF(AND(ISNUMBER(入力!X2186),ISNUMBER(入力!Y2186)),IF(AND(入力!X2186&gt;=4.3,入力!Y2186&gt;=100),5,IF(AND(入力!X2186&gt;=4,入力!Y2186&gt;=50),4,IF(AND(入力!X2186&gt;=3.7,入力!Y2186&gt;=20),3,IF(AND(入力!X2186&gt;=3.5,入力!Y2186&gt;=10),2,1)))),IF(入力!Z2186="○",4,IF(入力!Z2186="△",3,1)))</f>
        <v>1</v>
      </c>
      <c r="L2186">
        <f>MAX(0,IF(入力!AA2186="○",1,IF(入力!AA2186="△",0.5,0))+IF(入力!AB2186="○",1,IF(入力!AB2186="△",0.5,0))+IF(入力!AC2186="○",1,IF(入力!AC2186="△",0.5,0))+IF(入力!AD2186="○",1,IF(入力!AD2186="△",0.5,0))+IF(入力!AE2186="○",1,IF(入力!AE2186="△",0.5,0))-IF(入力!AF2186="あり",1,0))</f>
        <v>0</v>
      </c>
      <c r="M2186">
        <f t="shared" si="204"/>
        <v>0</v>
      </c>
      <c r="N2186">
        <f t="shared" si="205"/>
        <v>0</v>
      </c>
      <c r="O2186">
        <f t="shared" si="206"/>
        <v>2.8</v>
      </c>
      <c r="P2186">
        <f t="shared" si="207"/>
        <v>0</v>
      </c>
      <c r="Q2186">
        <f t="shared" si="208"/>
        <v>2.2000000000000002</v>
      </c>
      <c r="R2186">
        <f t="shared" si="209"/>
        <v>5</v>
      </c>
      <c r="S2186">
        <f>入力!AG2186</f>
        <v>0</v>
      </c>
      <c r="T2186">
        <f>入力!AH2186</f>
        <v>0</v>
      </c>
      <c r="U2186">
        <f>入力!AI2186</f>
        <v>0</v>
      </c>
    </row>
    <row r="2187" spans="1:21" x14ac:dyDescent="0.15">
      <c r="A2187" t="str">
        <f>入力!A2187</f>
        <v>クリニック2186</v>
      </c>
      <c r="B2187">
        <f>ROUND(5*(0.8*IF(入力!C2187="○",1,IF(入力!C2187="△",0.5,0))+0.2*IF(入力!B2187="○",1,IF(入力!B2187="△",0.5,0))),1)</f>
        <v>0</v>
      </c>
      <c r="C2187">
        <f>ROUND(5*(0.4*IF(入力!D2187="○",1,IF(入力!D2187="△",0.5,0))+0.3*IF(入力!E2187="○",1,IF(入力!E2187="△",0.5,0))+0.3*IF(入力!F2187="○",1,IF(入力!F2187="△",0.5,0))),1)</f>
        <v>0</v>
      </c>
      <c r="D2187">
        <f>MIN(5,IF(入力!G2187="○",3,IF(入力!G2187="△",1.5,0))+IF(入力!H2187="○",1,IF(入力!H2187="△",0.5,0))+IF(入力!I2187="○",1,IF(入力!I2187="△",0.5,0)))</f>
        <v>0</v>
      </c>
      <c r="E2187">
        <f>MIN(5,IF(入力!J2187="○",2,IF(入力!J2187="△",1,0))+IF(入力!K2187="○",2,IF(入力!K2187="△",1,0))+IF(入力!L2187="○",1,0))</f>
        <v>0</v>
      </c>
      <c r="F2187">
        <f>IF(ISNUMBER(入力!M2187),ROUND(MIN(5,0.8*(MIN(5,1+0.7*LOG10(MAX(1,入力!M2187))))+0.2*(IF(入力!N2187="○",5,IF(入力!N2187="△",3,1)))),1),ROUND(IF(入力!N2187="○",4,IF(入力!N2187="△",3,1)),1))</f>
        <v>1</v>
      </c>
      <c r="G2187">
        <f>ROUND(5*(0.4*IF(入力!O2187="○",1,IF(入力!O2187="△",0.5,0))+0.3*IF(入力!P2187="○",1,IF(入力!P2187="△",0.5,0))+0.3*IF(入力!Q2187="○",1,IF(入力!Q2187="△",0.5,0))),1)</f>
        <v>0</v>
      </c>
      <c r="H2187">
        <f>MIN(5,IF(入力!R2187="○",2,0)+IF(入力!S2187="○",2,0)+IF(入力!T2187="○",1,0))</f>
        <v>0</v>
      </c>
      <c r="I2187">
        <f>MIN(5,IF(入力!U2187="○",3,IF(入力!U2187="△",2,0))+IF(入力!V2187="○",2,IF(入力!V2187="△",1,0)))</f>
        <v>0</v>
      </c>
      <c r="J2187">
        <f>IF(入力!W2187="初診可",5,IF(入力!W2187="再診のみ",3,IF(入力!W2187="なし",1,0)))</f>
        <v>0</v>
      </c>
      <c r="K2187">
        <f>IF(AND(ISNUMBER(入力!X2187),ISNUMBER(入力!Y2187)),IF(AND(入力!X2187&gt;=4.3,入力!Y2187&gt;=100),5,IF(AND(入力!X2187&gt;=4,入力!Y2187&gt;=50),4,IF(AND(入力!X2187&gt;=3.7,入力!Y2187&gt;=20),3,IF(AND(入力!X2187&gt;=3.5,入力!Y2187&gt;=10),2,1)))),IF(入力!Z2187="○",4,IF(入力!Z2187="△",3,1)))</f>
        <v>1</v>
      </c>
      <c r="L2187">
        <f>MAX(0,IF(入力!AA2187="○",1,IF(入力!AA2187="△",0.5,0))+IF(入力!AB2187="○",1,IF(入力!AB2187="△",0.5,0))+IF(入力!AC2187="○",1,IF(入力!AC2187="△",0.5,0))+IF(入力!AD2187="○",1,IF(入力!AD2187="△",0.5,0))+IF(入力!AE2187="○",1,IF(入力!AE2187="△",0.5,0))-IF(入力!AF2187="あり",1,0))</f>
        <v>0</v>
      </c>
      <c r="M2187">
        <f t="shared" si="204"/>
        <v>0</v>
      </c>
      <c r="N2187">
        <f t="shared" si="205"/>
        <v>0</v>
      </c>
      <c r="O2187">
        <f t="shared" si="206"/>
        <v>2.8</v>
      </c>
      <c r="P2187">
        <f t="shared" si="207"/>
        <v>0</v>
      </c>
      <c r="Q2187">
        <f t="shared" si="208"/>
        <v>2.2000000000000002</v>
      </c>
      <c r="R2187">
        <f t="shared" si="209"/>
        <v>5</v>
      </c>
      <c r="S2187">
        <f>入力!AG2187</f>
        <v>0</v>
      </c>
      <c r="T2187">
        <f>入力!AH2187</f>
        <v>0</v>
      </c>
      <c r="U2187">
        <f>入力!AI2187</f>
        <v>0</v>
      </c>
    </row>
    <row r="2188" spans="1:21" x14ac:dyDescent="0.15">
      <c r="A2188" t="str">
        <f>入力!A2188</f>
        <v>クリニック2187</v>
      </c>
      <c r="B2188">
        <f>ROUND(5*(0.8*IF(入力!C2188="○",1,IF(入力!C2188="△",0.5,0))+0.2*IF(入力!B2188="○",1,IF(入力!B2188="△",0.5,0))),1)</f>
        <v>0</v>
      </c>
      <c r="C2188">
        <f>ROUND(5*(0.4*IF(入力!D2188="○",1,IF(入力!D2188="△",0.5,0))+0.3*IF(入力!E2188="○",1,IF(入力!E2188="△",0.5,0))+0.3*IF(入力!F2188="○",1,IF(入力!F2188="△",0.5,0))),1)</f>
        <v>0</v>
      </c>
      <c r="D2188">
        <f>MIN(5,IF(入力!G2188="○",3,IF(入力!G2188="△",1.5,0))+IF(入力!H2188="○",1,IF(入力!H2188="△",0.5,0))+IF(入力!I2188="○",1,IF(入力!I2188="△",0.5,0)))</f>
        <v>0</v>
      </c>
      <c r="E2188">
        <f>MIN(5,IF(入力!J2188="○",2,IF(入力!J2188="△",1,0))+IF(入力!K2188="○",2,IF(入力!K2188="△",1,0))+IF(入力!L2188="○",1,0))</f>
        <v>0</v>
      </c>
      <c r="F2188">
        <f>IF(ISNUMBER(入力!M2188),ROUND(MIN(5,0.8*(MIN(5,1+0.7*LOG10(MAX(1,入力!M2188))))+0.2*(IF(入力!N2188="○",5,IF(入力!N2188="△",3,1)))),1),ROUND(IF(入力!N2188="○",4,IF(入力!N2188="△",3,1)),1))</f>
        <v>1</v>
      </c>
      <c r="G2188">
        <f>ROUND(5*(0.4*IF(入力!O2188="○",1,IF(入力!O2188="△",0.5,0))+0.3*IF(入力!P2188="○",1,IF(入力!P2188="△",0.5,0))+0.3*IF(入力!Q2188="○",1,IF(入力!Q2188="△",0.5,0))),1)</f>
        <v>0</v>
      </c>
      <c r="H2188">
        <f>MIN(5,IF(入力!R2188="○",2,0)+IF(入力!S2188="○",2,0)+IF(入力!T2188="○",1,0))</f>
        <v>0</v>
      </c>
      <c r="I2188">
        <f>MIN(5,IF(入力!U2188="○",3,IF(入力!U2188="△",2,0))+IF(入力!V2188="○",2,IF(入力!V2188="△",1,0)))</f>
        <v>0</v>
      </c>
      <c r="J2188">
        <f>IF(入力!W2188="初診可",5,IF(入力!W2188="再診のみ",3,IF(入力!W2188="なし",1,0)))</f>
        <v>0</v>
      </c>
      <c r="K2188">
        <f>IF(AND(ISNUMBER(入力!X2188),ISNUMBER(入力!Y2188)),IF(AND(入力!X2188&gt;=4.3,入力!Y2188&gt;=100),5,IF(AND(入力!X2188&gt;=4,入力!Y2188&gt;=50),4,IF(AND(入力!X2188&gt;=3.7,入力!Y2188&gt;=20),3,IF(AND(入力!X2188&gt;=3.5,入力!Y2188&gt;=10),2,1)))),IF(入力!Z2188="○",4,IF(入力!Z2188="△",3,1)))</f>
        <v>1</v>
      </c>
      <c r="L2188">
        <f>MAX(0,IF(入力!AA2188="○",1,IF(入力!AA2188="△",0.5,0))+IF(入力!AB2188="○",1,IF(入力!AB2188="△",0.5,0))+IF(入力!AC2188="○",1,IF(入力!AC2188="△",0.5,0))+IF(入力!AD2188="○",1,IF(入力!AD2188="△",0.5,0))+IF(入力!AE2188="○",1,IF(入力!AE2188="△",0.5,0))-IF(入力!AF2188="あり",1,0))</f>
        <v>0</v>
      </c>
      <c r="M2188">
        <f t="shared" si="204"/>
        <v>0</v>
      </c>
      <c r="N2188">
        <f t="shared" si="205"/>
        <v>0</v>
      </c>
      <c r="O2188">
        <f t="shared" si="206"/>
        <v>2.8</v>
      </c>
      <c r="P2188">
        <f t="shared" si="207"/>
        <v>0</v>
      </c>
      <c r="Q2188">
        <f t="shared" si="208"/>
        <v>2.2000000000000002</v>
      </c>
      <c r="R2188">
        <f t="shared" si="209"/>
        <v>5</v>
      </c>
      <c r="S2188">
        <f>入力!AG2188</f>
        <v>0</v>
      </c>
      <c r="T2188">
        <f>入力!AH2188</f>
        <v>0</v>
      </c>
      <c r="U2188">
        <f>入力!AI2188</f>
        <v>0</v>
      </c>
    </row>
    <row r="2189" spans="1:21" x14ac:dyDescent="0.15">
      <c r="A2189" t="str">
        <f>入力!A2189</f>
        <v>クリニック2188</v>
      </c>
      <c r="B2189">
        <f>ROUND(5*(0.8*IF(入力!C2189="○",1,IF(入力!C2189="△",0.5,0))+0.2*IF(入力!B2189="○",1,IF(入力!B2189="△",0.5,0))),1)</f>
        <v>0</v>
      </c>
      <c r="C2189">
        <f>ROUND(5*(0.4*IF(入力!D2189="○",1,IF(入力!D2189="△",0.5,0))+0.3*IF(入力!E2189="○",1,IF(入力!E2189="△",0.5,0))+0.3*IF(入力!F2189="○",1,IF(入力!F2189="△",0.5,0))),1)</f>
        <v>0</v>
      </c>
      <c r="D2189">
        <f>MIN(5,IF(入力!G2189="○",3,IF(入力!G2189="△",1.5,0))+IF(入力!H2189="○",1,IF(入力!H2189="△",0.5,0))+IF(入力!I2189="○",1,IF(入力!I2189="△",0.5,0)))</f>
        <v>0</v>
      </c>
      <c r="E2189">
        <f>MIN(5,IF(入力!J2189="○",2,IF(入力!J2189="△",1,0))+IF(入力!K2189="○",2,IF(入力!K2189="△",1,0))+IF(入力!L2189="○",1,0))</f>
        <v>0</v>
      </c>
      <c r="F2189">
        <f>IF(ISNUMBER(入力!M2189),ROUND(MIN(5,0.8*(MIN(5,1+0.7*LOG10(MAX(1,入力!M2189))))+0.2*(IF(入力!N2189="○",5,IF(入力!N2189="△",3,1)))),1),ROUND(IF(入力!N2189="○",4,IF(入力!N2189="△",3,1)),1))</f>
        <v>1</v>
      </c>
      <c r="G2189">
        <f>ROUND(5*(0.4*IF(入力!O2189="○",1,IF(入力!O2189="△",0.5,0))+0.3*IF(入力!P2189="○",1,IF(入力!P2189="△",0.5,0))+0.3*IF(入力!Q2189="○",1,IF(入力!Q2189="△",0.5,0))),1)</f>
        <v>0</v>
      </c>
      <c r="H2189">
        <f>MIN(5,IF(入力!R2189="○",2,0)+IF(入力!S2189="○",2,0)+IF(入力!T2189="○",1,0))</f>
        <v>0</v>
      </c>
      <c r="I2189">
        <f>MIN(5,IF(入力!U2189="○",3,IF(入力!U2189="△",2,0))+IF(入力!V2189="○",2,IF(入力!V2189="△",1,0)))</f>
        <v>0</v>
      </c>
      <c r="J2189">
        <f>IF(入力!W2189="初診可",5,IF(入力!W2189="再診のみ",3,IF(入力!W2189="なし",1,0)))</f>
        <v>0</v>
      </c>
      <c r="K2189">
        <f>IF(AND(ISNUMBER(入力!X2189),ISNUMBER(入力!Y2189)),IF(AND(入力!X2189&gt;=4.3,入力!Y2189&gt;=100),5,IF(AND(入力!X2189&gt;=4,入力!Y2189&gt;=50),4,IF(AND(入力!X2189&gt;=3.7,入力!Y2189&gt;=20),3,IF(AND(入力!X2189&gt;=3.5,入力!Y2189&gt;=10),2,1)))),IF(入力!Z2189="○",4,IF(入力!Z2189="△",3,1)))</f>
        <v>1</v>
      </c>
      <c r="L2189">
        <f>MAX(0,IF(入力!AA2189="○",1,IF(入力!AA2189="△",0.5,0))+IF(入力!AB2189="○",1,IF(入力!AB2189="△",0.5,0))+IF(入力!AC2189="○",1,IF(入力!AC2189="△",0.5,0))+IF(入力!AD2189="○",1,IF(入力!AD2189="△",0.5,0))+IF(入力!AE2189="○",1,IF(入力!AE2189="△",0.5,0))-IF(入力!AF2189="あり",1,0))</f>
        <v>0</v>
      </c>
      <c r="M2189">
        <f t="shared" si="204"/>
        <v>0</v>
      </c>
      <c r="N2189">
        <f t="shared" si="205"/>
        <v>0</v>
      </c>
      <c r="O2189">
        <f t="shared" si="206"/>
        <v>2.8</v>
      </c>
      <c r="P2189">
        <f t="shared" si="207"/>
        <v>0</v>
      </c>
      <c r="Q2189">
        <f t="shared" si="208"/>
        <v>2.2000000000000002</v>
      </c>
      <c r="R2189">
        <f t="shared" si="209"/>
        <v>5</v>
      </c>
      <c r="S2189">
        <f>入力!AG2189</f>
        <v>0</v>
      </c>
      <c r="T2189">
        <f>入力!AH2189</f>
        <v>0</v>
      </c>
      <c r="U2189">
        <f>入力!AI2189</f>
        <v>0</v>
      </c>
    </row>
    <row r="2190" spans="1:21" x14ac:dyDescent="0.15">
      <c r="A2190" t="str">
        <f>入力!A2190</f>
        <v>クリニック2189</v>
      </c>
      <c r="B2190">
        <f>ROUND(5*(0.8*IF(入力!C2190="○",1,IF(入力!C2190="△",0.5,0))+0.2*IF(入力!B2190="○",1,IF(入力!B2190="△",0.5,0))),1)</f>
        <v>0</v>
      </c>
      <c r="C2190">
        <f>ROUND(5*(0.4*IF(入力!D2190="○",1,IF(入力!D2190="△",0.5,0))+0.3*IF(入力!E2190="○",1,IF(入力!E2190="△",0.5,0))+0.3*IF(入力!F2190="○",1,IF(入力!F2190="△",0.5,0))),1)</f>
        <v>0</v>
      </c>
      <c r="D2190">
        <f>MIN(5,IF(入力!G2190="○",3,IF(入力!G2190="△",1.5,0))+IF(入力!H2190="○",1,IF(入力!H2190="△",0.5,0))+IF(入力!I2190="○",1,IF(入力!I2190="△",0.5,0)))</f>
        <v>0</v>
      </c>
      <c r="E2190">
        <f>MIN(5,IF(入力!J2190="○",2,IF(入力!J2190="△",1,0))+IF(入力!K2190="○",2,IF(入力!K2190="△",1,0))+IF(入力!L2190="○",1,0))</f>
        <v>0</v>
      </c>
      <c r="F2190">
        <f>IF(ISNUMBER(入力!M2190),ROUND(MIN(5,0.8*(MIN(5,1+0.7*LOG10(MAX(1,入力!M2190))))+0.2*(IF(入力!N2190="○",5,IF(入力!N2190="△",3,1)))),1),ROUND(IF(入力!N2190="○",4,IF(入力!N2190="△",3,1)),1))</f>
        <v>1</v>
      </c>
      <c r="G2190">
        <f>ROUND(5*(0.4*IF(入力!O2190="○",1,IF(入力!O2190="△",0.5,0))+0.3*IF(入力!P2190="○",1,IF(入力!P2190="△",0.5,0))+0.3*IF(入力!Q2190="○",1,IF(入力!Q2190="△",0.5,0))),1)</f>
        <v>0</v>
      </c>
      <c r="H2190">
        <f>MIN(5,IF(入力!R2190="○",2,0)+IF(入力!S2190="○",2,0)+IF(入力!T2190="○",1,0))</f>
        <v>0</v>
      </c>
      <c r="I2190">
        <f>MIN(5,IF(入力!U2190="○",3,IF(入力!U2190="△",2,0))+IF(入力!V2190="○",2,IF(入力!V2190="△",1,0)))</f>
        <v>0</v>
      </c>
      <c r="J2190">
        <f>IF(入力!W2190="初診可",5,IF(入力!W2190="再診のみ",3,IF(入力!W2190="なし",1,0)))</f>
        <v>0</v>
      </c>
      <c r="K2190">
        <f>IF(AND(ISNUMBER(入力!X2190),ISNUMBER(入力!Y2190)),IF(AND(入力!X2190&gt;=4.3,入力!Y2190&gt;=100),5,IF(AND(入力!X2190&gt;=4,入力!Y2190&gt;=50),4,IF(AND(入力!X2190&gt;=3.7,入力!Y2190&gt;=20),3,IF(AND(入力!X2190&gt;=3.5,入力!Y2190&gt;=10),2,1)))),IF(入力!Z2190="○",4,IF(入力!Z2190="△",3,1)))</f>
        <v>1</v>
      </c>
      <c r="L2190">
        <f>MAX(0,IF(入力!AA2190="○",1,IF(入力!AA2190="△",0.5,0))+IF(入力!AB2190="○",1,IF(入力!AB2190="△",0.5,0))+IF(入力!AC2190="○",1,IF(入力!AC2190="△",0.5,0))+IF(入力!AD2190="○",1,IF(入力!AD2190="△",0.5,0))+IF(入力!AE2190="○",1,IF(入力!AE2190="△",0.5,0))-IF(入力!AF2190="あり",1,0))</f>
        <v>0</v>
      </c>
      <c r="M2190">
        <f t="shared" si="204"/>
        <v>0</v>
      </c>
      <c r="N2190">
        <f t="shared" si="205"/>
        <v>0</v>
      </c>
      <c r="O2190">
        <f t="shared" si="206"/>
        <v>2.8</v>
      </c>
      <c r="P2190">
        <f t="shared" si="207"/>
        <v>0</v>
      </c>
      <c r="Q2190">
        <f t="shared" si="208"/>
        <v>2.2000000000000002</v>
      </c>
      <c r="R2190">
        <f t="shared" si="209"/>
        <v>5</v>
      </c>
      <c r="S2190">
        <f>入力!AG2190</f>
        <v>0</v>
      </c>
      <c r="T2190">
        <f>入力!AH2190</f>
        <v>0</v>
      </c>
      <c r="U2190">
        <f>入力!AI2190</f>
        <v>0</v>
      </c>
    </row>
    <row r="2191" spans="1:21" x14ac:dyDescent="0.15">
      <c r="A2191" t="str">
        <f>入力!A2191</f>
        <v>クリニック2190</v>
      </c>
      <c r="B2191">
        <f>ROUND(5*(0.8*IF(入力!C2191="○",1,IF(入力!C2191="△",0.5,0))+0.2*IF(入力!B2191="○",1,IF(入力!B2191="△",0.5,0))),1)</f>
        <v>0</v>
      </c>
      <c r="C2191">
        <f>ROUND(5*(0.4*IF(入力!D2191="○",1,IF(入力!D2191="△",0.5,0))+0.3*IF(入力!E2191="○",1,IF(入力!E2191="△",0.5,0))+0.3*IF(入力!F2191="○",1,IF(入力!F2191="△",0.5,0))),1)</f>
        <v>0</v>
      </c>
      <c r="D2191">
        <f>MIN(5,IF(入力!G2191="○",3,IF(入力!G2191="△",1.5,0))+IF(入力!H2191="○",1,IF(入力!H2191="△",0.5,0))+IF(入力!I2191="○",1,IF(入力!I2191="△",0.5,0)))</f>
        <v>0</v>
      </c>
      <c r="E2191">
        <f>MIN(5,IF(入力!J2191="○",2,IF(入力!J2191="△",1,0))+IF(入力!K2191="○",2,IF(入力!K2191="△",1,0))+IF(入力!L2191="○",1,0))</f>
        <v>0</v>
      </c>
      <c r="F2191">
        <f>IF(ISNUMBER(入力!M2191),ROUND(MIN(5,0.8*(MIN(5,1+0.7*LOG10(MAX(1,入力!M2191))))+0.2*(IF(入力!N2191="○",5,IF(入力!N2191="△",3,1)))),1),ROUND(IF(入力!N2191="○",4,IF(入力!N2191="△",3,1)),1))</f>
        <v>1</v>
      </c>
      <c r="G2191">
        <f>ROUND(5*(0.4*IF(入力!O2191="○",1,IF(入力!O2191="△",0.5,0))+0.3*IF(入力!P2191="○",1,IF(入力!P2191="△",0.5,0))+0.3*IF(入力!Q2191="○",1,IF(入力!Q2191="△",0.5,0))),1)</f>
        <v>0</v>
      </c>
      <c r="H2191">
        <f>MIN(5,IF(入力!R2191="○",2,0)+IF(入力!S2191="○",2,0)+IF(入力!T2191="○",1,0))</f>
        <v>0</v>
      </c>
      <c r="I2191">
        <f>MIN(5,IF(入力!U2191="○",3,IF(入力!U2191="△",2,0))+IF(入力!V2191="○",2,IF(入力!V2191="△",1,0)))</f>
        <v>0</v>
      </c>
      <c r="J2191">
        <f>IF(入力!W2191="初診可",5,IF(入力!W2191="再診のみ",3,IF(入力!W2191="なし",1,0)))</f>
        <v>0</v>
      </c>
      <c r="K2191">
        <f>IF(AND(ISNUMBER(入力!X2191),ISNUMBER(入力!Y2191)),IF(AND(入力!X2191&gt;=4.3,入力!Y2191&gt;=100),5,IF(AND(入力!X2191&gt;=4,入力!Y2191&gt;=50),4,IF(AND(入力!X2191&gt;=3.7,入力!Y2191&gt;=20),3,IF(AND(入力!X2191&gt;=3.5,入力!Y2191&gt;=10),2,1)))),IF(入力!Z2191="○",4,IF(入力!Z2191="△",3,1)))</f>
        <v>1</v>
      </c>
      <c r="L2191">
        <f>MAX(0,IF(入力!AA2191="○",1,IF(入力!AA2191="△",0.5,0))+IF(入力!AB2191="○",1,IF(入力!AB2191="△",0.5,0))+IF(入力!AC2191="○",1,IF(入力!AC2191="△",0.5,0))+IF(入力!AD2191="○",1,IF(入力!AD2191="△",0.5,0))+IF(入力!AE2191="○",1,IF(入力!AE2191="△",0.5,0))-IF(入力!AF2191="あり",1,0))</f>
        <v>0</v>
      </c>
      <c r="M2191">
        <f t="shared" si="204"/>
        <v>0</v>
      </c>
      <c r="N2191">
        <f t="shared" si="205"/>
        <v>0</v>
      </c>
      <c r="O2191">
        <f t="shared" si="206"/>
        <v>2.8</v>
      </c>
      <c r="P2191">
        <f t="shared" si="207"/>
        <v>0</v>
      </c>
      <c r="Q2191">
        <f t="shared" si="208"/>
        <v>2.2000000000000002</v>
      </c>
      <c r="R2191">
        <f t="shared" si="209"/>
        <v>5</v>
      </c>
      <c r="S2191">
        <f>入力!AG2191</f>
        <v>0</v>
      </c>
      <c r="T2191">
        <f>入力!AH2191</f>
        <v>0</v>
      </c>
      <c r="U2191">
        <f>入力!AI2191</f>
        <v>0</v>
      </c>
    </row>
    <row r="2192" spans="1:21" x14ac:dyDescent="0.15">
      <c r="A2192" t="str">
        <f>入力!A2192</f>
        <v>クリニック2191</v>
      </c>
      <c r="B2192">
        <f>ROUND(5*(0.8*IF(入力!C2192="○",1,IF(入力!C2192="△",0.5,0))+0.2*IF(入力!B2192="○",1,IF(入力!B2192="△",0.5,0))),1)</f>
        <v>0</v>
      </c>
      <c r="C2192">
        <f>ROUND(5*(0.4*IF(入力!D2192="○",1,IF(入力!D2192="△",0.5,0))+0.3*IF(入力!E2192="○",1,IF(入力!E2192="△",0.5,0))+0.3*IF(入力!F2192="○",1,IF(入力!F2192="△",0.5,0))),1)</f>
        <v>0</v>
      </c>
      <c r="D2192">
        <f>MIN(5,IF(入力!G2192="○",3,IF(入力!G2192="△",1.5,0))+IF(入力!H2192="○",1,IF(入力!H2192="△",0.5,0))+IF(入力!I2192="○",1,IF(入力!I2192="△",0.5,0)))</f>
        <v>0</v>
      </c>
      <c r="E2192">
        <f>MIN(5,IF(入力!J2192="○",2,IF(入力!J2192="△",1,0))+IF(入力!K2192="○",2,IF(入力!K2192="△",1,0))+IF(入力!L2192="○",1,0))</f>
        <v>0</v>
      </c>
      <c r="F2192">
        <f>IF(ISNUMBER(入力!M2192),ROUND(MIN(5,0.8*(MIN(5,1+0.7*LOG10(MAX(1,入力!M2192))))+0.2*(IF(入力!N2192="○",5,IF(入力!N2192="△",3,1)))),1),ROUND(IF(入力!N2192="○",4,IF(入力!N2192="△",3,1)),1))</f>
        <v>1</v>
      </c>
      <c r="G2192">
        <f>ROUND(5*(0.4*IF(入力!O2192="○",1,IF(入力!O2192="△",0.5,0))+0.3*IF(入力!P2192="○",1,IF(入力!P2192="△",0.5,0))+0.3*IF(入力!Q2192="○",1,IF(入力!Q2192="△",0.5,0))),1)</f>
        <v>0</v>
      </c>
      <c r="H2192">
        <f>MIN(5,IF(入力!R2192="○",2,0)+IF(入力!S2192="○",2,0)+IF(入力!T2192="○",1,0))</f>
        <v>0</v>
      </c>
      <c r="I2192">
        <f>MIN(5,IF(入力!U2192="○",3,IF(入力!U2192="△",2,0))+IF(入力!V2192="○",2,IF(入力!V2192="△",1,0)))</f>
        <v>0</v>
      </c>
      <c r="J2192">
        <f>IF(入力!W2192="初診可",5,IF(入力!W2192="再診のみ",3,IF(入力!W2192="なし",1,0)))</f>
        <v>0</v>
      </c>
      <c r="K2192">
        <f>IF(AND(ISNUMBER(入力!X2192),ISNUMBER(入力!Y2192)),IF(AND(入力!X2192&gt;=4.3,入力!Y2192&gt;=100),5,IF(AND(入力!X2192&gt;=4,入力!Y2192&gt;=50),4,IF(AND(入力!X2192&gt;=3.7,入力!Y2192&gt;=20),3,IF(AND(入力!X2192&gt;=3.5,入力!Y2192&gt;=10),2,1)))),IF(入力!Z2192="○",4,IF(入力!Z2192="△",3,1)))</f>
        <v>1</v>
      </c>
      <c r="L2192">
        <f>MAX(0,IF(入力!AA2192="○",1,IF(入力!AA2192="△",0.5,0))+IF(入力!AB2192="○",1,IF(入力!AB2192="△",0.5,0))+IF(入力!AC2192="○",1,IF(入力!AC2192="△",0.5,0))+IF(入力!AD2192="○",1,IF(入力!AD2192="△",0.5,0))+IF(入力!AE2192="○",1,IF(入力!AE2192="△",0.5,0))-IF(入力!AF2192="あり",1,0))</f>
        <v>0</v>
      </c>
      <c r="M2192">
        <f t="shared" si="204"/>
        <v>0</v>
      </c>
      <c r="N2192">
        <f t="shared" si="205"/>
        <v>0</v>
      </c>
      <c r="O2192">
        <f t="shared" si="206"/>
        <v>2.8</v>
      </c>
      <c r="P2192">
        <f t="shared" si="207"/>
        <v>0</v>
      </c>
      <c r="Q2192">
        <f t="shared" si="208"/>
        <v>2.2000000000000002</v>
      </c>
      <c r="R2192">
        <f t="shared" si="209"/>
        <v>5</v>
      </c>
      <c r="S2192">
        <f>入力!AG2192</f>
        <v>0</v>
      </c>
      <c r="T2192">
        <f>入力!AH2192</f>
        <v>0</v>
      </c>
      <c r="U2192">
        <f>入力!AI2192</f>
        <v>0</v>
      </c>
    </row>
    <row r="2193" spans="1:21" x14ac:dyDescent="0.15">
      <c r="A2193" t="str">
        <f>入力!A2193</f>
        <v>クリニック2192</v>
      </c>
      <c r="B2193">
        <f>ROUND(5*(0.8*IF(入力!C2193="○",1,IF(入力!C2193="△",0.5,0))+0.2*IF(入力!B2193="○",1,IF(入力!B2193="△",0.5,0))),1)</f>
        <v>0</v>
      </c>
      <c r="C2193">
        <f>ROUND(5*(0.4*IF(入力!D2193="○",1,IF(入力!D2193="△",0.5,0))+0.3*IF(入力!E2193="○",1,IF(入力!E2193="△",0.5,0))+0.3*IF(入力!F2193="○",1,IF(入力!F2193="△",0.5,0))),1)</f>
        <v>0</v>
      </c>
      <c r="D2193">
        <f>MIN(5,IF(入力!G2193="○",3,IF(入力!G2193="△",1.5,0))+IF(入力!H2193="○",1,IF(入力!H2193="△",0.5,0))+IF(入力!I2193="○",1,IF(入力!I2193="△",0.5,0)))</f>
        <v>0</v>
      </c>
      <c r="E2193">
        <f>MIN(5,IF(入力!J2193="○",2,IF(入力!J2193="△",1,0))+IF(入力!K2193="○",2,IF(入力!K2193="△",1,0))+IF(入力!L2193="○",1,0))</f>
        <v>0</v>
      </c>
      <c r="F2193">
        <f>IF(ISNUMBER(入力!M2193),ROUND(MIN(5,0.8*(MIN(5,1+0.7*LOG10(MAX(1,入力!M2193))))+0.2*(IF(入力!N2193="○",5,IF(入力!N2193="△",3,1)))),1),ROUND(IF(入力!N2193="○",4,IF(入力!N2193="△",3,1)),1))</f>
        <v>1</v>
      </c>
      <c r="G2193">
        <f>ROUND(5*(0.4*IF(入力!O2193="○",1,IF(入力!O2193="△",0.5,0))+0.3*IF(入力!P2193="○",1,IF(入力!P2193="△",0.5,0))+0.3*IF(入力!Q2193="○",1,IF(入力!Q2193="△",0.5,0))),1)</f>
        <v>0</v>
      </c>
      <c r="H2193">
        <f>MIN(5,IF(入力!R2193="○",2,0)+IF(入力!S2193="○",2,0)+IF(入力!T2193="○",1,0))</f>
        <v>0</v>
      </c>
      <c r="I2193">
        <f>MIN(5,IF(入力!U2193="○",3,IF(入力!U2193="△",2,0))+IF(入力!V2193="○",2,IF(入力!V2193="△",1,0)))</f>
        <v>0</v>
      </c>
      <c r="J2193">
        <f>IF(入力!W2193="初診可",5,IF(入力!W2193="再診のみ",3,IF(入力!W2193="なし",1,0)))</f>
        <v>0</v>
      </c>
      <c r="K2193">
        <f>IF(AND(ISNUMBER(入力!X2193),ISNUMBER(入力!Y2193)),IF(AND(入力!X2193&gt;=4.3,入力!Y2193&gt;=100),5,IF(AND(入力!X2193&gt;=4,入力!Y2193&gt;=50),4,IF(AND(入力!X2193&gt;=3.7,入力!Y2193&gt;=20),3,IF(AND(入力!X2193&gt;=3.5,入力!Y2193&gt;=10),2,1)))),IF(入力!Z2193="○",4,IF(入力!Z2193="△",3,1)))</f>
        <v>1</v>
      </c>
      <c r="L2193">
        <f>MAX(0,IF(入力!AA2193="○",1,IF(入力!AA2193="△",0.5,0))+IF(入力!AB2193="○",1,IF(入力!AB2193="△",0.5,0))+IF(入力!AC2193="○",1,IF(入力!AC2193="△",0.5,0))+IF(入力!AD2193="○",1,IF(入力!AD2193="△",0.5,0))+IF(入力!AE2193="○",1,IF(入力!AE2193="△",0.5,0))-IF(入力!AF2193="あり",1,0))</f>
        <v>0</v>
      </c>
      <c r="M2193">
        <f t="shared" si="204"/>
        <v>0</v>
      </c>
      <c r="N2193">
        <f t="shared" si="205"/>
        <v>0</v>
      </c>
      <c r="O2193">
        <f t="shared" si="206"/>
        <v>2.8</v>
      </c>
      <c r="P2193">
        <f t="shared" si="207"/>
        <v>0</v>
      </c>
      <c r="Q2193">
        <f t="shared" si="208"/>
        <v>2.2000000000000002</v>
      </c>
      <c r="R2193">
        <f t="shared" si="209"/>
        <v>5</v>
      </c>
      <c r="S2193">
        <f>入力!AG2193</f>
        <v>0</v>
      </c>
      <c r="T2193">
        <f>入力!AH2193</f>
        <v>0</v>
      </c>
      <c r="U2193">
        <f>入力!AI2193</f>
        <v>0</v>
      </c>
    </row>
    <row r="2194" spans="1:21" x14ac:dyDescent="0.15">
      <c r="A2194" t="str">
        <f>入力!A2194</f>
        <v>クリニック2193</v>
      </c>
      <c r="B2194">
        <f>ROUND(5*(0.8*IF(入力!C2194="○",1,IF(入力!C2194="△",0.5,0))+0.2*IF(入力!B2194="○",1,IF(入力!B2194="△",0.5,0))),1)</f>
        <v>0</v>
      </c>
      <c r="C2194">
        <f>ROUND(5*(0.4*IF(入力!D2194="○",1,IF(入力!D2194="△",0.5,0))+0.3*IF(入力!E2194="○",1,IF(入力!E2194="△",0.5,0))+0.3*IF(入力!F2194="○",1,IF(入力!F2194="△",0.5,0))),1)</f>
        <v>0</v>
      </c>
      <c r="D2194">
        <f>MIN(5,IF(入力!G2194="○",3,IF(入力!G2194="△",1.5,0))+IF(入力!H2194="○",1,IF(入力!H2194="△",0.5,0))+IF(入力!I2194="○",1,IF(入力!I2194="△",0.5,0)))</f>
        <v>0</v>
      </c>
      <c r="E2194">
        <f>MIN(5,IF(入力!J2194="○",2,IF(入力!J2194="△",1,0))+IF(入力!K2194="○",2,IF(入力!K2194="△",1,0))+IF(入力!L2194="○",1,0))</f>
        <v>0</v>
      </c>
      <c r="F2194">
        <f>IF(ISNUMBER(入力!M2194),ROUND(MIN(5,0.8*(MIN(5,1+0.7*LOG10(MAX(1,入力!M2194))))+0.2*(IF(入力!N2194="○",5,IF(入力!N2194="△",3,1)))),1),ROUND(IF(入力!N2194="○",4,IF(入力!N2194="△",3,1)),1))</f>
        <v>1</v>
      </c>
      <c r="G2194">
        <f>ROUND(5*(0.4*IF(入力!O2194="○",1,IF(入力!O2194="△",0.5,0))+0.3*IF(入力!P2194="○",1,IF(入力!P2194="△",0.5,0))+0.3*IF(入力!Q2194="○",1,IF(入力!Q2194="△",0.5,0))),1)</f>
        <v>0</v>
      </c>
      <c r="H2194">
        <f>MIN(5,IF(入力!R2194="○",2,0)+IF(入力!S2194="○",2,0)+IF(入力!T2194="○",1,0))</f>
        <v>0</v>
      </c>
      <c r="I2194">
        <f>MIN(5,IF(入力!U2194="○",3,IF(入力!U2194="△",2,0))+IF(入力!V2194="○",2,IF(入力!V2194="△",1,0)))</f>
        <v>0</v>
      </c>
      <c r="J2194">
        <f>IF(入力!W2194="初診可",5,IF(入力!W2194="再診のみ",3,IF(入力!W2194="なし",1,0)))</f>
        <v>0</v>
      </c>
      <c r="K2194">
        <f>IF(AND(ISNUMBER(入力!X2194),ISNUMBER(入力!Y2194)),IF(AND(入力!X2194&gt;=4.3,入力!Y2194&gt;=100),5,IF(AND(入力!X2194&gt;=4,入力!Y2194&gt;=50),4,IF(AND(入力!X2194&gt;=3.7,入力!Y2194&gt;=20),3,IF(AND(入力!X2194&gt;=3.5,入力!Y2194&gt;=10),2,1)))),IF(入力!Z2194="○",4,IF(入力!Z2194="△",3,1)))</f>
        <v>1</v>
      </c>
      <c r="L2194">
        <f>MAX(0,IF(入力!AA2194="○",1,IF(入力!AA2194="△",0.5,0))+IF(入力!AB2194="○",1,IF(入力!AB2194="△",0.5,0))+IF(入力!AC2194="○",1,IF(入力!AC2194="△",0.5,0))+IF(入力!AD2194="○",1,IF(入力!AD2194="△",0.5,0))+IF(入力!AE2194="○",1,IF(入力!AE2194="△",0.5,0))-IF(入力!AF2194="あり",1,0))</f>
        <v>0</v>
      </c>
      <c r="M2194">
        <f t="shared" si="204"/>
        <v>0</v>
      </c>
      <c r="N2194">
        <f t="shared" si="205"/>
        <v>0</v>
      </c>
      <c r="O2194">
        <f t="shared" si="206"/>
        <v>2.8</v>
      </c>
      <c r="P2194">
        <f t="shared" si="207"/>
        <v>0</v>
      </c>
      <c r="Q2194">
        <f t="shared" si="208"/>
        <v>2.2000000000000002</v>
      </c>
      <c r="R2194">
        <f t="shared" si="209"/>
        <v>5</v>
      </c>
      <c r="S2194">
        <f>入力!AG2194</f>
        <v>0</v>
      </c>
      <c r="T2194">
        <f>入力!AH2194</f>
        <v>0</v>
      </c>
      <c r="U2194">
        <f>入力!AI2194</f>
        <v>0</v>
      </c>
    </row>
    <row r="2195" spans="1:21" x14ac:dyDescent="0.15">
      <c r="A2195" t="str">
        <f>入力!A2195</f>
        <v>クリニック2194</v>
      </c>
      <c r="B2195">
        <f>ROUND(5*(0.8*IF(入力!C2195="○",1,IF(入力!C2195="△",0.5,0))+0.2*IF(入力!B2195="○",1,IF(入力!B2195="△",0.5,0))),1)</f>
        <v>0</v>
      </c>
      <c r="C2195">
        <f>ROUND(5*(0.4*IF(入力!D2195="○",1,IF(入力!D2195="△",0.5,0))+0.3*IF(入力!E2195="○",1,IF(入力!E2195="△",0.5,0))+0.3*IF(入力!F2195="○",1,IF(入力!F2195="△",0.5,0))),1)</f>
        <v>0</v>
      </c>
      <c r="D2195">
        <f>MIN(5,IF(入力!G2195="○",3,IF(入力!G2195="△",1.5,0))+IF(入力!H2195="○",1,IF(入力!H2195="△",0.5,0))+IF(入力!I2195="○",1,IF(入力!I2195="△",0.5,0)))</f>
        <v>0</v>
      </c>
      <c r="E2195">
        <f>MIN(5,IF(入力!J2195="○",2,IF(入力!J2195="△",1,0))+IF(入力!K2195="○",2,IF(入力!K2195="△",1,0))+IF(入力!L2195="○",1,0))</f>
        <v>0</v>
      </c>
      <c r="F2195">
        <f>IF(ISNUMBER(入力!M2195),ROUND(MIN(5,0.8*(MIN(5,1+0.7*LOG10(MAX(1,入力!M2195))))+0.2*(IF(入力!N2195="○",5,IF(入力!N2195="△",3,1)))),1),ROUND(IF(入力!N2195="○",4,IF(入力!N2195="△",3,1)),1))</f>
        <v>1</v>
      </c>
      <c r="G2195">
        <f>ROUND(5*(0.4*IF(入力!O2195="○",1,IF(入力!O2195="△",0.5,0))+0.3*IF(入力!P2195="○",1,IF(入力!P2195="△",0.5,0))+0.3*IF(入力!Q2195="○",1,IF(入力!Q2195="△",0.5,0))),1)</f>
        <v>0</v>
      </c>
      <c r="H2195">
        <f>MIN(5,IF(入力!R2195="○",2,0)+IF(入力!S2195="○",2,0)+IF(入力!T2195="○",1,0))</f>
        <v>0</v>
      </c>
      <c r="I2195">
        <f>MIN(5,IF(入力!U2195="○",3,IF(入力!U2195="△",2,0))+IF(入力!V2195="○",2,IF(入力!V2195="△",1,0)))</f>
        <v>0</v>
      </c>
      <c r="J2195">
        <f>IF(入力!W2195="初診可",5,IF(入力!W2195="再診のみ",3,IF(入力!W2195="なし",1,0)))</f>
        <v>0</v>
      </c>
      <c r="K2195">
        <f>IF(AND(ISNUMBER(入力!X2195),ISNUMBER(入力!Y2195)),IF(AND(入力!X2195&gt;=4.3,入力!Y2195&gt;=100),5,IF(AND(入力!X2195&gt;=4,入力!Y2195&gt;=50),4,IF(AND(入力!X2195&gt;=3.7,入力!Y2195&gt;=20),3,IF(AND(入力!X2195&gt;=3.5,入力!Y2195&gt;=10),2,1)))),IF(入力!Z2195="○",4,IF(入力!Z2195="△",3,1)))</f>
        <v>1</v>
      </c>
      <c r="L2195">
        <f>MAX(0,IF(入力!AA2195="○",1,IF(入力!AA2195="△",0.5,0))+IF(入力!AB2195="○",1,IF(入力!AB2195="△",0.5,0))+IF(入力!AC2195="○",1,IF(入力!AC2195="△",0.5,0))+IF(入力!AD2195="○",1,IF(入力!AD2195="△",0.5,0))+IF(入力!AE2195="○",1,IF(入力!AE2195="△",0.5,0))-IF(入力!AF2195="あり",1,0))</f>
        <v>0</v>
      </c>
      <c r="M2195">
        <f t="shared" si="204"/>
        <v>0</v>
      </c>
      <c r="N2195">
        <f t="shared" si="205"/>
        <v>0</v>
      </c>
      <c r="O2195">
        <f t="shared" si="206"/>
        <v>2.8</v>
      </c>
      <c r="P2195">
        <f t="shared" si="207"/>
        <v>0</v>
      </c>
      <c r="Q2195">
        <f t="shared" si="208"/>
        <v>2.2000000000000002</v>
      </c>
      <c r="R2195">
        <f t="shared" si="209"/>
        <v>5</v>
      </c>
      <c r="S2195">
        <f>入力!AG2195</f>
        <v>0</v>
      </c>
      <c r="T2195">
        <f>入力!AH2195</f>
        <v>0</v>
      </c>
      <c r="U2195">
        <f>入力!AI2195</f>
        <v>0</v>
      </c>
    </row>
    <row r="2196" spans="1:21" x14ac:dyDescent="0.15">
      <c r="A2196" t="str">
        <f>入力!A2196</f>
        <v>クリニック2195</v>
      </c>
      <c r="B2196">
        <f>ROUND(5*(0.8*IF(入力!C2196="○",1,IF(入力!C2196="△",0.5,0))+0.2*IF(入力!B2196="○",1,IF(入力!B2196="△",0.5,0))),1)</f>
        <v>0</v>
      </c>
      <c r="C2196">
        <f>ROUND(5*(0.4*IF(入力!D2196="○",1,IF(入力!D2196="△",0.5,0))+0.3*IF(入力!E2196="○",1,IF(入力!E2196="△",0.5,0))+0.3*IF(入力!F2196="○",1,IF(入力!F2196="△",0.5,0))),1)</f>
        <v>0</v>
      </c>
      <c r="D2196">
        <f>MIN(5,IF(入力!G2196="○",3,IF(入力!G2196="△",1.5,0))+IF(入力!H2196="○",1,IF(入力!H2196="△",0.5,0))+IF(入力!I2196="○",1,IF(入力!I2196="△",0.5,0)))</f>
        <v>0</v>
      </c>
      <c r="E2196">
        <f>MIN(5,IF(入力!J2196="○",2,IF(入力!J2196="△",1,0))+IF(入力!K2196="○",2,IF(入力!K2196="△",1,0))+IF(入力!L2196="○",1,0))</f>
        <v>0</v>
      </c>
      <c r="F2196">
        <f>IF(ISNUMBER(入力!M2196),ROUND(MIN(5,0.8*(MIN(5,1+0.7*LOG10(MAX(1,入力!M2196))))+0.2*(IF(入力!N2196="○",5,IF(入力!N2196="△",3,1)))),1),ROUND(IF(入力!N2196="○",4,IF(入力!N2196="△",3,1)),1))</f>
        <v>1</v>
      </c>
      <c r="G2196">
        <f>ROUND(5*(0.4*IF(入力!O2196="○",1,IF(入力!O2196="△",0.5,0))+0.3*IF(入力!P2196="○",1,IF(入力!P2196="△",0.5,0))+0.3*IF(入力!Q2196="○",1,IF(入力!Q2196="△",0.5,0))),1)</f>
        <v>0</v>
      </c>
      <c r="H2196">
        <f>MIN(5,IF(入力!R2196="○",2,0)+IF(入力!S2196="○",2,0)+IF(入力!T2196="○",1,0))</f>
        <v>0</v>
      </c>
      <c r="I2196">
        <f>MIN(5,IF(入力!U2196="○",3,IF(入力!U2196="△",2,0))+IF(入力!V2196="○",2,IF(入力!V2196="△",1,0)))</f>
        <v>0</v>
      </c>
      <c r="J2196">
        <f>IF(入力!W2196="初診可",5,IF(入力!W2196="再診のみ",3,IF(入力!W2196="なし",1,0)))</f>
        <v>0</v>
      </c>
      <c r="K2196">
        <f>IF(AND(ISNUMBER(入力!X2196),ISNUMBER(入力!Y2196)),IF(AND(入力!X2196&gt;=4.3,入力!Y2196&gt;=100),5,IF(AND(入力!X2196&gt;=4,入力!Y2196&gt;=50),4,IF(AND(入力!X2196&gt;=3.7,入力!Y2196&gt;=20),3,IF(AND(入力!X2196&gt;=3.5,入力!Y2196&gt;=10),2,1)))),IF(入力!Z2196="○",4,IF(入力!Z2196="△",3,1)))</f>
        <v>1</v>
      </c>
      <c r="L2196">
        <f>MAX(0,IF(入力!AA2196="○",1,IF(入力!AA2196="△",0.5,0))+IF(入力!AB2196="○",1,IF(入力!AB2196="△",0.5,0))+IF(入力!AC2196="○",1,IF(入力!AC2196="△",0.5,0))+IF(入力!AD2196="○",1,IF(入力!AD2196="△",0.5,0))+IF(入力!AE2196="○",1,IF(入力!AE2196="△",0.5,0))-IF(入力!AF2196="あり",1,0))</f>
        <v>0</v>
      </c>
      <c r="M2196">
        <f t="shared" si="204"/>
        <v>0</v>
      </c>
      <c r="N2196">
        <f t="shared" si="205"/>
        <v>0</v>
      </c>
      <c r="O2196">
        <f t="shared" si="206"/>
        <v>2.8</v>
      </c>
      <c r="P2196">
        <f t="shared" si="207"/>
        <v>0</v>
      </c>
      <c r="Q2196">
        <f t="shared" si="208"/>
        <v>2.2000000000000002</v>
      </c>
      <c r="R2196">
        <f t="shared" si="209"/>
        <v>5</v>
      </c>
      <c r="S2196">
        <f>入力!AG2196</f>
        <v>0</v>
      </c>
      <c r="T2196">
        <f>入力!AH2196</f>
        <v>0</v>
      </c>
      <c r="U2196">
        <f>入力!AI2196</f>
        <v>0</v>
      </c>
    </row>
    <row r="2197" spans="1:21" x14ac:dyDescent="0.15">
      <c r="A2197" t="str">
        <f>入力!A2197</f>
        <v>クリニック2196</v>
      </c>
      <c r="B2197">
        <f>ROUND(5*(0.8*IF(入力!C2197="○",1,IF(入力!C2197="△",0.5,0))+0.2*IF(入力!B2197="○",1,IF(入力!B2197="△",0.5,0))),1)</f>
        <v>0</v>
      </c>
      <c r="C2197">
        <f>ROUND(5*(0.4*IF(入力!D2197="○",1,IF(入力!D2197="△",0.5,0))+0.3*IF(入力!E2197="○",1,IF(入力!E2197="△",0.5,0))+0.3*IF(入力!F2197="○",1,IF(入力!F2197="△",0.5,0))),1)</f>
        <v>0</v>
      </c>
      <c r="D2197">
        <f>MIN(5,IF(入力!G2197="○",3,IF(入力!G2197="△",1.5,0))+IF(入力!H2197="○",1,IF(入力!H2197="△",0.5,0))+IF(入力!I2197="○",1,IF(入力!I2197="△",0.5,0)))</f>
        <v>0</v>
      </c>
      <c r="E2197">
        <f>MIN(5,IF(入力!J2197="○",2,IF(入力!J2197="△",1,0))+IF(入力!K2197="○",2,IF(入力!K2197="△",1,0))+IF(入力!L2197="○",1,0))</f>
        <v>0</v>
      </c>
      <c r="F2197">
        <f>IF(ISNUMBER(入力!M2197),ROUND(MIN(5,0.8*(MIN(5,1+0.7*LOG10(MAX(1,入力!M2197))))+0.2*(IF(入力!N2197="○",5,IF(入力!N2197="△",3,1)))),1),ROUND(IF(入力!N2197="○",4,IF(入力!N2197="△",3,1)),1))</f>
        <v>1</v>
      </c>
      <c r="G2197">
        <f>ROUND(5*(0.4*IF(入力!O2197="○",1,IF(入力!O2197="△",0.5,0))+0.3*IF(入力!P2197="○",1,IF(入力!P2197="△",0.5,0))+0.3*IF(入力!Q2197="○",1,IF(入力!Q2197="△",0.5,0))),1)</f>
        <v>0</v>
      </c>
      <c r="H2197">
        <f>MIN(5,IF(入力!R2197="○",2,0)+IF(入力!S2197="○",2,0)+IF(入力!T2197="○",1,0))</f>
        <v>0</v>
      </c>
      <c r="I2197">
        <f>MIN(5,IF(入力!U2197="○",3,IF(入力!U2197="△",2,0))+IF(入力!V2197="○",2,IF(入力!V2197="△",1,0)))</f>
        <v>0</v>
      </c>
      <c r="J2197">
        <f>IF(入力!W2197="初診可",5,IF(入力!W2197="再診のみ",3,IF(入力!W2197="なし",1,0)))</f>
        <v>0</v>
      </c>
      <c r="K2197">
        <f>IF(AND(ISNUMBER(入力!X2197),ISNUMBER(入力!Y2197)),IF(AND(入力!X2197&gt;=4.3,入力!Y2197&gt;=100),5,IF(AND(入力!X2197&gt;=4,入力!Y2197&gt;=50),4,IF(AND(入力!X2197&gt;=3.7,入力!Y2197&gt;=20),3,IF(AND(入力!X2197&gt;=3.5,入力!Y2197&gt;=10),2,1)))),IF(入力!Z2197="○",4,IF(入力!Z2197="△",3,1)))</f>
        <v>1</v>
      </c>
      <c r="L2197">
        <f>MAX(0,IF(入力!AA2197="○",1,IF(入力!AA2197="△",0.5,0))+IF(入力!AB2197="○",1,IF(入力!AB2197="△",0.5,0))+IF(入力!AC2197="○",1,IF(入力!AC2197="△",0.5,0))+IF(入力!AD2197="○",1,IF(入力!AD2197="△",0.5,0))+IF(入力!AE2197="○",1,IF(入力!AE2197="△",0.5,0))-IF(入力!AF2197="あり",1,0))</f>
        <v>0</v>
      </c>
      <c r="M2197">
        <f t="shared" si="204"/>
        <v>0</v>
      </c>
      <c r="N2197">
        <f t="shared" si="205"/>
        <v>0</v>
      </c>
      <c r="O2197">
        <f t="shared" si="206"/>
        <v>2.8</v>
      </c>
      <c r="P2197">
        <f t="shared" si="207"/>
        <v>0</v>
      </c>
      <c r="Q2197">
        <f t="shared" si="208"/>
        <v>2.2000000000000002</v>
      </c>
      <c r="R2197">
        <f t="shared" si="209"/>
        <v>5</v>
      </c>
      <c r="S2197">
        <f>入力!AG2197</f>
        <v>0</v>
      </c>
      <c r="T2197">
        <f>入力!AH2197</f>
        <v>0</v>
      </c>
      <c r="U2197">
        <f>入力!AI2197</f>
        <v>0</v>
      </c>
    </row>
    <row r="2198" spans="1:21" x14ac:dyDescent="0.15">
      <c r="A2198" t="str">
        <f>入力!A2198</f>
        <v>クリニック2197</v>
      </c>
      <c r="B2198">
        <f>ROUND(5*(0.8*IF(入力!C2198="○",1,IF(入力!C2198="△",0.5,0))+0.2*IF(入力!B2198="○",1,IF(入力!B2198="△",0.5,0))),1)</f>
        <v>0</v>
      </c>
      <c r="C2198">
        <f>ROUND(5*(0.4*IF(入力!D2198="○",1,IF(入力!D2198="△",0.5,0))+0.3*IF(入力!E2198="○",1,IF(入力!E2198="△",0.5,0))+0.3*IF(入力!F2198="○",1,IF(入力!F2198="△",0.5,0))),1)</f>
        <v>0</v>
      </c>
      <c r="D2198">
        <f>MIN(5,IF(入力!G2198="○",3,IF(入力!G2198="△",1.5,0))+IF(入力!H2198="○",1,IF(入力!H2198="△",0.5,0))+IF(入力!I2198="○",1,IF(入力!I2198="△",0.5,0)))</f>
        <v>0</v>
      </c>
      <c r="E2198">
        <f>MIN(5,IF(入力!J2198="○",2,IF(入力!J2198="△",1,0))+IF(入力!K2198="○",2,IF(入力!K2198="△",1,0))+IF(入力!L2198="○",1,0))</f>
        <v>0</v>
      </c>
      <c r="F2198">
        <f>IF(ISNUMBER(入力!M2198),ROUND(MIN(5,0.8*(MIN(5,1+0.7*LOG10(MAX(1,入力!M2198))))+0.2*(IF(入力!N2198="○",5,IF(入力!N2198="△",3,1)))),1),ROUND(IF(入力!N2198="○",4,IF(入力!N2198="△",3,1)),1))</f>
        <v>1</v>
      </c>
      <c r="G2198">
        <f>ROUND(5*(0.4*IF(入力!O2198="○",1,IF(入力!O2198="△",0.5,0))+0.3*IF(入力!P2198="○",1,IF(入力!P2198="△",0.5,0))+0.3*IF(入力!Q2198="○",1,IF(入力!Q2198="△",0.5,0))),1)</f>
        <v>0</v>
      </c>
      <c r="H2198">
        <f>MIN(5,IF(入力!R2198="○",2,0)+IF(入力!S2198="○",2,0)+IF(入力!T2198="○",1,0))</f>
        <v>0</v>
      </c>
      <c r="I2198">
        <f>MIN(5,IF(入力!U2198="○",3,IF(入力!U2198="△",2,0))+IF(入力!V2198="○",2,IF(入力!V2198="△",1,0)))</f>
        <v>0</v>
      </c>
      <c r="J2198">
        <f>IF(入力!W2198="初診可",5,IF(入力!W2198="再診のみ",3,IF(入力!W2198="なし",1,0)))</f>
        <v>0</v>
      </c>
      <c r="K2198">
        <f>IF(AND(ISNUMBER(入力!X2198),ISNUMBER(入力!Y2198)),IF(AND(入力!X2198&gt;=4.3,入力!Y2198&gt;=100),5,IF(AND(入力!X2198&gt;=4,入力!Y2198&gt;=50),4,IF(AND(入力!X2198&gt;=3.7,入力!Y2198&gt;=20),3,IF(AND(入力!X2198&gt;=3.5,入力!Y2198&gt;=10),2,1)))),IF(入力!Z2198="○",4,IF(入力!Z2198="△",3,1)))</f>
        <v>1</v>
      </c>
      <c r="L2198">
        <f>MAX(0,IF(入力!AA2198="○",1,IF(入力!AA2198="△",0.5,0))+IF(入力!AB2198="○",1,IF(入力!AB2198="△",0.5,0))+IF(入力!AC2198="○",1,IF(入力!AC2198="△",0.5,0))+IF(入力!AD2198="○",1,IF(入力!AD2198="△",0.5,0))+IF(入力!AE2198="○",1,IF(入力!AE2198="△",0.5,0))-IF(入力!AF2198="あり",1,0))</f>
        <v>0</v>
      </c>
      <c r="M2198">
        <f t="shared" si="204"/>
        <v>0</v>
      </c>
      <c r="N2198">
        <f t="shared" si="205"/>
        <v>0</v>
      </c>
      <c r="O2198">
        <f t="shared" si="206"/>
        <v>2.8</v>
      </c>
      <c r="P2198">
        <f t="shared" si="207"/>
        <v>0</v>
      </c>
      <c r="Q2198">
        <f t="shared" si="208"/>
        <v>2.2000000000000002</v>
      </c>
      <c r="R2198">
        <f t="shared" si="209"/>
        <v>5</v>
      </c>
      <c r="S2198">
        <f>入力!AG2198</f>
        <v>0</v>
      </c>
      <c r="T2198">
        <f>入力!AH2198</f>
        <v>0</v>
      </c>
      <c r="U2198">
        <f>入力!AI2198</f>
        <v>0</v>
      </c>
    </row>
    <row r="2199" spans="1:21" x14ac:dyDescent="0.15">
      <c r="A2199" t="str">
        <f>入力!A2199</f>
        <v>クリニック2198</v>
      </c>
      <c r="B2199">
        <f>ROUND(5*(0.8*IF(入力!C2199="○",1,IF(入力!C2199="△",0.5,0))+0.2*IF(入力!B2199="○",1,IF(入力!B2199="△",0.5,0))),1)</f>
        <v>0</v>
      </c>
      <c r="C2199">
        <f>ROUND(5*(0.4*IF(入力!D2199="○",1,IF(入力!D2199="△",0.5,0))+0.3*IF(入力!E2199="○",1,IF(入力!E2199="△",0.5,0))+0.3*IF(入力!F2199="○",1,IF(入力!F2199="△",0.5,0))),1)</f>
        <v>0</v>
      </c>
      <c r="D2199">
        <f>MIN(5,IF(入力!G2199="○",3,IF(入力!G2199="△",1.5,0))+IF(入力!H2199="○",1,IF(入力!H2199="△",0.5,0))+IF(入力!I2199="○",1,IF(入力!I2199="△",0.5,0)))</f>
        <v>0</v>
      </c>
      <c r="E2199">
        <f>MIN(5,IF(入力!J2199="○",2,IF(入力!J2199="△",1,0))+IF(入力!K2199="○",2,IF(入力!K2199="△",1,0))+IF(入力!L2199="○",1,0))</f>
        <v>0</v>
      </c>
      <c r="F2199">
        <f>IF(ISNUMBER(入力!M2199),ROUND(MIN(5,0.8*(MIN(5,1+0.7*LOG10(MAX(1,入力!M2199))))+0.2*(IF(入力!N2199="○",5,IF(入力!N2199="△",3,1)))),1),ROUND(IF(入力!N2199="○",4,IF(入力!N2199="△",3,1)),1))</f>
        <v>1</v>
      </c>
      <c r="G2199">
        <f>ROUND(5*(0.4*IF(入力!O2199="○",1,IF(入力!O2199="△",0.5,0))+0.3*IF(入力!P2199="○",1,IF(入力!P2199="△",0.5,0))+0.3*IF(入力!Q2199="○",1,IF(入力!Q2199="△",0.5,0))),1)</f>
        <v>0</v>
      </c>
      <c r="H2199">
        <f>MIN(5,IF(入力!R2199="○",2,0)+IF(入力!S2199="○",2,0)+IF(入力!T2199="○",1,0))</f>
        <v>0</v>
      </c>
      <c r="I2199">
        <f>MIN(5,IF(入力!U2199="○",3,IF(入力!U2199="△",2,0))+IF(入力!V2199="○",2,IF(入力!V2199="△",1,0)))</f>
        <v>0</v>
      </c>
      <c r="J2199">
        <f>IF(入力!W2199="初診可",5,IF(入力!W2199="再診のみ",3,IF(入力!W2199="なし",1,0)))</f>
        <v>0</v>
      </c>
      <c r="K2199">
        <f>IF(AND(ISNUMBER(入力!X2199),ISNUMBER(入力!Y2199)),IF(AND(入力!X2199&gt;=4.3,入力!Y2199&gt;=100),5,IF(AND(入力!X2199&gt;=4,入力!Y2199&gt;=50),4,IF(AND(入力!X2199&gt;=3.7,入力!Y2199&gt;=20),3,IF(AND(入力!X2199&gt;=3.5,入力!Y2199&gt;=10),2,1)))),IF(入力!Z2199="○",4,IF(入力!Z2199="△",3,1)))</f>
        <v>1</v>
      </c>
      <c r="L2199">
        <f>MAX(0,IF(入力!AA2199="○",1,IF(入力!AA2199="△",0.5,0))+IF(入力!AB2199="○",1,IF(入力!AB2199="△",0.5,0))+IF(入力!AC2199="○",1,IF(入力!AC2199="△",0.5,0))+IF(入力!AD2199="○",1,IF(入力!AD2199="△",0.5,0))+IF(入力!AE2199="○",1,IF(入力!AE2199="△",0.5,0))-IF(入力!AF2199="あり",1,0))</f>
        <v>0</v>
      </c>
      <c r="M2199">
        <f t="shared" si="204"/>
        <v>0</v>
      </c>
      <c r="N2199">
        <f t="shared" si="205"/>
        <v>0</v>
      </c>
      <c r="O2199">
        <f t="shared" si="206"/>
        <v>2.8</v>
      </c>
      <c r="P2199">
        <f t="shared" si="207"/>
        <v>0</v>
      </c>
      <c r="Q2199">
        <f t="shared" si="208"/>
        <v>2.2000000000000002</v>
      </c>
      <c r="R2199">
        <f t="shared" si="209"/>
        <v>5</v>
      </c>
      <c r="S2199">
        <f>入力!AG2199</f>
        <v>0</v>
      </c>
      <c r="T2199">
        <f>入力!AH2199</f>
        <v>0</v>
      </c>
      <c r="U2199">
        <f>入力!AI2199</f>
        <v>0</v>
      </c>
    </row>
    <row r="2200" spans="1:21" x14ac:dyDescent="0.15">
      <c r="A2200" t="str">
        <f>入力!A2200</f>
        <v>クリニック2199</v>
      </c>
      <c r="B2200">
        <f>ROUND(5*(0.8*IF(入力!C2200="○",1,IF(入力!C2200="△",0.5,0))+0.2*IF(入力!B2200="○",1,IF(入力!B2200="△",0.5,0))),1)</f>
        <v>0</v>
      </c>
      <c r="C2200">
        <f>ROUND(5*(0.4*IF(入力!D2200="○",1,IF(入力!D2200="△",0.5,0))+0.3*IF(入力!E2200="○",1,IF(入力!E2200="△",0.5,0))+0.3*IF(入力!F2200="○",1,IF(入力!F2200="△",0.5,0))),1)</f>
        <v>0</v>
      </c>
      <c r="D2200">
        <f>MIN(5,IF(入力!G2200="○",3,IF(入力!G2200="△",1.5,0))+IF(入力!H2200="○",1,IF(入力!H2200="△",0.5,0))+IF(入力!I2200="○",1,IF(入力!I2200="△",0.5,0)))</f>
        <v>0</v>
      </c>
      <c r="E2200">
        <f>MIN(5,IF(入力!J2200="○",2,IF(入力!J2200="△",1,0))+IF(入力!K2200="○",2,IF(入力!K2200="△",1,0))+IF(入力!L2200="○",1,0))</f>
        <v>0</v>
      </c>
      <c r="F2200">
        <f>IF(ISNUMBER(入力!M2200),ROUND(MIN(5,0.8*(MIN(5,1+0.7*LOG10(MAX(1,入力!M2200))))+0.2*(IF(入力!N2200="○",5,IF(入力!N2200="△",3,1)))),1),ROUND(IF(入力!N2200="○",4,IF(入力!N2200="△",3,1)),1))</f>
        <v>1</v>
      </c>
      <c r="G2200">
        <f>ROUND(5*(0.4*IF(入力!O2200="○",1,IF(入力!O2200="△",0.5,0))+0.3*IF(入力!P2200="○",1,IF(入力!P2200="△",0.5,0))+0.3*IF(入力!Q2200="○",1,IF(入力!Q2200="△",0.5,0))),1)</f>
        <v>0</v>
      </c>
      <c r="H2200">
        <f>MIN(5,IF(入力!R2200="○",2,0)+IF(入力!S2200="○",2,0)+IF(入力!T2200="○",1,0))</f>
        <v>0</v>
      </c>
      <c r="I2200">
        <f>MIN(5,IF(入力!U2200="○",3,IF(入力!U2200="△",2,0))+IF(入力!V2200="○",2,IF(入力!V2200="△",1,0)))</f>
        <v>0</v>
      </c>
      <c r="J2200">
        <f>IF(入力!W2200="初診可",5,IF(入力!W2200="再診のみ",3,IF(入力!W2200="なし",1,0)))</f>
        <v>0</v>
      </c>
      <c r="K2200">
        <f>IF(AND(ISNUMBER(入力!X2200),ISNUMBER(入力!Y2200)),IF(AND(入力!X2200&gt;=4.3,入力!Y2200&gt;=100),5,IF(AND(入力!X2200&gt;=4,入力!Y2200&gt;=50),4,IF(AND(入力!X2200&gt;=3.7,入力!Y2200&gt;=20),3,IF(AND(入力!X2200&gt;=3.5,入力!Y2200&gt;=10),2,1)))),IF(入力!Z2200="○",4,IF(入力!Z2200="△",3,1)))</f>
        <v>1</v>
      </c>
      <c r="L2200">
        <f>MAX(0,IF(入力!AA2200="○",1,IF(入力!AA2200="△",0.5,0))+IF(入力!AB2200="○",1,IF(入力!AB2200="△",0.5,0))+IF(入力!AC2200="○",1,IF(入力!AC2200="△",0.5,0))+IF(入力!AD2200="○",1,IF(入力!AD2200="△",0.5,0))+IF(入力!AE2200="○",1,IF(入力!AE2200="△",0.5,0))-IF(入力!AF2200="あり",1,0))</f>
        <v>0</v>
      </c>
      <c r="M2200">
        <f t="shared" si="204"/>
        <v>0</v>
      </c>
      <c r="N2200">
        <f t="shared" si="205"/>
        <v>0</v>
      </c>
      <c r="O2200">
        <f t="shared" si="206"/>
        <v>2.8</v>
      </c>
      <c r="P2200">
        <f t="shared" si="207"/>
        <v>0</v>
      </c>
      <c r="Q2200">
        <f t="shared" si="208"/>
        <v>2.2000000000000002</v>
      </c>
      <c r="R2200">
        <f t="shared" si="209"/>
        <v>5</v>
      </c>
      <c r="S2200">
        <f>入力!AG2200</f>
        <v>0</v>
      </c>
      <c r="T2200">
        <f>入力!AH2200</f>
        <v>0</v>
      </c>
      <c r="U2200">
        <f>入力!AI2200</f>
        <v>0</v>
      </c>
    </row>
    <row r="2201" spans="1:21" x14ac:dyDescent="0.15">
      <c r="A2201" t="str">
        <f>入力!A2201</f>
        <v>クリニック2200</v>
      </c>
      <c r="B2201">
        <f>ROUND(5*(0.8*IF(入力!C2201="○",1,IF(入力!C2201="△",0.5,0))+0.2*IF(入力!B2201="○",1,IF(入力!B2201="△",0.5,0))),1)</f>
        <v>0</v>
      </c>
      <c r="C2201">
        <f>ROUND(5*(0.4*IF(入力!D2201="○",1,IF(入力!D2201="△",0.5,0))+0.3*IF(入力!E2201="○",1,IF(入力!E2201="△",0.5,0))+0.3*IF(入力!F2201="○",1,IF(入力!F2201="△",0.5,0))),1)</f>
        <v>0</v>
      </c>
      <c r="D2201">
        <f>MIN(5,IF(入力!G2201="○",3,IF(入力!G2201="△",1.5,0))+IF(入力!H2201="○",1,IF(入力!H2201="△",0.5,0))+IF(入力!I2201="○",1,IF(入力!I2201="△",0.5,0)))</f>
        <v>0</v>
      </c>
      <c r="E2201">
        <f>MIN(5,IF(入力!J2201="○",2,IF(入力!J2201="△",1,0))+IF(入力!K2201="○",2,IF(入力!K2201="△",1,0))+IF(入力!L2201="○",1,0))</f>
        <v>0</v>
      </c>
      <c r="F2201">
        <f>IF(ISNUMBER(入力!M2201),ROUND(MIN(5,0.8*(MIN(5,1+0.7*LOG10(MAX(1,入力!M2201))))+0.2*(IF(入力!N2201="○",5,IF(入力!N2201="△",3,1)))),1),ROUND(IF(入力!N2201="○",4,IF(入力!N2201="△",3,1)),1))</f>
        <v>1</v>
      </c>
      <c r="G2201">
        <f>ROUND(5*(0.4*IF(入力!O2201="○",1,IF(入力!O2201="△",0.5,0))+0.3*IF(入力!P2201="○",1,IF(入力!P2201="△",0.5,0))+0.3*IF(入力!Q2201="○",1,IF(入力!Q2201="△",0.5,0))),1)</f>
        <v>0</v>
      </c>
      <c r="H2201">
        <f>MIN(5,IF(入力!R2201="○",2,0)+IF(入力!S2201="○",2,0)+IF(入力!T2201="○",1,0))</f>
        <v>0</v>
      </c>
      <c r="I2201">
        <f>MIN(5,IF(入力!U2201="○",3,IF(入力!U2201="△",2,0))+IF(入力!V2201="○",2,IF(入力!V2201="△",1,0)))</f>
        <v>0</v>
      </c>
      <c r="J2201">
        <f>IF(入力!W2201="初診可",5,IF(入力!W2201="再診のみ",3,IF(入力!W2201="なし",1,0)))</f>
        <v>0</v>
      </c>
      <c r="K2201">
        <f>IF(AND(ISNUMBER(入力!X2201),ISNUMBER(入力!Y2201)),IF(AND(入力!X2201&gt;=4.3,入力!Y2201&gt;=100),5,IF(AND(入力!X2201&gt;=4,入力!Y2201&gt;=50),4,IF(AND(入力!X2201&gt;=3.7,入力!Y2201&gt;=20),3,IF(AND(入力!X2201&gt;=3.5,入力!Y2201&gt;=10),2,1)))),IF(入力!Z2201="○",4,IF(入力!Z2201="△",3,1)))</f>
        <v>1</v>
      </c>
      <c r="L2201">
        <f>MAX(0,IF(入力!AA2201="○",1,IF(入力!AA2201="△",0.5,0))+IF(入力!AB2201="○",1,IF(入力!AB2201="△",0.5,0))+IF(入力!AC2201="○",1,IF(入力!AC2201="△",0.5,0))+IF(入力!AD2201="○",1,IF(入力!AD2201="△",0.5,0))+IF(入力!AE2201="○",1,IF(入力!AE2201="△",0.5,0))-IF(入力!AF2201="あり",1,0))</f>
        <v>0</v>
      </c>
      <c r="M2201">
        <f t="shared" si="204"/>
        <v>0</v>
      </c>
      <c r="N2201">
        <f t="shared" si="205"/>
        <v>0</v>
      </c>
      <c r="O2201">
        <f t="shared" si="206"/>
        <v>2.8</v>
      </c>
      <c r="P2201">
        <f t="shared" si="207"/>
        <v>0</v>
      </c>
      <c r="Q2201">
        <f t="shared" si="208"/>
        <v>2.2000000000000002</v>
      </c>
      <c r="R2201">
        <f t="shared" si="209"/>
        <v>5</v>
      </c>
      <c r="S2201">
        <f>入力!AG2201</f>
        <v>0</v>
      </c>
      <c r="T2201">
        <f>入力!AH2201</f>
        <v>0</v>
      </c>
      <c r="U2201">
        <f>入力!AI2201</f>
        <v>0</v>
      </c>
    </row>
    <row r="2202" spans="1:21" x14ac:dyDescent="0.15">
      <c r="A2202" t="str">
        <f>入力!A2202</f>
        <v>クリニック2201</v>
      </c>
      <c r="B2202">
        <f>ROUND(5*(0.8*IF(入力!C2202="○",1,IF(入力!C2202="△",0.5,0))+0.2*IF(入力!B2202="○",1,IF(入力!B2202="△",0.5,0))),1)</f>
        <v>0</v>
      </c>
      <c r="C2202">
        <f>ROUND(5*(0.4*IF(入力!D2202="○",1,IF(入力!D2202="△",0.5,0))+0.3*IF(入力!E2202="○",1,IF(入力!E2202="△",0.5,0))+0.3*IF(入力!F2202="○",1,IF(入力!F2202="△",0.5,0))),1)</f>
        <v>0</v>
      </c>
      <c r="D2202">
        <f>MIN(5,IF(入力!G2202="○",3,IF(入力!G2202="△",1.5,0))+IF(入力!H2202="○",1,IF(入力!H2202="△",0.5,0))+IF(入力!I2202="○",1,IF(入力!I2202="△",0.5,0)))</f>
        <v>0</v>
      </c>
      <c r="E2202">
        <f>MIN(5,IF(入力!J2202="○",2,IF(入力!J2202="△",1,0))+IF(入力!K2202="○",2,IF(入力!K2202="△",1,0))+IF(入力!L2202="○",1,0))</f>
        <v>0</v>
      </c>
      <c r="F2202">
        <f>IF(ISNUMBER(入力!M2202),ROUND(MIN(5,0.8*(MIN(5,1+0.7*LOG10(MAX(1,入力!M2202))))+0.2*(IF(入力!N2202="○",5,IF(入力!N2202="△",3,1)))),1),ROUND(IF(入力!N2202="○",4,IF(入力!N2202="△",3,1)),1))</f>
        <v>1</v>
      </c>
      <c r="G2202">
        <f>ROUND(5*(0.4*IF(入力!O2202="○",1,IF(入力!O2202="△",0.5,0))+0.3*IF(入力!P2202="○",1,IF(入力!P2202="△",0.5,0))+0.3*IF(入力!Q2202="○",1,IF(入力!Q2202="△",0.5,0))),1)</f>
        <v>0</v>
      </c>
      <c r="H2202">
        <f>MIN(5,IF(入力!R2202="○",2,0)+IF(入力!S2202="○",2,0)+IF(入力!T2202="○",1,0))</f>
        <v>0</v>
      </c>
      <c r="I2202">
        <f>MIN(5,IF(入力!U2202="○",3,IF(入力!U2202="△",2,0))+IF(入力!V2202="○",2,IF(入力!V2202="△",1,0)))</f>
        <v>0</v>
      </c>
      <c r="J2202">
        <f>IF(入力!W2202="初診可",5,IF(入力!W2202="再診のみ",3,IF(入力!W2202="なし",1,0)))</f>
        <v>0</v>
      </c>
      <c r="K2202">
        <f>IF(AND(ISNUMBER(入力!X2202),ISNUMBER(入力!Y2202)),IF(AND(入力!X2202&gt;=4.3,入力!Y2202&gt;=100),5,IF(AND(入力!X2202&gt;=4,入力!Y2202&gt;=50),4,IF(AND(入力!X2202&gt;=3.7,入力!Y2202&gt;=20),3,IF(AND(入力!X2202&gt;=3.5,入力!Y2202&gt;=10),2,1)))),IF(入力!Z2202="○",4,IF(入力!Z2202="△",3,1)))</f>
        <v>1</v>
      </c>
      <c r="L2202">
        <f>MAX(0,IF(入力!AA2202="○",1,IF(入力!AA2202="△",0.5,0))+IF(入力!AB2202="○",1,IF(入力!AB2202="△",0.5,0))+IF(入力!AC2202="○",1,IF(入力!AC2202="△",0.5,0))+IF(入力!AD2202="○",1,IF(入力!AD2202="△",0.5,0))+IF(入力!AE2202="○",1,IF(入力!AE2202="△",0.5,0))-IF(入力!AF2202="あり",1,0))</f>
        <v>0</v>
      </c>
      <c r="M2202">
        <f t="shared" si="204"/>
        <v>0</v>
      </c>
      <c r="N2202">
        <f t="shared" si="205"/>
        <v>0</v>
      </c>
      <c r="O2202">
        <f t="shared" si="206"/>
        <v>2.8</v>
      </c>
      <c r="P2202">
        <f t="shared" si="207"/>
        <v>0</v>
      </c>
      <c r="Q2202">
        <f t="shared" si="208"/>
        <v>2.2000000000000002</v>
      </c>
      <c r="R2202">
        <f t="shared" si="209"/>
        <v>5</v>
      </c>
      <c r="S2202">
        <f>入力!AG2202</f>
        <v>0</v>
      </c>
      <c r="T2202">
        <f>入力!AH2202</f>
        <v>0</v>
      </c>
      <c r="U2202">
        <f>入力!AI2202</f>
        <v>0</v>
      </c>
    </row>
    <row r="2203" spans="1:21" x14ac:dyDescent="0.15">
      <c r="A2203" t="str">
        <f>入力!A2203</f>
        <v>クリニック2202</v>
      </c>
      <c r="B2203">
        <f>ROUND(5*(0.8*IF(入力!C2203="○",1,IF(入力!C2203="△",0.5,0))+0.2*IF(入力!B2203="○",1,IF(入力!B2203="△",0.5,0))),1)</f>
        <v>0</v>
      </c>
      <c r="C2203">
        <f>ROUND(5*(0.4*IF(入力!D2203="○",1,IF(入力!D2203="△",0.5,0))+0.3*IF(入力!E2203="○",1,IF(入力!E2203="△",0.5,0))+0.3*IF(入力!F2203="○",1,IF(入力!F2203="△",0.5,0))),1)</f>
        <v>0</v>
      </c>
      <c r="D2203">
        <f>MIN(5,IF(入力!G2203="○",3,IF(入力!G2203="△",1.5,0))+IF(入力!H2203="○",1,IF(入力!H2203="△",0.5,0))+IF(入力!I2203="○",1,IF(入力!I2203="△",0.5,0)))</f>
        <v>0</v>
      </c>
      <c r="E2203">
        <f>MIN(5,IF(入力!J2203="○",2,IF(入力!J2203="△",1,0))+IF(入力!K2203="○",2,IF(入力!K2203="△",1,0))+IF(入力!L2203="○",1,0))</f>
        <v>0</v>
      </c>
      <c r="F2203">
        <f>IF(ISNUMBER(入力!M2203),ROUND(MIN(5,0.8*(MIN(5,1+0.7*LOG10(MAX(1,入力!M2203))))+0.2*(IF(入力!N2203="○",5,IF(入力!N2203="△",3,1)))),1),ROUND(IF(入力!N2203="○",4,IF(入力!N2203="△",3,1)),1))</f>
        <v>1</v>
      </c>
      <c r="G2203">
        <f>ROUND(5*(0.4*IF(入力!O2203="○",1,IF(入力!O2203="△",0.5,0))+0.3*IF(入力!P2203="○",1,IF(入力!P2203="△",0.5,0))+0.3*IF(入力!Q2203="○",1,IF(入力!Q2203="△",0.5,0))),1)</f>
        <v>0</v>
      </c>
      <c r="H2203">
        <f>MIN(5,IF(入力!R2203="○",2,0)+IF(入力!S2203="○",2,0)+IF(入力!T2203="○",1,0))</f>
        <v>0</v>
      </c>
      <c r="I2203">
        <f>MIN(5,IF(入力!U2203="○",3,IF(入力!U2203="△",2,0))+IF(入力!V2203="○",2,IF(入力!V2203="△",1,0)))</f>
        <v>0</v>
      </c>
      <c r="J2203">
        <f>IF(入力!W2203="初診可",5,IF(入力!W2203="再診のみ",3,IF(入力!W2203="なし",1,0)))</f>
        <v>0</v>
      </c>
      <c r="K2203">
        <f>IF(AND(ISNUMBER(入力!X2203),ISNUMBER(入力!Y2203)),IF(AND(入力!X2203&gt;=4.3,入力!Y2203&gt;=100),5,IF(AND(入力!X2203&gt;=4,入力!Y2203&gt;=50),4,IF(AND(入力!X2203&gt;=3.7,入力!Y2203&gt;=20),3,IF(AND(入力!X2203&gt;=3.5,入力!Y2203&gt;=10),2,1)))),IF(入力!Z2203="○",4,IF(入力!Z2203="△",3,1)))</f>
        <v>1</v>
      </c>
      <c r="L2203">
        <f>MAX(0,IF(入力!AA2203="○",1,IF(入力!AA2203="△",0.5,0))+IF(入力!AB2203="○",1,IF(入力!AB2203="△",0.5,0))+IF(入力!AC2203="○",1,IF(入力!AC2203="△",0.5,0))+IF(入力!AD2203="○",1,IF(入力!AD2203="△",0.5,0))+IF(入力!AE2203="○",1,IF(入力!AE2203="△",0.5,0))-IF(入力!AF2203="あり",1,0))</f>
        <v>0</v>
      </c>
      <c r="M2203">
        <f t="shared" si="204"/>
        <v>0</v>
      </c>
      <c r="N2203">
        <f t="shared" si="205"/>
        <v>0</v>
      </c>
      <c r="O2203">
        <f t="shared" si="206"/>
        <v>2.8</v>
      </c>
      <c r="P2203">
        <f t="shared" si="207"/>
        <v>0</v>
      </c>
      <c r="Q2203">
        <f t="shared" si="208"/>
        <v>2.2000000000000002</v>
      </c>
      <c r="R2203">
        <f t="shared" si="209"/>
        <v>5</v>
      </c>
      <c r="S2203">
        <f>入力!AG2203</f>
        <v>0</v>
      </c>
      <c r="T2203">
        <f>入力!AH2203</f>
        <v>0</v>
      </c>
      <c r="U2203">
        <f>入力!AI2203</f>
        <v>0</v>
      </c>
    </row>
    <row r="2204" spans="1:21" x14ac:dyDescent="0.15">
      <c r="A2204" t="str">
        <f>入力!A2204</f>
        <v>クリニック2203</v>
      </c>
      <c r="B2204">
        <f>ROUND(5*(0.8*IF(入力!C2204="○",1,IF(入力!C2204="△",0.5,0))+0.2*IF(入力!B2204="○",1,IF(入力!B2204="△",0.5,0))),1)</f>
        <v>0</v>
      </c>
      <c r="C2204">
        <f>ROUND(5*(0.4*IF(入力!D2204="○",1,IF(入力!D2204="△",0.5,0))+0.3*IF(入力!E2204="○",1,IF(入力!E2204="△",0.5,0))+0.3*IF(入力!F2204="○",1,IF(入力!F2204="△",0.5,0))),1)</f>
        <v>0</v>
      </c>
      <c r="D2204">
        <f>MIN(5,IF(入力!G2204="○",3,IF(入力!G2204="△",1.5,0))+IF(入力!H2204="○",1,IF(入力!H2204="△",0.5,0))+IF(入力!I2204="○",1,IF(入力!I2204="△",0.5,0)))</f>
        <v>0</v>
      </c>
      <c r="E2204">
        <f>MIN(5,IF(入力!J2204="○",2,IF(入力!J2204="△",1,0))+IF(入力!K2204="○",2,IF(入力!K2204="△",1,0))+IF(入力!L2204="○",1,0))</f>
        <v>0</v>
      </c>
      <c r="F2204">
        <f>IF(ISNUMBER(入力!M2204),ROUND(MIN(5,0.8*(MIN(5,1+0.7*LOG10(MAX(1,入力!M2204))))+0.2*(IF(入力!N2204="○",5,IF(入力!N2204="△",3,1)))),1),ROUND(IF(入力!N2204="○",4,IF(入力!N2204="△",3,1)),1))</f>
        <v>1</v>
      </c>
      <c r="G2204">
        <f>ROUND(5*(0.4*IF(入力!O2204="○",1,IF(入力!O2204="△",0.5,0))+0.3*IF(入力!P2204="○",1,IF(入力!P2204="△",0.5,0))+0.3*IF(入力!Q2204="○",1,IF(入力!Q2204="△",0.5,0))),1)</f>
        <v>0</v>
      </c>
      <c r="H2204">
        <f>MIN(5,IF(入力!R2204="○",2,0)+IF(入力!S2204="○",2,0)+IF(入力!T2204="○",1,0))</f>
        <v>0</v>
      </c>
      <c r="I2204">
        <f>MIN(5,IF(入力!U2204="○",3,IF(入力!U2204="△",2,0))+IF(入力!V2204="○",2,IF(入力!V2204="△",1,0)))</f>
        <v>0</v>
      </c>
      <c r="J2204">
        <f>IF(入力!W2204="初診可",5,IF(入力!W2204="再診のみ",3,IF(入力!W2204="なし",1,0)))</f>
        <v>0</v>
      </c>
      <c r="K2204">
        <f>IF(AND(ISNUMBER(入力!X2204),ISNUMBER(入力!Y2204)),IF(AND(入力!X2204&gt;=4.3,入力!Y2204&gt;=100),5,IF(AND(入力!X2204&gt;=4,入力!Y2204&gt;=50),4,IF(AND(入力!X2204&gt;=3.7,入力!Y2204&gt;=20),3,IF(AND(入力!X2204&gt;=3.5,入力!Y2204&gt;=10),2,1)))),IF(入力!Z2204="○",4,IF(入力!Z2204="△",3,1)))</f>
        <v>1</v>
      </c>
      <c r="L2204">
        <f>MAX(0,IF(入力!AA2204="○",1,IF(入力!AA2204="△",0.5,0))+IF(入力!AB2204="○",1,IF(入力!AB2204="△",0.5,0))+IF(入力!AC2204="○",1,IF(入力!AC2204="△",0.5,0))+IF(入力!AD2204="○",1,IF(入力!AD2204="△",0.5,0))+IF(入力!AE2204="○",1,IF(入力!AE2204="△",0.5,0))-IF(入力!AF2204="あり",1,0))</f>
        <v>0</v>
      </c>
      <c r="M2204">
        <f t="shared" si="204"/>
        <v>0</v>
      </c>
      <c r="N2204">
        <f t="shared" si="205"/>
        <v>0</v>
      </c>
      <c r="O2204">
        <f t="shared" si="206"/>
        <v>2.8</v>
      </c>
      <c r="P2204">
        <f t="shared" si="207"/>
        <v>0</v>
      </c>
      <c r="Q2204">
        <f t="shared" si="208"/>
        <v>2.2000000000000002</v>
      </c>
      <c r="R2204">
        <f t="shared" si="209"/>
        <v>5</v>
      </c>
      <c r="S2204">
        <f>入力!AG2204</f>
        <v>0</v>
      </c>
      <c r="T2204">
        <f>入力!AH2204</f>
        <v>0</v>
      </c>
      <c r="U2204">
        <f>入力!AI2204</f>
        <v>0</v>
      </c>
    </row>
    <row r="2205" spans="1:21" x14ac:dyDescent="0.15">
      <c r="A2205" t="str">
        <f>入力!A2205</f>
        <v>クリニック2204</v>
      </c>
      <c r="B2205">
        <f>ROUND(5*(0.8*IF(入力!C2205="○",1,IF(入力!C2205="△",0.5,0))+0.2*IF(入力!B2205="○",1,IF(入力!B2205="△",0.5,0))),1)</f>
        <v>0</v>
      </c>
      <c r="C2205">
        <f>ROUND(5*(0.4*IF(入力!D2205="○",1,IF(入力!D2205="△",0.5,0))+0.3*IF(入力!E2205="○",1,IF(入力!E2205="△",0.5,0))+0.3*IF(入力!F2205="○",1,IF(入力!F2205="△",0.5,0))),1)</f>
        <v>0</v>
      </c>
      <c r="D2205">
        <f>MIN(5,IF(入力!G2205="○",3,IF(入力!G2205="△",1.5,0))+IF(入力!H2205="○",1,IF(入力!H2205="△",0.5,0))+IF(入力!I2205="○",1,IF(入力!I2205="△",0.5,0)))</f>
        <v>0</v>
      </c>
      <c r="E2205">
        <f>MIN(5,IF(入力!J2205="○",2,IF(入力!J2205="△",1,0))+IF(入力!K2205="○",2,IF(入力!K2205="△",1,0))+IF(入力!L2205="○",1,0))</f>
        <v>0</v>
      </c>
      <c r="F2205">
        <f>IF(ISNUMBER(入力!M2205),ROUND(MIN(5,0.8*(MIN(5,1+0.7*LOG10(MAX(1,入力!M2205))))+0.2*(IF(入力!N2205="○",5,IF(入力!N2205="△",3,1)))),1),ROUND(IF(入力!N2205="○",4,IF(入力!N2205="△",3,1)),1))</f>
        <v>1</v>
      </c>
      <c r="G2205">
        <f>ROUND(5*(0.4*IF(入力!O2205="○",1,IF(入力!O2205="△",0.5,0))+0.3*IF(入力!P2205="○",1,IF(入力!P2205="△",0.5,0))+0.3*IF(入力!Q2205="○",1,IF(入力!Q2205="△",0.5,0))),1)</f>
        <v>0</v>
      </c>
      <c r="H2205">
        <f>MIN(5,IF(入力!R2205="○",2,0)+IF(入力!S2205="○",2,0)+IF(入力!T2205="○",1,0))</f>
        <v>0</v>
      </c>
      <c r="I2205">
        <f>MIN(5,IF(入力!U2205="○",3,IF(入力!U2205="△",2,0))+IF(入力!V2205="○",2,IF(入力!V2205="△",1,0)))</f>
        <v>0</v>
      </c>
      <c r="J2205">
        <f>IF(入力!W2205="初診可",5,IF(入力!W2205="再診のみ",3,IF(入力!W2205="なし",1,0)))</f>
        <v>0</v>
      </c>
      <c r="K2205">
        <f>IF(AND(ISNUMBER(入力!X2205),ISNUMBER(入力!Y2205)),IF(AND(入力!X2205&gt;=4.3,入力!Y2205&gt;=100),5,IF(AND(入力!X2205&gt;=4,入力!Y2205&gt;=50),4,IF(AND(入力!X2205&gt;=3.7,入力!Y2205&gt;=20),3,IF(AND(入力!X2205&gt;=3.5,入力!Y2205&gt;=10),2,1)))),IF(入力!Z2205="○",4,IF(入力!Z2205="△",3,1)))</f>
        <v>1</v>
      </c>
      <c r="L2205">
        <f>MAX(0,IF(入力!AA2205="○",1,IF(入力!AA2205="△",0.5,0))+IF(入力!AB2205="○",1,IF(入力!AB2205="△",0.5,0))+IF(入力!AC2205="○",1,IF(入力!AC2205="△",0.5,0))+IF(入力!AD2205="○",1,IF(入力!AD2205="△",0.5,0))+IF(入力!AE2205="○",1,IF(入力!AE2205="△",0.5,0))-IF(入力!AF2205="あり",1,0))</f>
        <v>0</v>
      </c>
      <c r="M2205">
        <f t="shared" si="204"/>
        <v>0</v>
      </c>
      <c r="N2205">
        <f t="shared" si="205"/>
        <v>0</v>
      </c>
      <c r="O2205">
        <f t="shared" si="206"/>
        <v>2.8</v>
      </c>
      <c r="P2205">
        <f t="shared" si="207"/>
        <v>0</v>
      </c>
      <c r="Q2205">
        <f t="shared" si="208"/>
        <v>2.2000000000000002</v>
      </c>
      <c r="R2205">
        <f t="shared" si="209"/>
        <v>5</v>
      </c>
      <c r="S2205">
        <f>入力!AG2205</f>
        <v>0</v>
      </c>
      <c r="T2205">
        <f>入力!AH2205</f>
        <v>0</v>
      </c>
      <c r="U2205">
        <f>入力!AI2205</f>
        <v>0</v>
      </c>
    </row>
    <row r="2206" spans="1:21" x14ac:dyDescent="0.15">
      <c r="A2206" t="str">
        <f>入力!A2206</f>
        <v>クリニック2205</v>
      </c>
      <c r="B2206">
        <f>ROUND(5*(0.8*IF(入力!C2206="○",1,IF(入力!C2206="△",0.5,0))+0.2*IF(入力!B2206="○",1,IF(入力!B2206="△",0.5,0))),1)</f>
        <v>0</v>
      </c>
      <c r="C2206">
        <f>ROUND(5*(0.4*IF(入力!D2206="○",1,IF(入力!D2206="△",0.5,0))+0.3*IF(入力!E2206="○",1,IF(入力!E2206="△",0.5,0))+0.3*IF(入力!F2206="○",1,IF(入力!F2206="△",0.5,0))),1)</f>
        <v>0</v>
      </c>
      <c r="D2206">
        <f>MIN(5,IF(入力!G2206="○",3,IF(入力!G2206="△",1.5,0))+IF(入力!H2206="○",1,IF(入力!H2206="△",0.5,0))+IF(入力!I2206="○",1,IF(入力!I2206="△",0.5,0)))</f>
        <v>0</v>
      </c>
      <c r="E2206">
        <f>MIN(5,IF(入力!J2206="○",2,IF(入力!J2206="△",1,0))+IF(入力!K2206="○",2,IF(入力!K2206="△",1,0))+IF(入力!L2206="○",1,0))</f>
        <v>0</v>
      </c>
      <c r="F2206">
        <f>IF(ISNUMBER(入力!M2206),ROUND(MIN(5,0.8*(MIN(5,1+0.7*LOG10(MAX(1,入力!M2206))))+0.2*(IF(入力!N2206="○",5,IF(入力!N2206="△",3,1)))),1),ROUND(IF(入力!N2206="○",4,IF(入力!N2206="△",3,1)),1))</f>
        <v>1</v>
      </c>
      <c r="G2206">
        <f>ROUND(5*(0.4*IF(入力!O2206="○",1,IF(入力!O2206="△",0.5,0))+0.3*IF(入力!P2206="○",1,IF(入力!P2206="△",0.5,0))+0.3*IF(入力!Q2206="○",1,IF(入力!Q2206="△",0.5,0))),1)</f>
        <v>0</v>
      </c>
      <c r="H2206">
        <f>MIN(5,IF(入力!R2206="○",2,0)+IF(入力!S2206="○",2,0)+IF(入力!T2206="○",1,0))</f>
        <v>0</v>
      </c>
      <c r="I2206">
        <f>MIN(5,IF(入力!U2206="○",3,IF(入力!U2206="△",2,0))+IF(入力!V2206="○",2,IF(入力!V2206="△",1,0)))</f>
        <v>0</v>
      </c>
      <c r="J2206">
        <f>IF(入力!W2206="初診可",5,IF(入力!W2206="再診のみ",3,IF(入力!W2206="なし",1,0)))</f>
        <v>0</v>
      </c>
      <c r="K2206">
        <f>IF(AND(ISNUMBER(入力!X2206),ISNUMBER(入力!Y2206)),IF(AND(入力!X2206&gt;=4.3,入力!Y2206&gt;=100),5,IF(AND(入力!X2206&gt;=4,入力!Y2206&gt;=50),4,IF(AND(入力!X2206&gt;=3.7,入力!Y2206&gt;=20),3,IF(AND(入力!X2206&gt;=3.5,入力!Y2206&gt;=10),2,1)))),IF(入力!Z2206="○",4,IF(入力!Z2206="△",3,1)))</f>
        <v>1</v>
      </c>
      <c r="L2206">
        <f>MAX(0,IF(入力!AA2206="○",1,IF(入力!AA2206="△",0.5,0))+IF(入力!AB2206="○",1,IF(入力!AB2206="△",0.5,0))+IF(入力!AC2206="○",1,IF(入力!AC2206="△",0.5,0))+IF(入力!AD2206="○",1,IF(入力!AD2206="△",0.5,0))+IF(入力!AE2206="○",1,IF(入力!AE2206="△",0.5,0))-IF(入力!AF2206="あり",1,0))</f>
        <v>0</v>
      </c>
      <c r="M2206">
        <f t="shared" si="204"/>
        <v>0</v>
      </c>
      <c r="N2206">
        <f t="shared" si="205"/>
        <v>0</v>
      </c>
      <c r="O2206">
        <f t="shared" si="206"/>
        <v>2.8</v>
      </c>
      <c r="P2206">
        <f t="shared" si="207"/>
        <v>0</v>
      </c>
      <c r="Q2206">
        <f t="shared" si="208"/>
        <v>2.2000000000000002</v>
      </c>
      <c r="R2206">
        <f t="shared" si="209"/>
        <v>5</v>
      </c>
      <c r="S2206">
        <f>入力!AG2206</f>
        <v>0</v>
      </c>
      <c r="T2206">
        <f>入力!AH2206</f>
        <v>0</v>
      </c>
      <c r="U2206">
        <f>入力!AI2206</f>
        <v>0</v>
      </c>
    </row>
    <row r="2207" spans="1:21" x14ac:dyDescent="0.15">
      <c r="A2207" t="str">
        <f>入力!A2207</f>
        <v>クリニック2206</v>
      </c>
      <c r="B2207">
        <f>ROUND(5*(0.8*IF(入力!C2207="○",1,IF(入力!C2207="△",0.5,0))+0.2*IF(入力!B2207="○",1,IF(入力!B2207="△",0.5,0))),1)</f>
        <v>0</v>
      </c>
      <c r="C2207">
        <f>ROUND(5*(0.4*IF(入力!D2207="○",1,IF(入力!D2207="△",0.5,0))+0.3*IF(入力!E2207="○",1,IF(入力!E2207="△",0.5,0))+0.3*IF(入力!F2207="○",1,IF(入力!F2207="△",0.5,0))),1)</f>
        <v>0</v>
      </c>
      <c r="D2207">
        <f>MIN(5,IF(入力!G2207="○",3,IF(入力!G2207="△",1.5,0))+IF(入力!H2207="○",1,IF(入力!H2207="△",0.5,0))+IF(入力!I2207="○",1,IF(入力!I2207="△",0.5,0)))</f>
        <v>0</v>
      </c>
      <c r="E2207">
        <f>MIN(5,IF(入力!J2207="○",2,IF(入力!J2207="△",1,0))+IF(入力!K2207="○",2,IF(入力!K2207="△",1,0))+IF(入力!L2207="○",1,0))</f>
        <v>0</v>
      </c>
      <c r="F2207">
        <f>IF(ISNUMBER(入力!M2207),ROUND(MIN(5,0.8*(MIN(5,1+0.7*LOG10(MAX(1,入力!M2207))))+0.2*(IF(入力!N2207="○",5,IF(入力!N2207="△",3,1)))),1),ROUND(IF(入力!N2207="○",4,IF(入力!N2207="△",3,1)),1))</f>
        <v>1</v>
      </c>
      <c r="G2207">
        <f>ROUND(5*(0.4*IF(入力!O2207="○",1,IF(入力!O2207="△",0.5,0))+0.3*IF(入力!P2207="○",1,IF(入力!P2207="△",0.5,0))+0.3*IF(入力!Q2207="○",1,IF(入力!Q2207="△",0.5,0))),1)</f>
        <v>0</v>
      </c>
      <c r="H2207">
        <f>MIN(5,IF(入力!R2207="○",2,0)+IF(入力!S2207="○",2,0)+IF(入力!T2207="○",1,0))</f>
        <v>0</v>
      </c>
      <c r="I2207">
        <f>MIN(5,IF(入力!U2207="○",3,IF(入力!U2207="△",2,0))+IF(入力!V2207="○",2,IF(入力!V2207="△",1,0)))</f>
        <v>0</v>
      </c>
      <c r="J2207">
        <f>IF(入力!W2207="初診可",5,IF(入力!W2207="再診のみ",3,IF(入力!W2207="なし",1,0)))</f>
        <v>0</v>
      </c>
      <c r="K2207">
        <f>IF(AND(ISNUMBER(入力!X2207),ISNUMBER(入力!Y2207)),IF(AND(入力!X2207&gt;=4.3,入力!Y2207&gt;=100),5,IF(AND(入力!X2207&gt;=4,入力!Y2207&gt;=50),4,IF(AND(入力!X2207&gt;=3.7,入力!Y2207&gt;=20),3,IF(AND(入力!X2207&gt;=3.5,入力!Y2207&gt;=10),2,1)))),IF(入力!Z2207="○",4,IF(入力!Z2207="△",3,1)))</f>
        <v>1</v>
      </c>
      <c r="L2207">
        <f>MAX(0,IF(入力!AA2207="○",1,IF(入力!AA2207="△",0.5,0))+IF(入力!AB2207="○",1,IF(入力!AB2207="△",0.5,0))+IF(入力!AC2207="○",1,IF(入力!AC2207="△",0.5,0))+IF(入力!AD2207="○",1,IF(入力!AD2207="△",0.5,0))+IF(入力!AE2207="○",1,IF(入力!AE2207="△",0.5,0))-IF(入力!AF2207="あり",1,0))</f>
        <v>0</v>
      </c>
      <c r="M2207">
        <f t="shared" si="204"/>
        <v>0</v>
      </c>
      <c r="N2207">
        <f t="shared" si="205"/>
        <v>0</v>
      </c>
      <c r="O2207">
        <f t="shared" si="206"/>
        <v>2.8</v>
      </c>
      <c r="P2207">
        <f t="shared" si="207"/>
        <v>0</v>
      </c>
      <c r="Q2207">
        <f t="shared" si="208"/>
        <v>2.2000000000000002</v>
      </c>
      <c r="R2207">
        <f t="shared" si="209"/>
        <v>5</v>
      </c>
      <c r="S2207">
        <f>入力!AG2207</f>
        <v>0</v>
      </c>
      <c r="T2207">
        <f>入力!AH2207</f>
        <v>0</v>
      </c>
      <c r="U2207">
        <f>入力!AI2207</f>
        <v>0</v>
      </c>
    </row>
    <row r="2208" spans="1:21" x14ac:dyDescent="0.15">
      <c r="A2208" t="str">
        <f>入力!A2208</f>
        <v>クリニック2207</v>
      </c>
      <c r="B2208">
        <f>ROUND(5*(0.8*IF(入力!C2208="○",1,IF(入力!C2208="△",0.5,0))+0.2*IF(入力!B2208="○",1,IF(入力!B2208="△",0.5,0))),1)</f>
        <v>0</v>
      </c>
      <c r="C2208">
        <f>ROUND(5*(0.4*IF(入力!D2208="○",1,IF(入力!D2208="△",0.5,0))+0.3*IF(入力!E2208="○",1,IF(入力!E2208="△",0.5,0))+0.3*IF(入力!F2208="○",1,IF(入力!F2208="△",0.5,0))),1)</f>
        <v>0</v>
      </c>
      <c r="D2208">
        <f>MIN(5,IF(入力!G2208="○",3,IF(入力!G2208="△",1.5,0))+IF(入力!H2208="○",1,IF(入力!H2208="△",0.5,0))+IF(入力!I2208="○",1,IF(入力!I2208="△",0.5,0)))</f>
        <v>0</v>
      </c>
      <c r="E2208">
        <f>MIN(5,IF(入力!J2208="○",2,IF(入力!J2208="△",1,0))+IF(入力!K2208="○",2,IF(入力!K2208="△",1,0))+IF(入力!L2208="○",1,0))</f>
        <v>0</v>
      </c>
      <c r="F2208">
        <f>IF(ISNUMBER(入力!M2208),ROUND(MIN(5,0.8*(MIN(5,1+0.7*LOG10(MAX(1,入力!M2208))))+0.2*(IF(入力!N2208="○",5,IF(入力!N2208="△",3,1)))),1),ROUND(IF(入力!N2208="○",4,IF(入力!N2208="△",3,1)),1))</f>
        <v>1</v>
      </c>
      <c r="G2208">
        <f>ROUND(5*(0.4*IF(入力!O2208="○",1,IF(入力!O2208="△",0.5,0))+0.3*IF(入力!P2208="○",1,IF(入力!P2208="△",0.5,0))+0.3*IF(入力!Q2208="○",1,IF(入力!Q2208="△",0.5,0))),1)</f>
        <v>0</v>
      </c>
      <c r="H2208">
        <f>MIN(5,IF(入力!R2208="○",2,0)+IF(入力!S2208="○",2,0)+IF(入力!T2208="○",1,0))</f>
        <v>0</v>
      </c>
      <c r="I2208">
        <f>MIN(5,IF(入力!U2208="○",3,IF(入力!U2208="△",2,0))+IF(入力!V2208="○",2,IF(入力!V2208="△",1,0)))</f>
        <v>0</v>
      </c>
      <c r="J2208">
        <f>IF(入力!W2208="初診可",5,IF(入力!W2208="再診のみ",3,IF(入力!W2208="なし",1,0)))</f>
        <v>0</v>
      </c>
      <c r="K2208">
        <f>IF(AND(ISNUMBER(入力!X2208),ISNUMBER(入力!Y2208)),IF(AND(入力!X2208&gt;=4.3,入力!Y2208&gt;=100),5,IF(AND(入力!X2208&gt;=4,入力!Y2208&gt;=50),4,IF(AND(入力!X2208&gt;=3.7,入力!Y2208&gt;=20),3,IF(AND(入力!X2208&gt;=3.5,入力!Y2208&gt;=10),2,1)))),IF(入力!Z2208="○",4,IF(入力!Z2208="△",3,1)))</f>
        <v>1</v>
      </c>
      <c r="L2208">
        <f>MAX(0,IF(入力!AA2208="○",1,IF(入力!AA2208="△",0.5,0))+IF(入力!AB2208="○",1,IF(入力!AB2208="△",0.5,0))+IF(入力!AC2208="○",1,IF(入力!AC2208="△",0.5,0))+IF(入力!AD2208="○",1,IF(入力!AD2208="△",0.5,0))+IF(入力!AE2208="○",1,IF(入力!AE2208="△",0.5,0))-IF(入力!AF2208="あり",1,0))</f>
        <v>0</v>
      </c>
      <c r="M2208">
        <f t="shared" si="204"/>
        <v>0</v>
      </c>
      <c r="N2208">
        <f t="shared" si="205"/>
        <v>0</v>
      </c>
      <c r="O2208">
        <f t="shared" si="206"/>
        <v>2.8</v>
      </c>
      <c r="P2208">
        <f t="shared" si="207"/>
        <v>0</v>
      </c>
      <c r="Q2208">
        <f t="shared" si="208"/>
        <v>2.2000000000000002</v>
      </c>
      <c r="R2208">
        <f t="shared" si="209"/>
        <v>5</v>
      </c>
      <c r="S2208">
        <f>入力!AG2208</f>
        <v>0</v>
      </c>
      <c r="T2208">
        <f>入力!AH2208</f>
        <v>0</v>
      </c>
      <c r="U2208">
        <f>入力!AI2208</f>
        <v>0</v>
      </c>
    </row>
    <row r="2209" spans="1:21" x14ac:dyDescent="0.15">
      <c r="A2209" t="str">
        <f>入力!A2209</f>
        <v>クリニック2208</v>
      </c>
      <c r="B2209">
        <f>ROUND(5*(0.8*IF(入力!C2209="○",1,IF(入力!C2209="△",0.5,0))+0.2*IF(入力!B2209="○",1,IF(入力!B2209="△",0.5,0))),1)</f>
        <v>0</v>
      </c>
      <c r="C2209">
        <f>ROUND(5*(0.4*IF(入力!D2209="○",1,IF(入力!D2209="△",0.5,0))+0.3*IF(入力!E2209="○",1,IF(入力!E2209="△",0.5,0))+0.3*IF(入力!F2209="○",1,IF(入力!F2209="△",0.5,0))),1)</f>
        <v>0</v>
      </c>
      <c r="D2209">
        <f>MIN(5,IF(入力!G2209="○",3,IF(入力!G2209="△",1.5,0))+IF(入力!H2209="○",1,IF(入力!H2209="△",0.5,0))+IF(入力!I2209="○",1,IF(入力!I2209="△",0.5,0)))</f>
        <v>0</v>
      </c>
      <c r="E2209">
        <f>MIN(5,IF(入力!J2209="○",2,IF(入力!J2209="△",1,0))+IF(入力!K2209="○",2,IF(入力!K2209="△",1,0))+IF(入力!L2209="○",1,0))</f>
        <v>0</v>
      </c>
      <c r="F2209">
        <f>IF(ISNUMBER(入力!M2209),ROUND(MIN(5,0.8*(MIN(5,1+0.7*LOG10(MAX(1,入力!M2209))))+0.2*(IF(入力!N2209="○",5,IF(入力!N2209="△",3,1)))),1),ROUND(IF(入力!N2209="○",4,IF(入力!N2209="△",3,1)),1))</f>
        <v>1</v>
      </c>
      <c r="G2209">
        <f>ROUND(5*(0.4*IF(入力!O2209="○",1,IF(入力!O2209="△",0.5,0))+0.3*IF(入力!P2209="○",1,IF(入力!P2209="△",0.5,0))+0.3*IF(入力!Q2209="○",1,IF(入力!Q2209="△",0.5,0))),1)</f>
        <v>0</v>
      </c>
      <c r="H2209">
        <f>MIN(5,IF(入力!R2209="○",2,0)+IF(入力!S2209="○",2,0)+IF(入力!T2209="○",1,0))</f>
        <v>0</v>
      </c>
      <c r="I2209">
        <f>MIN(5,IF(入力!U2209="○",3,IF(入力!U2209="△",2,0))+IF(入力!V2209="○",2,IF(入力!V2209="△",1,0)))</f>
        <v>0</v>
      </c>
      <c r="J2209">
        <f>IF(入力!W2209="初診可",5,IF(入力!W2209="再診のみ",3,IF(入力!W2209="なし",1,0)))</f>
        <v>0</v>
      </c>
      <c r="K2209">
        <f>IF(AND(ISNUMBER(入力!X2209),ISNUMBER(入力!Y2209)),IF(AND(入力!X2209&gt;=4.3,入力!Y2209&gt;=100),5,IF(AND(入力!X2209&gt;=4,入力!Y2209&gt;=50),4,IF(AND(入力!X2209&gt;=3.7,入力!Y2209&gt;=20),3,IF(AND(入力!X2209&gt;=3.5,入力!Y2209&gt;=10),2,1)))),IF(入力!Z2209="○",4,IF(入力!Z2209="△",3,1)))</f>
        <v>1</v>
      </c>
      <c r="L2209">
        <f>MAX(0,IF(入力!AA2209="○",1,IF(入力!AA2209="△",0.5,0))+IF(入力!AB2209="○",1,IF(入力!AB2209="△",0.5,0))+IF(入力!AC2209="○",1,IF(入力!AC2209="△",0.5,0))+IF(入力!AD2209="○",1,IF(入力!AD2209="△",0.5,0))+IF(入力!AE2209="○",1,IF(入力!AE2209="△",0.5,0))-IF(入力!AF2209="あり",1,0))</f>
        <v>0</v>
      </c>
      <c r="M2209">
        <f t="shared" si="204"/>
        <v>0</v>
      </c>
      <c r="N2209">
        <f t="shared" si="205"/>
        <v>0</v>
      </c>
      <c r="O2209">
        <f t="shared" si="206"/>
        <v>2.8</v>
      </c>
      <c r="P2209">
        <f t="shared" si="207"/>
        <v>0</v>
      </c>
      <c r="Q2209">
        <f t="shared" si="208"/>
        <v>2.2000000000000002</v>
      </c>
      <c r="R2209">
        <f t="shared" si="209"/>
        <v>5</v>
      </c>
      <c r="S2209">
        <f>入力!AG2209</f>
        <v>0</v>
      </c>
      <c r="T2209">
        <f>入力!AH2209</f>
        <v>0</v>
      </c>
      <c r="U2209">
        <f>入力!AI2209</f>
        <v>0</v>
      </c>
    </row>
    <row r="2210" spans="1:21" x14ac:dyDescent="0.15">
      <c r="A2210" t="str">
        <f>入力!A2210</f>
        <v>クリニック2209</v>
      </c>
      <c r="B2210">
        <f>ROUND(5*(0.8*IF(入力!C2210="○",1,IF(入力!C2210="△",0.5,0))+0.2*IF(入力!B2210="○",1,IF(入力!B2210="△",0.5,0))),1)</f>
        <v>0</v>
      </c>
      <c r="C2210">
        <f>ROUND(5*(0.4*IF(入力!D2210="○",1,IF(入力!D2210="△",0.5,0))+0.3*IF(入力!E2210="○",1,IF(入力!E2210="△",0.5,0))+0.3*IF(入力!F2210="○",1,IF(入力!F2210="△",0.5,0))),1)</f>
        <v>0</v>
      </c>
      <c r="D2210">
        <f>MIN(5,IF(入力!G2210="○",3,IF(入力!G2210="△",1.5,0))+IF(入力!H2210="○",1,IF(入力!H2210="△",0.5,0))+IF(入力!I2210="○",1,IF(入力!I2210="△",0.5,0)))</f>
        <v>0</v>
      </c>
      <c r="E2210">
        <f>MIN(5,IF(入力!J2210="○",2,IF(入力!J2210="△",1,0))+IF(入力!K2210="○",2,IF(入力!K2210="△",1,0))+IF(入力!L2210="○",1,0))</f>
        <v>0</v>
      </c>
      <c r="F2210">
        <f>IF(ISNUMBER(入力!M2210),ROUND(MIN(5,0.8*(MIN(5,1+0.7*LOG10(MAX(1,入力!M2210))))+0.2*(IF(入力!N2210="○",5,IF(入力!N2210="△",3,1)))),1),ROUND(IF(入力!N2210="○",4,IF(入力!N2210="△",3,1)),1))</f>
        <v>1</v>
      </c>
      <c r="G2210">
        <f>ROUND(5*(0.4*IF(入力!O2210="○",1,IF(入力!O2210="△",0.5,0))+0.3*IF(入力!P2210="○",1,IF(入力!P2210="△",0.5,0))+0.3*IF(入力!Q2210="○",1,IF(入力!Q2210="△",0.5,0))),1)</f>
        <v>0</v>
      </c>
      <c r="H2210">
        <f>MIN(5,IF(入力!R2210="○",2,0)+IF(入力!S2210="○",2,0)+IF(入力!T2210="○",1,0))</f>
        <v>0</v>
      </c>
      <c r="I2210">
        <f>MIN(5,IF(入力!U2210="○",3,IF(入力!U2210="△",2,0))+IF(入力!V2210="○",2,IF(入力!V2210="△",1,0)))</f>
        <v>0</v>
      </c>
      <c r="J2210">
        <f>IF(入力!W2210="初診可",5,IF(入力!W2210="再診のみ",3,IF(入力!W2210="なし",1,0)))</f>
        <v>0</v>
      </c>
      <c r="K2210">
        <f>IF(AND(ISNUMBER(入力!X2210),ISNUMBER(入力!Y2210)),IF(AND(入力!X2210&gt;=4.3,入力!Y2210&gt;=100),5,IF(AND(入力!X2210&gt;=4,入力!Y2210&gt;=50),4,IF(AND(入力!X2210&gt;=3.7,入力!Y2210&gt;=20),3,IF(AND(入力!X2210&gt;=3.5,入力!Y2210&gt;=10),2,1)))),IF(入力!Z2210="○",4,IF(入力!Z2210="△",3,1)))</f>
        <v>1</v>
      </c>
      <c r="L2210">
        <f>MAX(0,IF(入力!AA2210="○",1,IF(入力!AA2210="△",0.5,0))+IF(入力!AB2210="○",1,IF(入力!AB2210="△",0.5,0))+IF(入力!AC2210="○",1,IF(入力!AC2210="△",0.5,0))+IF(入力!AD2210="○",1,IF(入力!AD2210="△",0.5,0))+IF(入力!AE2210="○",1,IF(入力!AE2210="△",0.5,0))-IF(入力!AF2210="あり",1,0))</f>
        <v>0</v>
      </c>
      <c r="M2210">
        <f t="shared" si="204"/>
        <v>0</v>
      </c>
      <c r="N2210">
        <f t="shared" si="205"/>
        <v>0</v>
      </c>
      <c r="O2210">
        <f t="shared" si="206"/>
        <v>2.8</v>
      </c>
      <c r="P2210">
        <f t="shared" si="207"/>
        <v>0</v>
      </c>
      <c r="Q2210">
        <f t="shared" si="208"/>
        <v>2.2000000000000002</v>
      </c>
      <c r="R2210">
        <f t="shared" si="209"/>
        <v>5</v>
      </c>
      <c r="S2210">
        <f>入力!AG2210</f>
        <v>0</v>
      </c>
      <c r="T2210">
        <f>入力!AH2210</f>
        <v>0</v>
      </c>
      <c r="U2210">
        <f>入力!AI2210</f>
        <v>0</v>
      </c>
    </row>
    <row r="2211" spans="1:21" x14ac:dyDescent="0.15">
      <c r="A2211" t="str">
        <f>入力!A2211</f>
        <v>クリニック2210</v>
      </c>
      <c r="B2211">
        <f>ROUND(5*(0.8*IF(入力!C2211="○",1,IF(入力!C2211="△",0.5,0))+0.2*IF(入力!B2211="○",1,IF(入力!B2211="△",0.5,0))),1)</f>
        <v>0</v>
      </c>
      <c r="C2211">
        <f>ROUND(5*(0.4*IF(入力!D2211="○",1,IF(入力!D2211="△",0.5,0))+0.3*IF(入力!E2211="○",1,IF(入力!E2211="△",0.5,0))+0.3*IF(入力!F2211="○",1,IF(入力!F2211="△",0.5,0))),1)</f>
        <v>0</v>
      </c>
      <c r="D2211">
        <f>MIN(5,IF(入力!G2211="○",3,IF(入力!G2211="△",1.5,0))+IF(入力!H2211="○",1,IF(入力!H2211="△",0.5,0))+IF(入力!I2211="○",1,IF(入力!I2211="△",0.5,0)))</f>
        <v>0</v>
      </c>
      <c r="E2211">
        <f>MIN(5,IF(入力!J2211="○",2,IF(入力!J2211="△",1,0))+IF(入力!K2211="○",2,IF(入力!K2211="△",1,0))+IF(入力!L2211="○",1,0))</f>
        <v>0</v>
      </c>
      <c r="F2211">
        <f>IF(ISNUMBER(入力!M2211),ROUND(MIN(5,0.8*(MIN(5,1+0.7*LOG10(MAX(1,入力!M2211))))+0.2*(IF(入力!N2211="○",5,IF(入力!N2211="△",3,1)))),1),ROUND(IF(入力!N2211="○",4,IF(入力!N2211="△",3,1)),1))</f>
        <v>1</v>
      </c>
      <c r="G2211">
        <f>ROUND(5*(0.4*IF(入力!O2211="○",1,IF(入力!O2211="△",0.5,0))+0.3*IF(入力!P2211="○",1,IF(入力!P2211="△",0.5,0))+0.3*IF(入力!Q2211="○",1,IF(入力!Q2211="△",0.5,0))),1)</f>
        <v>0</v>
      </c>
      <c r="H2211">
        <f>MIN(5,IF(入力!R2211="○",2,0)+IF(入力!S2211="○",2,0)+IF(入力!T2211="○",1,0))</f>
        <v>0</v>
      </c>
      <c r="I2211">
        <f>MIN(5,IF(入力!U2211="○",3,IF(入力!U2211="△",2,0))+IF(入力!V2211="○",2,IF(入力!V2211="△",1,0)))</f>
        <v>0</v>
      </c>
      <c r="J2211">
        <f>IF(入力!W2211="初診可",5,IF(入力!W2211="再診のみ",3,IF(入力!W2211="なし",1,0)))</f>
        <v>0</v>
      </c>
      <c r="K2211">
        <f>IF(AND(ISNUMBER(入力!X2211),ISNUMBER(入力!Y2211)),IF(AND(入力!X2211&gt;=4.3,入力!Y2211&gt;=100),5,IF(AND(入力!X2211&gt;=4,入力!Y2211&gt;=50),4,IF(AND(入力!X2211&gt;=3.7,入力!Y2211&gt;=20),3,IF(AND(入力!X2211&gt;=3.5,入力!Y2211&gt;=10),2,1)))),IF(入力!Z2211="○",4,IF(入力!Z2211="△",3,1)))</f>
        <v>1</v>
      </c>
      <c r="L2211">
        <f>MAX(0,IF(入力!AA2211="○",1,IF(入力!AA2211="△",0.5,0))+IF(入力!AB2211="○",1,IF(入力!AB2211="△",0.5,0))+IF(入力!AC2211="○",1,IF(入力!AC2211="△",0.5,0))+IF(入力!AD2211="○",1,IF(入力!AD2211="△",0.5,0))+IF(入力!AE2211="○",1,IF(入力!AE2211="△",0.5,0))-IF(入力!AF2211="あり",1,0))</f>
        <v>0</v>
      </c>
      <c r="M2211">
        <f t="shared" si="204"/>
        <v>0</v>
      </c>
      <c r="N2211">
        <f t="shared" si="205"/>
        <v>0</v>
      </c>
      <c r="O2211">
        <f t="shared" si="206"/>
        <v>2.8</v>
      </c>
      <c r="P2211">
        <f t="shared" si="207"/>
        <v>0</v>
      </c>
      <c r="Q2211">
        <f t="shared" si="208"/>
        <v>2.2000000000000002</v>
      </c>
      <c r="R2211">
        <f t="shared" si="209"/>
        <v>5</v>
      </c>
      <c r="S2211">
        <f>入力!AG2211</f>
        <v>0</v>
      </c>
      <c r="T2211">
        <f>入力!AH2211</f>
        <v>0</v>
      </c>
      <c r="U2211">
        <f>入力!AI2211</f>
        <v>0</v>
      </c>
    </row>
    <row r="2212" spans="1:21" x14ac:dyDescent="0.15">
      <c r="A2212" t="str">
        <f>入力!A2212</f>
        <v>クリニック2211</v>
      </c>
      <c r="B2212">
        <f>ROUND(5*(0.8*IF(入力!C2212="○",1,IF(入力!C2212="△",0.5,0))+0.2*IF(入力!B2212="○",1,IF(入力!B2212="△",0.5,0))),1)</f>
        <v>0</v>
      </c>
      <c r="C2212">
        <f>ROUND(5*(0.4*IF(入力!D2212="○",1,IF(入力!D2212="△",0.5,0))+0.3*IF(入力!E2212="○",1,IF(入力!E2212="△",0.5,0))+0.3*IF(入力!F2212="○",1,IF(入力!F2212="△",0.5,0))),1)</f>
        <v>0</v>
      </c>
      <c r="D2212">
        <f>MIN(5,IF(入力!G2212="○",3,IF(入力!G2212="△",1.5,0))+IF(入力!H2212="○",1,IF(入力!H2212="△",0.5,0))+IF(入力!I2212="○",1,IF(入力!I2212="△",0.5,0)))</f>
        <v>0</v>
      </c>
      <c r="E2212">
        <f>MIN(5,IF(入力!J2212="○",2,IF(入力!J2212="△",1,0))+IF(入力!K2212="○",2,IF(入力!K2212="△",1,0))+IF(入力!L2212="○",1,0))</f>
        <v>0</v>
      </c>
      <c r="F2212">
        <f>IF(ISNUMBER(入力!M2212),ROUND(MIN(5,0.8*(MIN(5,1+0.7*LOG10(MAX(1,入力!M2212))))+0.2*(IF(入力!N2212="○",5,IF(入力!N2212="△",3,1)))),1),ROUND(IF(入力!N2212="○",4,IF(入力!N2212="△",3,1)),1))</f>
        <v>1</v>
      </c>
      <c r="G2212">
        <f>ROUND(5*(0.4*IF(入力!O2212="○",1,IF(入力!O2212="△",0.5,0))+0.3*IF(入力!P2212="○",1,IF(入力!P2212="△",0.5,0))+0.3*IF(入力!Q2212="○",1,IF(入力!Q2212="△",0.5,0))),1)</f>
        <v>0</v>
      </c>
      <c r="H2212">
        <f>MIN(5,IF(入力!R2212="○",2,0)+IF(入力!S2212="○",2,0)+IF(入力!T2212="○",1,0))</f>
        <v>0</v>
      </c>
      <c r="I2212">
        <f>MIN(5,IF(入力!U2212="○",3,IF(入力!U2212="△",2,0))+IF(入力!V2212="○",2,IF(入力!V2212="△",1,0)))</f>
        <v>0</v>
      </c>
      <c r="J2212">
        <f>IF(入力!W2212="初診可",5,IF(入力!W2212="再診のみ",3,IF(入力!W2212="なし",1,0)))</f>
        <v>0</v>
      </c>
      <c r="K2212">
        <f>IF(AND(ISNUMBER(入力!X2212),ISNUMBER(入力!Y2212)),IF(AND(入力!X2212&gt;=4.3,入力!Y2212&gt;=100),5,IF(AND(入力!X2212&gt;=4,入力!Y2212&gt;=50),4,IF(AND(入力!X2212&gt;=3.7,入力!Y2212&gt;=20),3,IF(AND(入力!X2212&gt;=3.5,入力!Y2212&gt;=10),2,1)))),IF(入力!Z2212="○",4,IF(入力!Z2212="△",3,1)))</f>
        <v>1</v>
      </c>
      <c r="L2212">
        <f>MAX(0,IF(入力!AA2212="○",1,IF(入力!AA2212="△",0.5,0))+IF(入力!AB2212="○",1,IF(入力!AB2212="△",0.5,0))+IF(入力!AC2212="○",1,IF(入力!AC2212="△",0.5,0))+IF(入力!AD2212="○",1,IF(入力!AD2212="△",0.5,0))+IF(入力!AE2212="○",1,IF(入力!AE2212="△",0.5,0))-IF(入力!AF2212="あり",1,0))</f>
        <v>0</v>
      </c>
      <c r="M2212">
        <f t="shared" si="204"/>
        <v>0</v>
      </c>
      <c r="N2212">
        <f t="shared" si="205"/>
        <v>0</v>
      </c>
      <c r="O2212">
        <f t="shared" si="206"/>
        <v>2.8</v>
      </c>
      <c r="P2212">
        <f t="shared" si="207"/>
        <v>0</v>
      </c>
      <c r="Q2212">
        <f t="shared" si="208"/>
        <v>2.2000000000000002</v>
      </c>
      <c r="R2212">
        <f t="shared" si="209"/>
        <v>5</v>
      </c>
      <c r="S2212">
        <f>入力!AG2212</f>
        <v>0</v>
      </c>
      <c r="T2212">
        <f>入力!AH2212</f>
        <v>0</v>
      </c>
      <c r="U2212">
        <f>入力!AI2212</f>
        <v>0</v>
      </c>
    </row>
    <row r="2213" spans="1:21" x14ac:dyDescent="0.15">
      <c r="A2213" t="str">
        <f>入力!A2213</f>
        <v>クリニック2212</v>
      </c>
      <c r="B2213">
        <f>ROUND(5*(0.8*IF(入力!C2213="○",1,IF(入力!C2213="△",0.5,0))+0.2*IF(入力!B2213="○",1,IF(入力!B2213="△",0.5,0))),1)</f>
        <v>0</v>
      </c>
      <c r="C2213">
        <f>ROUND(5*(0.4*IF(入力!D2213="○",1,IF(入力!D2213="△",0.5,0))+0.3*IF(入力!E2213="○",1,IF(入力!E2213="△",0.5,0))+0.3*IF(入力!F2213="○",1,IF(入力!F2213="△",0.5,0))),1)</f>
        <v>0</v>
      </c>
      <c r="D2213">
        <f>MIN(5,IF(入力!G2213="○",3,IF(入力!G2213="△",1.5,0))+IF(入力!H2213="○",1,IF(入力!H2213="△",0.5,0))+IF(入力!I2213="○",1,IF(入力!I2213="△",0.5,0)))</f>
        <v>0</v>
      </c>
      <c r="E2213">
        <f>MIN(5,IF(入力!J2213="○",2,IF(入力!J2213="△",1,0))+IF(入力!K2213="○",2,IF(入力!K2213="△",1,0))+IF(入力!L2213="○",1,0))</f>
        <v>0</v>
      </c>
      <c r="F2213">
        <f>IF(ISNUMBER(入力!M2213),ROUND(MIN(5,0.8*(MIN(5,1+0.7*LOG10(MAX(1,入力!M2213))))+0.2*(IF(入力!N2213="○",5,IF(入力!N2213="△",3,1)))),1),ROUND(IF(入力!N2213="○",4,IF(入力!N2213="△",3,1)),1))</f>
        <v>1</v>
      </c>
      <c r="G2213">
        <f>ROUND(5*(0.4*IF(入力!O2213="○",1,IF(入力!O2213="△",0.5,0))+0.3*IF(入力!P2213="○",1,IF(入力!P2213="△",0.5,0))+0.3*IF(入力!Q2213="○",1,IF(入力!Q2213="△",0.5,0))),1)</f>
        <v>0</v>
      </c>
      <c r="H2213">
        <f>MIN(5,IF(入力!R2213="○",2,0)+IF(入力!S2213="○",2,0)+IF(入力!T2213="○",1,0))</f>
        <v>0</v>
      </c>
      <c r="I2213">
        <f>MIN(5,IF(入力!U2213="○",3,IF(入力!U2213="△",2,0))+IF(入力!V2213="○",2,IF(入力!V2213="△",1,0)))</f>
        <v>0</v>
      </c>
      <c r="J2213">
        <f>IF(入力!W2213="初診可",5,IF(入力!W2213="再診のみ",3,IF(入力!W2213="なし",1,0)))</f>
        <v>0</v>
      </c>
      <c r="K2213">
        <f>IF(AND(ISNUMBER(入力!X2213),ISNUMBER(入力!Y2213)),IF(AND(入力!X2213&gt;=4.3,入力!Y2213&gt;=100),5,IF(AND(入力!X2213&gt;=4,入力!Y2213&gt;=50),4,IF(AND(入力!X2213&gt;=3.7,入力!Y2213&gt;=20),3,IF(AND(入力!X2213&gt;=3.5,入力!Y2213&gt;=10),2,1)))),IF(入力!Z2213="○",4,IF(入力!Z2213="△",3,1)))</f>
        <v>1</v>
      </c>
      <c r="L2213">
        <f>MAX(0,IF(入力!AA2213="○",1,IF(入力!AA2213="△",0.5,0))+IF(入力!AB2213="○",1,IF(入力!AB2213="△",0.5,0))+IF(入力!AC2213="○",1,IF(入力!AC2213="△",0.5,0))+IF(入力!AD2213="○",1,IF(入力!AD2213="△",0.5,0))+IF(入力!AE2213="○",1,IF(入力!AE2213="△",0.5,0))-IF(入力!AF2213="あり",1,0))</f>
        <v>0</v>
      </c>
      <c r="M2213">
        <f t="shared" si="204"/>
        <v>0</v>
      </c>
      <c r="N2213">
        <f t="shared" si="205"/>
        <v>0</v>
      </c>
      <c r="O2213">
        <f t="shared" si="206"/>
        <v>2.8</v>
      </c>
      <c r="P2213">
        <f t="shared" si="207"/>
        <v>0</v>
      </c>
      <c r="Q2213">
        <f t="shared" si="208"/>
        <v>2.2000000000000002</v>
      </c>
      <c r="R2213">
        <f t="shared" si="209"/>
        <v>5</v>
      </c>
      <c r="S2213">
        <f>入力!AG2213</f>
        <v>0</v>
      </c>
      <c r="T2213">
        <f>入力!AH2213</f>
        <v>0</v>
      </c>
      <c r="U2213">
        <f>入力!AI2213</f>
        <v>0</v>
      </c>
    </row>
    <row r="2214" spans="1:21" x14ac:dyDescent="0.15">
      <c r="A2214" t="str">
        <f>入力!A2214</f>
        <v>クリニック2213</v>
      </c>
      <c r="B2214">
        <f>ROUND(5*(0.8*IF(入力!C2214="○",1,IF(入力!C2214="△",0.5,0))+0.2*IF(入力!B2214="○",1,IF(入力!B2214="△",0.5,0))),1)</f>
        <v>0</v>
      </c>
      <c r="C2214">
        <f>ROUND(5*(0.4*IF(入力!D2214="○",1,IF(入力!D2214="△",0.5,0))+0.3*IF(入力!E2214="○",1,IF(入力!E2214="△",0.5,0))+0.3*IF(入力!F2214="○",1,IF(入力!F2214="△",0.5,0))),1)</f>
        <v>0</v>
      </c>
      <c r="D2214">
        <f>MIN(5,IF(入力!G2214="○",3,IF(入力!G2214="△",1.5,0))+IF(入力!H2214="○",1,IF(入力!H2214="△",0.5,0))+IF(入力!I2214="○",1,IF(入力!I2214="△",0.5,0)))</f>
        <v>0</v>
      </c>
      <c r="E2214">
        <f>MIN(5,IF(入力!J2214="○",2,IF(入力!J2214="△",1,0))+IF(入力!K2214="○",2,IF(入力!K2214="△",1,0))+IF(入力!L2214="○",1,0))</f>
        <v>0</v>
      </c>
      <c r="F2214">
        <f>IF(ISNUMBER(入力!M2214),ROUND(MIN(5,0.8*(MIN(5,1+0.7*LOG10(MAX(1,入力!M2214))))+0.2*(IF(入力!N2214="○",5,IF(入力!N2214="△",3,1)))),1),ROUND(IF(入力!N2214="○",4,IF(入力!N2214="△",3,1)),1))</f>
        <v>1</v>
      </c>
      <c r="G2214">
        <f>ROUND(5*(0.4*IF(入力!O2214="○",1,IF(入力!O2214="△",0.5,0))+0.3*IF(入力!P2214="○",1,IF(入力!P2214="△",0.5,0))+0.3*IF(入力!Q2214="○",1,IF(入力!Q2214="△",0.5,0))),1)</f>
        <v>0</v>
      </c>
      <c r="H2214">
        <f>MIN(5,IF(入力!R2214="○",2,0)+IF(入力!S2214="○",2,0)+IF(入力!T2214="○",1,0))</f>
        <v>0</v>
      </c>
      <c r="I2214">
        <f>MIN(5,IF(入力!U2214="○",3,IF(入力!U2214="△",2,0))+IF(入力!V2214="○",2,IF(入力!V2214="△",1,0)))</f>
        <v>0</v>
      </c>
      <c r="J2214">
        <f>IF(入力!W2214="初診可",5,IF(入力!W2214="再診のみ",3,IF(入力!W2214="なし",1,0)))</f>
        <v>0</v>
      </c>
      <c r="K2214">
        <f>IF(AND(ISNUMBER(入力!X2214),ISNUMBER(入力!Y2214)),IF(AND(入力!X2214&gt;=4.3,入力!Y2214&gt;=100),5,IF(AND(入力!X2214&gt;=4,入力!Y2214&gt;=50),4,IF(AND(入力!X2214&gt;=3.7,入力!Y2214&gt;=20),3,IF(AND(入力!X2214&gt;=3.5,入力!Y2214&gt;=10),2,1)))),IF(入力!Z2214="○",4,IF(入力!Z2214="△",3,1)))</f>
        <v>1</v>
      </c>
      <c r="L2214">
        <f>MAX(0,IF(入力!AA2214="○",1,IF(入力!AA2214="△",0.5,0))+IF(入力!AB2214="○",1,IF(入力!AB2214="△",0.5,0))+IF(入力!AC2214="○",1,IF(入力!AC2214="△",0.5,0))+IF(入力!AD2214="○",1,IF(入力!AD2214="△",0.5,0))+IF(入力!AE2214="○",1,IF(入力!AE2214="△",0.5,0))-IF(入力!AF2214="あり",1,0))</f>
        <v>0</v>
      </c>
      <c r="M2214">
        <f t="shared" si="204"/>
        <v>0</v>
      </c>
      <c r="N2214">
        <f t="shared" si="205"/>
        <v>0</v>
      </c>
      <c r="O2214">
        <f t="shared" si="206"/>
        <v>2.8</v>
      </c>
      <c r="P2214">
        <f t="shared" si="207"/>
        <v>0</v>
      </c>
      <c r="Q2214">
        <f t="shared" si="208"/>
        <v>2.2000000000000002</v>
      </c>
      <c r="R2214">
        <f t="shared" si="209"/>
        <v>5</v>
      </c>
      <c r="S2214">
        <f>入力!AG2214</f>
        <v>0</v>
      </c>
      <c r="T2214">
        <f>入力!AH2214</f>
        <v>0</v>
      </c>
      <c r="U2214">
        <f>入力!AI2214</f>
        <v>0</v>
      </c>
    </row>
    <row r="2215" spans="1:21" x14ac:dyDescent="0.15">
      <c r="A2215" t="str">
        <f>入力!A2215</f>
        <v>クリニック2214</v>
      </c>
      <c r="B2215">
        <f>ROUND(5*(0.8*IF(入力!C2215="○",1,IF(入力!C2215="△",0.5,0))+0.2*IF(入力!B2215="○",1,IF(入力!B2215="△",0.5,0))),1)</f>
        <v>0</v>
      </c>
      <c r="C2215">
        <f>ROUND(5*(0.4*IF(入力!D2215="○",1,IF(入力!D2215="△",0.5,0))+0.3*IF(入力!E2215="○",1,IF(入力!E2215="△",0.5,0))+0.3*IF(入力!F2215="○",1,IF(入力!F2215="△",0.5,0))),1)</f>
        <v>0</v>
      </c>
      <c r="D2215">
        <f>MIN(5,IF(入力!G2215="○",3,IF(入力!G2215="△",1.5,0))+IF(入力!H2215="○",1,IF(入力!H2215="△",0.5,0))+IF(入力!I2215="○",1,IF(入力!I2215="△",0.5,0)))</f>
        <v>0</v>
      </c>
      <c r="E2215">
        <f>MIN(5,IF(入力!J2215="○",2,IF(入力!J2215="△",1,0))+IF(入力!K2215="○",2,IF(入力!K2215="△",1,0))+IF(入力!L2215="○",1,0))</f>
        <v>0</v>
      </c>
      <c r="F2215">
        <f>IF(ISNUMBER(入力!M2215),ROUND(MIN(5,0.8*(MIN(5,1+0.7*LOG10(MAX(1,入力!M2215))))+0.2*(IF(入力!N2215="○",5,IF(入力!N2215="△",3,1)))),1),ROUND(IF(入力!N2215="○",4,IF(入力!N2215="△",3,1)),1))</f>
        <v>1</v>
      </c>
      <c r="G2215">
        <f>ROUND(5*(0.4*IF(入力!O2215="○",1,IF(入力!O2215="△",0.5,0))+0.3*IF(入力!P2215="○",1,IF(入力!P2215="△",0.5,0))+0.3*IF(入力!Q2215="○",1,IF(入力!Q2215="△",0.5,0))),1)</f>
        <v>0</v>
      </c>
      <c r="H2215">
        <f>MIN(5,IF(入力!R2215="○",2,0)+IF(入力!S2215="○",2,0)+IF(入力!T2215="○",1,0))</f>
        <v>0</v>
      </c>
      <c r="I2215">
        <f>MIN(5,IF(入力!U2215="○",3,IF(入力!U2215="△",2,0))+IF(入力!V2215="○",2,IF(入力!V2215="△",1,0)))</f>
        <v>0</v>
      </c>
      <c r="J2215">
        <f>IF(入力!W2215="初診可",5,IF(入力!W2215="再診のみ",3,IF(入力!W2215="なし",1,0)))</f>
        <v>0</v>
      </c>
      <c r="K2215">
        <f>IF(AND(ISNUMBER(入力!X2215),ISNUMBER(入力!Y2215)),IF(AND(入力!X2215&gt;=4.3,入力!Y2215&gt;=100),5,IF(AND(入力!X2215&gt;=4,入力!Y2215&gt;=50),4,IF(AND(入力!X2215&gt;=3.7,入力!Y2215&gt;=20),3,IF(AND(入力!X2215&gt;=3.5,入力!Y2215&gt;=10),2,1)))),IF(入力!Z2215="○",4,IF(入力!Z2215="△",3,1)))</f>
        <v>1</v>
      </c>
      <c r="L2215">
        <f>MAX(0,IF(入力!AA2215="○",1,IF(入力!AA2215="△",0.5,0))+IF(入力!AB2215="○",1,IF(入力!AB2215="△",0.5,0))+IF(入力!AC2215="○",1,IF(入力!AC2215="△",0.5,0))+IF(入力!AD2215="○",1,IF(入力!AD2215="△",0.5,0))+IF(入力!AE2215="○",1,IF(入力!AE2215="△",0.5,0))-IF(入力!AF2215="あり",1,0))</f>
        <v>0</v>
      </c>
      <c r="M2215">
        <f t="shared" si="204"/>
        <v>0</v>
      </c>
      <c r="N2215">
        <f t="shared" si="205"/>
        <v>0</v>
      </c>
      <c r="O2215">
        <f t="shared" si="206"/>
        <v>2.8</v>
      </c>
      <c r="P2215">
        <f t="shared" si="207"/>
        <v>0</v>
      </c>
      <c r="Q2215">
        <f t="shared" si="208"/>
        <v>2.2000000000000002</v>
      </c>
      <c r="R2215">
        <f t="shared" si="209"/>
        <v>5</v>
      </c>
      <c r="S2215">
        <f>入力!AG2215</f>
        <v>0</v>
      </c>
      <c r="T2215">
        <f>入力!AH2215</f>
        <v>0</v>
      </c>
      <c r="U2215">
        <f>入力!AI2215</f>
        <v>0</v>
      </c>
    </row>
    <row r="2216" spans="1:21" x14ac:dyDescent="0.15">
      <c r="A2216" t="str">
        <f>入力!A2216</f>
        <v>クリニック2215</v>
      </c>
      <c r="B2216">
        <f>ROUND(5*(0.8*IF(入力!C2216="○",1,IF(入力!C2216="△",0.5,0))+0.2*IF(入力!B2216="○",1,IF(入力!B2216="△",0.5,0))),1)</f>
        <v>0</v>
      </c>
      <c r="C2216">
        <f>ROUND(5*(0.4*IF(入力!D2216="○",1,IF(入力!D2216="△",0.5,0))+0.3*IF(入力!E2216="○",1,IF(入力!E2216="△",0.5,0))+0.3*IF(入力!F2216="○",1,IF(入力!F2216="△",0.5,0))),1)</f>
        <v>0</v>
      </c>
      <c r="D2216">
        <f>MIN(5,IF(入力!G2216="○",3,IF(入力!G2216="△",1.5,0))+IF(入力!H2216="○",1,IF(入力!H2216="△",0.5,0))+IF(入力!I2216="○",1,IF(入力!I2216="△",0.5,0)))</f>
        <v>0</v>
      </c>
      <c r="E2216">
        <f>MIN(5,IF(入力!J2216="○",2,IF(入力!J2216="△",1,0))+IF(入力!K2216="○",2,IF(入力!K2216="△",1,0))+IF(入力!L2216="○",1,0))</f>
        <v>0</v>
      </c>
      <c r="F2216">
        <f>IF(ISNUMBER(入力!M2216),ROUND(MIN(5,0.8*(MIN(5,1+0.7*LOG10(MAX(1,入力!M2216))))+0.2*(IF(入力!N2216="○",5,IF(入力!N2216="△",3,1)))),1),ROUND(IF(入力!N2216="○",4,IF(入力!N2216="△",3,1)),1))</f>
        <v>1</v>
      </c>
      <c r="G2216">
        <f>ROUND(5*(0.4*IF(入力!O2216="○",1,IF(入力!O2216="△",0.5,0))+0.3*IF(入力!P2216="○",1,IF(入力!P2216="△",0.5,0))+0.3*IF(入力!Q2216="○",1,IF(入力!Q2216="△",0.5,0))),1)</f>
        <v>0</v>
      </c>
      <c r="H2216">
        <f>MIN(5,IF(入力!R2216="○",2,0)+IF(入力!S2216="○",2,0)+IF(入力!T2216="○",1,0))</f>
        <v>0</v>
      </c>
      <c r="I2216">
        <f>MIN(5,IF(入力!U2216="○",3,IF(入力!U2216="△",2,0))+IF(入力!V2216="○",2,IF(入力!V2216="△",1,0)))</f>
        <v>0</v>
      </c>
      <c r="J2216">
        <f>IF(入力!W2216="初診可",5,IF(入力!W2216="再診のみ",3,IF(入力!W2216="なし",1,0)))</f>
        <v>0</v>
      </c>
      <c r="K2216">
        <f>IF(AND(ISNUMBER(入力!X2216),ISNUMBER(入力!Y2216)),IF(AND(入力!X2216&gt;=4.3,入力!Y2216&gt;=100),5,IF(AND(入力!X2216&gt;=4,入力!Y2216&gt;=50),4,IF(AND(入力!X2216&gt;=3.7,入力!Y2216&gt;=20),3,IF(AND(入力!X2216&gt;=3.5,入力!Y2216&gt;=10),2,1)))),IF(入力!Z2216="○",4,IF(入力!Z2216="△",3,1)))</f>
        <v>1</v>
      </c>
      <c r="L2216">
        <f>MAX(0,IF(入力!AA2216="○",1,IF(入力!AA2216="△",0.5,0))+IF(入力!AB2216="○",1,IF(入力!AB2216="△",0.5,0))+IF(入力!AC2216="○",1,IF(入力!AC2216="△",0.5,0))+IF(入力!AD2216="○",1,IF(入力!AD2216="△",0.5,0))+IF(入力!AE2216="○",1,IF(入力!AE2216="△",0.5,0))-IF(入力!AF2216="あり",1,0))</f>
        <v>0</v>
      </c>
      <c r="M2216">
        <f t="shared" si="204"/>
        <v>0</v>
      </c>
      <c r="N2216">
        <f t="shared" si="205"/>
        <v>0</v>
      </c>
      <c r="O2216">
        <f t="shared" si="206"/>
        <v>2.8</v>
      </c>
      <c r="P2216">
        <f t="shared" si="207"/>
        <v>0</v>
      </c>
      <c r="Q2216">
        <f t="shared" si="208"/>
        <v>2.2000000000000002</v>
      </c>
      <c r="R2216">
        <f t="shared" si="209"/>
        <v>5</v>
      </c>
      <c r="S2216">
        <f>入力!AG2216</f>
        <v>0</v>
      </c>
      <c r="T2216">
        <f>入力!AH2216</f>
        <v>0</v>
      </c>
      <c r="U2216">
        <f>入力!AI2216</f>
        <v>0</v>
      </c>
    </row>
    <row r="2217" spans="1:21" x14ac:dyDescent="0.15">
      <c r="A2217" t="str">
        <f>入力!A2217</f>
        <v>クリニック2216</v>
      </c>
      <c r="B2217">
        <f>ROUND(5*(0.8*IF(入力!C2217="○",1,IF(入力!C2217="△",0.5,0))+0.2*IF(入力!B2217="○",1,IF(入力!B2217="△",0.5,0))),1)</f>
        <v>0</v>
      </c>
      <c r="C2217">
        <f>ROUND(5*(0.4*IF(入力!D2217="○",1,IF(入力!D2217="△",0.5,0))+0.3*IF(入力!E2217="○",1,IF(入力!E2217="△",0.5,0))+0.3*IF(入力!F2217="○",1,IF(入力!F2217="△",0.5,0))),1)</f>
        <v>0</v>
      </c>
      <c r="D2217">
        <f>MIN(5,IF(入力!G2217="○",3,IF(入力!G2217="△",1.5,0))+IF(入力!H2217="○",1,IF(入力!H2217="△",0.5,0))+IF(入力!I2217="○",1,IF(入力!I2217="△",0.5,0)))</f>
        <v>0</v>
      </c>
      <c r="E2217">
        <f>MIN(5,IF(入力!J2217="○",2,IF(入力!J2217="△",1,0))+IF(入力!K2217="○",2,IF(入力!K2217="△",1,0))+IF(入力!L2217="○",1,0))</f>
        <v>0</v>
      </c>
      <c r="F2217">
        <f>IF(ISNUMBER(入力!M2217),ROUND(MIN(5,0.8*(MIN(5,1+0.7*LOG10(MAX(1,入力!M2217))))+0.2*(IF(入力!N2217="○",5,IF(入力!N2217="△",3,1)))),1),ROUND(IF(入力!N2217="○",4,IF(入力!N2217="△",3,1)),1))</f>
        <v>1</v>
      </c>
      <c r="G2217">
        <f>ROUND(5*(0.4*IF(入力!O2217="○",1,IF(入力!O2217="△",0.5,0))+0.3*IF(入力!P2217="○",1,IF(入力!P2217="△",0.5,0))+0.3*IF(入力!Q2217="○",1,IF(入力!Q2217="△",0.5,0))),1)</f>
        <v>0</v>
      </c>
      <c r="H2217">
        <f>MIN(5,IF(入力!R2217="○",2,0)+IF(入力!S2217="○",2,0)+IF(入力!T2217="○",1,0))</f>
        <v>0</v>
      </c>
      <c r="I2217">
        <f>MIN(5,IF(入力!U2217="○",3,IF(入力!U2217="△",2,0))+IF(入力!V2217="○",2,IF(入力!V2217="△",1,0)))</f>
        <v>0</v>
      </c>
      <c r="J2217">
        <f>IF(入力!W2217="初診可",5,IF(入力!W2217="再診のみ",3,IF(入力!W2217="なし",1,0)))</f>
        <v>0</v>
      </c>
      <c r="K2217">
        <f>IF(AND(ISNUMBER(入力!X2217),ISNUMBER(入力!Y2217)),IF(AND(入力!X2217&gt;=4.3,入力!Y2217&gt;=100),5,IF(AND(入力!X2217&gt;=4,入力!Y2217&gt;=50),4,IF(AND(入力!X2217&gt;=3.7,入力!Y2217&gt;=20),3,IF(AND(入力!X2217&gt;=3.5,入力!Y2217&gt;=10),2,1)))),IF(入力!Z2217="○",4,IF(入力!Z2217="△",3,1)))</f>
        <v>1</v>
      </c>
      <c r="L2217">
        <f>MAX(0,IF(入力!AA2217="○",1,IF(入力!AA2217="△",0.5,0))+IF(入力!AB2217="○",1,IF(入力!AB2217="△",0.5,0))+IF(入力!AC2217="○",1,IF(入力!AC2217="△",0.5,0))+IF(入力!AD2217="○",1,IF(入力!AD2217="△",0.5,0))+IF(入力!AE2217="○",1,IF(入力!AE2217="△",0.5,0))-IF(入力!AF2217="あり",1,0))</f>
        <v>0</v>
      </c>
      <c r="M2217">
        <f t="shared" si="204"/>
        <v>0</v>
      </c>
      <c r="N2217">
        <f t="shared" si="205"/>
        <v>0</v>
      </c>
      <c r="O2217">
        <f t="shared" si="206"/>
        <v>2.8</v>
      </c>
      <c r="P2217">
        <f t="shared" si="207"/>
        <v>0</v>
      </c>
      <c r="Q2217">
        <f t="shared" si="208"/>
        <v>2.2000000000000002</v>
      </c>
      <c r="R2217">
        <f t="shared" si="209"/>
        <v>5</v>
      </c>
      <c r="S2217">
        <f>入力!AG2217</f>
        <v>0</v>
      </c>
      <c r="T2217">
        <f>入力!AH2217</f>
        <v>0</v>
      </c>
      <c r="U2217">
        <f>入力!AI2217</f>
        <v>0</v>
      </c>
    </row>
    <row r="2218" spans="1:21" x14ac:dyDescent="0.15">
      <c r="A2218" t="str">
        <f>入力!A2218</f>
        <v>クリニック2217</v>
      </c>
      <c r="B2218">
        <f>ROUND(5*(0.8*IF(入力!C2218="○",1,IF(入力!C2218="△",0.5,0))+0.2*IF(入力!B2218="○",1,IF(入力!B2218="△",0.5,0))),1)</f>
        <v>0</v>
      </c>
      <c r="C2218">
        <f>ROUND(5*(0.4*IF(入力!D2218="○",1,IF(入力!D2218="△",0.5,0))+0.3*IF(入力!E2218="○",1,IF(入力!E2218="△",0.5,0))+0.3*IF(入力!F2218="○",1,IF(入力!F2218="△",0.5,0))),1)</f>
        <v>0</v>
      </c>
      <c r="D2218">
        <f>MIN(5,IF(入力!G2218="○",3,IF(入力!G2218="△",1.5,0))+IF(入力!H2218="○",1,IF(入力!H2218="△",0.5,0))+IF(入力!I2218="○",1,IF(入力!I2218="△",0.5,0)))</f>
        <v>0</v>
      </c>
      <c r="E2218">
        <f>MIN(5,IF(入力!J2218="○",2,IF(入力!J2218="△",1,0))+IF(入力!K2218="○",2,IF(入力!K2218="△",1,0))+IF(入力!L2218="○",1,0))</f>
        <v>0</v>
      </c>
      <c r="F2218">
        <f>IF(ISNUMBER(入力!M2218),ROUND(MIN(5,0.8*(MIN(5,1+0.7*LOG10(MAX(1,入力!M2218))))+0.2*(IF(入力!N2218="○",5,IF(入力!N2218="△",3,1)))),1),ROUND(IF(入力!N2218="○",4,IF(入力!N2218="△",3,1)),1))</f>
        <v>1</v>
      </c>
      <c r="G2218">
        <f>ROUND(5*(0.4*IF(入力!O2218="○",1,IF(入力!O2218="△",0.5,0))+0.3*IF(入力!P2218="○",1,IF(入力!P2218="△",0.5,0))+0.3*IF(入力!Q2218="○",1,IF(入力!Q2218="△",0.5,0))),1)</f>
        <v>0</v>
      </c>
      <c r="H2218">
        <f>MIN(5,IF(入力!R2218="○",2,0)+IF(入力!S2218="○",2,0)+IF(入力!T2218="○",1,0))</f>
        <v>0</v>
      </c>
      <c r="I2218">
        <f>MIN(5,IF(入力!U2218="○",3,IF(入力!U2218="△",2,0))+IF(入力!V2218="○",2,IF(入力!V2218="△",1,0)))</f>
        <v>0</v>
      </c>
      <c r="J2218">
        <f>IF(入力!W2218="初診可",5,IF(入力!W2218="再診のみ",3,IF(入力!W2218="なし",1,0)))</f>
        <v>0</v>
      </c>
      <c r="K2218">
        <f>IF(AND(ISNUMBER(入力!X2218),ISNUMBER(入力!Y2218)),IF(AND(入力!X2218&gt;=4.3,入力!Y2218&gt;=100),5,IF(AND(入力!X2218&gt;=4,入力!Y2218&gt;=50),4,IF(AND(入力!X2218&gt;=3.7,入力!Y2218&gt;=20),3,IF(AND(入力!X2218&gt;=3.5,入力!Y2218&gt;=10),2,1)))),IF(入力!Z2218="○",4,IF(入力!Z2218="△",3,1)))</f>
        <v>1</v>
      </c>
      <c r="L2218">
        <f>MAX(0,IF(入力!AA2218="○",1,IF(入力!AA2218="△",0.5,0))+IF(入力!AB2218="○",1,IF(入力!AB2218="△",0.5,0))+IF(入力!AC2218="○",1,IF(入力!AC2218="△",0.5,0))+IF(入力!AD2218="○",1,IF(入力!AD2218="△",0.5,0))+IF(入力!AE2218="○",1,IF(入力!AE2218="△",0.5,0))-IF(入力!AF2218="あり",1,0))</f>
        <v>0</v>
      </c>
      <c r="M2218">
        <f t="shared" si="204"/>
        <v>0</v>
      </c>
      <c r="N2218">
        <f t="shared" si="205"/>
        <v>0</v>
      </c>
      <c r="O2218">
        <f t="shared" si="206"/>
        <v>2.8</v>
      </c>
      <c r="P2218">
        <f t="shared" si="207"/>
        <v>0</v>
      </c>
      <c r="Q2218">
        <f t="shared" si="208"/>
        <v>2.2000000000000002</v>
      </c>
      <c r="R2218">
        <f t="shared" si="209"/>
        <v>5</v>
      </c>
      <c r="S2218">
        <f>入力!AG2218</f>
        <v>0</v>
      </c>
      <c r="T2218">
        <f>入力!AH2218</f>
        <v>0</v>
      </c>
      <c r="U2218">
        <f>入力!AI2218</f>
        <v>0</v>
      </c>
    </row>
    <row r="2219" spans="1:21" x14ac:dyDescent="0.15">
      <c r="A2219" t="str">
        <f>入力!A2219</f>
        <v>クリニック2218</v>
      </c>
      <c r="B2219">
        <f>ROUND(5*(0.8*IF(入力!C2219="○",1,IF(入力!C2219="△",0.5,0))+0.2*IF(入力!B2219="○",1,IF(入力!B2219="△",0.5,0))),1)</f>
        <v>0</v>
      </c>
      <c r="C2219">
        <f>ROUND(5*(0.4*IF(入力!D2219="○",1,IF(入力!D2219="△",0.5,0))+0.3*IF(入力!E2219="○",1,IF(入力!E2219="△",0.5,0))+0.3*IF(入力!F2219="○",1,IF(入力!F2219="△",0.5,0))),1)</f>
        <v>0</v>
      </c>
      <c r="D2219">
        <f>MIN(5,IF(入力!G2219="○",3,IF(入力!G2219="△",1.5,0))+IF(入力!H2219="○",1,IF(入力!H2219="△",0.5,0))+IF(入力!I2219="○",1,IF(入力!I2219="△",0.5,0)))</f>
        <v>0</v>
      </c>
      <c r="E2219">
        <f>MIN(5,IF(入力!J2219="○",2,IF(入力!J2219="△",1,0))+IF(入力!K2219="○",2,IF(入力!K2219="△",1,0))+IF(入力!L2219="○",1,0))</f>
        <v>0</v>
      </c>
      <c r="F2219">
        <f>IF(ISNUMBER(入力!M2219),ROUND(MIN(5,0.8*(MIN(5,1+0.7*LOG10(MAX(1,入力!M2219))))+0.2*(IF(入力!N2219="○",5,IF(入力!N2219="△",3,1)))),1),ROUND(IF(入力!N2219="○",4,IF(入力!N2219="△",3,1)),1))</f>
        <v>1</v>
      </c>
      <c r="G2219">
        <f>ROUND(5*(0.4*IF(入力!O2219="○",1,IF(入力!O2219="△",0.5,0))+0.3*IF(入力!P2219="○",1,IF(入力!P2219="△",0.5,0))+0.3*IF(入力!Q2219="○",1,IF(入力!Q2219="△",0.5,0))),1)</f>
        <v>0</v>
      </c>
      <c r="H2219">
        <f>MIN(5,IF(入力!R2219="○",2,0)+IF(入力!S2219="○",2,0)+IF(入力!T2219="○",1,0))</f>
        <v>0</v>
      </c>
      <c r="I2219">
        <f>MIN(5,IF(入力!U2219="○",3,IF(入力!U2219="△",2,0))+IF(入力!V2219="○",2,IF(入力!V2219="△",1,0)))</f>
        <v>0</v>
      </c>
      <c r="J2219">
        <f>IF(入力!W2219="初診可",5,IF(入力!W2219="再診のみ",3,IF(入力!W2219="なし",1,0)))</f>
        <v>0</v>
      </c>
      <c r="K2219">
        <f>IF(AND(ISNUMBER(入力!X2219),ISNUMBER(入力!Y2219)),IF(AND(入力!X2219&gt;=4.3,入力!Y2219&gt;=100),5,IF(AND(入力!X2219&gt;=4,入力!Y2219&gt;=50),4,IF(AND(入力!X2219&gt;=3.7,入力!Y2219&gt;=20),3,IF(AND(入力!X2219&gt;=3.5,入力!Y2219&gt;=10),2,1)))),IF(入力!Z2219="○",4,IF(入力!Z2219="△",3,1)))</f>
        <v>1</v>
      </c>
      <c r="L2219">
        <f>MAX(0,IF(入力!AA2219="○",1,IF(入力!AA2219="△",0.5,0))+IF(入力!AB2219="○",1,IF(入力!AB2219="△",0.5,0))+IF(入力!AC2219="○",1,IF(入力!AC2219="△",0.5,0))+IF(入力!AD2219="○",1,IF(入力!AD2219="△",0.5,0))+IF(入力!AE2219="○",1,IF(入力!AE2219="△",0.5,0))-IF(入力!AF2219="あり",1,0))</f>
        <v>0</v>
      </c>
      <c r="M2219">
        <f t="shared" si="204"/>
        <v>0</v>
      </c>
      <c r="N2219">
        <f t="shared" si="205"/>
        <v>0</v>
      </c>
      <c r="O2219">
        <f t="shared" si="206"/>
        <v>2.8</v>
      </c>
      <c r="P2219">
        <f t="shared" si="207"/>
        <v>0</v>
      </c>
      <c r="Q2219">
        <f t="shared" si="208"/>
        <v>2.2000000000000002</v>
      </c>
      <c r="R2219">
        <f t="shared" si="209"/>
        <v>5</v>
      </c>
      <c r="S2219">
        <f>入力!AG2219</f>
        <v>0</v>
      </c>
      <c r="T2219">
        <f>入力!AH2219</f>
        <v>0</v>
      </c>
      <c r="U2219">
        <f>入力!AI2219</f>
        <v>0</v>
      </c>
    </row>
    <row r="2220" spans="1:21" x14ac:dyDescent="0.15">
      <c r="A2220" t="str">
        <f>入力!A2220</f>
        <v>クリニック2219</v>
      </c>
      <c r="B2220">
        <f>ROUND(5*(0.8*IF(入力!C2220="○",1,IF(入力!C2220="△",0.5,0))+0.2*IF(入力!B2220="○",1,IF(入力!B2220="△",0.5,0))),1)</f>
        <v>0</v>
      </c>
      <c r="C2220">
        <f>ROUND(5*(0.4*IF(入力!D2220="○",1,IF(入力!D2220="△",0.5,0))+0.3*IF(入力!E2220="○",1,IF(入力!E2220="△",0.5,0))+0.3*IF(入力!F2220="○",1,IF(入力!F2220="△",0.5,0))),1)</f>
        <v>0</v>
      </c>
      <c r="D2220">
        <f>MIN(5,IF(入力!G2220="○",3,IF(入力!G2220="△",1.5,0))+IF(入力!H2220="○",1,IF(入力!H2220="△",0.5,0))+IF(入力!I2220="○",1,IF(入力!I2220="△",0.5,0)))</f>
        <v>0</v>
      </c>
      <c r="E2220">
        <f>MIN(5,IF(入力!J2220="○",2,IF(入力!J2220="△",1,0))+IF(入力!K2220="○",2,IF(入力!K2220="△",1,0))+IF(入力!L2220="○",1,0))</f>
        <v>0</v>
      </c>
      <c r="F2220">
        <f>IF(ISNUMBER(入力!M2220),ROUND(MIN(5,0.8*(MIN(5,1+0.7*LOG10(MAX(1,入力!M2220))))+0.2*(IF(入力!N2220="○",5,IF(入力!N2220="△",3,1)))),1),ROUND(IF(入力!N2220="○",4,IF(入力!N2220="△",3,1)),1))</f>
        <v>1</v>
      </c>
      <c r="G2220">
        <f>ROUND(5*(0.4*IF(入力!O2220="○",1,IF(入力!O2220="△",0.5,0))+0.3*IF(入力!P2220="○",1,IF(入力!P2220="△",0.5,0))+0.3*IF(入力!Q2220="○",1,IF(入力!Q2220="△",0.5,0))),1)</f>
        <v>0</v>
      </c>
      <c r="H2220">
        <f>MIN(5,IF(入力!R2220="○",2,0)+IF(入力!S2220="○",2,0)+IF(入力!T2220="○",1,0))</f>
        <v>0</v>
      </c>
      <c r="I2220">
        <f>MIN(5,IF(入力!U2220="○",3,IF(入力!U2220="△",2,0))+IF(入力!V2220="○",2,IF(入力!V2220="△",1,0)))</f>
        <v>0</v>
      </c>
      <c r="J2220">
        <f>IF(入力!W2220="初診可",5,IF(入力!W2220="再診のみ",3,IF(入力!W2220="なし",1,0)))</f>
        <v>0</v>
      </c>
      <c r="K2220">
        <f>IF(AND(ISNUMBER(入力!X2220),ISNUMBER(入力!Y2220)),IF(AND(入力!X2220&gt;=4.3,入力!Y2220&gt;=100),5,IF(AND(入力!X2220&gt;=4,入力!Y2220&gt;=50),4,IF(AND(入力!X2220&gt;=3.7,入力!Y2220&gt;=20),3,IF(AND(入力!X2220&gt;=3.5,入力!Y2220&gt;=10),2,1)))),IF(入力!Z2220="○",4,IF(入力!Z2220="△",3,1)))</f>
        <v>1</v>
      </c>
      <c r="L2220">
        <f>MAX(0,IF(入力!AA2220="○",1,IF(入力!AA2220="△",0.5,0))+IF(入力!AB2220="○",1,IF(入力!AB2220="△",0.5,0))+IF(入力!AC2220="○",1,IF(入力!AC2220="△",0.5,0))+IF(入力!AD2220="○",1,IF(入力!AD2220="△",0.5,0))+IF(入力!AE2220="○",1,IF(入力!AE2220="△",0.5,0))-IF(入力!AF2220="あり",1,0))</f>
        <v>0</v>
      </c>
      <c r="M2220">
        <f t="shared" si="204"/>
        <v>0</v>
      </c>
      <c r="N2220">
        <f t="shared" si="205"/>
        <v>0</v>
      </c>
      <c r="O2220">
        <f t="shared" si="206"/>
        <v>2.8</v>
      </c>
      <c r="P2220">
        <f t="shared" si="207"/>
        <v>0</v>
      </c>
      <c r="Q2220">
        <f t="shared" si="208"/>
        <v>2.2000000000000002</v>
      </c>
      <c r="R2220">
        <f t="shared" si="209"/>
        <v>5</v>
      </c>
      <c r="S2220">
        <f>入力!AG2220</f>
        <v>0</v>
      </c>
      <c r="T2220">
        <f>入力!AH2220</f>
        <v>0</v>
      </c>
      <c r="U2220">
        <f>入力!AI2220</f>
        <v>0</v>
      </c>
    </row>
    <row r="2221" spans="1:21" x14ac:dyDescent="0.15">
      <c r="A2221" t="str">
        <f>入力!A2221</f>
        <v>クリニック2220</v>
      </c>
      <c r="B2221">
        <f>ROUND(5*(0.8*IF(入力!C2221="○",1,IF(入力!C2221="△",0.5,0))+0.2*IF(入力!B2221="○",1,IF(入力!B2221="△",0.5,0))),1)</f>
        <v>0</v>
      </c>
      <c r="C2221">
        <f>ROUND(5*(0.4*IF(入力!D2221="○",1,IF(入力!D2221="△",0.5,0))+0.3*IF(入力!E2221="○",1,IF(入力!E2221="△",0.5,0))+0.3*IF(入力!F2221="○",1,IF(入力!F2221="△",0.5,0))),1)</f>
        <v>0</v>
      </c>
      <c r="D2221">
        <f>MIN(5,IF(入力!G2221="○",3,IF(入力!G2221="△",1.5,0))+IF(入力!H2221="○",1,IF(入力!H2221="△",0.5,0))+IF(入力!I2221="○",1,IF(入力!I2221="△",0.5,0)))</f>
        <v>0</v>
      </c>
      <c r="E2221">
        <f>MIN(5,IF(入力!J2221="○",2,IF(入力!J2221="△",1,0))+IF(入力!K2221="○",2,IF(入力!K2221="△",1,0))+IF(入力!L2221="○",1,0))</f>
        <v>0</v>
      </c>
      <c r="F2221">
        <f>IF(ISNUMBER(入力!M2221),ROUND(MIN(5,0.8*(MIN(5,1+0.7*LOG10(MAX(1,入力!M2221))))+0.2*(IF(入力!N2221="○",5,IF(入力!N2221="△",3,1)))),1),ROUND(IF(入力!N2221="○",4,IF(入力!N2221="△",3,1)),1))</f>
        <v>1</v>
      </c>
      <c r="G2221">
        <f>ROUND(5*(0.4*IF(入力!O2221="○",1,IF(入力!O2221="△",0.5,0))+0.3*IF(入力!P2221="○",1,IF(入力!P2221="△",0.5,0))+0.3*IF(入力!Q2221="○",1,IF(入力!Q2221="△",0.5,0))),1)</f>
        <v>0</v>
      </c>
      <c r="H2221">
        <f>MIN(5,IF(入力!R2221="○",2,0)+IF(入力!S2221="○",2,0)+IF(入力!T2221="○",1,0))</f>
        <v>0</v>
      </c>
      <c r="I2221">
        <f>MIN(5,IF(入力!U2221="○",3,IF(入力!U2221="△",2,0))+IF(入力!V2221="○",2,IF(入力!V2221="△",1,0)))</f>
        <v>0</v>
      </c>
      <c r="J2221">
        <f>IF(入力!W2221="初診可",5,IF(入力!W2221="再診のみ",3,IF(入力!W2221="なし",1,0)))</f>
        <v>0</v>
      </c>
      <c r="K2221">
        <f>IF(AND(ISNUMBER(入力!X2221),ISNUMBER(入力!Y2221)),IF(AND(入力!X2221&gt;=4.3,入力!Y2221&gt;=100),5,IF(AND(入力!X2221&gt;=4,入力!Y2221&gt;=50),4,IF(AND(入力!X2221&gt;=3.7,入力!Y2221&gt;=20),3,IF(AND(入力!X2221&gt;=3.5,入力!Y2221&gt;=10),2,1)))),IF(入力!Z2221="○",4,IF(入力!Z2221="△",3,1)))</f>
        <v>1</v>
      </c>
      <c r="L2221">
        <f>MAX(0,IF(入力!AA2221="○",1,IF(入力!AA2221="△",0.5,0))+IF(入力!AB2221="○",1,IF(入力!AB2221="△",0.5,0))+IF(入力!AC2221="○",1,IF(入力!AC2221="△",0.5,0))+IF(入力!AD2221="○",1,IF(入力!AD2221="△",0.5,0))+IF(入力!AE2221="○",1,IF(入力!AE2221="△",0.5,0))-IF(入力!AF2221="あり",1,0))</f>
        <v>0</v>
      </c>
      <c r="M2221">
        <f t="shared" si="204"/>
        <v>0</v>
      </c>
      <c r="N2221">
        <f t="shared" si="205"/>
        <v>0</v>
      </c>
      <c r="O2221">
        <f t="shared" si="206"/>
        <v>2.8</v>
      </c>
      <c r="P2221">
        <f t="shared" si="207"/>
        <v>0</v>
      </c>
      <c r="Q2221">
        <f t="shared" si="208"/>
        <v>2.2000000000000002</v>
      </c>
      <c r="R2221">
        <f t="shared" si="209"/>
        <v>5</v>
      </c>
      <c r="S2221">
        <f>入力!AG2221</f>
        <v>0</v>
      </c>
      <c r="T2221">
        <f>入力!AH2221</f>
        <v>0</v>
      </c>
      <c r="U2221">
        <f>入力!AI2221</f>
        <v>0</v>
      </c>
    </row>
    <row r="2222" spans="1:21" x14ac:dyDescent="0.15">
      <c r="A2222" t="str">
        <f>入力!A2222</f>
        <v>クリニック2221</v>
      </c>
      <c r="B2222">
        <f>ROUND(5*(0.8*IF(入力!C2222="○",1,IF(入力!C2222="△",0.5,0))+0.2*IF(入力!B2222="○",1,IF(入力!B2222="△",0.5,0))),1)</f>
        <v>0</v>
      </c>
      <c r="C2222">
        <f>ROUND(5*(0.4*IF(入力!D2222="○",1,IF(入力!D2222="△",0.5,0))+0.3*IF(入力!E2222="○",1,IF(入力!E2222="△",0.5,0))+0.3*IF(入力!F2222="○",1,IF(入力!F2222="△",0.5,0))),1)</f>
        <v>0</v>
      </c>
      <c r="D2222">
        <f>MIN(5,IF(入力!G2222="○",3,IF(入力!G2222="△",1.5,0))+IF(入力!H2222="○",1,IF(入力!H2222="△",0.5,0))+IF(入力!I2222="○",1,IF(入力!I2222="△",0.5,0)))</f>
        <v>0</v>
      </c>
      <c r="E2222">
        <f>MIN(5,IF(入力!J2222="○",2,IF(入力!J2222="△",1,0))+IF(入力!K2222="○",2,IF(入力!K2222="△",1,0))+IF(入力!L2222="○",1,0))</f>
        <v>0</v>
      </c>
      <c r="F2222">
        <f>IF(ISNUMBER(入力!M2222),ROUND(MIN(5,0.8*(MIN(5,1+0.7*LOG10(MAX(1,入力!M2222))))+0.2*(IF(入力!N2222="○",5,IF(入力!N2222="△",3,1)))),1),ROUND(IF(入力!N2222="○",4,IF(入力!N2222="△",3,1)),1))</f>
        <v>1</v>
      </c>
      <c r="G2222">
        <f>ROUND(5*(0.4*IF(入力!O2222="○",1,IF(入力!O2222="△",0.5,0))+0.3*IF(入力!P2222="○",1,IF(入力!P2222="△",0.5,0))+0.3*IF(入力!Q2222="○",1,IF(入力!Q2222="△",0.5,0))),1)</f>
        <v>0</v>
      </c>
      <c r="H2222">
        <f>MIN(5,IF(入力!R2222="○",2,0)+IF(入力!S2222="○",2,0)+IF(入力!T2222="○",1,0))</f>
        <v>0</v>
      </c>
      <c r="I2222">
        <f>MIN(5,IF(入力!U2222="○",3,IF(入力!U2222="△",2,0))+IF(入力!V2222="○",2,IF(入力!V2222="△",1,0)))</f>
        <v>0</v>
      </c>
      <c r="J2222">
        <f>IF(入力!W2222="初診可",5,IF(入力!W2222="再診のみ",3,IF(入力!W2222="なし",1,0)))</f>
        <v>0</v>
      </c>
      <c r="K2222">
        <f>IF(AND(ISNUMBER(入力!X2222),ISNUMBER(入力!Y2222)),IF(AND(入力!X2222&gt;=4.3,入力!Y2222&gt;=100),5,IF(AND(入力!X2222&gt;=4,入力!Y2222&gt;=50),4,IF(AND(入力!X2222&gt;=3.7,入力!Y2222&gt;=20),3,IF(AND(入力!X2222&gt;=3.5,入力!Y2222&gt;=10),2,1)))),IF(入力!Z2222="○",4,IF(入力!Z2222="△",3,1)))</f>
        <v>1</v>
      </c>
      <c r="L2222">
        <f>MAX(0,IF(入力!AA2222="○",1,IF(入力!AA2222="△",0.5,0))+IF(入力!AB2222="○",1,IF(入力!AB2222="△",0.5,0))+IF(入力!AC2222="○",1,IF(入力!AC2222="△",0.5,0))+IF(入力!AD2222="○",1,IF(入力!AD2222="△",0.5,0))+IF(入力!AE2222="○",1,IF(入力!AE2222="△",0.5,0))-IF(入力!AF2222="あり",1,0))</f>
        <v>0</v>
      </c>
      <c r="M2222">
        <f t="shared" si="204"/>
        <v>0</v>
      </c>
      <c r="N2222">
        <f t="shared" si="205"/>
        <v>0</v>
      </c>
      <c r="O2222">
        <f t="shared" si="206"/>
        <v>2.8</v>
      </c>
      <c r="P2222">
        <f t="shared" si="207"/>
        <v>0</v>
      </c>
      <c r="Q2222">
        <f t="shared" si="208"/>
        <v>2.2000000000000002</v>
      </c>
      <c r="R2222">
        <f t="shared" si="209"/>
        <v>5</v>
      </c>
      <c r="S2222">
        <f>入力!AG2222</f>
        <v>0</v>
      </c>
      <c r="T2222">
        <f>入力!AH2222</f>
        <v>0</v>
      </c>
      <c r="U2222">
        <f>入力!AI2222</f>
        <v>0</v>
      </c>
    </row>
    <row r="2223" spans="1:21" x14ac:dyDescent="0.15">
      <c r="A2223" t="str">
        <f>入力!A2223</f>
        <v>クリニック2222</v>
      </c>
      <c r="B2223">
        <f>ROUND(5*(0.8*IF(入力!C2223="○",1,IF(入力!C2223="△",0.5,0))+0.2*IF(入力!B2223="○",1,IF(入力!B2223="△",0.5,0))),1)</f>
        <v>0</v>
      </c>
      <c r="C2223">
        <f>ROUND(5*(0.4*IF(入力!D2223="○",1,IF(入力!D2223="△",0.5,0))+0.3*IF(入力!E2223="○",1,IF(入力!E2223="△",0.5,0))+0.3*IF(入力!F2223="○",1,IF(入力!F2223="△",0.5,0))),1)</f>
        <v>0</v>
      </c>
      <c r="D2223">
        <f>MIN(5,IF(入力!G2223="○",3,IF(入力!G2223="△",1.5,0))+IF(入力!H2223="○",1,IF(入力!H2223="△",0.5,0))+IF(入力!I2223="○",1,IF(入力!I2223="△",0.5,0)))</f>
        <v>0</v>
      </c>
      <c r="E2223">
        <f>MIN(5,IF(入力!J2223="○",2,IF(入力!J2223="△",1,0))+IF(入力!K2223="○",2,IF(入力!K2223="△",1,0))+IF(入力!L2223="○",1,0))</f>
        <v>0</v>
      </c>
      <c r="F2223">
        <f>IF(ISNUMBER(入力!M2223),ROUND(MIN(5,0.8*(MIN(5,1+0.7*LOG10(MAX(1,入力!M2223))))+0.2*(IF(入力!N2223="○",5,IF(入力!N2223="△",3,1)))),1),ROUND(IF(入力!N2223="○",4,IF(入力!N2223="△",3,1)),1))</f>
        <v>1</v>
      </c>
      <c r="G2223">
        <f>ROUND(5*(0.4*IF(入力!O2223="○",1,IF(入力!O2223="△",0.5,0))+0.3*IF(入力!P2223="○",1,IF(入力!P2223="△",0.5,0))+0.3*IF(入力!Q2223="○",1,IF(入力!Q2223="△",0.5,0))),1)</f>
        <v>0</v>
      </c>
      <c r="H2223">
        <f>MIN(5,IF(入力!R2223="○",2,0)+IF(入力!S2223="○",2,0)+IF(入力!T2223="○",1,0))</f>
        <v>0</v>
      </c>
      <c r="I2223">
        <f>MIN(5,IF(入力!U2223="○",3,IF(入力!U2223="△",2,0))+IF(入力!V2223="○",2,IF(入力!V2223="△",1,0)))</f>
        <v>0</v>
      </c>
      <c r="J2223">
        <f>IF(入力!W2223="初診可",5,IF(入力!W2223="再診のみ",3,IF(入力!W2223="なし",1,0)))</f>
        <v>0</v>
      </c>
      <c r="K2223">
        <f>IF(AND(ISNUMBER(入力!X2223),ISNUMBER(入力!Y2223)),IF(AND(入力!X2223&gt;=4.3,入力!Y2223&gt;=100),5,IF(AND(入力!X2223&gt;=4,入力!Y2223&gt;=50),4,IF(AND(入力!X2223&gt;=3.7,入力!Y2223&gt;=20),3,IF(AND(入力!X2223&gt;=3.5,入力!Y2223&gt;=10),2,1)))),IF(入力!Z2223="○",4,IF(入力!Z2223="△",3,1)))</f>
        <v>1</v>
      </c>
      <c r="L2223">
        <f>MAX(0,IF(入力!AA2223="○",1,IF(入力!AA2223="△",0.5,0))+IF(入力!AB2223="○",1,IF(入力!AB2223="△",0.5,0))+IF(入力!AC2223="○",1,IF(入力!AC2223="△",0.5,0))+IF(入力!AD2223="○",1,IF(入力!AD2223="△",0.5,0))+IF(入力!AE2223="○",1,IF(入力!AE2223="△",0.5,0))-IF(入力!AF2223="あり",1,0))</f>
        <v>0</v>
      </c>
      <c r="M2223">
        <f t="shared" si="204"/>
        <v>0</v>
      </c>
      <c r="N2223">
        <f t="shared" si="205"/>
        <v>0</v>
      </c>
      <c r="O2223">
        <f t="shared" si="206"/>
        <v>2.8</v>
      </c>
      <c r="P2223">
        <f t="shared" si="207"/>
        <v>0</v>
      </c>
      <c r="Q2223">
        <f t="shared" si="208"/>
        <v>2.2000000000000002</v>
      </c>
      <c r="R2223">
        <f t="shared" si="209"/>
        <v>5</v>
      </c>
      <c r="S2223">
        <f>入力!AG2223</f>
        <v>0</v>
      </c>
      <c r="T2223">
        <f>入力!AH2223</f>
        <v>0</v>
      </c>
      <c r="U2223">
        <f>入力!AI2223</f>
        <v>0</v>
      </c>
    </row>
    <row r="2224" spans="1:21" x14ac:dyDescent="0.15">
      <c r="A2224" t="str">
        <f>入力!A2224</f>
        <v>クリニック2223</v>
      </c>
      <c r="B2224">
        <f>ROUND(5*(0.8*IF(入力!C2224="○",1,IF(入力!C2224="△",0.5,0))+0.2*IF(入力!B2224="○",1,IF(入力!B2224="△",0.5,0))),1)</f>
        <v>0</v>
      </c>
      <c r="C2224">
        <f>ROUND(5*(0.4*IF(入力!D2224="○",1,IF(入力!D2224="△",0.5,0))+0.3*IF(入力!E2224="○",1,IF(入力!E2224="△",0.5,0))+0.3*IF(入力!F2224="○",1,IF(入力!F2224="△",0.5,0))),1)</f>
        <v>0</v>
      </c>
      <c r="D2224">
        <f>MIN(5,IF(入力!G2224="○",3,IF(入力!G2224="△",1.5,0))+IF(入力!H2224="○",1,IF(入力!H2224="△",0.5,0))+IF(入力!I2224="○",1,IF(入力!I2224="△",0.5,0)))</f>
        <v>0</v>
      </c>
      <c r="E2224">
        <f>MIN(5,IF(入力!J2224="○",2,IF(入力!J2224="△",1,0))+IF(入力!K2224="○",2,IF(入力!K2224="△",1,0))+IF(入力!L2224="○",1,0))</f>
        <v>0</v>
      </c>
      <c r="F2224">
        <f>IF(ISNUMBER(入力!M2224),ROUND(MIN(5,0.8*(MIN(5,1+0.7*LOG10(MAX(1,入力!M2224))))+0.2*(IF(入力!N2224="○",5,IF(入力!N2224="△",3,1)))),1),ROUND(IF(入力!N2224="○",4,IF(入力!N2224="△",3,1)),1))</f>
        <v>1</v>
      </c>
      <c r="G2224">
        <f>ROUND(5*(0.4*IF(入力!O2224="○",1,IF(入力!O2224="△",0.5,0))+0.3*IF(入力!P2224="○",1,IF(入力!P2224="△",0.5,0))+0.3*IF(入力!Q2224="○",1,IF(入力!Q2224="△",0.5,0))),1)</f>
        <v>0</v>
      </c>
      <c r="H2224">
        <f>MIN(5,IF(入力!R2224="○",2,0)+IF(入力!S2224="○",2,0)+IF(入力!T2224="○",1,0))</f>
        <v>0</v>
      </c>
      <c r="I2224">
        <f>MIN(5,IF(入力!U2224="○",3,IF(入力!U2224="△",2,0))+IF(入力!V2224="○",2,IF(入力!V2224="△",1,0)))</f>
        <v>0</v>
      </c>
      <c r="J2224">
        <f>IF(入力!W2224="初診可",5,IF(入力!W2224="再診のみ",3,IF(入力!W2224="なし",1,0)))</f>
        <v>0</v>
      </c>
      <c r="K2224">
        <f>IF(AND(ISNUMBER(入力!X2224),ISNUMBER(入力!Y2224)),IF(AND(入力!X2224&gt;=4.3,入力!Y2224&gt;=100),5,IF(AND(入力!X2224&gt;=4,入力!Y2224&gt;=50),4,IF(AND(入力!X2224&gt;=3.7,入力!Y2224&gt;=20),3,IF(AND(入力!X2224&gt;=3.5,入力!Y2224&gt;=10),2,1)))),IF(入力!Z2224="○",4,IF(入力!Z2224="△",3,1)))</f>
        <v>1</v>
      </c>
      <c r="L2224">
        <f>MAX(0,IF(入力!AA2224="○",1,IF(入力!AA2224="△",0.5,0))+IF(入力!AB2224="○",1,IF(入力!AB2224="△",0.5,0))+IF(入力!AC2224="○",1,IF(入力!AC2224="△",0.5,0))+IF(入力!AD2224="○",1,IF(入力!AD2224="△",0.5,0))+IF(入力!AE2224="○",1,IF(入力!AE2224="△",0.5,0))-IF(入力!AF2224="あり",1,0))</f>
        <v>0</v>
      </c>
      <c r="M2224">
        <f t="shared" si="204"/>
        <v>0</v>
      </c>
      <c r="N2224">
        <f t="shared" si="205"/>
        <v>0</v>
      </c>
      <c r="O2224">
        <f t="shared" si="206"/>
        <v>2.8</v>
      </c>
      <c r="P2224">
        <f t="shared" si="207"/>
        <v>0</v>
      </c>
      <c r="Q2224">
        <f t="shared" si="208"/>
        <v>2.2000000000000002</v>
      </c>
      <c r="R2224">
        <f t="shared" si="209"/>
        <v>5</v>
      </c>
      <c r="S2224">
        <f>入力!AG2224</f>
        <v>0</v>
      </c>
      <c r="T2224">
        <f>入力!AH2224</f>
        <v>0</v>
      </c>
      <c r="U2224">
        <f>入力!AI2224</f>
        <v>0</v>
      </c>
    </row>
    <row r="2225" spans="1:21" x14ac:dyDescent="0.15">
      <c r="A2225" t="str">
        <f>入力!A2225</f>
        <v>クリニック2224</v>
      </c>
      <c r="B2225">
        <f>ROUND(5*(0.8*IF(入力!C2225="○",1,IF(入力!C2225="△",0.5,0))+0.2*IF(入力!B2225="○",1,IF(入力!B2225="△",0.5,0))),1)</f>
        <v>0</v>
      </c>
      <c r="C2225">
        <f>ROUND(5*(0.4*IF(入力!D2225="○",1,IF(入力!D2225="△",0.5,0))+0.3*IF(入力!E2225="○",1,IF(入力!E2225="△",0.5,0))+0.3*IF(入力!F2225="○",1,IF(入力!F2225="△",0.5,0))),1)</f>
        <v>0</v>
      </c>
      <c r="D2225">
        <f>MIN(5,IF(入力!G2225="○",3,IF(入力!G2225="△",1.5,0))+IF(入力!H2225="○",1,IF(入力!H2225="△",0.5,0))+IF(入力!I2225="○",1,IF(入力!I2225="△",0.5,0)))</f>
        <v>0</v>
      </c>
      <c r="E2225">
        <f>MIN(5,IF(入力!J2225="○",2,IF(入力!J2225="△",1,0))+IF(入力!K2225="○",2,IF(入力!K2225="△",1,0))+IF(入力!L2225="○",1,0))</f>
        <v>0</v>
      </c>
      <c r="F2225">
        <f>IF(ISNUMBER(入力!M2225),ROUND(MIN(5,0.8*(MIN(5,1+0.7*LOG10(MAX(1,入力!M2225))))+0.2*(IF(入力!N2225="○",5,IF(入力!N2225="△",3,1)))),1),ROUND(IF(入力!N2225="○",4,IF(入力!N2225="△",3,1)),1))</f>
        <v>1</v>
      </c>
      <c r="G2225">
        <f>ROUND(5*(0.4*IF(入力!O2225="○",1,IF(入力!O2225="△",0.5,0))+0.3*IF(入力!P2225="○",1,IF(入力!P2225="△",0.5,0))+0.3*IF(入力!Q2225="○",1,IF(入力!Q2225="△",0.5,0))),1)</f>
        <v>0</v>
      </c>
      <c r="H2225">
        <f>MIN(5,IF(入力!R2225="○",2,0)+IF(入力!S2225="○",2,0)+IF(入力!T2225="○",1,0))</f>
        <v>0</v>
      </c>
      <c r="I2225">
        <f>MIN(5,IF(入力!U2225="○",3,IF(入力!U2225="△",2,0))+IF(入力!V2225="○",2,IF(入力!V2225="△",1,0)))</f>
        <v>0</v>
      </c>
      <c r="J2225">
        <f>IF(入力!W2225="初診可",5,IF(入力!W2225="再診のみ",3,IF(入力!W2225="なし",1,0)))</f>
        <v>0</v>
      </c>
      <c r="K2225">
        <f>IF(AND(ISNUMBER(入力!X2225),ISNUMBER(入力!Y2225)),IF(AND(入力!X2225&gt;=4.3,入力!Y2225&gt;=100),5,IF(AND(入力!X2225&gt;=4,入力!Y2225&gt;=50),4,IF(AND(入力!X2225&gt;=3.7,入力!Y2225&gt;=20),3,IF(AND(入力!X2225&gt;=3.5,入力!Y2225&gt;=10),2,1)))),IF(入力!Z2225="○",4,IF(入力!Z2225="△",3,1)))</f>
        <v>1</v>
      </c>
      <c r="L2225">
        <f>MAX(0,IF(入力!AA2225="○",1,IF(入力!AA2225="△",0.5,0))+IF(入力!AB2225="○",1,IF(入力!AB2225="△",0.5,0))+IF(入力!AC2225="○",1,IF(入力!AC2225="△",0.5,0))+IF(入力!AD2225="○",1,IF(入力!AD2225="△",0.5,0))+IF(入力!AE2225="○",1,IF(入力!AE2225="△",0.5,0))-IF(入力!AF2225="あり",1,0))</f>
        <v>0</v>
      </c>
      <c r="M2225">
        <f t="shared" si="204"/>
        <v>0</v>
      </c>
      <c r="N2225">
        <f t="shared" si="205"/>
        <v>0</v>
      </c>
      <c r="O2225">
        <f t="shared" si="206"/>
        <v>2.8</v>
      </c>
      <c r="P2225">
        <f t="shared" si="207"/>
        <v>0</v>
      </c>
      <c r="Q2225">
        <f t="shared" si="208"/>
        <v>2.2000000000000002</v>
      </c>
      <c r="R2225">
        <f t="shared" si="209"/>
        <v>5</v>
      </c>
      <c r="S2225">
        <f>入力!AG2225</f>
        <v>0</v>
      </c>
      <c r="T2225">
        <f>入力!AH2225</f>
        <v>0</v>
      </c>
      <c r="U2225">
        <f>入力!AI2225</f>
        <v>0</v>
      </c>
    </row>
    <row r="2226" spans="1:21" x14ac:dyDescent="0.15">
      <c r="A2226" t="str">
        <f>入力!A2226</f>
        <v>クリニック2225</v>
      </c>
      <c r="B2226">
        <f>ROUND(5*(0.8*IF(入力!C2226="○",1,IF(入力!C2226="△",0.5,0))+0.2*IF(入力!B2226="○",1,IF(入力!B2226="△",0.5,0))),1)</f>
        <v>0</v>
      </c>
      <c r="C2226">
        <f>ROUND(5*(0.4*IF(入力!D2226="○",1,IF(入力!D2226="△",0.5,0))+0.3*IF(入力!E2226="○",1,IF(入力!E2226="△",0.5,0))+0.3*IF(入力!F2226="○",1,IF(入力!F2226="△",0.5,0))),1)</f>
        <v>0</v>
      </c>
      <c r="D2226">
        <f>MIN(5,IF(入力!G2226="○",3,IF(入力!G2226="△",1.5,0))+IF(入力!H2226="○",1,IF(入力!H2226="△",0.5,0))+IF(入力!I2226="○",1,IF(入力!I2226="△",0.5,0)))</f>
        <v>0</v>
      </c>
      <c r="E2226">
        <f>MIN(5,IF(入力!J2226="○",2,IF(入力!J2226="△",1,0))+IF(入力!K2226="○",2,IF(入力!K2226="△",1,0))+IF(入力!L2226="○",1,0))</f>
        <v>0</v>
      </c>
      <c r="F2226">
        <f>IF(ISNUMBER(入力!M2226),ROUND(MIN(5,0.8*(MIN(5,1+0.7*LOG10(MAX(1,入力!M2226))))+0.2*(IF(入力!N2226="○",5,IF(入力!N2226="△",3,1)))),1),ROUND(IF(入力!N2226="○",4,IF(入力!N2226="△",3,1)),1))</f>
        <v>1</v>
      </c>
      <c r="G2226">
        <f>ROUND(5*(0.4*IF(入力!O2226="○",1,IF(入力!O2226="△",0.5,0))+0.3*IF(入力!P2226="○",1,IF(入力!P2226="△",0.5,0))+0.3*IF(入力!Q2226="○",1,IF(入力!Q2226="△",0.5,0))),1)</f>
        <v>0</v>
      </c>
      <c r="H2226">
        <f>MIN(5,IF(入力!R2226="○",2,0)+IF(入力!S2226="○",2,0)+IF(入力!T2226="○",1,0))</f>
        <v>0</v>
      </c>
      <c r="I2226">
        <f>MIN(5,IF(入力!U2226="○",3,IF(入力!U2226="△",2,0))+IF(入力!V2226="○",2,IF(入力!V2226="△",1,0)))</f>
        <v>0</v>
      </c>
      <c r="J2226">
        <f>IF(入力!W2226="初診可",5,IF(入力!W2226="再診のみ",3,IF(入力!W2226="なし",1,0)))</f>
        <v>0</v>
      </c>
      <c r="K2226">
        <f>IF(AND(ISNUMBER(入力!X2226),ISNUMBER(入力!Y2226)),IF(AND(入力!X2226&gt;=4.3,入力!Y2226&gt;=100),5,IF(AND(入力!X2226&gt;=4,入力!Y2226&gt;=50),4,IF(AND(入力!X2226&gt;=3.7,入力!Y2226&gt;=20),3,IF(AND(入力!X2226&gt;=3.5,入力!Y2226&gt;=10),2,1)))),IF(入力!Z2226="○",4,IF(入力!Z2226="△",3,1)))</f>
        <v>1</v>
      </c>
      <c r="L2226">
        <f>MAX(0,IF(入力!AA2226="○",1,IF(入力!AA2226="△",0.5,0))+IF(入力!AB2226="○",1,IF(入力!AB2226="△",0.5,0))+IF(入力!AC2226="○",1,IF(入力!AC2226="△",0.5,0))+IF(入力!AD2226="○",1,IF(入力!AD2226="△",0.5,0))+IF(入力!AE2226="○",1,IF(入力!AE2226="△",0.5,0))-IF(入力!AF2226="あり",1,0))</f>
        <v>0</v>
      </c>
      <c r="M2226">
        <f t="shared" si="204"/>
        <v>0</v>
      </c>
      <c r="N2226">
        <f t="shared" si="205"/>
        <v>0</v>
      </c>
      <c r="O2226">
        <f t="shared" si="206"/>
        <v>2.8</v>
      </c>
      <c r="P2226">
        <f t="shared" si="207"/>
        <v>0</v>
      </c>
      <c r="Q2226">
        <f t="shared" si="208"/>
        <v>2.2000000000000002</v>
      </c>
      <c r="R2226">
        <f t="shared" si="209"/>
        <v>5</v>
      </c>
      <c r="S2226">
        <f>入力!AG2226</f>
        <v>0</v>
      </c>
      <c r="T2226">
        <f>入力!AH2226</f>
        <v>0</v>
      </c>
      <c r="U2226">
        <f>入力!AI2226</f>
        <v>0</v>
      </c>
    </row>
    <row r="2227" spans="1:21" x14ac:dyDescent="0.15">
      <c r="A2227" t="str">
        <f>入力!A2227</f>
        <v>クリニック2226</v>
      </c>
      <c r="B2227">
        <f>ROUND(5*(0.8*IF(入力!C2227="○",1,IF(入力!C2227="△",0.5,0))+0.2*IF(入力!B2227="○",1,IF(入力!B2227="△",0.5,0))),1)</f>
        <v>0</v>
      </c>
      <c r="C2227">
        <f>ROUND(5*(0.4*IF(入力!D2227="○",1,IF(入力!D2227="△",0.5,0))+0.3*IF(入力!E2227="○",1,IF(入力!E2227="△",0.5,0))+0.3*IF(入力!F2227="○",1,IF(入力!F2227="△",0.5,0))),1)</f>
        <v>0</v>
      </c>
      <c r="D2227">
        <f>MIN(5,IF(入力!G2227="○",3,IF(入力!G2227="△",1.5,0))+IF(入力!H2227="○",1,IF(入力!H2227="△",0.5,0))+IF(入力!I2227="○",1,IF(入力!I2227="△",0.5,0)))</f>
        <v>0</v>
      </c>
      <c r="E2227">
        <f>MIN(5,IF(入力!J2227="○",2,IF(入力!J2227="△",1,0))+IF(入力!K2227="○",2,IF(入力!K2227="△",1,0))+IF(入力!L2227="○",1,0))</f>
        <v>0</v>
      </c>
      <c r="F2227">
        <f>IF(ISNUMBER(入力!M2227),ROUND(MIN(5,0.8*(MIN(5,1+0.7*LOG10(MAX(1,入力!M2227))))+0.2*(IF(入力!N2227="○",5,IF(入力!N2227="△",3,1)))),1),ROUND(IF(入力!N2227="○",4,IF(入力!N2227="△",3,1)),1))</f>
        <v>1</v>
      </c>
      <c r="G2227">
        <f>ROUND(5*(0.4*IF(入力!O2227="○",1,IF(入力!O2227="△",0.5,0))+0.3*IF(入力!P2227="○",1,IF(入力!P2227="△",0.5,0))+0.3*IF(入力!Q2227="○",1,IF(入力!Q2227="△",0.5,0))),1)</f>
        <v>0</v>
      </c>
      <c r="H2227">
        <f>MIN(5,IF(入力!R2227="○",2,0)+IF(入力!S2227="○",2,0)+IF(入力!T2227="○",1,0))</f>
        <v>0</v>
      </c>
      <c r="I2227">
        <f>MIN(5,IF(入力!U2227="○",3,IF(入力!U2227="△",2,0))+IF(入力!V2227="○",2,IF(入力!V2227="△",1,0)))</f>
        <v>0</v>
      </c>
      <c r="J2227">
        <f>IF(入力!W2227="初診可",5,IF(入力!W2227="再診のみ",3,IF(入力!W2227="なし",1,0)))</f>
        <v>0</v>
      </c>
      <c r="K2227">
        <f>IF(AND(ISNUMBER(入力!X2227),ISNUMBER(入力!Y2227)),IF(AND(入力!X2227&gt;=4.3,入力!Y2227&gt;=100),5,IF(AND(入力!X2227&gt;=4,入力!Y2227&gt;=50),4,IF(AND(入力!X2227&gt;=3.7,入力!Y2227&gt;=20),3,IF(AND(入力!X2227&gt;=3.5,入力!Y2227&gt;=10),2,1)))),IF(入力!Z2227="○",4,IF(入力!Z2227="△",3,1)))</f>
        <v>1</v>
      </c>
      <c r="L2227">
        <f>MAX(0,IF(入力!AA2227="○",1,IF(入力!AA2227="△",0.5,0))+IF(入力!AB2227="○",1,IF(入力!AB2227="△",0.5,0))+IF(入力!AC2227="○",1,IF(入力!AC2227="△",0.5,0))+IF(入力!AD2227="○",1,IF(入力!AD2227="△",0.5,0))+IF(入力!AE2227="○",1,IF(入力!AE2227="△",0.5,0))-IF(入力!AF2227="あり",1,0))</f>
        <v>0</v>
      </c>
      <c r="M2227">
        <f t="shared" si="204"/>
        <v>0</v>
      </c>
      <c r="N2227">
        <f t="shared" si="205"/>
        <v>0</v>
      </c>
      <c r="O2227">
        <f t="shared" si="206"/>
        <v>2.8</v>
      </c>
      <c r="P2227">
        <f t="shared" si="207"/>
        <v>0</v>
      </c>
      <c r="Q2227">
        <f t="shared" si="208"/>
        <v>2.2000000000000002</v>
      </c>
      <c r="R2227">
        <f t="shared" si="209"/>
        <v>5</v>
      </c>
      <c r="S2227">
        <f>入力!AG2227</f>
        <v>0</v>
      </c>
      <c r="T2227">
        <f>入力!AH2227</f>
        <v>0</v>
      </c>
      <c r="U2227">
        <f>入力!AI2227</f>
        <v>0</v>
      </c>
    </row>
    <row r="2228" spans="1:21" x14ac:dyDescent="0.15">
      <c r="A2228" t="str">
        <f>入力!A2228</f>
        <v>クリニック2227</v>
      </c>
      <c r="B2228">
        <f>ROUND(5*(0.8*IF(入力!C2228="○",1,IF(入力!C2228="△",0.5,0))+0.2*IF(入力!B2228="○",1,IF(入力!B2228="△",0.5,0))),1)</f>
        <v>0</v>
      </c>
      <c r="C2228">
        <f>ROUND(5*(0.4*IF(入力!D2228="○",1,IF(入力!D2228="△",0.5,0))+0.3*IF(入力!E2228="○",1,IF(入力!E2228="△",0.5,0))+0.3*IF(入力!F2228="○",1,IF(入力!F2228="△",0.5,0))),1)</f>
        <v>0</v>
      </c>
      <c r="D2228">
        <f>MIN(5,IF(入力!G2228="○",3,IF(入力!G2228="△",1.5,0))+IF(入力!H2228="○",1,IF(入力!H2228="△",0.5,0))+IF(入力!I2228="○",1,IF(入力!I2228="△",0.5,0)))</f>
        <v>0</v>
      </c>
      <c r="E2228">
        <f>MIN(5,IF(入力!J2228="○",2,IF(入力!J2228="△",1,0))+IF(入力!K2228="○",2,IF(入力!K2228="△",1,0))+IF(入力!L2228="○",1,0))</f>
        <v>0</v>
      </c>
      <c r="F2228">
        <f>IF(ISNUMBER(入力!M2228),ROUND(MIN(5,0.8*(MIN(5,1+0.7*LOG10(MAX(1,入力!M2228))))+0.2*(IF(入力!N2228="○",5,IF(入力!N2228="△",3,1)))),1),ROUND(IF(入力!N2228="○",4,IF(入力!N2228="△",3,1)),1))</f>
        <v>1</v>
      </c>
      <c r="G2228">
        <f>ROUND(5*(0.4*IF(入力!O2228="○",1,IF(入力!O2228="△",0.5,0))+0.3*IF(入力!P2228="○",1,IF(入力!P2228="△",0.5,0))+0.3*IF(入力!Q2228="○",1,IF(入力!Q2228="△",0.5,0))),1)</f>
        <v>0</v>
      </c>
      <c r="H2228">
        <f>MIN(5,IF(入力!R2228="○",2,0)+IF(入力!S2228="○",2,0)+IF(入力!T2228="○",1,0))</f>
        <v>0</v>
      </c>
      <c r="I2228">
        <f>MIN(5,IF(入力!U2228="○",3,IF(入力!U2228="△",2,0))+IF(入力!V2228="○",2,IF(入力!V2228="△",1,0)))</f>
        <v>0</v>
      </c>
      <c r="J2228">
        <f>IF(入力!W2228="初診可",5,IF(入力!W2228="再診のみ",3,IF(入力!W2228="なし",1,0)))</f>
        <v>0</v>
      </c>
      <c r="K2228">
        <f>IF(AND(ISNUMBER(入力!X2228),ISNUMBER(入力!Y2228)),IF(AND(入力!X2228&gt;=4.3,入力!Y2228&gt;=100),5,IF(AND(入力!X2228&gt;=4,入力!Y2228&gt;=50),4,IF(AND(入力!X2228&gt;=3.7,入力!Y2228&gt;=20),3,IF(AND(入力!X2228&gt;=3.5,入力!Y2228&gt;=10),2,1)))),IF(入力!Z2228="○",4,IF(入力!Z2228="△",3,1)))</f>
        <v>1</v>
      </c>
      <c r="L2228">
        <f>MAX(0,IF(入力!AA2228="○",1,IF(入力!AA2228="△",0.5,0))+IF(入力!AB2228="○",1,IF(入力!AB2228="△",0.5,0))+IF(入力!AC2228="○",1,IF(入力!AC2228="△",0.5,0))+IF(入力!AD2228="○",1,IF(入力!AD2228="△",0.5,0))+IF(入力!AE2228="○",1,IF(入力!AE2228="△",0.5,0))-IF(入力!AF2228="あり",1,0))</f>
        <v>0</v>
      </c>
      <c r="M2228">
        <f t="shared" si="204"/>
        <v>0</v>
      </c>
      <c r="N2228">
        <f t="shared" si="205"/>
        <v>0</v>
      </c>
      <c r="O2228">
        <f t="shared" si="206"/>
        <v>2.8</v>
      </c>
      <c r="P2228">
        <f t="shared" si="207"/>
        <v>0</v>
      </c>
      <c r="Q2228">
        <f t="shared" si="208"/>
        <v>2.2000000000000002</v>
      </c>
      <c r="R2228">
        <f t="shared" si="209"/>
        <v>5</v>
      </c>
      <c r="S2228">
        <f>入力!AG2228</f>
        <v>0</v>
      </c>
      <c r="T2228">
        <f>入力!AH2228</f>
        <v>0</v>
      </c>
      <c r="U2228">
        <f>入力!AI2228</f>
        <v>0</v>
      </c>
    </row>
    <row r="2229" spans="1:21" x14ac:dyDescent="0.15">
      <c r="A2229" t="str">
        <f>入力!A2229</f>
        <v>クリニック2228</v>
      </c>
      <c r="B2229">
        <f>ROUND(5*(0.8*IF(入力!C2229="○",1,IF(入力!C2229="△",0.5,0))+0.2*IF(入力!B2229="○",1,IF(入力!B2229="△",0.5,0))),1)</f>
        <v>0</v>
      </c>
      <c r="C2229">
        <f>ROUND(5*(0.4*IF(入力!D2229="○",1,IF(入力!D2229="△",0.5,0))+0.3*IF(入力!E2229="○",1,IF(入力!E2229="△",0.5,0))+0.3*IF(入力!F2229="○",1,IF(入力!F2229="△",0.5,0))),1)</f>
        <v>0</v>
      </c>
      <c r="D2229">
        <f>MIN(5,IF(入力!G2229="○",3,IF(入力!G2229="△",1.5,0))+IF(入力!H2229="○",1,IF(入力!H2229="△",0.5,0))+IF(入力!I2229="○",1,IF(入力!I2229="△",0.5,0)))</f>
        <v>0</v>
      </c>
      <c r="E2229">
        <f>MIN(5,IF(入力!J2229="○",2,IF(入力!J2229="△",1,0))+IF(入力!K2229="○",2,IF(入力!K2229="△",1,0))+IF(入力!L2229="○",1,0))</f>
        <v>0</v>
      </c>
      <c r="F2229">
        <f>IF(ISNUMBER(入力!M2229),ROUND(MIN(5,0.8*(MIN(5,1+0.7*LOG10(MAX(1,入力!M2229))))+0.2*(IF(入力!N2229="○",5,IF(入力!N2229="△",3,1)))),1),ROUND(IF(入力!N2229="○",4,IF(入力!N2229="△",3,1)),1))</f>
        <v>1</v>
      </c>
      <c r="G2229">
        <f>ROUND(5*(0.4*IF(入力!O2229="○",1,IF(入力!O2229="△",0.5,0))+0.3*IF(入力!P2229="○",1,IF(入力!P2229="△",0.5,0))+0.3*IF(入力!Q2229="○",1,IF(入力!Q2229="△",0.5,0))),1)</f>
        <v>0</v>
      </c>
      <c r="H2229">
        <f>MIN(5,IF(入力!R2229="○",2,0)+IF(入力!S2229="○",2,0)+IF(入力!T2229="○",1,0))</f>
        <v>0</v>
      </c>
      <c r="I2229">
        <f>MIN(5,IF(入力!U2229="○",3,IF(入力!U2229="△",2,0))+IF(入力!V2229="○",2,IF(入力!V2229="△",1,0)))</f>
        <v>0</v>
      </c>
      <c r="J2229">
        <f>IF(入力!W2229="初診可",5,IF(入力!W2229="再診のみ",3,IF(入力!W2229="なし",1,0)))</f>
        <v>0</v>
      </c>
      <c r="K2229">
        <f>IF(AND(ISNUMBER(入力!X2229),ISNUMBER(入力!Y2229)),IF(AND(入力!X2229&gt;=4.3,入力!Y2229&gt;=100),5,IF(AND(入力!X2229&gt;=4,入力!Y2229&gt;=50),4,IF(AND(入力!X2229&gt;=3.7,入力!Y2229&gt;=20),3,IF(AND(入力!X2229&gt;=3.5,入力!Y2229&gt;=10),2,1)))),IF(入力!Z2229="○",4,IF(入力!Z2229="△",3,1)))</f>
        <v>1</v>
      </c>
      <c r="L2229">
        <f>MAX(0,IF(入力!AA2229="○",1,IF(入力!AA2229="△",0.5,0))+IF(入力!AB2229="○",1,IF(入力!AB2229="△",0.5,0))+IF(入力!AC2229="○",1,IF(入力!AC2229="△",0.5,0))+IF(入力!AD2229="○",1,IF(入力!AD2229="△",0.5,0))+IF(入力!AE2229="○",1,IF(入力!AE2229="△",0.5,0))-IF(入力!AF2229="あり",1,0))</f>
        <v>0</v>
      </c>
      <c r="M2229">
        <f t="shared" si="204"/>
        <v>0</v>
      </c>
      <c r="N2229">
        <f t="shared" si="205"/>
        <v>0</v>
      </c>
      <c r="O2229">
        <f t="shared" si="206"/>
        <v>2.8</v>
      </c>
      <c r="P2229">
        <f t="shared" si="207"/>
        <v>0</v>
      </c>
      <c r="Q2229">
        <f t="shared" si="208"/>
        <v>2.2000000000000002</v>
      </c>
      <c r="R2229">
        <f t="shared" si="209"/>
        <v>5</v>
      </c>
      <c r="S2229">
        <f>入力!AG2229</f>
        <v>0</v>
      </c>
      <c r="T2229">
        <f>入力!AH2229</f>
        <v>0</v>
      </c>
      <c r="U2229">
        <f>入力!AI2229</f>
        <v>0</v>
      </c>
    </row>
    <row r="2230" spans="1:21" x14ac:dyDescent="0.15">
      <c r="A2230" t="str">
        <f>入力!A2230</f>
        <v>クリニック2229</v>
      </c>
      <c r="B2230">
        <f>ROUND(5*(0.8*IF(入力!C2230="○",1,IF(入力!C2230="△",0.5,0))+0.2*IF(入力!B2230="○",1,IF(入力!B2230="△",0.5,0))),1)</f>
        <v>0</v>
      </c>
      <c r="C2230">
        <f>ROUND(5*(0.4*IF(入力!D2230="○",1,IF(入力!D2230="△",0.5,0))+0.3*IF(入力!E2230="○",1,IF(入力!E2230="△",0.5,0))+0.3*IF(入力!F2230="○",1,IF(入力!F2230="△",0.5,0))),1)</f>
        <v>0</v>
      </c>
      <c r="D2230">
        <f>MIN(5,IF(入力!G2230="○",3,IF(入力!G2230="△",1.5,0))+IF(入力!H2230="○",1,IF(入力!H2230="△",0.5,0))+IF(入力!I2230="○",1,IF(入力!I2230="△",0.5,0)))</f>
        <v>0</v>
      </c>
      <c r="E2230">
        <f>MIN(5,IF(入力!J2230="○",2,IF(入力!J2230="△",1,0))+IF(入力!K2230="○",2,IF(入力!K2230="△",1,0))+IF(入力!L2230="○",1,0))</f>
        <v>0</v>
      </c>
      <c r="F2230">
        <f>IF(ISNUMBER(入力!M2230),ROUND(MIN(5,0.8*(MIN(5,1+0.7*LOG10(MAX(1,入力!M2230))))+0.2*(IF(入力!N2230="○",5,IF(入力!N2230="△",3,1)))),1),ROUND(IF(入力!N2230="○",4,IF(入力!N2230="△",3,1)),1))</f>
        <v>1</v>
      </c>
      <c r="G2230">
        <f>ROUND(5*(0.4*IF(入力!O2230="○",1,IF(入力!O2230="△",0.5,0))+0.3*IF(入力!P2230="○",1,IF(入力!P2230="△",0.5,0))+0.3*IF(入力!Q2230="○",1,IF(入力!Q2230="△",0.5,0))),1)</f>
        <v>0</v>
      </c>
      <c r="H2230">
        <f>MIN(5,IF(入力!R2230="○",2,0)+IF(入力!S2230="○",2,0)+IF(入力!T2230="○",1,0))</f>
        <v>0</v>
      </c>
      <c r="I2230">
        <f>MIN(5,IF(入力!U2230="○",3,IF(入力!U2230="△",2,0))+IF(入力!V2230="○",2,IF(入力!V2230="△",1,0)))</f>
        <v>0</v>
      </c>
      <c r="J2230">
        <f>IF(入力!W2230="初診可",5,IF(入力!W2230="再診のみ",3,IF(入力!W2230="なし",1,0)))</f>
        <v>0</v>
      </c>
      <c r="K2230">
        <f>IF(AND(ISNUMBER(入力!X2230),ISNUMBER(入力!Y2230)),IF(AND(入力!X2230&gt;=4.3,入力!Y2230&gt;=100),5,IF(AND(入力!X2230&gt;=4,入力!Y2230&gt;=50),4,IF(AND(入力!X2230&gt;=3.7,入力!Y2230&gt;=20),3,IF(AND(入力!X2230&gt;=3.5,入力!Y2230&gt;=10),2,1)))),IF(入力!Z2230="○",4,IF(入力!Z2230="△",3,1)))</f>
        <v>1</v>
      </c>
      <c r="L2230">
        <f>MAX(0,IF(入力!AA2230="○",1,IF(入力!AA2230="△",0.5,0))+IF(入力!AB2230="○",1,IF(入力!AB2230="△",0.5,0))+IF(入力!AC2230="○",1,IF(入力!AC2230="△",0.5,0))+IF(入力!AD2230="○",1,IF(入力!AD2230="△",0.5,0))+IF(入力!AE2230="○",1,IF(入力!AE2230="△",0.5,0))-IF(入力!AF2230="あり",1,0))</f>
        <v>0</v>
      </c>
      <c r="M2230">
        <f t="shared" si="204"/>
        <v>0</v>
      </c>
      <c r="N2230">
        <f t="shared" si="205"/>
        <v>0</v>
      </c>
      <c r="O2230">
        <f t="shared" si="206"/>
        <v>2.8</v>
      </c>
      <c r="P2230">
        <f t="shared" si="207"/>
        <v>0</v>
      </c>
      <c r="Q2230">
        <f t="shared" si="208"/>
        <v>2.2000000000000002</v>
      </c>
      <c r="R2230">
        <f t="shared" si="209"/>
        <v>5</v>
      </c>
      <c r="S2230">
        <f>入力!AG2230</f>
        <v>0</v>
      </c>
      <c r="T2230">
        <f>入力!AH2230</f>
        <v>0</v>
      </c>
      <c r="U2230">
        <f>入力!AI2230</f>
        <v>0</v>
      </c>
    </row>
    <row r="2231" spans="1:21" x14ac:dyDescent="0.15">
      <c r="A2231" t="str">
        <f>入力!A2231</f>
        <v>クリニック2230</v>
      </c>
      <c r="B2231">
        <f>ROUND(5*(0.8*IF(入力!C2231="○",1,IF(入力!C2231="△",0.5,0))+0.2*IF(入力!B2231="○",1,IF(入力!B2231="△",0.5,0))),1)</f>
        <v>0</v>
      </c>
      <c r="C2231">
        <f>ROUND(5*(0.4*IF(入力!D2231="○",1,IF(入力!D2231="△",0.5,0))+0.3*IF(入力!E2231="○",1,IF(入力!E2231="△",0.5,0))+0.3*IF(入力!F2231="○",1,IF(入力!F2231="△",0.5,0))),1)</f>
        <v>0</v>
      </c>
      <c r="D2231">
        <f>MIN(5,IF(入力!G2231="○",3,IF(入力!G2231="△",1.5,0))+IF(入力!H2231="○",1,IF(入力!H2231="△",0.5,0))+IF(入力!I2231="○",1,IF(入力!I2231="△",0.5,0)))</f>
        <v>0</v>
      </c>
      <c r="E2231">
        <f>MIN(5,IF(入力!J2231="○",2,IF(入力!J2231="△",1,0))+IF(入力!K2231="○",2,IF(入力!K2231="△",1,0))+IF(入力!L2231="○",1,0))</f>
        <v>0</v>
      </c>
      <c r="F2231">
        <f>IF(ISNUMBER(入力!M2231),ROUND(MIN(5,0.8*(MIN(5,1+0.7*LOG10(MAX(1,入力!M2231))))+0.2*(IF(入力!N2231="○",5,IF(入力!N2231="△",3,1)))),1),ROUND(IF(入力!N2231="○",4,IF(入力!N2231="△",3,1)),1))</f>
        <v>1</v>
      </c>
      <c r="G2231">
        <f>ROUND(5*(0.4*IF(入力!O2231="○",1,IF(入力!O2231="△",0.5,0))+0.3*IF(入力!P2231="○",1,IF(入力!P2231="△",0.5,0))+0.3*IF(入力!Q2231="○",1,IF(入力!Q2231="△",0.5,0))),1)</f>
        <v>0</v>
      </c>
      <c r="H2231">
        <f>MIN(5,IF(入力!R2231="○",2,0)+IF(入力!S2231="○",2,0)+IF(入力!T2231="○",1,0))</f>
        <v>0</v>
      </c>
      <c r="I2231">
        <f>MIN(5,IF(入力!U2231="○",3,IF(入力!U2231="△",2,0))+IF(入力!V2231="○",2,IF(入力!V2231="△",1,0)))</f>
        <v>0</v>
      </c>
      <c r="J2231">
        <f>IF(入力!W2231="初診可",5,IF(入力!W2231="再診のみ",3,IF(入力!W2231="なし",1,0)))</f>
        <v>0</v>
      </c>
      <c r="K2231">
        <f>IF(AND(ISNUMBER(入力!X2231),ISNUMBER(入力!Y2231)),IF(AND(入力!X2231&gt;=4.3,入力!Y2231&gt;=100),5,IF(AND(入力!X2231&gt;=4,入力!Y2231&gt;=50),4,IF(AND(入力!X2231&gt;=3.7,入力!Y2231&gt;=20),3,IF(AND(入力!X2231&gt;=3.5,入力!Y2231&gt;=10),2,1)))),IF(入力!Z2231="○",4,IF(入力!Z2231="△",3,1)))</f>
        <v>1</v>
      </c>
      <c r="L2231">
        <f>MAX(0,IF(入力!AA2231="○",1,IF(入力!AA2231="△",0.5,0))+IF(入力!AB2231="○",1,IF(入力!AB2231="△",0.5,0))+IF(入力!AC2231="○",1,IF(入力!AC2231="△",0.5,0))+IF(入力!AD2231="○",1,IF(入力!AD2231="△",0.5,0))+IF(入力!AE2231="○",1,IF(入力!AE2231="△",0.5,0))-IF(入力!AF2231="あり",1,0))</f>
        <v>0</v>
      </c>
      <c r="M2231">
        <f t="shared" si="204"/>
        <v>0</v>
      </c>
      <c r="N2231">
        <f t="shared" si="205"/>
        <v>0</v>
      </c>
      <c r="O2231">
        <f t="shared" si="206"/>
        <v>2.8</v>
      </c>
      <c r="P2231">
        <f t="shared" si="207"/>
        <v>0</v>
      </c>
      <c r="Q2231">
        <f t="shared" si="208"/>
        <v>2.2000000000000002</v>
      </c>
      <c r="R2231">
        <f t="shared" si="209"/>
        <v>5</v>
      </c>
      <c r="S2231">
        <f>入力!AG2231</f>
        <v>0</v>
      </c>
      <c r="T2231">
        <f>入力!AH2231</f>
        <v>0</v>
      </c>
      <c r="U2231">
        <f>入力!AI2231</f>
        <v>0</v>
      </c>
    </row>
    <row r="2232" spans="1:21" x14ac:dyDescent="0.15">
      <c r="A2232" t="str">
        <f>入力!A2232</f>
        <v>クリニック2231</v>
      </c>
      <c r="B2232">
        <f>ROUND(5*(0.8*IF(入力!C2232="○",1,IF(入力!C2232="△",0.5,0))+0.2*IF(入力!B2232="○",1,IF(入力!B2232="△",0.5,0))),1)</f>
        <v>0</v>
      </c>
      <c r="C2232">
        <f>ROUND(5*(0.4*IF(入力!D2232="○",1,IF(入力!D2232="△",0.5,0))+0.3*IF(入力!E2232="○",1,IF(入力!E2232="△",0.5,0))+0.3*IF(入力!F2232="○",1,IF(入力!F2232="△",0.5,0))),1)</f>
        <v>0</v>
      </c>
      <c r="D2232">
        <f>MIN(5,IF(入力!G2232="○",3,IF(入力!G2232="△",1.5,0))+IF(入力!H2232="○",1,IF(入力!H2232="△",0.5,0))+IF(入力!I2232="○",1,IF(入力!I2232="△",0.5,0)))</f>
        <v>0</v>
      </c>
      <c r="E2232">
        <f>MIN(5,IF(入力!J2232="○",2,IF(入力!J2232="△",1,0))+IF(入力!K2232="○",2,IF(入力!K2232="△",1,0))+IF(入力!L2232="○",1,0))</f>
        <v>0</v>
      </c>
      <c r="F2232">
        <f>IF(ISNUMBER(入力!M2232),ROUND(MIN(5,0.8*(MIN(5,1+0.7*LOG10(MAX(1,入力!M2232))))+0.2*(IF(入力!N2232="○",5,IF(入力!N2232="△",3,1)))),1),ROUND(IF(入力!N2232="○",4,IF(入力!N2232="△",3,1)),1))</f>
        <v>1</v>
      </c>
      <c r="G2232">
        <f>ROUND(5*(0.4*IF(入力!O2232="○",1,IF(入力!O2232="△",0.5,0))+0.3*IF(入力!P2232="○",1,IF(入力!P2232="△",0.5,0))+0.3*IF(入力!Q2232="○",1,IF(入力!Q2232="△",0.5,0))),1)</f>
        <v>0</v>
      </c>
      <c r="H2232">
        <f>MIN(5,IF(入力!R2232="○",2,0)+IF(入力!S2232="○",2,0)+IF(入力!T2232="○",1,0))</f>
        <v>0</v>
      </c>
      <c r="I2232">
        <f>MIN(5,IF(入力!U2232="○",3,IF(入力!U2232="△",2,0))+IF(入力!V2232="○",2,IF(入力!V2232="△",1,0)))</f>
        <v>0</v>
      </c>
      <c r="J2232">
        <f>IF(入力!W2232="初診可",5,IF(入力!W2232="再診のみ",3,IF(入力!W2232="なし",1,0)))</f>
        <v>0</v>
      </c>
      <c r="K2232">
        <f>IF(AND(ISNUMBER(入力!X2232),ISNUMBER(入力!Y2232)),IF(AND(入力!X2232&gt;=4.3,入力!Y2232&gt;=100),5,IF(AND(入力!X2232&gt;=4,入力!Y2232&gt;=50),4,IF(AND(入力!X2232&gt;=3.7,入力!Y2232&gt;=20),3,IF(AND(入力!X2232&gt;=3.5,入力!Y2232&gt;=10),2,1)))),IF(入力!Z2232="○",4,IF(入力!Z2232="△",3,1)))</f>
        <v>1</v>
      </c>
      <c r="L2232">
        <f>MAX(0,IF(入力!AA2232="○",1,IF(入力!AA2232="△",0.5,0))+IF(入力!AB2232="○",1,IF(入力!AB2232="△",0.5,0))+IF(入力!AC2232="○",1,IF(入力!AC2232="△",0.5,0))+IF(入力!AD2232="○",1,IF(入力!AD2232="△",0.5,0))+IF(入力!AE2232="○",1,IF(入力!AE2232="△",0.5,0))-IF(入力!AF2232="あり",1,0))</f>
        <v>0</v>
      </c>
      <c r="M2232">
        <f t="shared" si="204"/>
        <v>0</v>
      </c>
      <c r="N2232">
        <f t="shared" si="205"/>
        <v>0</v>
      </c>
      <c r="O2232">
        <f t="shared" si="206"/>
        <v>2.8</v>
      </c>
      <c r="P2232">
        <f t="shared" si="207"/>
        <v>0</v>
      </c>
      <c r="Q2232">
        <f t="shared" si="208"/>
        <v>2.2000000000000002</v>
      </c>
      <c r="R2232">
        <f t="shared" si="209"/>
        <v>5</v>
      </c>
      <c r="S2232">
        <f>入力!AG2232</f>
        <v>0</v>
      </c>
      <c r="T2232">
        <f>入力!AH2232</f>
        <v>0</v>
      </c>
      <c r="U2232">
        <f>入力!AI2232</f>
        <v>0</v>
      </c>
    </row>
    <row r="2233" spans="1:21" x14ac:dyDescent="0.15">
      <c r="A2233" t="str">
        <f>入力!A2233</f>
        <v>クリニック2232</v>
      </c>
      <c r="B2233">
        <f>ROUND(5*(0.8*IF(入力!C2233="○",1,IF(入力!C2233="△",0.5,0))+0.2*IF(入力!B2233="○",1,IF(入力!B2233="△",0.5,0))),1)</f>
        <v>0</v>
      </c>
      <c r="C2233">
        <f>ROUND(5*(0.4*IF(入力!D2233="○",1,IF(入力!D2233="△",0.5,0))+0.3*IF(入力!E2233="○",1,IF(入力!E2233="△",0.5,0))+0.3*IF(入力!F2233="○",1,IF(入力!F2233="△",0.5,0))),1)</f>
        <v>0</v>
      </c>
      <c r="D2233">
        <f>MIN(5,IF(入力!G2233="○",3,IF(入力!G2233="△",1.5,0))+IF(入力!H2233="○",1,IF(入力!H2233="△",0.5,0))+IF(入力!I2233="○",1,IF(入力!I2233="△",0.5,0)))</f>
        <v>0</v>
      </c>
      <c r="E2233">
        <f>MIN(5,IF(入力!J2233="○",2,IF(入力!J2233="△",1,0))+IF(入力!K2233="○",2,IF(入力!K2233="△",1,0))+IF(入力!L2233="○",1,0))</f>
        <v>0</v>
      </c>
      <c r="F2233">
        <f>IF(ISNUMBER(入力!M2233),ROUND(MIN(5,0.8*(MIN(5,1+0.7*LOG10(MAX(1,入力!M2233))))+0.2*(IF(入力!N2233="○",5,IF(入力!N2233="△",3,1)))),1),ROUND(IF(入力!N2233="○",4,IF(入力!N2233="△",3,1)),1))</f>
        <v>1</v>
      </c>
      <c r="G2233">
        <f>ROUND(5*(0.4*IF(入力!O2233="○",1,IF(入力!O2233="△",0.5,0))+0.3*IF(入力!P2233="○",1,IF(入力!P2233="△",0.5,0))+0.3*IF(入力!Q2233="○",1,IF(入力!Q2233="△",0.5,0))),1)</f>
        <v>0</v>
      </c>
      <c r="H2233">
        <f>MIN(5,IF(入力!R2233="○",2,0)+IF(入力!S2233="○",2,0)+IF(入力!T2233="○",1,0))</f>
        <v>0</v>
      </c>
      <c r="I2233">
        <f>MIN(5,IF(入力!U2233="○",3,IF(入力!U2233="△",2,0))+IF(入力!V2233="○",2,IF(入力!V2233="△",1,0)))</f>
        <v>0</v>
      </c>
      <c r="J2233">
        <f>IF(入力!W2233="初診可",5,IF(入力!W2233="再診のみ",3,IF(入力!W2233="なし",1,0)))</f>
        <v>0</v>
      </c>
      <c r="K2233">
        <f>IF(AND(ISNUMBER(入力!X2233),ISNUMBER(入力!Y2233)),IF(AND(入力!X2233&gt;=4.3,入力!Y2233&gt;=100),5,IF(AND(入力!X2233&gt;=4,入力!Y2233&gt;=50),4,IF(AND(入力!X2233&gt;=3.7,入力!Y2233&gt;=20),3,IF(AND(入力!X2233&gt;=3.5,入力!Y2233&gt;=10),2,1)))),IF(入力!Z2233="○",4,IF(入力!Z2233="△",3,1)))</f>
        <v>1</v>
      </c>
      <c r="L2233">
        <f>MAX(0,IF(入力!AA2233="○",1,IF(入力!AA2233="△",0.5,0))+IF(入力!AB2233="○",1,IF(入力!AB2233="△",0.5,0))+IF(入力!AC2233="○",1,IF(入力!AC2233="△",0.5,0))+IF(入力!AD2233="○",1,IF(入力!AD2233="△",0.5,0))+IF(入力!AE2233="○",1,IF(入力!AE2233="△",0.5,0))-IF(入力!AF2233="あり",1,0))</f>
        <v>0</v>
      </c>
      <c r="M2233">
        <f t="shared" si="204"/>
        <v>0</v>
      </c>
      <c r="N2233">
        <f t="shared" si="205"/>
        <v>0</v>
      </c>
      <c r="O2233">
        <f t="shared" si="206"/>
        <v>2.8</v>
      </c>
      <c r="P2233">
        <f t="shared" si="207"/>
        <v>0</v>
      </c>
      <c r="Q2233">
        <f t="shared" si="208"/>
        <v>2.2000000000000002</v>
      </c>
      <c r="R2233">
        <f t="shared" si="209"/>
        <v>5</v>
      </c>
      <c r="S2233">
        <f>入力!AG2233</f>
        <v>0</v>
      </c>
      <c r="T2233">
        <f>入力!AH2233</f>
        <v>0</v>
      </c>
      <c r="U2233">
        <f>入力!AI2233</f>
        <v>0</v>
      </c>
    </row>
    <row r="2234" spans="1:21" x14ac:dyDescent="0.15">
      <c r="A2234" t="str">
        <f>入力!A2234</f>
        <v>クリニック2233</v>
      </c>
      <c r="B2234">
        <f>ROUND(5*(0.8*IF(入力!C2234="○",1,IF(入力!C2234="△",0.5,0))+0.2*IF(入力!B2234="○",1,IF(入力!B2234="△",0.5,0))),1)</f>
        <v>0</v>
      </c>
      <c r="C2234">
        <f>ROUND(5*(0.4*IF(入力!D2234="○",1,IF(入力!D2234="△",0.5,0))+0.3*IF(入力!E2234="○",1,IF(入力!E2234="△",0.5,0))+0.3*IF(入力!F2234="○",1,IF(入力!F2234="△",0.5,0))),1)</f>
        <v>0</v>
      </c>
      <c r="D2234">
        <f>MIN(5,IF(入力!G2234="○",3,IF(入力!G2234="△",1.5,0))+IF(入力!H2234="○",1,IF(入力!H2234="△",0.5,0))+IF(入力!I2234="○",1,IF(入力!I2234="△",0.5,0)))</f>
        <v>0</v>
      </c>
      <c r="E2234">
        <f>MIN(5,IF(入力!J2234="○",2,IF(入力!J2234="△",1,0))+IF(入力!K2234="○",2,IF(入力!K2234="△",1,0))+IF(入力!L2234="○",1,0))</f>
        <v>0</v>
      </c>
      <c r="F2234">
        <f>IF(ISNUMBER(入力!M2234),ROUND(MIN(5,0.8*(MIN(5,1+0.7*LOG10(MAX(1,入力!M2234))))+0.2*(IF(入力!N2234="○",5,IF(入力!N2234="△",3,1)))),1),ROUND(IF(入力!N2234="○",4,IF(入力!N2234="△",3,1)),1))</f>
        <v>1</v>
      </c>
      <c r="G2234">
        <f>ROUND(5*(0.4*IF(入力!O2234="○",1,IF(入力!O2234="△",0.5,0))+0.3*IF(入力!P2234="○",1,IF(入力!P2234="△",0.5,0))+0.3*IF(入力!Q2234="○",1,IF(入力!Q2234="△",0.5,0))),1)</f>
        <v>0</v>
      </c>
      <c r="H2234">
        <f>MIN(5,IF(入力!R2234="○",2,0)+IF(入力!S2234="○",2,0)+IF(入力!T2234="○",1,0))</f>
        <v>0</v>
      </c>
      <c r="I2234">
        <f>MIN(5,IF(入力!U2234="○",3,IF(入力!U2234="△",2,0))+IF(入力!V2234="○",2,IF(入力!V2234="△",1,0)))</f>
        <v>0</v>
      </c>
      <c r="J2234">
        <f>IF(入力!W2234="初診可",5,IF(入力!W2234="再診のみ",3,IF(入力!W2234="なし",1,0)))</f>
        <v>0</v>
      </c>
      <c r="K2234">
        <f>IF(AND(ISNUMBER(入力!X2234),ISNUMBER(入力!Y2234)),IF(AND(入力!X2234&gt;=4.3,入力!Y2234&gt;=100),5,IF(AND(入力!X2234&gt;=4,入力!Y2234&gt;=50),4,IF(AND(入力!X2234&gt;=3.7,入力!Y2234&gt;=20),3,IF(AND(入力!X2234&gt;=3.5,入力!Y2234&gt;=10),2,1)))),IF(入力!Z2234="○",4,IF(入力!Z2234="△",3,1)))</f>
        <v>1</v>
      </c>
      <c r="L2234">
        <f>MAX(0,IF(入力!AA2234="○",1,IF(入力!AA2234="△",0.5,0))+IF(入力!AB2234="○",1,IF(入力!AB2234="△",0.5,0))+IF(入力!AC2234="○",1,IF(入力!AC2234="△",0.5,0))+IF(入力!AD2234="○",1,IF(入力!AD2234="△",0.5,0))+IF(入力!AE2234="○",1,IF(入力!AE2234="△",0.5,0))-IF(入力!AF2234="あり",1,0))</f>
        <v>0</v>
      </c>
      <c r="M2234">
        <f t="shared" si="204"/>
        <v>0</v>
      </c>
      <c r="N2234">
        <f t="shared" si="205"/>
        <v>0</v>
      </c>
      <c r="O2234">
        <f t="shared" si="206"/>
        <v>2.8</v>
      </c>
      <c r="P2234">
        <f t="shared" si="207"/>
        <v>0</v>
      </c>
      <c r="Q2234">
        <f t="shared" si="208"/>
        <v>2.2000000000000002</v>
      </c>
      <c r="R2234">
        <f t="shared" si="209"/>
        <v>5</v>
      </c>
      <c r="S2234">
        <f>入力!AG2234</f>
        <v>0</v>
      </c>
      <c r="T2234">
        <f>入力!AH2234</f>
        <v>0</v>
      </c>
      <c r="U2234">
        <f>入力!AI2234</f>
        <v>0</v>
      </c>
    </row>
    <row r="2235" spans="1:21" x14ac:dyDescent="0.15">
      <c r="A2235" t="str">
        <f>入力!A2235</f>
        <v>クリニック2234</v>
      </c>
      <c r="B2235">
        <f>ROUND(5*(0.8*IF(入力!C2235="○",1,IF(入力!C2235="△",0.5,0))+0.2*IF(入力!B2235="○",1,IF(入力!B2235="△",0.5,0))),1)</f>
        <v>0</v>
      </c>
      <c r="C2235">
        <f>ROUND(5*(0.4*IF(入力!D2235="○",1,IF(入力!D2235="△",0.5,0))+0.3*IF(入力!E2235="○",1,IF(入力!E2235="△",0.5,0))+0.3*IF(入力!F2235="○",1,IF(入力!F2235="△",0.5,0))),1)</f>
        <v>0</v>
      </c>
      <c r="D2235">
        <f>MIN(5,IF(入力!G2235="○",3,IF(入力!G2235="△",1.5,0))+IF(入力!H2235="○",1,IF(入力!H2235="△",0.5,0))+IF(入力!I2235="○",1,IF(入力!I2235="△",0.5,0)))</f>
        <v>0</v>
      </c>
      <c r="E2235">
        <f>MIN(5,IF(入力!J2235="○",2,IF(入力!J2235="△",1,0))+IF(入力!K2235="○",2,IF(入力!K2235="△",1,0))+IF(入力!L2235="○",1,0))</f>
        <v>0</v>
      </c>
      <c r="F2235">
        <f>IF(ISNUMBER(入力!M2235),ROUND(MIN(5,0.8*(MIN(5,1+0.7*LOG10(MAX(1,入力!M2235))))+0.2*(IF(入力!N2235="○",5,IF(入力!N2235="△",3,1)))),1),ROUND(IF(入力!N2235="○",4,IF(入力!N2235="△",3,1)),1))</f>
        <v>1</v>
      </c>
      <c r="G2235">
        <f>ROUND(5*(0.4*IF(入力!O2235="○",1,IF(入力!O2235="△",0.5,0))+0.3*IF(入力!P2235="○",1,IF(入力!P2235="△",0.5,0))+0.3*IF(入力!Q2235="○",1,IF(入力!Q2235="△",0.5,0))),1)</f>
        <v>0</v>
      </c>
      <c r="H2235">
        <f>MIN(5,IF(入力!R2235="○",2,0)+IF(入力!S2235="○",2,0)+IF(入力!T2235="○",1,0))</f>
        <v>0</v>
      </c>
      <c r="I2235">
        <f>MIN(5,IF(入力!U2235="○",3,IF(入力!U2235="△",2,0))+IF(入力!V2235="○",2,IF(入力!V2235="△",1,0)))</f>
        <v>0</v>
      </c>
      <c r="J2235">
        <f>IF(入力!W2235="初診可",5,IF(入力!W2235="再診のみ",3,IF(入力!W2235="なし",1,0)))</f>
        <v>0</v>
      </c>
      <c r="K2235">
        <f>IF(AND(ISNUMBER(入力!X2235),ISNUMBER(入力!Y2235)),IF(AND(入力!X2235&gt;=4.3,入力!Y2235&gt;=100),5,IF(AND(入力!X2235&gt;=4,入力!Y2235&gt;=50),4,IF(AND(入力!X2235&gt;=3.7,入力!Y2235&gt;=20),3,IF(AND(入力!X2235&gt;=3.5,入力!Y2235&gt;=10),2,1)))),IF(入力!Z2235="○",4,IF(入力!Z2235="△",3,1)))</f>
        <v>1</v>
      </c>
      <c r="L2235">
        <f>MAX(0,IF(入力!AA2235="○",1,IF(入力!AA2235="△",0.5,0))+IF(入力!AB2235="○",1,IF(入力!AB2235="△",0.5,0))+IF(入力!AC2235="○",1,IF(入力!AC2235="△",0.5,0))+IF(入力!AD2235="○",1,IF(入力!AD2235="△",0.5,0))+IF(入力!AE2235="○",1,IF(入力!AE2235="△",0.5,0))-IF(入力!AF2235="あり",1,0))</f>
        <v>0</v>
      </c>
      <c r="M2235">
        <f t="shared" si="204"/>
        <v>0</v>
      </c>
      <c r="N2235">
        <f t="shared" si="205"/>
        <v>0</v>
      </c>
      <c r="O2235">
        <f t="shared" si="206"/>
        <v>2.8</v>
      </c>
      <c r="P2235">
        <f t="shared" si="207"/>
        <v>0</v>
      </c>
      <c r="Q2235">
        <f t="shared" si="208"/>
        <v>2.2000000000000002</v>
      </c>
      <c r="R2235">
        <f t="shared" si="209"/>
        <v>5</v>
      </c>
      <c r="S2235">
        <f>入力!AG2235</f>
        <v>0</v>
      </c>
      <c r="T2235">
        <f>入力!AH2235</f>
        <v>0</v>
      </c>
      <c r="U2235">
        <f>入力!AI2235</f>
        <v>0</v>
      </c>
    </row>
    <row r="2236" spans="1:21" x14ac:dyDescent="0.15">
      <c r="A2236" t="str">
        <f>入力!A2236</f>
        <v>クリニック2235</v>
      </c>
      <c r="B2236">
        <f>ROUND(5*(0.8*IF(入力!C2236="○",1,IF(入力!C2236="△",0.5,0))+0.2*IF(入力!B2236="○",1,IF(入力!B2236="△",0.5,0))),1)</f>
        <v>0</v>
      </c>
      <c r="C2236">
        <f>ROUND(5*(0.4*IF(入力!D2236="○",1,IF(入力!D2236="△",0.5,0))+0.3*IF(入力!E2236="○",1,IF(入力!E2236="△",0.5,0))+0.3*IF(入力!F2236="○",1,IF(入力!F2236="△",0.5,0))),1)</f>
        <v>0</v>
      </c>
      <c r="D2236">
        <f>MIN(5,IF(入力!G2236="○",3,IF(入力!G2236="△",1.5,0))+IF(入力!H2236="○",1,IF(入力!H2236="△",0.5,0))+IF(入力!I2236="○",1,IF(入力!I2236="△",0.5,0)))</f>
        <v>0</v>
      </c>
      <c r="E2236">
        <f>MIN(5,IF(入力!J2236="○",2,IF(入力!J2236="△",1,0))+IF(入力!K2236="○",2,IF(入力!K2236="△",1,0))+IF(入力!L2236="○",1,0))</f>
        <v>0</v>
      </c>
      <c r="F2236">
        <f>IF(ISNUMBER(入力!M2236),ROUND(MIN(5,0.8*(MIN(5,1+0.7*LOG10(MAX(1,入力!M2236))))+0.2*(IF(入力!N2236="○",5,IF(入力!N2236="△",3,1)))),1),ROUND(IF(入力!N2236="○",4,IF(入力!N2236="△",3,1)),1))</f>
        <v>1</v>
      </c>
      <c r="G2236">
        <f>ROUND(5*(0.4*IF(入力!O2236="○",1,IF(入力!O2236="△",0.5,0))+0.3*IF(入力!P2236="○",1,IF(入力!P2236="△",0.5,0))+0.3*IF(入力!Q2236="○",1,IF(入力!Q2236="△",0.5,0))),1)</f>
        <v>0</v>
      </c>
      <c r="H2236">
        <f>MIN(5,IF(入力!R2236="○",2,0)+IF(入力!S2236="○",2,0)+IF(入力!T2236="○",1,0))</f>
        <v>0</v>
      </c>
      <c r="I2236">
        <f>MIN(5,IF(入力!U2236="○",3,IF(入力!U2236="△",2,0))+IF(入力!V2236="○",2,IF(入力!V2236="△",1,0)))</f>
        <v>0</v>
      </c>
      <c r="J2236">
        <f>IF(入力!W2236="初診可",5,IF(入力!W2236="再診のみ",3,IF(入力!W2236="なし",1,0)))</f>
        <v>0</v>
      </c>
      <c r="K2236">
        <f>IF(AND(ISNUMBER(入力!X2236),ISNUMBER(入力!Y2236)),IF(AND(入力!X2236&gt;=4.3,入力!Y2236&gt;=100),5,IF(AND(入力!X2236&gt;=4,入力!Y2236&gt;=50),4,IF(AND(入力!X2236&gt;=3.7,入力!Y2236&gt;=20),3,IF(AND(入力!X2236&gt;=3.5,入力!Y2236&gt;=10),2,1)))),IF(入力!Z2236="○",4,IF(入力!Z2236="△",3,1)))</f>
        <v>1</v>
      </c>
      <c r="L2236">
        <f>MAX(0,IF(入力!AA2236="○",1,IF(入力!AA2236="△",0.5,0))+IF(入力!AB2236="○",1,IF(入力!AB2236="△",0.5,0))+IF(入力!AC2236="○",1,IF(入力!AC2236="△",0.5,0))+IF(入力!AD2236="○",1,IF(入力!AD2236="△",0.5,0))+IF(入力!AE2236="○",1,IF(入力!AE2236="△",0.5,0))-IF(入力!AF2236="あり",1,0))</f>
        <v>0</v>
      </c>
      <c r="M2236">
        <f t="shared" si="204"/>
        <v>0</v>
      </c>
      <c r="N2236">
        <f t="shared" si="205"/>
        <v>0</v>
      </c>
      <c r="O2236">
        <f t="shared" si="206"/>
        <v>2.8</v>
      </c>
      <c r="P2236">
        <f t="shared" si="207"/>
        <v>0</v>
      </c>
      <c r="Q2236">
        <f t="shared" si="208"/>
        <v>2.2000000000000002</v>
      </c>
      <c r="R2236">
        <f t="shared" si="209"/>
        <v>5</v>
      </c>
      <c r="S2236">
        <f>入力!AG2236</f>
        <v>0</v>
      </c>
      <c r="T2236">
        <f>入力!AH2236</f>
        <v>0</v>
      </c>
      <c r="U2236">
        <f>入力!AI2236</f>
        <v>0</v>
      </c>
    </row>
    <row r="2237" spans="1:21" x14ac:dyDescent="0.15">
      <c r="A2237" t="str">
        <f>入力!A2237</f>
        <v>クリニック2236</v>
      </c>
      <c r="B2237">
        <f>ROUND(5*(0.8*IF(入力!C2237="○",1,IF(入力!C2237="△",0.5,0))+0.2*IF(入力!B2237="○",1,IF(入力!B2237="△",0.5,0))),1)</f>
        <v>0</v>
      </c>
      <c r="C2237">
        <f>ROUND(5*(0.4*IF(入力!D2237="○",1,IF(入力!D2237="△",0.5,0))+0.3*IF(入力!E2237="○",1,IF(入力!E2237="△",0.5,0))+0.3*IF(入力!F2237="○",1,IF(入力!F2237="△",0.5,0))),1)</f>
        <v>0</v>
      </c>
      <c r="D2237">
        <f>MIN(5,IF(入力!G2237="○",3,IF(入力!G2237="△",1.5,0))+IF(入力!H2237="○",1,IF(入力!H2237="△",0.5,0))+IF(入力!I2237="○",1,IF(入力!I2237="△",0.5,0)))</f>
        <v>0</v>
      </c>
      <c r="E2237">
        <f>MIN(5,IF(入力!J2237="○",2,IF(入力!J2237="△",1,0))+IF(入力!K2237="○",2,IF(入力!K2237="△",1,0))+IF(入力!L2237="○",1,0))</f>
        <v>0</v>
      </c>
      <c r="F2237">
        <f>IF(ISNUMBER(入力!M2237),ROUND(MIN(5,0.8*(MIN(5,1+0.7*LOG10(MAX(1,入力!M2237))))+0.2*(IF(入力!N2237="○",5,IF(入力!N2237="△",3,1)))),1),ROUND(IF(入力!N2237="○",4,IF(入力!N2237="△",3,1)),1))</f>
        <v>1</v>
      </c>
      <c r="G2237">
        <f>ROUND(5*(0.4*IF(入力!O2237="○",1,IF(入力!O2237="△",0.5,0))+0.3*IF(入力!P2237="○",1,IF(入力!P2237="△",0.5,0))+0.3*IF(入力!Q2237="○",1,IF(入力!Q2237="△",0.5,0))),1)</f>
        <v>0</v>
      </c>
      <c r="H2237">
        <f>MIN(5,IF(入力!R2237="○",2,0)+IF(入力!S2237="○",2,0)+IF(入力!T2237="○",1,0))</f>
        <v>0</v>
      </c>
      <c r="I2237">
        <f>MIN(5,IF(入力!U2237="○",3,IF(入力!U2237="△",2,0))+IF(入力!V2237="○",2,IF(入力!V2237="△",1,0)))</f>
        <v>0</v>
      </c>
      <c r="J2237">
        <f>IF(入力!W2237="初診可",5,IF(入力!W2237="再診のみ",3,IF(入力!W2237="なし",1,0)))</f>
        <v>0</v>
      </c>
      <c r="K2237">
        <f>IF(AND(ISNUMBER(入力!X2237),ISNUMBER(入力!Y2237)),IF(AND(入力!X2237&gt;=4.3,入力!Y2237&gt;=100),5,IF(AND(入力!X2237&gt;=4,入力!Y2237&gt;=50),4,IF(AND(入力!X2237&gt;=3.7,入力!Y2237&gt;=20),3,IF(AND(入力!X2237&gt;=3.5,入力!Y2237&gt;=10),2,1)))),IF(入力!Z2237="○",4,IF(入力!Z2237="△",3,1)))</f>
        <v>1</v>
      </c>
      <c r="L2237">
        <f>MAX(0,IF(入力!AA2237="○",1,IF(入力!AA2237="△",0.5,0))+IF(入力!AB2237="○",1,IF(入力!AB2237="△",0.5,0))+IF(入力!AC2237="○",1,IF(入力!AC2237="△",0.5,0))+IF(入力!AD2237="○",1,IF(入力!AD2237="△",0.5,0))+IF(入力!AE2237="○",1,IF(入力!AE2237="△",0.5,0))-IF(入力!AF2237="あり",1,0))</f>
        <v>0</v>
      </c>
      <c r="M2237">
        <f t="shared" si="204"/>
        <v>0</v>
      </c>
      <c r="N2237">
        <f t="shared" si="205"/>
        <v>0</v>
      </c>
      <c r="O2237">
        <f t="shared" si="206"/>
        <v>2.8</v>
      </c>
      <c r="P2237">
        <f t="shared" si="207"/>
        <v>0</v>
      </c>
      <c r="Q2237">
        <f t="shared" si="208"/>
        <v>2.2000000000000002</v>
      </c>
      <c r="R2237">
        <f t="shared" si="209"/>
        <v>5</v>
      </c>
      <c r="S2237">
        <f>入力!AG2237</f>
        <v>0</v>
      </c>
      <c r="T2237">
        <f>入力!AH2237</f>
        <v>0</v>
      </c>
      <c r="U2237">
        <f>入力!AI2237</f>
        <v>0</v>
      </c>
    </row>
    <row r="2238" spans="1:21" x14ac:dyDescent="0.15">
      <c r="A2238" t="str">
        <f>入力!A2238</f>
        <v>クリニック2237</v>
      </c>
      <c r="B2238">
        <f>ROUND(5*(0.8*IF(入力!C2238="○",1,IF(入力!C2238="△",0.5,0))+0.2*IF(入力!B2238="○",1,IF(入力!B2238="△",0.5,0))),1)</f>
        <v>0</v>
      </c>
      <c r="C2238">
        <f>ROUND(5*(0.4*IF(入力!D2238="○",1,IF(入力!D2238="△",0.5,0))+0.3*IF(入力!E2238="○",1,IF(入力!E2238="△",0.5,0))+0.3*IF(入力!F2238="○",1,IF(入力!F2238="△",0.5,0))),1)</f>
        <v>0</v>
      </c>
      <c r="D2238">
        <f>MIN(5,IF(入力!G2238="○",3,IF(入力!G2238="△",1.5,0))+IF(入力!H2238="○",1,IF(入力!H2238="△",0.5,0))+IF(入力!I2238="○",1,IF(入力!I2238="△",0.5,0)))</f>
        <v>0</v>
      </c>
      <c r="E2238">
        <f>MIN(5,IF(入力!J2238="○",2,IF(入力!J2238="△",1,0))+IF(入力!K2238="○",2,IF(入力!K2238="△",1,0))+IF(入力!L2238="○",1,0))</f>
        <v>0</v>
      </c>
      <c r="F2238">
        <f>IF(ISNUMBER(入力!M2238),ROUND(MIN(5,0.8*(MIN(5,1+0.7*LOG10(MAX(1,入力!M2238))))+0.2*(IF(入力!N2238="○",5,IF(入力!N2238="△",3,1)))),1),ROUND(IF(入力!N2238="○",4,IF(入力!N2238="△",3,1)),1))</f>
        <v>1</v>
      </c>
      <c r="G2238">
        <f>ROUND(5*(0.4*IF(入力!O2238="○",1,IF(入力!O2238="△",0.5,0))+0.3*IF(入力!P2238="○",1,IF(入力!P2238="△",0.5,0))+0.3*IF(入力!Q2238="○",1,IF(入力!Q2238="△",0.5,0))),1)</f>
        <v>0</v>
      </c>
      <c r="H2238">
        <f>MIN(5,IF(入力!R2238="○",2,0)+IF(入力!S2238="○",2,0)+IF(入力!T2238="○",1,0))</f>
        <v>0</v>
      </c>
      <c r="I2238">
        <f>MIN(5,IF(入力!U2238="○",3,IF(入力!U2238="△",2,0))+IF(入力!V2238="○",2,IF(入力!V2238="△",1,0)))</f>
        <v>0</v>
      </c>
      <c r="J2238">
        <f>IF(入力!W2238="初診可",5,IF(入力!W2238="再診のみ",3,IF(入力!W2238="なし",1,0)))</f>
        <v>0</v>
      </c>
      <c r="K2238">
        <f>IF(AND(ISNUMBER(入力!X2238),ISNUMBER(入力!Y2238)),IF(AND(入力!X2238&gt;=4.3,入力!Y2238&gt;=100),5,IF(AND(入力!X2238&gt;=4,入力!Y2238&gt;=50),4,IF(AND(入力!X2238&gt;=3.7,入力!Y2238&gt;=20),3,IF(AND(入力!X2238&gt;=3.5,入力!Y2238&gt;=10),2,1)))),IF(入力!Z2238="○",4,IF(入力!Z2238="△",3,1)))</f>
        <v>1</v>
      </c>
      <c r="L2238">
        <f>MAX(0,IF(入力!AA2238="○",1,IF(入力!AA2238="△",0.5,0))+IF(入力!AB2238="○",1,IF(入力!AB2238="△",0.5,0))+IF(入力!AC2238="○",1,IF(入力!AC2238="△",0.5,0))+IF(入力!AD2238="○",1,IF(入力!AD2238="△",0.5,0))+IF(入力!AE2238="○",1,IF(入力!AE2238="△",0.5,0))-IF(入力!AF2238="あり",1,0))</f>
        <v>0</v>
      </c>
      <c r="M2238">
        <f t="shared" si="204"/>
        <v>0</v>
      </c>
      <c r="N2238">
        <f t="shared" si="205"/>
        <v>0</v>
      </c>
      <c r="O2238">
        <f t="shared" si="206"/>
        <v>2.8</v>
      </c>
      <c r="P2238">
        <f t="shared" si="207"/>
        <v>0</v>
      </c>
      <c r="Q2238">
        <f t="shared" si="208"/>
        <v>2.2000000000000002</v>
      </c>
      <c r="R2238">
        <f t="shared" si="209"/>
        <v>5</v>
      </c>
      <c r="S2238">
        <f>入力!AG2238</f>
        <v>0</v>
      </c>
      <c r="T2238">
        <f>入力!AH2238</f>
        <v>0</v>
      </c>
      <c r="U2238">
        <f>入力!AI2238</f>
        <v>0</v>
      </c>
    </row>
    <row r="2239" spans="1:21" x14ac:dyDescent="0.15">
      <c r="A2239" t="str">
        <f>入力!A2239</f>
        <v>クリニック2238</v>
      </c>
      <c r="B2239">
        <f>ROUND(5*(0.8*IF(入力!C2239="○",1,IF(入力!C2239="△",0.5,0))+0.2*IF(入力!B2239="○",1,IF(入力!B2239="△",0.5,0))),1)</f>
        <v>0</v>
      </c>
      <c r="C2239">
        <f>ROUND(5*(0.4*IF(入力!D2239="○",1,IF(入力!D2239="△",0.5,0))+0.3*IF(入力!E2239="○",1,IF(入力!E2239="△",0.5,0))+0.3*IF(入力!F2239="○",1,IF(入力!F2239="△",0.5,0))),1)</f>
        <v>0</v>
      </c>
      <c r="D2239">
        <f>MIN(5,IF(入力!G2239="○",3,IF(入力!G2239="△",1.5,0))+IF(入力!H2239="○",1,IF(入力!H2239="△",0.5,0))+IF(入力!I2239="○",1,IF(入力!I2239="△",0.5,0)))</f>
        <v>0</v>
      </c>
      <c r="E2239">
        <f>MIN(5,IF(入力!J2239="○",2,IF(入力!J2239="△",1,0))+IF(入力!K2239="○",2,IF(入力!K2239="△",1,0))+IF(入力!L2239="○",1,0))</f>
        <v>0</v>
      </c>
      <c r="F2239">
        <f>IF(ISNUMBER(入力!M2239),ROUND(MIN(5,0.8*(MIN(5,1+0.7*LOG10(MAX(1,入力!M2239))))+0.2*(IF(入力!N2239="○",5,IF(入力!N2239="△",3,1)))),1),ROUND(IF(入力!N2239="○",4,IF(入力!N2239="△",3,1)),1))</f>
        <v>1</v>
      </c>
      <c r="G2239">
        <f>ROUND(5*(0.4*IF(入力!O2239="○",1,IF(入力!O2239="△",0.5,0))+0.3*IF(入力!P2239="○",1,IF(入力!P2239="△",0.5,0))+0.3*IF(入力!Q2239="○",1,IF(入力!Q2239="△",0.5,0))),1)</f>
        <v>0</v>
      </c>
      <c r="H2239">
        <f>MIN(5,IF(入力!R2239="○",2,0)+IF(入力!S2239="○",2,0)+IF(入力!T2239="○",1,0))</f>
        <v>0</v>
      </c>
      <c r="I2239">
        <f>MIN(5,IF(入力!U2239="○",3,IF(入力!U2239="△",2,0))+IF(入力!V2239="○",2,IF(入力!V2239="△",1,0)))</f>
        <v>0</v>
      </c>
      <c r="J2239">
        <f>IF(入力!W2239="初診可",5,IF(入力!W2239="再診のみ",3,IF(入力!W2239="なし",1,0)))</f>
        <v>0</v>
      </c>
      <c r="K2239">
        <f>IF(AND(ISNUMBER(入力!X2239),ISNUMBER(入力!Y2239)),IF(AND(入力!X2239&gt;=4.3,入力!Y2239&gt;=100),5,IF(AND(入力!X2239&gt;=4,入力!Y2239&gt;=50),4,IF(AND(入力!X2239&gt;=3.7,入力!Y2239&gt;=20),3,IF(AND(入力!X2239&gt;=3.5,入力!Y2239&gt;=10),2,1)))),IF(入力!Z2239="○",4,IF(入力!Z2239="△",3,1)))</f>
        <v>1</v>
      </c>
      <c r="L2239">
        <f>MAX(0,IF(入力!AA2239="○",1,IF(入力!AA2239="△",0.5,0))+IF(入力!AB2239="○",1,IF(入力!AB2239="△",0.5,0))+IF(入力!AC2239="○",1,IF(入力!AC2239="△",0.5,0))+IF(入力!AD2239="○",1,IF(入力!AD2239="△",0.5,0))+IF(入力!AE2239="○",1,IF(入力!AE2239="△",0.5,0))-IF(入力!AF2239="あり",1,0))</f>
        <v>0</v>
      </c>
      <c r="M2239">
        <f t="shared" si="204"/>
        <v>0</v>
      </c>
      <c r="N2239">
        <f t="shared" si="205"/>
        <v>0</v>
      </c>
      <c r="O2239">
        <f t="shared" si="206"/>
        <v>2.8</v>
      </c>
      <c r="P2239">
        <f t="shared" si="207"/>
        <v>0</v>
      </c>
      <c r="Q2239">
        <f t="shared" si="208"/>
        <v>2.2000000000000002</v>
      </c>
      <c r="R2239">
        <f t="shared" si="209"/>
        <v>5</v>
      </c>
      <c r="S2239">
        <f>入力!AG2239</f>
        <v>0</v>
      </c>
      <c r="T2239">
        <f>入力!AH2239</f>
        <v>0</v>
      </c>
      <c r="U2239">
        <f>入力!AI2239</f>
        <v>0</v>
      </c>
    </row>
    <row r="2240" spans="1:21" x14ac:dyDescent="0.15">
      <c r="A2240" t="str">
        <f>入力!A2240</f>
        <v>クリニック2239</v>
      </c>
      <c r="B2240">
        <f>ROUND(5*(0.8*IF(入力!C2240="○",1,IF(入力!C2240="△",0.5,0))+0.2*IF(入力!B2240="○",1,IF(入力!B2240="△",0.5,0))),1)</f>
        <v>0</v>
      </c>
      <c r="C2240">
        <f>ROUND(5*(0.4*IF(入力!D2240="○",1,IF(入力!D2240="△",0.5,0))+0.3*IF(入力!E2240="○",1,IF(入力!E2240="△",0.5,0))+0.3*IF(入力!F2240="○",1,IF(入力!F2240="△",0.5,0))),1)</f>
        <v>0</v>
      </c>
      <c r="D2240">
        <f>MIN(5,IF(入力!G2240="○",3,IF(入力!G2240="△",1.5,0))+IF(入力!H2240="○",1,IF(入力!H2240="△",0.5,0))+IF(入力!I2240="○",1,IF(入力!I2240="△",0.5,0)))</f>
        <v>0</v>
      </c>
      <c r="E2240">
        <f>MIN(5,IF(入力!J2240="○",2,IF(入力!J2240="△",1,0))+IF(入力!K2240="○",2,IF(入力!K2240="△",1,0))+IF(入力!L2240="○",1,0))</f>
        <v>0</v>
      </c>
      <c r="F2240">
        <f>IF(ISNUMBER(入力!M2240),ROUND(MIN(5,0.8*(MIN(5,1+0.7*LOG10(MAX(1,入力!M2240))))+0.2*(IF(入力!N2240="○",5,IF(入力!N2240="△",3,1)))),1),ROUND(IF(入力!N2240="○",4,IF(入力!N2240="△",3,1)),1))</f>
        <v>1</v>
      </c>
      <c r="G2240">
        <f>ROUND(5*(0.4*IF(入力!O2240="○",1,IF(入力!O2240="△",0.5,0))+0.3*IF(入力!P2240="○",1,IF(入力!P2240="△",0.5,0))+0.3*IF(入力!Q2240="○",1,IF(入力!Q2240="△",0.5,0))),1)</f>
        <v>0</v>
      </c>
      <c r="H2240">
        <f>MIN(5,IF(入力!R2240="○",2,0)+IF(入力!S2240="○",2,0)+IF(入力!T2240="○",1,0))</f>
        <v>0</v>
      </c>
      <c r="I2240">
        <f>MIN(5,IF(入力!U2240="○",3,IF(入力!U2240="△",2,0))+IF(入力!V2240="○",2,IF(入力!V2240="△",1,0)))</f>
        <v>0</v>
      </c>
      <c r="J2240">
        <f>IF(入力!W2240="初診可",5,IF(入力!W2240="再診のみ",3,IF(入力!W2240="なし",1,0)))</f>
        <v>0</v>
      </c>
      <c r="K2240">
        <f>IF(AND(ISNUMBER(入力!X2240),ISNUMBER(入力!Y2240)),IF(AND(入力!X2240&gt;=4.3,入力!Y2240&gt;=100),5,IF(AND(入力!X2240&gt;=4,入力!Y2240&gt;=50),4,IF(AND(入力!X2240&gt;=3.7,入力!Y2240&gt;=20),3,IF(AND(入力!X2240&gt;=3.5,入力!Y2240&gt;=10),2,1)))),IF(入力!Z2240="○",4,IF(入力!Z2240="△",3,1)))</f>
        <v>1</v>
      </c>
      <c r="L2240">
        <f>MAX(0,IF(入力!AA2240="○",1,IF(入力!AA2240="△",0.5,0))+IF(入力!AB2240="○",1,IF(入力!AB2240="△",0.5,0))+IF(入力!AC2240="○",1,IF(入力!AC2240="△",0.5,0))+IF(入力!AD2240="○",1,IF(入力!AD2240="△",0.5,0))+IF(入力!AE2240="○",1,IF(入力!AE2240="△",0.5,0))-IF(入力!AF2240="あり",1,0))</f>
        <v>0</v>
      </c>
      <c r="M2240">
        <f t="shared" si="204"/>
        <v>0</v>
      </c>
      <c r="N2240">
        <f t="shared" si="205"/>
        <v>0</v>
      </c>
      <c r="O2240">
        <f t="shared" si="206"/>
        <v>2.8</v>
      </c>
      <c r="P2240">
        <f t="shared" si="207"/>
        <v>0</v>
      </c>
      <c r="Q2240">
        <f t="shared" si="208"/>
        <v>2.2000000000000002</v>
      </c>
      <c r="R2240">
        <f t="shared" si="209"/>
        <v>5</v>
      </c>
      <c r="S2240">
        <f>入力!AG2240</f>
        <v>0</v>
      </c>
      <c r="T2240">
        <f>入力!AH2240</f>
        <v>0</v>
      </c>
      <c r="U2240">
        <f>入力!AI2240</f>
        <v>0</v>
      </c>
    </row>
    <row r="2241" spans="1:21" x14ac:dyDescent="0.15">
      <c r="A2241" t="str">
        <f>入力!A2241</f>
        <v>クリニック2240</v>
      </c>
      <c r="B2241">
        <f>ROUND(5*(0.8*IF(入力!C2241="○",1,IF(入力!C2241="△",0.5,0))+0.2*IF(入力!B2241="○",1,IF(入力!B2241="△",0.5,0))),1)</f>
        <v>0</v>
      </c>
      <c r="C2241">
        <f>ROUND(5*(0.4*IF(入力!D2241="○",1,IF(入力!D2241="△",0.5,0))+0.3*IF(入力!E2241="○",1,IF(入力!E2241="△",0.5,0))+0.3*IF(入力!F2241="○",1,IF(入力!F2241="△",0.5,0))),1)</f>
        <v>0</v>
      </c>
      <c r="D2241">
        <f>MIN(5,IF(入力!G2241="○",3,IF(入力!G2241="△",1.5,0))+IF(入力!H2241="○",1,IF(入力!H2241="△",0.5,0))+IF(入力!I2241="○",1,IF(入力!I2241="△",0.5,0)))</f>
        <v>0</v>
      </c>
      <c r="E2241">
        <f>MIN(5,IF(入力!J2241="○",2,IF(入力!J2241="△",1,0))+IF(入力!K2241="○",2,IF(入力!K2241="△",1,0))+IF(入力!L2241="○",1,0))</f>
        <v>0</v>
      </c>
      <c r="F2241">
        <f>IF(ISNUMBER(入力!M2241),ROUND(MIN(5,0.8*(MIN(5,1+0.7*LOG10(MAX(1,入力!M2241))))+0.2*(IF(入力!N2241="○",5,IF(入力!N2241="△",3,1)))),1),ROUND(IF(入力!N2241="○",4,IF(入力!N2241="△",3,1)),1))</f>
        <v>1</v>
      </c>
      <c r="G2241">
        <f>ROUND(5*(0.4*IF(入力!O2241="○",1,IF(入力!O2241="△",0.5,0))+0.3*IF(入力!P2241="○",1,IF(入力!P2241="△",0.5,0))+0.3*IF(入力!Q2241="○",1,IF(入力!Q2241="△",0.5,0))),1)</f>
        <v>0</v>
      </c>
      <c r="H2241">
        <f>MIN(5,IF(入力!R2241="○",2,0)+IF(入力!S2241="○",2,0)+IF(入力!T2241="○",1,0))</f>
        <v>0</v>
      </c>
      <c r="I2241">
        <f>MIN(5,IF(入力!U2241="○",3,IF(入力!U2241="△",2,0))+IF(入力!V2241="○",2,IF(入力!V2241="△",1,0)))</f>
        <v>0</v>
      </c>
      <c r="J2241">
        <f>IF(入力!W2241="初診可",5,IF(入力!W2241="再診のみ",3,IF(入力!W2241="なし",1,0)))</f>
        <v>0</v>
      </c>
      <c r="K2241">
        <f>IF(AND(ISNUMBER(入力!X2241),ISNUMBER(入力!Y2241)),IF(AND(入力!X2241&gt;=4.3,入力!Y2241&gt;=100),5,IF(AND(入力!X2241&gt;=4,入力!Y2241&gt;=50),4,IF(AND(入力!X2241&gt;=3.7,入力!Y2241&gt;=20),3,IF(AND(入力!X2241&gt;=3.5,入力!Y2241&gt;=10),2,1)))),IF(入力!Z2241="○",4,IF(入力!Z2241="△",3,1)))</f>
        <v>1</v>
      </c>
      <c r="L2241">
        <f>MAX(0,IF(入力!AA2241="○",1,IF(入力!AA2241="△",0.5,0))+IF(入力!AB2241="○",1,IF(入力!AB2241="△",0.5,0))+IF(入力!AC2241="○",1,IF(入力!AC2241="△",0.5,0))+IF(入力!AD2241="○",1,IF(入力!AD2241="△",0.5,0))+IF(入力!AE2241="○",1,IF(入力!AE2241="△",0.5,0))-IF(入力!AF2241="あり",1,0))</f>
        <v>0</v>
      </c>
      <c r="M2241">
        <f t="shared" si="204"/>
        <v>0</v>
      </c>
      <c r="N2241">
        <f t="shared" si="205"/>
        <v>0</v>
      </c>
      <c r="O2241">
        <f t="shared" si="206"/>
        <v>2.8</v>
      </c>
      <c r="P2241">
        <f t="shared" si="207"/>
        <v>0</v>
      </c>
      <c r="Q2241">
        <f t="shared" si="208"/>
        <v>2.2000000000000002</v>
      </c>
      <c r="R2241">
        <f t="shared" si="209"/>
        <v>5</v>
      </c>
      <c r="S2241">
        <f>入力!AG2241</f>
        <v>0</v>
      </c>
      <c r="T2241">
        <f>入力!AH2241</f>
        <v>0</v>
      </c>
      <c r="U2241">
        <f>入力!AI2241</f>
        <v>0</v>
      </c>
    </row>
    <row r="2242" spans="1:21" x14ac:dyDescent="0.15">
      <c r="A2242" t="str">
        <f>入力!A2242</f>
        <v>クリニック2241</v>
      </c>
      <c r="B2242">
        <f>ROUND(5*(0.8*IF(入力!C2242="○",1,IF(入力!C2242="△",0.5,0))+0.2*IF(入力!B2242="○",1,IF(入力!B2242="△",0.5,0))),1)</f>
        <v>0</v>
      </c>
      <c r="C2242">
        <f>ROUND(5*(0.4*IF(入力!D2242="○",1,IF(入力!D2242="△",0.5,0))+0.3*IF(入力!E2242="○",1,IF(入力!E2242="△",0.5,0))+0.3*IF(入力!F2242="○",1,IF(入力!F2242="△",0.5,0))),1)</f>
        <v>0</v>
      </c>
      <c r="D2242">
        <f>MIN(5,IF(入力!G2242="○",3,IF(入力!G2242="△",1.5,0))+IF(入力!H2242="○",1,IF(入力!H2242="△",0.5,0))+IF(入力!I2242="○",1,IF(入力!I2242="△",0.5,0)))</f>
        <v>0</v>
      </c>
      <c r="E2242">
        <f>MIN(5,IF(入力!J2242="○",2,IF(入力!J2242="△",1,0))+IF(入力!K2242="○",2,IF(入力!K2242="△",1,0))+IF(入力!L2242="○",1,0))</f>
        <v>0</v>
      </c>
      <c r="F2242">
        <f>IF(ISNUMBER(入力!M2242),ROUND(MIN(5,0.8*(MIN(5,1+0.7*LOG10(MAX(1,入力!M2242))))+0.2*(IF(入力!N2242="○",5,IF(入力!N2242="△",3,1)))),1),ROUND(IF(入力!N2242="○",4,IF(入力!N2242="△",3,1)),1))</f>
        <v>1</v>
      </c>
      <c r="G2242">
        <f>ROUND(5*(0.4*IF(入力!O2242="○",1,IF(入力!O2242="△",0.5,0))+0.3*IF(入力!P2242="○",1,IF(入力!P2242="△",0.5,0))+0.3*IF(入力!Q2242="○",1,IF(入力!Q2242="△",0.5,0))),1)</f>
        <v>0</v>
      </c>
      <c r="H2242">
        <f>MIN(5,IF(入力!R2242="○",2,0)+IF(入力!S2242="○",2,0)+IF(入力!T2242="○",1,0))</f>
        <v>0</v>
      </c>
      <c r="I2242">
        <f>MIN(5,IF(入力!U2242="○",3,IF(入力!U2242="△",2,0))+IF(入力!V2242="○",2,IF(入力!V2242="△",1,0)))</f>
        <v>0</v>
      </c>
      <c r="J2242">
        <f>IF(入力!W2242="初診可",5,IF(入力!W2242="再診のみ",3,IF(入力!W2242="なし",1,0)))</f>
        <v>0</v>
      </c>
      <c r="K2242">
        <f>IF(AND(ISNUMBER(入力!X2242),ISNUMBER(入力!Y2242)),IF(AND(入力!X2242&gt;=4.3,入力!Y2242&gt;=100),5,IF(AND(入力!X2242&gt;=4,入力!Y2242&gt;=50),4,IF(AND(入力!X2242&gt;=3.7,入力!Y2242&gt;=20),3,IF(AND(入力!X2242&gt;=3.5,入力!Y2242&gt;=10),2,1)))),IF(入力!Z2242="○",4,IF(入力!Z2242="△",3,1)))</f>
        <v>1</v>
      </c>
      <c r="L2242">
        <f>MAX(0,IF(入力!AA2242="○",1,IF(入力!AA2242="△",0.5,0))+IF(入力!AB2242="○",1,IF(入力!AB2242="△",0.5,0))+IF(入力!AC2242="○",1,IF(入力!AC2242="△",0.5,0))+IF(入力!AD2242="○",1,IF(入力!AD2242="△",0.5,0))+IF(入力!AE2242="○",1,IF(入力!AE2242="△",0.5,0))-IF(入力!AF2242="あり",1,0))</f>
        <v>0</v>
      </c>
      <c r="M2242">
        <f t="shared" ref="M2242:M2305" si="210">ROUND(4*(0.6*B2242+0.4*C2242),1)</f>
        <v>0</v>
      </c>
      <c r="N2242">
        <f t="shared" ref="N2242:N2305" si="211">ROUND(5*(0.6*D2242+0.4*E2242),1)</f>
        <v>0</v>
      </c>
      <c r="O2242">
        <f t="shared" ref="O2242:O2305" si="212">ROUND(4*(0.7*F2242+0.3*J2242),1)</f>
        <v>2.8</v>
      </c>
      <c r="P2242">
        <f t="shared" ref="P2242:P2305" si="213">ROUND(3*(G2242),1)</f>
        <v>0</v>
      </c>
      <c r="Q2242">
        <f t="shared" ref="Q2242:Q2305" si="214">ROUND(4*(0.3*H2242+0.3*F2242+0.25*K2242+0.15*L2242),1)</f>
        <v>2.2000000000000002</v>
      </c>
      <c r="R2242">
        <f t="shared" ref="R2242:R2305" si="215">ROUND(SUM(M2242:Q2242),0)</f>
        <v>5</v>
      </c>
      <c r="S2242">
        <f>入力!AG2242</f>
        <v>0</v>
      </c>
      <c r="T2242">
        <f>入力!AH2242</f>
        <v>0</v>
      </c>
      <c r="U2242">
        <f>入力!AI2242</f>
        <v>0</v>
      </c>
    </row>
    <row r="2243" spans="1:21" x14ac:dyDescent="0.15">
      <c r="A2243" t="str">
        <f>入力!A2243</f>
        <v>クリニック2242</v>
      </c>
      <c r="B2243">
        <f>ROUND(5*(0.8*IF(入力!C2243="○",1,IF(入力!C2243="△",0.5,0))+0.2*IF(入力!B2243="○",1,IF(入力!B2243="△",0.5,0))),1)</f>
        <v>0</v>
      </c>
      <c r="C2243">
        <f>ROUND(5*(0.4*IF(入力!D2243="○",1,IF(入力!D2243="△",0.5,0))+0.3*IF(入力!E2243="○",1,IF(入力!E2243="△",0.5,0))+0.3*IF(入力!F2243="○",1,IF(入力!F2243="△",0.5,0))),1)</f>
        <v>0</v>
      </c>
      <c r="D2243">
        <f>MIN(5,IF(入力!G2243="○",3,IF(入力!G2243="△",1.5,0))+IF(入力!H2243="○",1,IF(入力!H2243="△",0.5,0))+IF(入力!I2243="○",1,IF(入力!I2243="△",0.5,0)))</f>
        <v>0</v>
      </c>
      <c r="E2243">
        <f>MIN(5,IF(入力!J2243="○",2,IF(入力!J2243="△",1,0))+IF(入力!K2243="○",2,IF(入力!K2243="△",1,0))+IF(入力!L2243="○",1,0))</f>
        <v>0</v>
      </c>
      <c r="F2243">
        <f>IF(ISNUMBER(入力!M2243),ROUND(MIN(5,0.8*(MIN(5,1+0.7*LOG10(MAX(1,入力!M2243))))+0.2*(IF(入力!N2243="○",5,IF(入力!N2243="△",3,1)))),1),ROUND(IF(入力!N2243="○",4,IF(入力!N2243="△",3,1)),1))</f>
        <v>1</v>
      </c>
      <c r="G2243">
        <f>ROUND(5*(0.4*IF(入力!O2243="○",1,IF(入力!O2243="△",0.5,0))+0.3*IF(入力!P2243="○",1,IF(入力!P2243="△",0.5,0))+0.3*IF(入力!Q2243="○",1,IF(入力!Q2243="△",0.5,0))),1)</f>
        <v>0</v>
      </c>
      <c r="H2243">
        <f>MIN(5,IF(入力!R2243="○",2,0)+IF(入力!S2243="○",2,0)+IF(入力!T2243="○",1,0))</f>
        <v>0</v>
      </c>
      <c r="I2243">
        <f>MIN(5,IF(入力!U2243="○",3,IF(入力!U2243="△",2,0))+IF(入力!V2243="○",2,IF(入力!V2243="△",1,0)))</f>
        <v>0</v>
      </c>
      <c r="J2243">
        <f>IF(入力!W2243="初診可",5,IF(入力!W2243="再診のみ",3,IF(入力!W2243="なし",1,0)))</f>
        <v>0</v>
      </c>
      <c r="K2243">
        <f>IF(AND(ISNUMBER(入力!X2243),ISNUMBER(入力!Y2243)),IF(AND(入力!X2243&gt;=4.3,入力!Y2243&gt;=100),5,IF(AND(入力!X2243&gt;=4,入力!Y2243&gt;=50),4,IF(AND(入力!X2243&gt;=3.7,入力!Y2243&gt;=20),3,IF(AND(入力!X2243&gt;=3.5,入力!Y2243&gt;=10),2,1)))),IF(入力!Z2243="○",4,IF(入力!Z2243="△",3,1)))</f>
        <v>1</v>
      </c>
      <c r="L2243">
        <f>MAX(0,IF(入力!AA2243="○",1,IF(入力!AA2243="△",0.5,0))+IF(入力!AB2243="○",1,IF(入力!AB2243="△",0.5,0))+IF(入力!AC2243="○",1,IF(入力!AC2243="△",0.5,0))+IF(入力!AD2243="○",1,IF(入力!AD2243="△",0.5,0))+IF(入力!AE2243="○",1,IF(入力!AE2243="△",0.5,0))-IF(入力!AF2243="あり",1,0))</f>
        <v>0</v>
      </c>
      <c r="M2243">
        <f t="shared" si="210"/>
        <v>0</v>
      </c>
      <c r="N2243">
        <f t="shared" si="211"/>
        <v>0</v>
      </c>
      <c r="O2243">
        <f t="shared" si="212"/>
        <v>2.8</v>
      </c>
      <c r="P2243">
        <f t="shared" si="213"/>
        <v>0</v>
      </c>
      <c r="Q2243">
        <f t="shared" si="214"/>
        <v>2.2000000000000002</v>
      </c>
      <c r="R2243">
        <f t="shared" si="215"/>
        <v>5</v>
      </c>
      <c r="S2243">
        <f>入力!AG2243</f>
        <v>0</v>
      </c>
      <c r="T2243">
        <f>入力!AH2243</f>
        <v>0</v>
      </c>
      <c r="U2243">
        <f>入力!AI2243</f>
        <v>0</v>
      </c>
    </row>
    <row r="2244" spans="1:21" x14ac:dyDescent="0.15">
      <c r="A2244" t="str">
        <f>入力!A2244</f>
        <v>クリニック2243</v>
      </c>
      <c r="B2244">
        <f>ROUND(5*(0.8*IF(入力!C2244="○",1,IF(入力!C2244="△",0.5,0))+0.2*IF(入力!B2244="○",1,IF(入力!B2244="△",0.5,0))),1)</f>
        <v>0</v>
      </c>
      <c r="C2244">
        <f>ROUND(5*(0.4*IF(入力!D2244="○",1,IF(入力!D2244="△",0.5,0))+0.3*IF(入力!E2244="○",1,IF(入力!E2244="△",0.5,0))+0.3*IF(入力!F2244="○",1,IF(入力!F2244="△",0.5,0))),1)</f>
        <v>0</v>
      </c>
      <c r="D2244">
        <f>MIN(5,IF(入力!G2244="○",3,IF(入力!G2244="△",1.5,0))+IF(入力!H2244="○",1,IF(入力!H2244="△",0.5,0))+IF(入力!I2244="○",1,IF(入力!I2244="△",0.5,0)))</f>
        <v>0</v>
      </c>
      <c r="E2244">
        <f>MIN(5,IF(入力!J2244="○",2,IF(入力!J2244="△",1,0))+IF(入力!K2244="○",2,IF(入力!K2244="△",1,0))+IF(入力!L2244="○",1,0))</f>
        <v>0</v>
      </c>
      <c r="F2244">
        <f>IF(ISNUMBER(入力!M2244),ROUND(MIN(5,0.8*(MIN(5,1+0.7*LOG10(MAX(1,入力!M2244))))+0.2*(IF(入力!N2244="○",5,IF(入力!N2244="△",3,1)))),1),ROUND(IF(入力!N2244="○",4,IF(入力!N2244="△",3,1)),1))</f>
        <v>1</v>
      </c>
      <c r="G2244">
        <f>ROUND(5*(0.4*IF(入力!O2244="○",1,IF(入力!O2244="△",0.5,0))+0.3*IF(入力!P2244="○",1,IF(入力!P2244="△",0.5,0))+0.3*IF(入力!Q2244="○",1,IF(入力!Q2244="△",0.5,0))),1)</f>
        <v>0</v>
      </c>
      <c r="H2244">
        <f>MIN(5,IF(入力!R2244="○",2,0)+IF(入力!S2244="○",2,0)+IF(入力!T2244="○",1,0))</f>
        <v>0</v>
      </c>
      <c r="I2244">
        <f>MIN(5,IF(入力!U2244="○",3,IF(入力!U2244="△",2,0))+IF(入力!V2244="○",2,IF(入力!V2244="△",1,0)))</f>
        <v>0</v>
      </c>
      <c r="J2244">
        <f>IF(入力!W2244="初診可",5,IF(入力!W2244="再診のみ",3,IF(入力!W2244="なし",1,0)))</f>
        <v>0</v>
      </c>
      <c r="K2244">
        <f>IF(AND(ISNUMBER(入力!X2244),ISNUMBER(入力!Y2244)),IF(AND(入力!X2244&gt;=4.3,入力!Y2244&gt;=100),5,IF(AND(入力!X2244&gt;=4,入力!Y2244&gt;=50),4,IF(AND(入力!X2244&gt;=3.7,入力!Y2244&gt;=20),3,IF(AND(入力!X2244&gt;=3.5,入力!Y2244&gt;=10),2,1)))),IF(入力!Z2244="○",4,IF(入力!Z2244="△",3,1)))</f>
        <v>1</v>
      </c>
      <c r="L2244">
        <f>MAX(0,IF(入力!AA2244="○",1,IF(入力!AA2244="△",0.5,0))+IF(入力!AB2244="○",1,IF(入力!AB2244="△",0.5,0))+IF(入力!AC2244="○",1,IF(入力!AC2244="△",0.5,0))+IF(入力!AD2244="○",1,IF(入力!AD2244="△",0.5,0))+IF(入力!AE2244="○",1,IF(入力!AE2244="△",0.5,0))-IF(入力!AF2244="あり",1,0))</f>
        <v>0</v>
      </c>
      <c r="M2244">
        <f t="shared" si="210"/>
        <v>0</v>
      </c>
      <c r="N2244">
        <f t="shared" si="211"/>
        <v>0</v>
      </c>
      <c r="O2244">
        <f t="shared" si="212"/>
        <v>2.8</v>
      </c>
      <c r="P2244">
        <f t="shared" si="213"/>
        <v>0</v>
      </c>
      <c r="Q2244">
        <f t="shared" si="214"/>
        <v>2.2000000000000002</v>
      </c>
      <c r="R2244">
        <f t="shared" si="215"/>
        <v>5</v>
      </c>
      <c r="S2244">
        <f>入力!AG2244</f>
        <v>0</v>
      </c>
      <c r="T2244">
        <f>入力!AH2244</f>
        <v>0</v>
      </c>
      <c r="U2244">
        <f>入力!AI2244</f>
        <v>0</v>
      </c>
    </row>
    <row r="2245" spans="1:21" x14ac:dyDescent="0.15">
      <c r="A2245" t="str">
        <f>入力!A2245</f>
        <v>クリニック2244</v>
      </c>
      <c r="B2245">
        <f>ROUND(5*(0.8*IF(入力!C2245="○",1,IF(入力!C2245="△",0.5,0))+0.2*IF(入力!B2245="○",1,IF(入力!B2245="△",0.5,0))),1)</f>
        <v>0</v>
      </c>
      <c r="C2245">
        <f>ROUND(5*(0.4*IF(入力!D2245="○",1,IF(入力!D2245="△",0.5,0))+0.3*IF(入力!E2245="○",1,IF(入力!E2245="△",0.5,0))+0.3*IF(入力!F2245="○",1,IF(入力!F2245="△",0.5,0))),1)</f>
        <v>0</v>
      </c>
      <c r="D2245">
        <f>MIN(5,IF(入力!G2245="○",3,IF(入力!G2245="△",1.5,0))+IF(入力!H2245="○",1,IF(入力!H2245="△",0.5,0))+IF(入力!I2245="○",1,IF(入力!I2245="△",0.5,0)))</f>
        <v>0</v>
      </c>
      <c r="E2245">
        <f>MIN(5,IF(入力!J2245="○",2,IF(入力!J2245="△",1,0))+IF(入力!K2245="○",2,IF(入力!K2245="△",1,0))+IF(入力!L2245="○",1,0))</f>
        <v>0</v>
      </c>
      <c r="F2245">
        <f>IF(ISNUMBER(入力!M2245),ROUND(MIN(5,0.8*(MIN(5,1+0.7*LOG10(MAX(1,入力!M2245))))+0.2*(IF(入力!N2245="○",5,IF(入力!N2245="△",3,1)))),1),ROUND(IF(入力!N2245="○",4,IF(入力!N2245="△",3,1)),1))</f>
        <v>1</v>
      </c>
      <c r="G2245">
        <f>ROUND(5*(0.4*IF(入力!O2245="○",1,IF(入力!O2245="△",0.5,0))+0.3*IF(入力!P2245="○",1,IF(入力!P2245="△",0.5,0))+0.3*IF(入力!Q2245="○",1,IF(入力!Q2245="△",0.5,0))),1)</f>
        <v>0</v>
      </c>
      <c r="H2245">
        <f>MIN(5,IF(入力!R2245="○",2,0)+IF(入力!S2245="○",2,0)+IF(入力!T2245="○",1,0))</f>
        <v>0</v>
      </c>
      <c r="I2245">
        <f>MIN(5,IF(入力!U2245="○",3,IF(入力!U2245="△",2,0))+IF(入力!V2245="○",2,IF(入力!V2245="△",1,0)))</f>
        <v>0</v>
      </c>
      <c r="J2245">
        <f>IF(入力!W2245="初診可",5,IF(入力!W2245="再診のみ",3,IF(入力!W2245="なし",1,0)))</f>
        <v>0</v>
      </c>
      <c r="K2245">
        <f>IF(AND(ISNUMBER(入力!X2245),ISNUMBER(入力!Y2245)),IF(AND(入力!X2245&gt;=4.3,入力!Y2245&gt;=100),5,IF(AND(入力!X2245&gt;=4,入力!Y2245&gt;=50),4,IF(AND(入力!X2245&gt;=3.7,入力!Y2245&gt;=20),3,IF(AND(入力!X2245&gt;=3.5,入力!Y2245&gt;=10),2,1)))),IF(入力!Z2245="○",4,IF(入力!Z2245="△",3,1)))</f>
        <v>1</v>
      </c>
      <c r="L2245">
        <f>MAX(0,IF(入力!AA2245="○",1,IF(入力!AA2245="△",0.5,0))+IF(入力!AB2245="○",1,IF(入力!AB2245="△",0.5,0))+IF(入力!AC2245="○",1,IF(入力!AC2245="△",0.5,0))+IF(入力!AD2245="○",1,IF(入力!AD2245="△",0.5,0))+IF(入力!AE2245="○",1,IF(入力!AE2245="△",0.5,0))-IF(入力!AF2245="あり",1,0))</f>
        <v>0</v>
      </c>
      <c r="M2245">
        <f t="shared" si="210"/>
        <v>0</v>
      </c>
      <c r="N2245">
        <f t="shared" si="211"/>
        <v>0</v>
      </c>
      <c r="O2245">
        <f t="shared" si="212"/>
        <v>2.8</v>
      </c>
      <c r="P2245">
        <f t="shared" si="213"/>
        <v>0</v>
      </c>
      <c r="Q2245">
        <f t="shared" si="214"/>
        <v>2.2000000000000002</v>
      </c>
      <c r="R2245">
        <f t="shared" si="215"/>
        <v>5</v>
      </c>
      <c r="S2245">
        <f>入力!AG2245</f>
        <v>0</v>
      </c>
      <c r="T2245">
        <f>入力!AH2245</f>
        <v>0</v>
      </c>
      <c r="U2245">
        <f>入力!AI2245</f>
        <v>0</v>
      </c>
    </row>
    <row r="2246" spans="1:21" x14ac:dyDescent="0.15">
      <c r="A2246" t="str">
        <f>入力!A2246</f>
        <v>クリニック2245</v>
      </c>
      <c r="B2246">
        <f>ROUND(5*(0.8*IF(入力!C2246="○",1,IF(入力!C2246="△",0.5,0))+0.2*IF(入力!B2246="○",1,IF(入力!B2246="△",0.5,0))),1)</f>
        <v>0</v>
      </c>
      <c r="C2246">
        <f>ROUND(5*(0.4*IF(入力!D2246="○",1,IF(入力!D2246="△",0.5,0))+0.3*IF(入力!E2246="○",1,IF(入力!E2246="△",0.5,0))+0.3*IF(入力!F2246="○",1,IF(入力!F2246="△",0.5,0))),1)</f>
        <v>0</v>
      </c>
      <c r="D2246">
        <f>MIN(5,IF(入力!G2246="○",3,IF(入力!G2246="△",1.5,0))+IF(入力!H2246="○",1,IF(入力!H2246="△",0.5,0))+IF(入力!I2246="○",1,IF(入力!I2246="△",0.5,0)))</f>
        <v>0</v>
      </c>
      <c r="E2246">
        <f>MIN(5,IF(入力!J2246="○",2,IF(入力!J2246="△",1,0))+IF(入力!K2246="○",2,IF(入力!K2246="△",1,0))+IF(入力!L2246="○",1,0))</f>
        <v>0</v>
      </c>
      <c r="F2246">
        <f>IF(ISNUMBER(入力!M2246),ROUND(MIN(5,0.8*(MIN(5,1+0.7*LOG10(MAX(1,入力!M2246))))+0.2*(IF(入力!N2246="○",5,IF(入力!N2246="△",3,1)))),1),ROUND(IF(入力!N2246="○",4,IF(入力!N2246="△",3,1)),1))</f>
        <v>1</v>
      </c>
      <c r="G2246">
        <f>ROUND(5*(0.4*IF(入力!O2246="○",1,IF(入力!O2246="△",0.5,0))+0.3*IF(入力!P2246="○",1,IF(入力!P2246="△",0.5,0))+0.3*IF(入力!Q2246="○",1,IF(入力!Q2246="△",0.5,0))),1)</f>
        <v>0</v>
      </c>
      <c r="H2246">
        <f>MIN(5,IF(入力!R2246="○",2,0)+IF(入力!S2246="○",2,0)+IF(入力!T2246="○",1,0))</f>
        <v>0</v>
      </c>
      <c r="I2246">
        <f>MIN(5,IF(入力!U2246="○",3,IF(入力!U2246="△",2,0))+IF(入力!V2246="○",2,IF(入力!V2246="△",1,0)))</f>
        <v>0</v>
      </c>
      <c r="J2246">
        <f>IF(入力!W2246="初診可",5,IF(入力!W2246="再診のみ",3,IF(入力!W2246="なし",1,0)))</f>
        <v>0</v>
      </c>
      <c r="K2246">
        <f>IF(AND(ISNUMBER(入力!X2246),ISNUMBER(入力!Y2246)),IF(AND(入力!X2246&gt;=4.3,入力!Y2246&gt;=100),5,IF(AND(入力!X2246&gt;=4,入力!Y2246&gt;=50),4,IF(AND(入力!X2246&gt;=3.7,入力!Y2246&gt;=20),3,IF(AND(入力!X2246&gt;=3.5,入力!Y2246&gt;=10),2,1)))),IF(入力!Z2246="○",4,IF(入力!Z2246="△",3,1)))</f>
        <v>1</v>
      </c>
      <c r="L2246">
        <f>MAX(0,IF(入力!AA2246="○",1,IF(入力!AA2246="△",0.5,0))+IF(入力!AB2246="○",1,IF(入力!AB2246="△",0.5,0))+IF(入力!AC2246="○",1,IF(入力!AC2246="△",0.5,0))+IF(入力!AD2246="○",1,IF(入力!AD2246="△",0.5,0))+IF(入力!AE2246="○",1,IF(入力!AE2246="△",0.5,0))-IF(入力!AF2246="あり",1,0))</f>
        <v>0</v>
      </c>
      <c r="M2246">
        <f t="shared" si="210"/>
        <v>0</v>
      </c>
      <c r="N2246">
        <f t="shared" si="211"/>
        <v>0</v>
      </c>
      <c r="O2246">
        <f t="shared" si="212"/>
        <v>2.8</v>
      </c>
      <c r="P2246">
        <f t="shared" si="213"/>
        <v>0</v>
      </c>
      <c r="Q2246">
        <f t="shared" si="214"/>
        <v>2.2000000000000002</v>
      </c>
      <c r="R2246">
        <f t="shared" si="215"/>
        <v>5</v>
      </c>
      <c r="S2246">
        <f>入力!AG2246</f>
        <v>0</v>
      </c>
      <c r="T2246">
        <f>入力!AH2246</f>
        <v>0</v>
      </c>
      <c r="U2246">
        <f>入力!AI2246</f>
        <v>0</v>
      </c>
    </row>
    <row r="2247" spans="1:21" x14ac:dyDescent="0.15">
      <c r="A2247" t="str">
        <f>入力!A2247</f>
        <v>クリニック2246</v>
      </c>
      <c r="B2247">
        <f>ROUND(5*(0.8*IF(入力!C2247="○",1,IF(入力!C2247="△",0.5,0))+0.2*IF(入力!B2247="○",1,IF(入力!B2247="△",0.5,0))),1)</f>
        <v>0</v>
      </c>
      <c r="C2247">
        <f>ROUND(5*(0.4*IF(入力!D2247="○",1,IF(入力!D2247="△",0.5,0))+0.3*IF(入力!E2247="○",1,IF(入力!E2247="△",0.5,0))+0.3*IF(入力!F2247="○",1,IF(入力!F2247="△",0.5,0))),1)</f>
        <v>0</v>
      </c>
      <c r="D2247">
        <f>MIN(5,IF(入力!G2247="○",3,IF(入力!G2247="△",1.5,0))+IF(入力!H2247="○",1,IF(入力!H2247="△",0.5,0))+IF(入力!I2247="○",1,IF(入力!I2247="△",0.5,0)))</f>
        <v>0</v>
      </c>
      <c r="E2247">
        <f>MIN(5,IF(入力!J2247="○",2,IF(入力!J2247="△",1,0))+IF(入力!K2247="○",2,IF(入力!K2247="△",1,0))+IF(入力!L2247="○",1,0))</f>
        <v>0</v>
      </c>
      <c r="F2247">
        <f>IF(ISNUMBER(入力!M2247),ROUND(MIN(5,0.8*(MIN(5,1+0.7*LOG10(MAX(1,入力!M2247))))+0.2*(IF(入力!N2247="○",5,IF(入力!N2247="△",3,1)))),1),ROUND(IF(入力!N2247="○",4,IF(入力!N2247="△",3,1)),1))</f>
        <v>1</v>
      </c>
      <c r="G2247">
        <f>ROUND(5*(0.4*IF(入力!O2247="○",1,IF(入力!O2247="△",0.5,0))+0.3*IF(入力!P2247="○",1,IF(入力!P2247="△",0.5,0))+0.3*IF(入力!Q2247="○",1,IF(入力!Q2247="△",0.5,0))),1)</f>
        <v>0</v>
      </c>
      <c r="H2247">
        <f>MIN(5,IF(入力!R2247="○",2,0)+IF(入力!S2247="○",2,0)+IF(入力!T2247="○",1,0))</f>
        <v>0</v>
      </c>
      <c r="I2247">
        <f>MIN(5,IF(入力!U2247="○",3,IF(入力!U2247="△",2,0))+IF(入力!V2247="○",2,IF(入力!V2247="△",1,0)))</f>
        <v>0</v>
      </c>
      <c r="J2247">
        <f>IF(入力!W2247="初診可",5,IF(入力!W2247="再診のみ",3,IF(入力!W2247="なし",1,0)))</f>
        <v>0</v>
      </c>
      <c r="K2247">
        <f>IF(AND(ISNUMBER(入力!X2247),ISNUMBER(入力!Y2247)),IF(AND(入力!X2247&gt;=4.3,入力!Y2247&gt;=100),5,IF(AND(入力!X2247&gt;=4,入力!Y2247&gt;=50),4,IF(AND(入力!X2247&gt;=3.7,入力!Y2247&gt;=20),3,IF(AND(入力!X2247&gt;=3.5,入力!Y2247&gt;=10),2,1)))),IF(入力!Z2247="○",4,IF(入力!Z2247="△",3,1)))</f>
        <v>1</v>
      </c>
      <c r="L2247">
        <f>MAX(0,IF(入力!AA2247="○",1,IF(入力!AA2247="△",0.5,0))+IF(入力!AB2247="○",1,IF(入力!AB2247="△",0.5,0))+IF(入力!AC2247="○",1,IF(入力!AC2247="△",0.5,0))+IF(入力!AD2247="○",1,IF(入力!AD2247="△",0.5,0))+IF(入力!AE2247="○",1,IF(入力!AE2247="△",0.5,0))-IF(入力!AF2247="あり",1,0))</f>
        <v>0</v>
      </c>
      <c r="M2247">
        <f t="shared" si="210"/>
        <v>0</v>
      </c>
      <c r="N2247">
        <f t="shared" si="211"/>
        <v>0</v>
      </c>
      <c r="O2247">
        <f t="shared" si="212"/>
        <v>2.8</v>
      </c>
      <c r="P2247">
        <f t="shared" si="213"/>
        <v>0</v>
      </c>
      <c r="Q2247">
        <f t="shared" si="214"/>
        <v>2.2000000000000002</v>
      </c>
      <c r="R2247">
        <f t="shared" si="215"/>
        <v>5</v>
      </c>
      <c r="S2247">
        <f>入力!AG2247</f>
        <v>0</v>
      </c>
      <c r="T2247">
        <f>入力!AH2247</f>
        <v>0</v>
      </c>
      <c r="U2247">
        <f>入力!AI2247</f>
        <v>0</v>
      </c>
    </row>
    <row r="2248" spans="1:21" x14ac:dyDescent="0.15">
      <c r="A2248" t="str">
        <f>入力!A2248</f>
        <v>クリニック2247</v>
      </c>
      <c r="B2248">
        <f>ROUND(5*(0.8*IF(入力!C2248="○",1,IF(入力!C2248="△",0.5,0))+0.2*IF(入力!B2248="○",1,IF(入力!B2248="△",0.5,0))),1)</f>
        <v>0</v>
      </c>
      <c r="C2248">
        <f>ROUND(5*(0.4*IF(入力!D2248="○",1,IF(入力!D2248="△",0.5,0))+0.3*IF(入力!E2248="○",1,IF(入力!E2248="△",0.5,0))+0.3*IF(入力!F2248="○",1,IF(入力!F2248="△",0.5,0))),1)</f>
        <v>0</v>
      </c>
      <c r="D2248">
        <f>MIN(5,IF(入力!G2248="○",3,IF(入力!G2248="△",1.5,0))+IF(入力!H2248="○",1,IF(入力!H2248="△",0.5,0))+IF(入力!I2248="○",1,IF(入力!I2248="△",0.5,0)))</f>
        <v>0</v>
      </c>
      <c r="E2248">
        <f>MIN(5,IF(入力!J2248="○",2,IF(入力!J2248="△",1,0))+IF(入力!K2248="○",2,IF(入力!K2248="△",1,0))+IF(入力!L2248="○",1,0))</f>
        <v>0</v>
      </c>
      <c r="F2248">
        <f>IF(ISNUMBER(入力!M2248),ROUND(MIN(5,0.8*(MIN(5,1+0.7*LOG10(MAX(1,入力!M2248))))+0.2*(IF(入力!N2248="○",5,IF(入力!N2248="△",3,1)))),1),ROUND(IF(入力!N2248="○",4,IF(入力!N2248="△",3,1)),1))</f>
        <v>1</v>
      </c>
      <c r="G2248">
        <f>ROUND(5*(0.4*IF(入力!O2248="○",1,IF(入力!O2248="△",0.5,0))+0.3*IF(入力!P2248="○",1,IF(入力!P2248="△",0.5,0))+0.3*IF(入力!Q2248="○",1,IF(入力!Q2248="△",0.5,0))),1)</f>
        <v>0</v>
      </c>
      <c r="H2248">
        <f>MIN(5,IF(入力!R2248="○",2,0)+IF(入力!S2248="○",2,0)+IF(入力!T2248="○",1,0))</f>
        <v>0</v>
      </c>
      <c r="I2248">
        <f>MIN(5,IF(入力!U2248="○",3,IF(入力!U2248="△",2,0))+IF(入力!V2248="○",2,IF(入力!V2248="△",1,0)))</f>
        <v>0</v>
      </c>
      <c r="J2248">
        <f>IF(入力!W2248="初診可",5,IF(入力!W2248="再診のみ",3,IF(入力!W2248="なし",1,0)))</f>
        <v>0</v>
      </c>
      <c r="K2248">
        <f>IF(AND(ISNUMBER(入力!X2248),ISNUMBER(入力!Y2248)),IF(AND(入力!X2248&gt;=4.3,入力!Y2248&gt;=100),5,IF(AND(入力!X2248&gt;=4,入力!Y2248&gt;=50),4,IF(AND(入力!X2248&gt;=3.7,入力!Y2248&gt;=20),3,IF(AND(入力!X2248&gt;=3.5,入力!Y2248&gt;=10),2,1)))),IF(入力!Z2248="○",4,IF(入力!Z2248="△",3,1)))</f>
        <v>1</v>
      </c>
      <c r="L2248">
        <f>MAX(0,IF(入力!AA2248="○",1,IF(入力!AA2248="△",0.5,0))+IF(入力!AB2248="○",1,IF(入力!AB2248="△",0.5,0))+IF(入力!AC2248="○",1,IF(入力!AC2248="△",0.5,0))+IF(入力!AD2248="○",1,IF(入力!AD2248="△",0.5,0))+IF(入力!AE2248="○",1,IF(入力!AE2248="△",0.5,0))-IF(入力!AF2248="あり",1,0))</f>
        <v>0</v>
      </c>
      <c r="M2248">
        <f t="shared" si="210"/>
        <v>0</v>
      </c>
      <c r="N2248">
        <f t="shared" si="211"/>
        <v>0</v>
      </c>
      <c r="O2248">
        <f t="shared" si="212"/>
        <v>2.8</v>
      </c>
      <c r="P2248">
        <f t="shared" si="213"/>
        <v>0</v>
      </c>
      <c r="Q2248">
        <f t="shared" si="214"/>
        <v>2.2000000000000002</v>
      </c>
      <c r="R2248">
        <f t="shared" si="215"/>
        <v>5</v>
      </c>
      <c r="S2248">
        <f>入力!AG2248</f>
        <v>0</v>
      </c>
      <c r="T2248">
        <f>入力!AH2248</f>
        <v>0</v>
      </c>
      <c r="U2248">
        <f>入力!AI2248</f>
        <v>0</v>
      </c>
    </row>
    <row r="2249" spans="1:21" x14ac:dyDescent="0.15">
      <c r="A2249" t="str">
        <f>入力!A2249</f>
        <v>クリニック2248</v>
      </c>
      <c r="B2249">
        <f>ROUND(5*(0.8*IF(入力!C2249="○",1,IF(入力!C2249="△",0.5,0))+0.2*IF(入力!B2249="○",1,IF(入力!B2249="△",0.5,0))),1)</f>
        <v>0</v>
      </c>
      <c r="C2249">
        <f>ROUND(5*(0.4*IF(入力!D2249="○",1,IF(入力!D2249="△",0.5,0))+0.3*IF(入力!E2249="○",1,IF(入力!E2249="△",0.5,0))+0.3*IF(入力!F2249="○",1,IF(入力!F2249="△",0.5,0))),1)</f>
        <v>0</v>
      </c>
      <c r="D2249">
        <f>MIN(5,IF(入力!G2249="○",3,IF(入力!G2249="△",1.5,0))+IF(入力!H2249="○",1,IF(入力!H2249="△",0.5,0))+IF(入力!I2249="○",1,IF(入力!I2249="△",0.5,0)))</f>
        <v>0</v>
      </c>
      <c r="E2249">
        <f>MIN(5,IF(入力!J2249="○",2,IF(入力!J2249="△",1,0))+IF(入力!K2249="○",2,IF(入力!K2249="△",1,0))+IF(入力!L2249="○",1,0))</f>
        <v>0</v>
      </c>
      <c r="F2249">
        <f>IF(ISNUMBER(入力!M2249),ROUND(MIN(5,0.8*(MIN(5,1+0.7*LOG10(MAX(1,入力!M2249))))+0.2*(IF(入力!N2249="○",5,IF(入力!N2249="△",3,1)))),1),ROUND(IF(入力!N2249="○",4,IF(入力!N2249="△",3,1)),1))</f>
        <v>1</v>
      </c>
      <c r="G2249">
        <f>ROUND(5*(0.4*IF(入力!O2249="○",1,IF(入力!O2249="△",0.5,0))+0.3*IF(入力!P2249="○",1,IF(入力!P2249="△",0.5,0))+0.3*IF(入力!Q2249="○",1,IF(入力!Q2249="△",0.5,0))),1)</f>
        <v>0</v>
      </c>
      <c r="H2249">
        <f>MIN(5,IF(入力!R2249="○",2,0)+IF(入力!S2249="○",2,0)+IF(入力!T2249="○",1,0))</f>
        <v>0</v>
      </c>
      <c r="I2249">
        <f>MIN(5,IF(入力!U2249="○",3,IF(入力!U2249="△",2,0))+IF(入力!V2249="○",2,IF(入力!V2249="△",1,0)))</f>
        <v>0</v>
      </c>
      <c r="J2249">
        <f>IF(入力!W2249="初診可",5,IF(入力!W2249="再診のみ",3,IF(入力!W2249="なし",1,0)))</f>
        <v>0</v>
      </c>
      <c r="K2249">
        <f>IF(AND(ISNUMBER(入力!X2249),ISNUMBER(入力!Y2249)),IF(AND(入力!X2249&gt;=4.3,入力!Y2249&gt;=100),5,IF(AND(入力!X2249&gt;=4,入力!Y2249&gt;=50),4,IF(AND(入力!X2249&gt;=3.7,入力!Y2249&gt;=20),3,IF(AND(入力!X2249&gt;=3.5,入力!Y2249&gt;=10),2,1)))),IF(入力!Z2249="○",4,IF(入力!Z2249="△",3,1)))</f>
        <v>1</v>
      </c>
      <c r="L2249">
        <f>MAX(0,IF(入力!AA2249="○",1,IF(入力!AA2249="△",0.5,0))+IF(入力!AB2249="○",1,IF(入力!AB2249="△",0.5,0))+IF(入力!AC2249="○",1,IF(入力!AC2249="△",0.5,0))+IF(入力!AD2249="○",1,IF(入力!AD2249="△",0.5,0))+IF(入力!AE2249="○",1,IF(入力!AE2249="△",0.5,0))-IF(入力!AF2249="あり",1,0))</f>
        <v>0</v>
      </c>
      <c r="M2249">
        <f t="shared" si="210"/>
        <v>0</v>
      </c>
      <c r="N2249">
        <f t="shared" si="211"/>
        <v>0</v>
      </c>
      <c r="O2249">
        <f t="shared" si="212"/>
        <v>2.8</v>
      </c>
      <c r="P2249">
        <f t="shared" si="213"/>
        <v>0</v>
      </c>
      <c r="Q2249">
        <f t="shared" si="214"/>
        <v>2.2000000000000002</v>
      </c>
      <c r="R2249">
        <f t="shared" si="215"/>
        <v>5</v>
      </c>
      <c r="S2249">
        <f>入力!AG2249</f>
        <v>0</v>
      </c>
      <c r="T2249">
        <f>入力!AH2249</f>
        <v>0</v>
      </c>
      <c r="U2249">
        <f>入力!AI2249</f>
        <v>0</v>
      </c>
    </row>
    <row r="2250" spans="1:21" x14ac:dyDescent="0.15">
      <c r="A2250" t="str">
        <f>入力!A2250</f>
        <v>クリニック2249</v>
      </c>
      <c r="B2250">
        <f>ROUND(5*(0.8*IF(入力!C2250="○",1,IF(入力!C2250="△",0.5,0))+0.2*IF(入力!B2250="○",1,IF(入力!B2250="△",0.5,0))),1)</f>
        <v>0</v>
      </c>
      <c r="C2250">
        <f>ROUND(5*(0.4*IF(入力!D2250="○",1,IF(入力!D2250="△",0.5,0))+0.3*IF(入力!E2250="○",1,IF(入力!E2250="△",0.5,0))+0.3*IF(入力!F2250="○",1,IF(入力!F2250="△",0.5,0))),1)</f>
        <v>0</v>
      </c>
      <c r="D2250">
        <f>MIN(5,IF(入力!G2250="○",3,IF(入力!G2250="△",1.5,0))+IF(入力!H2250="○",1,IF(入力!H2250="△",0.5,0))+IF(入力!I2250="○",1,IF(入力!I2250="△",0.5,0)))</f>
        <v>0</v>
      </c>
      <c r="E2250">
        <f>MIN(5,IF(入力!J2250="○",2,IF(入力!J2250="△",1,0))+IF(入力!K2250="○",2,IF(入力!K2250="△",1,0))+IF(入力!L2250="○",1,0))</f>
        <v>0</v>
      </c>
      <c r="F2250">
        <f>IF(ISNUMBER(入力!M2250),ROUND(MIN(5,0.8*(MIN(5,1+0.7*LOG10(MAX(1,入力!M2250))))+0.2*(IF(入力!N2250="○",5,IF(入力!N2250="△",3,1)))),1),ROUND(IF(入力!N2250="○",4,IF(入力!N2250="△",3,1)),1))</f>
        <v>1</v>
      </c>
      <c r="G2250">
        <f>ROUND(5*(0.4*IF(入力!O2250="○",1,IF(入力!O2250="△",0.5,0))+0.3*IF(入力!P2250="○",1,IF(入力!P2250="△",0.5,0))+0.3*IF(入力!Q2250="○",1,IF(入力!Q2250="△",0.5,0))),1)</f>
        <v>0</v>
      </c>
      <c r="H2250">
        <f>MIN(5,IF(入力!R2250="○",2,0)+IF(入力!S2250="○",2,0)+IF(入力!T2250="○",1,0))</f>
        <v>0</v>
      </c>
      <c r="I2250">
        <f>MIN(5,IF(入力!U2250="○",3,IF(入力!U2250="△",2,0))+IF(入力!V2250="○",2,IF(入力!V2250="△",1,0)))</f>
        <v>0</v>
      </c>
      <c r="J2250">
        <f>IF(入力!W2250="初診可",5,IF(入力!W2250="再診のみ",3,IF(入力!W2250="なし",1,0)))</f>
        <v>0</v>
      </c>
      <c r="K2250">
        <f>IF(AND(ISNUMBER(入力!X2250),ISNUMBER(入力!Y2250)),IF(AND(入力!X2250&gt;=4.3,入力!Y2250&gt;=100),5,IF(AND(入力!X2250&gt;=4,入力!Y2250&gt;=50),4,IF(AND(入力!X2250&gt;=3.7,入力!Y2250&gt;=20),3,IF(AND(入力!X2250&gt;=3.5,入力!Y2250&gt;=10),2,1)))),IF(入力!Z2250="○",4,IF(入力!Z2250="△",3,1)))</f>
        <v>1</v>
      </c>
      <c r="L2250">
        <f>MAX(0,IF(入力!AA2250="○",1,IF(入力!AA2250="△",0.5,0))+IF(入力!AB2250="○",1,IF(入力!AB2250="△",0.5,0))+IF(入力!AC2250="○",1,IF(入力!AC2250="△",0.5,0))+IF(入力!AD2250="○",1,IF(入力!AD2250="△",0.5,0))+IF(入力!AE2250="○",1,IF(入力!AE2250="△",0.5,0))-IF(入力!AF2250="あり",1,0))</f>
        <v>0</v>
      </c>
      <c r="M2250">
        <f t="shared" si="210"/>
        <v>0</v>
      </c>
      <c r="N2250">
        <f t="shared" si="211"/>
        <v>0</v>
      </c>
      <c r="O2250">
        <f t="shared" si="212"/>
        <v>2.8</v>
      </c>
      <c r="P2250">
        <f t="shared" si="213"/>
        <v>0</v>
      </c>
      <c r="Q2250">
        <f t="shared" si="214"/>
        <v>2.2000000000000002</v>
      </c>
      <c r="R2250">
        <f t="shared" si="215"/>
        <v>5</v>
      </c>
      <c r="S2250">
        <f>入力!AG2250</f>
        <v>0</v>
      </c>
      <c r="T2250">
        <f>入力!AH2250</f>
        <v>0</v>
      </c>
      <c r="U2250">
        <f>入力!AI2250</f>
        <v>0</v>
      </c>
    </row>
    <row r="2251" spans="1:21" x14ac:dyDescent="0.15">
      <c r="A2251" t="str">
        <f>入力!A2251</f>
        <v>クリニック2250</v>
      </c>
      <c r="B2251">
        <f>ROUND(5*(0.8*IF(入力!C2251="○",1,IF(入力!C2251="△",0.5,0))+0.2*IF(入力!B2251="○",1,IF(入力!B2251="△",0.5,0))),1)</f>
        <v>0</v>
      </c>
      <c r="C2251">
        <f>ROUND(5*(0.4*IF(入力!D2251="○",1,IF(入力!D2251="△",0.5,0))+0.3*IF(入力!E2251="○",1,IF(入力!E2251="△",0.5,0))+0.3*IF(入力!F2251="○",1,IF(入力!F2251="△",0.5,0))),1)</f>
        <v>0</v>
      </c>
      <c r="D2251">
        <f>MIN(5,IF(入力!G2251="○",3,IF(入力!G2251="△",1.5,0))+IF(入力!H2251="○",1,IF(入力!H2251="△",0.5,0))+IF(入力!I2251="○",1,IF(入力!I2251="△",0.5,0)))</f>
        <v>0</v>
      </c>
      <c r="E2251">
        <f>MIN(5,IF(入力!J2251="○",2,IF(入力!J2251="△",1,0))+IF(入力!K2251="○",2,IF(入力!K2251="△",1,0))+IF(入力!L2251="○",1,0))</f>
        <v>0</v>
      </c>
      <c r="F2251">
        <f>IF(ISNUMBER(入力!M2251),ROUND(MIN(5,0.8*(MIN(5,1+0.7*LOG10(MAX(1,入力!M2251))))+0.2*(IF(入力!N2251="○",5,IF(入力!N2251="△",3,1)))),1),ROUND(IF(入力!N2251="○",4,IF(入力!N2251="△",3,1)),1))</f>
        <v>1</v>
      </c>
      <c r="G2251">
        <f>ROUND(5*(0.4*IF(入力!O2251="○",1,IF(入力!O2251="△",0.5,0))+0.3*IF(入力!P2251="○",1,IF(入力!P2251="△",0.5,0))+0.3*IF(入力!Q2251="○",1,IF(入力!Q2251="△",0.5,0))),1)</f>
        <v>0</v>
      </c>
      <c r="H2251">
        <f>MIN(5,IF(入力!R2251="○",2,0)+IF(入力!S2251="○",2,0)+IF(入力!T2251="○",1,0))</f>
        <v>0</v>
      </c>
      <c r="I2251">
        <f>MIN(5,IF(入力!U2251="○",3,IF(入力!U2251="△",2,0))+IF(入力!V2251="○",2,IF(入力!V2251="△",1,0)))</f>
        <v>0</v>
      </c>
      <c r="J2251">
        <f>IF(入力!W2251="初診可",5,IF(入力!W2251="再診のみ",3,IF(入力!W2251="なし",1,0)))</f>
        <v>0</v>
      </c>
      <c r="K2251">
        <f>IF(AND(ISNUMBER(入力!X2251),ISNUMBER(入力!Y2251)),IF(AND(入力!X2251&gt;=4.3,入力!Y2251&gt;=100),5,IF(AND(入力!X2251&gt;=4,入力!Y2251&gt;=50),4,IF(AND(入力!X2251&gt;=3.7,入力!Y2251&gt;=20),3,IF(AND(入力!X2251&gt;=3.5,入力!Y2251&gt;=10),2,1)))),IF(入力!Z2251="○",4,IF(入力!Z2251="△",3,1)))</f>
        <v>1</v>
      </c>
      <c r="L2251">
        <f>MAX(0,IF(入力!AA2251="○",1,IF(入力!AA2251="△",0.5,0))+IF(入力!AB2251="○",1,IF(入力!AB2251="△",0.5,0))+IF(入力!AC2251="○",1,IF(入力!AC2251="△",0.5,0))+IF(入力!AD2251="○",1,IF(入力!AD2251="△",0.5,0))+IF(入力!AE2251="○",1,IF(入力!AE2251="△",0.5,0))-IF(入力!AF2251="あり",1,0))</f>
        <v>0</v>
      </c>
      <c r="M2251">
        <f t="shared" si="210"/>
        <v>0</v>
      </c>
      <c r="N2251">
        <f t="shared" si="211"/>
        <v>0</v>
      </c>
      <c r="O2251">
        <f t="shared" si="212"/>
        <v>2.8</v>
      </c>
      <c r="P2251">
        <f t="shared" si="213"/>
        <v>0</v>
      </c>
      <c r="Q2251">
        <f t="shared" si="214"/>
        <v>2.2000000000000002</v>
      </c>
      <c r="R2251">
        <f t="shared" si="215"/>
        <v>5</v>
      </c>
      <c r="S2251">
        <f>入力!AG2251</f>
        <v>0</v>
      </c>
      <c r="T2251">
        <f>入力!AH2251</f>
        <v>0</v>
      </c>
      <c r="U2251">
        <f>入力!AI2251</f>
        <v>0</v>
      </c>
    </row>
    <row r="2252" spans="1:21" x14ac:dyDescent="0.15">
      <c r="A2252" t="str">
        <f>入力!A2252</f>
        <v>クリニック2251</v>
      </c>
      <c r="B2252">
        <f>ROUND(5*(0.8*IF(入力!C2252="○",1,IF(入力!C2252="△",0.5,0))+0.2*IF(入力!B2252="○",1,IF(入力!B2252="△",0.5,0))),1)</f>
        <v>0</v>
      </c>
      <c r="C2252">
        <f>ROUND(5*(0.4*IF(入力!D2252="○",1,IF(入力!D2252="△",0.5,0))+0.3*IF(入力!E2252="○",1,IF(入力!E2252="△",0.5,0))+0.3*IF(入力!F2252="○",1,IF(入力!F2252="△",0.5,0))),1)</f>
        <v>0</v>
      </c>
      <c r="D2252">
        <f>MIN(5,IF(入力!G2252="○",3,IF(入力!G2252="△",1.5,0))+IF(入力!H2252="○",1,IF(入力!H2252="△",0.5,0))+IF(入力!I2252="○",1,IF(入力!I2252="△",0.5,0)))</f>
        <v>0</v>
      </c>
      <c r="E2252">
        <f>MIN(5,IF(入力!J2252="○",2,IF(入力!J2252="△",1,0))+IF(入力!K2252="○",2,IF(入力!K2252="△",1,0))+IF(入力!L2252="○",1,0))</f>
        <v>0</v>
      </c>
      <c r="F2252">
        <f>IF(ISNUMBER(入力!M2252),ROUND(MIN(5,0.8*(MIN(5,1+0.7*LOG10(MAX(1,入力!M2252))))+0.2*(IF(入力!N2252="○",5,IF(入力!N2252="△",3,1)))),1),ROUND(IF(入力!N2252="○",4,IF(入力!N2252="△",3,1)),1))</f>
        <v>1</v>
      </c>
      <c r="G2252">
        <f>ROUND(5*(0.4*IF(入力!O2252="○",1,IF(入力!O2252="△",0.5,0))+0.3*IF(入力!P2252="○",1,IF(入力!P2252="△",0.5,0))+0.3*IF(入力!Q2252="○",1,IF(入力!Q2252="△",0.5,0))),1)</f>
        <v>0</v>
      </c>
      <c r="H2252">
        <f>MIN(5,IF(入力!R2252="○",2,0)+IF(入力!S2252="○",2,0)+IF(入力!T2252="○",1,0))</f>
        <v>0</v>
      </c>
      <c r="I2252">
        <f>MIN(5,IF(入力!U2252="○",3,IF(入力!U2252="△",2,0))+IF(入力!V2252="○",2,IF(入力!V2252="△",1,0)))</f>
        <v>0</v>
      </c>
      <c r="J2252">
        <f>IF(入力!W2252="初診可",5,IF(入力!W2252="再診のみ",3,IF(入力!W2252="なし",1,0)))</f>
        <v>0</v>
      </c>
      <c r="K2252">
        <f>IF(AND(ISNUMBER(入力!X2252),ISNUMBER(入力!Y2252)),IF(AND(入力!X2252&gt;=4.3,入力!Y2252&gt;=100),5,IF(AND(入力!X2252&gt;=4,入力!Y2252&gt;=50),4,IF(AND(入力!X2252&gt;=3.7,入力!Y2252&gt;=20),3,IF(AND(入力!X2252&gt;=3.5,入力!Y2252&gt;=10),2,1)))),IF(入力!Z2252="○",4,IF(入力!Z2252="△",3,1)))</f>
        <v>1</v>
      </c>
      <c r="L2252">
        <f>MAX(0,IF(入力!AA2252="○",1,IF(入力!AA2252="△",0.5,0))+IF(入力!AB2252="○",1,IF(入力!AB2252="△",0.5,0))+IF(入力!AC2252="○",1,IF(入力!AC2252="△",0.5,0))+IF(入力!AD2252="○",1,IF(入力!AD2252="△",0.5,0))+IF(入力!AE2252="○",1,IF(入力!AE2252="△",0.5,0))-IF(入力!AF2252="あり",1,0))</f>
        <v>0</v>
      </c>
      <c r="M2252">
        <f t="shared" si="210"/>
        <v>0</v>
      </c>
      <c r="N2252">
        <f t="shared" si="211"/>
        <v>0</v>
      </c>
      <c r="O2252">
        <f t="shared" si="212"/>
        <v>2.8</v>
      </c>
      <c r="P2252">
        <f t="shared" si="213"/>
        <v>0</v>
      </c>
      <c r="Q2252">
        <f t="shared" si="214"/>
        <v>2.2000000000000002</v>
      </c>
      <c r="R2252">
        <f t="shared" si="215"/>
        <v>5</v>
      </c>
      <c r="S2252">
        <f>入力!AG2252</f>
        <v>0</v>
      </c>
      <c r="T2252">
        <f>入力!AH2252</f>
        <v>0</v>
      </c>
      <c r="U2252">
        <f>入力!AI2252</f>
        <v>0</v>
      </c>
    </row>
    <row r="2253" spans="1:21" x14ac:dyDescent="0.15">
      <c r="A2253" t="str">
        <f>入力!A2253</f>
        <v>クリニック2252</v>
      </c>
      <c r="B2253">
        <f>ROUND(5*(0.8*IF(入力!C2253="○",1,IF(入力!C2253="△",0.5,0))+0.2*IF(入力!B2253="○",1,IF(入力!B2253="△",0.5,0))),1)</f>
        <v>0</v>
      </c>
      <c r="C2253">
        <f>ROUND(5*(0.4*IF(入力!D2253="○",1,IF(入力!D2253="△",0.5,0))+0.3*IF(入力!E2253="○",1,IF(入力!E2253="△",0.5,0))+0.3*IF(入力!F2253="○",1,IF(入力!F2253="△",0.5,0))),1)</f>
        <v>0</v>
      </c>
      <c r="D2253">
        <f>MIN(5,IF(入力!G2253="○",3,IF(入力!G2253="△",1.5,0))+IF(入力!H2253="○",1,IF(入力!H2253="△",0.5,0))+IF(入力!I2253="○",1,IF(入力!I2253="△",0.5,0)))</f>
        <v>0</v>
      </c>
      <c r="E2253">
        <f>MIN(5,IF(入力!J2253="○",2,IF(入力!J2253="△",1,0))+IF(入力!K2253="○",2,IF(入力!K2253="△",1,0))+IF(入力!L2253="○",1,0))</f>
        <v>0</v>
      </c>
      <c r="F2253">
        <f>IF(ISNUMBER(入力!M2253),ROUND(MIN(5,0.8*(MIN(5,1+0.7*LOG10(MAX(1,入力!M2253))))+0.2*(IF(入力!N2253="○",5,IF(入力!N2253="△",3,1)))),1),ROUND(IF(入力!N2253="○",4,IF(入力!N2253="△",3,1)),1))</f>
        <v>1</v>
      </c>
      <c r="G2253">
        <f>ROUND(5*(0.4*IF(入力!O2253="○",1,IF(入力!O2253="△",0.5,0))+0.3*IF(入力!P2253="○",1,IF(入力!P2253="△",0.5,0))+0.3*IF(入力!Q2253="○",1,IF(入力!Q2253="△",0.5,0))),1)</f>
        <v>0</v>
      </c>
      <c r="H2253">
        <f>MIN(5,IF(入力!R2253="○",2,0)+IF(入力!S2253="○",2,0)+IF(入力!T2253="○",1,0))</f>
        <v>0</v>
      </c>
      <c r="I2253">
        <f>MIN(5,IF(入力!U2253="○",3,IF(入力!U2253="△",2,0))+IF(入力!V2253="○",2,IF(入力!V2253="△",1,0)))</f>
        <v>0</v>
      </c>
      <c r="J2253">
        <f>IF(入力!W2253="初診可",5,IF(入力!W2253="再診のみ",3,IF(入力!W2253="なし",1,0)))</f>
        <v>0</v>
      </c>
      <c r="K2253">
        <f>IF(AND(ISNUMBER(入力!X2253),ISNUMBER(入力!Y2253)),IF(AND(入力!X2253&gt;=4.3,入力!Y2253&gt;=100),5,IF(AND(入力!X2253&gt;=4,入力!Y2253&gt;=50),4,IF(AND(入力!X2253&gt;=3.7,入力!Y2253&gt;=20),3,IF(AND(入力!X2253&gt;=3.5,入力!Y2253&gt;=10),2,1)))),IF(入力!Z2253="○",4,IF(入力!Z2253="△",3,1)))</f>
        <v>1</v>
      </c>
      <c r="L2253">
        <f>MAX(0,IF(入力!AA2253="○",1,IF(入力!AA2253="△",0.5,0))+IF(入力!AB2253="○",1,IF(入力!AB2253="△",0.5,0))+IF(入力!AC2253="○",1,IF(入力!AC2253="△",0.5,0))+IF(入力!AD2253="○",1,IF(入力!AD2253="△",0.5,0))+IF(入力!AE2253="○",1,IF(入力!AE2253="△",0.5,0))-IF(入力!AF2253="あり",1,0))</f>
        <v>0</v>
      </c>
      <c r="M2253">
        <f t="shared" si="210"/>
        <v>0</v>
      </c>
      <c r="N2253">
        <f t="shared" si="211"/>
        <v>0</v>
      </c>
      <c r="O2253">
        <f t="shared" si="212"/>
        <v>2.8</v>
      </c>
      <c r="P2253">
        <f t="shared" si="213"/>
        <v>0</v>
      </c>
      <c r="Q2253">
        <f t="shared" si="214"/>
        <v>2.2000000000000002</v>
      </c>
      <c r="R2253">
        <f t="shared" si="215"/>
        <v>5</v>
      </c>
      <c r="S2253">
        <f>入力!AG2253</f>
        <v>0</v>
      </c>
      <c r="T2253">
        <f>入力!AH2253</f>
        <v>0</v>
      </c>
      <c r="U2253">
        <f>入力!AI2253</f>
        <v>0</v>
      </c>
    </row>
    <row r="2254" spans="1:21" x14ac:dyDescent="0.15">
      <c r="A2254" t="str">
        <f>入力!A2254</f>
        <v>クリニック2253</v>
      </c>
      <c r="B2254">
        <f>ROUND(5*(0.8*IF(入力!C2254="○",1,IF(入力!C2254="△",0.5,0))+0.2*IF(入力!B2254="○",1,IF(入力!B2254="△",0.5,0))),1)</f>
        <v>0</v>
      </c>
      <c r="C2254">
        <f>ROUND(5*(0.4*IF(入力!D2254="○",1,IF(入力!D2254="△",0.5,0))+0.3*IF(入力!E2254="○",1,IF(入力!E2254="△",0.5,0))+0.3*IF(入力!F2254="○",1,IF(入力!F2254="△",0.5,0))),1)</f>
        <v>0</v>
      </c>
      <c r="D2254">
        <f>MIN(5,IF(入力!G2254="○",3,IF(入力!G2254="△",1.5,0))+IF(入力!H2254="○",1,IF(入力!H2254="△",0.5,0))+IF(入力!I2254="○",1,IF(入力!I2254="△",0.5,0)))</f>
        <v>0</v>
      </c>
      <c r="E2254">
        <f>MIN(5,IF(入力!J2254="○",2,IF(入力!J2254="△",1,0))+IF(入力!K2254="○",2,IF(入力!K2254="△",1,0))+IF(入力!L2254="○",1,0))</f>
        <v>0</v>
      </c>
      <c r="F2254">
        <f>IF(ISNUMBER(入力!M2254),ROUND(MIN(5,0.8*(MIN(5,1+0.7*LOG10(MAX(1,入力!M2254))))+0.2*(IF(入力!N2254="○",5,IF(入力!N2254="△",3,1)))),1),ROUND(IF(入力!N2254="○",4,IF(入力!N2254="△",3,1)),1))</f>
        <v>1</v>
      </c>
      <c r="G2254">
        <f>ROUND(5*(0.4*IF(入力!O2254="○",1,IF(入力!O2254="△",0.5,0))+0.3*IF(入力!P2254="○",1,IF(入力!P2254="△",0.5,0))+0.3*IF(入力!Q2254="○",1,IF(入力!Q2254="△",0.5,0))),1)</f>
        <v>0</v>
      </c>
      <c r="H2254">
        <f>MIN(5,IF(入力!R2254="○",2,0)+IF(入力!S2254="○",2,0)+IF(入力!T2254="○",1,0))</f>
        <v>0</v>
      </c>
      <c r="I2254">
        <f>MIN(5,IF(入力!U2254="○",3,IF(入力!U2254="△",2,0))+IF(入力!V2254="○",2,IF(入力!V2254="△",1,0)))</f>
        <v>0</v>
      </c>
      <c r="J2254">
        <f>IF(入力!W2254="初診可",5,IF(入力!W2254="再診のみ",3,IF(入力!W2254="なし",1,0)))</f>
        <v>0</v>
      </c>
      <c r="K2254">
        <f>IF(AND(ISNUMBER(入力!X2254),ISNUMBER(入力!Y2254)),IF(AND(入力!X2254&gt;=4.3,入力!Y2254&gt;=100),5,IF(AND(入力!X2254&gt;=4,入力!Y2254&gt;=50),4,IF(AND(入力!X2254&gt;=3.7,入力!Y2254&gt;=20),3,IF(AND(入力!X2254&gt;=3.5,入力!Y2254&gt;=10),2,1)))),IF(入力!Z2254="○",4,IF(入力!Z2254="△",3,1)))</f>
        <v>1</v>
      </c>
      <c r="L2254">
        <f>MAX(0,IF(入力!AA2254="○",1,IF(入力!AA2254="△",0.5,0))+IF(入力!AB2254="○",1,IF(入力!AB2254="△",0.5,0))+IF(入力!AC2254="○",1,IF(入力!AC2254="△",0.5,0))+IF(入力!AD2254="○",1,IF(入力!AD2254="△",0.5,0))+IF(入力!AE2254="○",1,IF(入力!AE2254="△",0.5,0))-IF(入力!AF2254="あり",1,0))</f>
        <v>0</v>
      </c>
      <c r="M2254">
        <f t="shared" si="210"/>
        <v>0</v>
      </c>
      <c r="N2254">
        <f t="shared" si="211"/>
        <v>0</v>
      </c>
      <c r="O2254">
        <f t="shared" si="212"/>
        <v>2.8</v>
      </c>
      <c r="P2254">
        <f t="shared" si="213"/>
        <v>0</v>
      </c>
      <c r="Q2254">
        <f t="shared" si="214"/>
        <v>2.2000000000000002</v>
      </c>
      <c r="R2254">
        <f t="shared" si="215"/>
        <v>5</v>
      </c>
      <c r="S2254">
        <f>入力!AG2254</f>
        <v>0</v>
      </c>
      <c r="T2254">
        <f>入力!AH2254</f>
        <v>0</v>
      </c>
      <c r="U2254">
        <f>入力!AI2254</f>
        <v>0</v>
      </c>
    </row>
    <row r="2255" spans="1:21" x14ac:dyDescent="0.15">
      <c r="A2255" t="str">
        <f>入力!A2255</f>
        <v>クリニック2254</v>
      </c>
      <c r="B2255">
        <f>ROUND(5*(0.8*IF(入力!C2255="○",1,IF(入力!C2255="△",0.5,0))+0.2*IF(入力!B2255="○",1,IF(入力!B2255="△",0.5,0))),1)</f>
        <v>0</v>
      </c>
      <c r="C2255">
        <f>ROUND(5*(0.4*IF(入力!D2255="○",1,IF(入力!D2255="△",0.5,0))+0.3*IF(入力!E2255="○",1,IF(入力!E2255="△",0.5,0))+0.3*IF(入力!F2255="○",1,IF(入力!F2255="△",0.5,0))),1)</f>
        <v>0</v>
      </c>
      <c r="D2255">
        <f>MIN(5,IF(入力!G2255="○",3,IF(入力!G2255="△",1.5,0))+IF(入力!H2255="○",1,IF(入力!H2255="△",0.5,0))+IF(入力!I2255="○",1,IF(入力!I2255="△",0.5,0)))</f>
        <v>0</v>
      </c>
      <c r="E2255">
        <f>MIN(5,IF(入力!J2255="○",2,IF(入力!J2255="△",1,0))+IF(入力!K2255="○",2,IF(入力!K2255="△",1,0))+IF(入力!L2255="○",1,0))</f>
        <v>0</v>
      </c>
      <c r="F2255">
        <f>IF(ISNUMBER(入力!M2255),ROUND(MIN(5,0.8*(MIN(5,1+0.7*LOG10(MAX(1,入力!M2255))))+0.2*(IF(入力!N2255="○",5,IF(入力!N2255="△",3,1)))),1),ROUND(IF(入力!N2255="○",4,IF(入力!N2255="△",3,1)),1))</f>
        <v>1</v>
      </c>
      <c r="G2255">
        <f>ROUND(5*(0.4*IF(入力!O2255="○",1,IF(入力!O2255="△",0.5,0))+0.3*IF(入力!P2255="○",1,IF(入力!P2255="△",0.5,0))+0.3*IF(入力!Q2255="○",1,IF(入力!Q2255="△",0.5,0))),1)</f>
        <v>0</v>
      </c>
      <c r="H2255">
        <f>MIN(5,IF(入力!R2255="○",2,0)+IF(入力!S2255="○",2,0)+IF(入力!T2255="○",1,0))</f>
        <v>0</v>
      </c>
      <c r="I2255">
        <f>MIN(5,IF(入力!U2255="○",3,IF(入力!U2255="△",2,0))+IF(入力!V2255="○",2,IF(入力!V2255="△",1,0)))</f>
        <v>0</v>
      </c>
      <c r="J2255">
        <f>IF(入力!W2255="初診可",5,IF(入力!W2255="再診のみ",3,IF(入力!W2255="なし",1,0)))</f>
        <v>0</v>
      </c>
      <c r="K2255">
        <f>IF(AND(ISNUMBER(入力!X2255),ISNUMBER(入力!Y2255)),IF(AND(入力!X2255&gt;=4.3,入力!Y2255&gt;=100),5,IF(AND(入力!X2255&gt;=4,入力!Y2255&gt;=50),4,IF(AND(入力!X2255&gt;=3.7,入力!Y2255&gt;=20),3,IF(AND(入力!X2255&gt;=3.5,入力!Y2255&gt;=10),2,1)))),IF(入力!Z2255="○",4,IF(入力!Z2255="△",3,1)))</f>
        <v>1</v>
      </c>
      <c r="L2255">
        <f>MAX(0,IF(入力!AA2255="○",1,IF(入力!AA2255="△",0.5,0))+IF(入力!AB2255="○",1,IF(入力!AB2255="△",0.5,0))+IF(入力!AC2255="○",1,IF(入力!AC2255="△",0.5,0))+IF(入力!AD2255="○",1,IF(入力!AD2255="△",0.5,0))+IF(入力!AE2255="○",1,IF(入力!AE2255="△",0.5,0))-IF(入力!AF2255="あり",1,0))</f>
        <v>0</v>
      </c>
      <c r="M2255">
        <f t="shared" si="210"/>
        <v>0</v>
      </c>
      <c r="N2255">
        <f t="shared" si="211"/>
        <v>0</v>
      </c>
      <c r="O2255">
        <f t="shared" si="212"/>
        <v>2.8</v>
      </c>
      <c r="P2255">
        <f t="shared" si="213"/>
        <v>0</v>
      </c>
      <c r="Q2255">
        <f t="shared" si="214"/>
        <v>2.2000000000000002</v>
      </c>
      <c r="R2255">
        <f t="shared" si="215"/>
        <v>5</v>
      </c>
      <c r="S2255">
        <f>入力!AG2255</f>
        <v>0</v>
      </c>
      <c r="T2255">
        <f>入力!AH2255</f>
        <v>0</v>
      </c>
      <c r="U2255">
        <f>入力!AI2255</f>
        <v>0</v>
      </c>
    </row>
    <row r="2256" spans="1:21" x14ac:dyDescent="0.15">
      <c r="A2256" t="str">
        <f>入力!A2256</f>
        <v>クリニック2255</v>
      </c>
      <c r="B2256">
        <f>ROUND(5*(0.8*IF(入力!C2256="○",1,IF(入力!C2256="△",0.5,0))+0.2*IF(入力!B2256="○",1,IF(入力!B2256="△",0.5,0))),1)</f>
        <v>0</v>
      </c>
      <c r="C2256">
        <f>ROUND(5*(0.4*IF(入力!D2256="○",1,IF(入力!D2256="△",0.5,0))+0.3*IF(入力!E2256="○",1,IF(入力!E2256="△",0.5,0))+0.3*IF(入力!F2256="○",1,IF(入力!F2256="△",0.5,0))),1)</f>
        <v>0</v>
      </c>
      <c r="D2256">
        <f>MIN(5,IF(入力!G2256="○",3,IF(入力!G2256="△",1.5,0))+IF(入力!H2256="○",1,IF(入力!H2256="△",0.5,0))+IF(入力!I2256="○",1,IF(入力!I2256="△",0.5,0)))</f>
        <v>0</v>
      </c>
      <c r="E2256">
        <f>MIN(5,IF(入力!J2256="○",2,IF(入力!J2256="△",1,0))+IF(入力!K2256="○",2,IF(入力!K2256="△",1,0))+IF(入力!L2256="○",1,0))</f>
        <v>0</v>
      </c>
      <c r="F2256">
        <f>IF(ISNUMBER(入力!M2256),ROUND(MIN(5,0.8*(MIN(5,1+0.7*LOG10(MAX(1,入力!M2256))))+0.2*(IF(入力!N2256="○",5,IF(入力!N2256="△",3,1)))),1),ROUND(IF(入力!N2256="○",4,IF(入力!N2256="△",3,1)),1))</f>
        <v>1</v>
      </c>
      <c r="G2256">
        <f>ROUND(5*(0.4*IF(入力!O2256="○",1,IF(入力!O2256="△",0.5,0))+0.3*IF(入力!P2256="○",1,IF(入力!P2256="△",0.5,0))+0.3*IF(入力!Q2256="○",1,IF(入力!Q2256="△",0.5,0))),1)</f>
        <v>0</v>
      </c>
      <c r="H2256">
        <f>MIN(5,IF(入力!R2256="○",2,0)+IF(入力!S2256="○",2,0)+IF(入力!T2256="○",1,0))</f>
        <v>0</v>
      </c>
      <c r="I2256">
        <f>MIN(5,IF(入力!U2256="○",3,IF(入力!U2256="△",2,0))+IF(入力!V2256="○",2,IF(入力!V2256="△",1,0)))</f>
        <v>0</v>
      </c>
      <c r="J2256">
        <f>IF(入力!W2256="初診可",5,IF(入力!W2256="再診のみ",3,IF(入力!W2256="なし",1,0)))</f>
        <v>0</v>
      </c>
      <c r="K2256">
        <f>IF(AND(ISNUMBER(入力!X2256),ISNUMBER(入力!Y2256)),IF(AND(入力!X2256&gt;=4.3,入力!Y2256&gt;=100),5,IF(AND(入力!X2256&gt;=4,入力!Y2256&gt;=50),4,IF(AND(入力!X2256&gt;=3.7,入力!Y2256&gt;=20),3,IF(AND(入力!X2256&gt;=3.5,入力!Y2256&gt;=10),2,1)))),IF(入力!Z2256="○",4,IF(入力!Z2256="△",3,1)))</f>
        <v>1</v>
      </c>
      <c r="L2256">
        <f>MAX(0,IF(入力!AA2256="○",1,IF(入力!AA2256="△",0.5,0))+IF(入力!AB2256="○",1,IF(入力!AB2256="△",0.5,0))+IF(入力!AC2256="○",1,IF(入力!AC2256="△",0.5,0))+IF(入力!AD2256="○",1,IF(入力!AD2256="△",0.5,0))+IF(入力!AE2256="○",1,IF(入力!AE2256="△",0.5,0))-IF(入力!AF2256="あり",1,0))</f>
        <v>0</v>
      </c>
      <c r="M2256">
        <f t="shared" si="210"/>
        <v>0</v>
      </c>
      <c r="N2256">
        <f t="shared" si="211"/>
        <v>0</v>
      </c>
      <c r="O2256">
        <f t="shared" si="212"/>
        <v>2.8</v>
      </c>
      <c r="P2256">
        <f t="shared" si="213"/>
        <v>0</v>
      </c>
      <c r="Q2256">
        <f t="shared" si="214"/>
        <v>2.2000000000000002</v>
      </c>
      <c r="R2256">
        <f t="shared" si="215"/>
        <v>5</v>
      </c>
      <c r="S2256">
        <f>入力!AG2256</f>
        <v>0</v>
      </c>
      <c r="T2256">
        <f>入力!AH2256</f>
        <v>0</v>
      </c>
      <c r="U2256">
        <f>入力!AI2256</f>
        <v>0</v>
      </c>
    </row>
    <row r="2257" spans="1:21" x14ac:dyDescent="0.15">
      <c r="A2257" t="str">
        <f>入力!A2257</f>
        <v>クリニック2256</v>
      </c>
      <c r="B2257">
        <f>ROUND(5*(0.8*IF(入力!C2257="○",1,IF(入力!C2257="△",0.5,0))+0.2*IF(入力!B2257="○",1,IF(入力!B2257="△",0.5,0))),1)</f>
        <v>0</v>
      </c>
      <c r="C2257">
        <f>ROUND(5*(0.4*IF(入力!D2257="○",1,IF(入力!D2257="△",0.5,0))+0.3*IF(入力!E2257="○",1,IF(入力!E2257="△",0.5,0))+0.3*IF(入力!F2257="○",1,IF(入力!F2257="△",0.5,0))),1)</f>
        <v>0</v>
      </c>
      <c r="D2257">
        <f>MIN(5,IF(入力!G2257="○",3,IF(入力!G2257="△",1.5,0))+IF(入力!H2257="○",1,IF(入力!H2257="△",0.5,0))+IF(入力!I2257="○",1,IF(入力!I2257="△",0.5,0)))</f>
        <v>0</v>
      </c>
      <c r="E2257">
        <f>MIN(5,IF(入力!J2257="○",2,IF(入力!J2257="△",1,0))+IF(入力!K2257="○",2,IF(入力!K2257="△",1,0))+IF(入力!L2257="○",1,0))</f>
        <v>0</v>
      </c>
      <c r="F2257">
        <f>IF(ISNUMBER(入力!M2257),ROUND(MIN(5,0.8*(MIN(5,1+0.7*LOG10(MAX(1,入力!M2257))))+0.2*(IF(入力!N2257="○",5,IF(入力!N2257="△",3,1)))),1),ROUND(IF(入力!N2257="○",4,IF(入力!N2257="△",3,1)),1))</f>
        <v>1</v>
      </c>
      <c r="G2257">
        <f>ROUND(5*(0.4*IF(入力!O2257="○",1,IF(入力!O2257="△",0.5,0))+0.3*IF(入力!P2257="○",1,IF(入力!P2257="△",0.5,0))+0.3*IF(入力!Q2257="○",1,IF(入力!Q2257="△",0.5,0))),1)</f>
        <v>0</v>
      </c>
      <c r="H2257">
        <f>MIN(5,IF(入力!R2257="○",2,0)+IF(入力!S2257="○",2,0)+IF(入力!T2257="○",1,0))</f>
        <v>0</v>
      </c>
      <c r="I2257">
        <f>MIN(5,IF(入力!U2257="○",3,IF(入力!U2257="△",2,0))+IF(入力!V2257="○",2,IF(入力!V2257="△",1,0)))</f>
        <v>0</v>
      </c>
      <c r="J2257">
        <f>IF(入力!W2257="初診可",5,IF(入力!W2257="再診のみ",3,IF(入力!W2257="なし",1,0)))</f>
        <v>0</v>
      </c>
      <c r="K2257">
        <f>IF(AND(ISNUMBER(入力!X2257),ISNUMBER(入力!Y2257)),IF(AND(入力!X2257&gt;=4.3,入力!Y2257&gt;=100),5,IF(AND(入力!X2257&gt;=4,入力!Y2257&gt;=50),4,IF(AND(入力!X2257&gt;=3.7,入力!Y2257&gt;=20),3,IF(AND(入力!X2257&gt;=3.5,入力!Y2257&gt;=10),2,1)))),IF(入力!Z2257="○",4,IF(入力!Z2257="△",3,1)))</f>
        <v>1</v>
      </c>
      <c r="L2257">
        <f>MAX(0,IF(入力!AA2257="○",1,IF(入力!AA2257="△",0.5,0))+IF(入力!AB2257="○",1,IF(入力!AB2257="△",0.5,0))+IF(入力!AC2257="○",1,IF(入力!AC2257="△",0.5,0))+IF(入力!AD2257="○",1,IF(入力!AD2257="△",0.5,0))+IF(入力!AE2257="○",1,IF(入力!AE2257="△",0.5,0))-IF(入力!AF2257="あり",1,0))</f>
        <v>0</v>
      </c>
      <c r="M2257">
        <f t="shared" si="210"/>
        <v>0</v>
      </c>
      <c r="N2257">
        <f t="shared" si="211"/>
        <v>0</v>
      </c>
      <c r="O2257">
        <f t="shared" si="212"/>
        <v>2.8</v>
      </c>
      <c r="P2257">
        <f t="shared" si="213"/>
        <v>0</v>
      </c>
      <c r="Q2257">
        <f t="shared" si="214"/>
        <v>2.2000000000000002</v>
      </c>
      <c r="R2257">
        <f t="shared" si="215"/>
        <v>5</v>
      </c>
      <c r="S2257">
        <f>入力!AG2257</f>
        <v>0</v>
      </c>
      <c r="T2257">
        <f>入力!AH2257</f>
        <v>0</v>
      </c>
      <c r="U2257">
        <f>入力!AI2257</f>
        <v>0</v>
      </c>
    </row>
    <row r="2258" spans="1:21" x14ac:dyDescent="0.15">
      <c r="A2258" t="str">
        <f>入力!A2258</f>
        <v>クリニック2257</v>
      </c>
      <c r="B2258">
        <f>ROUND(5*(0.8*IF(入力!C2258="○",1,IF(入力!C2258="△",0.5,0))+0.2*IF(入力!B2258="○",1,IF(入力!B2258="△",0.5,0))),1)</f>
        <v>0</v>
      </c>
      <c r="C2258">
        <f>ROUND(5*(0.4*IF(入力!D2258="○",1,IF(入力!D2258="△",0.5,0))+0.3*IF(入力!E2258="○",1,IF(入力!E2258="△",0.5,0))+0.3*IF(入力!F2258="○",1,IF(入力!F2258="△",0.5,0))),1)</f>
        <v>0</v>
      </c>
      <c r="D2258">
        <f>MIN(5,IF(入力!G2258="○",3,IF(入力!G2258="△",1.5,0))+IF(入力!H2258="○",1,IF(入力!H2258="△",0.5,0))+IF(入力!I2258="○",1,IF(入力!I2258="△",0.5,0)))</f>
        <v>0</v>
      </c>
      <c r="E2258">
        <f>MIN(5,IF(入力!J2258="○",2,IF(入力!J2258="△",1,0))+IF(入力!K2258="○",2,IF(入力!K2258="△",1,0))+IF(入力!L2258="○",1,0))</f>
        <v>0</v>
      </c>
      <c r="F2258">
        <f>IF(ISNUMBER(入力!M2258),ROUND(MIN(5,0.8*(MIN(5,1+0.7*LOG10(MAX(1,入力!M2258))))+0.2*(IF(入力!N2258="○",5,IF(入力!N2258="△",3,1)))),1),ROUND(IF(入力!N2258="○",4,IF(入力!N2258="△",3,1)),1))</f>
        <v>1</v>
      </c>
      <c r="G2258">
        <f>ROUND(5*(0.4*IF(入力!O2258="○",1,IF(入力!O2258="△",0.5,0))+0.3*IF(入力!P2258="○",1,IF(入力!P2258="△",0.5,0))+0.3*IF(入力!Q2258="○",1,IF(入力!Q2258="△",0.5,0))),1)</f>
        <v>0</v>
      </c>
      <c r="H2258">
        <f>MIN(5,IF(入力!R2258="○",2,0)+IF(入力!S2258="○",2,0)+IF(入力!T2258="○",1,0))</f>
        <v>0</v>
      </c>
      <c r="I2258">
        <f>MIN(5,IF(入力!U2258="○",3,IF(入力!U2258="△",2,0))+IF(入力!V2258="○",2,IF(入力!V2258="△",1,0)))</f>
        <v>0</v>
      </c>
      <c r="J2258">
        <f>IF(入力!W2258="初診可",5,IF(入力!W2258="再診のみ",3,IF(入力!W2258="なし",1,0)))</f>
        <v>0</v>
      </c>
      <c r="K2258">
        <f>IF(AND(ISNUMBER(入力!X2258),ISNUMBER(入力!Y2258)),IF(AND(入力!X2258&gt;=4.3,入力!Y2258&gt;=100),5,IF(AND(入力!X2258&gt;=4,入力!Y2258&gt;=50),4,IF(AND(入力!X2258&gt;=3.7,入力!Y2258&gt;=20),3,IF(AND(入力!X2258&gt;=3.5,入力!Y2258&gt;=10),2,1)))),IF(入力!Z2258="○",4,IF(入力!Z2258="△",3,1)))</f>
        <v>1</v>
      </c>
      <c r="L2258">
        <f>MAX(0,IF(入力!AA2258="○",1,IF(入力!AA2258="△",0.5,0))+IF(入力!AB2258="○",1,IF(入力!AB2258="△",0.5,0))+IF(入力!AC2258="○",1,IF(入力!AC2258="△",0.5,0))+IF(入力!AD2258="○",1,IF(入力!AD2258="△",0.5,0))+IF(入力!AE2258="○",1,IF(入力!AE2258="△",0.5,0))-IF(入力!AF2258="あり",1,0))</f>
        <v>0</v>
      </c>
      <c r="M2258">
        <f t="shared" si="210"/>
        <v>0</v>
      </c>
      <c r="N2258">
        <f t="shared" si="211"/>
        <v>0</v>
      </c>
      <c r="O2258">
        <f t="shared" si="212"/>
        <v>2.8</v>
      </c>
      <c r="P2258">
        <f t="shared" si="213"/>
        <v>0</v>
      </c>
      <c r="Q2258">
        <f t="shared" si="214"/>
        <v>2.2000000000000002</v>
      </c>
      <c r="R2258">
        <f t="shared" si="215"/>
        <v>5</v>
      </c>
      <c r="S2258">
        <f>入力!AG2258</f>
        <v>0</v>
      </c>
      <c r="T2258">
        <f>入力!AH2258</f>
        <v>0</v>
      </c>
      <c r="U2258">
        <f>入力!AI2258</f>
        <v>0</v>
      </c>
    </row>
    <row r="2259" spans="1:21" x14ac:dyDescent="0.15">
      <c r="A2259" t="str">
        <f>入力!A2259</f>
        <v>クリニック2258</v>
      </c>
      <c r="B2259">
        <f>ROUND(5*(0.8*IF(入力!C2259="○",1,IF(入力!C2259="△",0.5,0))+0.2*IF(入力!B2259="○",1,IF(入力!B2259="△",0.5,0))),1)</f>
        <v>0</v>
      </c>
      <c r="C2259">
        <f>ROUND(5*(0.4*IF(入力!D2259="○",1,IF(入力!D2259="△",0.5,0))+0.3*IF(入力!E2259="○",1,IF(入力!E2259="△",0.5,0))+0.3*IF(入力!F2259="○",1,IF(入力!F2259="△",0.5,0))),1)</f>
        <v>0</v>
      </c>
      <c r="D2259">
        <f>MIN(5,IF(入力!G2259="○",3,IF(入力!G2259="△",1.5,0))+IF(入力!H2259="○",1,IF(入力!H2259="△",0.5,0))+IF(入力!I2259="○",1,IF(入力!I2259="△",0.5,0)))</f>
        <v>0</v>
      </c>
      <c r="E2259">
        <f>MIN(5,IF(入力!J2259="○",2,IF(入力!J2259="△",1,0))+IF(入力!K2259="○",2,IF(入力!K2259="△",1,0))+IF(入力!L2259="○",1,0))</f>
        <v>0</v>
      </c>
      <c r="F2259">
        <f>IF(ISNUMBER(入力!M2259),ROUND(MIN(5,0.8*(MIN(5,1+0.7*LOG10(MAX(1,入力!M2259))))+0.2*(IF(入力!N2259="○",5,IF(入力!N2259="△",3,1)))),1),ROUND(IF(入力!N2259="○",4,IF(入力!N2259="△",3,1)),1))</f>
        <v>1</v>
      </c>
      <c r="G2259">
        <f>ROUND(5*(0.4*IF(入力!O2259="○",1,IF(入力!O2259="△",0.5,0))+0.3*IF(入力!P2259="○",1,IF(入力!P2259="△",0.5,0))+0.3*IF(入力!Q2259="○",1,IF(入力!Q2259="△",0.5,0))),1)</f>
        <v>0</v>
      </c>
      <c r="H2259">
        <f>MIN(5,IF(入力!R2259="○",2,0)+IF(入力!S2259="○",2,0)+IF(入力!T2259="○",1,0))</f>
        <v>0</v>
      </c>
      <c r="I2259">
        <f>MIN(5,IF(入力!U2259="○",3,IF(入力!U2259="△",2,0))+IF(入力!V2259="○",2,IF(入力!V2259="△",1,0)))</f>
        <v>0</v>
      </c>
      <c r="J2259">
        <f>IF(入力!W2259="初診可",5,IF(入力!W2259="再診のみ",3,IF(入力!W2259="なし",1,0)))</f>
        <v>0</v>
      </c>
      <c r="K2259">
        <f>IF(AND(ISNUMBER(入力!X2259),ISNUMBER(入力!Y2259)),IF(AND(入力!X2259&gt;=4.3,入力!Y2259&gt;=100),5,IF(AND(入力!X2259&gt;=4,入力!Y2259&gt;=50),4,IF(AND(入力!X2259&gt;=3.7,入力!Y2259&gt;=20),3,IF(AND(入力!X2259&gt;=3.5,入力!Y2259&gt;=10),2,1)))),IF(入力!Z2259="○",4,IF(入力!Z2259="△",3,1)))</f>
        <v>1</v>
      </c>
      <c r="L2259">
        <f>MAX(0,IF(入力!AA2259="○",1,IF(入力!AA2259="△",0.5,0))+IF(入力!AB2259="○",1,IF(入力!AB2259="△",0.5,0))+IF(入力!AC2259="○",1,IF(入力!AC2259="△",0.5,0))+IF(入力!AD2259="○",1,IF(入力!AD2259="△",0.5,0))+IF(入力!AE2259="○",1,IF(入力!AE2259="△",0.5,0))-IF(入力!AF2259="あり",1,0))</f>
        <v>0</v>
      </c>
      <c r="M2259">
        <f t="shared" si="210"/>
        <v>0</v>
      </c>
      <c r="N2259">
        <f t="shared" si="211"/>
        <v>0</v>
      </c>
      <c r="O2259">
        <f t="shared" si="212"/>
        <v>2.8</v>
      </c>
      <c r="P2259">
        <f t="shared" si="213"/>
        <v>0</v>
      </c>
      <c r="Q2259">
        <f t="shared" si="214"/>
        <v>2.2000000000000002</v>
      </c>
      <c r="R2259">
        <f t="shared" si="215"/>
        <v>5</v>
      </c>
      <c r="S2259">
        <f>入力!AG2259</f>
        <v>0</v>
      </c>
      <c r="T2259">
        <f>入力!AH2259</f>
        <v>0</v>
      </c>
      <c r="U2259">
        <f>入力!AI2259</f>
        <v>0</v>
      </c>
    </row>
    <row r="2260" spans="1:21" x14ac:dyDescent="0.15">
      <c r="A2260" t="str">
        <f>入力!A2260</f>
        <v>クリニック2259</v>
      </c>
      <c r="B2260">
        <f>ROUND(5*(0.8*IF(入力!C2260="○",1,IF(入力!C2260="△",0.5,0))+0.2*IF(入力!B2260="○",1,IF(入力!B2260="△",0.5,0))),1)</f>
        <v>0</v>
      </c>
      <c r="C2260">
        <f>ROUND(5*(0.4*IF(入力!D2260="○",1,IF(入力!D2260="△",0.5,0))+0.3*IF(入力!E2260="○",1,IF(入力!E2260="△",0.5,0))+0.3*IF(入力!F2260="○",1,IF(入力!F2260="△",0.5,0))),1)</f>
        <v>0</v>
      </c>
      <c r="D2260">
        <f>MIN(5,IF(入力!G2260="○",3,IF(入力!G2260="△",1.5,0))+IF(入力!H2260="○",1,IF(入力!H2260="△",0.5,0))+IF(入力!I2260="○",1,IF(入力!I2260="△",0.5,0)))</f>
        <v>0</v>
      </c>
      <c r="E2260">
        <f>MIN(5,IF(入力!J2260="○",2,IF(入力!J2260="△",1,0))+IF(入力!K2260="○",2,IF(入力!K2260="△",1,0))+IF(入力!L2260="○",1,0))</f>
        <v>0</v>
      </c>
      <c r="F2260">
        <f>IF(ISNUMBER(入力!M2260),ROUND(MIN(5,0.8*(MIN(5,1+0.7*LOG10(MAX(1,入力!M2260))))+0.2*(IF(入力!N2260="○",5,IF(入力!N2260="△",3,1)))),1),ROUND(IF(入力!N2260="○",4,IF(入力!N2260="△",3,1)),1))</f>
        <v>1</v>
      </c>
      <c r="G2260">
        <f>ROUND(5*(0.4*IF(入力!O2260="○",1,IF(入力!O2260="△",0.5,0))+0.3*IF(入力!P2260="○",1,IF(入力!P2260="△",0.5,0))+0.3*IF(入力!Q2260="○",1,IF(入力!Q2260="△",0.5,0))),1)</f>
        <v>0</v>
      </c>
      <c r="H2260">
        <f>MIN(5,IF(入力!R2260="○",2,0)+IF(入力!S2260="○",2,0)+IF(入力!T2260="○",1,0))</f>
        <v>0</v>
      </c>
      <c r="I2260">
        <f>MIN(5,IF(入力!U2260="○",3,IF(入力!U2260="△",2,0))+IF(入力!V2260="○",2,IF(入力!V2260="△",1,0)))</f>
        <v>0</v>
      </c>
      <c r="J2260">
        <f>IF(入力!W2260="初診可",5,IF(入力!W2260="再診のみ",3,IF(入力!W2260="なし",1,0)))</f>
        <v>0</v>
      </c>
      <c r="K2260">
        <f>IF(AND(ISNUMBER(入力!X2260),ISNUMBER(入力!Y2260)),IF(AND(入力!X2260&gt;=4.3,入力!Y2260&gt;=100),5,IF(AND(入力!X2260&gt;=4,入力!Y2260&gt;=50),4,IF(AND(入力!X2260&gt;=3.7,入力!Y2260&gt;=20),3,IF(AND(入力!X2260&gt;=3.5,入力!Y2260&gt;=10),2,1)))),IF(入力!Z2260="○",4,IF(入力!Z2260="△",3,1)))</f>
        <v>1</v>
      </c>
      <c r="L2260">
        <f>MAX(0,IF(入力!AA2260="○",1,IF(入力!AA2260="△",0.5,0))+IF(入力!AB2260="○",1,IF(入力!AB2260="△",0.5,0))+IF(入力!AC2260="○",1,IF(入力!AC2260="△",0.5,0))+IF(入力!AD2260="○",1,IF(入力!AD2260="△",0.5,0))+IF(入力!AE2260="○",1,IF(入力!AE2260="△",0.5,0))-IF(入力!AF2260="あり",1,0))</f>
        <v>0</v>
      </c>
      <c r="M2260">
        <f t="shared" si="210"/>
        <v>0</v>
      </c>
      <c r="N2260">
        <f t="shared" si="211"/>
        <v>0</v>
      </c>
      <c r="O2260">
        <f t="shared" si="212"/>
        <v>2.8</v>
      </c>
      <c r="P2260">
        <f t="shared" si="213"/>
        <v>0</v>
      </c>
      <c r="Q2260">
        <f t="shared" si="214"/>
        <v>2.2000000000000002</v>
      </c>
      <c r="R2260">
        <f t="shared" si="215"/>
        <v>5</v>
      </c>
      <c r="S2260">
        <f>入力!AG2260</f>
        <v>0</v>
      </c>
      <c r="T2260">
        <f>入力!AH2260</f>
        <v>0</v>
      </c>
      <c r="U2260">
        <f>入力!AI2260</f>
        <v>0</v>
      </c>
    </row>
    <row r="2261" spans="1:21" x14ac:dyDescent="0.15">
      <c r="A2261" t="str">
        <f>入力!A2261</f>
        <v>クリニック2260</v>
      </c>
      <c r="B2261">
        <f>ROUND(5*(0.8*IF(入力!C2261="○",1,IF(入力!C2261="△",0.5,0))+0.2*IF(入力!B2261="○",1,IF(入力!B2261="△",0.5,0))),1)</f>
        <v>0</v>
      </c>
      <c r="C2261">
        <f>ROUND(5*(0.4*IF(入力!D2261="○",1,IF(入力!D2261="△",0.5,0))+0.3*IF(入力!E2261="○",1,IF(入力!E2261="△",0.5,0))+0.3*IF(入力!F2261="○",1,IF(入力!F2261="△",0.5,0))),1)</f>
        <v>0</v>
      </c>
      <c r="D2261">
        <f>MIN(5,IF(入力!G2261="○",3,IF(入力!G2261="△",1.5,0))+IF(入力!H2261="○",1,IF(入力!H2261="△",0.5,0))+IF(入力!I2261="○",1,IF(入力!I2261="△",0.5,0)))</f>
        <v>0</v>
      </c>
      <c r="E2261">
        <f>MIN(5,IF(入力!J2261="○",2,IF(入力!J2261="△",1,0))+IF(入力!K2261="○",2,IF(入力!K2261="△",1,0))+IF(入力!L2261="○",1,0))</f>
        <v>0</v>
      </c>
      <c r="F2261">
        <f>IF(ISNUMBER(入力!M2261),ROUND(MIN(5,0.8*(MIN(5,1+0.7*LOG10(MAX(1,入力!M2261))))+0.2*(IF(入力!N2261="○",5,IF(入力!N2261="△",3,1)))),1),ROUND(IF(入力!N2261="○",4,IF(入力!N2261="△",3,1)),1))</f>
        <v>1</v>
      </c>
      <c r="G2261">
        <f>ROUND(5*(0.4*IF(入力!O2261="○",1,IF(入力!O2261="△",0.5,0))+0.3*IF(入力!P2261="○",1,IF(入力!P2261="△",0.5,0))+0.3*IF(入力!Q2261="○",1,IF(入力!Q2261="△",0.5,0))),1)</f>
        <v>0</v>
      </c>
      <c r="H2261">
        <f>MIN(5,IF(入力!R2261="○",2,0)+IF(入力!S2261="○",2,0)+IF(入力!T2261="○",1,0))</f>
        <v>0</v>
      </c>
      <c r="I2261">
        <f>MIN(5,IF(入力!U2261="○",3,IF(入力!U2261="△",2,0))+IF(入力!V2261="○",2,IF(入力!V2261="△",1,0)))</f>
        <v>0</v>
      </c>
      <c r="J2261">
        <f>IF(入力!W2261="初診可",5,IF(入力!W2261="再診のみ",3,IF(入力!W2261="なし",1,0)))</f>
        <v>0</v>
      </c>
      <c r="K2261">
        <f>IF(AND(ISNUMBER(入力!X2261),ISNUMBER(入力!Y2261)),IF(AND(入力!X2261&gt;=4.3,入力!Y2261&gt;=100),5,IF(AND(入力!X2261&gt;=4,入力!Y2261&gt;=50),4,IF(AND(入力!X2261&gt;=3.7,入力!Y2261&gt;=20),3,IF(AND(入力!X2261&gt;=3.5,入力!Y2261&gt;=10),2,1)))),IF(入力!Z2261="○",4,IF(入力!Z2261="△",3,1)))</f>
        <v>1</v>
      </c>
      <c r="L2261">
        <f>MAX(0,IF(入力!AA2261="○",1,IF(入力!AA2261="△",0.5,0))+IF(入力!AB2261="○",1,IF(入力!AB2261="△",0.5,0))+IF(入力!AC2261="○",1,IF(入力!AC2261="△",0.5,0))+IF(入力!AD2261="○",1,IF(入力!AD2261="△",0.5,0))+IF(入力!AE2261="○",1,IF(入力!AE2261="△",0.5,0))-IF(入力!AF2261="あり",1,0))</f>
        <v>0</v>
      </c>
      <c r="M2261">
        <f t="shared" si="210"/>
        <v>0</v>
      </c>
      <c r="N2261">
        <f t="shared" si="211"/>
        <v>0</v>
      </c>
      <c r="O2261">
        <f t="shared" si="212"/>
        <v>2.8</v>
      </c>
      <c r="P2261">
        <f t="shared" si="213"/>
        <v>0</v>
      </c>
      <c r="Q2261">
        <f t="shared" si="214"/>
        <v>2.2000000000000002</v>
      </c>
      <c r="R2261">
        <f t="shared" si="215"/>
        <v>5</v>
      </c>
      <c r="S2261">
        <f>入力!AG2261</f>
        <v>0</v>
      </c>
      <c r="T2261">
        <f>入力!AH2261</f>
        <v>0</v>
      </c>
      <c r="U2261">
        <f>入力!AI2261</f>
        <v>0</v>
      </c>
    </row>
    <row r="2262" spans="1:21" x14ac:dyDescent="0.15">
      <c r="A2262" t="str">
        <f>入力!A2262</f>
        <v>クリニック2261</v>
      </c>
      <c r="B2262">
        <f>ROUND(5*(0.8*IF(入力!C2262="○",1,IF(入力!C2262="△",0.5,0))+0.2*IF(入力!B2262="○",1,IF(入力!B2262="△",0.5,0))),1)</f>
        <v>0</v>
      </c>
      <c r="C2262">
        <f>ROUND(5*(0.4*IF(入力!D2262="○",1,IF(入力!D2262="△",0.5,0))+0.3*IF(入力!E2262="○",1,IF(入力!E2262="△",0.5,0))+0.3*IF(入力!F2262="○",1,IF(入力!F2262="△",0.5,0))),1)</f>
        <v>0</v>
      </c>
      <c r="D2262">
        <f>MIN(5,IF(入力!G2262="○",3,IF(入力!G2262="△",1.5,0))+IF(入力!H2262="○",1,IF(入力!H2262="△",0.5,0))+IF(入力!I2262="○",1,IF(入力!I2262="△",0.5,0)))</f>
        <v>0</v>
      </c>
      <c r="E2262">
        <f>MIN(5,IF(入力!J2262="○",2,IF(入力!J2262="△",1,0))+IF(入力!K2262="○",2,IF(入力!K2262="△",1,0))+IF(入力!L2262="○",1,0))</f>
        <v>0</v>
      </c>
      <c r="F2262">
        <f>IF(ISNUMBER(入力!M2262),ROUND(MIN(5,0.8*(MIN(5,1+0.7*LOG10(MAX(1,入力!M2262))))+0.2*(IF(入力!N2262="○",5,IF(入力!N2262="△",3,1)))),1),ROUND(IF(入力!N2262="○",4,IF(入力!N2262="△",3,1)),1))</f>
        <v>1</v>
      </c>
      <c r="G2262">
        <f>ROUND(5*(0.4*IF(入力!O2262="○",1,IF(入力!O2262="△",0.5,0))+0.3*IF(入力!P2262="○",1,IF(入力!P2262="△",0.5,0))+0.3*IF(入力!Q2262="○",1,IF(入力!Q2262="△",0.5,0))),1)</f>
        <v>0</v>
      </c>
      <c r="H2262">
        <f>MIN(5,IF(入力!R2262="○",2,0)+IF(入力!S2262="○",2,0)+IF(入力!T2262="○",1,0))</f>
        <v>0</v>
      </c>
      <c r="I2262">
        <f>MIN(5,IF(入力!U2262="○",3,IF(入力!U2262="△",2,0))+IF(入力!V2262="○",2,IF(入力!V2262="△",1,0)))</f>
        <v>0</v>
      </c>
      <c r="J2262">
        <f>IF(入力!W2262="初診可",5,IF(入力!W2262="再診のみ",3,IF(入力!W2262="なし",1,0)))</f>
        <v>0</v>
      </c>
      <c r="K2262">
        <f>IF(AND(ISNUMBER(入力!X2262),ISNUMBER(入力!Y2262)),IF(AND(入力!X2262&gt;=4.3,入力!Y2262&gt;=100),5,IF(AND(入力!X2262&gt;=4,入力!Y2262&gt;=50),4,IF(AND(入力!X2262&gt;=3.7,入力!Y2262&gt;=20),3,IF(AND(入力!X2262&gt;=3.5,入力!Y2262&gt;=10),2,1)))),IF(入力!Z2262="○",4,IF(入力!Z2262="△",3,1)))</f>
        <v>1</v>
      </c>
      <c r="L2262">
        <f>MAX(0,IF(入力!AA2262="○",1,IF(入力!AA2262="△",0.5,0))+IF(入力!AB2262="○",1,IF(入力!AB2262="△",0.5,0))+IF(入力!AC2262="○",1,IF(入力!AC2262="△",0.5,0))+IF(入力!AD2262="○",1,IF(入力!AD2262="△",0.5,0))+IF(入力!AE2262="○",1,IF(入力!AE2262="△",0.5,0))-IF(入力!AF2262="あり",1,0))</f>
        <v>0</v>
      </c>
      <c r="M2262">
        <f t="shared" si="210"/>
        <v>0</v>
      </c>
      <c r="N2262">
        <f t="shared" si="211"/>
        <v>0</v>
      </c>
      <c r="O2262">
        <f t="shared" si="212"/>
        <v>2.8</v>
      </c>
      <c r="P2262">
        <f t="shared" si="213"/>
        <v>0</v>
      </c>
      <c r="Q2262">
        <f t="shared" si="214"/>
        <v>2.2000000000000002</v>
      </c>
      <c r="R2262">
        <f t="shared" si="215"/>
        <v>5</v>
      </c>
      <c r="S2262">
        <f>入力!AG2262</f>
        <v>0</v>
      </c>
      <c r="T2262">
        <f>入力!AH2262</f>
        <v>0</v>
      </c>
      <c r="U2262">
        <f>入力!AI2262</f>
        <v>0</v>
      </c>
    </row>
    <row r="2263" spans="1:21" x14ac:dyDescent="0.15">
      <c r="A2263" t="str">
        <f>入力!A2263</f>
        <v>クリニック2262</v>
      </c>
      <c r="B2263">
        <f>ROUND(5*(0.8*IF(入力!C2263="○",1,IF(入力!C2263="△",0.5,0))+0.2*IF(入力!B2263="○",1,IF(入力!B2263="△",0.5,0))),1)</f>
        <v>0</v>
      </c>
      <c r="C2263">
        <f>ROUND(5*(0.4*IF(入力!D2263="○",1,IF(入力!D2263="△",0.5,0))+0.3*IF(入力!E2263="○",1,IF(入力!E2263="△",0.5,0))+0.3*IF(入力!F2263="○",1,IF(入力!F2263="△",0.5,0))),1)</f>
        <v>0</v>
      </c>
      <c r="D2263">
        <f>MIN(5,IF(入力!G2263="○",3,IF(入力!G2263="△",1.5,0))+IF(入力!H2263="○",1,IF(入力!H2263="△",0.5,0))+IF(入力!I2263="○",1,IF(入力!I2263="△",0.5,0)))</f>
        <v>0</v>
      </c>
      <c r="E2263">
        <f>MIN(5,IF(入力!J2263="○",2,IF(入力!J2263="△",1,0))+IF(入力!K2263="○",2,IF(入力!K2263="△",1,0))+IF(入力!L2263="○",1,0))</f>
        <v>0</v>
      </c>
      <c r="F2263">
        <f>IF(ISNUMBER(入力!M2263),ROUND(MIN(5,0.8*(MIN(5,1+0.7*LOG10(MAX(1,入力!M2263))))+0.2*(IF(入力!N2263="○",5,IF(入力!N2263="△",3,1)))),1),ROUND(IF(入力!N2263="○",4,IF(入力!N2263="△",3,1)),1))</f>
        <v>1</v>
      </c>
      <c r="G2263">
        <f>ROUND(5*(0.4*IF(入力!O2263="○",1,IF(入力!O2263="△",0.5,0))+0.3*IF(入力!P2263="○",1,IF(入力!P2263="△",0.5,0))+0.3*IF(入力!Q2263="○",1,IF(入力!Q2263="△",0.5,0))),1)</f>
        <v>0</v>
      </c>
      <c r="H2263">
        <f>MIN(5,IF(入力!R2263="○",2,0)+IF(入力!S2263="○",2,0)+IF(入力!T2263="○",1,0))</f>
        <v>0</v>
      </c>
      <c r="I2263">
        <f>MIN(5,IF(入力!U2263="○",3,IF(入力!U2263="△",2,0))+IF(入力!V2263="○",2,IF(入力!V2263="△",1,0)))</f>
        <v>0</v>
      </c>
      <c r="J2263">
        <f>IF(入力!W2263="初診可",5,IF(入力!W2263="再診のみ",3,IF(入力!W2263="なし",1,0)))</f>
        <v>0</v>
      </c>
      <c r="K2263">
        <f>IF(AND(ISNUMBER(入力!X2263),ISNUMBER(入力!Y2263)),IF(AND(入力!X2263&gt;=4.3,入力!Y2263&gt;=100),5,IF(AND(入力!X2263&gt;=4,入力!Y2263&gt;=50),4,IF(AND(入力!X2263&gt;=3.7,入力!Y2263&gt;=20),3,IF(AND(入力!X2263&gt;=3.5,入力!Y2263&gt;=10),2,1)))),IF(入力!Z2263="○",4,IF(入力!Z2263="△",3,1)))</f>
        <v>1</v>
      </c>
      <c r="L2263">
        <f>MAX(0,IF(入力!AA2263="○",1,IF(入力!AA2263="△",0.5,0))+IF(入力!AB2263="○",1,IF(入力!AB2263="△",0.5,0))+IF(入力!AC2263="○",1,IF(入力!AC2263="△",0.5,0))+IF(入力!AD2263="○",1,IF(入力!AD2263="△",0.5,0))+IF(入力!AE2263="○",1,IF(入力!AE2263="△",0.5,0))-IF(入力!AF2263="あり",1,0))</f>
        <v>0</v>
      </c>
      <c r="M2263">
        <f t="shared" si="210"/>
        <v>0</v>
      </c>
      <c r="N2263">
        <f t="shared" si="211"/>
        <v>0</v>
      </c>
      <c r="O2263">
        <f t="shared" si="212"/>
        <v>2.8</v>
      </c>
      <c r="P2263">
        <f t="shared" si="213"/>
        <v>0</v>
      </c>
      <c r="Q2263">
        <f t="shared" si="214"/>
        <v>2.2000000000000002</v>
      </c>
      <c r="R2263">
        <f t="shared" si="215"/>
        <v>5</v>
      </c>
      <c r="S2263">
        <f>入力!AG2263</f>
        <v>0</v>
      </c>
      <c r="T2263">
        <f>入力!AH2263</f>
        <v>0</v>
      </c>
      <c r="U2263">
        <f>入力!AI2263</f>
        <v>0</v>
      </c>
    </row>
    <row r="2264" spans="1:21" x14ac:dyDescent="0.15">
      <c r="A2264" t="str">
        <f>入力!A2264</f>
        <v>クリニック2263</v>
      </c>
      <c r="B2264">
        <f>ROUND(5*(0.8*IF(入力!C2264="○",1,IF(入力!C2264="△",0.5,0))+0.2*IF(入力!B2264="○",1,IF(入力!B2264="△",0.5,0))),1)</f>
        <v>0</v>
      </c>
      <c r="C2264">
        <f>ROUND(5*(0.4*IF(入力!D2264="○",1,IF(入力!D2264="△",0.5,0))+0.3*IF(入力!E2264="○",1,IF(入力!E2264="△",0.5,0))+0.3*IF(入力!F2264="○",1,IF(入力!F2264="△",0.5,0))),1)</f>
        <v>0</v>
      </c>
      <c r="D2264">
        <f>MIN(5,IF(入力!G2264="○",3,IF(入力!G2264="△",1.5,0))+IF(入力!H2264="○",1,IF(入力!H2264="△",0.5,0))+IF(入力!I2264="○",1,IF(入力!I2264="△",0.5,0)))</f>
        <v>0</v>
      </c>
      <c r="E2264">
        <f>MIN(5,IF(入力!J2264="○",2,IF(入力!J2264="△",1,0))+IF(入力!K2264="○",2,IF(入力!K2264="△",1,0))+IF(入力!L2264="○",1,0))</f>
        <v>0</v>
      </c>
      <c r="F2264">
        <f>IF(ISNUMBER(入力!M2264),ROUND(MIN(5,0.8*(MIN(5,1+0.7*LOG10(MAX(1,入力!M2264))))+0.2*(IF(入力!N2264="○",5,IF(入力!N2264="△",3,1)))),1),ROUND(IF(入力!N2264="○",4,IF(入力!N2264="△",3,1)),1))</f>
        <v>1</v>
      </c>
      <c r="G2264">
        <f>ROUND(5*(0.4*IF(入力!O2264="○",1,IF(入力!O2264="△",0.5,0))+0.3*IF(入力!P2264="○",1,IF(入力!P2264="△",0.5,0))+0.3*IF(入力!Q2264="○",1,IF(入力!Q2264="△",0.5,0))),1)</f>
        <v>0</v>
      </c>
      <c r="H2264">
        <f>MIN(5,IF(入力!R2264="○",2,0)+IF(入力!S2264="○",2,0)+IF(入力!T2264="○",1,0))</f>
        <v>0</v>
      </c>
      <c r="I2264">
        <f>MIN(5,IF(入力!U2264="○",3,IF(入力!U2264="△",2,0))+IF(入力!V2264="○",2,IF(入力!V2264="△",1,0)))</f>
        <v>0</v>
      </c>
      <c r="J2264">
        <f>IF(入力!W2264="初診可",5,IF(入力!W2264="再診のみ",3,IF(入力!W2264="なし",1,0)))</f>
        <v>0</v>
      </c>
      <c r="K2264">
        <f>IF(AND(ISNUMBER(入力!X2264),ISNUMBER(入力!Y2264)),IF(AND(入力!X2264&gt;=4.3,入力!Y2264&gt;=100),5,IF(AND(入力!X2264&gt;=4,入力!Y2264&gt;=50),4,IF(AND(入力!X2264&gt;=3.7,入力!Y2264&gt;=20),3,IF(AND(入力!X2264&gt;=3.5,入力!Y2264&gt;=10),2,1)))),IF(入力!Z2264="○",4,IF(入力!Z2264="△",3,1)))</f>
        <v>1</v>
      </c>
      <c r="L2264">
        <f>MAX(0,IF(入力!AA2264="○",1,IF(入力!AA2264="△",0.5,0))+IF(入力!AB2264="○",1,IF(入力!AB2264="△",0.5,0))+IF(入力!AC2264="○",1,IF(入力!AC2264="△",0.5,0))+IF(入力!AD2264="○",1,IF(入力!AD2264="△",0.5,0))+IF(入力!AE2264="○",1,IF(入力!AE2264="△",0.5,0))-IF(入力!AF2264="あり",1,0))</f>
        <v>0</v>
      </c>
      <c r="M2264">
        <f t="shared" si="210"/>
        <v>0</v>
      </c>
      <c r="N2264">
        <f t="shared" si="211"/>
        <v>0</v>
      </c>
      <c r="O2264">
        <f t="shared" si="212"/>
        <v>2.8</v>
      </c>
      <c r="P2264">
        <f t="shared" si="213"/>
        <v>0</v>
      </c>
      <c r="Q2264">
        <f t="shared" si="214"/>
        <v>2.2000000000000002</v>
      </c>
      <c r="R2264">
        <f t="shared" si="215"/>
        <v>5</v>
      </c>
      <c r="S2264">
        <f>入力!AG2264</f>
        <v>0</v>
      </c>
      <c r="T2264">
        <f>入力!AH2264</f>
        <v>0</v>
      </c>
      <c r="U2264">
        <f>入力!AI2264</f>
        <v>0</v>
      </c>
    </row>
    <row r="2265" spans="1:21" x14ac:dyDescent="0.15">
      <c r="A2265" t="str">
        <f>入力!A2265</f>
        <v>クリニック2264</v>
      </c>
      <c r="B2265">
        <f>ROUND(5*(0.8*IF(入力!C2265="○",1,IF(入力!C2265="△",0.5,0))+0.2*IF(入力!B2265="○",1,IF(入力!B2265="△",0.5,0))),1)</f>
        <v>0</v>
      </c>
      <c r="C2265">
        <f>ROUND(5*(0.4*IF(入力!D2265="○",1,IF(入力!D2265="△",0.5,0))+0.3*IF(入力!E2265="○",1,IF(入力!E2265="△",0.5,0))+0.3*IF(入力!F2265="○",1,IF(入力!F2265="△",0.5,0))),1)</f>
        <v>0</v>
      </c>
      <c r="D2265">
        <f>MIN(5,IF(入力!G2265="○",3,IF(入力!G2265="△",1.5,0))+IF(入力!H2265="○",1,IF(入力!H2265="△",0.5,0))+IF(入力!I2265="○",1,IF(入力!I2265="△",0.5,0)))</f>
        <v>0</v>
      </c>
      <c r="E2265">
        <f>MIN(5,IF(入力!J2265="○",2,IF(入力!J2265="△",1,0))+IF(入力!K2265="○",2,IF(入力!K2265="△",1,0))+IF(入力!L2265="○",1,0))</f>
        <v>0</v>
      </c>
      <c r="F2265">
        <f>IF(ISNUMBER(入力!M2265),ROUND(MIN(5,0.8*(MIN(5,1+0.7*LOG10(MAX(1,入力!M2265))))+0.2*(IF(入力!N2265="○",5,IF(入力!N2265="△",3,1)))),1),ROUND(IF(入力!N2265="○",4,IF(入力!N2265="△",3,1)),1))</f>
        <v>1</v>
      </c>
      <c r="G2265">
        <f>ROUND(5*(0.4*IF(入力!O2265="○",1,IF(入力!O2265="△",0.5,0))+0.3*IF(入力!P2265="○",1,IF(入力!P2265="△",0.5,0))+0.3*IF(入力!Q2265="○",1,IF(入力!Q2265="△",0.5,0))),1)</f>
        <v>0</v>
      </c>
      <c r="H2265">
        <f>MIN(5,IF(入力!R2265="○",2,0)+IF(入力!S2265="○",2,0)+IF(入力!T2265="○",1,0))</f>
        <v>0</v>
      </c>
      <c r="I2265">
        <f>MIN(5,IF(入力!U2265="○",3,IF(入力!U2265="△",2,0))+IF(入力!V2265="○",2,IF(入力!V2265="△",1,0)))</f>
        <v>0</v>
      </c>
      <c r="J2265">
        <f>IF(入力!W2265="初診可",5,IF(入力!W2265="再診のみ",3,IF(入力!W2265="なし",1,0)))</f>
        <v>0</v>
      </c>
      <c r="K2265">
        <f>IF(AND(ISNUMBER(入力!X2265),ISNUMBER(入力!Y2265)),IF(AND(入力!X2265&gt;=4.3,入力!Y2265&gt;=100),5,IF(AND(入力!X2265&gt;=4,入力!Y2265&gt;=50),4,IF(AND(入力!X2265&gt;=3.7,入力!Y2265&gt;=20),3,IF(AND(入力!X2265&gt;=3.5,入力!Y2265&gt;=10),2,1)))),IF(入力!Z2265="○",4,IF(入力!Z2265="△",3,1)))</f>
        <v>1</v>
      </c>
      <c r="L2265">
        <f>MAX(0,IF(入力!AA2265="○",1,IF(入力!AA2265="△",0.5,0))+IF(入力!AB2265="○",1,IF(入力!AB2265="△",0.5,0))+IF(入力!AC2265="○",1,IF(入力!AC2265="△",0.5,0))+IF(入力!AD2265="○",1,IF(入力!AD2265="△",0.5,0))+IF(入力!AE2265="○",1,IF(入力!AE2265="△",0.5,0))-IF(入力!AF2265="あり",1,0))</f>
        <v>0</v>
      </c>
      <c r="M2265">
        <f t="shared" si="210"/>
        <v>0</v>
      </c>
      <c r="N2265">
        <f t="shared" si="211"/>
        <v>0</v>
      </c>
      <c r="O2265">
        <f t="shared" si="212"/>
        <v>2.8</v>
      </c>
      <c r="P2265">
        <f t="shared" si="213"/>
        <v>0</v>
      </c>
      <c r="Q2265">
        <f t="shared" si="214"/>
        <v>2.2000000000000002</v>
      </c>
      <c r="R2265">
        <f t="shared" si="215"/>
        <v>5</v>
      </c>
      <c r="S2265">
        <f>入力!AG2265</f>
        <v>0</v>
      </c>
      <c r="T2265">
        <f>入力!AH2265</f>
        <v>0</v>
      </c>
      <c r="U2265">
        <f>入力!AI2265</f>
        <v>0</v>
      </c>
    </row>
    <row r="2266" spans="1:21" x14ac:dyDescent="0.15">
      <c r="A2266" t="str">
        <f>入力!A2266</f>
        <v>クリニック2265</v>
      </c>
      <c r="B2266">
        <f>ROUND(5*(0.8*IF(入力!C2266="○",1,IF(入力!C2266="△",0.5,0))+0.2*IF(入力!B2266="○",1,IF(入力!B2266="△",0.5,0))),1)</f>
        <v>0</v>
      </c>
      <c r="C2266">
        <f>ROUND(5*(0.4*IF(入力!D2266="○",1,IF(入力!D2266="△",0.5,0))+0.3*IF(入力!E2266="○",1,IF(入力!E2266="△",0.5,0))+0.3*IF(入力!F2266="○",1,IF(入力!F2266="△",0.5,0))),1)</f>
        <v>0</v>
      </c>
      <c r="D2266">
        <f>MIN(5,IF(入力!G2266="○",3,IF(入力!G2266="△",1.5,0))+IF(入力!H2266="○",1,IF(入力!H2266="△",0.5,0))+IF(入力!I2266="○",1,IF(入力!I2266="△",0.5,0)))</f>
        <v>0</v>
      </c>
      <c r="E2266">
        <f>MIN(5,IF(入力!J2266="○",2,IF(入力!J2266="△",1,0))+IF(入力!K2266="○",2,IF(入力!K2266="△",1,0))+IF(入力!L2266="○",1,0))</f>
        <v>0</v>
      </c>
      <c r="F2266">
        <f>IF(ISNUMBER(入力!M2266),ROUND(MIN(5,0.8*(MIN(5,1+0.7*LOG10(MAX(1,入力!M2266))))+0.2*(IF(入力!N2266="○",5,IF(入力!N2266="△",3,1)))),1),ROUND(IF(入力!N2266="○",4,IF(入力!N2266="△",3,1)),1))</f>
        <v>1</v>
      </c>
      <c r="G2266">
        <f>ROUND(5*(0.4*IF(入力!O2266="○",1,IF(入力!O2266="△",0.5,0))+0.3*IF(入力!P2266="○",1,IF(入力!P2266="△",0.5,0))+0.3*IF(入力!Q2266="○",1,IF(入力!Q2266="△",0.5,0))),1)</f>
        <v>0</v>
      </c>
      <c r="H2266">
        <f>MIN(5,IF(入力!R2266="○",2,0)+IF(入力!S2266="○",2,0)+IF(入力!T2266="○",1,0))</f>
        <v>0</v>
      </c>
      <c r="I2266">
        <f>MIN(5,IF(入力!U2266="○",3,IF(入力!U2266="△",2,0))+IF(入力!V2266="○",2,IF(入力!V2266="△",1,0)))</f>
        <v>0</v>
      </c>
      <c r="J2266">
        <f>IF(入力!W2266="初診可",5,IF(入力!W2266="再診のみ",3,IF(入力!W2266="なし",1,0)))</f>
        <v>0</v>
      </c>
      <c r="K2266">
        <f>IF(AND(ISNUMBER(入力!X2266),ISNUMBER(入力!Y2266)),IF(AND(入力!X2266&gt;=4.3,入力!Y2266&gt;=100),5,IF(AND(入力!X2266&gt;=4,入力!Y2266&gt;=50),4,IF(AND(入力!X2266&gt;=3.7,入力!Y2266&gt;=20),3,IF(AND(入力!X2266&gt;=3.5,入力!Y2266&gt;=10),2,1)))),IF(入力!Z2266="○",4,IF(入力!Z2266="△",3,1)))</f>
        <v>1</v>
      </c>
      <c r="L2266">
        <f>MAX(0,IF(入力!AA2266="○",1,IF(入力!AA2266="△",0.5,0))+IF(入力!AB2266="○",1,IF(入力!AB2266="△",0.5,0))+IF(入力!AC2266="○",1,IF(入力!AC2266="△",0.5,0))+IF(入力!AD2266="○",1,IF(入力!AD2266="△",0.5,0))+IF(入力!AE2266="○",1,IF(入力!AE2266="△",0.5,0))-IF(入力!AF2266="あり",1,0))</f>
        <v>0</v>
      </c>
      <c r="M2266">
        <f t="shared" si="210"/>
        <v>0</v>
      </c>
      <c r="N2266">
        <f t="shared" si="211"/>
        <v>0</v>
      </c>
      <c r="O2266">
        <f t="shared" si="212"/>
        <v>2.8</v>
      </c>
      <c r="P2266">
        <f t="shared" si="213"/>
        <v>0</v>
      </c>
      <c r="Q2266">
        <f t="shared" si="214"/>
        <v>2.2000000000000002</v>
      </c>
      <c r="R2266">
        <f t="shared" si="215"/>
        <v>5</v>
      </c>
      <c r="S2266">
        <f>入力!AG2266</f>
        <v>0</v>
      </c>
      <c r="T2266">
        <f>入力!AH2266</f>
        <v>0</v>
      </c>
      <c r="U2266">
        <f>入力!AI2266</f>
        <v>0</v>
      </c>
    </row>
    <row r="2267" spans="1:21" x14ac:dyDescent="0.15">
      <c r="A2267" t="str">
        <f>入力!A2267</f>
        <v>クリニック2266</v>
      </c>
      <c r="B2267">
        <f>ROUND(5*(0.8*IF(入力!C2267="○",1,IF(入力!C2267="△",0.5,0))+0.2*IF(入力!B2267="○",1,IF(入力!B2267="△",0.5,0))),1)</f>
        <v>0</v>
      </c>
      <c r="C2267">
        <f>ROUND(5*(0.4*IF(入力!D2267="○",1,IF(入力!D2267="△",0.5,0))+0.3*IF(入力!E2267="○",1,IF(入力!E2267="△",0.5,0))+0.3*IF(入力!F2267="○",1,IF(入力!F2267="△",0.5,0))),1)</f>
        <v>0</v>
      </c>
      <c r="D2267">
        <f>MIN(5,IF(入力!G2267="○",3,IF(入力!G2267="△",1.5,0))+IF(入力!H2267="○",1,IF(入力!H2267="△",0.5,0))+IF(入力!I2267="○",1,IF(入力!I2267="△",0.5,0)))</f>
        <v>0</v>
      </c>
      <c r="E2267">
        <f>MIN(5,IF(入力!J2267="○",2,IF(入力!J2267="△",1,0))+IF(入力!K2267="○",2,IF(入力!K2267="△",1,0))+IF(入力!L2267="○",1,0))</f>
        <v>0</v>
      </c>
      <c r="F2267">
        <f>IF(ISNUMBER(入力!M2267),ROUND(MIN(5,0.8*(MIN(5,1+0.7*LOG10(MAX(1,入力!M2267))))+0.2*(IF(入力!N2267="○",5,IF(入力!N2267="△",3,1)))),1),ROUND(IF(入力!N2267="○",4,IF(入力!N2267="△",3,1)),1))</f>
        <v>1</v>
      </c>
      <c r="G2267">
        <f>ROUND(5*(0.4*IF(入力!O2267="○",1,IF(入力!O2267="△",0.5,0))+0.3*IF(入力!P2267="○",1,IF(入力!P2267="△",0.5,0))+0.3*IF(入力!Q2267="○",1,IF(入力!Q2267="△",0.5,0))),1)</f>
        <v>0</v>
      </c>
      <c r="H2267">
        <f>MIN(5,IF(入力!R2267="○",2,0)+IF(入力!S2267="○",2,0)+IF(入力!T2267="○",1,0))</f>
        <v>0</v>
      </c>
      <c r="I2267">
        <f>MIN(5,IF(入力!U2267="○",3,IF(入力!U2267="△",2,0))+IF(入力!V2267="○",2,IF(入力!V2267="△",1,0)))</f>
        <v>0</v>
      </c>
      <c r="J2267">
        <f>IF(入力!W2267="初診可",5,IF(入力!W2267="再診のみ",3,IF(入力!W2267="なし",1,0)))</f>
        <v>0</v>
      </c>
      <c r="K2267">
        <f>IF(AND(ISNUMBER(入力!X2267),ISNUMBER(入力!Y2267)),IF(AND(入力!X2267&gt;=4.3,入力!Y2267&gt;=100),5,IF(AND(入力!X2267&gt;=4,入力!Y2267&gt;=50),4,IF(AND(入力!X2267&gt;=3.7,入力!Y2267&gt;=20),3,IF(AND(入力!X2267&gt;=3.5,入力!Y2267&gt;=10),2,1)))),IF(入力!Z2267="○",4,IF(入力!Z2267="△",3,1)))</f>
        <v>1</v>
      </c>
      <c r="L2267">
        <f>MAX(0,IF(入力!AA2267="○",1,IF(入力!AA2267="△",0.5,0))+IF(入力!AB2267="○",1,IF(入力!AB2267="△",0.5,0))+IF(入力!AC2267="○",1,IF(入力!AC2267="△",0.5,0))+IF(入力!AD2267="○",1,IF(入力!AD2267="△",0.5,0))+IF(入力!AE2267="○",1,IF(入力!AE2267="△",0.5,0))-IF(入力!AF2267="あり",1,0))</f>
        <v>0</v>
      </c>
      <c r="M2267">
        <f t="shared" si="210"/>
        <v>0</v>
      </c>
      <c r="N2267">
        <f t="shared" si="211"/>
        <v>0</v>
      </c>
      <c r="O2267">
        <f t="shared" si="212"/>
        <v>2.8</v>
      </c>
      <c r="P2267">
        <f t="shared" si="213"/>
        <v>0</v>
      </c>
      <c r="Q2267">
        <f t="shared" si="214"/>
        <v>2.2000000000000002</v>
      </c>
      <c r="R2267">
        <f t="shared" si="215"/>
        <v>5</v>
      </c>
      <c r="S2267">
        <f>入力!AG2267</f>
        <v>0</v>
      </c>
      <c r="T2267">
        <f>入力!AH2267</f>
        <v>0</v>
      </c>
      <c r="U2267">
        <f>入力!AI2267</f>
        <v>0</v>
      </c>
    </row>
    <row r="2268" spans="1:21" x14ac:dyDescent="0.15">
      <c r="A2268" t="str">
        <f>入力!A2268</f>
        <v>クリニック2267</v>
      </c>
      <c r="B2268">
        <f>ROUND(5*(0.8*IF(入力!C2268="○",1,IF(入力!C2268="△",0.5,0))+0.2*IF(入力!B2268="○",1,IF(入力!B2268="△",0.5,0))),1)</f>
        <v>0</v>
      </c>
      <c r="C2268">
        <f>ROUND(5*(0.4*IF(入力!D2268="○",1,IF(入力!D2268="△",0.5,0))+0.3*IF(入力!E2268="○",1,IF(入力!E2268="△",0.5,0))+0.3*IF(入力!F2268="○",1,IF(入力!F2268="△",0.5,0))),1)</f>
        <v>0</v>
      </c>
      <c r="D2268">
        <f>MIN(5,IF(入力!G2268="○",3,IF(入力!G2268="△",1.5,0))+IF(入力!H2268="○",1,IF(入力!H2268="△",0.5,0))+IF(入力!I2268="○",1,IF(入力!I2268="△",0.5,0)))</f>
        <v>0</v>
      </c>
      <c r="E2268">
        <f>MIN(5,IF(入力!J2268="○",2,IF(入力!J2268="△",1,0))+IF(入力!K2268="○",2,IF(入力!K2268="△",1,0))+IF(入力!L2268="○",1,0))</f>
        <v>0</v>
      </c>
      <c r="F2268">
        <f>IF(ISNUMBER(入力!M2268),ROUND(MIN(5,0.8*(MIN(5,1+0.7*LOG10(MAX(1,入力!M2268))))+0.2*(IF(入力!N2268="○",5,IF(入力!N2268="△",3,1)))),1),ROUND(IF(入力!N2268="○",4,IF(入力!N2268="△",3,1)),1))</f>
        <v>1</v>
      </c>
      <c r="G2268">
        <f>ROUND(5*(0.4*IF(入力!O2268="○",1,IF(入力!O2268="△",0.5,0))+0.3*IF(入力!P2268="○",1,IF(入力!P2268="△",0.5,0))+0.3*IF(入力!Q2268="○",1,IF(入力!Q2268="△",0.5,0))),1)</f>
        <v>0</v>
      </c>
      <c r="H2268">
        <f>MIN(5,IF(入力!R2268="○",2,0)+IF(入力!S2268="○",2,0)+IF(入力!T2268="○",1,0))</f>
        <v>0</v>
      </c>
      <c r="I2268">
        <f>MIN(5,IF(入力!U2268="○",3,IF(入力!U2268="△",2,0))+IF(入力!V2268="○",2,IF(入力!V2268="△",1,0)))</f>
        <v>0</v>
      </c>
      <c r="J2268">
        <f>IF(入力!W2268="初診可",5,IF(入力!W2268="再診のみ",3,IF(入力!W2268="なし",1,0)))</f>
        <v>0</v>
      </c>
      <c r="K2268">
        <f>IF(AND(ISNUMBER(入力!X2268),ISNUMBER(入力!Y2268)),IF(AND(入力!X2268&gt;=4.3,入力!Y2268&gt;=100),5,IF(AND(入力!X2268&gt;=4,入力!Y2268&gt;=50),4,IF(AND(入力!X2268&gt;=3.7,入力!Y2268&gt;=20),3,IF(AND(入力!X2268&gt;=3.5,入力!Y2268&gt;=10),2,1)))),IF(入力!Z2268="○",4,IF(入力!Z2268="△",3,1)))</f>
        <v>1</v>
      </c>
      <c r="L2268">
        <f>MAX(0,IF(入力!AA2268="○",1,IF(入力!AA2268="△",0.5,0))+IF(入力!AB2268="○",1,IF(入力!AB2268="△",0.5,0))+IF(入力!AC2268="○",1,IF(入力!AC2268="△",0.5,0))+IF(入力!AD2268="○",1,IF(入力!AD2268="△",0.5,0))+IF(入力!AE2268="○",1,IF(入力!AE2268="△",0.5,0))-IF(入力!AF2268="あり",1,0))</f>
        <v>0</v>
      </c>
      <c r="M2268">
        <f t="shared" si="210"/>
        <v>0</v>
      </c>
      <c r="N2268">
        <f t="shared" si="211"/>
        <v>0</v>
      </c>
      <c r="O2268">
        <f t="shared" si="212"/>
        <v>2.8</v>
      </c>
      <c r="P2268">
        <f t="shared" si="213"/>
        <v>0</v>
      </c>
      <c r="Q2268">
        <f t="shared" si="214"/>
        <v>2.2000000000000002</v>
      </c>
      <c r="R2268">
        <f t="shared" si="215"/>
        <v>5</v>
      </c>
      <c r="S2268">
        <f>入力!AG2268</f>
        <v>0</v>
      </c>
      <c r="T2268">
        <f>入力!AH2268</f>
        <v>0</v>
      </c>
      <c r="U2268">
        <f>入力!AI2268</f>
        <v>0</v>
      </c>
    </row>
    <row r="2269" spans="1:21" x14ac:dyDescent="0.15">
      <c r="A2269" t="str">
        <f>入力!A2269</f>
        <v>クリニック2268</v>
      </c>
      <c r="B2269">
        <f>ROUND(5*(0.8*IF(入力!C2269="○",1,IF(入力!C2269="△",0.5,0))+0.2*IF(入力!B2269="○",1,IF(入力!B2269="△",0.5,0))),1)</f>
        <v>0</v>
      </c>
      <c r="C2269">
        <f>ROUND(5*(0.4*IF(入力!D2269="○",1,IF(入力!D2269="△",0.5,0))+0.3*IF(入力!E2269="○",1,IF(入力!E2269="△",0.5,0))+0.3*IF(入力!F2269="○",1,IF(入力!F2269="△",0.5,0))),1)</f>
        <v>0</v>
      </c>
      <c r="D2269">
        <f>MIN(5,IF(入力!G2269="○",3,IF(入力!G2269="△",1.5,0))+IF(入力!H2269="○",1,IF(入力!H2269="△",0.5,0))+IF(入力!I2269="○",1,IF(入力!I2269="△",0.5,0)))</f>
        <v>0</v>
      </c>
      <c r="E2269">
        <f>MIN(5,IF(入力!J2269="○",2,IF(入力!J2269="△",1,0))+IF(入力!K2269="○",2,IF(入力!K2269="△",1,0))+IF(入力!L2269="○",1,0))</f>
        <v>0</v>
      </c>
      <c r="F2269">
        <f>IF(ISNUMBER(入力!M2269),ROUND(MIN(5,0.8*(MIN(5,1+0.7*LOG10(MAX(1,入力!M2269))))+0.2*(IF(入力!N2269="○",5,IF(入力!N2269="△",3,1)))),1),ROUND(IF(入力!N2269="○",4,IF(入力!N2269="△",3,1)),1))</f>
        <v>1</v>
      </c>
      <c r="G2269">
        <f>ROUND(5*(0.4*IF(入力!O2269="○",1,IF(入力!O2269="△",0.5,0))+0.3*IF(入力!P2269="○",1,IF(入力!P2269="△",0.5,0))+0.3*IF(入力!Q2269="○",1,IF(入力!Q2269="△",0.5,0))),1)</f>
        <v>0</v>
      </c>
      <c r="H2269">
        <f>MIN(5,IF(入力!R2269="○",2,0)+IF(入力!S2269="○",2,0)+IF(入力!T2269="○",1,0))</f>
        <v>0</v>
      </c>
      <c r="I2269">
        <f>MIN(5,IF(入力!U2269="○",3,IF(入力!U2269="△",2,0))+IF(入力!V2269="○",2,IF(入力!V2269="△",1,0)))</f>
        <v>0</v>
      </c>
      <c r="J2269">
        <f>IF(入力!W2269="初診可",5,IF(入力!W2269="再診のみ",3,IF(入力!W2269="なし",1,0)))</f>
        <v>0</v>
      </c>
      <c r="K2269">
        <f>IF(AND(ISNUMBER(入力!X2269),ISNUMBER(入力!Y2269)),IF(AND(入力!X2269&gt;=4.3,入力!Y2269&gt;=100),5,IF(AND(入力!X2269&gt;=4,入力!Y2269&gt;=50),4,IF(AND(入力!X2269&gt;=3.7,入力!Y2269&gt;=20),3,IF(AND(入力!X2269&gt;=3.5,入力!Y2269&gt;=10),2,1)))),IF(入力!Z2269="○",4,IF(入力!Z2269="△",3,1)))</f>
        <v>1</v>
      </c>
      <c r="L2269">
        <f>MAX(0,IF(入力!AA2269="○",1,IF(入力!AA2269="△",0.5,0))+IF(入力!AB2269="○",1,IF(入力!AB2269="△",0.5,0))+IF(入力!AC2269="○",1,IF(入力!AC2269="△",0.5,0))+IF(入力!AD2269="○",1,IF(入力!AD2269="△",0.5,0))+IF(入力!AE2269="○",1,IF(入力!AE2269="△",0.5,0))-IF(入力!AF2269="あり",1,0))</f>
        <v>0</v>
      </c>
      <c r="M2269">
        <f t="shared" si="210"/>
        <v>0</v>
      </c>
      <c r="N2269">
        <f t="shared" si="211"/>
        <v>0</v>
      </c>
      <c r="O2269">
        <f t="shared" si="212"/>
        <v>2.8</v>
      </c>
      <c r="P2269">
        <f t="shared" si="213"/>
        <v>0</v>
      </c>
      <c r="Q2269">
        <f t="shared" si="214"/>
        <v>2.2000000000000002</v>
      </c>
      <c r="R2269">
        <f t="shared" si="215"/>
        <v>5</v>
      </c>
      <c r="S2269">
        <f>入力!AG2269</f>
        <v>0</v>
      </c>
      <c r="T2269">
        <f>入力!AH2269</f>
        <v>0</v>
      </c>
      <c r="U2269">
        <f>入力!AI2269</f>
        <v>0</v>
      </c>
    </row>
    <row r="2270" spans="1:21" x14ac:dyDescent="0.15">
      <c r="A2270" t="str">
        <f>入力!A2270</f>
        <v>クリニック2269</v>
      </c>
      <c r="B2270">
        <f>ROUND(5*(0.8*IF(入力!C2270="○",1,IF(入力!C2270="△",0.5,0))+0.2*IF(入力!B2270="○",1,IF(入力!B2270="△",0.5,0))),1)</f>
        <v>0</v>
      </c>
      <c r="C2270">
        <f>ROUND(5*(0.4*IF(入力!D2270="○",1,IF(入力!D2270="△",0.5,0))+0.3*IF(入力!E2270="○",1,IF(入力!E2270="△",0.5,0))+0.3*IF(入力!F2270="○",1,IF(入力!F2270="△",0.5,0))),1)</f>
        <v>0</v>
      </c>
      <c r="D2270">
        <f>MIN(5,IF(入力!G2270="○",3,IF(入力!G2270="△",1.5,0))+IF(入力!H2270="○",1,IF(入力!H2270="△",0.5,0))+IF(入力!I2270="○",1,IF(入力!I2270="△",0.5,0)))</f>
        <v>0</v>
      </c>
      <c r="E2270">
        <f>MIN(5,IF(入力!J2270="○",2,IF(入力!J2270="△",1,0))+IF(入力!K2270="○",2,IF(入力!K2270="△",1,0))+IF(入力!L2270="○",1,0))</f>
        <v>0</v>
      </c>
      <c r="F2270">
        <f>IF(ISNUMBER(入力!M2270),ROUND(MIN(5,0.8*(MIN(5,1+0.7*LOG10(MAX(1,入力!M2270))))+0.2*(IF(入力!N2270="○",5,IF(入力!N2270="△",3,1)))),1),ROUND(IF(入力!N2270="○",4,IF(入力!N2270="△",3,1)),1))</f>
        <v>1</v>
      </c>
      <c r="G2270">
        <f>ROUND(5*(0.4*IF(入力!O2270="○",1,IF(入力!O2270="△",0.5,0))+0.3*IF(入力!P2270="○",1,IF(入力!P2270="△",0.5,0))+0.3*IF(入力!Q2270="○",1,IF(入力!Q2270="△",0.5,0))),1)</f>
        <v>0</v>
      </c>
      <c r="H2270">
        <f>MIN(5,IF(入力!R2270="○",2,0)+IF(入力!S2270="○",2,0)+IF(入力!T2270="○",1,0))</f>
        <v>0</v>
      </c>
      <c r="I2270">
        <f>MIN(5,IF(入力!U2270="○",3,IF(入力!U2270="△",2,0))+IF(入力!V2270="○",2,IF(入力!V2270="△",1,0)))</f>
        <v>0</v>
      </c>
      <c r="J2270">
        <f>IF(入力!W2270="初診可",5,IF(入力!W2270="再診のみ",3,IF(入力!W2270="なし",1,0)))</f>
        <v>0</v>
      </c>
      <c r="K2270">
        <f>IF(AND(ISNUMBER(入力!X2270),ISNUMBER(入力!Y2270)),IF(AND(入力!X2270&gt;=4.3,入力!Y2270&gt;=100),5,IF(AND(入力!X2270&gt;=4,入力!Y2270&gt;=50),4,IF(AND(入力!X2270&gt;=3.7,入力!Y2270&gt;=20),3,IF(AND(入力!X2270&gt;=3.5,入力!Y2270&gt;=10),2,1)))),IF(入力!Z2270="○",4,IF(入力!Z2270="△",3,1)))</f>
        <v>1</v>
      </c>
      <c r="L2270">
        <f>MAX(0,IF(入力!AA2270="○",1,IF(入力!AA2270="△",0.5,0))+IF(入力!AB2270="○",1,IF(入力!AB2270="△",0.5,0))+IF(入力!AC2270="○",1,IF(入力!AC2270="△",0.5,0))+IF(入力!AD2270="○",1,IF(入力!AD2270="△",0.5,0))+IF(入力!AE2270="○",1,IF(入力!AE2270="△",0.5,0))-IF(入力!AF2270="あり",1,0))</f>
        <v>0</v>
      </c>
      <c r="M2270">
        <f t="shared" si="210"/>
        <v>0</v>
      </c>
      <c r="N2270">
        <f t="shared" si="211"/>
        <v>0</v>
      </c>
      <c r="O2270">
        <f t="shared" si="212"/>
        <v>2.8</v>
      </c>
      <c r="P2270">
        <f t="shared" si="213"/>
        <v>0</v>
      </c>
      <c r="Q2270">
        <f t="shared" si="214"/>
        <v>2.2000000000000002</v>
      </c>
      <c r="R2270">
        <f t="shared" si="215"/>
        <v>5</v>
      </c>
      <c r="S2270">
        <f>入力!AG2270</f>
        <v>0</v>
      </c>
      <c r="T2270">
        <f>入力!AH2270</f>
        <v>0</v>
      </c>
      <c r="U2270">
        <f>入力!AI2270</f>
        <v>0</v>
      </c>
    </row>
    <row r="2271" spans="1:21" x14ac:dyDescent="0.15">
      <c r="A2271" t="str">
        <f>入力!A2271</f>
        <v>クリニック2270</v>
      </c>
      <c r="B2271">
        <f>ROUND(5*(0.8*IF(入力!C2271="○",1,IF(入力!C2271="△",0.5,0))+0.2*IF(入力!B2271="○",1,IF(入力!B2271="△",0.5,0))),1)</f>
        <v>0</v>
      </c>
      <c r="C2271">
        <f>ROUND(5*(0.4*IF(入力!D2271="○",1,IF(入力!D2271="△",0.5,0))+0.3*IF(入力!E2271="○",1,IF(入力!E2271="△",0.5,0))+0.3*IF(入力!F2271="○",1,IF(入力!F2271="△",0.5,0))),1)</f>
        <v>0</v>
      </c>
      <c r="D2271">
        <f>MIN(5,IF(入力!G2271="○",3,IF(入力!G2271="△",1.5,0))+IF(入力!H2271="○",1,IF(入力!H2271="△",0.5,0))+IF(入力!I2271="○",1,IF(入力!I2271="△",0.5,0)))</f>
        <v>0</v>
      </c>
      <c r="E2271">
        <f>MIN(5,IF(入力!J2271="○",2,IF(入力!J2271="△",1,0))+IF(入力!K2271="○",2,IF(入力!K2271="△",1,0))+IF(入力!L2271="○",1,0))</f>
        <v>0</v>
      </c>
      <c r="F2271">
        <f>IF(ISNUMBER(入力!M2271),ROUND(MIN(5,0.8*(MIN(5,1+0.7*LOG10(MAX(1,入力!M2271))))+0.2*(IF(入力!N2271="○",5,IF(入力!N2271="△",3,1)))),1),ROUND(IF(入力!N2271="○",4,IF(入力!N2271="△",3,1)),1))</f>
        <v>1</v>
      </c>
      <c r="G2271">
        <f>ROUND(5*(0.4*IF(入力!O2271="○",1,IF(入力!O2271="△",0.5,0))+0.3*IF(入力!P2271="○",1,IF(入力!P2271="△",0.5,0))+0.3*IF(入力!Q2271="○",1,IF(入力!Q2271="△",0.5,0))),1)</f>
        <v>0</v>
      </c>
      <c r="H2271">
        <f>MIN(5,IF(入力!R2271="○",2,0)+IF(入力!S2271="○",2,0)+IF(入力!T2271="○",1,0))</f>
        <v>0</v>
      </c>
      <c r="I2271">
        <f>MIN(5,IF(入力!U2271="○",3,IF(入力!U2271="△",2,0))+IF(入力!V2271="○",2,IF(入力!V2271="△",1,0)))</f>
        <v>0</v>
      </c>
      <c r="J2271">
        <f>IF(入力!W2271="初診可",5,IF(入力!W2271="再診のみ",3,IF(入力!W2271="なし",1,0)))</f>
        <v>0</v>
      </c>
      <c r="K2271">
        <f>IF(AND(ISNUMBER(入力!X2271),ISNUMBER(入力!Y2271)),IF(AND(入力!X2271&gt;=4.3,入力!Y2271&gt;=100),5,IF(AND(入力!X2271&gt;=4,入力!Y2271&gt;=50),4,IF(AND(入力!X2271&gt;=3.7,入力!Y2271&gt;=20),3,IF(AND(入力!X2271&gt;=3.5,入力!Y2271&gt;=10),2,1)))),IF(入力!Z2271="○",4,IF(入力!Z2271="△",3,1)))</f>
        <v>1</v>
      </c>
      <c r="L2271">
        <f>MAX(0,IF(入力!AA2271="○",1,IF(入力!AA2271="△",0.5,0))+IF(入力!AB2271="○",1,IF(入力!AB2271="△",0.5,0))+IF(入力!AC2271="○",1,IF(入力!AC2271="△",0.5,0))+IF(入力!AD2271="○",1,IF(入力!AD2271="△",0.5,0))+IF(入力!AE2271="○",1,IF(入力!AE2271="△",0.5,0))-IF(入力!AF2271="あり",1,0))</f>
        <v>0</v>
      </c>
      <c r="M2271">
        <f t="shared" si="210"/>
        <v>0</v>
      </c>
      <c r="N2271">
        <f t="shared" si="211"/>
        <v>0</v>
      </c>
      <c r="O2271">
        <f t="shared" si="212"/>
        <v>2.8</v>
      </c>
      <c r="P2271">
        <f t="shared" si="213"/>
        <v>0</v>
      </c>
      <c r="Q2271">
        <f t="shared" si="214"/>
        <v>2.2000000000000002</v>
      </c>
      <c r="R2271">
        <f t="shared" si="215"/>
        <v>5</v>
      </c>
      <c r="S2271">
        <f>入力!AG2271</f>
        <v>0</v>
      </c>
      <c r="T2271">
        <f>入力!AH2271</f>
        <v>0</v>
      </c>
      <c r="U2271">
        <f>入力!AI2271</f>
        <v>0</v>
      </c>
    </row>
    <row r="2272" spans="1:21" x14ac:dyDescent="0.15">
      <c r="A2272" t="str">
        <f>入力!A2272</f>
        <v>クリニック2271</v>
      </c>
      <c r="B2272">
        <f>ROUND(5*(0.8*IF(入力!C2272="○",1,IF(入力!C2272="△",0.5,0))+0.2*IF(入力!B2272="○",1,IF(入力!B2272="△",0.5,0))),1)</f>
        <v>0</v>
      </c>
      <c r="C2272">
        <f>ROUND(5*(0.4*IF(入力!D2272="○",1,IF(入力!D2272="△",0.5,0))+0.3*IF(入力!E2272="○",1,IF(入力!E2272="△",0.5,0))+0.3*IF(入力!F2272="○",1,IF(入力!F2272="△",0.5,0))),1)</f>
        <v>0</v>
      </c>
      <c r="D2272">
        <f>MIN(5,IF(入力!G2272="○",3,IF(入力!G2272="△",1.5,0))+IF(入力!H2272="○",1,IF(入力!H2272="△",0.5,0))+IF(入力!I2272="○",1,IF(入力!I2272="△",0.5,0)))</f>
        <v>0</v>
      </c>
      <c r="E2272">
        <f>MIN(5,IF(入力!J2272="○",2,IF(入力!J2272="△",1,0))+IF(入力!K2272="○",2,IF(入力!K2272="△",1,0))+IF(入力!L2272="○",1,0))</f>
        <v>0</v>
      </c>
      <c r="F2272">
        <f>IF(ISNUMBER(入力!M2272),ROUND(MIN(5,0.8*(MIN(5,1+0.7*LOG10(MAX(1,入力!M2272))))+0.2*(IF(入力!N2272="○",5,IF(入力!N2272="△",3,1)))),1),ROUND(IF(入力!N2272="○",4,IF(入力!N2272="△",3,1)),1))</f>
        <v>1</v>
      </c>
      <c r="G2272">
        <f>ROUND(5*(0.4*IF(入力!O2272="○",1,IF(入力!O2272="△",0.5,0))+0.3*IF(入力!P2272="○",1,IF(入力!P2272="△",0.5,0))+0.3*IF(入力!Q2272="○",1,IF(入力!Q2272="△",0.5,0))),1)</f>
        <v>0</v>
      </c>
      <c r="H2272">
        <f>MIN(5,IF(入力!R2272="○",2,0)+IF(入力!S2272="○",2,0)+IF(入力!T2272="○",1,0))</f>
        <v>0</v>
      </c>
      <c r="I2272">
        <f>MIN(5,IF(入力!U2272="○",3,IF(入力!U2272="△",2,0))+IF(入力!V2272="○",2,IF(入力!V2272="△",1,0)))</f>
        <v>0</v>
      </c>
      <c r="J2272">
        <f>IF(入力!W2272="初診可",5,IF(入力!W2272="再診のみ",3,IF(入力!W2272="なし",1,0)))</f>
        <v>0</v>
      </c>
      <c r="K2272">
        <f>IF(AND(ISNUMBER(入力!X2272),ISNUMBER(入力!Y2272)),IF(AND(入力!X2272&gt;=4.3,入力!Y2272&gt;=100),5,IF(AND(入力!X2272&gt;=4,入力!Y2272&gt;=50),4,IF(AND(入力!X2272&gt;=3.7,入力!Y2272&gt;=20),3,IF(AND(入力!X2272&gt;=3.5,入力!Y2272&gt;=10),2,1)))),IF(入力!Z2272="○",4,IF(入力!Z2272="△",3,1)))</f>
        <v>1</v>
      </c>
      <c r="L2272">
        <f>MAX(0,IF(入力!AA2272="○",1,IF(入力!AA2272="△",0.5,0))+IF(入力!AB2272="○",1,IF(入力!AB2272="△",0.5,0))+IF(入力!AC2272="○",1,IF(入力!AC2272="△",0.5,0))+IF(入力!AD2272="○",1,IF(入力!AD2272="△",0.5,0))+IF(入力!AE2272="○",1,IF(入力!AE2272="△",0.5,0))-IF(入力!AF2272="あり",1,0))</f>
        <v>0</v>
      </c>
      <c r="M2272">
        <f t="shared" si="210"/>
        <v>0</v>
      </c>
      <c r="N2272">
        <f t="shared" si="211"/>
        <v>0</v>
      </c>
      <c r="O2272">
        <f t="shared" si="212"/>
        <v>2.8</v>
      </c>
      <c r="P2272">
        <f t="shared" si="213"/>
        <v>0</v>
      </c>
      <c r="Q2272">
        <f t="shared" si="214"/>
        <v>2.2000000000000002</v>
      </c>
      <c r="R2272">
        <f t="shared" si="215"/>
        <v>5</v>
      </c>
      <c r="S2272">
        <f>入力!AG2272</f>
        <v>0</v>
      </c>
      <c r="T2272">
        <f>入力!AH2272</f>
        <v>0</v>
      </c>
      <c r="U2272">
        <f>入力!AI2272</f>
        <v>0</v>
      </c>
    </row>
    <row r="2273" spans="1:21" x14ac:dyDescent="0.15">
      <c r="A2273" t="str">
        <f>入力!A2273</f>
        <v>クリニック2272</v>
      </c>
      <c r="B2273">
        <f>ROUND(5*(0.8*IF(入力!C2273="○",1,IF(入力!C2273="△",0.5,0))+0.2*IF(入力!B2273="○",1,IF(入力!B2273="△",0.5,0))),1)</f>
        <v>0</v>
      </c>
      <c r="C2273">
        <f>ROUND(5*(0.4*IF(入力!D2273="○",1,IF(入力!D2273="△",0.5,0))+0.3*IF(入力!E2273="○",1,IF(入力!E2273="△",0.5,0))+0.3*IF(入力!F2273="○",1,IF(入力!F2273="△",0.5,0))),1)</f>
        <v>0</v>
      </c>
      <c r="D2273">
        <f>MIN(5,IF(入力!G2273="○",3,IF(入力!G2273="△",1.5,0))+IF(入力!H2273="○",1,IF(入力!H2273="△",0.5,0))+IF(入力!I2273="○",1,IF(入力!I2273="△",0.5,0)))</f>
        <v>0</v>
      </c>
      <c r="E2273">
        <f>MIN(5,IF(入力!J2273="○",2,IF(入力!J2273="△",1,0))+IF(入力!K2273="○",2,IF(入力!K2273="△",1,0))+IF(入力!L2273="○",1,0))</f>
        <v>0</v>
      </c>
      <c r="F2273">
        <f>IF(ISNUMBER(入力!M2273),ROUND(MIN(5,0.8*(MIN(5,1+0.7*LOG10(MAX(1,入力!M2273))))+0.2*(IF(入力!N2273="○",5,IF(入力!N2273="△",3,1)))),1),ROUND(IF(入力!N2273="○",4,IF(入力!N2273="△",3,1)),1))</f>
        <v>1</v>
      </c>
      <c r="G2273">
        <f>ROUND(5*(0.4*IF(入力!O2273="○",1,IF(入力!O2273="△",0.5,0))+0.3*IF(入力!P2273="○",1,IF(入力!P2273="△",0.5,0))+0.3*IF(入力!Q2273="○",1,IF(入力!Q2273="△",0.5,0))),1)</f>
        <v>0</v>
      </c>
      <c r="H2273">
        <f>MIN(5,IF(入力!R2273="○",2,0)+IF(入力!S2273="○",2,0)+IF(入力!T2273="○",1,0))</f>
        <v>0</v>
      </c>
      <c r="I2273">
        <f>MIN(5,IF(入力!U2273="○",3,IF(入力!U2273="△",2,0))+IF(入力!V2273="○",2,IF(入力!V2273="△",1,0)))</f>
        <v>0</v>
      </c>
      <c r="J2273">
        <f>IF(入力!W2273="初診可",5,IF(入力!W2273="再診のみ",3,IF(入力!W2273="なし",1,0)))</f>
        <v>0</v>
      </c>
      <c r="K2273">
        <f>IF(AND(ISNUMBER(入力!X2273),ISNUMBER(入力!Y2273)),IF(AND(入力!X2273&gt;=4.3,入力!Y2273&gt;=100),5,IF(AND(入力!X2273&gt;=4,入力!Y2273&gt;=50),4,IF(AND(入力!X2273&gt;=3.7,入力!Y2273&gt;=20),3,IF(AND(入力!X2273&gt;=3.5,入力!Y2273&gt;=10),2,1)))),IF(入力!Z2273="○",4,IF(入力!Z2273="△",3,1)))</f>
        <v>1</v>
      </c>
      <c r="L2273">
        <f>MAX(0,IF(入力!AA2273="○",1,IF(入力!AA2273="△",0.5,0))+IF(入力!AB2273="○",1,IF(入力!AB2273="△",0.5,0))+IF(入力!AC2273="○",1,IF(入力!AC2273="△",0.5,0))+IF(入力!AD2273="○",1,IF(入力!AD2273="△",0.5,0))+IF(入力!AE2273="○",1,IF(入力!AE2273="△",0.5,0))-IF(入力!AF2273="あり",1,0))</f>
        <v>0</v>
      </c>
      <c r="M2273">
        <f t="shared" si="210"/>
        <v>0</v>
      </c>
      <c r="N2273">
        <f t="shared" si="211"/>
        <v>0</v>
      </c>
      <c r="O2273">
        <f t="shared" si="212"/>
        <v>2.8</v>
      </c>
      <c r="P2273">
        <f t="shared" si="213"/>
        <v>0</v>
      </c>
      <c r="Q2273">
        <f t="shared" si="214"/>
        <v>2.2000000000000002</v>
      </c>
      <c r="R2273">
        <f t="shared" si="215"/>
        <v>5</v>
      </c>
      <c r="S2273">
        <f>入力!AG2273</f>
        <v>0</v>
      </c>
      <c r="T2273">
        <f>入力!AH2273</f>
        <v>0</v>
      </c>
      <c r="U2273">
        <f>入力!AI2273</f>
        <v>0</v>
      </c>
    </row>
    <row r="2274" spans="1:21" x14ac:dyDescent="0.15">
      <c r="A2274" t="str">
        <f>入力!A2274</f>
        <v>クリニック2273</v>
      </c>
      <c r="B2274">
        <f>ROUND(5*(0.8*IF(入力!C2274="○",1,IF(入力!C2274="△",0.5,0))+0.2*IF(入力!B2274="○",1,IF(入力!B2274="△",0.5,0))),1)</f>
        <v>0</v>
      </c>
      <c r="C2274">
        <f>ROUND(5*(0.4*IF(入力!D2274="○",1,IF(入力!D2274="△",0.5,0))+0.3*IF(入力!E2274="○",1,IF(入力!E2274="△",0.5,0))+0.3*IF(入力!F2274="○",1,IF(入力!F2274="△",0.5,0))),1)</f>
        <v>0</v>
      </c>
      <c r="D2274">
        <f>MIN(5,IF(入力!G2274="○",3,IF(入力!G2274="△",1.5,0))+IF(入力!H2274="○",1,IF(入力!H2274="△",0.5,0))+IF(入力!I2274="○",1,IF(入力!I2274="△",0.5,0)))</f>
        <v>0</v>
      </c>
      <c r="E2274">
        <f>MIN(5,IF(入力!J2274="○",2,IF(入力!J2274="△",1,0))+IF(入力!K2274="○",2,IF(入力!K2274="△",1,0))+IF(入力!L2274="○",1,0))</f>
        <v>0</v>
      </c>
      <c r="F2274">
        <f>IF(ISNUMBER(入力!M2274),ROUND(MIN(5,0.8*(MIN(5,1+0.7*LOG10(MAX(1,入力!M2274))))+0.2*(IF(入力!N2274="○",5,IF(入力!N2274="△",3,1)))),1),ROUND(IF(入力!N2274="○",4,IF(入力!N2274="△",3,1)),1))</f>
        <v>1</v>
      </c>
      <c r="G2274">
        <f>ROUND(5*(0.4*IF(入力!O2274="○",1,IF(入力!O2274="△",0.5,0))+0.3*IF(入力!P2274="○",1,IF(入力!P2274="△",0.5,0))+0.3*IF(入力!Q2274="○",1,IF(入力!Q2274="△",0.5,0))),1)</f>
        <v>0</v>
      </c>
      <c r="H2274">
        <f>MIN(5,IF(入力!R2274="○",2,0)+IF(入力!S2274="○",2,0)+IF(入力!T2274="○",1,0))</f>
        <v>0</v>
      </c>
      <c r="I2274">
        <f>MIN(5,IF(入力!U2274="○",3,IF(入力!U2274="△",2,0))+IF(入力!V2274="○",2,IF(入力!V2274="△",1,0)))</f>
        <v>0</v>
      </c>
      <c r="J2274">
        <f>IF(入力!W2274="初診可",5,IF(入力!W2274="再診のみ",3,IF(入力!W2274="なし",1,0)))</f>
        <v>0</v>
      </c>
      <c r="K2274">
        <f>IF(AND(ISNUMBER(入力!X2274),ISNUMBER(入力!Y2274)),IF(AND(入力!X2274&gt;=4.3,入力!Y2274&gt;=100),5,IF(AND(入力!X2274&gt;=4,入力!Y2274&gt;=50),4,IF(AND(入力!X2274&gt;=3.7,入力!Y2274&gt;=20),3,IF(AND(入力!X2274&gt;=3.5,入力!Y2274&gt;=10),2,1)))),IF(入力!Z2274="○",4,IF(入力!Z2274="△",3,1)))</f>
        <v>1</v>
      </c>
      <c r="L2274">
        <f>MAX(0,IF(入力!AA2274="○",1,IF(入力!AA2274="△",0.5,0))+IF(入力!AB2274="○",1,IF(入力!AB2274="△",0.5,0))+IF(入力!AC2274="○",1,IF(入力!AC2274="△",0.5,0))+IF(入力!AD2274="○",1,IF(入力!AD2274="△",0.5,0))+IF(入力!AE2274="○",1,IF(入力!AE2274="△",0.5,0))-IF(入力!AF2274="あり",1,0))</f>
        <v>0</v>
      </c>
      <c r="M2274">
        <f t="shared" si="210"/>
        <v>0</v>
      </c>
      <c r="N2274">
        <f t="shared" si="211"/>
        <v>0</v>
      </c>
      <c r="O2274">
        <f t="shared" si="212"/>
        <v>2.8</v>
      </c>
      <c r="P2274">
        <f t="shared" si="213"/>
        <v>0</v>
      </c>
      <c r="Q2274">
        <f t="shared" si="214"/>
        <v>2.2000000000000002</v>
      </c>
      <c r="R2274">
        <f t="shared" si="215"/>
        <v>5</v>
      </c>
      <c r="S2274">
        <f>入力!AG2274</f>
        <v>0</v>
      </c>
      <c r="T2274">
        <f>入力!AH2274</f>
        <v>0</v>
      </c>
      <c r="U2274">
        <f>入力!AI2274</f>
        <v>0</v>
      </c>
    </row>
    <row r="2275" spans="1:21" x14ac:dyDescent="0.15">
      <c r="A2275" t="str">
        <f>入力!A2275</f>
        <v>クリニック2274</v>
      </c>
      <c r="B2275">
        <f>ROUND(5*(0.8*IF(入力!C2275="○",1,IF(入力!C2275="△",0.5,0))+0.2*IF(入力!B2275="○",1,IF(入力!B2275="△",0.5,0))),1)</f>
        <v>0</v>
      </c>
      <c r="C2275">
        <f>ROUND(5*(0.4*IF(入力!D2275="○",1,IF(入力!D2275="△",0.5,0))+0.3*IF(入力!E2275="○",1,IF(入力!E2275="△",0.5,0))+0.3*IF(入力!F2275="○",1,IF(入力!F2275="△",0.5,0))),1)</f>
        <v>0</v>
      </c>
      <c r="D2275">
        <f>MIN(5,IF(入力!G2275="○",3,IF(入力!G2275="△",1.5,0))+IF(入力!H2275="○",1,IF(入力!H2275="△",0.5,0))+IF(入力!I2275="○",1,IF(入力!I2275="△",0.5,0)))</f>
        <v>0</v>
      </c>
      <c r="E2275">
        <f>MIN(5,IF(入力!J2275="○",2,IF(入力!J2275="△",1,0))+IF(入力!K2275="○",2,IF(入力!K2275="△",1,0))+IF(入力!L2275="○",1,0))</f>
        <v>0</v>
      </c>
      <c r="F2275">
        <f>IF(ISNUMBER(入力!M2275),ROUND(MIN(5,0.8*(MIN(5,1+0.7*LOG10(MAX(1,入力!M2275))))+0.2*(IF(入力!N2275="○",5,IF(入力!N2275="△",3,1)))),1),ROUND(IF(入力!N2275="○",4,IF(入力!N2275="△",3,1)),1))</f>
        <v>1</v>
      </c>
      <c r="G2275">
        <f>ROUND(5*(0.4*IF(入力!O2275="○",1,IF(入力!O2275="△",0.5,0))+0.3*IF(入力!P2275="○",1,IF(入力!P2275="△",0.5,0))+0.3*IF(入力!Q2275="○",1,IF(入力!Q2275="△",0.5,0))),1)</f>
        <v>0</v>
      </c>
      <c r="H2275">
        <f>MIN(5,IF(入力!R2275="○",2,0)+IF(入力!S2275="○",2,0)+IF(入力!T2275="○",1,0))</f>
        <v>0</v>
      </c>
      <c r="I2275">
        <f>MIN(5,IF(入力!U2275="○",3,IF(入力!U2275="△",2,0))+IF(入力!V2275="○",2,IF(入力!V2275="△",1,0)))</f>
        <v>0</v>
      </c>
      <c r="J2275">
        <f>IF(入力!W2275="初診可",5,IF(入力!W2275="再診のみ",3,IF(入力!W2275="なし",1,0)))</f>
        <v>0</v>
      </c>
      <c r="K2275">
        <f>IF(AND(ISNUMBER(入力!X2275),ISNUMBER(入力!Y2275)),IF(AND(入力!X2275&gt;=4.3,入力!Y2275&gt;=100),5,IF(AND(入力!X2275&gt;=4,入力!Y2275&gt;=50),4,IF(AND(入力!X2275&gt;=3.7,入力!Y2275&gt;=20),3,IF(AND(入力!X2275&gt;=3.5,入力!Y2275&gt;=10),2,1)))),IF(入力!Z2275="○",4,IF(入力!Z2275="△",3,1)))</f>
        <v>1</v>
      </c>
      <c r="L2275">
        <f>MAX(0,IF(入力!AA2275="○",1,IF(入力!AA2275="△",0.5,0))+IF(入力!AB2275="○",1,IF(入力!AB2275="△",0.5,0))+IF(入力!AC2275="○",1,IF(入力!AC2275="△",0.5,0))+IF(入力!AD2275="○",1,IF(入力!AD2275="△",0.5,0))+IF(入力!AE2275="○",1,IF(入力!AE2275="△",0.5,0))-IF(入力!AF2275="あり",1,0))</f>
        <v>0</v>
      </c>
      <c r="M2275">
        <f t="shared" si="210"/>
        <v>0</v>
      </c>
      <c r="N2275">
        <f t="shared" si="211"/>
        <v>0</v>
      </c>
      <c r="O2275">
        <f t="shared" si="212"/>
        <v>2.8</v>
      </c>
      <c r="P2275">
        <f t="shared" si="213"/>
        <v>0</v>
      </c>
      <c r="Q2275">
        <f t="shared" si="214"/>
        <v>2.2000000000000002</v>
      </c>
      <c r="R2275">
        <f t="shared" si="215"/>
        <v>5</v>
      </c>
      <c r="S2275">
        <f>入力!AG2275</f>
        <v>0</v>
      </c>
      <c r="T2275">
        <f>入力!AH2275</f>
        <v>0</v>
      </c>
      <c r="U2275">
        <f>入力!AI2275</f>
        <v>0</v>
      </c>
    </row>
    <row r="2276" spans="1:21" x14ac:dyDescent="0.15">
      <c r="A2276" t="str">
        <f>入力!A2276</f>
        <v>クリニック2275</v>
      </c>
      <c r="B2276">
        <f>ROUND(5*(0.8*IF(入力!C2276="○",1,IF(入力!C2276="△",0.5,0))+0.2*IF(入力!B2276="○",1,IF(入力!B2276="△",0.5,0))),1)</f>
        <v>0</v>
      </c>
      <c r="C2276">
        <f>ROUND(5*(0.4*IF(入力!D2276="○",1,IF(入力!D2276="△",0.5,0))+0.3*IF(入力!E2276="○",1,IF(入力!E2276="△",0.5,0))+0.3*IF(入力!F2276="○",1,IF(入力!F2276="△",0.5,0))),1)</f>
        <v>0</v>
      </c>
      <c r="D2276">
        <f>MIN(5,IF(入力!G2276="○",3,IF(入力!G2276="△",1.5,0))+IF(入力!H2276="○",1,IF(入力!H2276="△",0.5,0))+IF(入力!I2276="○",1,IF(入力!I2276="△",0.5,0)))</f>
        <v>0</v>
      </c>
      <c r="E2276">
        <f>MIN(5,IF(入力!J2276="○",2,IF(入力!J2276="△",1,0))+IF(入力!K2276="○",2,IF(入力!K2276="△",1,0))+IF(入力!L2276="○",1,0))</f>
        <v>0</v>
      </c>
      <c r="F2276">
        <f>IF(ISNUMBER(入力!M2276),ROUND(MIN(5,0.8*(MIN(5,1+0.7*LOG10(MAX(1,入力!M2276))))+0.2*(IF(入力!N2276="○",5,IF(入力!N2276="△",3,1)))),1),ROUND(IF(入力!N2276="○",4,IF(入力!N2276="△",3,1)),1))</f>
        <v>1</v>
      </c>
      <c r="G2276">
        <f>ROUND(5*(0.4*IF(入力!O2276="○",1,IF(入力!O2276="△",0.5,0))+0.3*IF(入力!P2276="○",1,IF(入力!P2276="△",0.5,0))+0.3*IF(入力!Q2276="○",1,IF(入力!Q2276="△",0.5,0))),1)</f>
        <v>0</v>
      </c>
      <c r="H2276">
        <f>MIN(5,IF(入力!R2276="○",2,0)+IF(入力!S2276="○",2,0)+IF(入力!T2276="○",1,0))</f>
        <v>0</v>
      </c>
      <c r="I2276">
        <f>MIN(5,IF(入力!U2276="○",3,IF(入力!U2276="△",2,0))+IF(入力!V2276="○",2,IF(入力!V2276="△",1,0)))</f>
        <v>0</v>
      </c>
      <c r="J2276">
        <f>IF(入力!W2276="初診可",5,IF(入力!W2276="再診のみ",3,IF(入力!W2276="なし",1,0)))</f>
        <v>0</v>
      </c>
      <c r="K2276">
        <f>IF(AND(ISNUMBER(入力!X2276),ISNUMBER(入力!Y2276)),IF(AND(入力!X2276&gt;=4.3,入力!Y2276&gt;=100),5,IF(AND(入力!X2276&gt;=4,入力!Y2276&gt;=50),4,IF(AND(入力!X2276&gt;=3.7,入力!Y2276&gt;=20),3,IF(AND(入力!X2276&gt;=3.5,入力!Y2276&gt;=10),2,1)))),IF(入力!Z2276="○",4,IF(入力!Z2276="△",3,1)))</f>
        <v>1</v>
      </c>
      <c r="L2276">
        <f>MAX(0,IF(入力!AA2276="○",1,IF(入力!AA2276="△",0.5,0))+IF(入力!AB2276="○",1,IF(入力!AB2276="△",0.5,0))+IF(入力!AC2276="○",1,IF(入力!AC2276="△",0.5,0))+IF(入力!AD2276="○",1,IF(入力!AD2276="△",0.5,0))+IF(入力!AE2276="○",1,IF(入力!AE2276="△",0.5,0))-IF(入力!AF2276="あり",1,0))</f>
        <v>0</v>
      </c>
      <c r="M2276">
        <f t="shared" si="210"/>
        <v>0</v>
      </c>
      <c r="N2276">
        <f t="shared" si="211"/>
        <v>0</v>
      </c>
      <c r="O2276">
        <f t="shared" si="212"/>
        <v>2.8</v>
      </c>
      <c r="P2276">
        <f t="shared" si="213"/>
        <v>0</v>
      </c>
      <c r="Q2276">
        <f t="shared" si="214"/>
        <v>2.2000000000000002</v>
      </c>
      <c r="R2276">
        <f t="shared" si="215"/>
        <v>5</v>
      </c>
      <c r="S2276">
        <f>入力!AG2276</f>
        <v>0</v>
      </c>
      <c r="T2276">
        <f>入力!AH2276</f>
        <v>0</v>
      </c>
      <c r="U2276">
        <f>入力!AI2276</f>
        <v>0</v>
      </c>
    </row>
    <row r="2277" spans="1:21" x14ac:dyDescent="0.15">
      <c r="A2277" t="str">
        <f>入力!A2277</f>
        <v>クリニック2276</v>
      </c>
      <c r="B2277">
        <f>ROUND(5*(0.8*IF(入力!C2277="○",1,IF(入力!C2277="△",0.5,0))+0.2*IF(入力!B2277="○",1,IF(入力!B2277="△",0.5,0))),1)</f>
        <v>0</v>
      </c>
      <c r="C2277">
        <f>ROUND(5*(0.4*IF(入力!D2277="○",1,IF(入力!D2277="△",0.5,0))+0.3*IF(入力!E2277="○",1,IF(入力!E2277="△",0.5,0))+0.3*IF(入力!F2277="○",1,IF(入力!F2277="△",0.5,0))),1)</f>
        <v>0</v>
      </c>
      <c r="D2277">
        <f>MIN(5,IF(入力!G2277="○",3,IF(入力!G2277="△",1.5,0))+IF(入力!H2277="○",1,IF(入力!H2277="△",0.5,0))+IF(入力!I2277="○",1,IF(入力!I2277="△",0.5,0)))</f>
        <v>0</v>
      </c>
      <c r="E2277">
        <f>MIN(5,IF(入力!J2277="○",2,IF(入力!J2277="△",1,0))+IF(入力!K2277="○",2,IF(入力!K2277="△",1,0))+IF(入力!L2277="○",1,0))</f>
        <v>0</v>
      </c>
      <c r="F2277">
        <f>IF(ISNUMBER(入力!M2277),ROUND(MIN(5,0.8*(MIN(5,1+0.7*LOG10(MAX(1,入力!M2277))))+0.2*(IF(入力!N2277="○",5,IF(入力!N2277="△",3,1)))),1),ROUND(IF(入力!N2277="○",4,IF(入力!N2277="△",3,1)),1))</f>
        <v>1</v>
      </c>
      <c r="G2277">
        <f>ROUND(5*(0.4*IF(入力!O2277="○",1,IF(入力!O2277="△",0.5,0))+0.3*IF(入力!P2277="○",1,IF(入力!P2277="△",0.5,0))+0.3*IF(入力!Q2277="○",1,IF(入力!Q2277="△",0.5,0))),1)</f>
        <v>0</v>
      </c>
      <c r="H2277">
        <f>MIN(5,IF(入力!R2277="○",2,0)+IF(入力!S2277="○",2,0)+IF(入力!T2277="○",1,0))</f>
        <v>0</v>
      </c>
      <c r="I2277">
        <f>MIN(5,IF(入力!U2277="○",3,IF(入力!U2277="△",2,0))+IF(入力!V2277="○",2,IF(入力!V2277="△",1,0)))</f>
        <v>0</v>
      </c>
      <c r="J2277">
        <f>IF(入力!W2277="初診可",5,IF(入力!W2277="再診のみ",3,IF(入力!W2277="なし",1,0)))</f>
        <v>0</v>
      </c>
      <c r="K2277">
        <f>IF(AND(ISNUMBER(入力!X2277),ISNUMBER(入力!Y2277)),IF(AND(入力!X2277&gt;=4.3,入力!Y2277&gt;=100),5,IF(AND(入力!X2277&gt;=4,入力!Y2277&gt;=50),4,IF(AND(入力!X2277&gt;=3.7,入力!Y2277&gt;=20),3,IF(AND(入力!X2277&gt;=3.5,入力!Y2277&gt;=10),2,1)))),IF(入力!Z2277="○",4,IF(入力!Z2277="△",3,1)))</f>
        <v>1</v>
      </c>
      <c r="L2277">
        <f>MAX(0,IF(入力!AA2277="○",1,IF(入力!AA2277="△",0.5,0))+IF(入力!AB2277="○",1,IF(入力!AB2277="△",0.5,0))+IF(入力!AC2277="○",1,IF(入力!AC2277="△",0.5,0))+IF(入力!AD2277="○",1,IF(入力!AD2277="△",0.5,0))+IF(入力!AE2277="○",1,IF(入力!AE2277="△",0.5,0))-IF(入力!AF2277="あり",1,0))</f>
        <v>0</v>
      </c>
      <c r="M2277">
        <f t="shared" si="210"/>
        <v>0</v>
      </c>
      <c r="N2277">
        <f t="shared" si="211"/>
        <v>0</v>
      </c>
      <c r="O2277">
        <f t="shared" si="212"/>
        <v>2.8</v>
      </c>
      <c r="P2277">
        <f t="shared" si="213"/>
        <v>0</v>
      </c>
      <c r="Q2277">
        <f t="shared" si="214"/>
        <v>2.2000000000000002</v>
      </c>
      <c r="R2277">
        <f t="shared" si="215"/>
        <v>5</v>
      </c>
      <c r="S2277">
        <f>入力!AG2277</f>
        <v>0</v>
      </c>
      <c r="T2277">
        <f>入力!AH2277</f>
        <v>0</v>
      </c>
      <c r="U2277">
        <f>入力!AI2277</f>
        <v>0</v>
      </c>
    </row>
    <row r="2278" spans="1:21" x14ac:dyDescent="0.15">
      <c r="A2278" t="str">
        <f>入力!A2278</f>
        <v>クリニック2277</v>
      </c>
      <c r="B2278">
        <f>ROUND(5*(0.8*IF(入力!C2278="○",1,IF(入力!C2278="△",0.5,0))+0.2*IF(入力!B2278="○",1,IF(入力!B2278="△",0.5,0))),1)</f>
        <v>0</v>
      </c>
      <c r="C2278">
        <f>ROUND(5*(0.4*IF(入力!D2278="○",1,IF(入力!D2278="△",0.5,0))+0.3*IF(入力!E2278="○",1,IF(入力!E2278="△",0.5,0))+0.3*IF(入力!F2278="○",1,IF(入力!F2278="△",0.5,0))),1)</f>
        <v>0</v>
      </c>
      <c r="D2278">
        <f>MIN(5,IF(入力!G2278="○",3,IF(入力!G2278="△",1.5,0))+IF(入力!H2278="○",1,IF(入力!H2278="△",0.5,0))+IF(入力!I2278="○",1,IF(入力!I2278="△",0.5,0)))</f>
        <v>0</v>
      </c>
      <c r="E2278">
        <f>MIN(5,IF(入力!J2278="○",2,IF(入力!J2278="△",1,0))+IF(入力!K2278="○",2,IF(入力!K2278="△",1,0))+IF(入力!L2278="○",1,0))</f>
        <v>0</v>
      </c>
      <c r="F2278">
        <f>IF(ISNUMBER(入力!M2278),ROUND(MIN(5,0.8*(MIN(5,1+0.7*LOG10(MAX(1,入力!M2278))))+0.2*(IF(入力!N2278="○",5,IF(入力!N2278="△",3,1)))),1),ROUND(IF(入力!N2278="○",4,IF(入力!N2278="△",3,1)),1))</f>
        <v>1</v>
      </c>
      <c r="G2278">
        <f>ROUND(5*(0.4*IF(入力!O2278="○",1,IF(入力!O2278="△",0.5,0))+0.3*IF(入力!P2278="○",1,IF(入力!P2278="△",0.5,0))+0.3*IF(入力!Q2278="○",1,IF(入力!Q2278="△",0.5,0))),1)</f>
        <v>0</v>
      </c>
      <c r="H2278">
        <f>MIN(5,IF(入力!R2278="○",2,0)+IF(入力!S2278="○",2,0)+IF(入力!T2278="○",1,0))</f>
        <v>0</v>
      </c>
      <c r="I2278">
        <f>MIN(5,IF(入力!U2278="○",3,IF(入力!U2278="△",2,0))+IF(入力!V2278="○",2,IF(入力!V2278="△",1,0)))</f>
        <v>0</v>
      </c>
      <c r="J2278">
        <f>IF(入力!W2278="初診可",5,IF(入力!W2278="再診のみ",3,IF(入力!W2278="なし",1,0)))</f>
        <v>0</v>
      </c>
      <c r="K2278">
        <f>IF(AND(ISNUMBER(入力!X2278),ISNUMBER(入力!Y2278)),IF(AND(入力!X2278&gt;=4.3,入力!Y2278&gt;=100),5,IF(AND(入力!X2278&gt;=4,入力!Y2278&gt;=50),4,IF(AND(入力!X2278&gt;=3.7,入力!Y2278&gt;=20),3,IF(AND(入力!X2278&gt;=3.5,入力!Y2278&gt;=10),2,1)))),IF(入力!Z2278="○",4,IF(入力!Z2278="△",3,1)))</f>
        <v>1</v>
      </c>
      <c r="L2278">
        <f>MAX(0,IF(入力!AA2278="○",1,IF(入力!AA2278="△",0.5,0))+IF(入力!AB2278="○",1,IF(入力!AB2278="△",0.5,0))+IF(入力!AC2278="○",1,IF(入力!AC2278="△",0.5,0))+IF(入力!AD2278="○",1,IF(入力!AD2278="△",0.5,0))+IF(入力!AE2278="○",1,IF(入力!AE2278="△",0.5,0))-IF(入力!AF2278="あり",1,0))</f>
        <v>0</v>
      </c>
      <c r="M2278">
        <f t="shared" si="210"/>
        <v>0</v>
      </c>
      <c r="N2278">
        <f t="shared" si="211"/>
        <v>0</v>
      </c>
      <c r="O2278">
        <f t="shared" si="212"/>
        <v>2.8</v>
      </c>
      <c r="P2278">
        <f t="shared" si="213"/>
        <v>0</v>
      </c>
      <c r="Q2278">
        <f t="shared" si="214"/>
        <v>2.2000000000000002</v>
      </c>
      <c r="R2278">
        <f t="shared" si="215"/>
        <v>5</v>
      </c>
      <c r="S2278">
        <f>入力!AG2278</f>
        <v>0</v>
      </c>
      <c r="T2278">
        <f>入力!AH2278</f>
        <v>0</v>
      </c>
      <c r="U2278">
        <f>入力!AI2278</f>
        <v>0</v>
      </c>
    </row>
    <row r="2279" spans="1:21" x14ac:dyDescent="0.15">
      <c r="A2279" t="str">
        <f>入力!A2279</f>
        <v>クリニック2278</v>
      </c>
      <c r="B2279">
        <f>ROUND(5*(0.8*IF(入力!C2279="○",1,IF(入力!C2279="△",0.5,0))+0.2*IF(入力!B2279="○",1,IF(入力!B2279="△",0.5,0))),1)</f>
        <v>0</v>
      </c>
      <c r="C2279">
        <f>ROUND(5*(0.4*IF(入力!D2279="○",1,IF(入力!D2279="△",0.5,0))+0.3*IF(入力!E2279="○",1,IF(入力!E2279="△",0.5,0))+0.3*IF(入力!F2279="○",1,IF(入力!F2279="△",0.5,0))),1)</f>
        <v>0</v>
      </c>
      <c r="D2279">
        <f>MIN(5,IF(入力!G2279="○",3,IF(入力!G2279="△",1.5,0))+IF(入力!H2279="○",1,IF(入力!H2279="△",0.5,0))+IF(入力!I2279="○",1,IF(入力!I2279="△",0.5,0)))</f>
        <v>0</v>
      </c>
      <c r="E2279">
        <f>MIN(5,IF(入力!J2279="○",2,IF(入力!J2279="△",1,0))+IF(入力!K2279="○",2,IF(入力!K2279="△",1,0))+IF(入力!L2279="○",1,0))</f>
        <v>0</v>
      </c>
      <c r="F2279">
        <f>IF(ISNUMBER(入力!M2279),ROUND(MIN(5,0.8*(MIN(5,1+0.7*LOG10(MAX(1,入力!M2279))))+0.2*(IF(入力!N2279="○",5,IF(入力!N2279="△",3,1)))),1),ROUND(IF(入力!N2279="○",4,IF(入力!N2279="△",3,1)),1))</f>
        <v>1</v>
      </c>
      <c r="G2279">
        <f>ROUND(5*(0.4*IF(入力!O2279="○",1,IF(入力!O2279="△",0.5,0))+0.3*IF(入力!P2279="○",1,IF(入力!P2279="△",0.5,0))+0.3*IF(入力!Q2279="○",1,IF(入力!Q2279="△",0.5,0))),1)</f>
        <v>0</v>
      </c>
      <c r="H2279">
        <f>MIN(5,IF(入力!R2279="○",2,0)+IF(入力!S2279="○",2,0)+IF(入力!T2279="○",1,0))</f>
        <v>0</v>
      </c>
      <c r="I2279">
        <f>MIN(5,IF(入力!U2279="○",3,IF(入力!U2279="△",2,0))+IF(入力!V2279="○",2,IF(入力!V2279="△",1,0)))</f>
        <v>0</v>
      </c>
      <c r="J2279">
        <f>IF(入力!W2279="初診可",5,IF(入力!W2279="再診のみ",3,IF(入力!W2279="なし",1,0)))</f>
        <v>0</v>
      </c>
      <c r="K2279">
        <f>IF(AND(ISNUMBER(入力!X2279),ISNUMBER(入力!Y2279)),IF(AND(入力!X2279&gt;=4.3,入力!Y2279&gt;=100),5,IF(AND(入力!X2279&gt;=4,入力!Y2279&gt;=50),4,IF(AND(入力!X2279&gt;=3.7,入力!Y2279&gt;=20),3,IF(AND(入力!X2279&gt;=3.5,入力!Y2279&gt;=10),2,1)))),IF(入力!Z2279="○",4,IF(入力!Z2279="△",3,1)))</f>
        <v>1</v>
      </c>
      <c r="L2279">
        <f>MAX(0,IF(入力!AA2279="○",1,IF(入力!AA2279="△",0.5,0))+IF(入力!AB2279="○",1,IF(入力!AB2279="△",0.5,0))+IF(入力!AC2279="○",1,IF(入力!AC2279="△",0.5,0))+IF(入力!AD2279="○",1,IF(入力!AD2279="△",0.5,0))+IF(入力!AE2279="○",1,IF(入力!AE2279="△",0.5,0))-IF(入力!AF2279="あり",1,0))</f>
        <v>0</v>
      </c>
      <c r="M2279">
        <f t="shared" si="210"/>
        <v>0</v>
      </c>
      <c r="N2279">
        <f t="shared" si="211"/>
        <v>0</v>
      </c>
      <c r="O2279">
        <f t="shared" si="212"/>
        <v>2.8</v>
      </c>
      <c r="P2279">
        <f t="shared" si="213"/>
        <v>0</v>
      </c>
      <c r="Q2279">
        <f t="shared" si="214"/>
        <v>2.2000000000000002</v>
      </c>
      <c r="R2279">
        <f t="shared" si="215"/>
        <v>5</v>
      </c>
      <c r="S2279">
        <f>入力!AG2279</f>
        <v>0</v>
      </c>
      <c r="T2279">
        <f>入力!AH2279</f>
        <v>0</v>
      </c>
      <c r="U2279">
        <f>入力!AI2279</f>
        <v>0</v>
      </c>
    </row>
    <row r="2280" spans="1:21" x14ac:dyDescent="0.15">
      <c r="A2280" t="str">
        <f>入力!A2280</f>
        <v>クリニック2279</v>
      </c>
      <c r="B2280">
        <f>ROUND(5*(0.8*IF(入力!C2280="○",1,IF(入力!C2280="△",0.5,0))+0.2*IF(入力!B2280="○",1,IF(入力!B2280="△",0.5,0))),1)</f>
        <v>0</v>
      </c>
      <c r="C2280">
        <f>ROUND(5*(0.4*IF(入力!D2280="○",1,IF(入力!D2280="△",0.5,0))+0.3*IF(入力!E2280="○",1,IF(入力!E2280="△",0.5,0))+0.3*IF(入力!F2280="○",1,IF(入力!F2280="△",0.5,0))),1)</f>
        <v>0</v>
      </c>
      <c r="D2280">
        <f>MIN(5,IF(入力!G2280="○",3,IF(入力!G2280="△",1.5,0))+IF(入力!H2280="○",1,IF(入力!H2280="△",0.5,0))+IF(入力!I2280="○",1,IF(入力!I2280="△",0.5,0)))</f>
        <v>0</v>
      </c>
      <c r="E2280">
        <f>MIN(5,IF(入力!J2280="○",2,IF(入力!J2280="△",1,0))+IF(入力!K2280="○",2,IF(入力!K2280="△",1,0))+IF(入力!L2280="○",1,0))</f>
        <v>0</v>
      </c>
      <c r="F2280">
        <f>IF(ISNUMBER(入力!M2280),ROUND(MIN(5,0.8*(MIN(5,1+0.7*LOG10(MAX(1,入力!M2280))))+0.2*(IF(入力!N2280="○",5,IF(入力!N2280="△",3,1)))),1),ROUND(IF(入力!N2280="○",4,IF(入力!N2280="△",3,1)),1))</f>
        <v>1</v>
      </c>
      <c r="G2280">
        <f>ROUND(5*(0.4*IF(入力!O2280="○",1,IF(入力!O2280="△",0.5,0))+0.3*IF(入力!P2280="○",1,IF(入力!P2280="△",0.5,0))+0.3*IF(入力!Q2280="○",1,IF(入力!Q2280="△",0.5,0))),1)</f>
        <v>0</v>
      </c>
      <c r="H2280">
        <f>MIN(5,IF(入力!R2280="○",2,0)+IF(入力!S2280="○",2,0)+IF(入力!T2280="○",1,0))</f>
        <v>0</v>
      </c>
      <c r="I2280">
        <f>MIN(5,IF(入力!U2280="○",3,IF(入力!U2280="△",2,0))+IF(入力!V2280="○",2,IF(入力!V2280="△",1,0)))</f>
        <v>0</v>
      </c>
      <c r="J2280">
        <f>IF(入力!W2280="初診可",5,IF(入力!W2280="再診のみ",3,IF(入力!W2280="なし",1,0)))</f>
        <v>0</v>
      </c>
      <c r="K2280">
        <f>IF(AND(ISNUMBER(入力!X2280),ISNUMBER(入力!Y2280)),IF(AND(入力!X2280&gt;=4.3,入力!Y2280&gt;=100),5,IF(AND(入力!X2280&gt;=4,入力!Y2280&gt;=50),4,IF(AND(入力!X2280&gt;=3.7,入力!Y2280&gt;=20),3,IF(AND(入力!X2280&gt;=3.5,入力!Y2280&gt;=10),2,1)))),IF(入力!Z2280="○",4,IF(入力!Z2280="△",3,1)))</f>
        <v>1</v>
      </c>
      <c r="L2280">
        <f>MAX(0,IF(入力!AA2280="○",1,IF(入力!AA2280="△",0.5,0))+IF(入力!AB2280="○",1,IF(入力!AB2280="△",0.5,0))+IF(入力!AC2280="○",1,IF(入力!AC2280="△",0.5,0))+IF(入力!AD2280="○",1,IF(入力!AD2280="△",0.5,0))+IF(入力!AE2280="○",1,IF(入力!AE2280="△",0.5,0))-IF(入力!AF2280="あり",1,0))</f>
        <v>0</v>
      </c>
      <c r="M2280">
        <f t="shared" si="210"/>
        <v>0</v>
      </c>
      <c r="N2280">
        <f t="shared" si="211"/>
        <v>0</v>
      </c>
      <c r="O2280">
        <f t="shared" si="212"/>
        <v>2.8</v>
      </c>
      <c r="P2280">
        <f t="shared" si="213"/>
        <v>0</v>
      </c>
      <c r="Q2280">
        <f t="shared" si="214"/>
        <v>2.2000000000000002</v>
      </c>
      <c r="R2280">
        <f t="shared" si="215"/>
        <v>5</v>
      </c>
      <c r="S2280">
        <f>入力!AG2280</f>
        <v>0</v>
      </c>
      <c r="T2280">
        <f>入力!AH2280</f>
        <v>0</v>
      </c>
      <c r="U2280">
        <f>入力!AI2280</f>
        <v>0</v>
      </c>
    </row>
    <row r="2281" spans="1:21" x14ac:dyDescent="0.15">
      <c r="A2281" t="str">
        <f>入力!A2281</f>
        <v>クリニック2280</v>
      </c>
      <c r="B2281">
        <f>ROUND(5*(0.8*IF(入力!C2281="○",1,IF(入力!C2281="△",0.5,0))+0.2*IF(入力!B2281="○",1,IF(入力!B2281="△",0.5,0))),1)</f>
        <v>0</v>
      </c>
      <c r="C2281">
        <f>ROUND(5*(0.4*IF(入力!D2281="○",1,IF(入力!D2281="△",0.5,0))+0.3*IF(入力!E2281="○",1,IF(入力!E2281="△",0.5,0))+0.3*IF(入力!F2281="○",1,IF(入力!F2281="△",0.5,0))),1)</f>
        <v>0</v>
      </c>
      <c r="D2281">
        <f>MIN(5,IF(入力!G2281="○",3,IF(入力!G2281="△",1.5,0))+IF(入力!H2281="○",1,IF(入力!H2281="△",0.5,0))+IF(入力!I2281="○",1,IF(入力!I2281="△",0.5,0)))</f>
        <v>0</v>
      </c>
      <c r="E2281">
        <f>MIN(5,IF(入力!J2281="○",2,IF(入力!J2281="△",1,0))+IF(入力!K2281="○",2,IF(入力!K2281="△",1,0))+IF(入力!L2281="○",1,0))</f>
        <v>0</v>
      </c>
      <c r="F2281">
        <f>IF(ISNUMBER(入力!M2281),ROUND(MIN(5,0.8*(MIN(5,1+0.7*LOG10(MAX(1,入力!M2281))))+0.2*(IF(入力!N2281="○",5,IF(入力!N2281="△",3,1)))),1),ROUND(IF(入力!N2281="○",4,IF(入力!N2281="△",3,1)),1))</f>
        <v>1</v>
      </c>
      <c r="G2281">
        <f>ROUND(5*(0.4*IF(入力!O2281="○",1,IF(入力!O2281="△",0.5,0))+0.3*IF(入力!P2281="○",1,IF(入力!P2281="△",0.5,0))+0.3*IF(入力!Q2281="○",1,IF(入力!Q2281="△",0.5,0))),1)</f>
        <v>0</v>
      </c>
      <c r="H2281">
        <f>MIN(5,IF(入力!R2281="○",2,0)+IF(入力!S2281="○",2,0)+IF(入力!T2281="○",1,0))</f>
        <v>0</v>
      </c>
      <c r="I2281">
        <f>MIN(5,IF(入力!U2281="○",3,IF(入力!U2281="△",2,0))+IF(入力!V2281="○",2,IF(入力!V2281="△",1,0)))</f>
        <v>0</v>
      </c>
      <c r="J2281">
        <f>IF(入力!W2281="初診可",5,IF(入力!W2281="再診のみ",3,IF(入力!W2281="なし",1,0)))</f>
        <v>0</v>
      </c>
      <c r="K2281">
        <f>IF(AND(ISNUMBER(入力!X2281),ISNUMBER(入力!Y2281)),IF(AND(入力!X2281&gt;=4.3,入力!Y2281&gt;=100),5,IF(AND(入力!X2281&gt;=4,入力!Y2281&gt;=50),4,IF(AND(入力!X2281&gt;=3.7,入力!Y2281&gt;=20),3,IF(AND(入力!X2281&gt;=3.5,入力!Y2281&gt;=10),2,1)))),IF(入力!Z2281="○",4,IF(入力!Z2281="△",3,1)))</f>
        <v>1</v>
      </c>
      <c r="L2281">
        <f>MAX(0,IF(入力!AA2281="○",1,IF(入力!AA2281="△",0.5,0))+IF(入力!AB2281="○",1,IF(入力!AB2281="△",0.5,0))+IF(入力!AC2281="○",1,IF(入力!AC2281="△",0.5,0))+IF(入力!AD2281="○",1,IF(入力!AD2281="△",0.5,0))+IF(入力!AE2281="○",1,IF(入力!AE2281="△",0.5,0))-IF(入力!AF2281="あり",1,0))</f>
        <v>0</v>
      </c>
      <c r="M2281">
        <f t="shared" si="210"/>
        <v>0</v>
      </c>
      <c r="N2281">
        <f t="shared" si="211"/>
        <v>0</v>
      </c>
      <c r="O2281">
        <f t="shared" si="212"/>
        <v>2.8</v>
      </c>
      <c r="P2281">
        <f t="shared" si="213"/>
        <v>0</v>
      </c>
      <c r="Q2281">
        <f t="shared" si="214"/>
        <v>2.2000000000000002</v>
      </c>
      <c r="R2281">
        <f t="shared" si="215"/>
        <v>5</v>
      </c>
      <c r="S2281">
        <f>入力!AG2281</f>
        <v>0</v>
      </c>
      <c r="T2281">
        <f>入力!AH2281</f>
        <v>0</v>
      </c>
      <c r="U2281">
        <f>入力!AI2281</f>
        <v>0</v>
      </c>
    </row>
    <row r="2282" spans="1:21" x14ac:dyDescent="0.15">
      <c r="A2282" t="str">
        <f>入力!A2282</f>
        <v>クリニック2281</v>
      </c>
      <c r="B2282">
        <f>ROUND(5*(0.8*IF(入力!C2282="○",1,IF(入力!C2282="△",0.5,0))+0.2*IF(入力!B2282="○",1,IF(入力!B2282="△",0.5,0))),1)</f>
        <v>0</v>
      </c>
      <c r="C2282">
        <f>ROUND(5*(0.4*IF(入力!D2282="○",1,IF(入力!D2282="△",0.5,0))+0.3*IF(入力!E2282="○",1,IF(入力!E2282="△",0.5,0))+0.3*IF(入力!F2282="○",1,IF(入力!F2282="△",0.5,0))),1)</f>
        <v>0</v>
      </c>
      <c r="D2282">
        <f>MIN(5,IF(入力!G2282="○",3,IF(入力!G2282="△",1.5,0))+IF(入力!H2282="○",1,IF(入力!H2282="△",0.5,0))+IF(入力!I2282="○",1,IF(入力!I2282="△",0.5,0)))</f>
        <v>0</v>
      </c>
      <c r="E2282">
        <f>MIN(5,IF(入力!J2282="○",2,IF(入力!J2282="△",1,0))+IF(入力!K2282="○",2,IF(入力!K2282="△",1,0))+IF(入力!L2282="○",1,0))</f>
        <v>0</v>
      </c>
      <c r="F2282">
        <f>IF(ISNUMBER(入力!M2282),ROUND(MIN(5,0.8*(MIN(5,1+0.7*LOG10(MAX(1,入力!M2282))))+0.2*(IF(入力!N2282="○",5,IF(入力!N2282="△",3,1)))),1),ROUND(IF(入力!N2282="○",4,IF(入力!N2282="△",3,1)),1))</f>
        <v>1</v>
      </c>
      <c r="G2282">
        <f>ROUND(5*(0.4*IF(入力!O2282="○",1,IF(入力!O2282="△",0.5,0))+0.3*IF(入力!P2282="○",1,IF(入力!P2282="△",0.5,0))+0.3*IF(入力!Q2282="○",1,IF(入力!Q2282="△",0.5,0))),1)</f>
        <v>0</v>
      </c>
      <c r="H2282">
        <f>MIN(5,IF(入力!R2282="○",2,0)+IF(入力!S2282="○",2,0)+IF(入力!T2282="○",1,0))</f>
        <v>0</v>
      </c>
      <c r="I2282">
        <f>MIN(5,IF(入力!U2282="○",3,IF(入力!U2282="△",2,0))+IF(入力!V2282="○",2,IF(入力!V2282="△",1,0)))</f>
        <v>0</v>
      </c>
      <c r="J2282">
        <f>IF(入力!W2282="初診可",5,IF(入力!W2282="再診のみ",3,IF(入力!W2282="なし",1,0)))</f>
        <v>0</v>
      </c>
      <c r="K2282">
        <f>IF(AND(ISNUMBER(入力!X2282),ISNUMBER(入力!Y2282)),IF(AND(入力!X2282&gt;=4.3,入力!Y2282&gt;=100),5,IF(AND(入力!X2282&gt;=4,入力!Y2282&gt;=50),4,IF(AND(入力!X2282&gt;=3.7,入力!Y2282&gt;=20),3,IF(AND(入力!X2282&gt;=3.5,入力!Y2282&gt;=10),2,1)))),IF(入力!Z2282="○",4,IF(入力!Z2282="△",3,1)))</f>
        <v>1</v>
      </c>
      <c r="L2282">
        <f>MAX(0,IF(入力!AA2282="○",1,IF(入力!AA2282="△",0.5,0))+IF(入力!AB2282="○",1,IF(入力!AB2282="△",0.5,0))+IF(入力!AC2282="○",1,IF(入力!AC2282="△",0.5,0))+IF(入力!AD2282="○",1,IF(入力!AD2282="△",0.5,0))+IF(入力!AE2282="○",1,IF(入力!AE2282="△",0.5,0))-IF(入力!AF2282="あり",1,0))</f>
        <v>0</v>
      </c>
      <c r="M2282">
        <f t="shared" si="210"/>
        <v>0</v>
      </c>
      <c r="N2282">
        <f t="shared" si="211"/>
        <v>0</v>
      </c>
      <c r="O2282">
        <f t="shared" si="212"/>
        <v>2.8</v>
      </c>
      <c r="P2282">
        <f t="shared" si="213"/>
        <v>0</v>
      </c>
      <c r="Q2282">
        <f t="shared" si="214"/>
        <v>2.2000000000000002</v>
      </c>
      <c r="R2282">
        <f t="shared" si="215"/>
        <v>5</v>
      </c>
      <c r="S2282">
        <f>入力!AG2282</f>
        <v>0</v>
      </c>
      <c r="T2282">
        <f>入力!AH2282</f>
        <v>0</v>
      </c>
      <c r="U2282">
        <f>入力!AI2282</f>
        <v>0</v>
      </c>
    </row>
    <row r="2283" spans="1:21" x14ac:dyDescent="0.15">
      <c r="A2283" t="str">
        <f>入力!A2283</f>
        <v>クリニック2282</v>
      </c>
      <c r="B2283">
        <f>ROUND(5*(0.8*IF(入力!C2283="○",1,IF(入力!C2283="△",0.5,0))+0.2*IF(入力!B2283="○",1,IF(入力!B2283="△",0.5,0))),1)</f>
        <v>0</v>
      </c>
      <c r="C2283">
        <f>ROUND(5*(0.4*IF(入力!D2283="○",1,IF(入力!D2283="△",0.5,0))+0.3*IF(入力!E2283="○",1,IF(入力!E2283="△",0.5,0))+0.3*IF(入力!F2283="○",1,IF(入力!F2283="△",0.5,0))),1)</f>
        <v>0</v>
      </c>
      <c r="D2283">
        <f>MIN(5,IF(入力!G2283="○",3,IF(入力!G2283="△",1.5,0))+IF(入力!H2283="○",1,IF(入力!H2283="△",0.5,0))+IF(入力!I2283="○",1,IF(入力!I2283="△",0.5,0)))</f>
        <v>0</v>
      </c>
      <c r="E2283">
        <f>MIN(5,IF(入力!J2283="○",2,IF(入力!J2283="△",1,0))+IF(入力!K2283="○",2,IF(入力!K2283="△",1,0))+IF(入力!L2283="○",1,0))</f>
        <v>0</v>
      </c>
      <c r="F2283">
        <f>IF(ISNUMBER(入力!M2283),ROUND(MIN(5,0.8*(MIN(5,1+0.7*LOG10(MAX(1,入力!M2283))))+0.2*(IF(入力!N2283="○",5,IF(入力!N2283="△",3,1)))),1),ROUND(IF(入力!N2283="○",4,IF(入力!N2283="△",3,1)),1))</f>
        <v>1</v>
      </c>
      <c r="G2283">
        <f>ROUND(5*(0.4*IF(入力!O2283="○",1,IF(入力!O2283="△",0.5,0))+0.3*IF(入力!P2283="○",1,IF(入力!P2283="△",0.5,0))+0.3*IF(入力!Q2283="○",1,IF(入力!Q2283="△",0.5,0))),1)</f>
        <v>0</v>
      </c>
      <c r="H2283">
        <f>MIN(5,IF(入力!R2283="○",2,0)+IF(入力!S2283="○",2,0)+IF(入力!T2283="○",1,0))</f>
        <v>0</v>
      </c>
      <c r="I2283">
        <f>MIN(5,IF(入力!U2283="○",3,IF(入力!U2283="△",2,0))+IF(入力!V2283="○",2,IF(入力!V2283="△",1,0)))</f>
        <v>0</v>
      </c>
      <c r="J2283">
        <f>IF(入力!W2283="初診可",5,IF(入力!W2283="再診のみ",3,IF(入力!W2283="なし",1,0)))</f>
        <v>0</v>
      </c>
      <c r="K2283">
        <f>IF(AND(ISNUMBER(入力!X2283),ISNUMBER(入力!Y2283)),IF(AND(入力!X2283&gt;=4.3,入力!Y2283&gt;=100),5,IF(AND(入力!X2283&gt;=4,入力!Y2283&gt;=50),4,IF(AND(入力!X2283&gt;=3.7,入力!Y2283&gt;=20),3,IF(AND(入力!X2283&gt;=3.5,入力!Y2283&gt;=10),2,1)))),IF(入力!Z2283="○",4,IF(入力!Z2283="△",3,1)))</f>
        <v>1</v>
      </c>
      <c r="L2283">
        <f>MAX(0,IF(入力!AA2283="○",1,IF(入力!AA2283="△",0.5,0))+IF(入力!AB2283="○",1,IF(入力!AB2283="△",0.5,0))+IF(入力!AC2283="○",1,IF(入力!AC2283="△",0.5,0))+IF(入力!AD2283="○",1,IF(入力!AD2283="△",0.5,0))+IF(入力!AE2283="○",1,IF(入力!AE2283="△",0.5,0))-IF(入力!AF2283="あり",1,0))</f>
        <v>0</v>
      </c>
      <c r="M2283">
        <f t="shared" si="210"/>
        <v>0</v>
      </c>
      <c r="N2283">
        <f t="shared" si="211"/>
        <v>0</v>
      </c>
      <c r="O2283">
        <f t="shared" si="212"/>
        <v>2.8</v>
      </c>
      <c r="P2283">
        <f t="shared" si="213"/>
        <v>0</v>
      </c>
      <c r="Q2283">
        <f t="shared" si="214"/>
        <v>2.2000000000000002</v>
      </c>
      <c r="R2283">
        <f t="shared" si="215"/>
        <v>5</v>
      </c>
      <c r="S2283">
        <f>入力!AG2283</f>
        <v>0</v>
      </c>
      <c r="T2283">
        <f>入力!AH2283</f>
        <v>0</v>
      </c>
      <c r="U2283">
        <f>入力!AI2283</f>
        <v>0</v>
      </c>
    </row>
    <row r="2284" spans="1:21" x14ac:dyDescent="0.15">
      <c r="A2284" t="str">
        <f>入力!A2284</f>
        <v>クリニック2283</v>
      </c>
      <c r="B2284">
        <f>ROUND(5*(0.8*IF(入力!C2284="○",1,IF(入力!C2284="△",0.5,0))+0.2*IF(入力!B2284="○",1,IF(入力!B2284="△",0.5,0))),1)</f>
        <v>0</v>
      </c>
      <c r="C2284">
        <f>ROUND(5*(0.4*IF(入力!D2284="○",1,IF(入力!D2284="△",0.5,0))+0.3*IF(入力!E2284="○",1,IF(入力!E2284="△",0.5,0))+0.3*IF(入力!F2284="○",1,IF(入力!F2284="△",0.5,0))),1)</f>
        <v>0</v>
      </c>
      <c r="D2284">
        <f>MIN(5,IF(入力!G2284="○",3,IF(入力!G2284="△",1.5,0))+IF(入力!H2284="○",1,IF(入力!H2284="△",0.5,0))+IF(入力!I2284="○",1,IF(入力!I2284="△",0.5,0)))</f>
        <v>0</v>
      </c>
      <c r="E2284">
        <f>MIN(5,IF(入力!J2284="○",2,IF(入力!J2284="△",1,0))+IF(入力!K2284="○",2,IF(入力!K2284="△",1,0))+IF(入力!L2284="○",1,0))</f>
        <v>0</v>
      </c>
      <c r="F2284">
        <f>IF(ISNUMBER(入力!M2284),ROUND(MIN(5,0.8*(MIN(5,1+0.7*LOG10(MAX(1,入力!M2284))))+0.2*(IF(入力!N2284="○",5,IF(入力!N2284="△",3,1)))),1),ROUND(IF(入力!N2284="○",4,IF(入力!N2284="△",3,1)),1))</f>
        <v>1</v>
      </c>
      <c r="G2284">
        <f>ROUND(5*(0.4*IF(入力!O2284="○",1,IF(入力!O2284="△",0.5,0))+0.3*IF(入力!P2284="○",1,IF(入力!P2284="△",0.5,0))+0.3*IF(入力!Q2284="○",1,IF(入力!Q2284="△",0.5,0))),1)</f>
        <v>0</v>
      </c>
      <c r="H2284">
        <f>MIN(5,IF(入力!R2284="○",2,0)+IF(入力!S2284="○",2,0)+IF(入力!T2284="○",1,0))</f>
        <v>0</v>
      </c>
      <c r="I2284">
        <f>MIN(5,IF(入力!U2284="○",3,IF(入力!U2284="△",2,0))+IF(入力!V2284="○",2,IF(入力!V2284="△",1,0)))</f>
        <v>0</v>
      </c>
      <c r="J2284">
        <f>IF(入力!W2284="初診可",5,IF(入力!W2284="再診のみ",3,IF(入力!W2284="なし",1,0)))</f>
        <v>0</v>
      </c>
      <c r="K2284">
        <f>IF(AND(ISNUMBER(入力!X2284),ISNUMBER(入力!Y2284)),IF(AND(入力!X2284&gt;=4.3,入力!Y2284&gt;=100),5,IF(AND(入力!X2284&gt;=4,入力!Y2284&gt;=50),4,IF(AND(入力!X2284&gt;=3.7,入力!Y2284&gt;=20),3,IF(AND(入力!X2284&gt;=3.5,入力!Y2284&gt;=10),2,1)))),IF(入力!Z2284="○",4,IF(入力!Z2284="△",3,1)))</f>
        <v>1</v>
      </c>
      <c r="L2284">
        <f>MAX(0,IF(入力!AA2284="○",1,IF(入力!AA2284="△",0.5,0))+IF(入力!AB2284="○",1,IF(入力!AB2284="△",0.5,0))+IF(入力!AC2284="○",1,IF(入力!AC2284="△",0.5,0))+IF(入力!AD2284="○",1,IF(入力!AD2284="△",0.5,0))+IF(入力!AE2284="○",1,IF(入力!AE2284="△",0.5,0))-IF(入力!AF2284="あり",1,0))</f>
        <v>0</v>
      </c>
      <c r="M2284">
        <f t="shared" si="210"/>
        <v>0</v>
      </c>
      <c r="N2284">
        <f t="shared" si="211"/>
        <v>0</v>
      </c>
      <c r="O2284">
        <f t="shared" si="212"/>
        <v>2.8</v>
      </c>
      <c r="P2284">
        <f t="shared" si="213"/>
        <v>0</v>
      </c>
      <c r="Q2284">
        <f t="shared" si="214"/>
        <v>2.2000000000000002</v>
      </c>
      <c r="R2284">
        <f t="shared" si="215"/>
        <v>5</v>
      </c>
      <c r="S2284">
        <f>入力!AG2284</f>
        <v>0</v>
      </c>
      <c r="T2284">
        <f>入力!AH2284</f>
        <v>0</v>
      </c>
      <c r="U2284">
        <f>入力!AI2284</f>
        <v>0</v>
      </c>
    </row>
    <row r="2285" spans="1:21" x14ac:dyDescent="0.15">
      <c r="A2285" t="str">
        <f>入力!A2285</f>
        <v>クリニック2284</v>
      </c>
      <c r="B2285">
        <f>ROUND(5*(0.8*IF(入力!C2285="○",1,IF(入力!C2285="△",0.5,0))+0.2*IF(入力!B2285="○",1,IF(入力!B2285="△",0.5,0))),1)</f>
        <v>0</v>
      </c>
      <c r="C2285">
        <f>ROUND(5*(0.4*IF(入力!D2285="○",1,IF(入力!D2285="△",0.5,0))+0.3*IF(入力!E2285="○",1,IF(入力!E2285="△",0.5,0))+0.3*IF(入力!F2285="○",1,IF(入力!F2285="△",0.5,0))),1)</f>
        <v>0</v>
      </c>
      <c r="D2285">
        <f>MIN(5,IF(入力!G2285="○",3,IF(入力!G2285="△",1.5,0))+IF(入力!H2285="○",1,IF(入力!H2285="△",0.5,0))+IF(入力!I2285="○",1,IF(入力!I2285="△",0.5,0)))</f>
        <v>0</v>
      </c>
      <c r="E2285">
        <f>MIN(5,IF(入力!J2285="○",2,IF(入力!J2285="△",1,0))+IF(入力!K2285="○",2,IF(入力!K2285="△",1,0))+IF(入力!L2285="○",1,0))</f>
        <v>0</v>
      </c>
      <c r="F2285">
        <f>IF(ISNUMBER(入力!M2285),ROUND(MIN(5,0.8*(MIN(5,1+0.7*LOG10(MAX(1,入力!M2285))))+0.2*(IF(入力!N2285="○",5,IF(入力!N2285="△",3,1)))),1),ROUND(IF(入力!N2285="○",4,IF(入力!N2285="△",3,1)),1))</f>
        <v>1</v>
      </c>
      <c r="G2285">
        <f>ROUND(5*(0.4*IF(入力!O2285="○",1,IF(入力!O2285="△",0.5,0))+0.3*IF(入力!P2285="○",1,IF(入力!P2285="△",0.5,0))+0.3*IF(入力!Q2285="○",1,IF(入力!Q2285="△",0.5,0))),1)</f>
        <v>0</v>
      </c>
      <c r="H2285">
        <f>MIN(5,IF(入力!R2285="○",2,0)+IF(入力!S2285="○",2,0)+IF(入力!T2285="○",1,0))</f>
        <v>0</v>
      </c>
      <c r="I2285">
        <f>MIN(5,IF(入力!U2285="○",3,IF(入力!U2285="△",2,0))+IF(入力!V2285="○",2,IF(入力!V2285="△",1,0)))</f>
        <v>0</v>
      </c>
      <c r="J2285">
        <f>IF(入力!W2285="初診可",5,IF(入力!W2285="再診のみ",3,IF(入力!W2285="なし",1,0)))</f>
        <v>0</v>
      </c>
      <c r="K2285">
        <f>IF(AND(ISNUMBER(入力!X2285),ISNUMBER(入力!Y2285)),IF(AND(入力!X2285&gt;=4.3,入力!Y2285&gt;=100),5,IF(AND(入力!X2285&gt;=4,入力!Y2285&gt;=50),4,IF(AND(入力!X2285&gt;=3.7,入力!Y2285&gt;=20),3,IF(AND(入力!X2285&gt;=3.5,入力!Y2285&gt;=10),2,1)))),IF(入力!Z2285="○",4,IF(入力!Z2285="△",3,1)))</f>
        <v>1</v>
      </c>
      <c r="L2285">
        <f>MAX(0,IF(入力!AA2285="○",1,IF(入力!AA2285="△",0.5,0))+IF(入力!AB2285="○",1,IF(入力!AB2285="△",0.5,0))+IF(入力!AC2285="○",1,IF(入力!AC2285="△",0.5,0))+IF(入力!AD2285="○",1,IF(入力!AD2285="△",0.5,0))+IF(入力!AE2285="○",1,IF(入力!AE2285="△",0.5,0))-IF(入力!AF2285="あり",1,0))</f>
        <v>0</v>
      </c>
      <c r="M2285">
        <f t="shared" si="210"/>
        <v>0</v>
      </c>
      <c r="N2285">
        <f t="shared" si="211"/>
        <v>0</v>
      </c>
      <c r="O2285">
        <f t="shared" si="212"/>
        <v>2.8</v>
      </c>
      <c r="P2285">
        <f t="shared" si="213"/>
        <v>0</v>
      </c>
      <c r="Q2285">
        <f t="shared" si="214"/>
        <v>2.2000000000000002</v>
      </c>
      <c r="R2285">
        <f t="shared" si="215"/>
        <v>5</v>
      </c>
      <c r="S2285">
        <f>入力!AG2285</f>
        <v>0</v>
      </c>
      <c r="T2285">
        <f>入力!AH2285</f>
        <v>0</v>
      </c>
      <c r="U2285">
        <f>入力!AI2285</f>
        <v>0</v>
      </c>
    </row>
    <row r="2286" spans="1:21" x14ac:dyDescent="0.15">
      <c r="A2286" t="str">
        <f>入力!A2286</f>
        <v>クリニック2285</v>
      </c>
      <c r="B2286">
        <f>ROUND(5*(0.8*IF(入力!C2286="○",1,IF(入力!C2286="△",0.5,0))+0.2*IF(入力!B2286="○",1,IF(入力!B2286="△",0.5,0))),1)</f>
        <v>0</v>
      </c>
      <c r="C2286">
        <f>ROUND(5*(0.4*IF(入力!D2286="○",1,IF(入力!D2286="△",0.5,0))+0.3*IF(入力!E2286="○",1,IF(入力!E2286="△",0.5,0))+0.3*IF(入力!F2286="○",1,IF(入力!F2286="△",0.5,0))),1)</f>
        <v>0</v>
      </c>
      <c r="D2286">
        <f>MIN(5,IF(入力!G2286="○",3,IF(入力!G2286="△",1.5,0))+IF(入力!H2286="○",1,IF(入力!H2286="△",0.5,0))+IF(入力!I2286="○",1,IF(入力!I2286="△",0.5,0)))</f>
        <v>0</v>
      </c>
      <c r="E2286">
        <f>MIN(5,IF(入力!J2286="○",2,IF(入力!J2286="△",1,0))+IF(入力!K2286="○",2,IF(入力!K2286="△",1,0))+IF(入力!L2286="○",1,0))</f>
        <v>0</v>
      </c>
      <c r="F2286">
        <f>IF(ISNUMBER(入力!M2286),ROUND(MIN(5,0.8*(MIN(5,1+0.7*LOG10(MAX(1,入力!M2286))))+0.2*(IF(入力!N2286="○",5,IF(入力!N2286="△",3,1)))),1),ROUND(IF(入力!N2286="○",4,IF(入力!N2286="△",3,1)),1))</f>
        <v>1</v>
      </c>
      <c r="G2286">
        <f>ROUND(5*(0.4*IF(入力!O2286="○",1,IF(入力!O2286="△",0.5,0))+0.3*IF(入力!P2286="○",1,IF(入力!P2286="△",0.5,0))+0.3*IF(入力!Q2286="○",1,IF(入力!Q2286="△",0.5,0))),1)</f>
        <v>0</v>
      </c>
      <c r="H2286">
        <f>MIN(5,IF(入力!R2286="○",2,0)+IF(入力!S2286="○",2,0)+IF(入力!T2286="○",1,0))</f>
        <v>0</v>
      </c>
      <c r="I2286">
        <f>MIN(5,IF(入力!U2286="○",3,IF(入力!U2286="△",2,0))+IF(入力!V2286="○",2,IF(入力!V2286="△",1,0)))</f>
        <v>0</v>
      </c>
      <c r="J2286">
        <f>IF(入力!W2286="初診可",5,IF(入力!W2286="再診のみ",3,IF(入力!W2286="なし",1,0)))</f>
        <v>0</v>
      </c>
      <c r="K2286">
        <f>IF(AND(ISNUMBER(入力!X2286),ISNUMBER(入力!Y2286)),IF(AND(入力!X2286&gt;=4.3,入力!Y2286&gt;=100),5,IF(AND(入力!X2286&gt;=4,入力!Y2286&gt;=50),4,IF(AND(入力!X2286&gt;=3.7,入力!Y2286&gt;=20),3,IF(AND(入力!X2286&gt;=3.5,入力!Y2286&gt;=10),2,1)))),IF(入力!Z2286="○",4,IF(入力!Z2286="△",3,1)))</f>
        <v>1</v>
      </c>
      <c r="L2286">
        <f>MAX(0,IF(入力!AA2286="○",1,IF(入力!AA2286="△",0.5,0))+IF(入力!AB2286="○",1,IF(入力!AB2286="△",0.5,0))+IF(入力!AC2286="○",1,IF(入力!AC2286="△",0.5,0))+IF(入力!AD2286="○",1,IF(入力!AD2286="△",0.5,0))+IF(入力!AE2286="○",1,IF(入力!AE2286="△",0.5,0))-IF(入力!AF2286="あり",1,0))</f>
        <v>0</v>
      </c>
      <c r="M2286">
        <f t="shared" si="210"/>
        <v>0</v>
      </c>
      <c r="N2286">
        <f t="shared" si="211"/>
        <v>0</v>
      </c>
      <c r="O2286">
        <f t="shared" si="212"/>
        <v>2.8</v>
      </c>
      <c r="P2286">
        <f t="shared" si="213"/>
        <v>0</v>
      </c>
      <c r="Q2286">
        <f t="shared" si="214"/>
        <v>2.2000000000000002</v>
      </c>
      <c r="R2286">
        <f t="shared" si="215"/>
        <v>5</v>
      </c>
      <c r="S2286">
        <f>入力!AG2286</f>
        <v>0</v>
      </c>
      <c r="T2286">
        <f>入力!AH2286</f>
        <v>0</v>
      </c>
      <c r="U2286">
        <f>入力!AI2286</f>
        <v>0</v>
      </c>
    </row>
    <row r="2287" spans="1:21" x14ac:dyDescent="0.15">
      <c r="A2287" t="str">
        <f>入力!A2287</f>
        <v>クリニック2286</v>
      </c>
      <c r="B2287">
        <f>ROUND(5*(0.8*IF(入力!C2287="○",1,IF(入力!C2287="△",0.5,0))+0.2*IF(入力!B2287="○",1,IF(入力!B2287="△",0.5,0))),1)</f>
        <v>0</v>
      </c>
      <c r="C2287">
        <f>ROUND(5*(0.4*IF(入力!D2287="○",1,IF(入力!D2287="△",0.5,0))+0.3*IF(入力!E2287="○",1,IF(入力!E2287="△",0.5,0))+0.3*IF(入力!F2287="○",1,IF(入力!F2287="△",0.5,0))),1)</f>
        <v>0</v>
      </c>
      <c r="D2287">
        <f>MIN(5,IF(入力!G2287="○",3,IF(入力!G2287="△",1.5,0))+IF(入力!H2287="○",1,IF(入力!H2287="△",0.5,0))+IF(入力!I2287="○",1,IF(入力!I2287="△",0.5,0)))</f>
        <v>0</v>
      </c>
      <c r="E2287">
        <f>MIN(5,IF(入力!J2287="○",2,IF(入力!J2287="△",1,0))+IF(入力!K2287="○",2,IF(入力!K2287="△",1,0))+IF(入力!L2287="○",1,0))</f>
        <v>0</v>
      </c>
      <c r="F2287">
        <f>IF(ISNUMBER(入力!M2287),ROUND(MIN(5,0.8*(MIN(5,1+0.7*LOG10(MAX(1,入力!M2287))))+0.2*(IF(入力!N2287="○",5,IF(入力!N2287="△",3,1)))),1),ROUND(IF(入力!N2287="○",4,IF(入力!N2287="△",3,1)),1))</f>
        <v>1</v>
      </c>
      <c r="G2287">
        <f>ROUND(5*(0.4*IF(入力!O2287="○",1,IF(入力!O2287="△",0.5,0))+0.3*IF(入力!P2287="○",1,IF(入力!P2287="△",0.5,0))+0.3*IF(入力!Q2287="○",1,IF(入力!Q2287="△",0.5,0))),1)</f>
        <v>0</v>
      </c>
      <c r="H2287">
        <f>MIN(5,IF(入力!R2287="○",2,0)+IF(入力!S2287="○",2,0)+IF(入力!T2287="○",1,0))</f>
        <v>0</v>
      </c>
      <c r="I2287">
        <f>MIN(5,IF(入力!U2287="○",3,IF(入力!U2287="△",2,0))+IF(入力!V2287="○",2,IF(入力!V2287="△",1,0)))</f>
        <v>0</v>
      </c>
      <c r="J2287">
        <f>IF(入力!W2287="初診可",5,IF(入力!W2287="再診のみ",3,IF(入力!W2287="なし",1,0)))</f>
        <v>0</v>
      </c>
      <c r="K2287">
        <f>IF(AND(ISNUMBER(入力!X2287),ISNUMBER(入力!Y2287)),IF(AND(入力!X2287&gt;=4.3,入力!Y2287&gt;=100),5,IF(AND(入力!X2287&gt;=4,入力!Y2287&gt;=50),4,IF(AND(入力!X2287&gt;=3.7,入力!Y2287&gt;=20),3,IF(AND(入力!X2287&gt;=3.5,入力!Y2287&gt;=10),2,1)))),IF(入力!Z2287="○",4,IF(入力!Z2287="△",3,1)))</f>
        <v>1</v>
      </c>
      <c r="L2287">
        <f>MAX(0,IF(入力!AA2287="○",1,IF(入力!AA2287="△",0.5,0))+IF(入力!AB2287="○",1,IF(入力!AB2287="△",0.5,0))+IF(入力!AC2287="○",1,IF(入力!AC2287="△",0.5,0))+IF(入力!AD2287="○",1,IF(入力!AD2287="△",0.5,0))+IF(入力!AE2287="○",1,IF(入力!AE2287="△",0.5,0))-IF(入力!AF2287="あり",1,0))</f>
        <v>0</v>
      </c>
      <c r="M2287">
        <f t="shared" si="210"/>
        <v>0</v>
      </c>
      <c r="N2287">
        <f t="shared" si="211"/>
        <v>0</v>
      </c>
      <c r="O2287">
        <f t="shared" si="212"/>
        <v>2.8</v>
      </c>
      <c r="P2287">
        <f t="shared" si="213"/>
        <v>0</v>
      </c>
      <c r="Q2287">
        <f t="shared" si="214"/>
        <v>2.2000000000000002</v>
      </c>
      <c r="R2287">
        <f t="shared" si="215"/>
        <v>5</v>
      </c>
      <c r="S2287">
        <f>入力!AG2287</f>
        <v>0</v>
      </c>
      <c r="T2287">
        <f>入力!AH2287</f>
        <v>0</v>
      </c>
      <c r="U2287">
        <f>入力!AI2287</f>
        <v>0</v>
      </c>
    </row>
    <row r="2288" spans="1:21" x14ac:dyDescent="0.15">
      <c r="A2288" t="str">
        <f>入力!A2288</f>
        <v>クリニック2287</v>
      </c>
      <c r="B2288">
        <f>ROUND(5*(0.8*IF(入力!C2288="○",1,IF(入力!C2288="△",0.5,0))+0.2*IF(入力!B2288="○",1,IF(入力!B2288="△",0.5,0))),1)</f>
        <v>0</v>
      </c>
      <c r="C2288">
        <f>ROUND(5*(0.4*IF(入力!D2288="○",1,IF(入力!D2288="△",0.5,0))+0.3*IF(入力!E2288="○",1,IF(入力!E2288="△",0.5,0))+0.3*IF(入力!F2288="○",1,IF(入力!F2288="△",0.5,0))),1)</f>
        <v>0</v>
      </c>
      <c r="D2288">
        <f>MIN(5,IF(入力!G2288="○",3,IF(入力!G2288="△",1.5,0))+IF(入力!H2288="○",1,IF(入力!H2288="△",0.5,0))+IF(入力!I2288="○",1,IF(入力!I2288="△",0.5,0)))</f>
        <v>0</v>
      </c>
      <c r="E2288">
        <f>MIN(5,IF(入力!J2288="○",2,IF(入力!J2288="△",1,0))+IF(入力!K2288="○",2,IF(入力!K2288="△",1,0))+IF(入力!L2288="○",1,0))</f>
        <v>0</v>
      </c>
      <c r="F2288">
        <f>IF(ISNUMBER(入力!M2288),ROUND(MIN(5,0.8*(MIN(5,1+0.7*LOG10(MAX(1,入力!M2288))))+0.2*(IF(入力!N2288="○",5,IF(入力!N2288="△",3,1)))),1),ROUND(IF(入力!N2288="○",4,IF(入力!N2288="△",3,1)),1))</f>
        <v>1</v>
      </c>
      <c r="G2288">
        <f>ROUND(5*(0.4*IF(入力!O2288="○",1,IF(入力!O2288="△",0.5,0))+0.3*IF(入力!P2288="○",1,IF(入力!P2288="△",0.5,0))+0.3*IF(入力!Q2288="○",1,IF(入力!Q2288="△",0.5,0))),1)</f>
        <v>0</v>
      </c>
      <c r="H2288">
        <f>MIN(5,IF(入力!R2288="○",2,0)+IF(入力!S2288="○",2,0)+IF(入力!T2288="○",1,0))</f>
        <v>0</v>
      </c>
      <c r="I2288">
        <f>MIN(5,IF(入力!U2288="○",3,IF(入力!U2288="△",2,0))+IF(入力!V2288="○",2,IF(入力!V2288="△",1,0)))</f>
        <v>0</v>
      </c>
      <c r="J2288">
        <f>IF(入力!W2288="初診可",5,IF(入力!W2288="再診のみ",3,IF(入力!W2288="なし",1,0)))</f>
        <v>0</v>
      </c>
      <c r="K2288">
        <f>IF(AND(ISNUMBER(入力!X2288),ISNUMBER(入力!Y2288)),IF(AND(入力!X2288&gt;=4.3,入力!Y2288&gt;=100),5,IF(AND(入力!X2288&gt;=4,入力!Y2288&gt;=50),4,IF(AND(入力!X2288&gt;=3.7,入力!Y2288&gt;=20),3,IF(AND(入力!X2288&gt;=3.5,入力!Y2288&gt;=10),2,1)))),IF(入力!Z2288="○",4,IF(入力!Z2288="△",3,1)))</f>
        <v>1</v>
      </c>
      <c r="L2288">
        <f>MAX(0,IF(入力!AA2288="○",1,IF(入力!AA2288="△",0.5,0))+IF(入力!AB2288="○",1,IF(入力!AB2288="△",0.5,0))+IF(入力!AC2288="○",1,IF(入力!AC2288="△",0.5,0))+IF(入力!AD2288="○",1,IF(入力!AD2288="△",0.5,0))+IF(入力!AE2288="○",1,IF(入力!AE2288="△",0.5,0))-IF(入力!AF2288="あり",1,0))</f>
        <v>0</v>
      </c>
      <c r="M2288">
        <f t="shared" si="210"/>
        <v>0</v>
      </c>
      <c r="N2288">
        <f t="shared" si="211"/>
        <v>0</v>
      </c>
      <c r="O2288">
        <f t="shared" si="212"/>
        <v>2.8</v>
      </c>
      <c r="P2288">
        <f t="shared" si="213"/>
        <v>0</v>
      </c>
      <c r="Q2288">
        <f t="shared" si="214"/>
        <v>2.2000000000000002</v>
      </c>
      <c r="R2288">
        <f t="shared" si="215"/>
        <v>5</v>
      </c>
      <c r="S2288">
        <f>入力!AG2288</f>
        <v>0</v>
      </c>
      <c r="T2288">
        <f>入力!AH2288</f>
        <v>0</v>
      </c>
      <c r="U2288">
        <f>入力!AI2288</f>
        <v>0</v>
      </c>
    </row>
    <row r="2289" spans="1:21" x14ac:dyDescent="0.15">
      <c r="A2289" t="str">
        <f>入力!A2289</f>
        <v>クリニック2288</v>
      </c>
      <c r="B2289">
        <f>ROUND(5*(0.8*IF(入力!C2289="○",1,IF(入力!C2289="△",0.5,0))+0.2*IF(入力!B2289="○",1,IF(入力!B2289="△",0.5,0))),1)</f>
        <v>0</v>
      </c>
      <c r="C2289">
        <f>ROUND(5*(0.4*IF(入力!D2289="○",1,IF(入力!D2289="△",0.5,0))+0.3*IF(入力!E2289="○",1,IF(入力!E2289="△",0.5,0))+0.3*IF(入力!F2289="○",1,IF(入力!F2289="△",0.5,0))),1)</f>
        <v>0</v>
      </c>
      <c r="D2289">
        <f>MIN(5,IF(入力!G2289="○",3,IF(入力!G2289="△",1.5,0))+IF(入力!H2289="○",1,IF(入力!H2289="△",0.5,0))+IF(入力!I2289="○",1,IF(入力!I2289="△",0.5,0)))</f>
        <v>0</v>
      </c>
      <c r="E2289">
        <f>MIN(5,IF(入力!J2289="○",2,IF(入力!J2289="△",1,0))+IF(入力!K2289="○",2,IF(入力!K2289="△",1,0))+IF(入力!L2289="○",1,0))</f>
        <v>0</v>
      </c>
      <c r="F2289">
        <f>IF(ISNUMBER(入力!M2289),ROUND(MIN(5,0.8*(MIN(5,1+0.7*LOG10(MAX(1,入力!M2289))))+0.2*(IF(入力!N2289="○",5,IF(入力!N2289="△",3,1)))),1),ROUND(IF(入力!N2289="○",4,IF(入力!N2289="△",3,1)),1))</f>
        <v>1</v>
      </c>
      <c r="G2289">
        <f>ROUND(5*(0.4*IF(入力!O2289="○",1,IF(入力!O2289="△",0.5,0))+0.3*IF(入力!P2289="○",1,IF(入力!P2289="△",0.5,0))+0.3*IF(入力!Q2289="○",1,IF(入力!Q2289="△",0.5,0))),1)</f>
        <v>0</v>
      </c>
      <c r="H2289">
        <f>MIN(5,IF(入力!R2289="○",2,0)+IF(入力!S2289="○",2,0)+IF(入力!T2289="○",1,0))</f>
        <v>0</v>
      </c>
      <c r="I2289">
        <f>MIN(5,IF(入力!U2289="○",3,IF(入力!U2289="△",2,0))+IF(入力!V2289="○",2,IF(入力!V2289="△",1,0)))</f>
        <v>0</v>
      </c>
      <c r="J2289">
        <f>IF(入力!W2289="初診可",5,IF(入力!W2289="再診のみ",3,IF(入力!W2289="なし",1,0)))</f>
        <v>0</v>
      </c>
      <c r="K2289">
        <f>IF(AND(ISNUMBER(入力!X2289),ISNUMBER(入力!Y2289)),IF(AND(入力!X2289&gt;=4.3,入力!Y2289&gt;=100),5,IF(AND(入力!X2289&gt;=4,入力!Y2289&gt;=50),4,IF(AND(入力!X2289&gt;=3.7,入力!Y2289&gt;=20),3,IF(AND(入力!X2289&gt;=3.5,入力!Y2289&gt;=10),2,1)))),IF(入力!Z2289="○",4,IF(入力!Z2289="△",3,1)))</f>
        <v>1</v>
      </c>
      <c r="L2289">
        <f>MAX(0,IF(入力!AA2289="○",1,IF(入力!AA2289="△",0.5,0))+IF(入力!AB2289="○",1,IF(入力!AB2289="△",0.5,0))+IF(入力!AC2289="○",1,IF(入力!AC2289="△",0.5,0))+IF(入力!AD2289="○",1,IF(入力!AD2289="△",0.5,0))+IF(入力!AE2289="○",1,IF(入力!AE2289="△",0.5,0))-IF(入力!AF2289="あり",1,0))</f>
        <v>0</v>
      </c>
      <c r="M2289">
        <f t="shared" si="210"/>
        <v>0</v>
      </c>
      <c r="N2289">
        <f t="shared" si="211"/>
        <v>0</v>
      </c>
      <c r="O2289">
        <f t="shared" si="212"/>
        <v>2.8</v>
      </c>
      <c r="P2289">
        <f t="shared" si="213"/>
        <v>0</v>
      </c>
      <c r="Q2289">
        <f t="shared" si="214"/>
        <v>2.2000000000000002</v>
      </c>
      <c r="R2289">
        <f t="shared" si="215"/>
        <v>5</v>
      </c>
      <c r="S2289">
        <f>入力!AG2289</f>
        <v>0</v>
      </c>
      <c r="T2289">
        <f>入力!AH2289</f>
        <v>0</v>
      </c>
      <c r="U2289">
        <f>入力!AI2289</f>
        <v>0</v>
      </c>
    </row>
    <row r="2290" spans="1:21" x14ac:dyDescent="0.15">
      <c r="A2290" t="str">
        <f>入力!A2290</f>
        <v>クリニック2289</v>
      </c>
      <c r="B2290">
        <f>ROUND(5*(0.8*IF(入力!C2290="○",1,IF(入力!C2290="△",0.5,0))+0.2*IF(入力!B2290="○",1,IF(入力!B2290="△",0.5,0))),1)</f>
        <v>0</v>
      </c>
      <c r="C2290">
        <f>ROUND(5*(0.4*IF(入力!D2290="○",1,IF(入力!D2290="△",0.5,0))+0.3*IF(入力!E2290="○",1,IF(入力!E2290="△",0.5,0))+0.3*IF(入力!F2290="○",1,IF(入力!F2290="△",0.5,0))),1)</f>
        <v>0</v>
      </c>
      <c r="D2290">
        <f>MIN(5,IF(入力!G2290="○",3,IF(入力!G2290="△",1.5,0))+IF(入力!H2290="○",1,IF(入力!H2290="△",0.5,0))+IF(入力!I2290="○",1,IF(入力!I2290="△",0.5,0)))</f>
        <v>0</v>
      </c>
      <c r="E2290">
        <f>MIN(5,IF(入力!J2290="○",2,IF(入力!J2290="△",1,0))+IF(入力!K2290="○",2,IF(入力!K2290="△",1,0))+IF(入力!L2290="○",1,0))</f>
        <v>0</v>
      </c>
      <c r="F2290">
        <f>IF(ISNUMBER(入力!M2290),ROUND(MIN(5,0.8*(MIN(5,1+0.7*LOG10(MAX(1,入力!M2290))))+0.2*(IF(入力!N2290="○",5,IF(入力!N2290="△",3,1)))),1),ROUND(IF(入力!N2290="○",4,IF(入力!N2290="△",3,1)),1))</f>
        <v>1</v>
      </c>
      <c r="G2290">
        <f>ROUND(5*(0.4*IF(入力!O2290="○",1,IF(入力!O2290="△",0.5,0))+0.3*IF(入力!P2290="○",1,IF(入力!P2290="△",0.5,0))+0.3*IF(入力!Q2290="○",1,IF(入力!Q2290="△",0.5,0))),1)</f>
        <v>0</v>
      </c>
      <c r="H2290">
        <f>MIN(5,IF(入力!R2290="○",2,0)+IF(入力!S2290="○",2,0)+IF(入力!T2290="○",1,0))</f>
        <v>0</v>
      </c>
      <c r="I2290">
        <f>MIN(5,IF(入力!U2290="○",3,IF(入力!U2290="△",2,0))+IF(入力!V2290="○",2,IF(入力!V2290="△",1,0)))</f>
        <v>0</v>
      </c>
      <c r="J2290">
        <f>IF(入力!W2290="初診可",5,IF(入力!W2290="再診のみ",3,IF(入力!W2290="なし",1,0)))</f>
        <v>0</v>
      </c>
      <c r="K2290">
        <f>IF(AND(ISNUMBER(入力!X2290),ISNUMBER(入力!Y2290)),IF(AND(入力!X2290&gt;=4.3,入力!Y2290&gt;=100),5,IF(AND(入力!X2290&gt;=4,入力!Y2290&gt;=50),4,IF(AND(入力!X2290&gt;=3.7,入力!Y2290&gt;=20),3,IF(AND(入力!X2290&gt;=3.5,入力!Y2290&gt;=10),2,1)))),IF(入力!Z2290="○",4,IF(入力!Z2290="△",3,1)))</f>
        <v>1</v>
      </c>
      <c r="L2290">
        <f>MAX(0,IF(入力!AA2290="○",1,IF(入力!AA2290="△",0.5,0))+IF(入力!AB2290="○",1,IF(入力!AB2290="△",0.5,0))+IF(入力!AC2290="○",1,IF(入力!AC2290="△",0.5,0))+IF(入力!AD2290="○",1,IF(入力!AD2290="△",0.5,0))+IF(入力!AE2290="○",1,IF(入力!AE2290="△",0.5,0))-IF(入力!AF2290="あり",1,0))</f>
        <v>0</v>
      </c>
      <c r="M2290">
        <f t="shared" si="210"/>
        <v>0</v>
      </c>
      <c r="N2290">
        <f t="shared" si="211"/>
        <v>0</v>
      </c>
      <c r="O2290">
        <f t="shared" si="212"/>
        <v>2.8</v>
      </c>
      <c r="P2290">
        <f t="shared" si="213"/>
        <v>0</v>
      </c>
      <c r="Q2290">
        <f t="shared" si="214"/>
        <v>2.2000000000000002</v>
      </c>
      <c r="R2290">
        <f t="shared" si="215"/>
        <v>5</v>
      </c>
      <c r="S2290">
        <f>入力!AG2290</f>
        <v>0</v>
      </c>
      <c r="T2290">
        <f>入力!AH2290</f>
        <v>0</v>
      </c>
      <c r="U2290">
        <f>入力!AI2290</f>
        <v>0</v>
      </c>
    </row>
    <row r="2291" spans="1:21" x14ac:dyDescent="0.15">
      <c r="A2291" t="str">
        <f>入力!A2291</f>
        <v>クリニック2290</v>
      </c>
      <c r="B2291">
        <f>ROUND(5*(0.8*IF(入力!C2291="○",1,IF(入力!C2291="△",0.5,0))+0.2*IF(入力!B2291="○",1,IF(入力!B2291="△",0.5,0))),1)</f>
        <v>0</v>
      </c>
      <c r="C2291">
        <f>ROUND(5*(0.4*IF(入力!D2291="○",1,IF(入力!D2291="△",0.5,0))+0.3*IF(入力!E2291="○",1,IF(入力!E2291="△",0.5,0))+0.3*IF(入力!F2291="○",1,IF(入力!F2291="△",0.5,0))),1)</f>
        <v>0</v>
      </c>
      <c r="D2291">
        <f>MIN(5,IF(入力!G2291="○",3,IF(入力!G2291="△",1.5,0))+IF(入力!H2291="○",1,IF(入力!H2291="△",0.5,0))+IF(入力!I2291="○",1,IF(入力!I2291="△",0.5,0)))</f>
        <v>0</v>
      </c>
      <c r="E2291">
        <f>MIN(5,IF(入力!J2291="○",2,IF(入力!J2291="△",1,0))+IF(入力!K2291="○",2,IF(入力!K2291="△",1,0))+IF(入力!L2291="○",1,0))</f>
        <v>0</v>
      </c>
      <c r="F2291">
        <f>IF(ISNUMBER(入力!M2291),ROUND(MIN(5,0.8*(MIN(5,1+0.7*LOG10(MAX(1,入力!M2291))))+0.2*(IF(入力!N2291="○",5,IF(入力!N2291="△",3,1)))),1),ROUND(IF(入力!N2291="○",4,IF(入力!N2291="△",3,1)),1))</f>
        <v>1</v>
      </c>
      <c r="G2291">
        <f>ROUND(5*(0.4*IF(入力!O2291="○",1,IF(入力!O2291="△",0.5,0))+0.3*IF(入力!P2291="○",1,IF(入力!P2291="△",0.5,0))+0.3*IF(入力!Q2291="○",1,IF(入力!Q2291="△",0.5,0))),1)</f>
        <v>0</v>
      </c>
      <c r="H2291">
        <f>MIN(5,IF(入力!R2291="○",2,0)+IF(入力!S2291="○",2,0)+IF(入力!T2291="○",1,0))</f>
        <v>0</v>
      </c>
      <c r="I2291">
        <f>MIN(5,IF(入力!U2291="○",3,IF(入力!U2291="△",2,0))+IF(入力!V2291="○",2,IF(入力!V2291="△",1,0)))</f>
        <v>0</v>
      </c>
      <c r="J2291">
        <f>IF(入力!W2291="初診可",5,IF(入力!W2291="再診のみ",3,IF(入力!W2291="なし",1,0)))</f>
        <v>0</v>
      </c>
      <c r="K2291">
        <f>IF(AND(ISNUMBER(入力!X2291),ISNUMBER(入力!Y2291)),IF(AND(入力!X2291&gt;=4.3,入力!Y2291&gt;=100),5,IF(AND(入力!X2291&gt;=4,入力!Y2291&gt;=50),4,IF(AND(入力!X2291&gt;=3.7,入力!Y2291&gt;=20),3,IF(AND(入力!X2291&gt;=3.5,入力!Y2291&gt;=10),2,1)))),IF(入力!Z2291="○",4,IF(入力!Z2291="△",3,1)))</f>
        <v>1</v>
      </c>
      <c r="L2291">
        <f>MAX(0,IF(入力!AA2291="○",1,IF(入力!AA2291="△",0.5,0))+IF(入力!AB2291="○",1,IF(入力!AB2291="△",0.5,0))+IF(入力!AC2291="○",1,IF(入力!AC2291="△",0.5,0))+IF(入力!AD2291="○",1,IF(入力!AD2291="△",0.5,0))+IF(入力!AE2291="○",1,IF(入力!AE2291="△",0.5,0))-IF(入力!AF2291="あり",1,0))</f>
        <v>0</v>
      </c>
      <c r="M2291">
        <f t="shared" si="210"/>
        <v>0</v>
      </c>
      <c r="N2291">
        <f t="shared" si="211"/>
        <v>0</v>
      </c>
      <c r="O2291">
        <f t="shared" si="212"/>
        <v>2.8</v>
      </c>
      <c r="P2291">
        <f t="shared" si="213"/>
        <v>0</v>
      </c>
      <c r="Q2291">
        <f t="shared" si="214"/>
        <v>2.2000000000000002</v>
      </c>
      <c r="R2291">
        <f t="shared" si="215"/>
        <v>5</v>
      </c>
      <c r="S2291">
        <f>入力!AG2291</f>
        <v>0</v>
      </c>
      <c r="T2291">
        <f>入力!AH2291</f>
        <v>0</v>
      </c>
      <c r="U2291">
        <f>入力!AI2291</f>
        <v>0</v>
      </c>
    </row>
    <row r="2292" spans="1:21" x14ac:dyDescent="0.15">
      <c r="A2292" t="str">
        <f>入力!A2292</f>
        <v>クリニック2291</v>
      </c>
      <c r="B2292">
        <f>ROUND(5*(0.8*IF(入力!C2292="○",1,IF(入力!C2292="△",0.5,0))+0.2*IF(入力!B2292="○",1,IF(入力!B2292="△",0.5,0))),1)</f>
        <v>0</v>
      </c>
      <c r="C2292">
        <f>ROUND(5*(0.4*IF(入力!D2292="○",1,IF(入力!D2292="△",0.5,0))+0.3*IF(入力!E2292="○",1,IF(入力!E2292="△",0.5,0))+0.3*IF(入力!F2292="○",1,IF(入力!F2292="△",0.5,0))),1)</f>
        <v>0</v>
      </c>
      <c r="D2292">
        <f>MIN(5,IF(入力!G2292="○",3,IF(入力!G2292="△",1.5,0))+IF(入力!H2292="○",1,IF(入力!H2292="△",0.5,0))+IF(入力!I2292="○",1,IF(入力!I2292="△",0.5,0)))</f>
        <v>0</v>
      </c>
      <c r="E2292">
        <f>MIN(5,IF(入力!J2292="○",2,IF(入力!J2292="△",1,0))+IF(入力!K2292="○",2,IF(入力!K2292="△",1,0))+IF(入力!L2292="○",1,0))</f>
        <v>0</v>
      </c>
      <c r="F2292">
        <f>IF(ISNUMBER(入力!M2292),ROUND(MIN(5,0.8*(MIN(5,1+0.7*LOG10(MAX(1,入力!M2292))))+0.2*(IF(入力!N2292="○",5,IF(入力!N2292="△",3,1)))),1),ROUND(IF(入力!N2292="○",4,IF(入力!N2292="△",3,1)),1))</f>
        <v>1</v>
      </c>
      <c r="G2292">
        <f>ROUND(5*(0.4*IF(入力!O2292="○",1,IF(入力!O2292="△",0.5,0))+0.3*IF(入力!P2292="○",1,IF(入力!P2292="△",0.5,0))+0.3*IF(入力!Q2292="○",1,IF(入力!Q2292="△",0.5,0))),1)</f>
        <v>0</v>
      </c>
      <c r="H2292">
        <f>MIN(5,IF(入力!R2292="○",2,0)+IF(入力!S2292="○",2,0)+IF(入力!T2292="○",1,0))</f>
        <v>0</v>
      </c>
      <c r="I2292">
        <f>MIN(5,IF(入力!U2292="○",3,IF(入力!U2292="△",2,0))+IF(入力!V2292="○",2,IF(入力!V2292="△",1,0)))</f>
        <v>0</v>
      </c>
      <c r="J2292">
        <f>IF(入力!W2292="初診可",5,IF(入力!W2292="再診のみ",3,IF(入力!W2292="なし",1,0)))</f>
        <v>0</v>
      </c>
      <c r="K2292">
        <f>IF(AND(ISNUMBER(入力!X2292),ISNUMBER(入力!Y2292)),IF(AND(入力!X2292&gt;=4.3,入力!Y2292&gt;=100),5,IF(AND(入力!X2292&gt;=4,入力!Y2292&gt;=50),4,IF(AND(入力!X2292&gt;=3.7,入力!Y2292&gt;=20),3,IF(AND(入力!X2292&gt;=3.5,入力!Y2292&gt;=10),2,1)))),IF(入力!Z2292="○",4,IF(入力!Z2292="△",3,1)))</f>
        <v>1</v>
      </c>
      <c r="L2292">
        <f>MAX(0,IF(入力!AA2292="○",1,IF(入力!AA2292="△",0.5,0))+IF(入力!AB2292="○",1,IF(入力!AB2292="△",0.5,0))+IF(入力!AC2292="○",1,IF(入力!AC2292="△",0.5,0))+IF(入力!AD2292="○",1,IF(入力!AD2292="△",0.5,0))+IF(入力!AE2292="○",1,IF(入力!AE2292="△",0.5,0))-IF(入力!AF2292="あり",1,0))</f>
        <v>0</v>
      </c>
      <c r="M2292">
        <f t="shared" si="210"/>
        <v>0</v>
      </c>
      <c r="N2292">
        <f t="shared" si="211"/>
        <v>0</v>
      </c>
      <c r="O2292">
        <f t="shared" si="212"/>
        <v>2.8</v>
      </c>
      <c r="P2292">
        <f t="shared" si="213"/>
        <v>0</v>
      </c>
      <c r="Q2292">
        <f t="shared" si="214"/>
        <v>2.2000000000000002</v>
      </c>
      <c r="R2292">
        <f t="shared" si="215"/>
        <v>5</v>
      </c>
      <c r="S2292">
        <f>入力!AG2292</f>
        <v>0</v>
      </c>
      <c r="T2292">
        <f>入力!AH2292</f>
        <v>0</v>
      </c>
      <c r="U2292">
        <f>入力!AI2292</f>
        <v>0</v>
      </c>
    </row>
    <row r="2293" spans="1:21" x14ac:dyDescent="0.15">
      <c r="A2293" t="str">
        <f>入力!A2293</f>
        <v>クリニック2292</v>
      </c>
      <c r="B2293">
        <f>ROUND(5*(0.8*IF(入力!C2293="○",1,IF(入力!C2293="△",0.5,0))+0.2*IF(入力!B2293="○",1,IF(入力!B2293="△",0.5,0))),1)</f>
        <v>0</v>
      </c>
      <c r="C2293">
        <f>ROUND(5*(0.4*IF(入力!D2293="○",1,IF(入力!D2293="△",0.5,0))+0.3*IF(入力!E2293="○",1,IF(入力!E2293="△",0.5,0))+0.3*IF(入力!F2293="○",1,IF(入力!F2293="△",0.5,0))),1)</f>
        <v>0</v>
      </c>
      <c r="D2293">
        <f>MIN(5,IF(入力!G2293="○",3,IF(入力!G2293="△",1.5,0))+IF(入力!H2293="○",1,IF(入力!H2293="△",0.5,0))+IF(入力!I2293="○",1,IF(入力!I2293="△",0.5,0)))</f>
        <v>0</v>
      </c>
      <c r="E2293">
        <f>MIN(5,IF(入力!J2293="○",2,IF(入力!J2293="△",1,0))+IF(入力!K2293="○",2,IF(入力!K2293="△",1,0))+IF(入力!L2293="○",1,0))</f>
        <v>0</v>
      </c>
      <c r="F2293">
        <f>IF(ISNUMBER(入力!M2293),ROUND(MIN(5,0.8*(MIN(5,1+0.7*LOG10(MAX(1,入力!M2293))))+0.2*(IF(入力!N2293="○",5,IF(入力!N2293="△",3,1)))),1),ROUND(IF(入力!N2293="○",4,IF(入力!N2293="△",3,1)),1))</f>
        <v>1</v>
      </c>
      <c r="G2293">
        <f>ROUND(5*(0.4*IF(入力!O2293="○",1,IF(入力!O2293="△",0.5,0))+0.3*IF(入力!P2293="○",1,IF(入力!P2293="△",0.5,0))+0.3*IF(入力!Q2293="○",1,IF(入力!Q2293="△",0.5,0))),1)</f>
        <v>0</v>
      </c>
      <c r="H2293">
        <f>MIN(5,IF(入力!R2293="○",2,0)+IF(入力!S2293="○",2,0)+IF(入力!T2293="○",1,0))</f>
        <v>0</v>
      </c>
      <c r="I2293">
        <f>MIN(5,IF(入力!U2293="○",3,IF(入力!U2293="△",2,0))+IF(入力!V2293="○",2,IF(入力!V2293="△",1,0)))</f>
        <v>0</v>
      </c>
      <c r="J2293">
        <f>IF(入力!W2293="初診可",5,IF(入力!W2293="再診のみ",3,IF(入力!W2293="なし",1,0)))</f>
        <v>0</v>
      </c>
      <c r="K2293">
        <f>IF(AND(ISNUMBER(入力!X2293),ISNUMBER(入力!Y2293)),IF(AND(入力!X2293&gt;=4.3,入力!Y2293&gt;=100),5,IF(AND(入力!X2293&gt;=4,入力!Y2293&gt;=50),4,IF(AND(入力!X2293&gt;=3.7,入力!Y2293&gt;=20),3,IF(AND(入力!X2293&gt;=3.5,入力!Y2293&gt;=10),2,1)))),IF(入力!Z2293="○",4,IF(入力!Z2293="△",3,1)))</f>
        <v>1</v>
      </c>
      <c r="L2293">
        <f>MAX(0,IF(入力!AA2293="○",1,IF(入力!AA2293="△",0.5,0))+IF(入力!AB2293="○",1,IF(入力!AB2293="△",0.5,0))+IF(入力!AC2293="○",1,IF(入力!AC2293="△",0.5,0))+IF(入力!AD2293="○",1,IF(入力!AD2293="△",0.5,0))+IF(入力!AE2293="○",1,IF(入力!AE2293="△",0.5,0))-IF(入力!AF2293="あり",1,0))</f>
        <v>0</v>
      </c>
      <c r="M2293">
        <f t="shared" si="210"/>
        <v>0</v>
      </c>
      <c r="N2293">
        <f t="shared" si="211"/>
        <v>0</v>
      </c>
      <c r="O2293">
        <f t="shared" si="212"/>
        <v>2.8</v>
      </c>
      <c r="P2293">
        <f t="shared" si="213"/>
        <v>0</v>
      </c>
      <c r="Q2293">
        <f t="shared" si="214"/>
        <v>2.2000000000000002</v>
      </c>
      <c r="R2293">
        <f t="shared" si="215"/>
        <v>5</v>
      </c>
      <c r="S2293">
        <f>入力!AG2293</f>
        <v>0</v>
      </c>
      <c r="T2293">
        <f>入力!AH2293</f>
        <v>0</v>
      </c>
      <c r="U2293">
        <f>入力!AI2293</f>
        <v>0</v>
      </c>
    </row>
    <row r="2294" spans="1:21" x14ac:dyDescent="0.15">
      <c r="A2294" t="str">
        <f>入力!A2294</f>
        <v>クリニック2293</v>
      </c>
      <c r="B2294">
        <f>ROUND(5*(0.8*IF(入力!C2294="○",1,IF(入力!C2294="△",0.5,0))+0.2*IF(入力!B2294="○",1,IF(入力!B2294="△",0.5,0))),1)</f>
        <v>0</v>
      </c>
      <c r="C2294">
        <f>ROUND(5*(0.4*IF(入力!D2294="○",1,IF(入力!D2294="△",0.5,0))+0.3*IF(入力!E2294="○",1,IF(入力!E2294="△",0.5,0))+0.3*IF(入力!F2294="○",1,IF(入力!F2294="△",0.5,0))),1)</f>
        <v>0</v>
      </c>
      <c r="D2294">
        <f>MIN(5,IF(入力!G2294="○",3,IF(入力!G2294="△",1.5,0))+IF(入力!H2294="○",1,IF(入力!H2294="△",0.5,0))+IF(入力!I2294="○",1,IF(入力!I2294="△",0.5,0)))</f>
        <v>0</v>
      </c>
      <c r="E2294">
        <f>MIN(5,IF(入力!J2294="○",2,IF(入力!J2294="△",1,0))+IF(入力!K2294="○",2,IF(入力!K2294="△",1,0))+IF(入力!L2294="○",1,0))</f>
        <v>0</v>
      </c>
      <c r="F2294">
        <f>IF(ISNUMBER(入力!M2294),ROUND(MIN(5,0.8*(MIN(5,1+0.7*LOG10(MAX(1,入力!M2294))))+0.2*(IF(入力!N2294="○",5,IF(入力!N2294="△",3,1)))),1),ROUND(IF(入力!N2294="○",4,IF(入力!N2294="△",3,1)),1))</f>
        <v>1</v>
      </c>
      <c r="G2294">
        <f>ROUND(5*(0.4*IF(入力!O2294="○",1,IF(入力!O2294="△",0.5,0))+0.3*IF(入力!P2294="○",1,IF(入力!P2294="△",0.5,0))+0.3*IF(入力!Q2294="○",1,IF(入力!Q2294="△",0.5,0))),1)</f>
        <v>0</v>
      </c>
      <c r="H2294">
        <f>MIN(5,IF(入力!R2294="○",2,0)+IF(入力!S2294="○",2,0)+IF(入力!T2294="○",1,0))</f>
        <v>0</v>
      </c>
      <c r="I2294">
        <f>MIN(5,IF(入力!U2294="○",3,IF(入力!U2294="△",2,0))+IF(入力!V2294="○",2,IF(入力!V2294="△",1,0)))</f>
        <v>0</v>
      </c>
      <c r="J2294">
        <f>IF(入力!W2294="初診可",5,IF(入力!W2294="再診のみ",3,IF(入力!W2294="なし",1,0)))</f>
        <v>0</v>
      </c>
      <c r="K2294">
        <f>IF(AND(ISNUMBER(入力!X2294),ISNUMBER(入力!Y2294)),IF(AND(入力!X2294&gt;=4.3,入力!Y2294&gt;=100),5,IF(AND(入力!X2294&gt;=4,入力!Y2294&gt;=50),4,IF(AND(入力!X2294&gt;=3.7,入力!Y2294&gt;=20),3,IF(AND(入力!X2294&gt;=3.5,入力!Y2294&gt;=10),2,1)))),IF(入力!Z2294="○",4,IF(入力!Z2294="△",3,1)))</f>
        <v>1</v>
      </c>
      <c r="L2294">
        <f>MAX(0,IF(入力!AA2294="○",1,IF(入力!AA2294="△",0.5,0))+IF(入力!AB2294="○",1,IF(入力!AB2294="△",0.5,0))+IF(入力!AC2294="○",1,IF(入力!AC2294="△",0.5,0))+IF(入力!AD2294="○",1,IF(入力!AD2294="△",0.5,0))+IF(入力!AE2294="○",1,IF(入力!AE2294="△",0.5,0))-IF(入力!AF2294="あり",1,0))</f>
        <v>0</v>
      </c>
      <c r="M2294">
        <f t="shared" si="210"/>
        <v>0</v>
      </c>
      <c r="N2294">
        <f t="shared" si="211"/>
        <v>0</v>
      </c>
      <c r="O2294">
        <f t="shared" si="212"/>
        <v>2.8</v>
      </c>
      <c r="P2294">
        <f t="shared" si="213"/>
        <v>0</v>
      </c>
      <c r="Q2294">
        <f t="shared" si="214"/>
        <v>2.2000000000000002</v>
      </c>
      <c r="R2294">
        <f t="shared" si="215"/>
        <v>5</v>
      </c>
      <c r="S2294">
        <f>入力!AG2294</f>
        <v>0</v>
      </c>
      <c r="T2294">
        <f>入力!AH2294</f>
        <v>0</v>
      </c>
      <c r="U2294">
        <f>入力!AI2294</f>
        <v>0</v>
      </c>
    </row>
    <row r="2295" spans="1:21" x14ac:dyDescent="0.15">
      <c r="A2295" t="str">
        <f>入力!A2295</f>
        <v>クリニック2294</v>
      </c>
      <c r="B2295">
        <f>ROUND(5*(0.8*IF(入力!C2295="○",1,IF(入力!C2295="△",0.5,0))+0.2*IF(入力!B2295="○",1,IF(入力!B2295="△",0.5,0))),1)</f>
        <v>0</v>
      </c>
      <c r="C2295">
        <f>ROUND(5*(0.4*IF(入力!D2295="○",1,IF(入力!D2295="△",0.5,0))+0.3*IF(入力!E2295="○",1,IF(入力!E2295="△",0.5,0))+0.3*IF(入力!F2295="○",1,IF(入力!F2295="△",0.5,0))),1)</f>
        <v>0</v>
      </c>
      <c r="D2295">
        <f>MIN(5,IF(入力!G2295="○",3,IF(入力!G2295="△",1.5,0))+IF(入力!H2295="○",1,IF(入力!H2295="△",0.5,0))+IF(入力!I2295="○",1,IF(入力!I2295="△",0.5,0)))</f>
        <v>0</v>
      </c>
      <c r="E2295">
        <f>MIN(5,IF(入力!J2295="○",2,IF(入力!J2295="△",1,0))+IF(入力!K2295="○",2,IF(入力!K2295="△",1,0))+IF(入力!L2295="○",1,0))</f>
        <v>0</v>
      </c>
      <c r="F2295">
        <f>IF(ISNUMBER(入力!M2295),ROUND(MIN(5,0.8*(MIN(5,1+0.7*LOG10(MAX(1,入力!M2295))))+0.2*(IF(入力!N2295="○",5,IF(入力!N2295="△",3,1)))),1),ROUND(IF(入力!N2295="○",4,IF(入力!N2295="△",3,1)),1))</f>
        <v>1</v>
      </c>
      <c r="G2295">
        <f>ROUND(5*(0.4*IF(入力!O2295="○",1,IF(入力!O2295="△",0.5,0))+0.3*IF(入力!P2295="○",1,IF(入力!P2295="△",0.5,0))+0.3*IF(入力!Q2295="○",1,IF(入力!Q2295="△",0.5,0))),1)</f>
        <v>0</v>
      </c>
      <c r="H2295">
        <f>MIN(5,IF(入力!R2295="○",2,0)+IF(入力!S2295="○",2,0)+IF(入力!T2295="○",1,0))</f>
        <v>0</v>
      </c>
      <c r="I2295">
        <f>MIN(5,IF(入力!U2295="○",3,IF(入力!U2295="△",2,0))+IF(入力!V2295="○",2,IF(入力!V2295="△",1,0)))</f>
        <v>0</v>
      </c>
      <c r="J2295">
        <f>IF(入力!W2295="初診可",5,IF(入力!W2295="再診のみ",3,IF(入力!W2295="なし",1,0)))</f>
        <v>0</v>
      </c>
      <c r="K2295">
        <f>IF(AND(ISNUMBER(入力!X2295),ISNUMBER(入力!Y2295)),IF(AND(入力!X2295&gt;=4.3,入力!Y2295&gt;=100),5,IF(AND(入力!X2295&gt;=4,入力!Y2295&gt;=50),4,IF(AND(入力!X2295&gt;=3.7,入力!Y2295&gt;=20),3,IF(AND(入力!X2295&gt;=3.5,入力!Y2295&gt;=10),2,1)))),IF(入力!Z2295="○",4,IF(入力!Z2295="△",3,1)))</f>
        <v>1</v>
      </c>
      <c r="L2295">
        <f>MAX(0,IF(入力!AA2295="○",1,IF(入力!AA2295="△",0.5,0))+IF(入力!AB2295="○",1,IF(入力!AB2295="△",0.5,0))+IF(入力!AC2295="○",1,IF(入力!AC2295="△",0.5,0))+IF(入力!AD2295="○",1,IF(入力!AD2295="△",0.5,0))+IF(入力!AE2295="○",1,IF(入力!AE2295="△",0.5,0))-IF(入力!AF2295="あり",1,0))</f>
        <v>0</v>
      </c>
      <c r="M2295">
        <f t="shared" si="210"/>
        <v>0</v>
      </c>
      <c r="N2295">
        <f t="shared" si="211"/>
        <v>0</v>
      </c>
      <c r="O2295">
        <f t="shared" si="212"/>
        <v>2.8</v>
      </c>
      <c r="P2295">
        <f t="shared" si="213"/>
        <v>0</v>
      </c>
      <c r="Q2295">
        <f t="shared" si="214"/>
        <v>2.2000000000000002</v>
      </c>
      <c r="R2295">
        <f t="shared" si="215"/>
        <v>5</v>
      </c>
      <c r="S2295">
        <f>入力!AG2295</f>
        <v>0</v>
      </c>
      <c r="T2295">
        <f>入力!AH2295</f>
        <v>0</v>
      </c>
      <c r="U2295">
        <f>入力!AI2295</f>
        <v>0</v>
      </c>
    </row>
    <row r="2296" spans="1:21" x14ac:dyDescent="0.15">
      <c r="A2296" t="str">
        <f>入力!A2296</f>
        <v>クリニック2295</v>
      </c>
      <c r="B2296">
        <f>ROUND(5*(0.8*IF(入力!C2296="○",1,IF(入力!C2296="△",0.5,0))+0.2*IF(入力!B2296="○",1,IF(入力!B2296="△",0.5,0))),1)</f>
        <v>0</v>
      </c>
      <c r="C2296">
        <f>ROUND(5*(0.4*IF(入力!D2296="○",1,IF(入力!D2296="△",0.5,0))+0.3*IF(入力!E2296="○",1,IF(入力!E2296="△",0.5,0))+0.3*IF(入力!F2296="○",1,IF(入力!F2296="△",0.5,0))),1)</f>
        <v>0</v>
      </c>
      <c r="D2296">
        <f>MIN(5,IF(入力!G2296="○",3,IF(入力!G2296="△",1.5,0))+IF(入力!H2296="○",1,IF(入力!H2296="△",0.5,0))+IF(入力!I2296="○",1,IF(入力!I2296="△",0.5,0)))</f>
        <v>0</v>
      </c>
      <c r="E2296">
        <f>MIN(5,IF(入力!J2296="○",2,IF(入力!J2296="△",1,0))+IF(入力!K2296="○",2,IF(入力!K2296="△",1,0))+IF(入力!L2296="○",1,0))</f>
        <v>0</v>
      </c>
      <c r="F2296">
        <f>IF(ISNUMBER(入力!M2296),ROUND(MIN(5,0.8*(MIN(5,1+0.7*LOG10(MAX(1,入力!M2296))))+0.2*(IF(入力!N2296="○",5,IF(入力!N2296="△",3,1)))),1),ROUND(IF(入力!N2296="○",4,IF(入力!N2296="△",3,1)),1))</f>
        <v>1</v>
      </c>
      <c r="G2296">
        <f>ROUND(5*(0.4*IF(入力!O2296="○",1,IF(入力!O2296="△",0.5,0))+0.3*IF(入力!P2296="○",1,IF(入力!P2296="△",0.5,0))+0.3*IF(入力!Q2296="○",1,IF(入力!Q2296="△",0.5,0))),1)</f>
        <v>0</v>
      </c>
      <c r="H2296">
        <f>MIN(5,IF(入力!R2296="○",2,0)+IF(入力!S2296="○",2,0)+IF(入力!T2296="○",1,0))</f>
        <v>0</v>
      </c>
      <c r="I2296">
        <f>MIN(5,IF(入力!U2296="○",3,IF(入力!U2296="△",2,0))+IF(入力!V2296="○",2,IF(入力!V2296="△",1,0)))</f>
        <v>0</v>
      </c>
      <c r="J2296">
        <f>IF(入力!W2296="初診可",5,IF(入力!W2296="再診のみ",3,IF(入力!W2296="なし",1,0)))</f>
        <v>0</v>
      </c>
      <c r="K2296">
        <f>IF(AND(ISNUMBER(入力!X2296),ISNUMBER(入力!Y2296)),IF(AND(入力!X2296&gt;=4.3,入力!Y2296&gt;=100),5,IF(AND(入力!X2296&gt;=4,入力!Y2296&gt;=50),4,IF(AND(入力!X2296&gt;=3.7,入力!Y2296&gt;=20),3,IF(AND(入力!X2296&gt;=3.5,入力!Y2296&gt;=10),2,1)))),IF(入力!Z2296="○",4,IF(入力!Z2296="△",3,1)))</f>
        <v>1</v>
      </c>
      <c r="L2296">
        <f>MAX(0,IF(入力!AA2296="○",1,IF(入力!AA2296="△",0.5,0))+IF(入力!AB2296="○",1,IF(入力!AB2296="△",0.5,0))+IF(入力!AC2296="○",1,IF(入力!AC2296="△",0.5,0))+IF(入力!AD2296="○",1,IF(入力!AD2296="△",0.5,0))+IF(入力!AE2296="○",1,IF(入力!AE2296="△",0.5,0))-IF(入力!AF2296="あり",1,0))</f>
        <v>0</v>
      </c>
      <c r="M2296">
        <f t="shared" si="210"/>
        <v>0</v>
      </c>
      <c r="N2296">
        <f t="shared" si="211"/>
        <v>0</v>
      </c>
      <c r="O2296">
        <f t="shared" si="212"/>
        <v>2.8</v>
      </c>
      <c r="P2296">
        <f t="shared" si="213"/>
        <v>0</v>
      </c>
      <c r="Q2296">
        <f t="shared" si="214"/>
        <v>2.2000000000000002</v>
      </c>
      <c r="R2296">
        <f t="shared" si="215"/>
        <v>5</v>
      </c>
      <c r="S2296">
        <f>入力!AG2296</f>
        <v>0</v>
      </c>
      <c r="T2296">
        <f>入力!AH2296</f>
        <v>0</v>
      </c>
      <c r="U2296">
        <f>入力!AI2296</f>
        <v>0</v>
      </c>
    </row>
    <row r="2297" spans="1:21" x14ac:dyDescent="0.15">
      <c r="A2297" t="str">
        <f>入力!A2297</f>
        <v>クリニック2296</v>
      </c>
      <c r="B2297">
        <f>ROUND(5*(0.8*IF(入力!C2297="○",1,IF(入力!C2297="△",0.5,0))+0.2*IF(入力!B2297="○",1,IF(入力!B2297="△",0.5,0))),1)</f>
        <v>0</v>
      </c>
      <c r="C2297">
        <f>ROUND(5*(0.4*IF(入力!D2297="○",1,IF(入力!D2297="△",0.5,0))+0.3*IF(入力!E2297="○",1,IF(入力!E2297="△",0.5,0))+0.3*IF(入力!F2297="○",1,IF(入力!F2297="△",0.5,0))),1)</f>
        <v>0</v>
      </c>
      <c r="D2297">
        <f>MIN(5,IF(入力!G2297="○",3,IF(入力!G2297="△",1.5,0))+IF(入力!H2297="○",1,IF(入力!H2297="△",0.5,0))+IF(入力!I2297="○",1,IF(入力!I2297="△",0.5,0)))</f>
        <v>0</v>
      </c>
      <c r="E2297">
        <f>MIN(5,IF(入力!J2297="○",2,IF(入力!J2297="△",1,0))+IF(入力!K2297="○",2,IF(入力!K2297="△",1,0))+IF(入力!L2297="○",1,0))</f>
        <v>0</v>
      </c>
      <c r="F2297">
        <f>IF(ISNUMBER(入力!M2297),ROUND(MIN(5,0.8*(MIN(5,1+0.7*LOG10(MAX(1,入力!M2297))))+0.2*(IF(入力!N2297="○",5,IF(入力!N2297="△",3,1)))),1),ROUND(IF(入力!N2297="○",4,IF(入力!N2297="△",3,1)),1))</f>
        <v>1</v>
      </c>
      <c r="G2297">
        <f>ROUND(5*(0.4*IF(入力!O2297="○",1,IF(入力!O2297="△",0.5,0))+0.3*IF(入力!P2297="○",1,IF(入力!P2297="△",0.5,0))+0.3*IF(入力!Q2297="○",1,IF(入力!Q2297="△",0.5,0))),1)</f>
        <v>0</v>
      </c>
      <c r="H2297">
        <f>MIN(5,IF(入力!R2297="○",2,0)+IF(入力!S2297="○",2,0)+IF(入力!T2297="○",1,0))</f>
        <v>0</v>
      </c>
      <c r="I2297">
        <f>MIN(5,IF(入力!U2297="○",3,IF(入力!U2297="△",2,0))+IF(入力!V2297="○",2,IF(入力!V2297="△",1,0)))</f>
        <v>0</v>
      </c>
      <c r="J2297">
        <f>IF(入力!W2297="初診可",5,IF(入力!W2297="再診のみ",3,IF(入力!W2297="なし",1,0)))</f>
        <v>0</v>
      </c>
      <c r="K2297">
        <f>IF(AND(ISNUMBER(入力!X2297),ISNUMBER(入力!Y2297)),IF(AND(入力!X2297&gt;=4.3,入力!Y2297&gt;=100),5,IF(AND(入力!X2297&gt;=4,入力!Y2297&gt;=50),4,IF(AND(入力!X2297&gt;=3.7,入力!Y2297&gt;=20),3,IF(AND(入力!X2297&gt;=3.5,入力!Y2297&gt;=10),2,1)))),IF(入力!Z2297="○",4,IF(入力!Z2297="△",3,1)))</f>
        <v>1</v>
      </c>
      <c r="L2297">
        <f>MAX(0,IF(入力!AA2297="○",1,IF(入力!AA2297="△",0.5,0))+IF(入力!AB2297="○",1,IF(入力!AB2297="△",0.5,0))+IF(入力!AC2297="○",1,IF(入力!AC2297="△",0.5,0))+IF(入力!AD2297="○",1,IF(入力!AD2297="△",0.5,0))+IF(入力!AE2297="○",1,IF(入力!AE2297="△",0.5,0))-IF(入力!AF2297="あり",1,0))</f>
        <v>0</v>
      </c>
      <c r="M2297">
        <f t="shared" si="210"/>
        <v>0</v>
      </c>
      <c r="N2297">
        <f t="shared" si="211"/>
        <v>0</v>
      </c>
      <c r="O2297">
        <f t="shared" si="212"/>
        <v>2.8</v>
      </c>
      <c r="P2297">
        <f t="shared" si="213"/>
        <v>0</v>
      </c>
      <c r="Q2297">
        <f t="shared" si="214"/>
        <v>2.2000000000000002</v>
      </c>
      <c r="R2297">
        <f t="shared" si="215"/>
        <v>5</v>
      </c>
      <c r="S2297">
        <f>入力!AG2297</f>
        <v>0</v>
      </c>
      <c r="T2297">
        <f>入力!AH2297</f>
        <v>0</v>
      </c>
      <c r="U2297">
        <f>入力!AI2297</f>
        <v>0</v>
      </c>
    </row>
    <row r="2298" spans="1:21" x14ac:dyDescent="0.15">
      <c r="A2298" t="str">
        <f>入力!A2298</f>
        <v>クリニック2297</v>
      </c>
      <c r="B2298">
        <f>ROUND(5*(0.8*IF(入力!C2298="○",1,IF(入力!C2298="△",0.5,0))+0.2*IF(入力!B2298="○",1,IF(入力!B2298="△",0.5,0))),1)</f>
        <v>0</v>
      </c>
      <c r="C2298">
        <f>ROUND(5*(0.4*IF(入力!D2298="○",1,IF(入力!D2298="△",0.5,0))+0.3*IF(入力!E2298="○",1,IF(入力!E2298="△",0.5,0))+0.3*IF(入力!F2298="○",1,IF(入力!F2298="△",0.5,0))),1)</f>
        <v>0</v>
      </c>
      <c r="D2298">
        <f>MIN(5,IF(入力!G2298="○",3,IF(入力!G2298="△",1.5,0))+IF(入力!H2298="○",1,IF(入力!H2298="△",0.5,0))+IF(入力!I2298="○",1,IF(入力!I2298="△",0.5,0)))</f>
        <v>0</v>
      </c>
      <c r="E2298">
        <f>MIN(5,IF(入力!J2298="○",2,IF(入力!J2298="△",1,0))+IF(入力!K2298="○",2,IF(入力!K2298="△",1,0))+IF(入力!L2298="○",1,0))</f>
        <v>0</v>
      </c>
      <c r="F2298">
        <f>IF(ISNUMBER(入力!M2298),ROUND(MIN(5,0.8*(MIN(5,1+0.7*LOG10(MAX(1,入力!M2298))))+0.2*(IF(入力!N2298="○",5,IF(入力!N2298="△",3,1)))),1),ROUND(IF(入力!N2298="○",4,IF(入力!N2298="△",3,1)),1))</f>
        <v>1</v>
      </c>
      <c r="G2298">
        <f>ROUND(5*(0.4*IF(入力!O2298="○",1,IF(入力!O2298="△",0.5,0))+0.3*IF(入力!P2298="○",1,IF(入力!P2298="△",0.5,0))+0.3*IF(入力!Q2298="○",1,IF(入力!Q2298="△",0.5,0))),1)</f>
        <v>0</v>
      </c>
      <c r="H2298">
        <f>MIN(5,IF(入力!R2298="○",2,0)+IF(入力!S2298="○",2,0)+IF(入力!T2298="○",1,0))</f>
        <v>0</v>
      </c>
      <c r="I2298">
        <f>MIN(5,IF(入力!U2298="○",3,IF(入力!U2298="△",2,0))+IF(入力!V2298="○",2,IF(入力!V2298="△",1,0)))</f>
        <v>0</v>
      </c>
      <c r="J2298">
        <f>IF(入力!W2298="初診可",5,IF(入力!W2298="再診のみ",3,IF(入力!W2298="なし",1,0)))</f>
        <v>0</v>
      </c>
      <c r="K2298">
        <f>IF(AND(ISNUMBER(入力!X2298),ISNUMBER(入力!Y2298)),IF(AND(入力!X2298&gt;=4.3,入力!Y2298&gt;=100),5,IF(AND(入力!X2298&gt;=4,入力!Y2298&gt;=50),4,IF(AND(入力!X2298&gt;=3.7,入力!Y2298&gt;=20),3,IF(AND(入力!X2298&gt;=3.5,入力!Y2298&gt;=10),2,1)))),IF(入力!Z2298="○",4,IF(入力!Z2298="△",3,1)))</f>
        <v>1</v>
      </c>
      <c r="L2298">
        <f>MAX(0,IF(入力!AA2298="○",1,IF(入力!AA2298="△",0.5,0))+IF(入力!AB2298="○",1,IF(入力!AB2298="△",0.5,0))+IF(入力!AC2298="○",1,IF(入力!AC2298="△",0.5,0))+IF(入力!AD2298="○",1,IF(入力!AD2298="△",0.5,0))+IF(入力!AE2298="○",1,IF(入力!AE2298="△",0.5,0))-IF(入力!AF2298="あり",1,0))</f>
        <v>0</v>
      </c>
      <c r="M2298">
        <f t="shared" si="210"/>
        <v>0</v>
      </c>
      <c r="N2298">
        <f t="shared" si="211"/>
        <v>0</v>
      </c>
      <c r="O2298">
        <f t="shared" si="212"/>
        <v>2.8</v>
      </c>
      <c r="P2298">
        <f t="shared" si="213"/>
        <v>0</v>
      </c>
      <c r="Q2298">
        <f t="shared" si="214"/>
        <v>2.2000000000000002</v>
      </c>
      <c r="R2298">
        <f t="shared" si="215"/>
        <v>5</v>
      </c>
      <c r="S2298">
        <f>入力!AG2298</f>
        <v>0</v>
      </c>
      <c r="T2298">
        <f>入力!AH2298</f>
        <v>0</v>
      </c>
      <c r="U2298">
        <f>入力!AI2298</f>
        <v>0</v>
      </c>
    </row>
    <row r="2299" spans="1:21" x14ac:dyDescent="0.15">
      <c r="A2299" t="str">
        <f>入力!A2299</f>
        <v>クリニック2298</v>
      </c>
      <c r="B2299">
        <f>ROUND(5*(0.8*IF(入力!C2299="○",1,IF(入力!C2299="△",0.5,0))+0.2*IF(入力!B2299="○",1,IF(入力!B2299="△",0.5,0))),1)</f>
        <v>0</v>
      </c>
      <c r="C2299">
        <f>ROUND(5*(0.4*IF(入力!D2299="○",1,IF(入力!D2299="△",0.5,0))+0.3*IF(入力!E2299="○",1,IF(入力!E2299="△",0.5,0))+0.3*IF(入力!F2299="○",1,IF(入力!F2299="△",0.5,0))),1)</f>
        <v>0</v>
      </c>
      <c r="D2299">
        <f>MIN(5,IF(入力!G2299="○",3,IF(入力!G2299="△",1.5,0))+IF(入力!H2299="○",1,IF(入力!H2299="△",0.5,0))+IF(入力!I2299="○",1,IF(入力!I2299="△",0.5,0)))</f>
        <v>0</v>
      </c>
      <c r="E2299">
        <f>MIN(5,IF(入力!J2299="○",2,IF(入力!J2299="△",1,0))+IF(入力!K2299="○",2,IF(入力!K2299="△",1,0))+IF(入力!L2299="○",1,0))</f>
        <v>0</v>
      </c>
      <c r="F2299">
        <f>IF(ISNUMBER(入力!M2299),ROUND(MIN(5,0.8*(MIN(5,1+0.7*LOG10(MAX(1,入力!M2299))))+0.2*(IF(入力!N2299="○",5,IF(入力!N2299="△",3,1)))),1),ROUND(IF(入力!N2299="○",4,IF(入力!N2299="△",3,1)),1))</f>
        <v>1</v>
      </c>
      <c r="G2299">
        <f>ROUND(5*(0.4*IF(入力!O2299="○",1,IF(入力!O2299="△",0.5,0))+0.3*IF(入力!P2299="○",1,IF(入力!P2299="△",0.5,0))+0.3*IF(入力!Q2299="○",1,IF(入力!Q2299="△",0.5,0))),1)</f>
        <v>0</v>
      </c>
      <c r="H2299">
        <f>MIN(5,IF(入力!R2299="○",2,0)+IF(入力!S2299="○",2,0)+IF(入力!T2299="○",1,0))</f>
        <v>0</v>
      </c>
      <c r="I2299">
        <f>MIN(5,IF(入力!U2299="○",3,IF(入力!U2299="△",2,0))+IF(入力!V2299="○",2,IF(入力!V2299="△",1,0)))</f>
        <v>0</v>
      </c>
      <c r="J2299">
        <f>IF(入力!W2299="初診可",5,IF(入力!W2299="再診のみ",3,IF(入力!W2299="なし",1,0)))</f>
        <v>0</v>
      </c>
      <c r="K2299">
        <f>IF(AND(ISNUMBER(入力!X2299),ISNUMBER(入力!Y2299)),IF(AND(入力!X2299&gt;=4.3,入力!Y2299&gt;=100),5,IF(AND(入力!X2299&gt;=4,入力!Y2299&gt;=50),4,IF(AND(入力!X2299&gt;=3.7,入力!Y2299&gt;=20),3,IF(AND(入力!X2299&gt;=3.5,入力!Y2299&gt;=10),2,1)))),IF(入力!Z2299="○",4,IF(入力!Z2299="△",3,1)))</f>
        <v>1</v>
      </c>
      <c r="L2299">
        <f>MAX(0,IF(入力!AA2299="○",1,IF(入力!AA2299="△",0.5,0))+IF(入力!AB2299="○",1,IF(入力!AB2299="△",0.5,0))+IF(入力!AC2299="○",1,IF(入力!AC2299="△",0.5,0))+IF(入力!AD2299="○",1,IF(入力!AD2299="△",0.5,0))+IF(入力!AE2299="○",1,IF(入力!AE2299="△",0.5,0))-IF(入力!AF2299="あり",1,0))</f>
        <v>0</v>
      </c>
      <c r="M2299">
        <f t="shared" si="210"/>
        <v>0</v>
      </c>
      <c r="N2299">
        <f t="shared" si="211"/>
        <v>0</v>
      </c>
      <c r="O2299">
        <f t="shared" si="212"/>
        <v>2.8</v>
      </c>
      <c r="P2299">
        <f t="shared" si="213"/>
        <v>0</v>
      </c>
      <c r="Q2299">
        <f t="shared" si="214"/>
        <v>2.2000000000000002</v>
      </c>
      <c r="R2299">
        <f t="shared" si="215"/>
        <v>5</v>
      </c>
      <c r="S2299">
        <f>入力!AG2299</f>
        <v>0</v>
      </c>
      <c r="T2299">
        <f>入力!AH2299</f>
        <v>0</v>
      </c>
      <c r="U2299">
        <f>入力!AI2299</f>
        <v>0</v>
      </c>
    </row>
    <row r="2300" spans="1:21" x14ac:dyDescent="0.15">
      <c r="A2300" t="str">
        <f>入力!A2300</f>
        <v>クリニック2299</v>
      </c>
      <c r="B2300">
        <f>ROUND(5*(0.8*IF(入力!C2300="○",1,IF(入力!C2300="△",0.5,0))+0.2*IF(入力!B2300="○",1,IF(入力!B2300="△",0.5,0))),1)</f>
        <v>0</v>
      </c>
      <c r="C2300">
        <f>ROUND(5*(0.4*IF(入力!D2300="○",1,IF(入力!D2300="△",0.5,0))+0.3*IF(入力!E2300="○",1,IF(入力!E2300="△",0.5,0))+0.3*IF(入力!F2300="○",1,IF(入力!F2300="△",0.5,0))),1)</f>
        <v>0</v>
      </c>
      <c r="D2300">
        <f>MIN(5,IF(入力!G2300="○",3,IF(入力!G2300="△",1.5,0))+IF(入力!H2300="○",1,IF(入力!H2300="△",0.5,0))+IF(入力!I2300="○",1,IF(入力!I2300="△",0.5,0)))</f>
        <v>0</v>
      </c>
      <c r="E2300">
        <f>MIN(5,IF(入力!J2300="○",2,IF(入力!J2300="△",1,0))+IF(入力!K2300="○",2,IF(入力!K2300="△",1,0))+IF(入力!L2300="○",1,0))</f>
        <v>0</v>
      </c>
      <c r="F2300">
        <f>IF(ISNUMBER(入力!M2300),ROUND(MIN(5,0.8*(MIN(5,1+0.7*LOG10(MAX(1,入力!M2300))))+0.2*(IF(入力!N2300="○",5,IF(入力!N2300="△",3,1)))),1),ROUND(IF(入力!N2300="○",4,IF(入力!N2300="△",3,1)),1))</f>
        <v>1</v>
      </c>
      <c r="G2300">
        <f>ROUND(5*(0.4*IF(入力!O2300="○",1,IF(入力!O2300="△",0.5,0))+0.3*IF(入力!P2300="○",1,IF(入力!P2300="△",0.5,0))+0.3*IF(入力!Q2300="○",1,IF(入力!Q2300="△",0.5,0))),1)</f>
        <v>0</v>
      </c>
      <c r="H2300">
        <f>MIN(5,IF(入力!R2300="○",2,0)+IF(入力!S2300="○",2,0)+IF(入力!T2300="○",1,0))</f>
        <v>0</v>
      </c>
      <c r="I2300">
        <f>MIN(5,IF(入力!U2300="○",3,IF(入力!U2300="△",2,0))+IF(入力!V2300="○",2,IF(入力!V2300="△",1,0)))</f>
        <v>0</v>
      </c>
      <c r="J2300">
        <f>IF(入力!W2300="初診可",5,IF(入力!W2300="再診のみ",3,IF(入力!W2300="なし",1,0)))</f>
        <v>0</v>
      </c>
      <c r="K2300">
        <f>IF(AND(ISNUMBER(入力!X2300),ISNUMBER(入力!Y2300)),IF(AND(入力!X2300&gt;=4.3,入力!Y2300&gt;=100),5,IF(AND(入力!X2300&gt;=4,入力!Y2300&gt;=50),4,IF(AND(入力!X2300&gt;=3.7,入力!Y2300&gt;=20),3,IF(AND(入力!X2300&gt;=3.5,入力!Y2300&gt;=10),2,1)))),IF(入力!Z2300="○",4,IF(入力!Z2300="△",3,1)))</f>
        <v>1</v>
      </c>
      <c r="L2300">
        <f>MAX(0,IF(入力!AA2300="○",1,IF(入力!AA2300="△",0.5,0))+IF(入力!AB2300="○",1,IF(入力!AB2300="△",0.5,0))+IF(入力!AC2300="○",1,IF(入力!AC2300="△",0.5,0))+IF(入力!AD2300="○",1,IF(入力!AD2300="△",0.5,0))+IF(入力!AE2300="○",1,IF(入力!AE2300="△",0.5,0))-IF(入力!AF2300="あり",1,0))</f>
        <v>0</v>
      </c>
      <c r="M2300">
        <f t="shared" si="210"/>
        <v>0</v>
      </c>
      <c r="N2300">
        <f t="shared" si="211"/>
        <v>0</v>
      </c>
      <c r="O2300">
        <f t="shared" si="212"/>
        <v>2.8</v>
      </c>
      <c r="P2300">
        <f t="shared" si="213"/>
        <v>0</v>
      </c>
      <c r="Q2300">
        <f t="shared" si="214"/>
        <v>2.2000000000000002</v>
      </c>
      <c r="R2300">
        <f t="shared" si="215"/>
        <v>5</v>
      </c>
      <c r="S2300">
        <f>入力!AG2300</f>
        <v>0</v>
      </c>
      <c r="T2300">
        <f>入力!AH2300</f>
        <v>0</v>
      </c>
      <c r="U2300">
        <f>入力!AI2300</f>
        <v>0</v>
      </c>
    </row>
    <row r="2301" spans="1:21" x14ac:dyDescent="0.15">
      <c r="A2301" t="str">
        <f>入力!A2301</f>
        <v>クリニック2300</v>
      </c>
      <c r="B2301">
        <f>ROUND(5*(0.8*IF(入力!C2301="○",1,IF(入力!C2301="△",0.5,0))+0.2*IF(入力!B2301="○",1,IF(入力!B2301="△",0.5,0))),1)</f>
        <v>0</v>
      </c>
      <c r="C2301">
        <f>ROUND(5*(0.4*IF(入力!D2301="○",1,IF(入力!D2301="△",0.5,0))+0.3*IF(入力!E2301="○",1,IF(入力!E2301="△",0.5,0))+0.3*IF(入力!F2301="○",1,IF(入力!F2301="△",0.5,0))),1)</f>
        <v>0</v>
      </c>
      <c r="D2301">
        <f>MIN(5,IF(入力!G2301="○",3,IF(入力!G2301="△",1.5,0))+IF(入力!H2301="○",1,IF(入力!H2301="△",0.5,0))+IF(入力!I2301="○",1,IF(入力!I2301="△",0.5,0)))</f>
        <v>0</v>
      </c>
      <c r="E2301">
        <f>MIN(5,IF(入力!J2301="○",2,IF(入力!J2301="△",1,0))+IF(入力!K2301="○",2,IF(入力!K2301="△",1,0))+IF(入力!L2301="○",1,0))</f>
        <v>0</v>
      </c>
      <c r="F2301">
        <f>IF(ISNUMBER(入力!M2301),ROUND(MIN(5,0.8*(MIN(5,1+0.7*LOG10(MAX(1,入力!M2301))))+0.2*(IF(入力!N2301="○",5,IF(入力!N2301="△",3,1)))),1),ROUND(IF(入力!N2301="○",4,IF(入力!N2301="△",3,1)),1))</f>
        <v>1</v>
      </c>
      <c r="G2301">
        <f>ROUND(5*(0.4*IF(入力!O2301="○",1,IF(入力!O2301="△",0.5,0))+0.3*IF(入力!P2301="○",1,IF(入力!P2301="△",0.5,0))+0.3*IF(入力!Q2301="○",1,IF(入力!Q2301="△",0.5,0))),1)</f>
        <v>0</v>
      </c>
      <c r="H2301">
        <f>MIN(5,IF(入力!R2301="○",2,0)+IF(入力!S2301="○",2,0)+IF(入力!T2301="○",1,0))</f>
        <v>0</v>
      </c>
      <c r="I2301">
        <f>MIN(5,IF(入力!U2301="○",3,IF(入力!U2301="△",2,0))+IF(入力!V2301="○",2,IF(入力!V2301="△",1,0)))</f>
        <v>0</v>
      </c>
      <c r="J2301">
        <f>IF(入力!W2301="初診可",5,IF(入力!W2301="再診のみ",3,IF(入力!W2301="なし",1,0)))</f>
        <v>0</v>
      </c>
      <c r="K2301">
        <f>IF(AND(ISNUMBER(入力!X2301),ISNUMBER(入力!Y2301)),IF(AND(入力!X2301&gt;=4.3,入力!Y2301&gt;=100),5,IF(AND(入力!X2301&gt;=4,入力!Y2301&gt;=50),4,IF(AND(入力!X2301&gt;=3.7,入力!Y2301&gt;=20),3,IF(AND(入力!X2301&gt;=3.5,入力!Y2301&gt;=10),2,1)))),IF(入力!Z2301="○",4,IF(入力!Z2301="△",3,1)))</f>
        <v>1</v>
      </c>
      <c r="L2301">
        <f>MAX(0,IF(入力!AA2301="○",1,IF(入力!AA2301="△",0.5,0))+IF(入力!AB2301="○",1,IF(入力!AB2301="△",0.5,0))+IF(入力!AC2301="○",1,IF(入力!AC2301="△",0.5,0))+IF(入力!AD2301="○",1,IF(入力!AD2301="△",0.5,0))+IF(入力!AE2301="○",1,IF(入力!AE2301="△",0.5,0))-IF(入力!AF2301="あり",1,0))</f>
        <v>0</v>
      </c>
      <c r="M2301">
        <f t="shared" si="210"/>
        <v>0</v>
      </c>
      <c r="N2301">
        <f t="shared" si="211"/>
        <v>0</v>
      </c>
      <c r="O2301">
        <f t="shared" si="212"/>
        <v>2.8</v>
      </c>
      <c r="P2301">
        <f t="shared" si="213"/>
        <v>0</v>
      </c>
      <c r="Q2301">
        <f t="shared" si="214"/>
        <v>2.2000000000000002</v>
      </c>
      <c r="R2301">
        <f t="shared" si="215"/>
        <v>5</v>
      </c>
      <c r="S2301">
        <f>入力!AG2301</f>
        <v>0</v>
      </c>
      <c r="T2301">
        <f>入力!AH2301</f>
        <v>0</v>
      </c>
      <c r="U2301">
        <f>入力!AI2301</f>
        <v>0</v>
      </c>
    </row>
    <row r="2302" spans="1:21" x14ac:dyDescent="0.15">
      <c r="A2302" t="str">
        <f>入力!A2302</f>
        <v>クリニック2301</v>
      </c>
      <c r="B2302">
        <f>ROUND(5*(0.8*IF(入力!C2302="○",1,IF(入力!C2302="△",0.5,0))+0.2*IF(入力!B2302="○",1,IF(入力!B2302="△",0.5,0))),1)</f>
        <v>0</v>
      </c>
      <c r="C2302">
        <f>ROUND(5*(0.4*IF(入力!D2302="○",1,IF(入力!D2302="△",0.5,0))+0.3*IF(入力!E2302="○",1,IF(入力!E2302="△",0.5,0))+0.3*IF(入力!F2302="○",1,IF(入力!F2302="△",0.5,0))),1)</f>
        <v>0</v>
      </c>
      <c r="D2302">
        <f>MIN(5,IF(入力!G2302="○",3,IF(入力!G2302="△",1.5,0))+IF(入力!H2302="○",1,IF(入力!H2302="△",0.5,0))+IF(入力!I2302="○",1,IF(入力!I2302="△",0.5,0)))</f>
        <v>0</v>
      </c>
      <c r="E2302">
        <f>MIN(5,IF(入力!J2302="○",2,IF(入力!J2302="△",1,0))+IF(入力!K2302="○",2,IF(入力!K2302="△",1,0))+IF(入力!L2302="○",1,0))</f>
        <v>0</v>
      </c>
      <c r="F2302">
        <f>IF(ISNUMBER(入力!M2302),ROUND(MIN(5,0.8*(MIN(5,1+0.7*LOG10(MAX(1,入力!M2302))))+0.2*(IF(入力!N2302="○",5,IF(入力!N2302="△",3,1)))),1),ROUND(IF(入力!N2302="○",4,IF(入力!N2302="△",3,1)),1))</f>
        <v>1</v>
      </c>
      <c r="G2302">
        <f>ROUND(5*(0.4*IF(入力!O2302="○",1,IF(入力!O2302="△",0.5,0))+0.3*IF(入力!P2302="○",1,IF(入力!P2302="△",0.5,0))+0.3*IF(入力!Q2302="○",1,IF(入力!Q2302="△",0.5,0))),1)</f>
        <v>0</v>
      </c>
      <c r="H2302">
        <f>MIN(5,IF(入力!R2302="○",2,0)+IF(入力!S2302="○",2,0)+IF(入力!T2302="○",1,0))</f>
        <v>0</v>
      </c>
      <c r="I2302">
        <f>MIN(5,IF(入力!U2302="○",3,IF(入力!U2302="△",2,0))+IF(入力!V2302="○",2,IF(入力!V2302="△",1,0)))</f>
        <v>0</v>
      </c>
      <c r="J2302">
        <f>IF(入力!W2302="初診可",5,IF(入力!W2302="再診のみ",3,IF(入力!W2302="なし",1,0)))</f>
        <v>0</v>
      </c>
      <c r="K2302">
        <f>IF(AND(ISNUMBER(入力!X2302),ISNUMBER(入力!Y2302)),IF(AND(入力!X2302&gt;=4.3,入力!Y2302&gt;=100),5,IF(AND(入力!X2302&gt;=4,入力!Y2302&gt;=50),4,IF(AND(入力!X2302&gt;=3.7,入力!Y2302&gt;=20),3,IF(AND(入力!X2302&gt;=3.5,入力!Y2302&gt;=10),2,1)))),IF(入力!Z2302="○",4,IF(入力!Z2302="△",3,1)))</f>
        <v>1</v>
      </c>
      <c r="L2302">
        <f>MAX(0,IF(入力!AA2302="○",1,IF(入力!AA2302="△",0.5,0))+IF(入力!AB2302="○",1,IF(入力!AB2302="△",0.5,0))+IF(入力!AC2302="○",1,IF(入力!AC2302="△",0.5,0))+IF(入力!AD2302="○",1,IF(入力!AD2302="△",0.5,0))+IF(入力!AE2302="○",1,IF(入力!AE2302="△",0.5,0))-IF(入力!AF2302="あり",1,0))</f>
        <v>0</v>
      </c>
      <c r="M2302">
        <f t="shared" si="210"/>
        <v>0</v>
      </c>
      <c r="N2302">
        <f t="shared" si="211"/>
        <v>0</v>
      </c>
      <c r="O2302">
        <f t="shared" si="212"/>
        <v>2.8</v>
      </c>
      <c r="P2302">
        <f t="shared" si="213"/>
        <v>0</v>
      </c>
      <c r="Q2302">
        <f t="shared" si="214"/>
        <v>2.2000000000000002</v>
      </c>
      <c r="R2302">
        <f t="shared" si="215"/>
        <v>5</v>
      </c>
      <c r="S2302">
        <f>入力!AG2302</f>
        <v>0</v>
      </c>
      <c r="T2302">
        <f>入力!AH2302</f>
        <v>0</v>
      </c>
      <c r="U2302">
        <f>入力!AI2302</f>
        <v>0</v>
      </c>
    </row>
    <row r="2303" spans="1:21" x14ac:dyDescent="0.15">
      <c r="A2303" t="str">
        <f>入力!A2303</f>
        <v>クリニック2302</v>
      </c>
      <c r="B2303">
        <f>ROUND(5*(0.8*IF(入力!C2303="○",1,IF(入力!C2303="△",0.5,0))+0.2*IF(入力!B2303="○",1,IF(入力!B2303="△",0.5,0))),1)</f>
        <v>0</v>
      </c>
      <c r="C2303">
        <f>ROUND(5*(0.4*IF(入力!D2303="○",1,IF(入力!D2303="△",0.5,0))+0.3*IF(入力!E2303="○",1,IF(入力!E2303="△",0.5,0))+0.3*IF(入力!F2303="○",1,IF(入力!F2303="△",0.5,0))),1)</f>
        <v>0</v>
      </c>
      <c r="D2303">
        <f>MIN(5,IF(入力!G2303="○",3,IF(入力!G2303="△",1.5,0))+IF(入力!H2303="○",1,IF(入力!H2303="△",0.5,0))+IF(入力!I2303="○",1,IF(入力!I2303="△",0.5,0)))</f>
        <v>0</v>
      </c>
      <c r="E2303">
        <f>MIN(5,IF(入力!J2303="○",2,IF(入力!J2303="△",1,0))+IF(入力!K2303="○",2,IF(入力!K2303="△",1,0))+IF(入力!L2303="○",1,0))</f>
        <v>0</v>
      </c>
      <c r="F2303">
        <f>IF(ISNUMBER(入力!M2303),ROUND(MIN(5,0.8*(MIN(5,1+0.7*LOG10(MAX(1,入力!M2303))))+0.2*(IF(入力!N2303="○",5,IF(入力!N2303="△",3,1)))),1),ROUND(IF(入力!N2303="○",4,IF(入力!N2303="△",3,1)),1))</f>
        <v>1</v>
      </c>
      <c r="G2303">
        <f>ROUND(5*(0.4*IF(入力!O2303="○",1,IF(入力!O2303="△",0.5,0))+0.3*IF(入力!P2303="○",1,IF(入力!P2303="△",0.5,0))+0.3*IF(入力!Q2303="○",1,IF(入力!Q2303="△",0.5,0))),1)</f>
        <v>0</v>
      </c>
      <c r="H2303">
        <f>MIN(5,IF(入力!R2303="○",2,0)+IF(入力!S2303="○",2,0)+IF(入力!T2303="○",1,0))</f>
        <v>0</v>
      </c>
      <c r="I2303">
        <f>MIN(5,IF(入力!U2303="○",3,IF(入力!U2303="△",2,0))+IF(入力!V2303="○",2,IF(入力!V2303="△",1,0)))</f>
        <v>0</v>
      </c>
      <c r="J2303">
        <f>IF(入力!W2303="初診可",5,IF(入力!W2303="再診のみ",3,IF(入力!W2303="なし",1,0)))</f>
        <v>0</v>
      </c>
      <c r="K2303">
        <f>IF(AND(ISNUMBER(入力!X2303),ISNUMBER(入力!Y2303)),IF(AND(入力!X2303&gt;=4.3,入力!Y2303&gt;=100),5,IF(AND(入力!X2303&gt;=4,入力!Y2303&gt;=50),4,IF(AND(入力!X2303&gt;=3.7,入力!Y2303&gt;=20),3,IF(AND(入力!X2303&gt;=3.5,入力!Y2303&gt;=10),2,1)))),IF(入力!Z2303="○",4,IF(入力!Z2303="△",3,1)))</f>
        <v>1</v>
      </c>
      <c r="L2303">
        <f>MAX(0,IF(入力!AA2303="○",1,IF(入力!AA2303="△",0.5,0))+IF(入力!AB2303="○",1,IF(入力!AB2303="△",0.5,0))+IF(入力!AC2303="○",1,IF(入力!AC2303="△",0.5,0))+IF(入力!AD2303="○",1,IF(入力!AD2303="△",0.5,0))+IF(入力!AE2303="○",1,IF(入力!AE2303="△",0.5,0))-IF(入力!AF2303="あり",1,0))</f>
        <v>0</v>
      </c>
      <c r="M2303">
        <f t="shared" si="210"/>
        <v>0</v>
      </c>
      <c r="N2303">
        <f t="shared" si="211"/>
        <v>0</v>
      </c>
      <c r="O2303">
        <f t="shared" si="212"/>
        <v>2.8</v>
      </c>
      <c r="P2303">
        <f t="shared" si="213"/>
        <v>0</v>
      </c>
      <c r="Q2303">
        <f t="shared" si="214"/>
        <v>2.2000000000000002</v>
      </c>
      <c r="R2303">
        <f t="shared" si="215"/>
        <v>5</v>
      </c>
      <c r="S2303">
        <f>入力!AG2303</f>
        <v>0</v>
      </c>
      <c r="T2303">
        <f>入力!AH2303</f>
        <v>0</v>
      </c>
      <c r="U2303">
        <f>入力!AI2303</f>
        <v>0</v>
      </c>
    </row>
    <row r="2304" spans="1:21" x14ac:dyDescent="0.15">
      <c r="A2304" t="str">
        <f>入力!A2304</f>
        <v>クリニック2303</v>
      </c>
      <c r="B2304">
        <f>ROUND(5*(0.8*IF(入力!C2304="○",1,IF(入力!C2304="△",0.5,0))+0.2*IF(入力!B2304="○",1,IF(入力!B2304="△",0.5,0))),1)</f>
        <v>0</v>
      </c>
      <c r="C2304">
        <f>ROUND(5*(0.4*IF(入力!D2304="○",1,IF(入力!D2304="△",0.5,0))+0.3*IF(入力!E2304="○",1,IF(入力!E2304="△",0.5,0))+0.3*IF(入力!F2304="○",1,IF(入力!F2304="△",0.5,0))),1)</f>
        <v>0</v>
      </c>
      <c r="D2304">
        <f>MIN(5,IF(入力!G2304="○",3,IF(入力!G2304="△",1.5,0))+IF(入力!H2304="○",1,IF(入力!H2304="△",0.5,0))+IF(入力!I2304="○",1,IF(入力!I2304="△",0.5,0)))</f>
        <v>0</v>
      </c>
      <c r="E2304">
        <f>MIN(5,IF(入力!J2304="○",2,IF(入力!J2304="△",1,0))+IF(入力!K2304="○",2,IF(入力!K2304="△",1,0))+IF(入力!L2304="○",1,0))</f>
        <v>0</v>
      </c>
      <c r="F2304">
        <f>IF(ISNUMBER(入力!M2304),ROUND(MIN(5,0.8*(MIN(5,1+0.7*LOG10(MAX(1,入力!M2304))))+0.2*(IF(入力!N2304="○",5,IF(入力!N2304="△",3,1)))),1),ROUND(IF(入力!N2304="○",4,IF(入力!N2304="△",3,1)),1))</f>
        <v>1</v>
      </c>
      <c r="G2304">
        <f>ROUND(5*(0.4*IF(入力!O2304="○",1,IF(入力!O2304="△",0.5,0))+0.3*IF(入力!P2304="○",1,IF(入力!P2304="△",0.5,0))+0.3*IF(入力!Q2304="○",1,IF(入力!Q2304="△",0.5,0))),1)</f>
        <v>0</v>
      </c>
      <c r="H2304">
        <f>MIN(5,IF(入力!R2304="○",2,0)+IF(入力!S2304="○",2,0)+IF(入力!T2304="○",1,0))</f>
        <v>0</v>
      </c>
      <c r="I2304">
        <f>MIN(5,IF(入力!U2304="○",3,IF(入力!U2304="△",2,0))+IF(入力!V2304="○",2,IF(入力!V2304="△",1,0)))</f>
        <v>0</v>
      </c>
      <c r="J2304">
        <f>IF(入力!W2304="初診可",5,IF(入力!W2304="再診のみ",3,IF(入力!W2304="なし",1,0)))</f>
        <v>0</v>
      </c>
      <c r="K2304">
        <f>IF(AND(ISNUMBER(入力!X2304),ISNUMBER(入力!Y2304)),IF(AND(入力!X2304&gt;=4.3,入力!Y2304&gt;=100),5,IF(AND(入力!X2304&gt;=4,入力!Y2304&gt;=50),4,IF(AND(入力!X2304&gt;=3.7,入力!Y2304&gt;=20),3,IF(AND(入力!X2304&gt;=3.5,入力!Y2304&gt;=10),2,1)))),IF(入力!Z2304="○",4,IF(入力!Z2304="△",3,1)))</f>
        <v>1</v>
      </c>
      <c r="L2304">
        <f>MAX(0,IF(入力!AA2304="○",1,IF(入力!AA2304="△",0.5,0))+IF(入力!AB2304="○",1,IF(入力!AB2304="△",0.5,0))+IF(入力!AC2304="○",1,IF(入力!AC2304="△",0.5,0))+IF(入力!AD2304="○",1,IF(入力!AD2304="△",0.5,0))+IF(入力!AE2304="○",1,IF(入力!AE2304="△",0.5,0))-IF(入力!AF2304="あり",1,0))</f>
        <v>0</v>
      </c>
      <c r="M2304">
        <f t="shared" si="210"/>
        <v>0</v>
      </c>
      <c r="N2304">
        <f t="shared" si="211"/>
        <v>0</v>
      </c>
      <c r="O2304">
        <f t="shared" si="212"/>
        <v>2.8</v>
      </c>
      <c r="P2304">
        <f t="shared" si="213"/>
        <v>0</v>
      </c>
      <c r="Q2304">
        <f t="shared" si="214"/>
        <v>2.2000000000000002</v>
      </c>
      <c r="R2304">
        <f t="shared" si="215"/>
        <v>5</v>
      </c>
      <c r="S2304">
        <f>入力!AG2304</f>
        <v>0</v>
      </c>
      <c r="T2304">
        <f>入力!AH2304</f>
        <v>0</v>
      </c>
      <c r="U2304">
        <f>入力!AI2304</f>
        <v>0</v>
      </c>
    </row>
    <row r="2305" spans="1:21" x14ac:dyDescent="0.15">
      <c r="A2305" t="str">
        <f>入力!A2305</f>
        <v>クリニック2304</v>
      </c>
      <c r="B2305">
        <f>ROUND(5*(0.8*IF(入力!C2305="○",1,IF(入力!C2305="△",0.5,0))+0.2*IF(入力!B2305="○",1,IF(入力!B2305="△",0.5,0))),1)</f>
        <v>0</v>
      </c>
      <c r="C2305">
        <f>ROUND(5*(0.4*IF(入力!D2305="○",1,IF(入力!D2305="△",0.5,0))+0.3*IF(入力!E2305="○",1,IF(入力!E2305="△",0.5,0))+0.3*IF(入力!F2305="○",1,IF(入力!F2305="△",0.5,0))),1)</f>
        <v>0</v>
      </c>
      <c r="D2305">
        <f>MIN(5,IF(入力!G2305="○",3,IF(入力!G2305="△",1.5,0))+IF(入力!H2305="○",1,IF(入力!H2305="△",0.5,0))+IF(入力!I2305="○",1,IF(入力!I2305="△",0.5,0)))</f>
        <v>0</v>
      </c>
      <c r="E2305">
        <f>MIN(5,IF(入力!J2305="○",2,IF(入力!J2305="△",1,0))+IF(入力!K2305="○",2,IF(入力!K2305="△",1,0))+IF(入力!L2305="○",1,0))</f>
        <v>0</v>
      </c>
      <c r="F2305">
        <f>IF(ISNUMBER(入力!M2305),ROUND(MIN(5,0.8*(MIN(5,1+0.7*LOG10(MAX(1,入力!M2305))))+0.2*(IF(入力!N2305="○",5,IF(入力!N2305="△",3,1)))),1),ROUND(IF(入力!N2305="○",4,IF(入力!N2305="△",3,1)),1))</f>
        <v>1</v>
      </c>
      <c r="G2305">
        <f>ROUND(5*(0.4*IF(入力!O2305="○",1,IF(入力!O2305="△",0.5,0))+0.3*IF(入力!P2305="○",1,IF(入力!P2305="△",0.5,0))+0.3*IF(入力!Q2305="○",1,IF(入力!Q2305="△",0.5,0))),1)</f>
        <v>0</v>
      </c>
      <c r="H2305">
        <f>MIN(5,IF(入力!R2305="○",2,0)+IF(入力!S2305="○",2,0)+IF(入力!T2305="○",1,0))</f>
        <v>0</v>
      </c>
      <c r="I2305">
        <f>MIN(5,IF(入力!U2305="○",3,IF(入力!U2305="△",2,0))+IF(入力!V2305="○",2,IF(入力!V2305="△",1,0)))</f>
        <v>0</v>
      </c>
      <c r="J2305">
        <f>IF(入力!W2305="初診可",5,IF(入力!W2305="再診のみ",3,IF(入力!W2305="なし",1,0)))</f>
        <v>0</v>
      </c>
      <c r="K2305">
        <f>IF(AND(ISNUMBER(入力!X2305),ISNUMBER(入力!Y2305)),IF(AND(入力!X2305&gt;=4.3,入力!Y2305&gt;=100),5,IF(AND(入力!X2305&gt;=4,入力!Y2305&gt;=50),4,IF(AND(入力!X2305&gt;=3.7,入力!Y2305&gt;=20),3,IF(AND(入力!X2305&gt;=3.5,入力!Y2305&gt;=10),2,1)))),IF(入力!Z2305="○",4,IF(入力!Z2305="△",3,1)))</f>
        <v>1</v>
      </c>
      <c r="L2305">
        <f>MAX(0,IF(入力!AA2305="○",1,IF(入力!AA2305="△",0.5,0))+IF(入力!AB2305="○",1,IF(入力!AB2305="△",0.5,0))+IF(入力!AC2305="○",1,IF(入力!AC2305="△",0.5,0))+IF(入力!AD2305="○",1,IF(入力!AD2305="△",0.5,0))+IF(入力!AE2305="○",1,IF(入力!AE2305="△",0.5,0))-IF(入力!AF2305="あり",1,0))</f>
        <v>0</v>
      </c>
      <c r="M2305">
        <f t="shared" si="210"/>
        <v>0</v>
      </c>
      <c r="N2305">
        <f t="shared" si="211"/>
        <v>0</v>
      </c>
      <c r="O2305">
        <f t="shared" si="212"/>
        <v>2.8</v>
      </c>
      <c r="P2305">
        <f t="shared" si="213"/>
        <v>0</v>
      </c>
      <c r="Q2305">
        <f t="shared" si="214"/>
        <v>2.2000000000000002</v>
      </c>
      <c r="R2305">
        <f t="shared" si="215"/>
        <v>5</v>
      </c>
      <c r="S2305">
        <f>入力!AG2305</f>
        <v>0</v>
      </c>
      <c r="T2305">
        <f>入力!AH2305</f>
        <v>0</v>
      </c>
      <c r="U2305">
        <f>入力!AI2305</f>
        <v>0</v>
      </c>
    </row>
    <row r="2306" spans="1:21" x14ac:dyDescent="0.15">
      <c r="A2306" t="str">
        <f>入力!A2306</f>
        <v>クリニック2305</v>
      </c>
      <c r="B2306">
        <f>ROUND(5*(0.8*IF(入力!C2306="○",1,IF(入力!C2306="△",0.5,0))+0.2*IF(入力!B2306="○",1,IF(入力!B2306="△",0.5,0))),1)</f>
        <v>0</v>
      </c>
      <c r="C2306">
        <f>ROUND(5*(0.4*IF(入力!D2306="○",1,IF(入力!D2306="△",0.5,0))+0.3*IF(入力!E2306="○",1,IF(入力!E2306="△",0.5,0))+0.3*IF(入力!F2306="○",1,IF(入力!F2306="△",0.5,0))),1)</f>
        <v>0</v>
      </c>
      <c r="D2306">
        <f>MIN(5,IF(入力!G2306="○",3,IF(入力!G2306="△",1.5,0))+IF(入力!H2306="○",1,IF(入力!H2306="△",0.5,0))+IF(入力!I2306="○",1,IF(入力!I2306="△",0.5,0)))</f>
        <v>0</v>
      </c>
      <c r="E2306">
        <f>MIN(5,IF(入力!J2306="○",2,IF(入力!J2306="△",1,0))+IF(入力!K2306="○",2,IF(入力!K2306="△",1,0))+IF(入力!L2306="○",1,0))</f>
        <v>0</v>
      </c>
      <c r="F2306">
        <f>IF(ISNUMBER(入力!M2306),ROUND(MIN(5,0.8*(MIN(5,1+0.7*LOG10(MAX(1,入力!M2306))))+0.2*(IF(入力!N2306="○",5,IF(入力!N2306="△",3,1)))),1),ROUND(IF(入力!N2306="○",4,IF(入力!N2306="△",3,1)),1))</f>
        <v>1</v>
      </c>
      <c r="G2306">
        <f>ROUND(5*(0.4*IF(入力!O2306="○",1,IF(入力!O2306="△",0.5,0))+0.3*IF(入力!P2306="○",1,IF(入力!P2306="△",0.5,0))+0.3*IF(入力!Q2306="○",1,IF(入力!Q2306="△",0.5,0))),1)</f>
        <v>0</v>
      </c>
      <c r="H2306">
        <f>MIN(5,IF(入力!R2306="○",2,0)+IF(入力!S2306="○",2,0)+IF(入力!T2306="○",1,0))</f>
        <v>0</v>
      </c>
      <c r="I2306">
        <f>MIN(5,IF(入力!U2306="○",3,IF(入力!U2306="△",2,0))+IF(入力!V2306="○",2,IF(入力!V2306="△",1,0)))</f>
        <v>0</v>
      </c>
      <c r="J2306">
        <f>IF(入力!W2306="初診可",5,IF(入力!W2306="再診のみ",3,IF(入力!W2306="なし",1,0)))</f>
        <v>0</v>
      </c>
      <c r="K2306">
        <f>IF(AND(ISNUMBER(入力!X2306),ISNUMBER(入力!Y2306)),IF(AND(入力!X2306&gt;=4.3,入力!Y2306&gt;=100),5,IF(AND(入力!X2306&gt;=4,入力!Y2306&gt;=50),4,IF(AND(入力!X2306&gt;=3.7,入力!Y2306&gt;=20),3,IF(AND(入力!X2306&gt;=3.5,入力!Y2306&gt;=10),2,1)))),IF(入力!Z2306="○",4,IF(入力!Z2306="△",3,1)))</f>
        <v>1</v>
      </c>
      <c r="L2306">
        <f>MAX(0,IF(入力!AA2306="○",1,IF(入力!AA2306="△",0.5,0))+IF(入力!AB2306="○",1,IF(入力!AB2306="△",0.5,0))+IF(入力!AC2306="○",1,IF(入力!AC2306="△",0.5,0))+IF(入力!AD2306="○",1,IF(入力!AD2306="△",0.5,0))+IF(入力!AE2306="○",1,IF(入力!AE2306="△",0.5,0))-IF(入力!AF2306="あり",1,0))</f>
        <v>0</v>
      </c>
      <c r="M2306">
        <f t="shared" ref="M2306:M2369" si="216">ROUND(4*(0.6*B2306+0.4*C2306),1)</f>
        <v>0</v>
      </c>
      <c r="N2306">
        <f t="shared" ref="N2306:N2369" si="217">ROUND(5*(0.6*D2306+0.4*E2306),1)</f>
        <v>0</v>
      </c>
      <c r="O2306">
        <f t="shared" ref="O2306:O2369" si="218">ROUND(4*(0.7*F2306+0.3*J2306),1)</f>
        <v>2.8</v>
      </c>
      <c r="P2306">
        <f t="shared" ref="P2306:P2369" si="219">ROUND(3*(G2306),1)</f>
        <v>0</v>
      </c>
      <c r="Q2306">
        <f t="shared" ref="Q2306:Q2369" si="220">ROUND(4*(0.3*H2306+0.3*F2306+0.25*K2306+0.15*L2306),1)</f>
        <v>2.2000000000000002</v>
      </c>
      <c r="R2306">
        <f t="shared" ref="R2306:R2369" si="221">ROUND(SUM(M2306:Q2306),0)</f>
        <v>5</v>
      </c>
      <c r="S2306">
        <f>入力!AG2306</f>
        <v>0</v>
      </c>
      <c r="T2306">
        <f>入力!AH2306</f>
        <v>0</v>
      </c>
      <c r="U2306">
        <f>入力!AI2306</f>
        <v>0</v>
      </c>
    </row>
    <row r="2307" spans="1:21" x14ac:dyDescent="0.15">
      <c r="A2307" t="str">
        <f>入力!A2307</f>
        <v>クリニック2306</v>
      </c>
      <c r="B2307">
        <f>ROUND(5*(0.8*IF(入力!C2307="○",1,IF(入力!C2307="△",0.5,0))+0.2*IF(入力!B2307="○",1,IF(入力!B2307="△",0.5,0))),1)</f>
        <v>0</v>
      </c>
      <c r="C2307">
        <f>ROUND(5*(0.4*IF(入力!D2307="○",1,IF(入力!D2307="△",0.5,0))+0.3*IF(入力!E2307="○",1,IF(入力!E2307="△",0.5,0))+0.3*IF(入力!F2307="○",1,IF(入力!F2307="△",0.5,0))),1)</f>
        <v>0</v>
      </c>
      <c r="D2307">
        <f>MIN(5,IF(入力!G2307="○",3,IF(入力!G2307="△",1.5,0))+IF(入力!H2307="○",1,IF(入力!H2307="△",0.5,0))+IF(入力!I2307="○",1,IF(入力!I2307="△",0.5,0)))</f>
        <v>0</v>
      </c>
      <c r="E2307">
        <f>MIN(5,IF(入力!J2307="○",2,IF(入力!J2307="△",1,0))+IF(入力!K2307="○",2,IF(入力!K2307="△",1,0))+IF(入力!L2307="○",1,0))</f>
        <v>0</v>
      </c>
      <c r="F2307">
        <f>IF(ISNUMBER(入力!M2307),ROUND(MIN(5,0.8*(MIN(5,1+0.7*LOG10(MAX(1,入力!M2307))))+0.2*(IF(入力!N2307="○",5,IF(入力!N2307="△",3,1)))),1),ROUND(IF(入力!N2307="○",4,IF(入力!N2307="△",3,1)),1))</f>
        <v>1</v>
      </c>
      <c r="G2307">
        <f>ROUND(5*(0.4*IF(入力!O2307="○",1,IF(入力!O2307="△",0.5,0))+0.3*IF(入力!P2307="○",1,IF(入力!P2307="△",0.5,0))+0.3*IF(入力!Q2307="○",1,IF(入力!Q2307="△",0.5,0))),1)</f>
        <v>0</v>
      </c>
      <c r="H2307">
        <f>MIN(5,IF(入力!R2307="○",2,0)+IF(入力!S2307="○",2,0)+IF(入力!T2307="○",1,0))</f>
        <v>0</v>
      </c>
      <c r="I2307">
        <f>MIN(5,IF(入力!U2307="○",3,IF(入力!U2307="△",2,0))+IF(入力!V2307="○",2,IF(入力!V2307="△",1,0)))</f>
        <v>0</v>
      </c>
      <c r="J2307">
        <f>IF(入力!W2307="初診可",5,IF(入力!W2307="再診のみ",3,IF(入力!W2307="なし",1,0)))</f>
        <v>0</v>
      </c>
      <c r="K2307">
        <f>IF(AND(ISNUMBER(入力!X2307),ISNUMBER(入力!Y2307)),IF(AND(入力!X2307&gt;=4.3,入力!Y2307&gt;=100),5,IF(AND(入力!X2307&gt;=4,入力!Y2307&gt;=50),4,IF(AND(入力!X2307&gt;=3.7,入力!Y2307&gt;=20),3,IF(AND(入力!X2307&gt;=3.5,入力!Y2307&gt;=10),2,1)))),IF(入力!Z2307="○",4,IF(入力!Z2307="△",3,1)))</f>
        <v>1</v>
      </c>
      <c r="L2307">
        <f>MAX(0,IF(入力!AA2307="○",1,IF(入力!AA2307="△",0.5,0))+IF(入力!AB2307="○",1,IF(入力!AB2307="△",0.5,0))+IF(入力!AC2307="○",1,IF(入力!AC2307="△",0.5,0))+IF(入力!AD2307="○",1,IF(入力!AD2307="△",0.5,0))+IF(入力!AE2307="○",1,IF(入力!AE2307="△",0.5,0))-IF(入力!AF2307="あり",1,0))</f>
        <v>0</v>
      </c>
      <c r="M2307">
        <f t="shared" si="216"/>
        <v>0</v>
      </c>
      <c r="N2307">
        <f t="shared" si="217"/>
        <v>0</v>
      </c>
      <c r="O2307">
        <f t="shared" si="218"/>
        <v>2.8</v>
      </c>
      <c r="P2307">
        <f t="shared" si="219"/>
        <v>0</v>
      </c>
      <c r="Q2307">
        <f t="shared" si="220"/>
        <v>2.2000000000000002</v>
      </c>
      <c r="R2307">
        <f t="shared" si="221"/>
        <v>5</v>
      </c>
      <c r="S2307">
        <f>入力!AG2307</f>
        <v>0</v>
      </c>
      <c r="T2307">
        <f>入力!AH2307</f>
        <v>0</v>
      </c>
      <c r="U2307">
        <f>入力!AI2307</f>
        <v>0</v>
      </c>
    </row>
    <row r="2308" spans="1:21" x14ac:dyDescent="0.15">
      <c r="A2308" t="str">
        <f>入力!A2308</f>
        <v>クリニック2307</v>
      </c>
      <c r="B2308">
        <f>ROUND(5*(0.8*IF(入力!C2308="○",1,IF(入力!C2308="△",0.5,0))+0.2*IF(入力!B2308="○",1,IF(入力!B2308="△",0.5,0))),1)</f>
        <v>0</v>
      </c>
      <c r="C2308">
        <f>ROUND(5*(0.4*IF(入力!D2308="○",1,IF(入力!D2308="△",0.5,0))+0.3*IF(入力!E2308="○",1,IF(入力!E2308="△",0.5,0))+0.3*IF(入力!F2308="○",1,IF(入力!F2308="△",0.5,0))),1)</f>
        <v>0</v>
      </c>
      <c r="D2308">
        <f>MIN(5,IF(入力!G2308="○",3,IF(入力!G2308="△",1.5,0))+IF(入力!H2308="○",1,IF(入力!H2308="△",0.5,0))+IF(入力!I2308="○",1,IF(入力!I2308="△",0.5,0)))</f>
        <v>0</v>
      </c>
      <c r="E2308">
        <f>MIN(5,IF(入力!J2308="○",2,IF(入力!J2308="△",1,0))+IF(入力!K2308="○",2,IF(入力!K2308="△",1,0))+IF(入力!L2308="○",1,0))</f>
        <v>0</v>
      </c>
      <c r="F2308">
        <f>IF(ISNUMBER(入力!M2308),ROUND(MIN(5,0.8*(MIN(5,1+0.7*LOG10(MAX(1,入力!M2308))))+0.2*(IF(入力!N2308="○",5,IF(入力!N2308="△",3,1)))),1),ROUND(IF(入力!N2308="○",4,IF(入力!N2308="△",3,1)),1))</f>
        <v>1</v>
      </c>
      <c r="G2308">
        <f>ROUND(5*(0.4*IF(入力!O2308="○",1,IF(入力!O2308="△",0.5,0))+0.3*IF(入力!P2308="○",1,IF(入力!P2308="△",0.5,0))+0.3*IF(入力!Q2308="○",1,IF(入力!Q2308="△",0.5,0))),1)</f>
        <v>0</v>
      </c>
      <c r="H2308">
        <f>MIN(5,IF(入力!R2308="○",2,0)+IF(入力!S2308="○",2,0)+IF(入力!T2308="○",1,0))</f>
        <v>0</v>
      </c>
      <c r="I2308">
        <f>MIN(5,IF(入力!U2308="○",3,IF(入力!U2308="△",2,0))+IF(入力!V2308="○",2,IF(入力!V2308="△",1,0)))</f>
        <v>0</v>
      </c>
      <c r="J2308">
        <f>IF(入力!W2308="初診可",5,IF(入力!W2308="再診のみ",3,IF(入力!W2308="なし",1,0)))</f>
        <v>0</v>
      </c>
      <c r="K2308">
        <f>IF(AND(ISNUMBER(入力!X2308),ISNUMBER(入力!Y2308)),IF(AND(入力!X2308&gt;=4.3,入力!Y2308&gt;=100),5,IF(AND(入力!X2308&gt;=4,入力!Y2308&gt;=50),4,IF(AND(入力!X2308&gt;=3.7,入力!Y2308&gt;=20),3,IF(AND(入力!X2308&gt;=3.5,入力!Y2308&gt;=10),2,1)))),IF(入力!Z2308="○",4,IF(入力!Z2308="△",3,1)))</f>
        <v>1</v>
      </c>
      <c r="L2308">
        <f>MAX(0,IF(入力!AA2308="○",1,IF(入力!AA2308="△",0.5,0))+IF(入力!AB2308="○",1,IF(入力!AB2308="△",0.5,0))+IF(入力!AC2308="○",1,IF(入力!AC2308="△",0.5,0))+IF(入力!AD2308="○",1,IF(入力!AD2308="△",0.5,0))+IF(入力!AE2308="○",1,IF(入力!AE2308="△",0.5,0))-IF(入力!AF2308="あり",1,0))</f>
        <v>0</v>
      </c>
      <c r="M2308">
        <f t="shared" si="216"/>
        <v>0</v>
      </c>
      <c r="N2308">
        <f t="shared" si="217"/>
        <v>0</v>
      </c>
      <c r="O2308">
        <f t="shared" si="218"/>
        <v>2.8</v>
      </c>
      <c r="P2308">
        <f t="shared" si="219"/>
        <v>0</v>
      </c>
      <c r="Q2308">
        <f t="shared" si="220"/>
        <v>2.2000000000000002</v>
      </c>
      <c r="R2308">
        <f t="shared" si="221"/>
        <v>5</v>
      </c>
      <c r="S2308">
        <f>入力!AG2308</f>
        <v>0</v>
      </c>
      <c r="T2308">
        <f>入力!AH2308</f>
        <v>0</v>
      </c>
      <c r="U2308">
        <f>入力!AI2308</f>
        <v>0</v>
      </c>
    </row>
    <row r="2309" spans="1:21" x14ac:dyDescent="0.15">
      <c r="A2309" t="str">
        <f>入力!A2309</f>
        <v>クリニック2308</v>
      </c>
      <c r="B2309">
        <f>ROUND(5*(0.8*IF(入力!C2309="○",1,IF(入力!C2309="△",0.5,0))+0.2*IF(入力!B2309="○",1,IF(入力!B2309="△",0.5,0))),1)</f>
        <v>0</v>
      </c>
      <c r="C2309">
        <f>ROUND(5*(0.4*IF(入力!D2309="○",1,IF(入力!D2309="△",0.5,0))+0.3*IF(入力!E2309="○",1,IF(入力!E2309="△",0.5,0))+0.3*IF(入力!F2309="○",1,IF(入力!F2309="△",0.5,0))),1)</f>
        <v>0</v>
      </c>
      <c r="D2309">
        <f>MIN(5,IF(入力!G2309="○",3,IF(入力!G2309="△",1.5,0))+IF(入力!H2309="○",1,IF(入力!H2309="△",0.5,0))+IF(入力!I2309="○",1,IF(入力!I2309="△",0.5,0)))</f>
        <v>0</v>
      </c>
      <c r="E2309">
        <f>MIN(5,IF(入力!J2309="○",2,IF(入力!J2309="△",1,0))+IF(入力!K2309="○",2,IF(入力!K2309="△",1,0))+IF(入力!L2309="○",1,0))</f>
        <v>0</v>
      </c>
      <c r="F2309">
        <f>IF(ISNUMBER(入力!M2309),ROUND(MIN(5,0.8*(MIN(5,1+0.7*LOG10(MAX(1,入力!M2309))))+0.2*(IF(入力!N2309="○",5,IF(入力!N2309="△",3,1)))),1),ROUND(IF(入力!N2309="○",4,IF(入力!N2309="△",3,1)),1))</f>
        <v>1</v>
      </c>
      <c r="G2309">
        <f>ROUND(5*(0.4*IF(入力!O2309="○",1,IF(入力!O2309="△",0.5,0))+0.3*IF(入力!P2309="○",1,IF(入力!P2309="△",0.5,0))+0.3*IF(入力!Q2309="○",1,IF(入力!Q2309="△",0.5,0))),1)</f>
        <v>0</v>
      </c>
      <c r="H2309">
        <f>MIN(5,IF(入力!R2309="○",2,0)+IF(入力!S2309="○",2,0)+IF(入力!T2309="○",1,0))</f>
        <v>0</v>
      </c>
      <c r="I2309">
        <f>MIN(5,IF(入力!U2309="○",3,IF(入力!U2309="△",2,0))+IF(入力!V2309="○",2,IF(入力!V2309="△",1,0)))</f>
        <v>0</v>
      </c>
      <c r="J2309">
        <f>IF(入力!W2309="初診可",5,IF(入力!W2309="再診のみ",3,IF(入力!W2309="なし",1,0)))</f>
        <v>0</v>
      </c>
      <c r="K2309">
        <f>IF(AND(ISNUMBER(入力!X2309),ISNUMBER(入力!Y2309)),IF(AND(入力!X2309&gt;=4.3,入力!Y2309&gt;=100),5,IF(AND(入力!X2309&gt;=4,入力!Y2309&gt;=50),4,IF(AND(入力!X2309&gt;=3.7,入力!Y2309&gt;=20),3,IF(AND(入力!X2309&gt;=3.5,入力!Y2309&gt;=10),2,1)))),IF(入力!Z2309="○",4,IF(入力!Z2309="△",3,1)))</f>
        <v>1</v>
      </c>
      <c r="L2309">
        <f>MAX(0,IF(入力!AA2309="○",1,IF(入力!AA2309="△",0.5,0))+IF(入力!AB2309="○",1,IF(入力!AB2309="△",0.5,0))+IF(入力!AC2309="○",1,IF(入力!AC2309="△",0.5,0))+IF(入力!AD2309="○",1,IF(入力!AD2309="△",0.5,0))+IF(入力!AE2309="○",1,IF(入力!AE2309="△",0.5,0))-IF(入力!AF2309="あり",1,0))</f>
        <v>0</v>
      </c>
      <c r="M2309">
        <f t="shared" si="216"/>
        <v>0</v>
      </c>
      <c r="N2309">
        <f t="shared" si="217"/>
        <v>0</v>
      </c>
      <c r="O2309">
        <f t="shared" si="218"/>
        <v>2.8</v>
      </c>
      <c r="P2309">
        <f t="shared" si="219"/>
        <v>0</v>
      </c>
      <c r="Q2309">
        <f t="shared" si="220"/>
        <v>2.2000000000000002</v>
      </c>
      <c r="R2309">
        <f t="shared" si="221"/>
        <v>5</v>
      </c>
      <c r="S2309">
        <f>入力!AG2309</f>
        <v>0</v>
      </c>
      <c r="T2309">
        <f>入力!AH2309</f>
        <v>0</v>
      </c>
      <c r="U2309">
        <f>入力!AI2309</f>
        <v>0</v>
      </c>
    </row>
    <row r="2310" spans="1:21" x14ac:dyDescent="0.15">
      <c r="A2310" t="str">
        <f>入力!A2310</f>
        <v>クリニック2309</v>
      </c>
      <c r="B2310">
        <f>ROUND(5*(0.8*IF(入力!C2310="○",1,IF(入力!C2310="△",0.5,0))+0.2*IF(入力!B2310="○",1,IF(入力!B2310="△",0.5,0))),1)</f>
        <v>0</v>
      </c>
      <c r="C2310">
        <f>ROUND(5*(0.4*IF(入力!D2310="○",1,IF(入力!D2310="△",0.5,0))+0.3*IF(入力!E2310="○",1,IF(入力!E2310="△",0.5,0))+0.3*IF(入力!F2310="○",1,IF(入力!F2310="△",0.5,0))),1)</f>
        <v>0</v>
      </c>
      <c r="D2310">
        <f>MIN(5,IF(入力!G2310="○",3,IF(入力!G2310="△",1.5,0))+IF(入力!H2310="○",1,IF(入力!H2310="△",0.5,0))+IF(入力!I2310="○",1,IF(入力!I2310="△",0.5,0)))</f>
        <v>0</v>
      </c>
      <c r="E2310">
        <f>MIN(5,IF(入力!J2310="○",2,IF(入力!J2310="△",1,0))+IF(入力!K2310="○",2,IF(入力!K2310="△",1,0))+IF(入力!L2310="○",1,0))</f>
        <v>0</v>
      </c>
      <c r="F2310">
        <f>IF(ISNUMBER(入力!M2310),ROUND(MIN(5,0.8*(MIN(5,1+0.7*LOG10(MAX(1,入力!M2310))))+0.2*(IF(入力!N2310="○",5,IF(入力!N2310="△",3,1)))),1),ROUND(IF(入力!N2310="○",4,IF(入力!N2310="△",3,1)),1))</f>
        <v>1</v>
      </c>
      <c r="G2310">
        <f>ROUND(5*(0.4*IF(入力!O2310="○",1,IF(入力!O2310="△",0.5,0))+0.3*IF(入力!P2310="○",1,IF(入力!P2310="△",0.5,0))+0.3*IF(入力!Q2310="○",1,IF(入力!Q2310="△",0.5,0))),1)</f>
        <v>0</v>
      </c>
      <c r="H2310">
        <f>MIN(5,IF(入力!R2310="○",2,0)+IF(入力!S2310="○",2,0)+IF(入力!T2310="○",1,0))</f>
        <v>0</v>
      </c>
      <c r="I2310">
        <f>MIN(5,IF(入力!U2310="○",3,IF(入力!U2310="△",2,0))+IF(入力!V2310="○",2,IF(入力!V2310="△",1,0)))</f>
        <v>0</v>
      </c>
      <c r="J2310">
        <f>IF(入力!W2310="初診可",5,IF(入力!W2310="再診のみ",3,IF(入力!W2310="なし",1,0)))</f>
        <v>0</v>
      </c>
      <c r="K2310">
        <f>IF(AND(ISNUMBER(入力!X2310),ISNUMBER(入力!Y2310)),IF(AND(入力!X2310&gt;=4.3,入力!Y2310&gt;=100),5,IF(AND(入力!X2310&gt;=4,入力!Y2310&gt;=50),4,IF(AND(入力!X2310&gt;=3.7,入力!Y2310&gt;=20),3,IF(AND(入力!X2310&gt;=3.5,入力!Y2310&gt;=10),2,1)))),IF(入力!Z2310="○",4,IF(入力!Z2310="△",3,1)))</f>
        <v>1</v>
      </c>
      <c r="L2310">
        <f>MAX(0,IF(入力!AA2310="○",1,IF(入力!AA2310="△",0.5,0))+IF(入力!AB2310="○",1,IF(入力!AB2310="△",0.5,0))+IF(入力!AC2310="○",1,IF(入力!AC2310="△",0.5,0))+IF(入力!AD2310="○",1,IF(入力!AD2310="△",0.5,0))+IF(入力!AE2310="○",1,IF(入力!AE2310="△",0.5,0))-IF(入力!AF2310="あり",1,0))</f>
        <v>0</v>
      </c>
      <c r="M2310">
        <f t="shared" si="216"/>
        <v>0</v>
      </c>
      <c r="N2310">
        <f t="shared" si="217"/>
        <v>0</v>
      </c>
      <c r="O2310">
        <f t="shared" si="218"/>
        <v>2.8</v>
      </c>
      <c r="P2310">
        <f t="shared" si="219"/>
        <v>0</v>
      </c>
      <c r="Q2310">
        <f t="shared" si="220"/>
        <v>2.2000000000000002</v>
      </c>
      <c r="R2310">
        <f t="shared" si="221"/>
        <v>5</v>
      </c>
      <c r="S2310">
        <f>入力!AG2310</f>
        <v>0</v>
      </c>
      <c r="T2310">
        <f>入力!AH2310</f>
        <v>0</v>
      </c>
      <c r="U2310">
        <f>入力!AI2310</f>
        <v>0</v>
      </c>
    </row>
    <row r="2311" spans="1:21" x14ac:dyDescent="0.15">
      <c r="A2311" t="str">
        <f>入力!A2311</f>
        <v>クリニック2310</v>
      </c>
      <c r="B2311">
        <f>ROUND(5*(0.8*IF(入力!C2311="○",1,IF(入力!C2311="△",0.5,0))+0.2*IF(入力!B2311="○",1,IF(入力!B2311="△",0.5,0))),1)</f>
        <v>0</v>
      </c>
      <c r="C2311">
        <f>ROUND(5*(0.4*IF(入力!D2311="○",1,IF(入力!D2311="△",0.5,0))+0.3*IF(入力!E2311="○",1,IF(入力!E2311="△",0.5,0))+0.3*IF(入力!F2311="○",1,IF(入力!F2311="△",0.5,0))),1)</f>
        <v>0</v>
      </c>
      <c r="D2311">
        <f>MIN(5,IF(入力!G2311="○",3,IF(入力!G2311="△",1.5,0))+IF(入力!H2311="○",1,IF(入力!H2311="△",0.5,0))+IF(入力!I2311="○",1,IF(入力!I2311="△",0.5,0)))</f>
        <v>0</v>
      </c>
      <c r="E2311">
        <f>MIN(5,IF(入力!J2311="○",2,IF(入力!J2311="△",1,0))+IF(入力!K2311="○",2,IF(入力!K2311="△",1,0))+IF(入力!L2311="○",1,0))</f>
        <v>0</v>
      </c>
      <c r="F2311">
        <f>IF(ISNUMBER(入力!M2311),ROUND(MIN(5,0.8*(MIN(5,1+0.7*LOG10(MAX(1,入力!M2311))))+0.2*(IF(入力!N2311="○",5,IF(入力!N2311="△",3,1)))),1),ROUND(IF(入力!N2311="○",4,IF(入力!N2311="△",3,1)),1))</f>
        <v>1</v>
      </c>
      <c r="G2311">
        <f>ROUND(5*(0.4*IF(入力!O2311="○",1,IF(入力!O2311="△",0.5,0))+0.3*IF(入力!P2311="○",1,IF(入力!P2311="△",0.5,0))+0.3*IF(入力!Q2311="○",1,IF(入力!Q2311="△",0.5,0))),1)</f>
        <v>0</v>
      </c>
      <c r="H2311">
        <f>MIN(5,IF(入力!R2311="○",2,0)+IF(入力!S2311="○",2,0)+IF(入力!T2311="○",1,0))</f>
        <v>0</v>
      </c>
      <c r="I2311">
        <f>MIN(5,IF(入力!U2311="○",3,IF(入力!U2311="△",2,0))+IF(入力!V2311="○",2,IF(入力!V2311="△",1,0)))</f>
        <v>0</v>
      </c>
      <c r="J2311">
        <f>IF(入力!W2311="初診可",5,IF(入力!W2311="再診のみ",3,IF(入力!W2311="なし",1,0)))</f>
        <v>0</v>
      </c>
      <c r="K2311">
        <f>IF(AND(ISNUMBER(入力!X2311),ISNUMBER(入力!Y2311)),IF(AND(入力!X2311&gt;=4.3,入力!Y2311&gt;=100),5,IF(AND(入力!X2311&gt;=4,入力!Y2311&gt;=50),4,IF(AND(入力!X2311&gt;=3.7,入力!Y2311&gt;=20),3,IF(AND(入力!X2311&gt;=3.5,入力!Y2311&gt;=10),2,1)))),IF(入力!Z2311="○",4,IF(入力!Z2311="△",3,1)))</f>
        <v>1</v>
      </c>
      <c r="L2311">
        <f>MAX(0,IF(入力!AA2311="○",1,IF(入力!AA2311="△",0.5,0))+IF(入力!AB2311="○",1,IF(入力!AB2311="△",0.5,0))+IF(入力!AC2311="○",1,IF(入力!AC2311="△",0.5,0))+IF(入力!AD2311="○",1,IF(入力!AD2311="△",0.5,0))+IF(入力!AE2311="○",1,IF(入力!AE2311="△",0.5,0))-IF(入力!AF2311="あり",1,0))</f>
        <v>0</v>
      </c>
      <c r="M2311">
        <f t="shared" si="216"/>
        <v>0</v>
      </c>
      <c r="N2311">
        <f t="shared" si="217"/>
        <v>0</v>
      </c>
      <c r="O2311">
        <f t="shared" si="218"/>
        <v>2.8</v>
      </c>
      <c r="P2311">
        <f t="shared" si="219"/>
        <v>0</v>
      </c>
      <c r="Q2311">
        <f t="shared" si="220"/>
        <v>2.2000000000000002</v>
      </c>
      <c r="R2311">
        <f t="shared" si="221"/>
        <v>5</v>
      </c>
      <c r="S2311">
        <f>入力!AG2311</f>
        <v>0</v>
      </c>
      <c r="T2311">
        <f>入力!AH2311</f>
        <v>0</v>
      </c>
      <c r="U2311">
        <f>入力!AI2311</f>
        <v>0</v>
      </c>
    </row>
    <row r="2312" spans="1:21" x14ac:dyDescent="0.15">
      <c r="A2312" t="str">
        <f>入力!A2312</f>
        <v>クリニック2311</v>
      </c>
      <c r="B2312">
        <f>ROUND(5*(0.8*IF(入力!C2312="○",1,IF(入力!C2312="△",0.5,0))+0.2*IF(入力!B2312="○",1,IF(入力!B2312="△",0.5,0))),1)</f>
        <v>0</v>
      </c>
      <c r="C2312">
        <f>ROUND(5*(0.4*IF(入力!D2312="○",1,IF(入力!D2312="△",0.5,0))+0.3*IF(入力!E2312="○",1,IF(入力!E2312="△",0.5,0))+0.3*IF(入力!F2312="○",1,IF(入力!F2312="△",0.5,0))),1)</f>
        <v>0</v>
      </c>
      <c r="D2312">
        <f>MIN(5,IF(入力!G2312="○",3,IF(入力!G2312="△",1.5,0))+IF(入力!H2312="○",1,IF(入力!H2312="△",0.5,0))+IF(入力!I2312="○",1,IF(入力!I2312="△",0.5,0)))</f>
        <v>0</v>
      </c>
      <c r="E2312">
        <f>MIN(5,IF(入力!J2312="○",2,IF(入力!J2312="△",1,0))+IF(入力!K2312="○",2,IF(入力!K2312="△",1,0))+IF(入力!L2312="○",1,0))</f>
        <v>0</v>
      </c>
      <c r="F2312">
        <f>IF(ISNUMBER(入力!M2312),ROUND(MIN(5,0.8*(MIN(5,1+0.7*LOG10(MAX(1,入力!M2312))))+0.2*(IF(入力!N2312="○",5,IF(入力!N2312="△",3,1)))),1),ROUND(IF(入力!N2312="○",4,IF(入力!N2312="△",3,1)),1))</f>
        <v>1</v>
      </c>
      <c r="G2312">
        <f>ROUND(5*(0.4*IF(入力!O2312="○",1,IF(入力!O2312="△",0.5,0))+0.3*IF(入力!P2312="○",1,IF(入力!P2312="△",0.5,0))+0.3*IF(入力!Q2312="○",1,IF(入力!Q2312="△",0.5,0))),1)</f>
        <v>0</v>
      </c>
      <c r="H2312">
        <f>MIN(5,IF(入力!R2312="○",2,0)+IF(入力!S2312="○",2,0)+IF(入力!T2312="○",1,0))</f>
        <v>0</v>
      </c>
      <c r="I2312">
        <f>MIN(5,IF(入力!U2312="○",3,IF(入力!U2312="△",2,0))+IF(入力!V2312="○",2,IF(入力!V2312="△",1,0)))</f>
        <v>0</v>
      </c>
      <c r="J2312">
        <f>IF(入力!W2312="初診可",5,IF(入力!W2312="再診のみ",3,IF(入力!W2312="なし",1,0)))</f>
        <v>0</v>
      </c>
      <c r="K2312">
        <f>IF(AND(ISNUMBER(入力!X2312),ISNUMBER(入力!Y2312)),IF(AND(入力!X2312&gt;=4.3,入力!Y2312&gt;=100),5,IF(AND(入力!X2312&gt;=4,入力!Y2312&gt;=50),4,IF(AND(入力!X2312&gt;=3.7,入力!Y2312&gt;=20),3,IF(AND(入力!X2312&gt;=3.5,入力!Y2312&gt;=10),2,1)))),IF(入力!Z2312="○",4,IF(入力!Z2312="△",3,1)))</f>
        <v>1</v>
      </c>
      <c r="L2312">
        <f>MAX(0,IF(入力!AA2312="○",1,IF(入力!AA2312="△",0.5,0))+IF(入力!AB2312="○",1,IF(入力!AB2312="△",0.5,0))+IF(入力!AC2312="○",1,IF(入力!AC2312="△",0.5,0))+IF(入力!AD2312="○",1,IF(入力!AD2312="△",0.5,0))+IF(入力!AE2312="○",1,IF(入力!AE2312="△",0.5,0))-IF(入力!AF2312="あり",1,0))</f>
        <v>0</v>
      </c>
      <c r="M2312">
        <f t="shared" si="216"/>
        <v>0</v>
      </c>
      <c r="N2312">
        <f t="shared" si="217"/>
        <v>0</v>
      </c>
      <c r="O2312">
        <f t="shared" si="218"/>
        <v>2.8</v>
      </c>
      <c r="P2312">
        <f t="shared" si="219"/>
        <v>0</v>
      </c>
      <c r="Q2312">
        <f t="shared" si="220"/>
        <v>2.2000000000000002</v>
      </c>
      <c r="R2312">
        <f t="shared" si="221"/>
        <v>5</v>
      </c>
      <c r="S2312">
        <f>入力!AG2312</f>
        <v>0</v>
      </c>
      <c r="T2312">
        <f>入力!AH2312</f>
        <v>0</v>
      </c>
      <c r="U2312">
        <f>入力!AI2312</f>
        <v>0</v>
      </c>
    </row>
    <row r="2313" spans="1:21" x14ac:dyDescent="0.15">
      <c r="A2313" t="str">
        <f>入力!A2313</f>
        <v>クリニック2312</v>
      </c>
      <c r="B2313">
        <f>ROUND(5*(0.8*IF(入力!C2313="○",1,IF(入力!C2313="△",0.5,0))+0.2*IF(入力!B2313="○",1,IF(入力!B2313="△",0.5,0))),1)</f>
        <v>0</v>
      </c>
      <c r="C2313">
        <f>ROUND(5*(0.4*IF(入力!D2313="○",1,IF(入力!D2313="△",0.5,0))+0.3*IF(入力!E2313="○",1,IF(入力!E2313="△",0.5,0))+0.3*IF(入力!F2313="○",1,IF(入力!F2313="△",0.5,0))),1)</f>
        <v>0</v>
      </c>
      <c r="D2313">
        <f>MIN(5,IF(入力!G2313="○",3,IF(入力!G2313="△",1.5,0))+IF(入力!H2313="○",1,IF(入力!H2313="△",0.5,0))+IF(入力!I2313="○",1,IF(入力!I2313="△",0.5,0)))</f>
        <v>0</v>
      </c>
      <c r="E2313">
        <f>MIN(5,IF(入力!J2313="○",2,IF(入力!J2313="△",1,0))+IF(入力!K2313="○",2,IF(入力!K2313="△",1,0))+IF(入力!L2313="○",1,0))</f>
        <v>0</v>
      </c>
      <c r="F2313">
        <f>IF(ISNUMBER(入力!M2313),ROUND(MIN(5,0.8*(MIN(5,1+0.7*LOG10(MAX(1,入力!M2313))))+0.2*(IF(入力!N2313="○",5,IF(入力!N2313="△",3,1)))),1),ROUND(IF(入力!N2313="○",4,IF(入力!N2313="△",3,1)),1))</f>
        <v>1</v>
      </c>
      <c r="G2313">
        <f>ROUND(5*(0.4*IF(入力!O2313="○",1,IF(入力!O2313="△",0.5,0))+0.3*IF(入力!P2313="○",1,IF(入力!P2313="△",0.5,0))+0.3*IF(入力!Q2313="○",1,IF(入力!Q2313="△",0.5,0))),1)</f>
        <v>0</v>
      </c>
      <c r="H2313">
        <f>MIN(5,IF(入力!R2313="○",2,0)+IF(入力!S2313="○",2,0)+IF(入力!T2313="○",1,0))</f>
        <v>0</v>
      </c>
      <c r="I2313">
        <f>MIN(5,IF(入力!U2313="○",3,IF(入力!U2313="△",2,0))+IF(入力!V2313="○",2,IF(入力!V2313="△",1,0)))</f>
        <v>0</v>
      </c>
      <c r="J2313">
        <f>IF(入力!W2313="初診可",5,IF(入力!W2313="再診のみ",3,IF(入力!W2313="なし",1,0)))</f>
        <v>0</v>
      </c>
      <c r="K2313">
        <f>IF(AND(ISNUMBER(入力!X2313),ISNUMBER(入力!Y2313)),IF(AND(入力!X2313&gt;=4.3,入力!Y2313&gt;=100),5,IF(AND(入力!X2313&gt;=4,入力!Y2313&gt;=50),4,IF(AND(入力!X2313&gt;=3.7,入力!Y2313&gt;=20),3,IF(AND(入力!X2313&gt;=3.5,入力!Y2313&gt;=10),2,1)))),IF(入力!Z2313="○",4,IF(入力!Z2313="△",3,1)))</f>
        <v>1</v>
      </c>
      <c r="L2313">
        <f>MAX(0,IF(入力!AA2313="○",1,IF(入力!AA2313="△",0.5,0))+IF(入力!AB2313="○",1,IF(入力!AB2313="△",0.5,0))+IF(入力!AC2313="○",1,IF(入力!AC2313="△",0.5,0))+IF(入力!AD2313="○",1,IF(入力!AD2313="△",0.5,0))+IF(入力!AE2313="○",1,IF(入力!AE2313="△",0.5,0))-IF(入力!AF2313="あり",1,0))</f>
        <v>0</v>
      </c>
      <c r="M2313">
        <f t="shared" si="216"/>
        <v>0</v>
      </c>
      <c r="N2313">
        <f t="shared" si="217"/>
        <v>0</v>
      </c>
      <c r="O2313">
        <f t="shared" si="218"/>
        <v>2.8</v>
      </c>
      <c r="P2313">
        <f t="shared" si="219"/>
        <v>0</v>
      </c>
      <c r="Q2313">
        <f t="shared" si="220"/>
        <v>2.2000000000000002</v>
      </c>
      <c r="R2313">
        <f t="shared" si="221"/>
        <v>5</v>
      </c>
      <c r="S2313">
        <f>入力!AG2313</f>
        <v>0</v>
      </c>
      <c r="T2313">
        <f>入力!AH2313</f>
        <v>0</v>
      </c>
      <c r="U2313">
        <f>入力!AI2313</f>
        <v>0</v>
      </c>
    </row>
    <row r="2314" spans="1:21" x14ac:dyDescent="0.15">
      <c r="A2314" t="str">
        <f>入力!A2314</f>
        <v>クリニック2313</v>
      </c>
      <c r="B2314">
        <f>ROUND(5*(0.8*IF(入力!C2314="○",1,IF(入力!C2314="△",0.5,0))+0.2*IF(入力!B2314="○",1,IF(入力!B2314="△",0.5,0))),1)</f>
        <v>0</v>
      </c>
      <c r="C2314">
        <f>ROUND(5*(0.4*IF(入力!D2314="○",1,IF(入力!D2314="△",0.5,0))+0.3*IF(入力!E2314="○",1,IF(入力!E2314="△",0.5,0))+0.3*IF(入力!F2314="○",1,IF(入力!F2314="△",0.5,0))),1)</f>
        <v>0</v>
      </c>
      <c r="D2314">
        <f>MIN(5,IF(入力!G2314="○",3,IF(入力!G2314="△",1.5,0))+IF(入力!H2314="○",1,IF(入力!H2314="△",0.5,0))+IF(入力!I2314="○",1,IF(入力!I2314="△",0.5,0)))</f>
        <v>0</v>
      </c>
      <c r="E2314">
        <f>MIN(5,IF(入力!J2314="○",2,IF(入力!J2314="△",1,0))+IF(入力!K2314="○",2,IF(入力!K2314="△",1,0))+IF(入力!L2314="○",1,0))</f>
        <v>0</v>
      </c>
      <c r="F2314">
        <f>IF(ISNUMBER(入力!M2314),ROUND(MIN(5,0.8*(MIN(5,1+0.7*LOG10(MAX(1,入力!M2314))))+0.2*(IF(入力!N2314="○",5,IF(入力!N2314="△",3,1)))),1),ROUND(IF(入力!N2314="○",4,IF(入力!N2314="△",3,1)),1))</f>
        <v>1</v>
      </c>
      <c r="G2314">
        <f>ROUND(5*(0.4*IF(入力!O2314="○",1,IF(入力!O2314="△",0.5,0))+0.3*IF(入力!P2314="○",1,IF(入力!P2314="△",0.5,0))+0.3*IF(入力!Q2314="○",1,IF(入力!Q2314="△",0.5,0))),1)</f>
        <v>0</v>
      </c>
      <c r="H2314">
        <f>MIN(5,IF(入力!R2314="○",2,0)+IF(入力!S2314="○",2,0)+IF(入力!T2314="○",1,0))</f>
        <v>0</v>
      </c>
      <c r="I2314">
        <f>MIN(5,IF(入力!U2314="○",3,IF(入力!U2314="△",2,0))+IF(入力!V2314="○",2,IF(入力!V2314="△",1,0)))</f>
        <v>0</v>
      </c>
      <c r="J2314">
        <f>IF(入力!W2314="初診可",5,IF(入力!W2314="再診のみ",3,IF(入力!W2314="なし",1,0)))</f>
        <v>0</v>
      </c>
      <c r="K2314">
        <f>IF(AND(ISNUMBER(入力!X2314),ISNUMBER(入力!Y2314)),IF(AND(入力!X2314&gt;=4.3,入力!Y2314&gt;=100),5,IF(AND(入力!X2314&gt;=4,入力!Y2314&gt;=50),4,IF(AND(入力!X2314&gt;=3.7,入力!Y2314&gt;=20),3,IF(AND(入力!X2314&gt;=3.5,入力!Y2314&gt;=10),2,1)))),IF(入力!Z2314="○",4,IF(入力!Z2314="△",3,1)))</f>
        <v>1</v>
      </c>
      <c r="L2314">
        <f>MAX(0,IF(入力!AA2314="○",1,IF(入力!AA2314="△",0.5,0))+IF(入力!AB2314="○",1,IF(入力!AB2314="△",0.5,0))+IF(入力!AC2314="○",1,IF(入力!AC2314="△",0.5,0))+IF(入力!AD2314="○",1,IF(入力!AD2314="△",0.5,0))+IF(入力!AE2314="○",1,IF(入力!AE2314="△",0.5,0))-IF(入力!AF2314="あり",1,0))</f>
        <v>0</v>
      </c>
      <c r="M2314">
        <f t="shared" si="216"/>
        <v>0</v>
      </c>
      <c r="N2314">
        <f t="shared" si="217"/>
        <v>0</v>
      </c>
      <c r="O2314">
        <f t="shared" si="218"/>
        <v>2.8</v>
      </c>
      <c r="P2314">
        <f t="shared" si="219"/>
        <v>0</v>
      </c>
      <c r="Q2314">
        <f t="shared" si="220"/>
        <v>2.2000000000000002</v>
      </c>
      <c r="R2314">
        <f t="shared" si="221"/>
        <v>5</v>
      </c>
      <c r="S2314">
        <f>入力!AG2314</f>
        <v>0</v>
      </c>
      <c r="T2314">
        <f>入力!AH2314</f>
        <v>0</v>
      </c>
      <c r="U2314">
        <f>入力!AI2314</f>
        <v>0</v>
      </c>
    </row>
    <row r="2315" spans="1:21" x14ac:dyDescent="0.15">
      <c r="A2315" t="str">
        <f>入力!A2315</f>
        <v>クリニック2314</v>
      </c>
      <c r="B2315">
        <f>ROUND(5*(0.8*IF(入力!C2315="○",1,IF(入力!C2315="△",0.5,0))+0.2*IF(入力!B2315="○",1,IF(入力!B2315="△",0.5,0))),1)</f>
        <v>0</v>
      </c>
      <c r="C2315">
        <f>ROUND(5*(0.4*IF(入力!D2315="○",1,IF(入力!D2315="△",0.5,0))+0.3*IF(入力!E2315="○",1,IF(入力!E2315="△",0.5,0))+0.3*IF(入力!F2315="○",1,IF(入力!F2315="△",0.5,0))),1)</f>
        <v>0</v>
      </c>
      <c r="D2315">
        <f>MIN(5,IF(入力!G2315="○",3,IF(入力!G2315="△",1.5,0))+IF(入力!H2315="○",1,IF(入力!H2315="△",0.5,0))+IF(入力!I2315="○",1,IF(入力!I2315="△",0.5,0)))</f>
        <v>0</v>
      </c>
      <c r="E2315">
        <f>MIN(5,IF(入力!J2315="○",2,IF(入力!J2315="△",1,0))+IF(入力!K2315="○",2,IF(入力!K2315="△",1,0))+IF(入力!L2315="○",1,0))</f>
        <v>0</v>
      </c>
      <c r="F2315">
        <f>IF(ISNUMBER(入力!M2315),ROUND(MIN(5,0.8*(MIN(5,1+0.7*LOG10(MAX(1,入力!M2315))))+0.2*(IF(入力!N2315="○",5,IF(入力!N2315="△",3,1)))),1),ROUND(IF(入力!N2315="○",4,IF(入力!N2315="△",3,1)),1))</f>
        <v>1</v>
      </c>
      <c r="G2315">
        <f>ROUND(5*(0.4*IF(入力!O2315="○",1,IF(入力!O2315="△",0.5,0))+0.3*IF(入力!P2315="○",1,IF(入力!P2315="△",0.5,0))+0.3*IF(入力!Q2315="○",1,IF(入力!Q2315="△",0.5,0))),1)</f>
        <v>0</v>
      </c>
      <c r="H2315">
        <f>MIN(5,IF(入力!R2315="○",2,0)+IF(入力!S2315="○",2,0)+IF(入力!T2315="○",1,0))</f>
        <v>0</v>
      </c>
      <c r="I2315">
        <f>MIN(5,IF(入力!U2315="○",3,IF(入力!U2315="△",2,0))+IF(入力!V2315="○",2,IF(入力!V2315="△",1,0)))</f>
        <v>0</v>
      </c>
      <c r="J2315">
        <f>IF(入力!W2315="初診可",5,IF(入力!W2315="再診のみ",3,IF(入力!W2315="なし",1,0)))</f>
        <v>0</v>
      </c>
      <c r="K2315">
        <f>IF(AND(ISNUMBER(入力!X2315),ISNUMBER(入力!Y2315)),IF(AND(入力!X2315&gt;=4.3,入力!Y2315&gt;=100),5,IF(AND(入力!X2315&gt;=4,入力!Y2315&gt;=50),4,IF(AND(入力!X2315&gt;=3.7,入力!Y2315&gt;=20),3,IF(AND(入力!X2315&gt;=3.5,入力!Y2315&gt;=10),2,1)))),IF(入力!Z2315="○",4,IF(入力!Z2315="△",3,1)))</f>
        <v>1</v>
      </c>
      <c r="L2315">
        <f>MAX(0,IF(入力!AA2315="○",1,IF(入力!AA2315="△",0.5,0))+IF(入力!AB2315="○",1,IF(入力!AB2315="△",0.5,0))+IF(入力!AC2315="○",1,IF(入力!AC2315="△",0.5,0))+IF(入力!AD2315="○",1,IF(入力!AD2315="△",0.5,0))+IF(入力!AE2315="○",1,IF(入力!AE2315="△",0.5,0))-IF(入力!AF2315="あり",1,0))</f>
        <v>0</v>
      </c>
      <c r="M2315">
        <f t="shared" si="216"/>
        <v>0</v>
      </c>
      <c r="N2315">
        <f t="shared" si="217"/>
        <v>0</v>
      </c>
      <c r="O2315">
        <f t="shared" si="218"/>
        <v>2.8</v>
      </c>
      <c r="P2315">
        <f t="shared" si="219"/>
        <v>0</v>
      </c>
      <c r="Q2315">
        <f t="shared" si="220"/>
        <v>2.2000000000000002</v>
      </c>
      <c r="R2315">
        <f t="shared" si="221"/>
        <v>5</v>
      </c>
      <c r="S2315">
        <f>入力!AG2315</f>
        <v>0</v>
      </c>
      <c r="T2315">
        <f>入力!AH2315</f>
        <v>0</v>
      </c>
      <c r="U2315">
        <f>入力!AI2315</f>
        <v>0</v>
      </c>
    </row>
    <row r="2316" spans="1:21" x14ac:dyDescent="0.15">
      <c r="A2316" t="str">
        <f>入力!A2316</f>
        <v>クリニック2315</v>
      </c>
      <c r="B2316">
        <f>ROUND(5*(0.8*IF(入力!C2316="○",1,IF(入力!C2316="△",0.5,0))+0.2*IF(入力!B2316="○",1,IF(入力!B2316="△",0.5,0))),1)</f>
        <v>0</v>
      </c>
      <c r="C2316">
        <f>ROUND(5*(0.4*IF(入力!D2316="○",1,IF(入力!D2316="△",0.5,0))+0.3*IF(入力!E2316="○",1,IF(入力!E2316="△",0.5,0))+0.3*IF(入力!F2316="○",1,IF(入力!F2316="△",0.5,0))),1)</f>
        <v>0</v>
      </c>
      <c r="D2316">
        <f>MIN(5,IF(入力!G2316="○",3,IF(入力!G2316="△",1.5,0))+IF(入力!H2316="○",1,IF(入力!H2316="△",0.5,0))+IF(入力!I2316="○",1,IF(入力!I2316="△",0.5,0)))</f>
        <v>0</v>
      </c>
      <c r="E2316">
        <f>MIN(5,IF(入力!J2316="○",2,IF(入力!J2316="△",1,0))+IF(入力!K2316="○",2,IF(入力!K2316="△",1,0))+IF(入力!L2316="○",1,0))</f>
        <v>0</v>
      </c>
      <c r="F2316">
        <f>IF(ISNUMBER(入力!M2316),ROUND(MIN(5,0.8*(MIN(5,1+0.7*LOG10(MAX(1,入力!M2316))))+0.2*(IF(入力!N2316="○",5,IF(入力!N2316="△",3,1)))),1),ROUND(IF(入力!N2316="○",4,IF(入力!N2316="△",3,1)),1))</f>
        <v>1</v>
      </c>
      <c r="G2316">
        <f>ROUND(5*(0.4*IF(入力!O2316="○",1,IF(入力!O2316="△",0.5,0))+0.3*IF(入力!P2316="○",1,IF(入力!P2316="△",0.5,0))+0.3*IF(入力!Q2316="○",1,IF(入力!Q2316="△",0.5,0))),1)</f>
        <v>0</v>
      </c>
      <c r="H2316">
        <f>MIN(5,IF(入力!R2316="○",2,0)+IF(入力!S2316="○",2,0)+IF(入力!T2316="○",1,0))</f>
        <v>0</v>
      </c>
      <c r="I2316">
        <f>MIN(5,IF(入力!U2316="○",3,IF(入力!U2316="△",2,0))+IF(入力!V2316="○",2,IF(入力!V2316="△",1,0)))</f>
        <v>0</v>
      </c>
      <c r="J2316">
        <f>IF(入力!W2316="初診可",5,IF(入力!W2316="再診のみ",3,IF(入力!W2316="なし",1,0)))</f>
        <v>0</v>
      </c>
      <c r="K2316">
        <f>IF(AND(ISNUMBER(入力!X2316),ISNUMBER(入力!Y2316)),IF(AND(入力!X2316&gt;=4.3,入力!Y2316&gt;=100),5,IF(AND(入力!X2316&gt;=4,入力!Y2316&gt;=50),4,IF(AND(入力!X2316&gt;=3.7,入力!Y2316&gt;=20),3,IF(AND(入力!X2316&gt;=3.5,入力!Y2316&gt;=10),2,1)))),IF(入力!Z2316="○",4,IF(入力!Z2316="△",3,1)))</f>
        <v>1</v>
      </c>
      <c r="L2316">
        <f>MAX(0,IF(入力!AA2316="○",1,IF(入力!AA2316="△",0.5,0))+IF(入力!AB2316="○",1,IF(入力!AB2316="△",0.5,0))+IF(入力!AC2316="○",1,IF(入力!AC2316="△",0.5,0))+IF(入力!AD2316="○",1,IF(入力!AD2316="△",0.5,0))+IF(入力!AE2316="○",1,IF(入力!AE2316="△",0.5,0))-IF(入力!AF2316="あり",1,0))</f>
        <v>0</v>
      </c>
      <c r="M2316">
        <f t="shared" si="216"/>
        <v>0</v>
      </c>
      <c r="N2316">
        <f t="shared" si="217"/>
        <v>0</v>
      </c>
      <c r="O2316">
        <f t="shared" si="218"/>
        <v>2.8</v>
      </c>
      <c r="P2316">
        <f t="shared" si="219"/>
        <v>0</v>
      </c>
      <c r="Q2316">
        <f t="shared" si="220"/>
        <v>2.2000000000000002</v>
      </c>
      <c r="R2316">
        <f t="shared" si="221"/>
        <v>5</v>
      </c>
      <c r="S2316">
        <f>入力!AG2316</f>
        <v>0</v>
      </c>
      <c r="T2316">
        <f>入力!AH2316</f>
        <v>0</v>
      </c>
      <c r="U2316">
        <f>入力!AI2316</f>
        <v>0</v>
      </c>
    </row>
    <row r="2317" spans="1:21" x14ac:dyDescent="0.15">
      <c r="A2317" t="str">
        <f>入力!A2317</f>
        <v>クリニック2316</v>
      </c>
      <c r="B2317">
        <f>ROUND(5*(0.8*IF(入力!C2317="○",1,IF(入力!C2317="△",0.5,0))+0.2*IF(入力!B2317="○",1,IF(入力!B2317="△",0.5,0))),1)</f>
        <v>0</v>
      </c>
      <c r="C2317">
        <f>ROUND(5*(0.4*IF(入力!D2317="○",1,IF(入力!D2317="△",0.5,0))+0.3*IF(入力!E2317="○",1,IF(入力!E2317="△",0.5,0))+0.3*IF(入力!F2317="○",1,IF(入力!F2317="△",0.5,0))),1)</f>
        <v>0</v>
      </c>
      <c r="D2317">
        <f>MIN(5,IF(入力!G2317="○",3,IF(入力!G2317="△",1.5,0))+IF(入力!H2317="○",1,IF(入力!H2317="△",0.5,0))+IF(入力!I2317="○",1,IF(入力!I2317="△",0.5,0)))</f>
        <v>0</v>
      </c>
      <c r="E2317">
        <f>MIN(5,IF(入力!J2317="○",2,IF(入力!J2317="△",1,0))+IF(入力!K2317="○",2,IF(入力!K2317="△",1,0))+IF(入力!L2317="○",1,0))</f>
        <v>0</v>
      </c>
      <c r="F2317">
        <f>IF(ISNUMBER(入力!M2317),ROUND(MIN(5,0.8*(MIN(5,1+0.7*LOG10(MAX(1,入力!M2317))))+0.2*(IF(入力!N2317="○",5,IF(入力!N2317="△",3,1)))),1),ROUND(IF(入力!N2317="○",4,IF(入力!N2317="△",3,1)),1))</f>
        <v>1</v>
      </c>
      <c r="G2317">
        <f>ROUND(5*(0.4*IF(入力!O2317="○",1,IF(入力!O2317="△",0.5,0))+0.3*IF(入力!P2317="○",1,IF(入力!P2317="△",0.5,0))+0.3*IF(入力!Q2317="○",1,IF(入力!Q2317="△",0.5,0))),1)</f>
        <v>0</v>
      </c>
      <c r="H2317">
        <f>MIN(5,IF(入力!R2317="○",2,0)+IF(入力!S2317="○",2,0)+IF(入力!T2317="○",1,0))</f>
        <v>0</v>
      </c>
      <c r="I2317">
        <f>MIN(5,IF(入力!U2317="○",3,IF(入力!U2317="△",2,0))+IF(入力!V2317="○",2,IF(入力!V2317="△",1,0)))</f>
        <v>0</v>
      </c>
      <c r="J2317">
        <f>IF(入力!W2317="初診可",5,IF(入力!W2317="再診のみ",3,IF(入力!W2317="なし",1,0)))</f>
        <v>0</v>
      </c>
      <c r="K2317">
        <f>IF(AND(ISNUMBER(入力!X2317),ISNUMBER(入力!Y2317)),IF(AND(入力!X2317&gt;=4.3,入力!Y2317&gt;=100),5,IF(AND(入力!X2317&gt;=4,入力!Y2317&gt;=50),4,IF(AND(入力!X2317&gt;=3.7,入力!Y2317&gt;=20),3,IF(AND(入力!X2317&gt;=3.5,入力!Y2317&gt;=10),2,1)))),IF(入力!Z2317="○",4,IF(入力!Z2317="△",3,1)))</f>
        <v>1</v>
      </c>
      <c r="L2317">
        <f>MAX(0,IF(入力!AA2317="○",1,IF(入力!AA2317="△",0.5,0))+IF(入力!AB2317="○",1,IF(入力!AB2317="△",0.5,0))+IF(入力!AC2317="○",1,IF(入力!AC2317="△",0.5,0))+IF(入力!AD2317="○",1,IF(入力!AD2317="△",0.5,0))+IF(入力!AE2317="○",1,IF(入力!AE2317="△",0.5,0))-IF(入力!AF2317="あり",1,0))</f>
        <v>0</v>
      </c>
      <c r="M2317">
        <f t="shared" si="216"/>
        <v>0</v>
      </c>
      <c r="N2317">
        <f t="shared" si="217"/>
        <v>0</v>
      </c>
      <c r="O2317">
        <f t="shared" si="218"/>
        <v>2.8</v>
      </c>
      <c r="P2317">
        <f t="shared" si="219"/>
        <v>0</v>
      </c>
      <c r="Q2317">
        <f t="shared" si="220"/>
        <v>2.2000000000000002</v>
      </c>
      <c r="R2317">
        <f t="shared" si="221"/>
        <v>5</v>
      </c>
      <c r="S2317">
        <f>入力!AG2317</f>
        <v>0</v>
      </c>
      <c r="T2317">
        <f>入力!AH2317</f>
        <v>0</v>
      </c>
      <c r="U2317">
        <f>入力!AI2317</f>
        <v>0</v>
      </c>
    </row>
    <row r="2318" spans="1:21" x14ac:dyDescent="0.15">
      <c r="A2318" t="str">
        <f>入力!A2318</f>
        <v>クリニック2317</v>
      </c>
      <c r="B2318">
        <f>ROUND(5*(0.8*IF(入力!C2318="○",1,IF(入力!C2318="△",0.5,0))+0.2*IF(入力!B2318="○",1,IF(入力!B2318="△",0.5,0))),1)</f>
        <v>0</v>
      </c>
      <c r="C2318">
        <f>ROUND(5*(0.4*IF(入力!D2318="○",1,IF(入力!D2318="△",0.5,0))+0.3*IF(入力!E2318="○",1,IF(入力!E2318="△",0.5,0))+0.3*IF(入力!F2318="○",1,IF(入力!F2318="△",0.5,0))),1)</f>
        <v>0</v>
      </c>
      <c r="D2318">
        <f>MIN(5,IF(入力!G2318="○",3,IF(入力!G2318="△",1.5,0))+IF(入力!H2318="○",1,IF(入力!H2318="△",0.5,0))+IF(入力!I2318="○",1,IF(入力!I2318="△",0.5,0)))</f>
        <v>0</v>
      </c>
      <c r="E2318">
        <f>MIN(5,IF(入力!J2318="○",2,IF(入力!J2318="△",1,0))+IF(入力!K2318="○",2,IF(入力!K2318="△",1,0))+IF(入力!L2318="○",1,0))</f>
        <v>0</v>
      </c>
      <c r="F2318">
        <f>IF(ISNUMBER(入力!M2318),ROUND(MIN(5,0.8*(MIN(5,1+0.7*LOG10(MAX(1,入力!M2318))))+0.2*(IF(入力!N2318="○",5,IF(入力!N2318="△",3,1)))),1),ROUND(IF(入力!N2318="○",4,IF(入力!N2318="△",3,1)),1))</f>
        <v>1</v>
      </c>
      <c r="G2318">
        <f>ROUND(5*(0.4*IF(入力!O2318="○",1,IF(入力!O2318="△",0.5,0))+0.3*IF(入力!P2318="○",1,IF(入力!P2318="△",0.5,0))+0.3*IF(入力!Q2318="○",1,IF(入力!Q2318="△",0.5,0))),1)</f>
        <v>0</v>
      </c>
      <c r="H2318">
        <f>MIN(5,IF(入力!R2318="○",2,0)+IF(入力!S2318="○",2,0)+IF(入力!T2318="○",1,0))</f>
        <v>0</v>
      </c>
      <c r="I2318">
        <f>MIN(5,IF(入力!U2318="○",3,IF(入力!U2318="△",2,0))+IF(入力!V2318="○",2,IF(入力!V2318="△",1,0)))</f>
        <v>0</v>
      </c>
      <c r="J2318">
        <f>IF(入力!W2318="初診可",5,IF(入力!W2318="再診のみ",3,IF(入力!W2318="なし",1,0)))</f>
        <v>0</v>
      </c>
      <c r="K2318">
        <f>IF(AND(ISNUMBER(入力!X2318),ISNUMBER(入力!Y2318)),IF(AND(入力!X2318&gt;=4.3,入力!Y2318&gt;=100),5,IF(AND(入力!X2318&gt;=4,入力!Y2318&gt;=50),4,IF(AND(入力!X2318&gt;=3.7,入力!Y2318&gt;=20),3,IF(AND(入力!X2318&gt;=3.5,入力!Y2318&gt;=10),2,1)))),IF(入力!Z2318="○",4,IF(入力!Z2318="△",3,1)))</f>
        <v>1</v>
      </c>
      <c r="L2318">
        <f>MAX(0,IF(入力!AA2318="○",1,IF(入力!AA2318="△",0.5,0))+IF(入力!AB2318="○",1,IF(入力!AB2318="△",0.5,0))+IF(入力!AC2318="○",1,IF(入力!AC2318="△",0.5,0))+IF(入力!AD2318="○",1,IF(入力!AD2318="△",0.5,0))+IF(入力!AE2318="○",1,IF(入力!AE2318="△",0.5,0))-IF(入力!AF2318="あり",1,0))</f>
        <v>0</v>
      </c>
      <c r="M2318">
        <f t="shared" si="216"/>
        <v>0</v>
      </c>
      <c r="N2318">
        <f t="shared" si="217"/>
        <v>0</v>
      </c>
      <c r="O2318">
        <f t="shared" si="218"/>
        <v>2.8</v>
      </c>
      <c r="P2318">
        <f t="shared" si="219"/>
        <v>0</v>
      </c>
      <c r="Q2318">
        <f t="shared" si="220"/>
        <v>2.2000000000000002</v>
      </c>
      <c r="R2318">
        <f t="shared" si="221"/>
        <v>5</v>
      </c>
      <c r="S2318">
        <f>入力!AG2318</f>
        <v>0</v>
      </c>
      <c r="T2318">
        <f>入力!AH2318</f>
        <v>0</v>
      </c>
      <c r="U2318">
        <f>入力!AI2318</f>
        <v>0</v>
      </c>
    </row>
    <row r="2319" spans="1:21" x14ac:dyDescent="0.15">
      <c r="A2319" t="str">
        <f>入力!A2319</f>
        <v>クリニック2318</v>
      </c>
      <c r="B2319">
        <f>ROUND(5*(0.8*IF(入力!C2319="○",1,IF(入力!C2319="△",0.5,0))+0.2*IF(入力!B2319="○",1,IF(入力!B2319="△",0.5,0))),1)</f>
        <v>0</v>
      </c>
      <c r="C2319">
        <f>ROUND(5*(0.4*IF(入力!D2319="○",1,IF(入力!D2319="△",0.5,0))+0.3*IF(入力!E2319="○",1,IF(入力!E2319="△",0.5,0))+0.3*IF(入力!F2319="○",1,IF(入力!F2319="△",0.5,0))),1)</f>
        <v>0</v>
      </c>
      <c r="D2319">
        <f>MIN(5,IF(入力!G2319="○",3,IF(入力!G2319="△",1.5,0))+IF(入力!H2319="○",1,IF(入力!H2319="△",0.5,0))+IF(入力!I2319="○",1,IF(入力!I2319="△",0.5,0)))</f>
        <v>0</v>
      </c>
      <c r="E2319">
        <f>MIN(5,IF(入力!J2319="○",2,IF(入力!J2319="△",1,0))+IF(入力!K2319="○",2,IF(入力!K2319="△",1,0))+IF(入力!L2319="○",1,0))</f>
        <v>0</v>
      </c>
      <c r="F2319">
        <f>IF(ISNUMBER(入力!M2319),ROUND(MIN(5,0.8*(MIN(5,1+0.7*LOG10(MAX(1,入力!M2319))))+0.2*(IF(入力!N2319="○",5,IF(入力!N2319="△",3,1)))),1),ROUND(IF(入力!N2319="○",4,IF(入力!N2319="△",3,1)),1))</f>
        <v>1</v>
      </c>
      <c r="G2319">
        <f>ROUND(5*(0.4*IF(入力!O2319="○",1,IF(入力!O2319="△",0.5,0))+0.3*IF(入力!P2319="○",1,IF(入力!P2319="△",0.5,0))+0.3*IF(入力!Q2319="○",1,IF(入力!Q2319="△",0.5,0))),1)</f>
        <v>0</v>
      </c>
      <c r="H2319">
        <f>MIN(5,IF(入力!R2319="○",2,0)+IF(入力!S2319="○",2,0)+IF(入力!T2319="○",1,0))</f>
        <v>0</v>
      </c>
      <c r="I2319">
        <f>MIN(5,IF(入力!U2319="○",3,IF(入力!U2319="△",2,0))+IF(入力!V2319="○",2,IF(入力!V2319="△",1,0)))</f>
        <v>0</v>
      </c>
      <c r="J2319">
        <f>IF(入力!W2319="初診可",5,IF(入力!W2319="再診のみ",3,IF(入力!W2319="なし",1,0)))</f>
        <v>0</v>
      </c>
      <c r="K2319">
        <f>IF(AND(ISNUMBER(入力!X2319),ISNUMBER(入力!Y2319)),IF(AND(入力!X2319&gt;=4.3,入力!Y2319&gt;=100),5,IF(AND(入力!X2319&gt;=4,入力!Y2319&gt;=50),4,IF(AND(入力!X2319&gt;=3.7,入力!Y2319&gt;=20),3,IF(AND(入力!X2319&gt;=3.5,入力!Y2319&gt;=10),2,1)))),IF(入力!Z2319="○",4,IF(入力!Z2319="△",3,1)))</f>
        <v>1</v>
      </c>
      <c r="L2319">
        <f>MAX(0,IF(入力!AA2319="○",1,IF(入力!AA2319="△",0.5,0))+IF(入力!AB2319="○",1,IF(入力!AB2319="△",0.5,0))+IF(入力!AC2319="○",1,IF(入力!AC2319="△",0.5,0))+IF(入力!AD2319="○",1,IF(入力!AD2319="△",0.5,0))+IF(入力!AE2319="○",1,IF(入力!AE2319="△",0.5,0))-IF(入力!AF2319="あり",1,0))</f>
        <v>0</v>
      </c>
      <c r="M2319">
        <f t="shared" si="216"/>
        <v>0</v>
      </c>
      <c r="N2319">
        <f t="shared" si="217"/>
        <v>0</v>
      </c>
      <c r="O2319">
        <f t="shared" si="218"/>
        <v>2.8</v>
      </c>
      <c r="P2319">
        <f t="shared" si="219"/>
        <v>0</v>
      </c>
      <c r="Q2319">
        <f t="shared" si="220"/>
        <v>2.2000000000000002</v>
      </c>
      <c r="R2319">
        <f t="shared" si="221"/>
        <v>5</v>
      </c>
      <c r="S2319">
        <f>入力!AG2319</f>
        <v>0</v>
      </c>
      <c r="T2319">
        <f>入力!AH2319</f>
        <v>0</v>
      </c>
      <c r="U2319">
        <f>入力!AI2319</f>
        <v>0</v>
      </c>
    </row>
    <row r="2320" spans="1:21" x14ac:dyDescent="0.15">
      <c r="A2320" t="str">
        <f>入力!A2320</f>
        <v>クリニック2319</v>
      </c>
      <c r="B2320">
        <f>ROUND(5*(0.8*IF(入力!C2320="○",1,IF(入力!C2320="△",0.5,0))+0.2*IF(入力!B2320="○",1,IF(入力!B2320="△",0.5,0))),1)</f>
        <v>0</v>
      </c>
      <c r="C2320">
        <f>ROUND(5*(0.4*IF(入力!D2320="○",1,IF(入力!D2320="△",0.5,0))+0.3*IF(入力!E2320="○",1,IF(入力!E2320="△",0.5,0))+0.3*IF(入力!F2320="○",1,IF(入力!F2320="△",0.5,0))),1)</f>
        <v>0</v>
      </c>
      <c r="D2320">
        <f>MIN(5,IF(入力!G2320="○",3,IF(入力!G2320="△",1.5,0))+IF(入力!H2320="○",1,IF(入力!H2320="△",0.5,0))+IF(入力!I2320="○",1,IF(入力!I2320="△",0.5,0)))</f>
        <v>0</v>
      </c>
      <c r="E2320">
        <f>MIN(5,IF(入力!J2320="○",2,IF(入力!J2320="△",1,0))+IF(入力!K2320="○",2,IF(入力!K2320="△",1,0))+IF(入力!L2320="○",1,0))</f>
        <v>0</v>
      </c>
      <c r="F2320">
        <f>IF(ISNUMBER(入力!M2320),ROUND(MIN(5,0.8*(MIN(5,1+0.7*LOG10(MAX(1,入力!M2320))))+0.2*(IF(入力!N2320="○",5,IF(入力!N2320="△",3,1)))),1),ROUND(IF(入力!N2320="○",4,IF(入力!N2320="△",3,1)),1))</f>
        <v>1</v>
      </c>
      <c r="G2320">
        <f>ROUND(5*(0.4*IF(入力!O2320="○",1,IF(入力!O2320="△",0.5,0))+0.3*IF(入力!P2320="○",1,IF(入力!P2320="△",0.5,0))+0.3*IF(入力!Q2320="○",1,IF(入力!Q2320="△",0.5,0))),1)</f>
        <v>0</v>
      </c>
      <c r="H2320">
        <f>MIN(5,IF(入力!R2320="○",2,0)+IF(入力!S2320="○",2,0)+IF(入力!T2320="○",1,0))</f>
        <v>0</v>
      </c>
      <c r="I2320">
        <f>MIN(5,IF(入力!U2320="○",3,IF(入力!U2320="△",2,0))+IF(入力!V2320="○",2,IF(入力!V2320="△",1,0)))</f>
        <v>0</v>
      </c>
      <c r="J2320">
        <f>IF(入力!W2320="初診可",5,IF(入力!W2320="再診のみ",3,IF(入力!W2320="なし",1,0)))</f>
        <v>0</v>
      </c>
      <c r="K2320">
        <f>IF(AND(ISNUMBER(入力!X2320),ISNUMBER(入力!Y2320)),IF(AND(入力!X2320&gt;=4.3,入力!Y2320&gt;=100),5,IF(AND(入力!X2320&gt;=4,入力!Y2320&gt;=50),4,IF(AND(入力!X2320&gt;=3.7,入力!Y2320&gt;=20),3,IF(AND(入力!X2320&gt;=3.5,入力!Y2320&gt;=10),2,1)))),IF(入力!Z2320="○",4,IF(入力!Z2320="△",3,1)))</f>
        <v>1</v>
      </c>
      <c r="L2320">
        <f>MAX(0,IF(入力!AA2320="○",1,IF(入力!AA2320="△",0.5,0))+IF(入力!AB2320="○",1,IF(入力!AB2320="△",0.5,0))+IF(入力!AC2320="○",1,IF(入力!AC2320="△",0.5,0))+IF(入力!AD2320="○",1,IF(入力!AD2320="△",0.5,0))+IF(入力!AE2320="○",1,IF(入力!AE2320="△",0.5,0))-IF(入力!AF2320="あり",1,0))</f>
        <v>0</v>
      </c>
      <c r="M2320">
        <f t="shared" si="216"/>
        <v>0</v>
      </c>
      <c r="N2320">
        <f t="shared" si="217"/>
        <v>0</v>
      </c>
      <c r="O2320">
        <f t="shared" si="218"/>
        <v>2.8</v>
      </c>
      <c r="P2320">
        <f t="shared" si="219"/>
        <v>0</v>
      </c>
      <c r="Q2320">
        <f t="shared" si="220"/>
        <v>2.2000000000000002</v>
      </c>
      <c r="R2320">
        <f t="shared" si="221"/>
        <v>5</v>
      </c>
      <c r="S2320">
        <f>入力!AG2320</f>
        <v>0</v>
      </c>
      <c r="T2320">
        <f>入力!AH2320</f>
        <v>0</v>
      </c>
      <c r="U2320">
        <f>入力!AI2320</f>
        <v>0</v>
      </c>
    </row>
    <row r="2321" spans="1:21" x14ac:dyDescent="0.15">
      <c r="A2321" t="str">
        <f>入力!A2321</f>
        <v>クリニック2320</v>
      </c>
      <c r="B2321">
        <f>ROUND(5*(0.8*IF(入力!C2321="○",1,IF(入力!C2321="△",0.5,0))+0.2*IF(入力!B2321="○",1,IF(入力!B2321="△",0.5,0))),1)</f>
        <v>0</v>
      </c>
      <c r="C2321">
        <f>ROUND(5*(0.4*IF(入力!D2321="○",1,IF(入力!D2321="△",0.5,0))+0.3*IF(入力!E2321="○",1,IF(入力!E2321="△",0.5,0))+0.3*IF(入力!F2321="○",1,IF(入力!F2321="△",0.5,0))),1)</f>
        <v>0</v>
      </c>
      <c r="D2321">
        <f>MIN(5,IF(入力!G2321="○",3,IF(入力!G2321="△",1.5,0))+IF(入力!H2321="○",1,IF(入力!H2321="△",0.5,0))+IF(入力!I2321="○",1,IF(入力!I2321="△",0.5,0)))</f>
        <v>0</v>
      </c>
      <c r="E2321">
        <f>MIN(5,IF(入力!J2321="○",2,IF(入力!J2321="△",1,0))+IF(入力!K2321="○",2,IF(入力!K2321="△",1,0))+IF(入力!L2321="○",1,0))</f>
        <v>0</v>
      </c>
      <c r="F2321">
        <f>IF(ISNUMBER(入力!M2321),ROUND(MIN(5,0.8*(MIN(5,1+0.7*LOG10(MAX(1,入力!M2321))))+0.2*(IF(入力!N2321="○",5,IF(入力!N2321="△",3,1)))),1),ROUND(IF(入力!N2321="○",4,IF(入力!N2321="△",3,1)),1))</f>
        <v>1</v>
      </c>
      <c r="G2321">
        <f>ROUND(5*(0.4*IF(入力!O2321="○",1,IF(入力!O2321="△",0.5,0))+0.3*IF(入力!P2321="○",1,IF(入力!P2321="△",0.5,0))+0.3*IF(入力!Q2321="○",1,IF(入力!Q2321="△",0.5,0))),1)</f>
        <v>0</v>
      </c>
      <c r="H2321">
        <f>MIN(5,IF(入力!R2321="○",2,0)+IF(入力!S2321="○",2,0)+IF(入力!T2321="○",1,0))</f>
        <v>0</v>
      </c>
      <c r="I2321">
        <f>MIN(5,IF(入力!U2321="○",3,IF(入力!U2321="△",2,0))+IF(入力!V2321="○",2,IF(入力!V2321="△",1,0)))</f>
        <v>0</v>
      </c>
      <c r="J2321">
        <f>IF(入力!W2321="初診可",5,IF(入力!W2321="再診のみ",3,IF(入力!W2321="なし",1,0)))</f>
        <v>0</v>
      </c>
      <c r="K2321">
        <f>IF(AND(ISNUMBER(入力!X2321),ISNUMBER(入力!Y2321)),IF(AND(入力!X2321&gt;=4.3,入力!Y2321&gt;=100),5,IF(AND(入力!X2321&gt;=4,入力!Y2321&gt;=50),4,IF(AND(入力!X2321&gt;=3.7,入力!Y2321&gt;=20),3,IF(AND(入力!X2321&gt;=3.5,入力!Y2321&gt;=10),2,1)))),IF(入力!Z2321="○",4,IF(入力!Z2321="△",3,1)))</f>
        <v>1</v>
      </c>
      <c r="L2321">
        <f>MAX(0,IF(入力!AA2321="○",1,IF(入力!AA2321="△",0.5,0))+IF(入力!AB2321="○",1,IF(入力!AB2321="△",0.5,0))+IF(入力!AC2321="○",1,IF(入力!AC2321="△",0.5,0))+IF(入力!AD2321="○",1,IF(入力!AD2321="△",0.5,0))+IF(入力!AE2321="○",1,IF(入力!AE2321="△",0.5,0))-IF(入力!AF2321="あり",1,0))</f>
        <v>0</v>
      </c>
      <c r="M2321">
        <f t="shared" si="216"/>
        <v>0</v>
      </c>
      <c r="N2321">
        <f t="shared" si="217"/>
        <v>0</v>
      </c>
      <c r="O2321">
        <f t="shared" si="218"/>
        <v>2.8</v>
      </c>
      <c r="P2321">
        <f t="shared" si="219"/>
        <v>0</v>
      </c>
      <c r="Q2321">
        <f t="shared" si="220"/>
        <v>2.2000000000000002</v>
      </c>
      <c r="R2321">
        <f t="shared" si="221"/>
        <v>5</v>
      </c>
      <c r="S2321">
        <f>入力!AG2321</f>
        <v>0</v>
      </c>
      <c r="T2321">
        <f>入力!AH2321</f>
        <v>0</v>
      </c>
      <c r="U2321">
        <f>入力!AI2321</f>
        <v>0</v>
      </c>
    </row>
    <row r="2322" spans="1:21" x14ac:dyDescent="0.15">
      <c r="A2322" t="str">
        <f>入力!A2322</f>
        <v>クリニック2321</v>
      </c>
      <c r="B2322">
        <f>ROUND(5*(0.8*IF(入力!C2322="○",1,IF(入力!C2322="△",0.5,0))+0.2*IF(入力!B2322="○",1,IF(入力!B2322="△",0.5,0))),1)</f>
        <v>0</v>
      </c>
      <c r="C2322">
        <f>ROUND(5*(0.4*IF(入力!D2322="○",1,IF(入力!D2322="△",0.5,0))+0.3*IF(入力!E2322="○",1,IF(入力!E2322="△",0.5,0))+0.3*IF(入力!F2322="○",1,IF(入力!F2322="△",0.5,0))),1)</f>
        <v>0</v>
      </c>
      <c r="D2322">
        <f>MIN(5,IF(入力!G2322="○",3,IF(入力!G2322="△",1.5,0))+IF(入力!H2322="○",1,IF(入力!H2322="△",0.5,0))+IF(入力!I2322="○",1,IF(入力!I2322="△",0.5,0)))</f>
        <v>0</v>
      </c>
      <c r="E2322">
        <f>MIN(5,IF(入力!J2322="○",2,IF(入力!J2322="△",1,0))+IF(入力!K2322="○",2,IF(入力!K2322="△",1,0))+IF(入力!L2322="○",1,0))</f>
        <v>0</v>
      </c>
      <c r="F2322">
        <f>IF(ISNUMBER(入力!M2322),ROUND(MIN(5,0.8*(MIN(5,1+0.7*LOG10(MAX(1,入力!M2322))))+0.2*(IF(入力!N2322="○",5,IF(入力!N2322="△",3,1)))),1),ROUND(IF(入力!N2322="○",4,IF(入力!N2322="△",3,1)),1))</f>
        <v>1</v>
      </c>
      <c r="G2322">
        <f>ROUND(5*(0.4*IF(入力!O2322="○",1,IF(入力!O2322="△",0.5,0))+0.3*IF(入力!P2322="○",1,IF(入力!P2322="△",0.5,0))+0.3*IF(入力!Q2322="○",1,IF(入力!Q2322="△",0.5,0))),1)</f>
        <v>0</v>
      </c>
      <c r="H2322">
        <f>MIN(5,IF(入力!R2322="○",2,0)+IF(入力!S2322="○",2,0)+IF(入力!T2322="○",1,0))</f>
        <v>0</v>
      </c>
      <c r="I2322">
        <f>MIN(5,IF(入力!U2322="○",3,IF(入力!U2322="△",2,0))+IF(入力!V2322="○",2,IF(入力!V2322="△",1,0)))</f>
        <v>0</v>
      </c>
      <c r="J2322">
        <f>IF(入力!W2322="初診可",5,IF(入力!W2322="再診のみ",3,IF(入力!W2322="なし",1,0)))</f>
        <v>0</v>
      </c>
      <c r="K2322">
        <f>IF(AND(ISNUMBER(入力!X2322),ISNUMBER(入力!Y2322)),IF(AND(入力!X2322&gt;=4.3,入力!Y2322&gt;=100),5,IF(AND(入力!X2322&gt;=4,入力!Y2322&gt;=50),4,IF(AND(入力!X2322&gt;=3.7,入力!Y2322&gt;=20),3,IF(AND(入力!X2322&gt;=3.5,入力!Y2322&gt;=10),2,1)))),IF(入力!Z2322="○",4,IF(入力!Z2322="△",3,1)))</f>
        <v>1</v>
      </c>
      <c r="L2322">
        <f>MAX(0,IF(入力!AA2322="○",1,IF(入力!AA2322="△",0.5,0))+IF(入力!AB2322="○",1,IF(入力!AB2322="△",0.5,0))+IF(入力!AC2322="○",1,IF(入力!AC2322="△",0.5,0))+IF(入力!AD2322="○",1,IF(入力!AD2322="△",0.5,0))+IF(入力!AE2322="○",1,IF(入力!AE2322="△",0.5,0))-IF(入力!AF2322="あり",1,0))</f>
        <v>0</v>
      </c>
      <c r="M2322">
        <f t="shared" si="216"/>
        <v>0</v>
      </c>
      <c r="N2322">
        <f t="shared" si="217"/>
        <v>0</v>
      </c>
      <c r="O2322">
        <f t="shared" si="218"/>
        <v>2.8</v>
      </c>
      <c r="P2322">
        <f t="shared" si="219"/>
        <v>0</v>
      </c>
      <c r="Q2322">
        <f t="shared" si="220"/>
        <v>2.2000000000000002</v>
      </c>
      <c r="R2322">
        <f t="shared" si="221"/>
        <v>5</v>
      </c>
      <c r="S2322">
        <f>入力!AG2322</f>
        <v>0</v>
      </c>
      <c r="T2322">
        <f>入力!AH2322</f>
        <v>0</v>
      </c>
      <c r="U2322">
        <f>入力!AI2322</f>
        <v>0</v>
      </c>
    </row>
    <row r="2323" spans="1:21" x14ac:dyDescent="0.15">
      <c r="A2323" t="str">
        <f>入力!A2323</f>
        <v>クリニック2322</v>
      </c>
      <c r="B2323">
        <f>ROUND(5*(0.8*IF(入力!C2323="○",1,IF(入力!C2323="△",0.5,0))+0.2*IF(入力!B2323="○",1,IF(入力!B2323="△",0.5,0))),1)</f>
        <v>0</v>
      </c>
      <c r="C2323">
        <f>ROUND(5*(0.4*IF(入力!D2323="○",1,IF(入力!D2323="△",0.5,0))+0.3*IF(入力!E2323="○",1,IF(入力!E2323="△",0.5,0))+0.3*IF(入力!F2323="○",1,IF(入力!F2323="△",0.5,0))),1)</f>
        <v>0</v>
      </c>
      <c r="D2323">
        <f>MIN(5,IF(入力!G2323="○",3,IF(入力!G2323="△",1.5,0))+IF(入力!H2323="○",1,IF(入力!H2323="△",0.5,0))+IF(入力!I2323="○",1,IF(入力!I2323="△",0.5,0)))</f>
        <v>0</v>
      </c>
      <c r="E2323">
        <f>MIN(5,IF(入力!J2323="○",2,IF(入力!J2323="△",1,0))+IF(入力!K2323="○",2,IF(入力!K2323="△",1,0))+IF(入力!L2323="○",1,0))</f>
        <v>0</v>
      </c>
      <c r="F2323">
        <f>IF(ISNUMBER(入力!M2323),ROUND(MIN(5,0.8*(MIN(5,1+0.7*LOG10(MAX(1,入力!M2323))))+0.2*(IF(入力!N2323="○",5,IF(入力!N2323="△",3,1)))),1),ROUND(IF(入力!N2323="○",4,IF(入力!N2323="△",3,1)),1))</f>
        <v>1</v>
      </c>
      <c r="G2323">
        <f>ROUND(5*(0.4*IF(入力!O2323="○",1,IF(入力!O2323="△",0.5,0))+0.3*IF(入力!P2323="○",1,IF(入力!P2323="△",0.5,0))+0.3*IF(入力!Q2323="○",1,IF(入力!Q2323="△",0.5,0))),1)</f>
        <v>0</v>
      </c>
      <c r="H2323">
        <f>MIN(5,IF(入力!R2323="○",2,0)+IF(入力!S2323="○",2,0)+IF(入力!T2323="○",1,0))</f>
        <v>0</v>
      </c>
      <c r="I2323">
        <f>MIN(5,IF(入力!U2323="○",3,IF(入力!U2323="△",2,0))+IF(入力!V2323="○",2,IF(入力!V2323="△",1,0)))</f>
        <v>0</v>
      </c>
      <c r="J2323">
        <f>IF(入力!W2323="初診可",5,IF(入力!W2323="再診のみ",3,IF(入力!W2323="なし",1,0)))</f>
        <v>0</v>
      </c>
      <c r="K2323">
        <f>IF(AND(ISNUMBER(入力!X2323),ISNUMBER(入力!Y2323)),IF(AND(入力!X2323&gt;=4.3,入力!Y2323&gt;=100),5,IF(AND(入力!X2323&gt;=4,入力!Y2323&gt;=50),4,IF(AND(入力!X2323&gt;=3.7,入力!Y2323&gt;=20),3,IF(AND(入力!X2323&gt;=3.5,入力!Y2323&gt;=10),2,1)))),IF(入力!Z2323="○",4,IF(入力!Z2323="△",3,1)))</f>
        <v>1</v>
      </c>
      <c r="L2323">
        <f>MAX(0,IF(入力!AA2323="○",1,IF(入力!AA2323="△",0.5,0))+IF(入力!AB2323="○",1,IF(入力!AB2323="△",0.5,0))+IF(入力!AC2323="○",1,IF(入力!AC2323="△",0.5,0))+IF(入力!AD2323="○",1,IF(入力!AD2323="△",0.5,0))+IF(入力!AE2323="○",1,IF(入力!AE2323="△",0.5,0))-IF(入力!AF2323="あり",1,0))</f>
        <v>0</v>
      </c>
      <c r="M2323">
        <f t="shared" si="216"/>
        <v>0</v>
      </c>
      <c r="N2323">
        <f t="shared" si="217"/>
        <v>0</v>
      </c>
      <c r="O2323">
        <f t="shared" si="218"/>
        <v>2.8</v>
      </c>
      <c r="P2323">
        <f t="shared" si="219"/>
        <v>0</v>
      </c>
      <c r="Q2323">
        <f t="shared" si="220"/>
        <v>2.2000000000000002</v>
      </c>
      <c r="R2323">
        <f t="shared" si="221"/>
        <v>5</v>
      </c>
      <c r="S2323">
        <f>入力!AG2323</f>
        <v>0</v>
      </c>
      <c r="T2323">
        <f>入力!AH2323</f>
        <v>0</v>
      </c>
      <c r="U2323">
        <f>入力!AI2323</f>
        <v>0</v>
      </c>
    </row>
    <row r="2324" spans="1:21" x14ac:dyDescent="0.15">
      <c r="A2324" t="str">
        <f>入力!A2324</f>
        <v>クリニック2323</v>
      </c>
      <c r="B2324">
        <f>ROUND(5*(0.8*IF(入力!C2324="○",1,IF(入力!C2324="△",0.5,0))+0.2*IF(入力!B2324="○",1,IF(入力!B2324="△",0.5,0))),1)</f>
        <v>0</v>
      </c>
      <c r="C2324">
        <f>ROUND(5*(0.4*IF(入力!D2324="○",1,IF(入力!D2324="△",0.5,0))+0.3*IF(入力!E2324="○",1,IF(入力!E2324="△",0.5,0))+0.3*IF(入力!F2324="○",1,IF(入力!F2324="△",0.5,0))),1)</f>
        <v>0</v>
      </c>
      <c r="D2324">
        <f>MIN(5,IF(入力!G2324="○",3,IF(入力!G2324="△",1.5,0))+IF(入力!H2324="○",1,IF(入力!H2324="△",0.5,0))+IF(入力!I2324="○",1,IF(入力!I2324="△",0.5,0)))</f>
        <v>0</v>
      </c>
      <c r="E2324">
        <f>MIN(5,IF(入力!J2324="○",2,IF(入力!J2324="△",1,0))+IF(入力!K2324="○",2,IF(入力!K2324="△",1,0))+IF(入力!L2324="○",1,0))</f>
        <v>0</v>
      </c>
      <c r="F2324">
        <f>IF(ISNUMBER(入力!M2324),ROUND(MIN(5,0.8*(MIN(5,1+0.7*LOG10(MAX(1,入力!M2324))))+0.2*(IF(入力!N2324="○",5,IF(入力!N2324="△",3,1)))),1),ROUND(IF(入力!N2324="○",4,IF(入力!N2324="△",3,1)),1))</f>
        <v>1</v>
      </c>
      <c r="G2324">
        <f>ROUND(5*(0.4*IF(入力!O2324="○",1,IF(入力!O2324="△",0.5,0))+0.3*IF(入力!P2324="○",1,IF(入力!P2324="△",0.5,0))+0.3*IF(入力!Q2324="○",1,IF(入力!Q2324="△",0.5,0))),1)</f>
        <v>0</v>
      </c>
      <c r="H2324">
        <f>MIN(5,IF(入力!R2324="○",2,0)+IF(入力!S2324="○",2,0)+IF(入力!T2324="○",1,0))</f>
        <v>0</v>
      </c>
      <c r="I2324">
        <f>MIN(5,IF(入力!U2324="○",3,IF(入力!U2324="△",2,0))+IF(入力!V2324="○",2,IF(入力!V2324="△",1,0)))</f>
        <v>0</v>
      </c>
      <c r="J2324">
        <f>IF(入力!W2324="初診可",5,IF(入力!W2324="再診のみ",3,IF(入力!W2324="なし",1,0)))</f>
        <v>0</v>
      </c>
      <c r="K2324">
        <f>IF(AND(ISNUMBER(入力!X2324),ISNUMBER(入力!Y2324)),IF(AND(入力!X2324&gt;=4.3,入力!Y2324&gt;=100),5,IF(AND(入力!X2324&gt;=4,入力!Y2324&gt;=50),4,IF(AND(入力!X2324&gt;=3.7,入力!Y2324&gt;=20),3,IF(AND(入力!X2324&gt;=3.5,入力!Y2324&gt;=10),2,1)))),IF(入力!Z2324="○",4,IF(入力!Z2324="△",3,1)))</f>
        <v>1</v>
      </c>
      <c r="L2324">
        <f>MAX(0,IF(入力!AA2324="○",1,IF(入力!AA2324="△",0.5,0))+IF(入力!AB2324="○",1,IF(入力!AB2324="△",0.5,0))+IF(入力!AC2324="○",1,IF(入力!AC2324="△",0.5,0))+IF(入力!AD2324="○",1,IF(入力!AD2324="△",0.5,0))+IF(入力!AE2324="○",1,IF(入力!AE2324="△",0.5,0))-IF(入力!AF2324="あり",1,0))</f>
        <v>0</v>
      </c>
      <c r="M2324">
        <f t="shared" si="216"/>
        <v>0</v>
      </c>
      <c r="N2324">
        <f t="shared" si="217"/>
        <v>0</v>
      </c>
      <c r="O2324">
        <f t="shared" si="218"/>
        <v>2.8</v>
      </c>
      <c r="P2324">
        <f t="shared" si="219"/>
        <v>0</v>
      </c>
      <c r="Q2324">
        <f t="shared" si="220"/>
        <v>2.2000000000000002</v>
      </c>
      <c r="R2324">
        <f t="shared" si="221"/>
        <v>5</v>
      </c>
      <c r="S2324">
        <f>入力!AG2324</f>
        <v>0</v>
      </c>
      <c r="T2324">
        <f>入力!AH2324</f>
        <v>0</v>
      </c>
      <c r="U2324">
        <f>入力!AI2324</f>
        <v>0</v>
      </c>
    </row>
    <row r="2325" spans="1:21" x14ac:dyDescent="0.15">
      <c r="A2325" t="str">
        <f>入力!A2325</f>
        <v>クリニック2324</v>
      </c>
      <c r="B2325">
        <f>ROUND(5*(0.8*IF(入力!C2325="○",1,IF(入力!C2325="△",0.5,0))+0.2*IF(入力!B2325="○",1,IF(入力!B2325="△",0.5,0))),1)</f>
        <v>0</v>
      </c>
      <c r="C2325">
        <f>ROUND(5*(0.4*IF(入力!D2325="○",1,IF(入力!D2325="△",0.5,0))+0.3*IF(入力!E2325="○",1,IF(入力!E2325="△",0.5,0))+0.3*IF(入力!F2325="○",1,IF(入力!F2325="△",0.5,0))),1)</f>
        <v>0</v>
      </c>
      <c r="D2325">
        <f>MIN(5,IF(入力!G2325="○",3,IF(入力!G2325="△",1.5,0))+IF(入力!H2325="○",1,IF(入力!H2325="△",0.5,0))+IF(入力!I2325="○",1,IF(入力!I2325="△",0.5,0)))</f>
        <v>0</v>
      </c>
      <c r="E2325">
        <f>MIN(5,IF(入力!J2325="○",2,IF(入力!J2325="△",1,0))+IF(入力!K2325="○",2,IF(入力!K2325="△",1,0))+IF(入力!L2325="○",1,0))</f>
        <v>0</v>
      </c>
      <c r="F2325">
        <f>IF(ISNUMBER(入力!M2325),ROUND(MIN(5,0.8*(MIN(5,1+0.7*LOG10(MAX(1,入力!M2325))))+0.2*(IF(入力!N2325="○",5,IF(入力!N2325="△",3,1)))),1),ROUND(IF(入力!N2325="○",4,IF(入力!N2325="△",3,1)),1))</f>
        <v>1</v>
      </c>
      <c r="G2325">
        <f>ROUND(5*(0.4*IF(入力!O2325="○",1,IF(入力!O2325="△",0.5,0))+0.3*IF(入力!P2325="○",1,IF(入力!P2325="△",0.5,0))+0.3*IF(入力!Q2325="○",1,IF(入力!Q2325="△",0.5,0))),1)</f>
        <v>0</v>
      </c>
      <c r="H2325">
        <f>MIN(5,IF(入力!R2325="○",2,0)+IF(入力!S2325="○",2,0)+IF(入力!T2325="○",1,0))</f>
        <v>0</v>
      </c>
      <c r="I2325">
        <f>MIN(5,IF(入力!U2325="○",3,IF(入力!U2325="△",2,0))+IF(入力!V2325="○",2,IF(入力!V2325="△",1,0)))</f>
        <v>0</v>
      </c>
      <c r="J2325">
        <f>IF(入力!W2325="初診可",5,IF(入力!W2325="再診のみ",3,IF(入力!W2325="なし",1,0)))</f>
        <v>0</v>
      </c>
      <c r="K2325">
        <f>IF(AND(ISNUMBER(入力!X2325),ISNUMBER(入力!Y2325)),IF(AND(入力!X2325&gt;=4.3,入力!Y2325&gt;=100),5,IF(AND(入力!X2325&gt;=4,入力!Y2325&gt;=50),4,IF(AND(入力!X2325&gt;=3.7,入力!Y2325&gt;=20),3,IF(AND(入力!X2325&gt;=3.5,入力!Y2325&gt;=10),2,1)))),IF(入力!Z2325="○",4,IF(入力!Z2325="△",3,1)))</f>
        <v>1</v>
      </c>
      <c r="L2325">
        <f>MAX(0,IF(入力!AA2325="○",1,IF(入力!AA2325="△",0.5,0))+IF(入力!AB2325="○",1,IF(入力!AB2325="△",0.5,0))+IF(入力!AC2325="○",1,IF(入力!AC2325="△",0.5,0))+IF(入力!AD2325="○",1,IF(入力!AD2325="△",0.5,0))+IF(入力!AE2325="○",1,IF(入力!AE2325="△",0.5,0))-IF(入力!AF2325="あり",1,0))</f>
        <v>0</v>
      </c>
      <c r="M2325">
        <f t="shared" si="216"/>
        <v>0</v>
      </c>
      <c r="N2325">
        <f t="shared" si="217"/>
        <v>0</v>
      </c>
      <c r="O2325">
        <f t="shared" si="218"/>
        <v>2.8</v>
      </c>
      <c r="P2325">
        <f t="shared" si="219"/>
        <v>0</v>
      </c>
      <c r="Q2325">
        <f t="shared" si="220"/>
        <v>2.2000000000000002</v>
      </c>
      <c r="R2325">
        <f t="shared" si="221"/>
        <v>5</v>
      </c>
      <c r="S2325">
        <f>入力!AG2325</f>
        <v>0</v>
      </c>
      <c r="T2325">
        <f>入力!AH2325</f>
        <v>0</v>
      </c>
      <c r="U2325">
        <f>入力!AI2325</f>
        <v>0</v>
      </c>
    </row>
    <row r="2326" spans="1:21" x14ac:dyDescent="0.15">
      <c r="A2326" t="str">
        <f>入力!A2326</f>
        <v>クリニック2325</v>
      </c>
      <c r="B2326">
        <f>ROUND(5*(0.8*IF(入力!C2326="○",1,IF(入力!C2326="△",0.5,0))+0.2*IF(入力!B2326="○",1,IF(入力!B2326="△",0.5,0))),1)</f>
        <v>0</v>
      </c>
      <c r="C2326">
        <f>ROUND(5*(0.4*IF(入力!D2326="○",1,IF(入力!D2326="△",0.5,0))+0.3*IF(入力!E2326="○",1,IF(入力!E2326="△",0.5,0))+0.3*IF(入力!F2326="○",1,IF(入力!F2326="△",0.5,0))),1)</f>
        <v>0</v>
      </c>
      <c r="D2326">
        <f>MIN(5,IF(入力!G2326="○",3,IF(入力!G2326="△",1.5,0))+IF(入力!H2326="○",1,IF(入力!H2326="△",0.5,0))+IF(入力!I2326="○",1,IF(入力!I2326="△",0.5,0)))</f>
        <v>0</v>
      </c>
      <c r="E2326">
        <f>MIN(5,IF(入力!J2326="○",2,IF(入力!J2326="△",1,0))+IF(入力!K2326="○",2,IF(入力!K2326="△",1,0))+IF(入力!L2326="○",1,0))</f>
        <v>0</v>
      </c>
      <c r="F2326">
        <f>IF(ISNUMBER(入力!M2326),ROUND(MIN(5,0.8*(MIN(5,1+0.7*LOG10(MAX(1,入力!M2326))))+0.2*(IF(入力!N2326="○",5,IF(入力!N2326="△",3,1)))),1),ROUND(IF(入力!N2326="○",4,IF(入力!N2326="△",3,1)),1))</f>
        <v>1</v>
      </c>
      <c r="G2326">
        <f>ROUND(5*(0.4*IF(入力!O2326="○",1,IF(入力!O2326="△",0.5,0))+0.3*IF(入力!P2326="○",1,IF(入力!P2326="△",0.5,0))+0.3*IF(入力!Q2326="○",1,IF(入力!Q2326="△",0.5,0))),1)</f>
        <v>0</v>
      </c>
      <c r="H2326">
        <f>MIN(5,IF(入力!R2326="○",2,0)+IF(入力!S2326="○",2,0)+IF(入力!T2326="○",1,0))</f>
        <v>0</v>
      </c>
      <c r="I2326">
        <f>MIN(5,IF(入力!U2326="○",3,IF(入力!U2326="△",2,0))+IF(入力!V2326="○",2,IF(入力!V2326="△",1,0)))</f>
        <v>0</v>
      </c>
      <c r="J2326">
        <f>IF(入力!W2326="初診可",5,IF(入力!W2326="再診のみ",3,IF(入力!W2326="なし",1,0)))</f>
        <v>0</v>
      </c>
      <c r="K2326">
        <f>IF(AND(ISNUMBER(入力!X2326),ISNUMBER(入力!Y2326)),IF(AND(入力!X2326&gt;=4.3,入力!Y2326&gt;=100),5,IF(AND(入力!X2326&gt;=4,入力!Y2326&gt;=50),4,IF(AND(入力!X2326&gt;=3.7,入力!Y2326&gt;=20),3,IF(AND(入力!X2326&gt;=3.5,入力!Y2326&gt;=10),2,1)))),IF(入力!Z2326="○",4,IF(入力!Z2326="△",3,1)))</f>
        <v>1</v>
      </c>
      <c r="L2326">
        <f>MAX(0,IF(入力!AA2326="○",1,IF(入力!AA2326="△",0.5,0))+IF(入力!AB2326="○",1,IF(入力!AB2326="△",0.5,0))+IF(入力!AC2326="○",1,IF(入力!AC2326="△",0.5,0))+IF(入力!AD2326="○",1,IF(入力!AD2326="△",0.5,0))+IF(入力!AE2326="○",1,IF(入力!AE2326="△",0.5,0))-IF(入力!AF2326="あり",1,0))</f>
        <v>0</v>
      </c>
      <c r="M2326">
        <f t="shared" si="216"/>
        <v>0</v>
      </c>
      <c r="N2326">
        <f t="shared" si="217"/>
        <v>0</v>
      </c>
      <c r="O2326">
        <f t="shared" si="218"/>
        <v>2.8</v>
      </c>
      <c r="P2326">
        <f t="shared" si="219"/>
        <v>0</v>
      </c>
      <c r="Q2326">
        <f t="shared" si="220"/>
        <v>2.2000000000000002</v>
      </c>
      <c r="R2326">
        <f t="shared" si="221"/>
        <v>5</v>
      </c>
      <c r="S2326">
        <f>入力!AG2326</f>
        <v>0</v>
      </c>
      <c r="T2326">
        <f>入力!AH2326</f>
        <v>0</v>
      </c>
      <c r="U2326">
        <f>入力!AI2326</f>
        <v>0</v>
      </c>
    </row>
    <row r="2327" spans="1:21" x14ac:dyDescent="0.15">
      <c r="A2327" t="str">
        <f>入力!A2327</f>
        <v>クリニック2326</v>
      </c>
      <c r="B2327">
        <f>ROUND(5*(0.8*IF(入力!C2327="○",1,IF(入力!C2327="△",0.5,0))+0.2*IF(入力!B2327="○",1,IF(入力!B2327="△",0.5,0))),1)</f>
        <v>0</v>
      </c>
      <c r="C2327">
        <f>ROUND(5*(0.4*IF(入力!D2327="○",1,IF(入力!D2327="△",0.5,0))+0.3*IF(入力!E2327="○",1,IF(入力!E2327="△",0.5,0))+0.3*IF(入力!F2327="○",1,IF(入力!F2327="△",0.5,0))),1)</f>
        <v>0</v>
      </c>
      <c r="D2327">
        <f>MIN(5,IF(入力!G2327="○",3,IF(入力!G2327="△",1.5,0))+IF(入力!H2327="○",1,IF(入力!H2327="△",0.5,0))+IF(入力!I2327="○",1,IF(入力!I2327="△",0.5,0)))</f>
        <v>0</v>
      </c>
      <c r="E2327">
        <f>MIN(5,IF(入力!J2327="○",2,IF(入力!J2327="△",1,0))+IF(入力!K2327="○",2,IF(入力!K2327="△",1,0))+IF(入力!L2327="○",1,0))</f>
        <v>0</v>
      </c>
      <c r="F2327">
        <f>IF(ISNUMBER(入力!M2327),ROUND(MIN(5,0.8*(MIN(5,1+0.7*LOG10(MAX(1,入力!M2327))))+0.2*(IF(入力!N2327="○",5,IF(入力!N2327="△",3,1)))),1),ROUND(IF(入力!N2327="○",4,IF(入力!N2327="△",3,1)),1))</f>
        <v>1</v>
      </c>
      <c r="G2327">
        <f>ROUND(5*(0.4*IF(入力!O2327="○",1,IF(入力!O2327="△",0.5,0))+0.3*IF(入力!P2327="○",1,IF(入力!P2327="△",0.5,0))+0.3*IF(入力!Q2327="○",1,IF(入力!Q2327="△",0.5,0))),1)</f>
        <v>0</v>
      </c>
      <c r="H2327">
        <f>MIN(5,IF(入力!R2327="○",2,0)+IF(入力!S2327="○",2,0)+IF(入力!T2327="○",1,0))</f>
        <v>0</v>
      </c>
      <c r="I2327">
        <f>MIN(5,IF(入力!U2327="○",3,IF(入力!U2327="△",2,0))+IF(入力!V2327="○",2,IF(入力!V2327="△",1,0)))</f>
        <v>0</v>
      </c>
      <c r="J2327">
        <f>IF(入力!W2327="初診可",5,IF(入力!W2327="再診のみ",3,IF(入力!W2327="なし",1,0)))</f>
        <v>0</v>
      </c>
      <c r="K2327">
        <f>IF(AND(ISNUMBER(入力!X2327),ISNUMBER(入力!Y2327)),IF(AND(入力!X2327&gt;=4.3,入力!Y2327&gt;=100),5,IF(AND(入力!X2327&gt;=4,入力!Y2327&gt;=50),4,IF(AND(入力!X2327&gt;=3.7,入力!Y2327&gt;=20),3,IF(AND(入力!X2327&gt;=3.5,入力!Y2327&gt;=10),2,1)))),IF(入力!Z2327="○",4,IF(入力!Z2327="△",3,1)))</f>
        <v>1</v>
      </c>
      <c r="L2327">
        <f>MAX(0,IF(入力!AA2327="○",1,IF(入力!AA2327="△",0.5,0))+IF(入力!AB2327="○",1,IF(入力!AB2327="△",0.5,0))+IF(入力!AC2327="○",1,IF(入力!AC2327="△",0.5,0))+IF(入力!AD2327="○",1,IF(入力!AD2327="△",0.5,0))+IF(入力!AE2327="○",1,IF(入力!AE2327="△",0.5,0))-IF(入力!AF2327="あり",1,0))</f>
        <v>0</v>
      </c>
      <c r="M2327">
        <f t="shared" si="216"/>
        <v>0</v>
      </c>
      <c r="N2327">
        <f t="shared" si="217"/>
        <v>0</v>
      </c>
      <c r="O2327">
        <f t="shared" si="218"/>
        <v>2.8</v>
      </c>
      <c r="P2327">
        <f t="shared" si="219"/>
        <v>0</v>
      </c>
      <c r="Q2327">
        <f t="shared" si="220"/>
        <v>2.2000000000000002</v>
      </c>
      <c r="R2327">
        <f t="shared" si="221"/>
        <v>5</v>
      </c>
      <c r="S2327">
        <f>入力!AG2327</f>
        <v>0</v>
      </c>
      <c r="T2327">
        <f>入力!AH2327</f>
        <v>0</v>
      </c>
      <c r="U2327">
        <f>入力!AI2327</f>
        <v>0</v>
      </c>
    </row>
    <row r="2328" spans="1:21" x14ac:dyDescent="0.15">
      <c r="A2328" t="str">
        <f>入力!A2328</f>
        <v>クリニック2327</v>
      </c>
      <c r="B2328">
        <f>ROUND(5*(0.8*IF(入力!C2328="○",1,IF(入力!C2328="△",0.5,0))+0.2*IF(入力!B2328="○",1,IF(入力!B2328="△",0.5,0))),1)</f>
        <v>0</v>
      </c>
      <c r="C2328">
        <f>ROUND(5*(0.4*IF(入力!D2328="○",1,IF(入力!D2328="△",0.5,0))+0.3*IF(入力!E2328="○",1,IF(入力!E2328="△",0.5,0))+0.3*IF(入力!F2328="○",1,IF(入力!F2328="△",0.5,0))),1)</f>
        <v>0</v>
      </c>
      <c r="D2328">
        <f>MIN(5,IF(入力!G2328="○",3,IF(入力!G2328="△",1.5,0))+IF(入力!H2328="○",1,IF(入力!H2328="△",0.5,0))+IF(入力!I2328="○",1,IF(入力!I2328="△",0.5,0)))</f>
        <v>0</v>
      </c>
      <c r="E2328">
        <f>MIN(5,IF(入力!J2328="○",2,IF(入力!J2328="△",1,0))+IF(入力!K2328="○",2,IF(入力!K2328="△",1,0))+IF(入力!L2328="○",1,0))</f>
        <v>0</v>
      </c>
      <c r="F2328">
        <f>IF(ISNUMBER(入力!M2328),ROUND(MIN(5,0.8*(MIN(5,1+0.7*LOG10(MAX(1,入力!M2328))))+0.2*(IF(入力!N2328="○",5,IF(入力!N2328="△",3,1)))),1),ROUND(IF(入力!N2328="○",4,IF(入力!N2328="△",3,1)),1))</f>
        <v>1</v>
      </c>
      <c r="G2328">
        <f>ROUND(5*(0.4*IF(入力!O2328="○",1,IF(入力!O2328="△",0.5,0))+0.3*IF(入力!P2328="○",1,IF(入力!P2328="△",0.5,0))+0.3*IF(入力!Q2328="○",1,IF(入力!Q2328="△",0.5,0))),1)</f>
        <v>0</v>
      </c>
      <c r="H2328">
        <f>MIN(5,IF(入力!R2328="○",2,0)+IF(入力!S2328="○",2,0)+IF(入力!T2328="○",1,0))</f>
        <v>0</v>
      </c>
      <c r="I2328">
        <f>MIN(5,IF(入力!U2328="○",3,IF(入力!U2328="△",2,0))+IF(入力!V2328="○",2,IF(入力!V2328="△",1,0)))</f>
        <v>0</v>
      </c>
      <c r="J2328">
        <f>IF(入力!W2328="初診可",5,IF(入力!W2328="再診のみ",3,IF(入力!W2328="なし",1,0)))</f>
        <v>0</v>
      </c>
      <c r="K2328">
        <f>IF(AND(ISNUMBER(入力!X2328),ISNUMBER(入力!Y2328)),IF(AND(入力!X2328&gt;=4.3,入力!Y2328&gt;=100),5,IF(AND(入力!X2328&gt;=4,入力!Y2328&gt;=50),4,IF(AND(入力!X2328&gt;=3.7,入力!Y2328&gt;=20),3,IF(AND(入力!X2328&gt;=3.5,入力!Y2328&gt;=10),2,1)))),IF(入力!Z2328="○",4,IF(入力!Z2328="△",3,1)))</f>
        <v>1</v>
      </c>
      <c r="L2328">
        <f>MAX(0,IF(入力!AA2328="○",1,IF(入力!AA2328="△",0.5,0))+IF(入力!AB2328="○",1,IF(入力!AB2328="△",0.5,0))+IF(入力!AC2328="○",1,IF(入力!AC2328="△",0.5,0))+IF(入力!AD2328="○",1,IF(入力!AD2328="△",0.5,0))+IF(入力!AE2328="○",1,IF(入力!AE2328="△",0.5,0))-IF(入力!AF2328="あり",1,0))</f>
        <v>0</v>
      </c>
      <c r="M2328">
        <f t="shared" si="216"/>
        <v>0</v>
      </c>
      <c r="N2328">
        <f t="shared" si="217"/>
        <v>0</v>
      </c>
      <c r="O2328">
        <f t="shared" si="218"/>
        <v>2.8</v>
      </c>
      <c r="P2328">
        <f t="shared" si="219"/>
        <v>0</v>
      </c>
      <c r="Q2328">
        <f t="shared" si="220"/>
        <v>2.2000000000000002</v>
      </c>
      <c r="R2328">
        <f t="shared" si="221"/>
        <v>5</v>
      </c>
      <c r="S2328">
        <f>入力!AG2328</f>
        <v>0</v>
      </c>
      <c r="T2328">
        <f>入力!AH2328</f>
        <v>0</v>
      </c>
      <c r="U2328">
        <f>入力!AI2328</f>
        <v>0</v>
      </c>
    </row>
    <row r="2329" spans="1:21" x14ac:dyDescent="0.15">
      <c r="A2329" t="str">
        <f>入力!A2329</f>
        <v>クリニック2328</v>
      </c>
      <c r="B2329">
        <f>ROUND(5*(0.8*IF(入力!C2329="○",1,IF(入力!C2329="△",0.5,0))+0.2*IF(入力!B2329="○",1,IF(入力!B2329="△",0.5,0))),1)</f>
        <v>0</v>
      </c>
      <c r="C2329">
        <f>ROUND(5*(0.4*IF(入力!D2329="○",1,IF(入力!D2329="△",0.5,0))+0.3*IF(入力!E2329="○",1,IF(入力!E2329="△",0.5,0))+0.3*IF(入力!F2329="○",1,IF(入力!F2329="△",0.5,0))),1)</f>
        <v>0</v>
      </c>
      <c r="D2329">
        <f>MIN(5,IF(入力!G2329="○",3,IF(入力!G2329="△",1.5,0))+IF(入力!H2329="○",1,IF(入力!H2329="△",0.5,0))+IF(入力!I2329="○",1,IF(入力!I2329="△",0.5,0)))</f>
        <v>0</v>
      </c>
      <c r="E2329">
        <f>MIN(5,IF(入力!J2329="○",2,IF(入力!J2329="△",1,0))+IF(入力!K2329="○",2,IF(入力!K2329="△",1,0))+IF(入力!L2329="○",1,0))</f>
        <v>0</v>
      </c>
      <c r="F2329">
        <f>IF(ISNUMBER(入力!M2329),ROUND(MIN(5,0.8*(MIN(5,1+0.7*LOG10(MAX(1,入力!M2329))))+0.2*(IF(入力!N2329="○",5,IF(入力!N2329="△",3,1)))),1),ROUND(IF(入力!N2329="○",4,IF(入力!N2329="△",3,1)),1))</f>
        <v>1</v>
      </c>
      <c r="G2329">
        <f>ROUND(5*(0.4*IF(入力!O2329="○",1,IF(入力!O2329="△",0.5,0))+0.3*IF(入力!P2329="○",1,IF(入力!P2329="△",0.5,0))+0.3*IF(入力!Q2329="○",1,IF(入力!Q2329="△",0.5,0))),1)</f>
        <v>0</v>
      </c>
      <c r="H2329">
        <f>MIN(5,IF(入力!R2329="○",2,0)+IF(入力!S2329="○",2,0)+IF(入力!T2329="○",1,0))</f>
        <v>0</v>
      </c>
      <c r="I2329">
        <f>MIN(5,IF(入力!U2329="○",3,IF(入力!U2329="△",2,0))+IF(入力!V2329="○",2,IF(入力!V2329="△",1,0)))</f>
        <v>0</v>
      </c>
      <c r="J2329">
        <f>IF(入力!W2329="初診可",5,IF(入力!W2329="再診のみ",3,IF(入力!W2329="なし",1,0)))</f>
        <v>0</v>
      </c>
      <c r="K2329">
        <f>IF(AND(ISNUMBER(入力!X2329),ISNUMBER(入力!Y2329)),IF(AND(入力!X2329&gt;=4.3,入力!Y2329&gt;=100),5,IF(AND(入力!X2329&gt;=4,入力!Y2329&gt;=50),4,IF(AND(入力!X2329&gt;=3.7,入力!Y2329&gt;=20),3,IF(AND(入力!X2329&gt;=3.5,入力!Y2329&gt;=10),2,1)))),IF(入力!Z2329="○",4,IF(入力!Z2329="△",3,1)))</f>
        <v>1</v>
      </c>
      <c r="L2329">
        <f>MAX(0,IF(入力!AA2329="○",1,IF(入力!AA2329="△",0.5,0))+IF(入力!AB2329="○",1,IF(入力!AB2329="△",0.5,0))+IF(入力!AC2329="○",1,IF(入力!AC2329="△",0.5,0))+IF(入力!AD2329="○",1,IF(入力!AD2329="△",0.5,0))+IF(入力!AE2329="○",1,IF(入力!AE2329="△",0.5,0))-IF(入力!AF2329="あり",1,0))</f>
        <v>0</v>
      </c>
      <c r="M2329">
        <f t="shared" si="216"/>
        <v>0</v>
      </c>
      <c r="N2329">
        <f t="shared" si="217"/>
        <v>0</v>
      </c>
      <c r="O2329">
        <f t="shared" si="218"/>
        <v>2.8</v>
      </c>
      <c r="P2329">
        <f t="shared" si="219"/>
        <v>0</v>
      </c>
      <c r="Q2329">
        <f t="shared" si="220"/>
        <v>2.2000000000000002</v>
      </c>
      <c r="R2329">
        <f t="shared" si="221"/>
        <v>5</v>
      </c>
      <c r="S2329">
        <f>入力!AG2329</f>
        <v>0</v>
      </c>
      <c r="T2329">
        <f>入力!AH2329</f>
        <v>0</v>
      </c>
      <c r="U2329">
        <f>入力!AI2329</f>
        <v>0</v>
      </c>
    </row>
    <row r="2330" spans="1:21" x14ac:dyDescent="0.15">
      <c r="A2330" t="str">
        <f>入力!A2330</f>
        <v>クリニック2329</v>
      </c>
      <c r="B2330">
        <f>ROUND(5*(0.8*IF(入力!C2330="○",1,IF(入力!C2330="△",0.5,0))+0.2*IF(入力!B2330="○",1,IF(入力!B2330="△",0.5,0))),1)</f>
        <v>0</v>
      </c>
      <c r="C2330">
        <f>ROUND(5*(0.4*IF(入力!D2330="○",1,IF(入力!D2330="△",0.5,0))+0.3*IF(入力!E2330="○",1,IF(入力!E2330="△",0.5,0))+0.3*IF(入力!F2330="○",1,IF(入力!F2330="△",0.5,0))),1)</f>
        <v>0</v>
      </c>
      <c r="D2330">
        <f>MIN(5,IF(入力!G2330="○",3,IF(入力!G2330="△",1.5,0))+IF(入力!H2330="○",1,IF(入力!H2330="△",0.5,0))+IF(入力!I2330="○",1,IF(入力!I2330="△",0.5,0)))</f>
        <v>0</v>
      </c>
      <c r="E2330">
        <f>MIN(5,IF(入力!J2330="○",2,IF(入力!J2330="△",1,0))+IF(入力!K2330="○",2,IF(入力!K2330="△",1,0))+IF(入力!L2330="○",1,0))</f>
        <v>0</v>
      </c>
      <c r="F2330">
        <f>IF(ISNUMBER(入力!M2330),ROUND(MIN(5,0.8*(MIN(5,1+0.7*LOG10(MAX(1,入力!M2330))))+0.2*(IF(入力!N2330="○",5,IF(入力!N2330="△",3,1)))),1),ROUND(IF(入力!N2330="○",4,IF(入力!N2330="△",3,1)),1))</f>
        <v>1</v>
      </c>
      <c r="G2330">
        <f>ROUND(5*(0.4*IF(入力!O2330="○",1,IF(入力!O2330="△",0.5,0))+0.3*IF(入力!P2330="○",1,IF(入力!P2330="△",0.5,0))+0.3*IF(入力!Q2330="○",1,IF(入力!Q2330="△",0.5,0))),1)</f>
        <v>0</v>
      </c>
      <c r="H2330">
        <f>MIN(5,IF(入力!R2330="○",2,0)+IF(入力!S2330="○",2,0)+IF(入力!T2330="○",1,0))</f>
        <v>0</v>
      </c>
      <c r="I2330">
        <f>MIN(5,IF(入力!U2330="○",3,IF(入力!U2330="△",2,0))+IF(入力!V2330="○",2,IF(入力!V2330="△",1,0)))</f>
        <v>0</v>
      </c>
      <c r="J2330">
        <f>IF(入力!W2330="初診可",5,IF(入力!W2330="再診のみ",3,IF(入力!W2330="なし",1,0)))</f>
        <v>0</v>
      </c>
      <c r="K2330">
        <f>IF(AND(ISNUMBER(入力!X2330),ISNUMBER(入力!Y2330)),IF(AND(入力!X2330&gt;=4.3,入力!Y2330&gt;=100),5,IF(AND(入力!X2330&gt;=4,入力!Y2330&gt;=50),4,IF(AND(入力!X2330&gt;=3.7,入力!Y2330&gt;=20),3,IF(AND(入力!X2330&gt;=3.5,入力!Y2330&gt;=10),2,1)))),IF(入力!Z2330="○",4,IF(入力!Z2330="△",3,1)))</f>
        <v>1</v>
      </c>
      <c r="L2330">
        <f>MAX(0,IF(入力!AA2330="○",1,IF(入力!AA2330="△",0.5,0))+IF(入力!AB2330="○",1,IF(入力!AB2330="△",0.5,0))+IF(入力!AC2330="○",1,IF(入力!AC2330="△",0.5,0))+IF(入力!AD2330="○",1,IF(入力!AD2330="△",0.5,0))+IF(入力!AE2330="○",1,IF(入力!AE2330="△",0.5,0))-IF(入力!AF2330="あり",1,0))</f>
        <v>0</v>
      </c>
      <c r="M2330">
        <f t="shared" si="216"/>
        <v>0</v>
      </c>
      <c r="N2330">
        <f t="shared" si="217"/>
        <v>0</v>
      </c>
      <c r="O2330">
        <f t="shared" si="218"/>
        <v>2.8</v>
      </c>
      <c r="P2330">
        <f t="shared" si="219"/>
        <v>0</v>
      </c>
      <c r="Q2330">
        <f t="shared" si="220"/>
        <v>2.2000000000000002</v>
      </c>
      <c r="R2330">
        <f t="shared" si="221"/>
        <v>5</v>
      </c>
      <c r="S2330">
        <f>入力!AG2330</f>
        <v>0</v>
      </c>
      <c r="T2330">
        <f>入力!AH2330</f>
        <v>0</v>
      </c>
      <c r="U2330">
        <f>入力!AI2330</f>
        <v>0</v>
      </c>
    </row>
    <row r="2331" spans="1:21" x14ac:dyDescent="0.15">
      <c r="A2331" t="str">
        <f>入力!A2331</f>
        <v>クリニック2330</v>
      </c>
      <c r="B2331">
        <f>ROUND(5*(0.8*IF(入力!C2331="○",1,IF(入力!C2331="△",0.5,0))+0.2*IF(入力!B2331="○",1,IF(入力!B2331="△",0.5,0))),1)</f>
        <v>0</v>
      </c>
      <c r="C2331">
        <f>ROUND(5*(0.4*IF(入力!D2331="○",1,IF(入力!D2331="△",0.5,0))+0.3*IF(入力!E2331="○",1,IF(入力!E2331="△",0.5,0))+0.3*IF(入力!F2331="○",1,IF(入力!F2331="△",0.5,0))),1)</f>
        <v>0</v>
      </c>
      <c r="D2331">
        <f>MIN(5,IF(入力!G2331="○",3,IF(入力!G2331="△",1.5,0))+IF(入力!H2331="○",1,IF(入力!H2331="△",0.5,0))+IF(入力!I2331="○",1,IF(入力!I2331="△",0.5,0)))</f>
        <v>0</v>
      </c>
      <c r="E2331">
        <f>MIN(5,IF(入力!J2331="○",2,IF(入力!J2331="△",1,0))+IF(入力!K2331="○",2,IF(入力!K2331="△",1,0))+IF(入力!L2331="○",1,0))</f>
        <v>0</v>
      </c>
      <c r="F2331">
        <f>IF(ISNUMBER(入力!M2331),ROUND(MIN(5,0.8*(MIN(5,1+0.7*LOG10(MAX(1,入力!M2331))))+0.2*(IF(入力!N2331="○",5,IF(入力!N2331="△",3,1)))),1),ROUND(IF(入力!N2331="○",4,IF(入力!N2331="△",3,1)),1))</f>
        <v>1</v>
      </c>
      <c r="G2331">
        <f>ROUND(5*(0.4*IF(入力!O2331="○",1,IF(入力!O2331="△",0.5,0))+0.3*IF(入力!P2331="○",1,IF(入力!P2331="△",0.5,0))+0.3*IF(入力!Q2331="○",1,IF(入力!Q2331="△",0.5,0))),1)</f>
        <v>0</v>
      </c>
      <c r="H2331">
        <f>MIN(5,IF(入力!R2331="○",2,0)+IF(入力!S2331="○",2,0)+IF(入力!T2331="○",1,0))</f>
        <v>0</v>
      </c>
      <c r="I2331">
        <f>MIN(5,IF(入力!U2331="○",3,IF(入力!U2331="△",2,0))+IF(入力!V2331="○",2,IF(入力!V2331="△",1,0)))</f>
        <v>0</v>
      </c>
      <c r="J2331">
        <f>IF(入力!W2331="初診可",5,IF(入力!W2331="再診のみ",3,IF(入力!W2331="なし",1,0)))</f>
        <v>0</v>
      </c>
      <c r="K2331">
        <f>IF(AND(ISNUMBER(入力!X2331),ISNUMBER(入力!Y2331)),IF(AND(入力!X2331&gt;=4.3,入力!Y2331&gt;=100),5,IF(AND(入力!X2331&gt;=4,入力!Y2331&gt;=50),4,IF(AND(入力!X2331&gt;=3.7,入力!Y2331&gt;=20),3,IF(AND(入力!X2331&gt;=3.5,入力!Y2331&gt;=10),2,1)))),IF(入力!Z2331="○",4,IF(入力!Z2331="△",3,1)))</f>
        <v>1</v>
      </c>
      <c r="L2331">
        <f>MAX(0,IF(入力!AA2331="○",1,IF(入力!AA2331="△",0.5,0))+IF(入力!AB2331="○",1,IF(入力!AB2331="△",0.5,0))+IF(入力!AC2331="○",1,IF(入力!AC2331="△",0.5,0))+IF(入力!AD2331="○",1,IF(入力!AD2331="△",0.5,0))+IF(入力!AE2331="○",1,IF(入力!AE2331="△",0.5,0))-IF(入力!AF2331="あり",1,0))</f>
        <v>0</v>
      </c>
      <c r="M2331">
        <f t="shared" si="216"/>
        <v>0</v>
      </c>
      <c r="N2331">
        <f t="shared" si="217"/>
        <v>0</v>
      </c>
      <c r="O2331">
        <f t="shared" si="218"/>
        <v>2.8</v>
      </c>
      <c r="P2331">
        <f t="shared" si="219"/>
        <v>0</v>
      </c>
      <c r="Q2331">
        <f t="shared" si="220"/>
        <v>2.2000000000000002</v>
      </c>
      <c r="R2331">
        <f t="shared" si="221"/>
        <v>5</v>
      </c>
      <c r="S2331">
        <f>入力!AG2331</f>
        <v>0</v>
      </c>
      <c r="T2331">
        <f>入力!AH2331</f>
        <v>0</v>
      </c>
      <c r="U2331">
        <f>入力!AI2331</f>
        <v>0</v>
      </c>
    </row>
    <row r="2332" spans="1:21" x14ac:dyDescent="0.15">
      <c r="A2332" t="str">
        <f>入力!A2332</f>
        <v>クリニック2331</v>
      </c>
      <c r="B2332">
        <f>ROUND(5*(0.8*IF(入力!C2332="○",1,IF(入力!C2332="△",0.5,0))+0.2*IF(入力!B2332="○",1,IF(入力!B2332="△",0.5,0))),1)</f>
        <v>0</v>
      </c>
      <c r="C2332">
        <f>ROUND(5*(0.4*IF(入力!D2332="○",1,IF(入力!D2332="△",0.5,0))+0.3*IF(入力!E2332="○",1,IF(入力!E2332="△",0.5,0))+0.3*IF(入力!F2332="○",1,IF(入力!F2332="△",0.5,0))),1)</f>
        <v>0</v>
      </c>
      <c r="D2332">
        <f>MIN(5,IF(入力!G2332="○",3,IF(入力!G2332="△",1.5,0))+IF(入力!H2332="○",1,IF(入力!H2332="△",0.5,0))+IF(入力!I2332="○",1,IF(入力!I2332="△",0.5,0)))</f>
        <v>0</v>
      </c>
      <c r="E2332">
        <f>MIN(5,IF(入力!J2332="○",2,IF(入力!J2332="△",1,0))+IF(入力!K2332="○",2,IF(入力!K2332="△",1,0))+IF(入力!L2332="○",1,0))</f>
        <v>0</v>
      </c>
      <c r="F2332">
        <f>IF(ISNUMBER(入力!M2332),ROUND(MIN(5,0.8*(MIN(5,1+0.7*LOG10(MAX(1,入力!M2332))))+0.2*(IF(入力!N2332="○",5,IF(入力!N2332="△",3,1)))),1),ROUND(IF(入力!N2332="○",4,IF(入力!N2332="△",3,1)),1))</f>
        <v>1</v>
      </c>
      <c r="G2332">
        <f>ROUND(5*(0.4*IF(入力!O2332="○",1,IF(入力!O2332="△",0.5,0))+0.3*IF(入力!P2332="○",1,IF(入力!P2332="△",0.5,0))+0.3*IF(入力!Q2332="○",1,IF(入力!Q2332="△",0.5,0))),1)</f>
        <v>0</v>
      </c>
      <c r="H2332">
        <f>MIN(5,IF(入力!R2332="○",2,0)+IF(入力!S2332="○",2,0)+IF(入力!T2332="○",1,0))</f>
        <v>0</v>
      </c>
      <c r="I2332">
        <f>MIN(5,IF(入力!U2332="○",3,IF(入力!U2332="△",2,0))+IF(入力!V2332="○",2,IF(入力!V2332="△",1,0)))</f>
        <v>0</v>
      </c>
      <c r="J2332">
        <f>IF(入力!W2332="初診可",5,IF(入力!W2332="再診のみ",3,IF(入力!W2332="なし",1,0)))</f>
        <v>0</v>
      </c>
      <c r="K2332">
        <f>IF(AND(ISNUMBER(入力!X2332),ISNUMBER(入力!Y2332)),IF(AND(入力!X2332&gt;=4.3,入力!Y2332&gt;=100),5,IF(AND(入力!X2332&gt;=4,入力!Y2332&gt;=50),4,IF(AND(入力!X2332&gt;=3.7,入力!Y2332&gt;=20),3,IF(AND(入力!X2332&gt;=3.5,入力!Y2332&gt;=10),2,1)))),IF(入力!Z2332="○",4,IF(入力!Z2332="△",3,1)))</f>
        <v>1</v>
      </c>
      <c r="L2332">
        <f>MAX(0,IF(入力!AA2332="○",1,IF(入力!AA2332="△",0.5,0))+IF(入力!AB2332="○",1,IF(入力!AB2332="△",0.5,0))+IF(入力!AC2332="○",1,IF(入力!AC2332="△",0.5,0))+IF(入力!AD2332="○",1,IF(入力!AD2332="△",0.5,0))+IF(入力!AE2332="○",1,IF(入力!AE2332="△",0.5,0))-IF(入力!AF2332="あり",1,0))</f>
        <v>0</v>
      </c>
      <c r="M2332">
        <f t="shared" si="216"/>
        <v>0</v>
      </c>
      <c r="N2332">
        <f t="shared" si="217"/>
        <v>0</v>
      </c>
      <c r="O2332">
        <f t="shared" si="218"/>
        <v>2.8</v>
      </c>
      <c r="P2332">
        <f t="shared" si="219"/>
        <v>0</v>
      </c>
      <c r="Q2332">
        <f t="shared" si="220"/>
        <v>2.2000000000000002</v>
      </c>
      <c r="R2332">
        <f t="shared" si="221"/>
        <v>5</v>
      </c>
      <c r="S2332">
        <f>入力!AG2332</f>
        <v>0</v>
      </c>
      <c r="T2332">
        <f>入力!AH2332</f>
        <v>0</v>
      </c>
      <c r="U2332">
        <f>入力!AI2332</f>
        <v>0</v>
      </c>
    </row>
    <row r="2333" spans="1:21" x14ac:dyDescent="0.15">
      <c r="A2333" t="str">
        <f>入力!A2333</f>
        <v>クリニック2332</v>
      </c>
      <c r="B2333">
        <f>ROUND(5*(0.8*IF(入力!C2333="○",1,IF(入力!C2333="△",0.5,0))+0.2*IF(入力!B2333="○",1,IF(入力!B2333="△",0.5,0))),1)</f>
        <v>0</v>
      </c>
      <c r="C2333">
        <f>ROUND(5*(0.4*IF(入力!D2333="○",1,IF(入力!D2333="△",0.5,0))+0.3*IF(入力!E2333="○",1,IF(入力!E2333="△",0.5,0))+0.3*IF(入力!F2333="○",1,IF(入力!F2333="△",0.5,0))),1)</f>
        <v>0</v>
      </c>
      <c r="D2333">
        <f>MIN(5,IF(入力!G2333="○",3,IF(入力!G2333="△",1.5,0))+IF(入力!H2333="○",1,IF(入力!H2333="△",0.5,0))+IF(入力!I2333="○",1,IF(入力!I2333="△",0.5,0)))</f>
        <v>0</v>
      </c>
      <c r="E2333">
        <f>MIN(5,IF(入力!J2333="○",2,IF(入力!J2333="△",1,0))+IF(入力!K2333="○",2,IF(入力!K2333="△",1,0))+IF(入力!L2333="○",1,0))</f>
        <v>0</v>
      </c>
      <c r="F2333">
        <f>IF(ISNUMBER(入力!M2333),ROUND(MIN(5,0.8*(MIN(5,1+0.7*LOG10(MAX(1,入力!M2333))))+0.2*(IF(入力!N2333="○",5,IF(入力!N2333="△",3,1)))),1),ROUND(IF(入力!N2333="○",4,IF(入力!N2333="△",3,1)),1))</f>
        <v>1</v>
      </c>
      <c r="G2333">
        <f>ROUND(5*(0.4*IF(入力!O2333="○",1,IF(入力!O2333="△",0.5,0))+0.3*IF(入力!P2333="○",1,IF(入力!P2333="△",0.5,0))+0.3*IF(入力!Q2333="○",1,IF(入力!Q2333="△",0.5,0))),1)</f>
        <v>0</v>
      </c>
      <c r="H2333">
        <f>MIN(5,IF(入力!R2333="○",2,0)+IF(入力!S2333="○",2,0)+IF(入力!T2333="○",1,0))</f>
        <v>0</v>
      </c>
      <c r="I2333">
        <f>MIN(5,IF(入力!U2333="○",3,IF(入力!U2333="△",2,0))+IF(入力!V2333="○",2,IF(入力!V2333="△",1,0)))</f>
        <v>0</v>
      </c>
      <c r="J2333">
        <f>IF(入力!W2333="初診可",5,IF(入力!W2333="再診のみ",3,IF(入力!W2333="なし",1,0)))</f>
        <v>0</v>
      </c>
      <c r="K2333">
        <f>IF(AND(ISNUMBER(入力!X2333),ISNUMBER(入力!Y2333)),IF(AND(入力!X2333&gt;=4.3,入力!Y2333&gt;=100),5,IF(AND(入力!X2333&gt;=4,入力!Y2333&gt;=50),4,IF(AND(入力!X2333&gt;=3.7,入力!Y2333&gt;=20),3,IF(AND(入力!X2333&gt;=3.5,入力!Y2333&gt;=10),2,1)))),IF(入力!Z2333="○",4,IF(入力!Z2333="△",3,1)))</f>
        <v>1</v>
      </c>
      <c r="L2333">
        <f>MAX(0,IF(入力!AA2333="○",1,IF(入力!AA2333="△",0.5,0))+IF(入力!AB2333="○",1,IF(入力!AB2333="△",0.5,0))+IF(入力!AC2333="○",1,IF(入力!AC2333="△",0.5,0))+IF(入力!AD2333="○",1,IF(入力!AD2333="△",0.5,0))+IF(入力!AE2333="○",1,IF(入力!AE2333="△",0.5,0))-IF(入力!AF2333="あり",1,0))</f>
        <v>0</v>
      </c>
      <c r="M2333">
        <f t="shared" si="216"/>
        <v>0</v>
      </c>
      <c r="N2333">
        <f t="shared" si="217"/>
        <v>0</v>
      </c>
      <c r="O2333">
        <f t="shared" si="218"/>
        <v>2.8</v>
      </c>
      <c r="P2333">
        <f t="shared" si="219"/>
        <v>0</v>
      </c>
      <c r="Q2333">
        <f t="shared" si="220"/>
        <v>2.2000000000000002</v>
      </c>
      <c r="R2333">
        <f t="shared" si="221"/>
        <v>5</v>
      </c>
      <c r="S2333">
        <f>入力!AG2333</f>
        <v>0</v>
      </c>
      <c r="T2333">
        <f>入力!AH2333</f>
        <v>0</v>
      </c>
      <c r="U2333">
        <f>入力!AI2333</f>
        <v>0</v>
      </c>
    </row>
    <row r="2334" spans="1:21" x14ac:dyDescent="0.15">
      <c r="A2334" t="str">
        <f>入力!A2334</f>
        <v>クリニック2333</v>
      </c>
      <c r="B2334">
        <f>ROUND(5*(0.8*IF(入力!C2334="○",1,IF(入力!C2334="△",0.5,0))+0.2*IF(入力!B2334="○",1,IF(入力!B2334="△",0.5,0))),1)</f>
        <v>0</v>
      </c>
      <c r="C2334">
        <f>ROUND(5*(0.4*IF(入力!D2334="○",1,IF(入力!D2334="△",0.5,0))+0.3*IF(入力!E2334="○",1,IF(入力!E2334="△",0.5,0))+0.3*IF(入力!F2334="○",1,IF(入力!F2334="△",0.5,0))),1)</f>
        <v>0</v>
      </c>
      <c r="D2334">
        <f>MIN(5,IF(入力!G2334="○",3,IF(入力!G2334="△",1.5,0))+IF(入力!H2334="○",1,IF(入力!H2334="△",0.5,0))+IF(入力!I2334="○",1,IF(入力!I2334="△",0.5,0)))</f>
        <v>0</v>
      </c>
      <c r="E2334">
        <f>MIN(5,IF(入力!J2334="○",2,IF(入力!J2334="△",1,0))+IF(入力!K2334="○",2,IF(入力!K2334="△",1,0))+IF(入力!L2334="○",1,0))</f>
        <v>0</v>
      </c>
      <c r="F2334">
        <f>IF(ISNUMBER(入力!M2334),ROUND(MIN(5,0.8*(MIN(5,1+0.7*LOG10(MAX(1,入力!M2334))))+0.2*(IF(入力!N2334="○",5,IF(入力!N2334="△",3,1)))),1),ROUND(IF(入力!N2334="○",4,IF(入力!N2334="△",3,1)),1))</f>
        <v>1</v>
      </c>
      <c r="G2334">
        <f>ROUND(5*(0.4*IF(入力!O2334="○",1,IF(入力!O2334="△",0.5,0))+0.3*IF(入力!P2334="○",1,IF(入力!P2334="△",0.5,0))+0.3*IF(入力!Q2334="○",1,IF(入力!Q2334="△",0.5,0))),1)</f>
        <v>0</v>
      </c>
      <c r="H2334">
        <f>MIN(5,IF(入力!R2334="○",2,0)+IF(入力!S2334="○",2,0)+IF(入力!T2334="○",1,0))</f>
        <v>0</v>
      </c>
      <c r="I2334">
        <f>MIN(5,IF(入力!U2334="○",3,IF(入力!U2334="△",2,0))+IF(入力!V2334="○",2,IF(入力!V2334="△",1,0)))</f>
        <v>0</v>
      </c>
      <c r="J2334">
        <f>IF(入力!W2334="初診可",5,IF(入力!W2334="再診のみ",3,IF(入力!W2334="なし",1,0)))</f>
        <v>0</v>
      </c>
      <c r="K2334">
        <f>IF(AND(ISNUMBER(入力!X2334),ISNUMBER(入力!Y2334)),IF(AND(入力!X2334&gt;=4.3,入力!Y2334&gt;=100),5,IF(AND(入力!X2334&gt;=4,入力!Y2334&gt;=50),4,IF(AND(入力!X2334&gt;=3.7,入力!Y2334&gt;=20),3,IF(AND(入力!X2334&gt;=3.5,入力!Y2334&gt;=10),2,1)))),IF(入力!Z2334="○",4,IF(入力!Z2334="△",3,1)))</f>
        <v>1</v>
      </c>
      <c r="L2334">
        <f>MAX(0,IF(入力!AA2334="○",1,IF(入力!AA2334="△",0.5,0))+IF(入力!AB2334="○",1,IF(入力!AB2334="△",0.5,0))+IF(入力!AC2334="○",1,IF(入力!AC2334="△",0.5,0))+IF(入力!AD2334="○",1,IF(入力!AD2334="△",0.5,0))+IF(入力!AE2334="○",1,IF(入力!AE2334="△",0.5,0))-IF(入力!AF2334="あり",1,0))</f>
        <v>0</v>
      </c>
      <c r="M2334">
        <f t="shared" si="216"/>
        <v>0</v>
      </c>
      <c r="N2334">
        <f t="shared" si="217"/>
        <v>0</v>
      </c>
      <c r="O2334">
        <f t="shared" si="218"/>
        <v>2.8</v>
      </c>
      <c r="P2334">
        <f t="shared" si="219"/>
        <v>0</v>
      </c>
      <c r="Q2334">
        <f t="shared" si="220"/>
        <v>2.2000000000000002</v>
      </c>
      <c r="R2334">
        <f t="shared" si="221"/>
        <v>5</v>
      </c>
      <c r="S2334">
        <f>入力!AG2334</f>
        <v>0</v>
      </c>
      <c r="T2334">
        <f>入力!AH2334</f>
        <v>0</v>
      </c>
      <c r="U2334">
        <f>入力!AI2334</f>
        <v>0</v>
      </c>
    </row>
    <row r="2335" spans="1:21" x14ac:dyDescent="0.15">
      <c r="A2335" t="str">
        <f>入力!A2335</f>
        <v>クリニック2334</v>
      </c>
      <c r="B2335">
        <f>ROUND(5*(0.8*IF(入力!C2335="○",1,IF(入力!C2335="△",0.5,0))+0.2*IF(入力!B2335="○",1,IF(入力!B2335="△",0.5,0))),1)</f>
        <v>0</v>
      </c>
      <c r="C2335">
        <f>ROUND(5*(0.4*IF(入力!D2335="○",1,IF(入力!D2335="△",0.5,0))+0.3*IF(入力!E2335="○",1,IF(入力!E2335="△",0.5,0))+0.3*IF(入力!F2335="○",1,IF(入力!F2335="△",0.5,0))),1)</f>
        <v>0</v>
      </c>
      <c r="D2335">
        <f>MIN(5,IF(入力!G2335="○",3,IF(入力!G2335="△",1.5,0))+IF(入力!H2335="○",1,IF(入力!H2335="△",0.5,0))+IF(入力!I2335="○",1,IF(入力!I2335="△",0.5,0)))</f>
        <v>0</v>
      </c>
      <c r="E2335">
        <f>MIN(5,IF(入力!J2335="○",2,IF(入力!J2335="△",1,0))+IF(入力!K2335="○",2,IF(入力!K2335="△",1,0))+IF(入力!L2335="○",1,0))</f>
        <v>0</v>
      </c>
      <c r="F2335">
        <f>IF(ISNUMBER(入力!M2335),ROUND(MIN(5,0.8*(MIN(5,1+0.7*LOG10(MAX(1,入力!M2335))))+0.2*(IF(入力!N2335="○",5,IF(入力!N2335="△",3,1)))),1),ROUND(IF(入力!N2335="○",4,IF(入力!N2335="△",3,1)),1))</f>
        <v>1</v>
      </c>
      <c r="G2335">
        <f>ROUND(5*(0.4*IF(入力!O2335="○",1,IF(入力!O2335="△",0.5,0))+0.3*IF(入力!P2335="○",1,IF(入力!P2335="△",0.5,0))+0.3*IF(入力!Q2335="○",1,IF(入力!Q2335="△",0.5,0))),1)</f>
        <v>0</v>
      </c>
      <c r="H2335">
        <f>MIN(5,IF(入力!R2335="○",2,0)+IF(入力!S2335="○",2,0)+IF(入力!T2335="○",1,0))</f>
        <v>0</v>
      </c>
      <c r="I2335">
        <f>MIN(5,IF(入力!U2335="○",3,IF(入力!U2335="△",2,0))+IF(入力!V2335="○",2,IF(入力!V2335="△",1,0)))</f>
        <v>0</v>
      </c>
      <c r="J2335">
        <f>IF(入力!W2335="初診可",5,IF(入力!W2335="再診のみ",3,IF(入力!W2335="なし",1,0)))</f>
        <v>0</v>
      </c>
      <c r="K2335">
        <f>IF(AND(ISNUMBER(入力!X2335),ISNUMBER(入力!Y2335)),IF(AND(入力!X2335&gt;=4.3,入力!Y2335&gt;=100),5,IF(AND(入力!X2335&gt;=4,入力!Y2335&gt;=50),4,IF(AND(入力!X2335&gt;=3.7,入力!Y2335&gt;=20),3,IF(AND(入力!X2335&gt;=3.5,入力!Y2335&gt;=10),2,1)))),IF(入力!Z2335="○",4,IF(入力!Z2335="△",3,1)))</f>
        <v>1</v>
      </c>
      <c r="L2335">
        <f>MAX(0,IF(入力!AA2335="○",1,IF(入力!AA2335="△",0.5,0))+IF(入力!AB2335="○",1,IF(入力!AB2335="△",0.5,0))+IF(入力!AC2335="○",1,IF(入力!AC2335="△",0.5,0))+IF(入力!AD2335="○",1,IF(入力!AD2335="△",0.5,0))+IF(入力!AE2335="○",1,IF(入力!AE2335="△",0.5,0))-IF(入力!AF2335="あり",1,0))</f>
        <v>0</v>
      </c>
      <c r="M2335">
        <f t="shared" si="216"/>
        <v>0</v>
      </c>
      <c r="N2335">
        <f t="shared" si="217"/>
        <v>0</v>
      </c>
      <c r="O2335">
        <f t="shared" si="218"/>
        <v>2.8</v>
      </c>
      <c r="P2335">
        <f t="shared" si="219"/>
        <v>0</v>
      </c>
      <c r="Q2335">
        <f t="shared" si="220"/>
        <v>2.2000000000000002</v>
      </c>
      <c r="R2335">
        <f t="shared" si="221"/>
        <v>5</v>
      </c>
      <c r="S2335">
        <f>入力!AG2335</f>
        <v>0</v>
      </c>
      <c r="T2335">
        <f>入力!AH2335</f>
        <v>0</v>
      </c>
      <c r="U2335">
        <f>入力!AI2335</f>
        <v>0</v>
      </c>
    </row>
    <row r="2336" spans="1:21" x14ac:dyDescent="0.15">
      <c r="A2336" t="str">
        <f>入力!A2336</f>
        <v>クリニック2335</v>
      </c>
      <c r="B2336">
        <f>ROUND(5*(0.8*IF(入力!C2336="○",1,IF(入力!C2336="△",0.5,0))+0.2*IF(入力!B2336="○",1,IF(入力!B2336="△",0.5,0))),1)</f>
        <v>0</v>
      </c>
      <c r="C2336">
        <f>ROUND(5*(0.4*IF(入力!D2336="○",1,IF(入力!D2336="△",0.5,0))+0.3*IF(入力!E2336="○",1,IF(入力!E2336="△",0.5,0))+0.3*IF(入力!F2336="○",1,IF(入力!F2336="△",0.5,0))),1)</f>
        <v>0</v>
      </c>
      <c r="D2336">
        <f>MIN(5,IF(入力!G2336="○",3,IF(入力!G2336="△",1.5,0))+IF(入力!H2336="○",1,IF(入力!H2336="△",0.5,0))+IF(入力!I2336="○",1,IF(入力!I2336="△",0.5,0)))</f>
        <v>0</v>
      </c>
      <c r="E2336">
        <f>MIN(5,IF(入力!J2336="○",2,IF(入力!J2336="△",1,0))+IF(入力!K2336="○",2,IF(入力!K2336="△",1,0))+IF(入力!L2336="○",1,0))</f>
        <v>0</v>
      </c>
      <c r="F2336">
        <f>IF(ISNUMBER(入力!M2336),ROUND(MIN(5,0.8*(MIN(5,1+0.7*LOG10(MAX(1,入力!M2336))))+0.2*(IF(入力!N2336="○",5,IF(入力!N2336="△",3,1)))),1),ROUND(IF(入力!N2336="○",4,IF(入力!N2336="△",3,1)),1))</f>
        <v>1</v>
      </c>
      <c r="G2336">
        <f>ROUND(5*(0.4*IF(入力!O2336="○",1,IF(入力!O2336="△",0.5,0))+0.3*IF(入力!P2336="○",1,IF(入力!P2336="△",0.5,0))+0.3*IF(入力!Q2336="○",1,IF(入力!Q2336="△",0.5,0))),1)</f>
        <v>0</v>
      </c>
      <c r="H2336">
        <f>MIN(5,IF(入力!R2336="○",2,0)+IF(入力!S2336="○",2,0)+IF(入力!T2336="○",1,0))</f>
        <v>0</v>
      </c>
      <c r="I2336">
        <f>MIN(5,IF(入力!U2336="○",3,IF(入力!U2336="△",2,0))+IF(入力!V2336="○",2,IF(入力!V2336="△",1,0)))</f>
        <v>0</v>
      </c>
      <c r="J2336">
        <f>IF(入力!W2336="初診可",5,IF(入力!W2336="再診のみ",3,IF(入力!W2336="なし",1,0)))</f>
        <v>0</v>
      </c>
      <c r="K2336">
        <f>IF(AND(ISNUMBER(入力!X2336),ISNUMBER(入力!Y2336)),IF(AND(入力!X2336&gt;=4.3,入力!Y2336&gt;=100),5,IF(AND(入力!X2336&gt;=4,入力!Y2336&gt;=50),4,IF(AND(入力!X2336&gt;=3.7,入力!Y2336&gt;=20),3,IF(AND(入力!X2336&gt;=3.5,入力!Y2336&gt;=10),2,1)))),IF(入力!Z2336="○",4,IF(入力!Z2336="△",3,1)))</f>
        <v>1</v>
      </c>
      <c r="L2336">
        <f>MAX(0,IF(入力!AA2336="○",1,IF(入力!AA2336="△",0.5,0))+IF(入力!AB2336="○",1,IF(入力!AB2336="△",0.5,0))+IF(入力!AC2336="○",1,IF(入力!AC2336="△",0.5,0))+IF(入力!AD2336="○",1,IF(入力!AD2336="△",0.5,0))+IF(入力!AE2336="○",1,IF(入力!AE2336="△",0.5,0))-IF(入力!AF2336="あり",1,0))</f>
        <v>0</v>
      </c>
      <c r="M2336">
        <f t="shared" si="216"/>
        <v>0</v>
      </c>
      <c r="N2336">
        <f t="shared" si="217"/>
        <v>0</v>
      </c>
      <c r="O2336">
        <f t="shared" si="218"/>
        <v>2.8</v>
      </c>
      <c r="P2336">
        <f t="shared" si="219"/>
        <v>0</v>
      </c>
      <c r="Q2336">
        <f t="shared" si="220"/>
        <v>2.2000000000000002</v>
      </c>
      <c r="R2336">
        <f t="shared" si="221"/>
        <v>5</v>
      </c>
      <c r="S2336">
        <f>入力!AG2336</f>
        <v>0</v>
      </c>
      <c r="T2336">
        <f>入力!AH2336</f>
        <v>0</v>
      </c>
      <c r="U2336">
        <f>入力!AI2336</f>
        <v>0</v>
      </c>
    </row>
    <row r="2337" spans="1:21" x14ac:dyDescent="0.15">
      <c r="A2337" t="str">
        <f>入力!A2337</f>
        <v>クリニック2336</v>
      </c>
      <c r="B2337">
        <f>ROUND(5*(0.8*IF(入力!C2337="○",1,IF(入力!C2337="△",0.5,0))+0.2*IF(入力!B2337="○",1,IF(入力!B2337="△",0.5,0))),1)</f>
        <v>0</v>
      </c>
      <c r="C2337">
        <f>ROUND(5*(0.4*IF(入力!D2337="○",1,IF(入力!D2337="△",0.5,0))+0.3*IF(入力!E2337="○",1,IF(入力!E2337="△",0.5,0))+0.3*IF(入力!F2337="○",1,IF(入力!F2337="△",0.5,0))),1)</f>
        <v>0</v>
      </c>
      <c r="D2337">
        <f>MIN(5,IF(入力!G2337="○",3,IF(入力!G2337="△",1.5,0))+IF(入力!H2337="○",1,IF(入力!H2337="△",0.5,0))+IF(入力!I2337="○",1,IF(入力!I2337="△",0.5,0)))</f>
        <v>0</v>
      </c>
      <c r="E2337">
        <f>MIN(5,IF(入力!J2337="○",2,IF(入力!J2337="△",1,0))+IF(入力!K2337="○",2,IF(入力!K2337="△",1,0))+IF(入力!L2337="○",1,0))</f>
        <v>0</v>
      </c>
      <c r="F2337">
        <f>IF(ISNUMBER(入力!M2337),ROUND(MIN(5,0.8*(MIN(5,1+0.7*LOG10(MAX(1,入力!M2337))))+0.2*(IF(入力!N2337="○",5,IF(入力!N2337="△",3,1)))),1),ROUND(IF(入力!N2337="○",4,IF(入力!N2337="△",3,1)),1))</f>
        <v>1</v>
      </c>
      <c r="G2337">
        <f>ROUND(5*(0.4*IF(入力!O2337="○",1,IF(入力!O2337="△",0.5,0))+0.3*IF(入力!P2337="○",1,IF(入力!P2337="△",0.5,0))+0.3*IF(入力!Q2337="○",1,IF(入力!Q2337="△",0.5,0))),1)</f>
        <v>0</v>
      </c>
      <c r="H2337">
        <f>MIN(5,IF(入力!R2337="○",2,0)+IF(入力!S2337="○",2,0)+IF(入力!T2337="○",1,0))</f>
        <v>0</v>
      </c>
      <c r="I2337">
        <f>MIN(5,IF(入力!U2337="○",3,IF(入力!U2337="△",2,0))+IF(入力!V2337="○",2,IF(入力!V2337="△",1,0)))</f>
        <v>0</v>
      </c>
      <c r="J2337">
        <f>IF(入力!W2337="初診可",5,IF(入力!W2337="再診のみ",3,IF(入力!W2337="なし",1,0)))</f>
        <v>0</v>
      </c>
      <c r="K2337">
        <f>IF(AND(ISNUMBER(入力!X2337),ISNUMBER(入力!Y2337)),IF(AND(入力!X2337&gt;=4.3,入力!Y2337&gt;=100),5,IF(AND(入力!X2337&gt;=4,入力!Y2337&gt;=50),4,IF(AND(入力!X2337&gt;=3.7,入力!Y2337&gt;=20),3,IF(AND(入力!X2337&gt;=3.5,入力!Y2337&gt;=10),2,1)))),IF(入力!Z2337="○",4,IF(入力!Z2337="△",3,1)))</f>
        <v>1</v>
      </c>
      <c r="L2337">
        <f>MAX(0,IF(入力!AA2337="○",1,IF(入力!AA2337="△",0.5,0))+IF(入力!AB2337="○",1,IF(入力!AB2337="△",0.5,0))+IF(入力!AC2337="○",1,IF(入力!AC2337="△",0.5,0))+IF(入力!AD2337="○",1,IF(入力!AD2337="△",0.5,0))+IF(入力!AE2337="○",1,IF(入力!AE2337="△",0.5,0))-IF(入力!AF2337="あり",1,0))</f>
        <v>0</v>
      </c>
      <c r="M2337">
        <f t="shared" si="216"/>
        <v>0</v>
      </c>
      <c r="N2337">
        <f t="shared" si="217"/>
        <v>0</v>
      </c>
      <c r="O2337">
        <f t="shared" si="218"/>
        <v>2.8</v>
      </c>
      <c r="P2337">
        <f t="shared" si="219"/>
        <v>0</v>
      </c>
      <c r="Q2337">
        <f t="shared" si="220"/>
        <v>2.2000000000000002</v>
      </c>
      <c r="R2337">
        <f t="shared" si="221"/>
        <v>5</v>
      </c>
      <c r="S2337">
        <f>入力!AG2337</f>
        <v>0</v>
      </c>
      <c r="T2337">
        <f>入力!AH2337</f>
        <v>0</v>
      </c>
      <c r="U2337">
        <f>入力!AI2337</f>
        <v>0</v>
      </c>
    </row>
    <row r="2338" spans="1:21" x14ac:dyDescent="0.15">
      <c r="A2338" t="str">
        <f>入力!A2338</f>
        <v>クリニック2337</v>
      </c>
      <c r="B2338">
        <f>ROUND(5*(0.8*IF(入力!C2338="○",1,IF(入力!C2338="△",0.5,0))+0.2*IF(入力!B2338="○",1,IF(入力!B2338="△",0.5,0))),1)</f>
        <v>0</v>
      </c>
      <c r="C2338">
        <f>ROUND(5*(0.4*IF(入力!D2338="○",1,IF(入力!D2338="△",0.5,0))+0.3*IF(入力!E2338="○",1,IF(入力!E2338="△",0.5,0))+0.3*IF(入力!F2338="○",1,IF(入力!F2338="△",0.5,0))),1)</f>
        <v>0</v>
      </c>
      <c r="D2338">
        <f>MIN(5,IF(入力!G2338="○",3,IF(入力!G2338="△",1.5,0))+IF(入力!H2338="○",1,IF(入力!H2338="△",0.5,0))+IF(入力!I2338="○",1,IF(入力!I2338="△",0.5,0)))</f>
        <v>0</v>
      </c>
      <c r="E2338">
        <f>MIN(5,IF(入力!J2338="○",2,IF(入力!J2338="△",1,0))+IF(入力!K2338="○",2,IF(入力!K2338="△",1,0))+IF(入力!L2338="○",1,0))</f>
        <v>0</v>
      </c>
      <c r="F2338">
        <f>IF(ISNUMBER(入力!M2338),ROUND(MIN(5,0.8*(MIN(5,1+0.7*LOG10(MAX(1,入力!M2338))))+0.2*(IF(入力!N2338="○",5,IF(入力!N2338="△",3,1)))),1),ROUND(IF(入力!N2338="○",4,IF(入力!N2338="△",3,1)),1))</f>
        <v>1</v>
      </c>
      <c r="G2338">
        <f>ROUND(5*(0.4*IF(入力!O2338="○",1,IF(入力!O2338="△",0.5,0))+0.3*IF(入力!P2338="○",1,IF(入力!P2338="△",0.5,0))+0.3*IF(入力!Q2338="○",1,IF(入力!Q2338="△",0.5,0))),1)</f>
        <v>0</v>
      </c>
      <c r="H2338">
        <f>MIN(5,IF(入力!R2338="○",2,0)+IF(入力!S2338="○",2,0)+IF(入力!T2338="○",1,0))</f>
        <v>0</v>
      </c>
      <c r="I2338">
        <f>MIN(5,IF(入力!U2338="○",3,IF(入力!U2338="△",2,0))+IF(入力!V2338="○",2,IF(入力!V2338="△",1,0)))</f>
        <v>0</v>
      </c>
      <c r="J2338">
        <f>IF(入力!W2338="初診可",5,IF(入力!W2338="再診のみ",3,IF(入力!W2338="なし",1,0)))</f>
        <v>0</v>
      </c>
      <c r="K2338">
        <f>IF(AND(ISNUMBER(入力!X2338),ISNUMBER(入力!Y2338)),IF(AND(入力!X2338&gt;=4.3,入力!Y2338&gt;=100),5,IF(AND(入力!X2338&gt;=4,入力!Y2338&gt;=50),4,IF(AND(入力!X2338&gt;=3.7,入力!Y2338&gt;=20),3,IF(AND(入力!X2338&gt;=3.5,入力!Y2338&gt;=10),2,1)))),IF(入力!Z2338="○",4,IF(入力!Z2338="△",3,1)))</f>
        <v>1</v>
      </c>
      <c r="L2338">
        <f>MAX(0,IF(入力!AA2338="○",1,IF(入力!AA2338="△",0.5,0))+IF(入力!AB2338="○",1,IF(入力!AB2338="△",0.5,0))+IF(入力!AC2338="○",1,IF(入力!AC2338="△",0.5,0))+IF(入力!AD2338="○",1,IF(入力!AD2338="△",0.5,0))+IF(入力!AE2338="○",1,IF(入力!AE2338="△",0.5,0))-IF(入力!AF2338="あり",1,0))</f>
        <v>0</v>
      </c>
      <c r="M2338">
        <f t="shared" si="216"/>
        <v>0</v>
      </c>
      <c r="N2338">
        <f t="shared" si="217"/>
        <v>0</v>
      </c>
      <c r="O2338">
        <f t="shared" si="218"/>
        <v>2.8</v>
      </c>
      <c r="P2338">
        <f t="shared" si="219"/>
        <v>0</v>
      </c>
      <c r="Q2338">
        <f t="shared" si="220"/>
        <v>2.2000000000000002</v>
      </c>
      <c r="R2338">
        <f t="shared" si="221"/>
        <v>5</v>
      </c>
      <c r="S2338">
        <f>入力!AG2338</f>
        <v>0</v>
      </c>
      <c r="T2338">
        <f>入力!AH2338</f>
        <v>0</v>
      </c>
      <c r="U2338">
        <f>入力!AI2338</f>
        <v>0</v>
      </c>
    </row>
    <row r="2339" spans="1:21" x14ac:dyDescent="0.15">
      <c r="A2339" t="str">
        <f>入力!A2339</f>
        <v>クリニック2338</v>
      </c>
      <c r="B2339">
        <f>ROUND(5*(0.8*IF(入力!C2339="○",1,IF(入力!C2339="△",0.5,0))+0.2*IF(入力!B2339="○",1,IF(入力!B2339="△",0.5,0))),1)</f>
        <v>0</v>
      </c>
      <c r="C2339">
        <f>ROUND(5*(0.4*IF(入力!D2339="○",1,IF(入力!D2339="△",0.5,0))+0.3*IF(入力!E2339="○",1,IF(入力!E2339="△",0.5,0))+0.3*IF(入力!F2339="○",1,IF(入力!F2339="△",0.5,0))),1)</f>
        <v>0</v>
      </c>
      <c r="D2339">
        <f>MIN(5,IF(入力!G2339="○",3,IF(入力!G2339="△",1.5,0))+IF(入力!H2339="○",1,IF(入力!H2339="△",0.5,0))+IF(入力!I2339="○",1,IF(入力!I2339="△",0.5,0)))</f>
        <v>0</v>
      </c>
      <c r="E2339">
        <f>MIN(5,IF(入力!J2339="○",2,IF(入力!J2339="△",1,0))+IF(入力!K2339="○",2,IF(入力!K2339="△",1,0))+IF(入力!L2339="○",1,0))</f>
        <v>0</v>
      </c>
      <c r="F2339">
        <f>IF(ISNUMBER(入力!M2339),ROUND(MIN(5,0.8*(MIN(5,1+0.7*LOG10(MAX(1,入力!M2339))))+0.2*(IF(入力!N2339="○",5,IF(入力!N2339="△",3,1)))),1),ROUND(IF(入力!N2339="○",4,IF(入力!N2339="△",3,1)),1))</f>
        <v>1</v>
      </c>
      <c r="G2339">
        <f>ROUND(5*(0.4*IF(入力!O2339="○",1,IF(入力!O2339="△",0.5,0))+0.3*IF(入力!P2339="○",1,IF(入力!P2339="△",0.5,0))+0.3*IF(入力!Q2339="○",1,IF(入力!Q2339="△",0.5,0))),1)</f>
        <v>0</v>
      </c>
      <c r="H2339">
        <f>MIN(5,IF(入力!R2339="○",2,0)+IF(入力!S2339="○",2,0)+IF(入力!T2339="○",1,0))</f>
        <v>0</v>
      </c>
      <c r="I2339">
        <f>MIN(5,IF(入力!U2339="○",3,IF(入力!U2339="△",2,0))+IF(入力!V2339="○",2,IF(入力!V2339="△",1,0)))</f>
        <v>0</v>
      </c>
      <c r="J2339">
        <f>IF(入力!W2339="初診可",5,IF(入力!W2339="再診のみ",3,IF(入力!W2339="なし",1,0)))</f>
        <v>0</v>
      </c>
      <c r="K2339">
        <f>IF(AND(ISNUMBER(入力!X2339),ISNUMBER(入力!Y2339)),IF(AND(入力!X2339&gt;=4.3,入力!Y2339&gt;=100),5,IF(AND(入力!X2339&gt;=4,入力!Y2339&gt;=50),4,IF(AND(入力!X2339&gt;=3.7,入力!Y2339&gt;=20),3,IF(AND(入力!X2339&gt;=3.5,入力!Y2339&gt;=10),2,1)))),IF(入力!Z2339="○",4,IF(入力!Z2339="△",3,1)))</f>
        <v>1</v>
      </c>
      <c r="L2339">
        <f>MAX(0,IF(入力!AA2339="○",1,IF(入力!AA2339="△",0.5,0))+IF(入力!AB2339="○",1,IF(入力!AB2339="△",0.5,0))+IF(入力!AC2339="○",1,IF(入力!AC2339="△",0.5,0))+IF(入力!AD2339="○",1,IF(入力!AD2339="△",0.5,0))+IF(入力!AE2339="○",1,IF(入力!AE2339="△",0.5,0))-IF(入力!AF2339="あり",1,0))</f>
        <v>0</v>
      </c>
      <c r="M2339">
        <f t="shared" si="216"/>
        <v>0</v>
      </c>
      <c r="N2339">
        <f t="shared" si="217"/>
        <v>0</v>
      </c>
      <c r="O2339">
        <f t="shared" si="218"/>
        <v>2.8</v>
      </c>
      <c r="P2339">
        <f t="shared" si="219"/>
        <v>0</v>
      </c>
      <c r="Q2339">
        <f t="shared" si="220"/>
        <v>2.2000000000000002</v>
      </c>
      <c r="R2339">
        <f t="shared" si="221"/>
        <v>5</v>
      </c>
      <c r="S2339">
        <f>入力!AG2339</f>
        <v>0</v>
      </c>
      <c r="T2339">
        <f>入力!AH2339</f>
        <v>0</v>
      </c>
      <c r="U2339">
        <f>入力!AI2339</f>
        <v>0</v>
      </c>
    </row>
    <row r="2340" spans="1:21" x14ac:dyDescent="0.15">
      <c r="A2340" t="str">
        <f>入力!A2340</f>
        <v>クリニック2339</v>
      </c>
      <c r="B2340">
        <f>ROUND(5*(0.8*IF(入力!C2340="○",1,IF(入力!C2340="△",0.5,0))+0.2*IF(入力!B2340="○",1,IF(入力!B2340="△",0.5,0))),1)</f>
        <v>0</v>
      </c>
      <c r="C2340">
        <f>ROUND(5*(0.4*IF(入力!D2340="○",1,IF(入力!D2340="△",0.5,0))+0.3*IF(入力!E2340="○",1,IF(入力!E2340="△",0.5,0))+0.3*IF(入力!F2340="○",1,IF(入力!F2340="△",0.5,0))),1)</f>
        <v>0</v>
      </c>
      <c r="D2340">
        <f>MIN(5,IF(入力!G2340="○",3,IF(入力!G2340="△",1.5,0))+IF(入力!H2340="○",1,IF(入力!H2340="△",0.5,0))+IF(入力!I2340="○",1,IF(入力!I2340="△",0.5,0)))</f>
        <v>0</v>
      </c>
      <c r="E2340">
        <f>MIN(5,IF(入力!J2340="○",2,IF(入力!J2340="△",1,0))+IF(入力!K2340="○",2,IF(入力!K2340="△",1,0))+IF(入力!L2340="○",1,0))</f>
        <v>0</v>
      </c>
      <c r="F2340">
        <f>IF(ISNUMBER(入力!M2340),ROUND(MIN(5,0.8*(MIN(5,1+0.7*LOG10(MAX(1,入力!M2340))))+0.2*(IF(入力!N2340="○",5,IF(入力!N2340="△",3,1)))),1),ROUND(IF(入力!N2340="○",4,IF(入力!N2340="△",3,1)),1))</f>
        <v>1</v>
      </c>
      <c r="G2340">
        <f>ROUND(5*(0.4*IF(入力!O2340="○",1,IF(入力!O2340="△",0.5,0))+0.3*IF(入力!P2340="○",1,IF(入力!P2340="△",0.5,0))+0.3*IF(入力!Q2340="○",1,IF(入力!Q2340="△",0.5,0))),1)</f>
        <v>0</v>
      </c>
      <c r="H2340">
        <f>MIN(5,IF(入力!R2340="○",2,0)+IF(入力!S2340="○",2,0)+IF(入力!T2340="○",1,0))</f>
        <v>0</v>
      </c>
      <c r="I2340">
        <f>MIN(5,IF(入力!U2340="○",3,IF(入力!U2340="△",2,0))+IF(入力!V2340="○",2,IF(入力!V2340="△",1,0)))</f>
        <v>0</v>
      </c>
      <c r="J2340">
        <f>IF(入力!W2340="初診可",5,IF(入力!W2340="再診のみ",3,IF(入力!W2340="なし",1,0)))</f>
        <v>0</v>
      </c>
      <c r="K2340">
        <f>IF(AND(ISNUMBER(入力!X2340),ISNUMBER(入力!Y2340)),IF(AND(入力!X2340&gt;=4.3,入力!Y2340&gt;=100),5,IF(AND(入力!X2340&gt;=4,入力!Y2340&gt;=50),4,IF(AND(入力!X2340&gt;=3.7,入力!Y2340&gt;=20),3,IF(AND(入力!X2340&gt;=3.5,入力!Y2340&gt;=10),2,1)))),IF(入力!Z2340="○",4,IF(入力!Z2340="△",3,1)))</f>
        <v>1</v>
      </c>
      <c r="L2340">
        <f>MAX(0,IF(入力!AA2340="○",1,IF(入力!AA2340="△",0.5,0))+IF(入力!AB2340="○",1,IF(入力!AB2340="△",0.5,0))+IF(入力!AC2340="○",1,IF(入力!AC2340="△",0.5,0))+IF(入力!AD2340="○",1,IF(入力!AD2340="△",0.5,0))+IF(入力!AE2340="○",1,IF(入力!AE2340="△",0.5,0))-IF(入力!AF2340="あり",1,0))</f>
        <v>0</v>
      </c>
      <c r="M2340">
        <f t="shared" si="216"/>
        <v>0</v>
      </c>
      <c r="N2340">
        <f t="shared" si="217"/>
        <v>0</v>
      </c>
      <c r="O2340">
        <f t="shared" si="218"/>
        <v>2.8</v>
      </c>
      <c r="P2340">
        <f t="shared" si="219"/>
        <v>0</v>
      </c>
      <c r="Q2340">
        <f t="shared" si="220"/>
        <v>2.2000000000000002</v>
      </c>
      <c r="R2340">
        <f t="shared" si="221"/>
        <v>5</v>
      </c>
      <c r="S2340">
        <f>入力!AG2340</f>
        <v>0</v>
      </c>
      <c r="T2340">
        <f>入力!AH2340</f>
        <v>0</v>
      </c>
      <c r="U2340">
        <f>入力!AI2340</f>
        <v>0</v>
      </c>
    </row>
    <row r="2341" spans="1:21" x14ac:dyDescent="0.15">
      <c r="A2341" t="str">
        <f>入力!A2341</f>
        <v>クリニック2340</v>
      </c>
      <c r="B2341">
        <f>ROUND(5*(0.8*IF(入力!C2341="○",1,IF(入力!C2341="△",0.5,0))+0.2*IF(入力!B2341="○",1,IF(入力!B2341="△",0.5,0))),1)</f>
        <v>0</v>
      </c>
      <c r="C2341">
        <f>ROUND(5*(0.4*IF(入力!D2341="○",1,IF(入力!D2341="△",0.5,0))+0.3*IF(入力!E2341="○",1,IF(入力!E2341="△",0.5,0))+0.3*IF(入力!F2341="○",1,IF(入力!F2341="△",0.5,0))),1)</f>
        <v>0</v>
      </c>
      <c r="D2341">
        <f>MIN(5,IF(入力!G2341="○",3,IF(入力!G2341="△",1.5,0))+IF(入力!H2341="○",1,IF(入力!H2341="△",0.5,0))+IF(入力!I2341="○",1,IF(入力!I2341="△",0.5,0)))</f>
        <v>0</v>
      </c>
      <c r="E2341">
        <f>MIN(5,IF(入力!J2341="○",2,IF(入力!J2341="△",1,0))+IF(入力!K2341="○",2,IF(入力!K2341="△",1,0))+IF(入力!L2341="○",1,0))</f>
        <v>0</v>
      </c>
      <c r="F2341">
        <f>IF(ISNUMBER(入力!M2341),ROUND(MIN(5,0.8*(MIN(5,1+0.7*LOG10(MAX(1,入力!M2341))))+0.2*(IF(入力!N2341="○",5,IF(入力!N2341="△",3,1)))),1),ROUND(IF(入力!N2341="○",4,IF(入力!N2341="△",3,1)),1))</f>
        <v>1</v>
      </c>
      <c r="G2341">
        <f>ROUND(5*(0.4*IF(入力!O2341="○",1,IF(入力!O2341="△",0.5,0))+0.3*IF(入力!P2341="○",1,IF(入力!P2341="△",0.5,0))+0.3*IF(入力!Q2341="○",1,IF(入力!Q2341="△",0.5,0))),1)</f>
        <v>0</v>
      </c>
      <c r="H2341">
        <f>MIN(5,IF(入力!R2341="○",2,0)+IF(入力!S2341="○",2,0)+IF(入力!T2341="○",1,0))</f>
        <v>0</v>
      </c>
      <c r="I2341">
        <f>MIN(5,IF(入力!U2341="○",3,IF(入力!U2341="△",2,0))+IF(入力!V2341="○",2,IF(入力!V2341="△",1,0)))</f>
        <v>0</v>
      </c>
      <c r="J2341">
        <f>IF(入力!W2341="初診可",5,IF(入力!W2341="再診のみ",3,IF(入力!W2341="なし",1,0)))</f>
        <v>0</v>
      </c>
      <c r="K2341">
        <f>IF(AND(ISNUMBER(入力!X2341),ISNUMBER(入力!Y2341)),IF(AND(入力!X2341&gt;=4.3,入力!Y2341&gt;=100),5,IF(AND(入力!X2341&gt;=4,入力!Y2341&gt;=50),4,IF(AND(入力!X2341&gt;=3.7,入力!Y2341&gt;=20),3,IF(AND(入力!X2341&gt;=3.5,入力!Y2341&gt;=10),2,1)))),IF(入力!Z2341="○",4,IF(入力!Z2341="△",3,1)))</f>
        <v>1</v>
      </c>
      <c r="L2341">
        <f>MAX(0,IF(入力!AA2341="○",1,IF(入力!AA2341="△",0.5,0))+IF(入力!AB2341="○",1,IF(入力!AB2341="△",0.5,0))+IF(入力!AC2341="○",1,IF(入力!AC2341="△",0.5,0))+IF(入力!AD2341="○",1,IF(入力!AD2341="△",0.5,0))+IF(入力!AE2341="○",1,IF(入力!AE2341="△",0.5,0))-IF(入力!AF2341="あり",1,0))</f>
        <v>0</v>
      </c>
      <c r="M2341">
        <f t="shared" si="216"/>
        <v>0</v>
      </c>
      <c r="N2341">
        <f t="shared" si="217"/>
        <v>0</v>
      </c>
      <c r="O2341">
        <f t="shared" si="218"/>
        <v>2.8</v>
      </c>
      <c r="P2341">
        <f t="shared" si="219"/>
        <v>0</v>
      </c>
      <c r="Q2341">
        <f t="shared" si="220"/>
        <v>2.2000000000000002</v>
      </c>
      <c r="R2341">
        <f t="shared" si="221"/>
        <v>5</v>
      </c>
      <c r="S2341">
        <f>入力!AG2341</f>
        <v>0</v>
      </c>
      <c r="T2341">
        <f>入力!AH2341</f>
        <v>0</v>
      </c>
      <c r="U2341">
        <f>入力!AI2341</f>
        <v>0</v>
      </c>
    </row>
    <row r="2342" spans="1:21" x14ac:dyDescent="0.15">
      <c r="A2342" t="str">
        <f>入力!A2342</f>
        <v>クリニック2341</v>
      </c>
      <c r="B2342">
        <f>ROUND(5*(0.8*IF(入力!C2342="○",1,IF(入力!C2342="△",0.5,0))+0.2*IF(入力!B2342="○",1,IF(入力!B2342="△",0.5,0))),1)</f>
        <v>0</v>
      </c>
      <c r="C2342">
        <f>ROUND(5*(0.4*IF(入力!D2342="○",1,IF(入力!D2342="△",0.5,0))+0.3*IF(入力!E2342="○",1,IF(入力!E2342="△",0.5,0))+0.3*IF(入力!F2342="○",1,IF(入力!F2342="△",0.5,0))),1)</f>
        <v>0</v>
      </c>
      <c r="D2342">
        <f>MIN(5,IF(入力!G2342="○",3,IF(入力!G2342="△",1.5,0))+IF(入力!H2342="○",1,IF(入力!H2342="△",0.5,0))+IF(入力!I2342="○",1,IF(入力!I2342="△",0.5,0)))</f>
        <v>0</v>
      </c>
      <c r="E2342">
        <f>MIN(5,IF(入力!J2342="○",2,IF(入力!J2342="△",1,0))+IF(入力!K2342="○",2,IF(入力!K2342="△",1,0))+IF(入力!L2342="○",1,0))</f>
        <v>0</v>
      </c>
      <c r="F2342">
        <f>IF(ISNUMBER(入力!M2342),ROUND(MIN(5,0.8*(MIN(5,1+0.7*LOG10(MAX(1,入力!M2342))))+0.2*(IF(入力!N2342="○",5,IF(入力!N2342="△",3,1)))),1),ROUND(IF(入力!N2342="○",4,IF(入力!N2342="△",3,1)),1))</f>
        <v>1</v>
      </c>
      <c r="G2342">
        <f>ROUND(5*(0.4*IF(入力!O2342="○",1,IF(入力!O2342="△",0.5,0))+0.3*IF(入力!P2342="○",1,IF(入力!P2342="△",0.5,0))+0.3*IF(入力!Q2342="○",1,IF(入力!Q2342="△",0.5,0))),1)</f>
        <v>0</v>
      </c>
      <c r="H2342">
        <f>MIN(5,IF(入力!R2342="○",2,0)+IF(入力!S2342="○",2,0)+IF(入力!T2342="○",1,0))</f>
        <v>0</v>
      </c>
      <c r="I2342">
        <f>MIN(5,IF(入力!U2342="○",3,IF(入力!U2342="△",2,0))+IF(入力!V2342="○",2,IF(入力!V2342="△",1,0)))</f>
        <v>0</v>
      </c>
      <c r="J2342">
        <f>IF(入力!W2342="初診可",5,IF(入力!W2342="再診のみ",3,IF(入力!W2342="なし",1,0)))</f>
        <v>0</v>
      </c>
      <c r="K2342">
        <f>IF(AND(ISNUMBER(入力!X2342),ISNUMBER(入力!Y2342)),IF(AND(入力!X2342&gt;=4.3,入力!Y2342&gt;=100),5,IF(AND(入力!X2342&gt;=4,入力!Y2342&gt;=50),4,IF(AND(入力!X2342&gt;=3.7,入力!Y2342&gt;=20),3,IF(AND(入力!X2342&gt;=3.5,入力!Y2342&gt;=10),2,1)))),IF(入力!Z2342="○",4,IF(入力!Z2342="△",3,1)))</f>
        <v>1</v>
      </c>
      <c r="L2342">
        <f>MAX(0,IF(入力!AA2342="○",1,IF(入力!AA2342="△",0.5,0))+IF(入力!AB2342="○",1,IF(入力!AB2342="△",0.5,0))+IF(入力!AC2342="○",1,IF(入力!AC2342="△",0.5,0))+IF(入力!AD2342="○",1,IF(入力!AD2342="△",0.5,0))+IF(入力!AE2342="○",1,IF(入力!AE2342="△",0.5,0))-IF(入力!AF2342="あり",1,0))</f>
        <v>0</v>
      </c>
      <c r="M2342">
        <f t="shared" si="216"/>
        <v>0</v>
      </c>
      <c r="N2342">
        <f t="shared" si="217"/>
        <v>0</v>
      </c>
      <c r="O2342">
        <f t="shared" si="218"/>
        <v>2.8</v>
      </c>
      <c r="P2342">
        <f t="shared" si="219"/>
        <v>0</v>
      </c>
      <c r="Q2342">
        <f t="shared" si="220"/>
        <v>2.2000000000000002</v>
      </c>
      <c r="R2342">
        <f t="shared" si="221"/>
        <v>5</v>
      </c>
      <c r="S2342">
        <f>入力!AG2342</f>
        <v>0</v>
      </c>
      <c r="T2342">
        <f>入力!AH2342</f>
        <v>0</v>
      </c>
      <c r="U2342">
        <f>入力!AI2342</f>
        <v>0</v>
      </c>
    </row>
    <row r="2343" spans="1:21" x14ac:dyDescent="0.15">
      <c r="A2343" t="str">
        <f>入力!A2343</f>
        <v>クリニック2342</v>
      </c>
      <c r="B2343">
        <f>ROUND(5*(0.8*IF(入力!C2343="○",1,IF(入力!C2343="△",0.5,0))+0.2*IF(入力!B2343="○",1,IF(入力!B2343="△",0.5,0))),1)</f>
        <v>0</v>
      </c>
      <c r="C2343">
        <f>ROUND(5*(0.4*IF(入力!D2343="○",1,IF(入力!D2343="△",0.5,0))+0.3*IF(入力!E2343="○",1,IF(入力!E2343="△",0.5,0))+0.3*IF(入力!F2343="○",1,IF(入力!F2343="△",0.5,0))),1)</f>
        <v>0</v>
      </c>
      <c r="D2343">
        <f>MIN(5,IF(入力!G2343="○",3,IF(入力!G2343="△",1.5,0))+IF(入力!H2343="○",1,IF(入力!H2343="△",0.5,0))+IF(入力!I2343="○",1,IF(入力!I2343="△",0.5,0)))</f>
        <v>0</v>
      </c>
      <c r="E2343">
        <f>MIN(5,IF(入力!J2343="○",2,IF(入力!J2343="△",1,0))+IF(入力!K2343="○",2,IF(入力!K2343="△",1,0))+IF(入力!L2343="○",1,0))</f>
        <v>0</v>
      </c>
      <c r="F2343">
        <f>IF(ISNUMBER(入力!M2343),ROUND(MIN(5,0.8*(MIN(5,1+0.7*LOG10(MAX(1,入力!M2343))))+0.2*(IF(入力!N2343="○",5,IF(入力!N2343="△",3,1)))),1),ROUND(IF(入力!N2343="○",4,IF(入力!N2343="△",3,1)),1))</f>
        <v>1</v>
      </c>
      <c r="G2343">
        <f>ROUND(5*(0.4*IF(入力!O2343="○",1,IF(入力!O2343="△",0.5,0))+0.3*IF(入力!P2343="○",1,IF(入力!P2343="△",0.5,0))+0.3*IF(入力!Q2343="○",1,IF(入力!Q2343="△",0.5,0))),1)</f>
        <v>0</v>
      </c>
      <c r="H2343">
        <f>MIN(5,IF(入力!R2343="○",2,0)+IF(入力!S2343="○",2,0)+IF(入力!T2343="○",1,0))</f>
        <v>0</v>
      </c>
      <c r="I2343">
        <f>MIN(5,IF(入力!U2343="○",3,IF(入力!U2343="△",2,0))+IF(入力!V2343="○",2,IF(入力!V2343="△",1,0)))</f>
        <v>0</v>
      </c>
      <c r="J2343">
        <f>IF(入力!W2343="初診可",5,IF(入力!W2343="再診のみ",3,IF(入力!W2343="なし",1,0)))</f>
        <v>0</v>
      </c>
      <c r="K2343">
        <f>IF(AND(ISNUMBER(入力!X2343),ISNUMBER(入力!Y2343)),IF(AND(入力!X2343&gt;=4.3,入力!Y2343&gt;=100),5,IF(AND(入力!X2343&gt;=4,入力!Y2343&gt;=50),4,IF(AND(入力!X2343&gt;=3.7,入力!Y2343&gt;=20),3,IF(AND(入力!X2343&gt;=3.5,入力!Y2343&gt;=10),2,1)))),IF(入力!Z2343="○",4,IF(入力!Z2343="△",3,1)))</f>
        <v>1</v>
      </c>
      <c r="L2343">
        <f>MAX(0,IF(入力!AA2343="○",1,IF(入力!AA2343="△",0.5,0))+IF(入力!AB2343="○",1,IF(入力!AB2343="△",0.5,0))+IF(入力!AC2343="○",1,IF(入力!AC2343="△",0.5,0))+IF(入力!AD2343="○",1,IF(入力!AD2343="△",0.5,0))+IF(入力!AE2343="○",1,IF(入力!AE2343="△",0.5,0))-IF(入力!AF2343="あり",1,0))</f>
        <v>0</v>
      </c>
      <c r="M2343">
        <f t="shared" si="216"/>
        <v>0</v>
      </c>
      <c r="N2343">
        <f t="shared" si="217"/>
        <v>0</v>
      </c>
      <c r="O2343">
        <f t="shared" si="218"/>
        <v>2.8</v>
      </c>
      <c r="P2343">
        <f t="shared" si="219"/>
        <v>0</v>
      </c>
      <c r="Q2343">
        <f t="shared" si="220"/>
        <v>2.2000000000000002</v>
      </c>
      <c r="R2343">
        <f t="shared" si="221"/>
        <v>5</v>
      </c>
      <c r="S2343">
        <f>入力!AG2343</f>
        <v>0</v>
      </c>
      <c r="T2343">
        <f>入力!AH2343</f>
        <v>0</v>
      </c>
      <c r="U2343">
        <f>入力!AI2343</f>
        <v>0</v>
      </c>
    </row>
    <row r="2344" spans="1:21" x14ac:dyDescent="0.15">
      <c r="A2344" t="str">
        <f>入力!A2344</f>
        <v>クリニック2343</v>
      </c>
      <c r="B2344">
        <f>ROUND(5*(0.8*IF(入力!C2344="○",1,IF(入力!C2344="△",0.5,0))+0.2*IF(入力!B2344="○",1,IF(入力!B2344="△",0.5,0))),1)</f>
        <v>0</v>
      </c>
      <c r="C2344">
        <f>ROUND(5*(0.4*IF(入力!D2344="○",1,IF(入力!D2344="△",0.5,0))+0.3*IF(入力!E2344="○",1,IF(入力!E2344="△",0.5,0))+0.3*IF(入力!F2344="○",1,IF(入力!F2344="△",0.5,0))),1)</f>
        <v>0</v>
      </c>
      <c r="D2344">
        <f>MIN(5,IF(入力!G2344="○",3,IF(入力!G2344="△",1.5,0))+IF(入力!H2344="○",1,IF(入力!H2344="△",0.5,0))+IF(入力!I2344="○",1,IF(入力!I2344="△",0.5,0)))</f>
        <v>0</v>
      </c>
      <c r="E2344">
        <f>MIN(5,IF(入力!J2344="○",2,IF(入力!J2344="△",1,0))+IF(入力!K2344="○",2,IF(入力!K2344="△",1,0))+IF(入力!L2344="○",1,0))</f>
        <v>0</v>
      </c>
      <c r="F2344">
        <f>IF(ISNUMBER(入力!M2344),ROUND(MIN(5,0.8*(MIN(5,1+0.7*LOG10(MAX(1,入力!M2344))))+0.2*(IF(入力!N2344="○",5,IF(入力!N2344="△",3,1)))),1),ROUND(IF(入力!N2344="○",4,IF(入力!N2344="△",3,1)),1))</f>
        <v>1</v>
      </c>
      <c r="G2344">
        <f>ROUND(5*(0.4*IF(入力!O2344="○",1,IF(入力!O2344="△",0.5,0))+0.3*IF(入力!P2344="○",1,IF(入力!P2344="△",0.5,0))+0.3*IF(入力!Q2344="○",1,IF(入力!Q2344="△",0.5,0))),1)</f>
        <v>0</v>
      </c>
      <c r="H2344">
        <f>MIN(5,IF(入力!R2344="○",2,0)+IF(入力!S2344="○",2,0)+IF(入力!T2344="○",1,0))</f>
        <v>0</v>
      </c>
      <c r="I2344">
        <f>MIN(5,IF(入力!U2344="○",3,IF(入力!U2344="△",2,0))+IF(入力!V2344="○",2,IF(入力!V2344="△",1,0)))</f>
        <v>0</v>
      </c>
      <c r="J2344">
        <f>IF(入力!W2344="初診可",5,IF(入力!W2344="再診のみ",3,IF(入力!W2344="なし",1,0)))</f>
        <v>0</v>
      </c>
      <c r="K2344">
        <f>IF(AND(ISNUMBER(入力!X2344),ISNUMBER(入力!Y2344)),IF(AND(入力!X2344&gt;=4.3,入力!Y2344&gt;=100),5,IF(AND(入力!X2344&gt;=4,入力!Y2344&gt;=50),4,IF(AND(入力!X2344&gt;=3.7,入力!Y2344&gt;=20),3,IF(AND(入力!X2344&gt;=3.5,入力!Y2344&gt;=10),2,1)))),IF(入力!Z2344="○",4,IF(入力!Z2344="△",3,1)))</f>
        <v>1</v>
      </c>
      <c r="L2344">
        <f>MAX(0,IF(入力!AA2344="○",1,IF(入力!AA2344="△",0.5,0))+IF(入力!AB2344="○",1,IF(入力!AB2344="△",0.5,0))+IF(入力!AC2344="○",1,IF(入力!AC2344="△",0.5,0))+IF(入力!AD2344="○",1,IF(入力!AD2344="△",0.5,0))+IF(入力!AE2344="○",1,IF(入力!AE2344="△",0.5,0))-IF(入力!AF2344="あり",1,0))</f>
        <v>0</v>
      </c>
      <c r="M2344">
        <f t="shared" si="216"/>
        <v>0</v>
      </c>
      <c r="N2344">
        <f t="shared" si="217"/>
        <v>0</v>
      </c>
      <c r="O2344">
        <f t="shared" si="218"/>
        <v>2.8</v>
      </c>
      <c r="P2344">
        <f t="shared" si="219"/>
        <v>0</v>
      </c>
      <c r="Q2344">
        <f t="shared" si="220"/>
        <v>2.2000000000000002</v>
      </c>
      <c r="R2344">
        <f t="shared" si="221"/>
        <v>5</v>
      </c>
      <c r="S2344">
        <f>入力!AG2344</f>
        <v>0</v>
      </c>
      <c r="T2344">
        <f>入力!AH2344</f>
        <v>0</v>
      </c>
      <c r="U2344">
        <f>入力!AI2344</f>
        <v>0</v>
      </c>
    </row>
    <row r="2345" spans="1:21" x14ac:dyDescent="0.15">
      <c r="A2345" t="str">
        <f>入力!A2345</f>
        <v>クリニック2344</v>
      </c>
      <c r="B2345">
        <f>ROUND(5*(0.8*IF(入力!C2345="○",1,IF(入力!C2345="△",0.5,0))+0.2*IF(入力!B2345="○",1,IF(入力!B2345="△",0.5,0))),1)</f>
        <v>0</v>
      </c>
      <c r="C2345">
        <f>ROUND(5*(0.4*IF(入力!D2345="○",1,IF(入力!D2345="△",0.5,0))+0.3*IF(入力!E2345="○",1,IF(入力!E2345="△",0.5,0))+0.3*IF(入力!F2345="○",1,IF(入力!F2345="△",0.5,0))),1)</f>
        <v>0</v>
      </c>
      <c r="D2345">
        <f>MIN(5,IF(入力!G2345="○",3,IF(入力!G2345="△",1.5,0))+IF(入力!H2345="○",1,IF(入力!H2345="△",0.5,0))+IF(入力!I2345="○",1,IF(入力!I2345="△",0.5,0)))</f>
        <v>0</v>
      </c>
      <c r="E2345">
        <f>MIN(5,IF(入力!J2345="○",2,IF(入力!J2345="△",1,0))+IF(入力!K2345="○",2,IF(入力!K2345="△",1,0))+IF(入力!L2345="○",1,0))</f>
        <v>0</v>
      </c>
      <c r="F2345">
        <f>IF(ISNUMBER(入力!M2345),ROUND(MIN(5,0.8*(MIN(5,1+0.7*LOG10(MAX(1,入力!M2345))))+0.2*(IF(入力!N2345="○",5,IF(入力!N2345="△",3,1)))),1),ROUND(IF(入力!N2345="○",4,IF(入力!N2345="△",3,1)),1))</f>
        <v>1</v>
      </c>
      <c r="G2345">
        <f>ROUND(5*(0.4*IF(入力!O2345="○",1,IF(入力!O2345="△",0.5,0))+0.3*IF(入力!P2345="○",1,IF(入力!P2345="△",0.5,0))+0.3*IF(入力!Q2345="○",1,IF(入力!Q2345="△",0.5,0))),1)</f>
        <v>0</v>
      </c>
      <c r="H2345">
        <f>MIN(5,IF(入力!R2345="○",2,0)+IF(入力!S2345="○",2,0)+IF(入力!T2345="○",1,0))</f>
        <v>0</v>
      </c>
      <c r="I2345">
        <f>MIN(5,IF(入力!U2345="○",3,IF(入力!U2345="△",2,0))+IF(入力!V2345="○",2,IF(入力!V2345="△",1,0)))</f>
        <v>0</v>
      </c>
      <c r="J2345">
        <f>IF(入力!W2345="初診可",5,IF(入力!W2345="再診のみ",3,IF(入力!W2345="なし",1,0)))</f>
        <v>0</v>
      </c>
      <c r="K2345">
        <f>IF(AND(ISNUMBER(入力!X2345),ISNUMBER(入力!Y2345)),IF(AND(入力!X2345&gt;=4.3,入力!Y2345&gt;=100),5,IF(AND(入力!X2345&gt;=4,入力!Y2345&gt;=50),4,IF(AND(入力!X2345&gt;=3.7,入力!Y2345&gt;=20),3,IF(AND(入力!X2345&gt;=3.5,入力!Y2345&gt;=10),2,1)))),IF(入力!Z2345="○",4,IF(入力!Z2345="△",3,1)))</f>
        <v>1</v>
      </c>
      <c r="L2345">
        <f>MAX(0,IF(入力!AA2345="○",1,IF(入力!AA2345="△",0.5,0))+IF(入力!AB2345="○",1,IF(入力!AB2345="△",0.5,0))+IF(入力!AC2345="○",1,IF(入力!AC2345="△",0.5,0))+IF(入力!AD2345="○",1,IF(入力!AD2345="△",0.5,0))+IF(入力!AE2345="○",1,IF(入力!AE2345="△",0.5,0))-IF(入力!AF2345="あり",1,0))</f>
        <v>0</v>
      </c>
      <c r="M2345">
        <f t="shared" si="216"/>
        <v>0</v>
      </c>
      <c r="N2345">
        <f t="shared" si="217"/>
        <v>0</v>
      </c>
      <c r="O2345">
        <f t="shared" si="218"/>
        <v>2.8</v>
      </c>
      <c r="P2345">
        <f t="shared" si="219"/>
        <v>0</v>
      </c>
      <c r="Q2345">
        <f t="shared" si="220"/>
        <v>2.2000000000000002</v>
      </c>
      <c r="R2345">
        <f t="shared" si="221"/>
        <v>5</v>
      </c>
      <c r="S2345">
        <f>入力!AG2345</f>
        <v>0</v>
      </c>
      <c r="T2345">
        <f>入力!AH2345</f>
        <v>0</v>
      </c>
      <c r="U2345">
        <f>入力!AI2345</f>
        <v>0</v>
      </c>
    </row>
    <row r="2346" spans="1:21" x14ac:dyDescent="0.15">
      <c r="A2346" t="str">
        <f>入力!A2346</f>
        <v>クリニック2345</v>
      </c>
      <c r="B2346">
        <f>ROUND(5*(0.8*IF(入力!C2346="○",1,IF(入力!C2346="△",0.5,0))+0.2*IF(入力!B2346="○",1,IF(入力!B2346="△",0.5,0))),1)</f>
        <v>0</v>
      </c>
      <c r="C2346">
        <f>ROUND(5*(0.4*IF(入力!D2346="○",1,IF(入力!D2346="△",0.5,0))+0.3*IF(入力!E2346="○",1,IF(入力!E2346="△",0.5,0))+0.3*IF(入力!F2346="○",1,IF(入力!F2346="△",0.5,0))),1)</f>
        <v>0</v>
      </c>
      <c r="D2346">
        <f>MIN(5,IF(入力!G2346="○",3,IF(入力!G2346="△",1.5,0))+IF(入力!H2346="○",1,IF(入力!H2346="△",0.5,0))+IF(入力!I2346="○",1,IF(入力!I2346="△",0.5,0)))</f>
        <v>0</v>
      </c>
      <c r="E2346">
        <f>MIN(5,IF(入力!J2346="○",2,IF(入力!J2346="△",1,0))+IF(入力!K2346="○",2,IF(入力!K2346="△",1,0))+IF(入力!L2346="○",1,0))</f>
        <v>0</v>
      </c>
      <c r="F2346">
        <f>IF(ISNUMBER(入力!M2346),ROUND(MIN(5,0.8*(MIN(5,1+0.7*LOG10(MAX(1,入力!M2346))))+0.2*(IF(入力!N2346="○",5,IF(入力!N2346="△",3,1)))),1),ROUND(IF(入力!N2346="○",4,IF(入力!N2346="△",3,1)),1))</f>
        <v>1</v>
      </c>
      <c r="G2346">
        <f>ROUND(5*(0.4*IF(入力!O2346="○",1,IF(入力!O2346="△",0.5,0))+0.3*IF(入力!P2346="○",1,IF(入力!P2346="△",0.5,0))+0.3*IF(入力!Q2346="○",1,IF(入力!Q2346="△",0.5,0))),1)</f>
        <v>0</v>
      </c>
      <c r="H2346">
        <f>MIN(5,IF(入力!R2346="○",2,0)+IF(入力!S2346="○",2,0)+IF(入力!T2346="○",1,0))</f>
        <v>0</v>
      </c>
      <c r="I2346">
        <f>MIN(5,IF(入力!U2346="○",3,IF(入力!U2346="△",2,0))+IF(入力!V2346="○",2,IF(入力!V2346="△",1,0)))</f>
        <v>0</v>
      </c>
      <c r="J2346">
        <f>IF(入力!W2346="初診可",5,IF(入力!W2346="再診のみ",3,IF(入力!W2346="なし",1,0)))</f>
        <v>0</v>
      </c>
      <c r="K2346">
        <f>IF(AND(ISNUMBER(入力!X2346),ISNUMBER(入力!Y2346)),IF(AND(入力!X2346&gt;=4.3,入力!Y2346&gt;=100),5,IF(AND(入力!X2346&gt;=4,入力!Y2346&gt;=50),4,IF(AND(入力!X2346&gt;=3.7,入力!Y2346&gt;=20),3,IF(AND(入力!X2346&gt;=3.5,入力!Y2346&gt;=10),2,1)))),IF(入力!Z2346="○",4,IF(入力!Z2346="△",3,1)))</f>
        <v>1</v>
      </c>
      <c r="L2346">
        <f>MAX(0,IF(入力!AA2346="○",1,IF(入力!AA2346="△",0.5,0))+IF(入力!AB2346="○",1,IF(入力!AB2346="△",0.5,0))+IF(入力!AC2346="○",1,IF(入力!AC2346="△",0.5,0))+IF(入力!AD2346="○",1,IF(入力!AD2346="△",0.5,0))+IF(入力!AE2346="○",1,IF(入力!AE2346="△",0.5,0))-IF(入力!AF2346="あり",1,0))</f>
        <v>0</v>
      </c>
      <c r="M2346">
        <f t="shared" si="216"/>
        <v>0</v>
      </c>
      <c r="N2346">
        <f t="shared" si="217"/>
        <v>0</v>
      </c>
      <c r="O2346">
        <f t="shared" si="218"/>
        <v>2.8</v>
      </c>
      <c r="P2346">
        <f t="shared" si="219"/>
        <v>0</v>
      </c>
      <c r="Q2346">
        <f t="shared" si="220"/>
        <v>2.2000000000000002</v>
      </c>
      <c r="R2346">
        <f t="shared" si="221"/>
        <v>5</v>
      </c>
      <c r="S2346">
        <f>入力!AG2346</f>
        <v>0</v>
      </c>
      <c r="T2346">
        <f>入力!AH2346</f>
        <v>0</v>
      </c>
      <c r="U2346">
        <f>入力!AI2346</f>
        <v>0</v>
      </c>
    </row>
    <row r="2347" spans="1:21" x14ac:dyDescent="0.15">
      <c r="A2347" t="str">
        <f>入力!A2347</f>
        <v>クリニック2346</v>
      </c>
      <c r="B2347">
        <f>ROUND(5*(0.8*IF(入力!C2347="○",1,IF(入力!C2347="△",0.5,0))+0.2*IF(入力!B2347="○",1,IF(入力!B2347="△",0.5,0))),1)</f>
        <v>0</v>
      </c>
      <c r="C2347">
        <f>ROUND(5*(0.4*IF(入力!D2347="○",1,IF(入力!D2347="△",0.5,0))+0.3*IF(入力!E2347="○",1,IF(入力!E2347="△",0.5,0))+0.3*IF(入力!F2347="○",1,IF(入力!F2347="△",0.5,0))),1)</f>
        <v>0</v>
      </c>
      <c r="D2347">
        <f>MIN(5,IF(入力!G2347="○",3,IF(入力!G2347="△",1.5,0))+IF(入力!H2347="○",1,IF(入力!H2347="△",0.5,0))+IF(入力!I2347="○",1,IF(入力!I2347="△",0.5,0)))</f>
        <v>0</v>
      </c>
      <c r="E2347">
        <f>MIN(5,IF(入力!J2347="○",2,IF(入力!J2347="△",1,0))+IF(入力!K2347="○",2,IF(入力!K2347="△",1,0))+IF(入力!L2347="○",1,0))</f>
        <v>0</v>
      </c>
      <c r="F2347">
        <f>IF(ISNUMBER(入力!M2347),ROUND(MIN(5,0.8*(MIN(5,1+0.7*LOG10(MAX(1,入力!M2347))))+0.2*(IF(入力!N2347="○",5,IF(入力!N2347="△",3,1)))),1),ROUND(IF(入力!N2347="○",4,IF(入力!N2347="△",3,1)),1))</f>
        <v>1</v>
      </c>
      <c r="G2347">
        <f>ROUND(5*(0.4*IF(入力!O2347="○",1,IF(入力!O2347="△",0.5,0))+0.3*IF(入力!P2347="○",1,IF(入力!P2347="△",0.5,0))+0.3*IF(入力!Q2347="○",1,IF(入力!Q2347="△",0.5,0))),1)</f>
        <v>0</v>
      </c>
      <c r="H2347">
        <f>MIN(5,IF(入力!R2347="○",2,0)+IF(入力!S2347="○",2,0)+IF(入力!T2347="○",1,0))</f>
        <v>0</v>
      </c>
      <c r="I2347">
        <f>MIN(5,IF(入力!U2347="○",3,IF(入力!U2347="△",2,0))+IF(入力!V2347="○",2,IF(入力!V2347="△",1,0)))</f>
        <v>0</v>
      </c>
      <c r="J2347">
        <f>IF(入力!W2347="初診可",5,IF(入力!W2347="再診のみ",3,IF(入力!W2347="なし",1,0)))</f>
        <v>0</v>
      </c>
      <c r="K2347">
        <f>IF(AND(ISNUMBER(入力!X2347),ISNUMBER(入力!Y2347)),IF(AND(入力!X2347&gt;=4.3,入力!Y2347&gt;=100),5,IF(AND(入力!X2347&gt;=4,入力!Y2347&gt;=50),4,IF(AND(入力!X2347&gt;=3.7,入力!Y2347&gt;=20),3,IF(AND(入力!X2347&gt;=3.5,入力!Y2347&gt;=10),2,1)))),IF(入力!Z2347="○",4,IF(入力!Z2347="△",3,1)))</f>
        <v>1</v>
      </c>
      <c r="L2347">
        <f>MAX(0,IF(入力!AA2347="○",1,IF(入力!AA2347="△",0.5,0))+IF(入力!AB2347="○",1,IF(入力!AB2347="△",0.5,0))+IF(入力!AC2347="○",1,IF(入力!AC2347="△",0.5,0))+IF(入力!AD2347="○",1,IF(入力!AD2347="△",0.5,0))+IF(入力!AE2347="○",1,IF(入力!AE2347="△",0.5,0))-IF(入力!AF2347="あり",1,0))</f>
        <v>0</v>
      </c>
      <c r="M2347">
        <f t="shared" si="216"/>
        <v>0</v>
      </c>
      <c r="N2347">
        <f t="shared" si="217"/>
        <v>0</v>
      </c>
      <c r="O2347">
        <f t="shared" si="218"/>
        <v>2.8</v>
      </c>
      <c r="P2347">
        <f t="shared" si="219"/>
        <v>0</v>
      </c>
      <c r="Q2347">
        <f t="shared" si="220"/>
        <v>2.2000000000000002</v>
      </c>
      <c r="R2347">
        <f t="shared" si="221"/>
        <v>5</v>
      </c>
      <c r="S2347">
        <f>入力!AG2347</f>
        <v>0</v>
      </c>
      <c r="T2347">
        <f>入力!AH2347</f>
        <v>0</v>
      </c>
      <c r="U2347">
        <f>入力!AI2347</f>
        <v>0</v>
      </c>
    </row>
    <row r="2348" spans="1:21" x14ac:dyDescent="0.15">
      <c r="A2348" t="str">
        <f>入力!A2348</f>
        <v>クリニック2347</v>
      </c>
      <c r="B2348">
        <f>ROUND(5*(0.8*IF(入力!C2348="○",1,IF(入力!C2348="△",0.5,0))+0.2*IF(入力!B2348="○",1,IF(入力!B2348="△",0.5,0))),1)</f>
        <v>0</v>
      </c>
      <c r="C2348">
        <f>ROUND(5*(0.4*IF(入力!D2348="○",1,IF(入力!D2348="△",0.5,0))+0.3*IF(入力!E2348="○",1,IF(入力!E2348="△",0.5,0))+0.3*IF(入力!F2348="○",1,IF(入力!F2348="△",0.5,0))),1)</f>
        <v>0</v>
      </c>
      <c r="D2348">
        <f>MIN(5,IF(入力!G2348="○",3,IF(入力!G2348="△",1.5,0))+IF(入力!H2348="○",1,IF(入力!H2348="△",0.5,0))+IF(入力!I2348="○",1,IF(入力!I2348="△",0.5,0)))</f>
        <v>0</v>
      </c>
      <c r="E2348">
        <f>MIN(5,IF(入力!J2348="○",2,IF(入力!J2348="△",1,0))+IF(入力!K2348="○",2,IF(入力!K2348="△",1,0))+IF(入力!L2348="○",1,0))</f>
        <v>0</v>
      </c>
      <c r="F2348">
        <f>IF(ISNUMBER(入力!M2348),ROUND(MIN(5,0.8*(MIN(5,1+0.7*LOG10(MAX(1,入力!M2348))))+0.2*(IF(入力!N2348="○",5,IF(入力!N2348="△",3,1)))),1),ROUND(IF(入力!N2348="○",4,IF(入力!N2348="△",3,1)),1))</f>
        <v>1</v>
      </c>
      <c r="G2348">
        <f>ROUND(5*(0.4*IF(入力!O2348="○",1,IF(入力!O2348="△",0.5,0))+0.3*IF(入力!P2348="○",1,IF(入力!P2348="△",0.5,0))+0.3*IF(入力!Q2348="○",1,IF(入力!Q2348="△",0.5,0))),1)</f>
        <v>0</v>
      </c>
      <c r="H2348">
        <f>MIN(5,IF(入力!R2348="○",2,0)+IF(入力!S2348="○",2,0)+IF(入力!T2348="○",1,0))</f>
        <v>0</v>
      </c>
      <c r="I2348">
        <f>MIN(5,IF(入力!U2348="○",3,IF(入力!U2348="△",2,0))+IF(入力!V2348="○",2,IF(入力!V2348="△",1,0)))</f>
        <v>0</v>
      </c>
      <c r="J2348">
        <f>IF(入力!W2348="初診可",5,IF(入力!W2348="再診のみ",3,IF(入力!W2348="なし",1,0)))</f>
        <v>0</v>
      </c>
      <c r="K2348">
        <f>IF(AND(ISNUMBER(入力!X2348),ISNUMBER(入力!Y2348)),IF(AND(入力!X2348&gt;=4.3,入力!Y2348&gt;=100),5,IF(AND(入力!X2348&gt;=4,入力!Y2348&gt;=50),4,IF(AND(入力!X2348&gt;=3.7,入力!Y2348&gt;=20),3,IF(AND(入力!X2348&gt;=3.5,入力!Y2348&gt;=10),2,1)))),IF(入力!Z2348="○",4,IF(入力!Z2348="△",3,1)))</f>
        <v>1</v>
      </c>
      <c r="L2348">
        <f>MAX(0,IF(入力!AA2348="○",1,IF(入力!AA2348="△",0.5,0))+IF(入力!AB2348="○",1,IF(入力!AB2348="△",0.5,0))+IF(入力!AC2348="○",1,IF(入力!AC2348="△",0.5,0))+IF(入力!AD2348="○",1,IF(入力!AD2348="△",0.5,0))+IF(入力!AE2348="○",1,IF(入力!AE2348="△",0.5,0))-IF(入力!AF2348="あり",1,0))</f>
        <v>0</v>
      </c>
      <c r="M2348">
        <f t="shared" si="216"/>
        <v>0</v>
      </c>
      <c r="N2348">
        <f t="shared" si="217"/>
        <v>0</v>
      </c>
      <c r="O2348">
        <f t="shared" si="218"/>
        <v>2.8</v>
      </c>
      <c r="P2348">
        <f t="shared" si="219"/>
        <v>0</v>
      </c>
      <c r="Q2348">
        <f t="shared" si="220"/>
        <v>2.2000000000000002</v>
      </c>
      <c r="R2348">
        <f t="shared" si="221"/>
        <v>5</v>
      </c>
      <c r="S2348">
        <f>入力!AG2348</f>
        <v>0</v>
      </c>
      <c r="T2348">
        <f>入力!AH2348</f>
        <v>0</v>
      </c>
      <c r="U2348">
        <f>入力!AI2348</f>
        <v>0</v>
      </c>
    </row>
    <row r="2349" spans="1:21" x14ac:dyDescent="0.15">
      <c r="A2349" t="str">
        <f>入力!A2349</f>
        <v>クリニック2348</v>
      </c>
      <c r="B2349">
        <f>ROUND(5*(0.8*IF(入力!C2349="○",1,IF(入力!C2349="△",0.5,0))+0.2*IF(入力!B2349="○",1,IF(入力!B2349="△",0.5,0))),1)</f>
        <v>0</v>
      </c>
      <c r="C2349">
        <f>ROUND(5*(0.4*IF(入力!D2349="○",1,IF(入力!D2349="△",0.5,0))+0.3*IF(入力!E2349="○",1,IF(入力!E2349="△",0.5,0))+0.3*IF(入力!F2349="○",1,IF(入力!F2349="△",0.5,0))),1)</f>
        <v>0</v>
      </c>
      <c r="D2349">
        <f>MIN(5,IF(入力!G2349="○",3,IF(入力!G2349="△",1.5,0))+IF(入力!H2349="○",1,IF(入力!H2349="△",0.5,0))+IF(入力!I2349="○",1,IF(入力!I2349="△",0.5,0)))</f>
        <v>0</v>
      </c>
      <c r="E2349">
        <f>MIN(5,IF(入力!J2349="○",2,IF(入力!J2349="△",1,0))+IF(入力!K2349="○",2,IF(入力!K2349="△",1,0))+IF(入力!L2349="○",1,0))</f>
        <v>0</v>
      </c>
      <c r="F2349">
        <f>IF(ISNUMBER(入力!M2349),ROUND(MIN(5,0.8*(MIN(5,1+0.7*LOG10(MAX(1,入力!M2349))))+0.2*(IF(入力!N2349="○",5,IF(入力!N2349="△",3,1)))),1),ROUND(IF(入力!N2349="○",4,IF(入力!N2349="△",3,1)),1))</f>
        <v>1</v>
      </c>
      <c r="G2349">
        <f>ROUND(5*(0.4*IF(入力!O2349="○",1,IF(入力!O2349="△",0.5,0))+0.3*IF(入力!P2349="○",1,IF(入力!P2349="△",0.5,0))+0.3*IF(入力!Q2349="○",1,IF(入力!Q2349="△",0.5,0))),1)</f>
        <v>0</v>
      </c>
      <c r="H2349">
        <f>MIN(5,IF(入力!R2349="○",2,0)+IF(入力!S2349="○",2,0)+IF(入力!T2349="○",1,0))</f>
        <v>0</v>
      </c>
      <c r="I2349">
        <f>MIN(5,IF(入力!U2349="○",3,IF(入力!U2349="△",2,0))+IF(入力!V2349="○",2,IF(入力!V2349="△",1,0)))</f>
        <v>0</v>
      </c>
      <c r="J2349">
        <f>IF(入力!W2349="初診可",5,IF(入力!W2349="再診のみ",3,IF(入力!W2349="なし",1,0)))</f>
        <v>0</v>
      </c>
      <c r="K2349">
        <f>IF(AND(ISNUMBER(入力!X2349),ISNUMBER(入力!Y2349)),IF(AND(入力!X2349&gt;=4.3,入力!Y2349&gt;=100),5,IF(AND(入力!X2349&gt;=4,入力!Y2349&gt;=50),4,IF(AND(入力!X2349&gt;=3.7,入力!Y2349&gt;=20),3,IF(AND(入力!X2349&gt;=3.5,入力!Y2349&gt;=10),2,1)))),IF(入力!Z2349="○",4,IF(入力!Z2349="△",3,1)))</f>
        <v>1</v>
      </c>
      <c r="L2349">
        <f>MAX(0,IF(入力!AA2349="○",1,IF(入力!AA2349="△",0.5,0))+IF(入力!AB2349="○",1,IF(入力!AB2349="△",0.5,0))+IF(入力!AC2349="○",1,IF(入力!AC2349="△",0.5,0))+IF(入力!AD2349="○",1,IF(入力!AD2349="△",0.5,0))+IF(入力!AE2349="○",1,IF(入力!AE2349="△",0.5,0))-IF(入力!AF2349="あり",1,0))</f>
        <v>0</v>
      </c>
      <c r="M2349">
        <f t="shared" si="216"/>
        <v>0</v>
      </c>
      <c r="N2349">
        <f t="shared" si="217"/>
        <v>0</v>
      </c>
      <c r="O2349">
        <f t="shared" si="218"/>
        <v>2.8</v>
      </c>
      <c r="P2349">
        <f t="shared" si="219"/>
        <v>0</v>
      </c>
      <c r="Q2349">
        <f t="shared" si="220"/>
        <v>2.2000000000000002</v>
      </c>
      <c r="R2349">
        <f t="shared" si="221"/>
        <v>5</v>
      </c>
      <c r="S2349">
        <f>入力!AG2349</f>
        <v>0</v>
      </c>
      <c r="T2349">
        <f>入力!AH2349</f>
        <v>0</v>
      </c>
      <c r="U2349">
        <f>入力!AI2349</f>
        <v>0</v>
      </c>
    </row>
    <row r="2350" spans="1:21" x14ac:dyDescent="0.15">
      <c r="A2350" t="str">
        <f>入力!A2350</f>
        <v>クリニック2349</v>
      </c>
      <c r="B2350">
        <f>ROUND(5*(0.8*IF(入力!C2350="○",1,IF(入力!C2350="△",0.5,0))+0.2*IF(入力!B2350="○",1,IF(入力!B2350="△",0.5,0))),1)</f>
        <v>0</v>
      </c>
      <c r="C2350">
        <f>ROUND(5*(0.4*IF(入力!D2350="○",1,IF(入力!D2350="△",0.5,0))+0.3*IF(入力!E2350="○",1,IF(入力!E2350="△",0.5,0))+0.3*IF(入力!F2350="○",1,IF(入力!F2350="△",0.5,0))),1)</f>
        <v>0</v>
      </c>
      <c r="D2350">
        <f>MIN(5,IF(入力!G2350="○",3,IF(入力!G2350="△",1.5,0))+IF(入力!H2350="○",1,IF(入力!H2350="△",0.5,0))+IF(入力!I2350="○",1,IF(入力!I2350="△",0.5,0)))</f>
        <v>0</v>
      </c>
      <c r="E2350">
        <f>MIN(5,IF(入力!J2350="○",2,IF(入力!J2350="△",1,0))+IF(入力!K2350="○",2,IF(入力!K2350="△",1,0))+IF(入力!L2350="○",1,0))</f>
        <v>0</v>
      </c>
      <c r="F2350">
        <f>IF(ISNUMBER(入力!M2350),ROUND(MIN(5,0.8*(MIN(5,1+0.7*LOG10(MAX(1,入力!M2350))))+0.2*(IF(入力!N2350="○",5,IF(入力!N2350="△",3,1)))),1),ROUND(IF(入力!N2350="○",4,IF(入力!N2350="△",3,1)),1))</f>
        <v>1</v>
      </c>
      <c r="G2350">
        <f>ROUND(5*(0.4*IF(入力!O2350="○",1,IF(入力!O2350="△",0.5,0))+0.3*IF(入力!P2350="○",1,IF(入力!P2350="△",0.5,0))+0.3*IF(入力!Q2350="○",1,IF(入力!Q2350="△",0.5,0))),1)</f>
        <v>0</v>
      </c>
      <c r="H2350">
        <f>MIN(5,IF(入力!R2350="○",2,0)+IF(入力!S2350="○",2,0)+IF(入力!T2350="○",1,0))</f>
        <v>0</v>
      </c>
      <c r="I2350">
        <f>MIN(5,IF(入力!U2350="○",3,IF(入力!U2350="△",2,0))+IF(入力!V2350="○",2,IF(入力!V2350="△",1,0)))</f>
        <v>0</v>
      </c>
      <c r="J2350">
        <f>IF(入力!W2350="初診可",5,IF(入力!W2350="再診のみ",3,IF(入力!W2350="なし",1,0)))</f>
        <v>0</v>
      </c>
      <c r="K2350">
        <f>IF(AND(ISNUMBER(入力!X2350),ISNUMBER(入力!Y2350)),IF(AND(入力!X2350&gt;=4.3,入力!Y2350&gt;=100),5,IF(AND(入力!X2350&gt;=4,入力!Y2350&gt;=50),4,IF(AND(入力!X2350&gt;=3.7,入力!Y2350&gt;=20),3,IF(AND(入力!X2350&gt;=3.5,入力!Y2350&gt;=10),2,1)))),IF(入力!Z2350="○",4,IF(入力!Z2350="△",3,1)))</f>
        <v>1</v>
      </c>
      <c r="L2350">
        <f>MAX(0,IF(入力!AA2350="○",1,IF(入力!AA2350="△",0.5,0))+IF(入力!AB2350="○",1,IF(入力!AB2350="△",0.5,0))+IF(入力!AC2350="○",1,IF(入力!AC2350="△",0.5,0))+IF(入力!AD2350="○",1,IF(入力!AD2350="△",0.5,0))+IF(入力!AE2350="○",1,IF(入力!AE2350="△",0.5,0))-IF(入力!AF2350="あり",1,0))</f>
        <v>0</v>
      </c>
      <c r="M2350">
        <f t="shared" si="216"/>
        <v>0</v>
      </c>
      <c r="N2350">
        <f t="shared" si="217"/>
        <v>0</v>
      </c>
      <c r="O2350">
        <f t="shared" si="218"/>
        <v>2.8</v>
      </c>
      <c r="P2350">
        <f t="shared" si="219"/>
        <v>0</v>
      </c>
      <c r="Q2350">
        <f t="shared" si="220"/>
        <v>2.2000000000000002</v>
      </c>
      <c r="R2350">
        <f t="shared" si="221"/>
        <v>5</v>
      </c>
      <c r="S2350">
        <f>入力!AG2350</f>
        <v>0</v>
      </c>
      <c r="T2350">
        <f>入力!AH2350</f>
        <v>0</v>
      </c>
      <c r="U2350">
        <f>入力!AI2350</f>
        <v>0</v>
      </c>
    </row>
    <row r="2351" spans="1:21" x14ac:dyDescent="0.15">
      <c r="A2351" t="str">
        <f>入力!A2351</f>
        <v>クリニック2350</v>
      </c>
      <c r="B2351">
        <f>ROUND(5*(0.8*IF(入力!C2351="○",1,IF(入力!C2351="△",0.5,0))+0.2*IF(入力!B2351="○",1,IF(入力!B2351="△",0.5,0))),1)</f>
        <v>0</v>
      </c>
      <c r="C2351">
        <f>ROUND(5*(0.4*IF(入力!D2351="○",1,IF(入力!D2351="△",0.5,0))+0.3*IF(入力!E2351="○",1,IF(入力!E2351="△",0.5,0))+0.3*IF(入力!F2351="○",1,IF(入力!F2351="△",0.5,0))),1)</f>
        <v>0</v>
      </c>
      <c r="D2351">
        <f>MIN(5,IF(入力!G2351="○",3,IF(入力!G2351="△",1.5,0))+IF(入力!H2351="○",1,IF(入力!H2351="△",0.5,0))+IF(入力!I2351="○",1,IF(入力!I2351="△",0.5,0)))</f>
        <v>0</v>
      </c>
      <c r="E2351">
        <f>MIN(5,IF(入力!J2351="○",2,IF(入力!J2351="△",1,0))+IF(入力!K2351="○",2,IF(入力!K2351="△",1,0))+IF(入力!L2351="○",1,0))</f>
        <v>0</v>
      </c>
      <c r="F2351">
        <f>IF(ISNUMBER(入力!M2351),ROUND(MIN(5,0.8*(MIN(5,1+0.7*LOG10(MAX(1,入力!M2351))))+0.2*(IF(入力!N2351="○",5,IF(入力!N2351="△",3,1)))),1),ROUND(IF(入力!N2351="○",4,IF(入力!N2351="△",3,1)),1))</f>
        <v>1</v>
      </c>
      <c r="G2351">
        <f>ROUND(5*(0.4*IF(入力!O2351="○",1,IF(入力!O2351="△",0.5,0))+0.3*IF(入力!P2351="○",1,IF(入力!P2351="△",0.5,0))+0.3*IF(入力!Q2351="○",1,IF(入力!Q2351="△",0.5,0))),1)</f>
        <v>0</v>
      </c>
      <c r="H2351">
        <f>MIN(5,IF(入力!R2351="○",2,0)+IF(入力!S2351="○",2,0)+IF(入力!T2351="○",1,0))</f>
        <v>0</v>
      </c>
      <c r="I2351">
        <f>MIN(5,IF(入力!U2351="○",3,IF(入力!U2351="△",2,0))+IF(入力!V2351="○",2,IF(入力!V2351="△",1,0)))</f>
        <v>0</v>
      </c>
      <c r="J2351">
        <f>IF(入力!W2351="初診可",5,IF(入力!W2351="再診のみ",3,IF(入力!W2351="なし",1,0)))</f>
        <v>0</v>
      </c>
      <c r="K2351">
        <f>IF(AND(ISNUMBER(入力!X2351),ISNUMBER(入力!Y2351)),IF(AND(入力!X2351&gt;=4.3,入力!Y2351&gt;=100),5,IF(AND(入力!X2351&gt;=4,入力!Y2351&gt;=50),4,IF(AND(入力!X2351&gt;=3.7,入力!Y2351&gt;=20),3,IF(AND(入力!X2351&gt;=3.5,入力!Y2351&gt;=10),2,1)))),IF(入力!Z2351="○",4,IF(入力!Z2351="△",3,1)))</f>
        <v>1</v>
      </c>
      <c r="L2351">
        <f>MAX(0,IF(入力!AA2351="○",1,IF(入力!AA2351="△",0.5,0))+IF(入力!AB2351="○",1,IF(入力!AB2351="△",0.5,0))+IF(入力!AC2351="○",1,IF(入力!AC2351="△",0.5,0))+IF(入力!AD2351="○",1,IF(入力!AD2351="△",0.5,0))+IF(入力!AE2351="○",1,IF(入力!AE2351="△",0.5,0))-IF(入力!AF2351="あり",1,0))</f>
        <v>0</v>
      </c>
      <c r="M2351">
        <f t="shared" si="216"/>
        <v>0</v>
      </c>
      <c r="N2351">
        <f t="shared" si="217"/>
        <v>0</v>
      </c>
      <c r="O2351">
        <f t="shared" si="218"/>
        <v>2.8</v>
      </c>
      <c r="P2351">
        <f t="shared" si="219"/>
        <v>0</v>
      </c>
      <c r="Q2351">
        <f t="shared" si="220"/>
        <v>2.2000000000000002</v>
      </c>
      <c r="R2351">
        <f t="shared" si="221"/>
        <v>5</v>
      </c>
      <c r="S2351">
        <f>入力!AG2351</f>
        <v>0</v>
      </c>
      <c r="T2351">
        <f>入力!AH2351</f>
        <v>0</v>
      </c>
      <c r="U2351">
        <f>入力!AI2351</f>
        <v>0</v>
      </c>
    </row>
    <row r="2352" spans="1:21" x14ac:dyDescent="0.15">
      <c r="A2352" t="str">
        <f>入力!A2352</f>
        <v>クリニック2351</v>
      </c>
      <c r="B2352">
        <f>ROUND(5*(0.8*IF(入力!C2352="○",1,IF(入力!C2352="△",0.5,0))+0.2*IF(入力!B2352="○",1,IF(入力!B2352="△",0.5,0))),1)</f>
        <v>0</v>
      </c>
      <c r="C2352">
        <f>ROUND(5*(0.4*IF(入力!D2352="○",1,IF(入力!D2352="△",0.5,0))+0.3*IF(入力!E2352="○",1,IF(入力!E2352="△",0.5,0))+0.3*IF(入力!F2352="○",1,IF(入力!F2352="△",0.5,0))),1)</f>
        <v>0</v>
      </c>
      <c r="D2352">
        <f>MIN(5,IF(入力!G2352="○",3,IF(入力!G2352="△",1.5,0))+IF(入力!H2352="○",1,IF(入力!H2352="△",0.5,0))+IF(入力!I2352="○",1,IF(入力!I2352="△",0.5,0)))</f>
        <v>0</v>
      </c>
      <c r="E2352">
        <f>MIN(5,IF(入力!J2352="○",2,IF(入力!J2352="△",1,0))+IF(入力!K2352="○",2,IF(入力!K2352="△",1,0))+IF(入力!L2352="○",1,0))</f>
        <v>0</v>
      </c>
      <c r="F2352">
        <f>IF(ISNUMBER(入力!M2352),ROUND(MIN(5,0.8*(MIN(5,1+0.7*LOG10(MAX(1,入力!M2352))))+0.2*(IF(入力!N2352="○",5,IF(入力!N2352="△",3,1)))),1),ROUND(IF(入力!N2352="○",4,IF(入力!N2352="△",3,1)),1))</f>
        <v>1</v>
      </c>
      <c r="G2352">
        <f>ROUND(5*(0.4*IF(入力!O2352="○",1,IF(入力!O2352="△",0.5,0))+0.3*IF(入力!P2352="○",1,IF(入力!P2352="△",0.5,0))+0.3*IF(入力!Q2352="○",1,IF(入力!Q2352="△",0.5,0))),1)</f>
        <v>0</v>
      </c>
      <c r="H2352">
        <f>MIN(5,IF(入力!R2352="○",2,0)+IF(入力!S2352="○",2,0)+IF(入力!T2352="○",1,0))</f>
        <v>0</v>
      </c>
      <c r="I2352">
        <f>MIN(5,IF(入力!U2352="○",3,IF(入力!U2352="△",2,0))+IF(入力!V2352="○",2,IF(入力!V2352="△",1,0)))</f>
        <v>0</v>
      </c>
      <c r="J2352">
        <f>IF(入力!W2352="初診可",5,IF(入力!W2352="再診のみ",3,IF(入力!W2352="なし",1,0)))</f>
        <v>0</v>
      </c>
      <c r="K2352">
        <f>IF(AND(ISNUMBER(入力!X2352),ISNUMBER(入力!Y2352)),IF(AND(入力!X2352&gt;=4.3,入力!Y2352&gt;=100),5,IF(AND(入力!X2352&gt;=4,入力!Y2352&gt;=50),4,IF(AND(入力!X2352&gt;=3.7,入力!Y2352&gt;=20),3,IF(AND(入力!X2352&gt;=3.5,入力!Y2352&gt;=10),2,1)))),IF(入力!Z2352="○",4,IF(入力!Z2352="△",3,1)))</f>
        <v>1</v>
      </c>
      <c r="L2352">
        <f>MAX(0,IF(入力!AA2352="○",1,IF(入力!AA2352="△",0.5,0))+IF(入力!AB2352="○",1,IF(入力!AB2352="△",0.5,0))+IF(入力!AC2352="○",1,IF(入力!AC2352="△",0.5,0))+IF(入力!AD2352="○",1,IF(入力!AD2352="△",0.5,0))+IF(入力!AE2352="○",1,IF(入力!AE2352="△",0.5,0))-IF(入力!AF2352="あり",1,0))</f>
        <v>0</v>
      </c>
      <c r="M2352">
        <f t="shared" si="216"/>
        <v>0</v>
      </c>
      <c r="N2352">
        <f t="shared" si="217"/>
        <v>0</v>
      </c>
      <c r="O2352">
        <f t="shared" si="218"/>
        <v>2.8</v>
      </c>
      <c r="P2352">
        <f t="shared" si="219"/>
        <v>0</v>
      </c>
      <c r="Q2352">
        <f t="shared" si="220"/>
        <v>2.2000000000000002</v>
      </c>
      <c r="R2352">
        <f t="shared" si="221"/>
        <v>5</v>
      </c>
      <c r="S2352">
        <f>入力!AG2352</f>
        <v>0</v>
      </c>
      <c r="T2352">
        <f>入力!AH2352</f>
        <v>0</v>
      </c>
      <c r="U2352">
        <f>入力!AI2352</f>
        <v>0</v>
      </c>
    </row>
    <row r="2353" spans="1:21" x14ac:dyDescent="0.15">
      <c r="A2353" t="str">
        <f>入力!A2353</f>
        <v>クリニック2352</v>
      </c>
      <c r="B2353">
        <f>ROUND(5*(0.8*IF(入力!C2353="○",1,IF(入力!C2353="△",0.5,0))+0.2*IF(入力!B2353="○",1,IF(入力!B2353="△",0.5,0))),1)</f>
        <v>0</v>
      </c>
      <c r="C2353">
        <f>ROUND(5*(0.4*IF(入力!D2353="○",1,IF(入力!D2353="△",0.5,0))+0.3*IF(入力!E2353="○",1,IF(入力!E2353="△",0.5,0))+0.3*IF(入力!F2353="○",1,IF(入力!F2353="△",0.5,0))),1)</f>
        <v>0</v>
      </c>
      <c r="D2353">
        <f>MIN(5,IF(入力!G2353="○",3,IF(入力!G2353="△",1.5,0))+IF(入力!H2353="○",1,IF(入力!H2353="△",0.5,0))+IF(入力!I2353="○",1,IF(入力!I2353="△",0.5,0)))</f>
        <v>0</v>
      </c>
      <c r="E2353">
        <f>MIN(5,IF(入力!J2353="○",2,IF(入力!J2353="△",1,0))+IF(入力!K2353="○",2,IF(入力!K2353="△",1,0))+IF(入力!L2353="○",1,0))</f>
        <v>0</v>
      </c>
      <c r="F2353">
        <f>IF(ISNUMBER(入力!M2353),ROUND(MIN(5,0.8*(MIN(5,1+0.7*LOG10(MAX(1,入力!M2353))))+0.2*(IF(入力!N2353="○",5,IF(入力!N2353="△",3,1)))),1),ROUND(IF(入力!N2353="○",4,IF(入力!N2353="△",3,1)),1))</f>
        <v>1</v>
      </c>
      <c r="G2353">
        <f>ROUND(5*(0.4*IF(入力!O2353="○",1,IF(入力!O2353="△",0.5,0))+0.3*IF(入力!P2353="○",1,IF(入力!P2353="△",0.5,0))+0.3*IF(入力!Q2353="○",1,IF(入力!Q2353="△",0.5,0))),1)</f>
        <v>0</v>
      </c>
      <c r="H2353">
        <f>MIN(5,IF(入力!R2353="○",2,0)+IF(入力!S2353="○",2,0)+IF(入力!T2353="○",1,0))</f>
        <v>0</v>
      </c>
      <c r="I2353">
        <f>MIN(5,IF(入力!U2353="○",3,IF(入力!U2353="△",2,0))+IF(入力!V2353="○",2,IF(入力!V2353="△",1,0)))</f>
        <v>0</v>
      </c>
      <c r="J2353">
        <f>IF(入力!W2353="初診可",5,IF(入力!W2353="再診のみ",3,IF(入力!W2353="なし",1,0)))</f>
        <v>0</v>
      </c>
      <c r="K2353">
        <f>IF(AND(ISNUMBER(入力!X2353),ISNUMBER(入力!Y2353)),IF(AND(入力!X2353&gt;=4.3,入力!Y2353&gt;=100),5,IF(AND(入力!X2353&gt;=4,入力!Y2353&gt;=50),4,IF(AND(入力!X2353&gt;=3.7,入力!Y2353&gt;=20),3,IF(AND(入力!X2353&gt;=3.5,入力!Y2353&gt;=10),2,1)))),IF(入力!Z2353="○",4,IF(入力!Z2353="△",3,1)))</f>
        <v>1</v>
      </c>
      <c r="L2353">
        <f>MAX(0,IF(入力!AA2353="○",1,IF(入力!AA2353="△",0.5,0))+IF(入力!AB2353="○",1,IF(入力!AB2353="△",0.5,0))+IF(入力!AC2353="○",1,IF(入力!AC2353="△",0.5,0))+IF(入力!AD2353="○",1,IF(入力!AD2353="△",0.5,0))+IF(入力!AE2353="○",1,IF(入力!AE2353="△",0.5,0))-IF(入力!AF2353="あり",1,0))</f>
        <v>0</v>
      </c>
      <c r="M2353">
        <f t="shared" si="216"/>
        <v>0</v>
      </c>
      <c r="N2353">
        <f t="shared" si="217"/>
        <v>0</v>
      </c>
      <c r="O2353">
        <f t="shared" si="218"/>
        <v>2.8</v>
      </c>
      <c r="P2353">
        <f t="shared" si="219"/>
        <v>0</v>
      </c>
      <c r="Q2353">
        <f t="shared" si="220"/>
        <v>2.2000000000000002</v>
      </c>
      <c r="R2353">
        <f t="shared" si="221"/>
        <v>5</v>
      </c>
      <c r="S2353">
        <f>入力!AG2353</f>
        <v>0</v>
      </c>
      <c r="T2353">
        <f>入力!AH2353</f>
        <v>0</v>
      </c>
      <c r="U2353">
        <f>入力!AI2353</f>
        <v>0</v>
      </c>
    </row>
    <row r="2354" spans="1:21" x14ac:dyDescent="0.15">
      <c r="A2354" t="str">
        <f>入力!A2354</f>
        <v>クリニック2353</v>
      </c>
      <c r="B2354">
        <f>ROUND(5*(0.8*IF(入力!C2354="○",1,IF(入力!C2354="△",0.5,0))+0.2*IF(入力!B2354="○",1,IF(入力!B2354="△",0.5,0))),1)</f>
        <v>0</v>
      </c>
      <c r="C2354">
        <f>ROUND(5*(0.4*IF(入力!D2354="○",1,IF(入力!D2354="△",0.5,0))+0.3*IF(入力!E2354="○",1,IF(入力!E2354="△",0.5,0))+0.3*IF(入力!F2354="○",1,IF(入力!F2354="△",0.5,0))),1)</f>
        <v>0</v>
      </c>
      <c r="D2354">
        <f>MIN(5,IF(入力!G2354="○",3,IF(入力!G2354="△",1.5,0))+IF(入力!H2354="○",1,IF(入力!H2354="△",0.5,0))+IF(入力!I2354="○",1,IF(入力!I2354="△",0.5,0)))</f>
        <v>0</v>
      </c>
      <c r="E2354">
        <f>MIN(5,IF(入力!J2354="○",2,IF(入力!J2354="△",1,0))+IF(入力!K2354="○",2,IF(入力!K2354="△",1,0))+IF(入力!L2354="○",1,0))</f>
        <v>0</v>
      </c>
      <c r="F2354">
        <f>IF(ISNUMBER(入力!M2354),ROUND(MIN(5,0.8*(MIN(5,1+0.7*LOG10(MAX(1,入力!M2354))))+0.2*(IF(入力!N2354="○",5,IF(入力!N2354="△",3,1)))),1),ROUND(IF(入力!N2354="○",4,IF(入力!N2354="△",3,1)),1))</f>
        <v>1</v>
      </c>
      <c r="G2354">
        <f>ROUND(5*(0.4*IF(入力!O2354="○",1,IF(入力!O2354="△",0.5,0))+0.3*IF(入力!P2354="○",1,IF(入力!P2354="△",0.5,0))+0.3*IF(入力!Q2354="○",1,IF(入力!Q2354="△",0.5,0))),1)</f>
        <v>0</v>
      </c>
      <c r="H2354">
        <f>MIN(5,IF(入力!R2354="○",2,0)+IF(入力!S2354="○",2,0)+IF(入力!T2354="○",1,0))</f>
        <v>0</v>
      </c>
      <c r="I2354">
        <f>MIN(5,IF(入力!U2354="○",3,IF(入力!U2354="△",2,0))+IF(入力!V2354="○",2,IF(入力!V2354="△",1,0)))</f>
        <v>0</v>
      </c>
      <c r="J2354">
        <f>IF(入力!W2354="初診可",5,IF(入力!W2354="再診のみ",3,IF(入力!W2354="なし",1,0)))</f>
        <v>0</v>
      </c>
      <c r="K2354">
        <f>IF(AND(ISNUMBER(入力!X2354),ISNUMBER(入力!Y2354)),IF(AND(入力!X2354&gt;=4.3,入力!Y2354&gt;=100),5,IF(AND(入力!X2354&gt;=4,入力!Y2354&gt;=50),4,IF(AND(入力!X2354&gt;=3.7,入力!Y2354&gt;=20),3,IF(AND(入力!X2354&gt;=3.5,入力!Y2354&gt;=10),2,1)))),IF(入力!Z2354="○",4,IF(入力!Z2354="△",3,1)))</f>
        <v>1</v>
      </c>
      <c r="L2354">
        <f>MAX(0,IF(入力!AA2354="○",1,IF(入力!AA2354="△",0.5,0))+IF(入力!AB2354="○",1,IF(入力!AB2354="△",0.5,0))+IF(入力!AC2354="○",1,IF(入力!AC2354="△",0.5,0))+IF(入力!AD2354="○",1,IF(入力!AD2354="△",0.5,0))+IF(入力!AE2354="○",1,IF(入力!AE2354="△",0.5,0))-IF(入力!AF2354="あり",1,0))</f>
        <v>0</v>
      </c>
      <c r="M2354">
        <f t="shared" si="216"/>
        <v>0</v>
      </c>
      <c r="N2354">
        <f t="shared" si="217"/>
        <v>0</v>
      </c>
      <c r="O2354">
        <f t="shared" si="218"/>
        <v>2.8</v>
      </c>
      <c r="P2354">
        <f t="shared" si="219"/>
        <v>0</v>
      </c>
      <c r="Q2354">
        <f t="shared" si="220"/>
        <v>2.2000000000000002</v>
      </c>
      <c r="R2354">
        <f t="shared" si="221"/>
        <v>5</v>
      </c>
      <c r="S2354">
        <f>入力!AG2354</f>
        <v>0</v>
      </c>
      <c r="T2354">
        <f>入力!AH2354</f>
        <v>0</v>
      </c>
      <c r="U2354">
        <f>入力!AI2354</f>
        <v>0</v>
      </c>
    </row>
    <row r="2355" spans="1:21" x14ac:dyDescent="0.15">
      <c r="A2355" t="str">
        <f>入力!A2355</f>
        <v>クリニック2354</v>
      </c>
      <c r="B2355">
        <f>ROUND(5*(0.8*IF(入力!C2355="○",1,IF(入力!C2355="△",0.5,0))+0.2*IF(入力!B2355="○",1,IF(入力!B2355="△",0.5,0))),1)</f>
        <v>0</v>
      </c>
      <c r="C2355">
        <f>ROUND(5*(0.4*IF(入力!D2355="○",1,IF(入力!D2355="△",0.5,0))+0.3*IF(入力!E2355="○",1,IF(入力!E2355="△",0.5,0))+0.3*IF(入力!F2355="○",1,IF(入力!F2355="△",0.5,0))),1)</f>
        <v>0</v>
      </c>
      <c r="D2355">
        <f>MIN(5,IF(入力!G2355="○",3,IF(入力!G2355="△",1.5,0))+IF(入力!H2355="○",1,IF(入力!H2355="△",0.5,0))+IF(入力!I2355="○",1,IF(入力!I2355="△",0.5,0)))</f>
        <v>0</v>
      </c>
      <c r="E2355">
        <f>MIN(5,IF(入力!J2355="○",2,IF(入力!J2355="△",1,0))+IF(入力!K2355="○",2,IF(入力!K2355="△",1,0))+IF(入力!L2355="○",1,0))</f>
        <v>0</v>
      </c>
      <c r="F2355">
        <f>IF(ISNUMBER(入力!M2355),ROUND(MIN(5,0.8*(MIN(5,1+0.7*LOG10(MAX(1,入力!M2355))))+0.2*(IF(入力!N2355="○",5,IF(入力!N2355="△",3,1)))),1),ROUND(IF(入力!N2355="○",4,IF(入力!N2355="△",3,1)),1))</f>
        <v>1</v>
      </c>
      <c r="G2355">
        <f>ROUND(5*(0.4*IF(入力!O2355="○",1,IF(入力!O2355="△",0.5,0))+0.3*IF(入力!P2355="○",1,IF(入力!P2355="△",0.5,0))+0.3*IF(入力!Q2355="○",1,IF(入力!Q2355="△",0.5,0))),1)</f>
        <v>0</v>
      </c>
      <c r="H2355">
        <f>MIN(5,IF(入力!R2355="○",2,0)+IF(入力!S2355="○",2,0)+IF(入力!T2355="○",1,0))</f>
        <v>0</v>
      </c>
      <c r="I2355">
        <f>MIN(5,IF(入力!U2355="○",3,IF(入力!U2355="△",2,0))+IF(入力!V2355="○",2,IF(入力!V2355="△",1,0)))</f>
        <v>0</v>
      </c>
      <c r="J2355">
        <f>IF(入力!W2355="初診可",5,IF(入力!W2355="再診のみ",3,IF(入力!W2355="なし",1,0)))</f>
        <v>0</v>
      </c>
      <c r="K2355">
        <f>IF(AND(ISNUMBER(入力!X2355),ISNUMBER(入力!Y2355)),IF(AND(入力!X2355&gt;=4.3,入力!Y2355&gt;=100),5,IF(AND(入力!X2355&gt;=4,入力!Y2355&gt;=50),4,IF(AND(入力!X2355&gt;=3.7,入力!Y2355&gt;=20),3,IF(AND(入力!X2355&gt;=3.5,入力!Y2355&gt;=10),2,1)))),IF(入力!Z2355="○",4,IF(入力!Z2355="△",3,1)))</f>
        <v>1</v>
      </c>
      <c r="L2355">
        <f>MAX(0,IF(入力!AA2355="○",1,IF(入力!AA2355="△",0.5,0))+IF(入力!AB2355="○",1,IF(入力!AB2355="△",0.5,0))+IF(入力!AC2355="○",1,IF(入力!AC2355="△",0.5,0))+IF(入力!AD2355="○",1,IF(入力!AD2355="△",0.5,0))+IF(入力!AE2355="○",1,IF(入力!AE2355="△",0.5,0))-IF(入力!AF2355="あり",1,0))</f>
        <v>0</v>
      </c>
      <c r="M2355">
        <f t="shared" si="216"/>
        <v>0</v>
      </c>
      <c r="N2355">
        <f t="shared" si="217"/>
        <v>0</v>
      </c>
      <c r="O2355">
        <f t="shared" si="218"/>
        <v>2.8</v>
      </c>
      <c r="P2355">
        <f t="shared" si="219"/>
        <v>0</v>
      </c>
      <c r="Q2355">
        <f t="shared" si="220"/>
        <v>2.2000000000000002</v>
      </c>
      <c r="R2355">
        <f t="shared" si="221"/>
        <v>5</v>
      </c>
      <c r="S2355">
        <f>入力!AG2355</f>
        <v>0</v>
      </c>
      <c r="T2355">
        <f>入力!AH2355</f>
        <v>0</v>
      </c>
      <c r="U2355">
        <f>入力!AI2355</f>
        <v>0</v>
      </c>
    </row>
    <row r="2356" spans="1:21" x14ac:dyDescent="0.15">
      <c r="A2356" t="str">
        <f>入力!A2356</f>
        <v>クリニック2355</v>
      </c>
      <c r="B2356">
        <f>ROUND(5*(0.8*IF(入力!C2356="○",1,IF(入力!C2356="△",0.5,0))+0.2*IF(入力!B2356="○",1,IF(入力!B2356="△",0.5,0))),1)</f>
        <v>0</v>
      </c>
      <c r="C2356">
        <f>ROUND(5*(0.4*IF(入力!D2356="○",1,IF(入力!D2356="△",0.5,0))+0.3*IF(入力!E2356="○",1,IF(入力!E2356="△",0.5,0))+0.3*IF(入力!F2356="○",1,IF(入力!F2356="△",0.5,0))),1)</f>
        <v>0</v>
      </c>
      <c r="D2356">
        <f>MIN(5,IF(入力!G2356="○",3,IF(入力!G2356="△",1.5,0))+IF(入力!H2356="○",1,IF(入力!H2356="△",0.5,0))+IF(入力!I2356="○",1,IF(入力!I2356="△",0.5,0)))</f>
        <v>0</v>
      </c>
      <c r="E2356">
        <f>MIN(5,IF(入力!J2356="○",2,IF(入力!J2356="△",1,0))+IF(入力!K2356="○",2,IF(入力!K2356="△",1,0))+IF(入力!L2356="○",1,0))</f>
        <v>0</v>
      </c>
      <c r="F2356">
        <f>IF(ISNUMBER(入力!M2356),ROUND(MIN(5,0.8*(MIN(5,1+0.7*LOG10(MAX(1,入力!M2356))))+0.2*(IF(入力!N2356="○",5,IF(入力!N2356="△",3,1)))),1),ROUND(IF(入力!N2356="○",4,IF(入力!N2356="△",3,1)),1))</f>
        <v>1</v>
      </c>
      <c r="G2356">
        <f>ROUND(5*(0.4*IF(入力!O2356="○",1,IF(入力!O2356="△",0.5,0))+0.3*IF(入力!P2356="○",1,IF(入力!P2356="△",0.5,0))+0.3*IF(入力!Q2356="○",1,IF(入力!Q2356="△",0.5,0))),1)</f>
        <v>0</v>
      </c>
      <c r="H2356">
        <f>MIN(5,IF(入力!R2356="○",2,0)+IF(入力!S2356="○",2,0)+IF(入力!T2356="○",1,0))</f>
        <v>0</v>
      </c>
      <c r="I2356">
        <f>MIN(5,IF(入力!U2356="○",3,IF(入力!U2356="△",2,0))+IF(入力!V2356="○",2,IF(入力!V2356="△",1,0)))</f>
        <v>0</v>
      </c>
      <c r="J2356">
        <f>IF(入力!W2356="初診可",5,IF(入力!W2356="再診のみ",3,IF(入力!W2356="なし",1,0)))</f>
        <v>0</v>
      </c>
      <c r="K2356">
        <f>IF(AND(ISNUMBER(入力!X2356),ISNUMBER(入力!Y2356)),IF(AND(入力!X2356&gt;=4.3,入力!Y2356&gt;=100),5,IF(AND(入力!X2356&gt;=4,入力!Y2356&gt;=50),4,IF(AND(入力!X2356&gt;=3.7,入力!Y2356&gt;=20),3,IF(AND(入力!X2356&gt;=3.5,入力!Y2356&gt;=10),2,1)))),IF(入力!Z2356="○",4,IF(入力!Z2356="△",3,1)))</f>
        <v>1</v>
      </c>
      <c r="L2356">
        <f>MAX(0,IF(入力!AA2356="○",1,IF(入力!AA2356="△",0.5,0))+IF(入力!AB2356="○",1,IF(入力!AB2356="△",0.5,0))+IF(入力!AC2356="○",1,IF(入力!AC2356="△",0.5,0))+IF(入力!AD2356="○",1,IF(入力!AD2356="△",0.5,0))+IF(入力!AE2356="○",1,IF(入力!AE2356="△",0.5,0))-IF(入力!AF2356="あり",1,0))</f>
        <v>0</v>
      </c>
      <c r="M2356">
        <f t="shared" si="216"/>
        <v>0</v>
      </c>
      <c r="N2356">
        <f t="shared" si="217"/>
        <v>0</v>
      </c>
      <c r="O2356">
        <f t="shared" si="218"/>
        <v>2.8</v>
      </c>
      <c r="P2356">
        <f t="shared" si="219"/>
        <v>0</v>
      </c>
      <c r="Q2356">
        <f t="shared" si="220"/>
        <v>2.2000000000000002</v>
      </c>
      <c r="R2356">
        <f t="shared" si="221"/>
        <v>5</v>
      </c>
      <c r="S2356">
        <f>入力!AG2356</f>
        <v>0</v>
      </c>
      <c r="T2356">
        <f>入力!AH2356</f>
        <v>0</v>
      </c>
      <c r="U2356">
        <f>入力!AI2356</f>
        <v>0</v>
      </c>
    </row>
    <row r="2357" spans="1:21" x14ac:dyDescent="0.15">
      <c r="A2357" t="str">
        <f>入力!A2357</f>
        <v>クリニック2356</v>
      </c>
      <c r="B2357">
        <f>ROUND(5*(0.8*IF(入力!C2357="○",1,IF(入力!C2357="△",0.5,0))+0.2*IF(入力!B2357="○",1,IF(入力!B2357="△",0.5,0))),1)</f>
        <v>0</v>
      </c>
      <c r="C2357">
        <f>ROUND(5*(0.4*IF(入力!D2357="○",1,IF(入力!D2357="△",0.5,0))+0.3*IF(入力!E2357="○",1,IF(入力!E2357="△",0.5,0))+0.3*IF(入力!F2357="○",1,IF(入力!F2357="△",0.5,0))),1)</f>
        <v>0</v>
      </c>
      <c r="D2357">
        <f>MIN(5,IF(入力!G2357="○",3,IF(入力!G2357="△",1.5,0))+IF(入力!H2357="○",1,IF(入力!H2357="△",0.5,0))+IF(入力!I2357="○",1,IF(入力!I2357="△",0.5,0)))</f>
        <v>0</v>
      </c>
      <c r="E2357">
        <f>MIN(5,IF(入力!J2357="○",2,IF(入力!J2357="△",1,0))+IF(入力!K2357="○",2,IF(入力!K2357="△",1,0))+IF(入力!L2357="○",1,0))</f>
        <v>0</v>
      </c>
      <c r="F2357">
        <f>IF(ISNUMBER(入力!M2357),ROUND(MIN(5,0.8*(MIN(5,1+0.7*LOG10(MAX(1,入力!M2357))))+0.2*(IF(入力!N2357="○",5,IF(入力!N2357="△",3,1)))),1),ROUND(IF(入力!N2357="○",4,IF(入力!N2357="△",3,1)),1))</f>
        <v>1</v>
      </c>
      <c r="G2357">
        <f>ROUND(5*(0.4*IF(入力!O2357="○",1,IF(入力!O2357="△",0.5,0))+0.3*IF(入力!P2357="○",1,IF(入力!P2357="△",0.5,0))+0.3*IF(入力!Q2357="○",1,IF(入力!Q2357="△",0.5,0))),1)</f>
        <v>0</v>
      </c>
      <c r="H2357">
        <f>MIN(5,IF(入力!R2357="○",2,0)+IF(入力!S2357="○",2,0)+IF(入力!T2357="○",1,0))</f>
        <v>0</v>
      </c>
      <c r="I2357">
        <f>MIN(5,IF(入力!U2357="○",3,IF(入力!U2357="△",2,0))+IF(入力!V2357="○",2,IF(入力!V2357="△",1,0)))</f>
        <v>0</v>
      </c>
      <c r="J2357">
        <f>IF(入力!W2357="初診可",5,IF(入力!W2357="再診のみ",3,IF(入力!W2357="なし",1,0)))</f>
        <v>0</v>
      </c>
      <c r="K2357">
        <f>IF(AND(ISNUMBER(入力!X2357),ISNUMBER(入力!Y2357)),IF(AND(入力!X2357&gt;=4.3,入力!Y2357&gt;=100),5,IF(AND(入力!X2357&gt;=4,入力!Y2357&gt;=50),4,IF(AND(入力!X2357&gt;=3.7,入力!Y2357&gt;=20),3,IF(AND(入力!X2357&gt;=3.5,入力!Y2357&gt;=10),2,1)))),IF(入力!Z2357="○",4,IF(入力!Z2357="△",3,1)))</f>
        <v>1</v>
      </c>
      <c r="L2357">
        <f>MAX(0,IF(入力!AA2357="○",1,IF(入力!AA2357="△",0.5,0))+IF(入力!AB2357="○",1,IF(入力!AB2357="△",0.5,0))+IF(入力!AC2357="○",1,IF(入力!AC2357="△",0.5,0))+IF(入力!AD2357="○",1,IF(入力!AD2357="△",0.5,0))+IF(入力!AE2357="○",1,IF(入力!AE2357="△",0.5,0))-IF(入力!AF2357="あり",1,0))</f>
        <v>0</v>
      </c>
      <c r="M2357">
        <f t="shared" si="216"/>
        <v>0</v>
      </c>
      <c r="N2357">
        <f t="shared" si="217"/>
        <v>0</v>
      </c>
      <c r="O2357">
        <f t="shared" si="218"/>
        <v>2.8</v>
      </c>
      <c r="P2357">
        <f t="shared" si="219"/>
        <v>0</v>
      </c>
      <c r="Q2357">
        <f t="shared" si="220"/>
        <v>2.2000000000000002</v>
      </c>
      <c r="R2357">
        <f t="shared" si="221"/>
        <v>5</v>
      </c>
      <c r="S2357">
        <f>入力!AG2357</f>
        <v>0</v>
      </c>
      <c r="T2357">
        <f>入力!AH2357</f>
        <v>0</v>
      </c>
      <c r="U2357">
        <f>入力!AI2357</f>
        <v>0</v>
      </c>
    </row>
    <row r="2358" spans="1:21" x14ac:dyDescent="0.15">
      <c r="A2358" t="str">
        <f>入力!A2358</f>
        <v>クリニック2357</v>
      </c>
      <c r="B2358">
        <f>ROUND(5*(0.8*IF(入力!C2358="○",1,IF(入力!C2358="△",0.5,0))+0.2*IF(入力!B2358="○",1,IF(入力!B2358="△",0.5,0))),1)</f>
        <v>0</v>
      </c>
      <c r="C2358">
        <f>ROUND(5*(0.4*IF(入力!D2358="○",1,IF(入力!D2358="△",0.5,0))+0.3*IF(入力!E2358="○",1,IF(入力!E2358="△",0.5,0))+0.3*IF(入力!F2358="○",1,IF(入力!F2358="△",0.5,0))),1)</f>
        <v>0</v>
      </c>
      <c r="D2358">
        <f>MIN(5,IF(入力!G2358="○",3,IF(入力!G2358="△",1.5,0))+IF(入力!H2358="○",1,IF(入力!H2358="△",0.5,0))+IF(入力!I2358="○",1,IF(入力!I2358="△",0.5,0)))</f>
        <v>0</v>
      </c>
      <c r="E2358">
        <f>MIN(5,IF(入力!J2358="○",2,IF(入力!J2358="△",1,0))+IF(入力!K2358="○",2,IF(入力!K2358="△",1,0))+IF(入力!L2358="○",1,0))</f>
        <v>0</v>
      </c>
      <c r="F2358">
        <f>IF(ISNUMBER(入力!M2358),ROUND(MIN(5,0.8*(MIN(5,1+0.7*LOG10(MAX(1,入力!M2358))))+0.2*(IF(入力!N2358="○",5,IF(入力!N2358="△",3,1)))),1),ROUND(IF(入力!N2358="○",4,IF(入力!N2358="△",3,1)),1))</f>
        <v>1</v>
      </c>
      <c r="G2358">
        <f>ROUND(5*(0.4*IF(入力!O2358="○",1,IF(入力!O2358="△",0.5,0))+0.3*IF(入力!P2358="○",1,IF(入力!P2358="△",0.5,0))+0.3*IF(入力!Q2358="○",1,IF(入力!Q2358="△",0.5,0))),1)</f>
        <v>0</v>
      </c>
      <c r="H2358">
        <f>MIN(5,IF(入力!R2358="○",2,0)+IF(入力!S2358="○",2,0)+IF(入力!T2358="○",1,0))</f>
        <v>0</v>
      </c>
      <c r="I2358">
        <f>MIN(5,IF(入力!U2358="○",3,IF(入力!U2358="△",2,0))+IF(入力!V2358="○",2,IF(入力!V2358="△",1,0)))</f>
        <v>0</v>
      </c>
      <c r="J2358">
        <f>IF(入力!W2358="初診可",5,IF(入力!W2358="再診のみ",3,IF(入力!W2358="なし",1,0)))</f>
        <v>0</v>
      </c>
      <c r="K2358">
        <f>IF(AND(ISNUMBER(入力!X2358),ISNUMBER(入力!Y2358)),IF(AND(入力!X2358&gt;=4.3,入力!Y2358&gt;=100),5,IF(AND(入力!X2358&gt;=4,入力!Y2358&gt;=50),4,IF(AND(入力!X2358&gt;=3.7,入力!Y2358&gt;=20),3,IF(AND(入力!X2358&gt;=3.5,入力!Y2358&gt;=10),2,1)))),IF(入力!Z2358="○",4,IF(入力!Z2358="△",3,1)))</f>
        <v>1</v>
      </c>
      <c r="L2358">
        <f>MAX(0,IF(入力!AA2358="○",1,IF(入力!AA2358="△",0.5,0))+IF(入力!AB2358="○",1,IF(入力!AB2358="△",0.5,0))+IF(入力!AC2358="○",1,IF(入力!AC2358="△",0.5,0))+IF(入力!AD2358="○",1,IF(入力!AD2358="△",0.5,0))+IF(入力!AE2358="○",1,IF(入力!AE2358="△",0.5,0))-IF(入力!AF2358="あり",1,0))</f>
        <v>0</v>
      </c>
      <c r="M2358">
        <f t="shared" si="216"/>
        <v>0</v>
      </c>
      <c r="N2358">
        <f t="shared" si="217"/>
        <v>0</v>
      </c>
      <c r="O2358">
        <f t="shared" si="218"/>
        <v>2.8</v>
      </c>
      <c r="P2358">
        <f t="shared" si="219"/>
        <v>0</v>
      </c>
      <c r="Q2358">
        <f t="shared" si="220"/>
        <v>2.2000000000000002</v>
      </c>
      <c r="R2358">
        <f t="shared" si="221"/>
        <v>5</v>
      </c>
      <c r="S2358">
        <f>入力!AG2358</f>
        <v>0</v>
      </c>
      <c r="T2358">
        <f>入力!AH2358</f>
        <v>0</v>
      </c>
      <c r="U2358">
        <f>入力!AI2358</f>
        <v>0</v>
      </c>
    </row>
    <row r="2359" spans="1:21" x14ac:dyDescent="0.15">
      <c r="A2359" t="str">
        <f>入力!A2359</f>
        <v>クリニック2358</v>
      </c>
      <c r="B2359">
        <f>ROUND(5*(0.8*IF(入力!C2359="○",1,IF(入力!C2359="△",0.5,0))+0.2*IF(入力!B2359="○",1,IF(入力!B2359="△",0.5,0))),1)</f>
        <v>0</v>
      </c>
      <c r="C2359">
        <f>ROUND(5*(0.4*IF(入力!D2359="○",1,IF(入力!D2359="△",0.5,0))+0.3*IF(入力!E2359="○",1,IF(入力!E2359="△",0.5,0))+0.3*IF(入力!F2359="○",1,IF(入力!F2359="△",0.5,0))),1)</f>
        <v>0</v>
      </c>
      <c r="D2359">
        <f>MIN(5,IF(入力!G2359="○",3,IF(入力!G2359="△",1.5,0))+IF(入力!H2359="○",1,IF(入力!H2359="△",0.5,0))+IF(入力!I2359="○",1,IF(入力!I2359="△",0.5,0)))</f>
        <v>0</v>
      </c>
      <c r="E2359">
        <f>MIN(5,IF(入力!J2359="○",2,IF(入力!J2359="△",1,0))+IF(入力!K2359="○",2,IF(入力!K2359="△",1,0))+IF(入力!L2359="○",1,0))</f>
        <v>0</v>
      </c>
      <c r="F2359">
        <f>IF(ISNUMBER(入力!M2359),ROUND(MIN(5,0.8*(MIN(5,1+0.7*LOG10(MAX(1,入力!M2359))))+0.2*(IF(入力!N2359="○",5,IF(入力!N2359="△",3,1)))),1),ROUND(IF(入力!N2359="○",4,IF(入力!N2359="△",3,1)),1))</f>
        <v>1</v>
      </c>
      <c r="G2359">
        <f>ROUND(5*(0.4*IF(入力!O2359="○",1,IF(入力!O2359="△",0.5,0))+0.3*IF(入力!P2359="○",1,IF(入力!P2359="△",0.5,0))+0.3*IF(入力!Q2359="○",1,IF(入力!Q2359="△",0.5,0))),1)</f>
        <v>0</v>
      </c>
      <c r="H2359">
        <f>MIN(5,IF(入力!R2359="○",2,0)+IF(入力!S2359="○",2,0)+IF(入力!T2359="○",1,0))</f>
        <v>0</v>
      </c>
      <c r="I2359">
        <f>MIN(5,IF(入力!U2359="○",3,IF(入力!U2359="△",2,0))+IF(入力!V2359="○",2,IF(入力!V2359="△",1,0)))</f>
        <v>0</v>
      </c>
      <c r="J2359">
        <f>IF(入力!W2359="初診可",5,IF(入力!W2359="再診のみ",3,IF(入力!W2359="なし",1,0)))</f>
        <v>0</v>
      </c>
      <c r="K2359">
        <f>IF(AND(ISNUMBER(入力!X2359),ISNUMBER(入力!Y2359)),IF(AND(入力!X2359&gt;=4.3,入力!Y2359&gt;=100),5,IF(AND(入力!X2359&gt;=4,入力!Y2359&gt;=50),4,IF(AND(入力!X2359&gt;=3.7,入力!Y2359&gt;=20),3,IF(AND(入力!X2359&gt;=3.5,入力!Y2359&gt;=10),2,1)))),IF(入力!Z2359="○",4,IF(入力!Z2359="△",3,1)))</f>
        <v>1</v>
      </c>
      <c r="L2359">
        <f>MAX(0,IF(入力!AA2359="○",1,IF(入力!AA2359="△",0.5,0))+IF(入力!AB2359="○",1,IF(入力!AB2359="△",0.5,0))+IF(入力!AC2359="○",1,IF(入力!AC2359="△",0.5,0))+IF(入力!AD2359="○",1,IF(入力!AD2359="△",0.5,0))+IF(入力!AE2359="○",1,IF(入力!AE2359="△",0.5,0))-IF(入力!AF2359="あり",1,0))</f>
        <v>0</v>
      </c>
      <c r="M2359">
        <f t="shared" si="216"/>
        <v>0</v>
      </c>
      <c r="N2359">
        <f t="shared" si="217"/>
        <v>0</v>
      </c>
      <c r="O2359">
        <f t="shared" si="218"/>
        <v>2.8</v>
      </c>
      <c r="P2359">
        <f t="shared" si="219"/>
        <v>0</v>
      </c>
      <c r="Q2359">
        <f t="shared" si="220"/>
        <v>2.2000000000000002</v>
      </c>
      <c r="R2359">
        <f t="shared" si="221"/>
        <v>5</v>
      </c>
      <c r="S2359">
        <f>入力!AG2359</f>
        <v>0</v>
      </c>
      <c r="T2359">
        <f>入力!AH2359</f>
        <v>0</v>
      </c>
      <c r="U2359">
        <f>入力!AI2359</f>
        <v>0</v>
      </c>
    </row>
    <row r="2360" spans="1:21" x14ac:dyDescent="0.15">
      <c r="A2360" t="str">
        <f>入力!A2360</f>
        <v>クリニック2359</v>
      </c>
      <c r="B2360">
        <f>ROUND(5*(0.8*IF(入力!C2360="○",1,IF(入力!C2360="△",0.5,0))+0.2*IF(入力!B2360="○",1,IF(入力!B2360="△",0.5,0))),1)</f>
        <v>0</v>
      </c>
      <c r="C2360">
        <f>ROUND(5*(0.4*IF(入力!D2360="○",1,IF(入力!D2360="△",0.5,0))+0.3*IF(入力!E2360="○",1,IF(入力!E2360="△",0.5,0))+0.3*IF(入力!F2360="○",1,IF(入力!F2360="△",0.5,0))),1)</f>
        <v>0</v>
      </c>
      <c r="D2360">
        <f>MIN(5,IF(入力!G2360="○",3,IF(入力!G2360="△",1.5,0))+IF(入力!H2360="○",1,IF(入力!H2360="△",0.5,0))+IF(入力!I2360="○",1,IF(入力!I2360="△",0.5,0)))</f>
        <v>0</v>
      </c>
      <c r="E2360">
        <f>MIN(5,IF(入力!J2360="○",2,IF(入力!J2360="△",1,0))+IF(入力!K2360="○",2,IF(入力!K2360="△",1,0))+IF(入力!L2360="○",1,0))</f>
        <v>0</v>
      </c>
      <c r="F2360">
        <f>IF(ISNUMBER(入力!M2360),ROUND(MIN(5,0.8*(MIN(5,1+0.7*LOG10(MAX(1,入力!M2360))))+0.2*(IF(入力!N2360="○",5,IF(入力!N2360="△",3,1)))),1),ROUND(IF(入力!N2360="○",4,IF(入力!N2360="△",3,1)),1))</f>
        <v>1</v>
      </c>
      <c r="G2360">
        <f>ROUND(5*(0.4*IF(入力!O2360="○",1,IF(入力!O2360="△",0.5,0))+0.3*IF(入力!P2360="○",1,IF(入力!P2360="△",0.5,0))+0.3*IF(入力!Q2360="○",1,IF(入力!Q2360="△",0.5,0))),1)</f>
        <v>0</v>
      </c>
      <c r="H2360">
        <f>MIN(5,IF(入力!R2360="○",2,0)+IF(入力!S2360="○",2,0)+IF(入力!T2360="○",1,0))</f>
        <v>0</v>
      </c>
      <c r="I2360">
        <f>MIN(5,IF(入力!U2360="○",3,IF(入力!U2360="△",2,0))+IF(入力!V2360="○",2,IF(入力!V2360="△",1,0)))</f>
        <v>0</v>
      </c>
      <c r="J2360">
        <f>IF(入力!W2360="初診可",5,IF(入力!W2360="再診のみ",3,IF(入力!W2360="なし",1,0)))</f>
        <v>0</v>
      </c>
      <c r="K2360">
        <f>IF(AND(ISNUMBER(入力!X2360),ISNUMBER(入力!Y2360)),IF(AND(入力!X2360&gt;=4.3,入力!Y2360&gt;=100),5,IF(AND(入力!X2360&gt;=4,入力!Y2360&gt;=50),4,IF(AND(入力!X2360&gt;=3.7,入力!Y2360&gt;=20),3,IF(AND(入力!X2360&gt;=3.5,入力!Y2360&gt;=10),2,1)))),IF(入力!Z2360="○",4,IF(入力!Z2360="△",3,1)))</f>
        <v>1</v>
      </c>
      <c r="L2360">
        <f>MAX(0,IF(入力!AA2360="○",1,IF(入力!AA2360="△",0.5,0))+IF(入力!AB2360="○",1,IF(入力!AB2360="△",0.5,0))+IF(入力!AC2360="○",1,IF(入力!AC2360="△",0.5,0))+IF(入力!AD2360="○",1,IF(入力!AD2360="△",0.5,0))+IF(入力!AE2360="○",1,IF(入力!AE2360="△",0.5,0))-IF(入力!AF2360="あり",1,0))</f>
        <v>0</v>
      </c>
      <c r="M2360">
        <f t="shared" si="216"/>
        <v>0</v>
      </c>
      <c r="N2360">
        <f t="shared" si="217"/>
        <v>0</v>
      </c>
      <c r="O2360">
        <f t="shared" si="218"/>
        <v>2.8</v>
      </c>
      <c r="P2360">
        <f t="shared" si="219"/>
        <v>0</v>
      </c>
      <c r="Q2360">
        <f t="shared" si="220"/>
        <v>2.2000000000000002</v>
      </c>
      <c r="R2360">
        <f t="shared" si="221"/>
        <v>5</v>
      </c>
      <c r="S2360">
        <f>入力!AG2360</f>
        <v>0</v>
      </c>
      <c r="T2360">
        <f>入力!AH2360</f>
        <v>0</v>
      </c>
      <c r="U2360">
        <f>入力!AI2360</f>
        <v>0</v>
      </c>
    </row>
    <row r="2361" spans="1:21" x14ac:dyDescent="0.15">
      <c r="A2361" t="str">
        <f>入力!A2361</f>
        <v>クリニック2360</v>
      </c>
      <c r="B2361">
        <f>ROUND(5*(0.8*IF(入力!C2361="○",1,IF(入力!C2361="△",0.5,0))+0.2*IF(入力!B2361="○",1,IF(入力!B2361="△",0.5,0))),1)</f>
        <v>0</v>
      </c>
      <c r="C2361">
        <f>ROUND(5*(0.4*IF(入力!D2361="○",1,IF(入力!D2361="△",0.5,0))+0.3*IF(入力!E2361="○",1,IF(入力!E2361="△",0.5,0))+0.3*IF(入力!F2361="○",1,IF(入力!F2361="△",0.5,0))),1)</f>
        <v>0</v>
      </c>
      <c r="D2361">
        <f>MIN(5,IF(入力!G2361="○",3,IF(入力!G2361="△",1.5,0))+IF(入力!H2361="○",1,IF(入力!H2361="△",0.5,0))+IF(入力!I2361="○",1,IF(入力!I2361="△",0.5,0)))</f>
        <v>0</v>
      </c>
      <c r="E2361">
        <f>MIN(5,IF(入力!J2361="○",2,IF(入力!J2361="△",1,0))+IF(入力!K2361="○",2,IF(入力!K2361="△",1,0))+IF(入力!L2361="○",1,0))</f>
        <v>0</v>
      </c>
      <c r="F2361">
        <f>IF(ISNUMBER(入力!M2361),ROUND(MIN(5,0.8*(MIN(5,1+0.7*LOG10(MAX(1,入力!M2361))))+0.2*(IF(入力!N2361="○",5,IF(入力!N2361="△",3,1)))),1),ROUND(IF(入力!N2361="○",4,IF(入力!N2361="△",3,1)),1))</f>
        <v>1</v>
      </c>
      <c r="G2361">
        <f>ROUND(5*(0.4*IF(入力!O2361="○",1,IF(入力!O2361="△",0.5,0))+0.3*IF(入力!P2361="○",1,IF(入力!P2361="△",0.5,0))+0.3*IF(入力!Q2361="○",1,IF(入力!Q2361="△",0.5,0))),1)</f>
        <v>0</v>
      </c>
      <c r="H2361">
        <f>MIN(5,IF(入力!R2361="○",2,0)+IF(入力!S2361="○",2,0)+IF(入力!T2361="○",1,0))</f>
        <v>0</v>
      </c>
      <c r="I2361">
        <f>MIN(5,IF(入力!U2361="○",3,IF(入力!U2361="△",2,0))+IF(入力!V2361="○",2,IF(入力!V2361="△",1,0)))</f>
        <v>0</v>
      </c>
      <c r="J2361">
        <f>IF(入力!W2361="初診可",5,IF(入力!W2361="再診のみ",3,IF(入力!W2361="なし",1,0)))</f>
        <v>0</v>
      </c>
      <c r="K2361">
        <f>IF(AND(ISNUMBER(入力!X2361),ISNUMBER(入力!Y2361)),IF(AND(入力!X2361&gt;=4.3,入力!Y2361&gt;=100),5,IF(AND(入力!X2361&gt;=4,入力!Y2361&gt;=50),4,IF(AND(入力!X2361&gt;=3.7,入力!Y2361&gt;=20),3,IF(AND(入力!X2361&gt;=3.5,入力!Y2361&gt;=10),2,1)))),IF(入力!Z2361="○",4,IF(入力!Z2361="△",3,1)))</f>
        <v>1</v>
      </c>
      <c r="L2361">
        <f>MAX(0,IF(入力!AA2361="○",1,IF(入力!AA2361="△",0.5,0))+IF(入力!AB2361="○",1,IF(入力!AB2361="△",0.5,0))+IF(入力!AC2361="○",1,IF(入力!AC2361="△",0.5,0))+IF(入力!AD2361="○",1,IF(入力!AD2361="△",0.5,0))+IF(入力!AE2361="○",1,IF(入力!AE2361="△",0.5,0))-IF(入力!AF2361="あり",1,0))</f>
        <v>0</v>
      </c>
      <c r="M2361">
        <f t="shared" si="216"/>
        <v>0</v>
      </c>
      <c r="N2361">
        <f t="shared" si="217"/>
        <v>0</v>
      </c>
      <c r="O2361">
        <f t="shared" si="218"/>
        <v>2.8</v>
      </c>
      <c r="P2361">
        <f t="shared" si="219"/>
        <v>0</v>
      </c>
      <c r="Q2361">
        <f t="shared" si="220"/>
        <v>2.2000000000000002</v>
      </c>
      <c r="R2361">
        <f t="shared" si="221"/>
        <v>5</v>
      </c>
      <c r="S2361">
        <f>入力!AG2361</f>
        <v>0</v>
      </c>
      <c r="T2361">
        <f>入力!AH2361</f>
        <v>0</v>
      </c>
      <c r="U2361">
        <f>入力!AI2361</f>
        <v>0</v>
      </c>
    </row>
    <row r="2362" spans="1:21" x14ac:dyDescent="0.15">
      <c r="A2362" t="str">
        <f>入力!A2362</f>
        <v>クリニック2361</v>
      </c>
      <c r="B2362">
        <f>ROUND(5*(0.8*IF(入力!C2362="○",1,IF(入力!C2362="△",0.5,0))+0.2*IF(入力!B2362="○",1,IF(入力!B2362="△",0.5,0))),1)</f>
        <v>0</v>
      </c>
      <c r="C2362">
        <f>ROUND(5*(0.4*IF(入力!D2362="○",1,IF(入力!D2362="△",0.5,0))+0.3*IF(入力!E2362="○",1,IF(入力!E2362="△",0.5,0))+0.3*IF(入力!F2362="○",1,IF(入力!F2362="△",0.5,0))),1)</f>
        <v>0</v>
      </c>
      <c r="D2362">
        <f>MIN(5,IF(入力!G2362="○",3,IF(入力!G2362="△",1.5,0))+IF(入力!H2362="○",1,IF(入力!H2362="△",0.5,0))+IF(入力!I2362="○",1,IF(入力!I2362="△",0.5,0)))</f>
        <v>0</v>
      </c>
      <c r="E2362">
        <f>MIN(5,IF(入力!J2362="○",2,IF(入力!J2362="△",1,0))+IF(入力!K2362="○",2,IF(入力!K2362="△",1,0))+IF(入力!L2362="○",1,0))</f>
        <v>0</v>
      </c>
      <c r="F2362">
        <f>IF(ISNUMBER(入力!M2362),ROUND(MIN(5,0.8*(MIN(5,1+0.7*LOG10(MAX(1,入力!M2362))))+0.2*(IF(入力!N2362="○",5,IF(入力!N2362="△",3,1)))),1),ROUND(IF(入力!N2362="○",4,IF(入力!N2362="△",3,1)),1))</f>
        <v>1</v>
      </c>
      <c r="G2362">
        <f>ROUND(5*(0.4*IF(入力!O2362="○",1,IF(入力!O2362="△",0.5,0))+0.3*IF(入力!P2362="○",1,IF(入力!P2362="△",0.5,0))+0.3*IF(入力!Q2362="○",1,IF(入力!Q2362="△",0.5,0))),1)</f>
        <v>0</v>
      </c>
      <c r="H2362">
        <f>MIN(5,IF(入力!R2362="○",2,0)+IF(入力!S2362="○",2,0)+IF(入力!T2362="○",1,0))</f>
        <v>0</v>
      </c>
      <c r="I2362">
        <f>MIN(5,IF(入力!U2362="○",3,IF(入力!U2362="△",2,0))+IF(入力!V2362="○",2,IF(入力!V2362="△",1,0)))</f>
        <v>0</v>
      </c>
      <c r="J2362">
        <f>IF(入力!W2362="初診可",5,IF(入力!W2362="再診のみ",3,IF(入力!W2362="なし",1,0)))</f>
        <v>0</v>
      </c>
      <c r="K2362">
        <f>IF(AND(ISNUMBER(入力!X2362),ISNUMBER(入力!Y2362)),IF(AND(入力!X2362&gt;=4.3,入力!Y2362&gt;=100),5,IF(AND(入力!X2362&gt;=4,入力!Y2362&gt;=50),4,IF(AND(入力!X2362&gt;=3.7,入力!Y2362&gt;=20),3,IF(AND(入力!X2362&gt;=3.5,入力!Y2362&gt;=10),2,1)))),IF(入力!Z2362="○",4,IF(入力!Z2362="△",3,1)))</f>
        <v>1</v>
      </c>
      <c r="L2362">
        <f>MAX(0,IF(入力!AA2362="○",1,IF(入力!AA2362="△",0.5,0))+IF(入力!AB2362="○",1,IF(入力!AB2362="△",0.5,0))+IF(入力!AC2362="○",1,IF(入力!AC2362="△",0.5,0))+IF(入力!AD2362="○",1,IF(入力!AD2362="△",0.5,0))+IF(入力!AE2362="○",1,IF(入力!AE2362="△",0.5,0))-IF(入力!AF2362="あり",1,0))</f>
        <v>0</v>
      </c>
      <c r="M2362">
        <f t="shared" si="216"/>
        <v>0</v>
      </c>
      <c r="N2362">
        <f t="shared" si="217"/>
        <v>0</v>
      </c>
      <c r="O2362">
        <f t="shared" si="218"/>
        <v>2.8</v>
      </c>
      <c r="P2362">
        <f t="shared" si="219"/>
        <v>0</v>
      </c>
      <c r="Q2362">
        <f t="shared" si="220"/>
        <v>2.2000000000000002</v>
      </c>
      <c r="R2362">
        <f t="shared" si="221"/>
        <v>5</v>
      </c>
      <c r="S2362">
        <f>入力!AG2362</f>
        <v>0</v>
      </c>
      <c r="T2362">
        <f>入力!AH2362</f>
        <v>0</v>
      </c>
      <c r="U2362">
        <f>入力!AI2362</f>
        <v>0</v>
      </c>
    </row>
    <row r="2363" spans="1:21" x14ac:dyDescent="0.15">
      <c r="A2363" t="str">
        <f>入力!A2363</f>
        <v>クリニック2362</v>
      </c>
      <c r="B2363">
        <f>ROUND(5*(0.8*IF(入力!C2363="○",1,IF(入力!C2363="△",0.5,0))+0.2*IF(入力!B2363="○",1,IF(入力!B2363="△",0.5,0))),1)</f>
        <v>0</v>
      </c>
      <c r="C2363">
        <f>ROUND(5*(0.4*IF(入力!D2363="○",1,IF(入力!D2363="△",0.5,0))+0.3*IF(入力!E2363="○",1,IF(入力!E2363="△",0.5,0))+0.3*IF(入力!F2363="○",1,IF(入力!F2363="△",0.5,0))),1)</f>
        <v>0</v>
      </c>
      <c r="D2363">
        <f>MIN(5,IF(入力!G2363="○",3,IF(入力!G2363="△",1.5,0))+IF(入力!H2363="○",1,IF(入力!H2363="△",0.5,0))+IF(入力!I2363="○",1,IF(入力!I2363="△",0.5,0)))</f>
        <v>0</v>
      </c>
      <c r="E2363">
        <f>MIN(5,IF(入力!J2363="○",2,IF(入力!J2363="△",1,0))+IF(入力!K2363="○",2,IF(入力!K2363="△",1,0))+IF(入力!L2363="○",1,0))</f>
        <v>0</v>
      </c>
      <c r="F2363">
        <f>IF(ISNUMBER(入力!M2363),ROUND(MIN(5,0.8*(MIN(5,1+0.7*LOG10(MAX(1,入力!M2363))))+0.2*(IF(入力!N2363="○",5,IF(入力!N2363="△",3,1)))),1),ROUND(IF(入力!N2363="○",4,IF(入力!N2363="△",3,1)),1))</f>
        <v>1</v>
      </c>
      <c r="G2363">
        <f>ROUND(5*(0.4*IF(入力!O2363="○",1,IF(入力!O2363="△",0.5,0))+0.3*IF(入力!P2363="○",1,IF(入力!P2363="△",0.5,0))+0.3*IF(入力!Q2363="○",1,IF(入力!Q2363="△",0.5,0))),1)</f>
        <v>0</v>
      </c>
      <c r="H2363">
        <f>MIN(5,IF(入力!R2363="○",2,0)+IF(入力!S2363="○",2,0)+IF(入力!T2363="○",1,0))</f>
        <v>0</v>
      </c>
      <c r="I2363">
        <f>MIN(5,IF(入力!U2363="○",3,IF(入力!U2363="△",2,0))+IF(入力!V2363="○",2,IF(入力!V2363="△",1,0)))</f>
        <v>0</v>
      </c>
      <c r="J2363">
        <f>IF(入力!W2363="初診可",5,IF(入力!W2363="再診のみ",3,IF(入力!W2363="なし",1,0)))</f>
        <v>0</v>
      </c>
      <c r="K2363">
        <f>IF(AND(ISNUMBER(入力!X2363),ISNUMBER(入力!Y2363)),IF(AND(入力!X2363&gt;=4.3,入力!Y2363&gt;=100),5,IF(AND(入力!X2363&gt;=4,入力!Y2363&gt;=50),4,IF(AND(入力!X2363&gt;=3.7,入力!Y2363&gt;=20),3,IF(AND(入力!X2363&gt;=3.5,入力!Y2363&gt;=10),2,1)))),IF(入力!Z2363="○",4,IF(入力!Z2363="△",3,1)))</f>
        <v>1</v>
      </c>
      <c r="L2363">
        <f>MAX(0,IF(入力!AA2363="○",1,IF(入力!AA2363="△",0.5,0))+IF(入力!AB2363="○",1,IF(入力!AB2363="△",0.5,0))+IF(入力!AC2363="○",1,IF(入力!AC2363="△",0.5,0))+IF(入力!AD2363="○",1,IF(入力!AD2363="△",0.5,0))+IF(入力!AE2363="○",1,IF(入力!AE2363="△",0.5,0))-IF(入力!AF2363="あり",1,0))</f>
        <v>0</v>
      </c>
      <c r="M2363">
        <f t="shared" si="216"/>
        <v>0</v>
      </c>
      <c r="N2363">
        <f t="shared" si="217"/>
        <v>0</v>
      </c>
      <c r="O2363">
        <f t="shared" si="218"/>
        <v>2.8</v>
      </c>
      <c r="P2363">
        <f t="shared" si="219"/>
        <v>0</v>
      </c>
      <c r="Q2363">
        <f t="shared" si="220"/>
        <v>2.2000000000000002</v>
      </c>
      <c r="R2363">
        <f t="shared" si="221"/>
        <v>5</v>
      </c>
      <c r="S2363">
        <f>入力!AG2363</f>
        <v>0</v>
      </c>
      <c r="T2363">
        <f>入力!AH2363</f>
        <v>0</v>
      </c>
      <c r="U2363">
        <f>入力!AI2363</f>
        <v>0</v>
      </c>
    </row>
    <row r="2364" spans="1:21" x14ac:dyDescent="0.15">
      <c r="A2364" t="str">
        <f>入力!A2364</f>
        <v>クリニック2363</v>
      </c>
      <c r="B2364">
        <f>ROUND(5*(0.8*IF(入力!C2364="○",1,IF(入力!C2364="△",0.5,0))+0.2*IF(入力!B2364="○",1,IF(入力!B2364="△",0.5,0))),1)</f>
        <v>0</v>
      </c>
      <c r="C2364">
        <f>ROUND(5*(0.4*IF(入力!D2364="○",1,IF(入力!D2364="△",0.5,0))+0.3*IF(入力!E2364="○",1,IF(入力!E2364="△",0.5,0))+0.3*IF(入力!F2364="○",1,IF(入力!F2364="△",0.5,0))),1)</f>
        <v>0</v>
      </c>
      <c r="D2364">
        <f>MIN(5,IF(入力!G2364="○",3,IF(入力!G2364="△",1.5,0))+IF(入力!H2364="○",1,IF(入力!H2364="△",0.5,0))+IF(入力!I2364="○",1,IF(入力!I2364="△",0.5,0)))</f>
        <v>0</v>
      </c>
      <c r="E2364">
        <f>MIN(5,IF(入力!J2364="○",2,IF(入力!J2364="△",1,0))+IF(入力!K2364="○",2,IF(入力!K2364="△",1,0))+IF(入力!L2364="○",1,0))</f>
        <v>0</v>
      </c>
      <c r="F2364">
        <f>IF(ISNUMBER(入力!M2364),ROUND(MIN(5,0.8*(MIN(5,1+0.7*LOG10(MAX(1,入力!M2364))))+0.2*(IF(入力!N2364="○",5,IF(入力!N2364="△",3,1)))),1),ROUND(IF(入力!N2364="○",4,IF(入力!N2364="△",3,1)),1))</f>
        <v>1</v>
      </c>
      <c r="G2364">
        <f>ROUND(5*(0.4*IF(入力!O2364="○",1,IF(入力!O2364="△",0.5,0))+0.3*IF(入力!P2364="○",1,IF(入力!P2364="△",0.5,0))+0.3*IF(入力!Q2364="○",1,IF(入力!Q2364="△",0.5,0))),1)</f>
        <v>0</v>
      </c>
      <c r="H2364">
        <f>MIN(5,IF(入力!R2364="○",2,0)+IF(入力!S2364="○",2,0)+IF(入力!T2364="○",1,0))</f>
        <v>0</v>
      </c>
      <c r="I2364">
        <f>MIN(5,IF(入力!U2364="○",3,IF(入力!U2364="△",2,0))+IF(入力!V2364="○",2,IF(入力!V2364="△",1,0)))</f>
        <v>0</v>
      </c>
      <c r="J2364">
        <f>IF(入力!W2364="初診可",5,IF(入力!W2364="再診のみ",3,IF(入力!W2364="なし",1,0)))</f>
        <v>0</v>
      </c>
      <c r="K2364">
        <f>IF(AND(ISNUMBER(入力!X2364),ISNUMBER(入力!Y2364)),IF(AND(入力!X2364&gt;=4.3,入力!Y2364&gt;=100),5,IF(AND(入力!X2364&gt;=4,入力!Y2364&gt;=50),4,IF(AND(入力!X2364&gt;=3.7,入力!Y2364&gt;=20),3,IF(AND(入力!X2364&gt;=3.5,入力!Y2364&gt;=10),2,1)))),IF(入力!Z2364="○",4,IF(入力!Z2364="△",3,1)))</f>
        <v>1</v>
      </c>
      <c r="L2364">
        <f>MAX(0,IF(入力!AA2364="○",1,IF(入力!AA2364="△",0.5,0))+IF(入力!AB2364="○",1,IF(入力!AB2364="△",0.5,0))+IF(入力!AC2364="○",1,IF(入力!AC2364="△",0.5,0))+IF(入力!AD2364="○",1,IF(入力!AD2364="△",0.5,0))+IF(入力!AE2364="○",1,IF(入力!AE2364="△",0.5,0))-IF(入力!AF2364="あり",1,0))</f>
        <v>0</v>
      </c>
      <c r="M2364">
        <f t="shared" si="216"/>
        <v>0</v>
      </c>
      <c r="N2364">
        <f t="shared" si="217"/>
        <v>0</v>
      </c>
      <c r="O2364">
        <f t="shared" si="218"/>
        <v>2.8</v>
      </c>
      <c r="P2364">
        <f t="shared" si="219"/>
        <v>0</v>
      </c>
      <c r="Q2364">
        <f t="shared" si="220"/>
        <v>2.2000000000000002</v>
      </c>
      <c r="R2364">
        <f t="shared" si="221"/>
        <v>5</v>
      </c>
      <c r="S2364">
        <f>入力!AG2364</f>
        <v>0</v>
      </c>
      <c r="T2364">
        <f>入力!AH2364</f>
        <v>0</v>
      </c>
      <c r="U2364">
        <f>入力!AI2364</f>
        <v>0</v>
      </c>
    </row>
    <row r="2365" spans="1:21" x14ac:dyDescent="0.15">
      <c r="A2365" t="str">
        <f>入力!A2365</f>
        <v>クリニック2364</v>
      </c>
      <c r="B2365">
        <f>ROUND(5*(0.8*IF(入力!C2365="○",1,IF(入力!C2365="△",0.5,0))+0.2*IF(入力!B2365="○",1,IF(入力!B2365="△",0.5,0))),1)</f>
        <v>0</v>
      </c>
      <c r="C2365">
        <f>ROUND(5*(0.4*IF(入力!D2365="○",1,IF(入力!D2365="△",0.5,0))+0.3*IF(入力!E2365="○",1,IF(入力!E2365="△",0.5,0))+0.3*IF(入力!F2365="○",1,IF(入力!F2365="△",0.5,0))),1)</f>
        <v>0</v>
      </c>
      <c r="D2365">
        <f>MIN(5,IF(入力!G2365="○",3,IF(入力!G2365="△",1.5,0))+IF(入力!H2365="○",1,IF(入力!H2365="△",0.5,0))+IF(入力!I2365="○",1,IF(入力!I2365="△",0.5,0)))</f>
        <v>0</v>
      </c>
      <c r="E2365">
        <f>MIN(5,IF(入力!J2365="○",2,IF(入力!J2365="△",1,0))+IF(入力!K2365="○",2,IF(入力!K2365="△",1,0))+IF(入力!L2365="○",1,0))</f>
        <v>0</v>
      </c>
      <c r="F2365">
        <f>IF(ISNUMBER(入力!M2365),ROUND(MIN(5,0.8*(MIN(5,1+0.7*LOG10(MAX(1,入力!M2365))))+0.2*(IF(入力!N2365="○",5,IF(入力!N2365="△",3,1)))),1),ROUND(IF(入力!N2365="○",4,IF(入力!N2365="△",3,1)),1))</f>
        <v>1</v>
      </c>
      <c r="G2365">
        <f>ROUND(5*(0.4*IF(入力!O2365="○",1,IF(入力!O2365="△",0.5,0))+0.3*IF(入力!P2365="○",1,IF(入力!P2365="△",0.5,0))+0.3*IF(入力!Q2365="○",1,IF(入力!Q2365="△",0.5,0))),1)</f>
        <v>0</v>
      </c>
      <c r="H2365">
        <f>MIN(5,IF(入力!R2365="○",2,0)+IF(入力!S2365="○",2,0)+IF(入力!T2365="○",1,0))</f>
        <v>0</v>
      </c>
      <c r="I2365">
        <f>MIN(5,IF(入力!U2365="○",3,IF(入力!U2365="△",2,0))+IF(入力!V2365="○",2,IF(入力!V2365="△",1,0)))</f>
        <v>0</v>
      </c>
      <c r="J2365">
        <f>IF(入力!W2365="初診可",5,IF(入力!W2365="再診のみ",3,IF(入力!W2365="なし",1,0)))</f>
        <v>0</v>
      </c>
      <c r="K2365">
        <f>IF(AND(ISNUMBER(入力!X2365),ISNUMBER(入力!Y2365)),IF(AND(入力!X2365&gt;=4.3,入力!Y2365&gt;=100),5,IF(AND(入力!X2365&gt;=4,入力!Y2365&gt;=50),4,IF(AND(入力!X2365&gt;=3.7,入力!Y2365&gt;=20),3,IF(AND(入力!X2365&gt;=3.5,入力!Y2365&gt;=10),2,1)))),IF(入力!Z2365="○",4,IF(入力!Z2365="△",3,1)))</f>
        <v>1</v>
      </c>
      <c r="L2365">
        <f>MAX(0,IF(入力!AA2365="○",1,IF(入力!AA2365="△",0.5,0))+IF(入力!AB2365="○",1,IF(入力!AB2365="△",0.5,0))+IF(入力!AC2365="○",1,IF(入力!AC2365="△",0.5,0))+IF(入力!AD2365="○",1,IF(入力!AD2365="△",0.5,0))+IF(入力!AE2365="○",1,IF(入力!AE2365="△",0.5,0))-IF(入力!AF2365="あり",1,0))</f>
        <v>0</v>
      </c>
      <c r="M2365">
        <f t="shared" si="216"/>
        <v>0</v>
      </c>
      <c r="N2365">
        <f t="shared" si="217"/>
        <v>0</v>
      </c>
      <c r="O2365">
        <f t="shared" si="218"/>
        <v>2.8</v>
      </c>
      <c r="P2365">
        <f t="shared" si="219"/>
        <v>0</v>
      </c>
      <c r="Q2365">
        <f t="shared" si="220"/>
        <v>2.2000000000000002</v>
      </c>
      <c r="R2365">
        <f t="shared" si="221"/>
        <v>5</v>
      </c>
      <c r="S2365">
        <f>入力!AG2365</f>
        <v>0</v>
      </c>
      <c r="T2365">
        <f>入力!AH2365</f>
        <v>0</v>
      </c>
      <c r="U2365">
        <f>入力!AI2365</f>
        <v>0</v>
      </c>
    </row>
    <row r="2366" spans="1:21" x14ac:dyDescent="0.15">
      <c r="A2366" t="str">
        <f>入力!A2366</f>
        <v>クリニック2365</v>
      </c>
      <c r="B2366">
        <f>ROUND(5*(0.8*IF(入力!C2366="○",1,IF(入力!C2366="△",0.5,0))+0.2*IF(入力!B2366="○",1,IF(入力!B2366="△",0.5,0))),1)</f>
        <v>0</v>
      </c>
      <c r="C2366">
        <f>ROUND(5*(0.4*IF(入力!D2366="○",1,IF(入力!D2366="△",0.5,0))+0.3*IF(入力!E2366="○",1,IF(入力!E2366="△",0.5,0))+0.3*IF(入力!F2366="○",1,IF(入力!F2366="△",0.5,0))),1)</f>
        <v>0</v>
      </c>
      <c r="D2366">
        <f>MIN(5,IF(入力!G2366="○",3,IF(入力!G2366="△",1.5,0))+IF(入力!H2366="○",1,IF(入力!H2366="△",0.5,0))+IF(入力!I2366="○",1,IF(入力!I2366="△",0.5,0)))</f>
        <v>0</v>
      </c>
      <c r="E2366">
        <f>MIN(5,IF(入力!J2366="○",2,IF(入力!J2366="△",1,0))+IF(入力!K2366="○",2,IF(入力!K2366="△",1,0))+IF(入力!L2366="○",1,0))</f>
        <v>0</v>
      </c>
      <c r="F2366">
        <f>IF(ISNUMBER(入力!M2366),ROUND(MIN(5,0.8*(MIN(5,1+0.7*LOG10(MAX(1,入力!M2366))))+0.2*(IF(入力!N2366="○",5,IF(入力!N2366="△",3,1)))),1),ROUND(IF(入力!N2366="○",4,IF(入力!N2366="△",3,1)),1))</f>
        <v>1</v>
      </c>
      <c r="G2366">
        <f>ROUND(5*(0.4*IF(入力!O2366="○",1,IF(入力!O2366="△",0.5,0))+0.3*IF(入力!P2366="○",1,IF(入力!P2366="△",0.5,0))+0.3*IF(入力!Q2366="○",1,IF(入力!Q2366="△",0.5,0))),1)</f>
        <v>0</v>
      </c>
      <c r="H2366">
        <f>MIN(5,IF(入力!R2366="○",2,0)+IF(入力!S2366="○",2,0)+IF(入力!T2366="○",1,0))</f>
        <v>0</v>
      </c>
      <c r="I2366">
        <f>MIN(5,IF(入力!U2366="○",3,IF(入力!U2366="△",2,0))+IF(入力!V2366="○",2,IF(入力!V2366="△",1,0)))</f>
        <v>0</v>
      </c>
      <c r="J2366">
        <f>IF(入力!W2366="初診可",5,IF(入力!W2366="再診のみ",3,IF(入力!W2366="なし",1,0)))</f>
        <v>0</v>
      </c>
      <c r="K2366">
        <f>IF(AND(ISNUMBER(入力!X2366),ISNUMBER(入力!Y2366)),IF(AND(入力!X2366&gt;=4.3,入力!Y2366&gt;=100),5,IF(AND(入力!X2366&gt;=4,入力!Y2366&gt;=50),4,IF(AND(入力!X2366&gt;=3.7,入力!Y2366&gt;=20),3,IF(AND(入力!X2366&gt;=3.5,入力!Y2366&gt;=10),2,1)))),IF(入力!Z2366="○",4,IF(入力!Z2366="△",3,1)))</f>
        <v>1</v>
      </c>
      <c r="L2366">
        <f>MAX(0,IF(入力!AA2366="○",1,IF(入力!AA2366="△",0.5,0))+IF(入力!AB2366="○",1,IF(入力!AB2366="△",0.5,0))+IF(入力!AC2366="○",1,IF(入力!AC2366="△",0.5,0))+IF(入力!AD2366="○",1,IF(入力!AD2366="△",0.5,0))+IF(入力!AE2366="○",1,IF(入力!AE2366="△",0.5,0))-IF(入力!AF2366="あり",1,0))</f>
        <v>0</v>
      </c>
      <c r="M2366">
        <f t="shared" si="216"/>
        <v>0</v>
      </c>
      <c r="N2366">
        <f t="shared" si="217"/>
        <v>0</v>
      </c>
      <c r="O2366">
        <f t="shared" si="218"/>
        <v>2.8</v>
      </c>
      <c r="P2366">
        <f t="shared" si="219"/>
        <v>0</v>
      </c>
      <c r="Q2366">
        <f t="shared" si="220"/>
        <v>2.2000000000000002</v>
      </c>
      <c r="R2366">
        <f t="shared" si="221"/>
        <v>5</v>
      </c>
      <c r="S2366">
        <f>入力!AG2366</f>
        <v>0</v>
      </c>
      <c r="T2366">
        <f>入力!AH2366</f>
        <v>0</v>
      </c>
      <c r="U2366">
        <f>入力!AI2366</f>
        <v>0</v>
      </c>
    </row>
    <row r="2367" spans="1:21" x14ac:dyDescent="0.15">
      <c r="A2367" t="str">
        <f>入力!A2367</f>
        <v>クリニック2366</v>
      </c>
      <c r="B2367">
        <f>ROUND(5*(0.8*IF(入力!C2367="○",1,IF(入力!C2367="△",0.5,0))+0.2*IF(入力!B2367="○",1,IF(入力!B2367="△",0.5,0))),1)</f>
        <v>0</v>
      </c>
      <c r="C2367">
        <f>ROUND(5*(0.4*IF(入力!D2367="○",1,IF(入力!D2367="△",0.5,0))+0.3*IF(入力!E2367="○",1,IF(入力!E2367="△",0.5,0))+0.3*IF(入力!F2367="○",1,IF(入力!F2367="△",0.5,0))),1)</f>
        <v>0</v>
      </c>
      <c r="D2367">
        <f>MIN(5,IF(入力!G2367="○",3,IF(入力!G2367="△",1.5,0))+IF(入力!H2367="○",1,IF(入力!H2367="△",0.5,0))+IF(入力!I2367="○",1,IF(入力!I2367="△",0.5,0)))</f>
        <v>0</v>
      </c>
      <c r="E2367">
        <f>MIN(5,IF(入力!J2367="○",2,IF(入力!J2367="△",1,0))+IF(入力!K2367="○",2,IF(入力!K2367="△",1,0))+IF(入力!L2367="○",1,0))</f>
        <v>0</v>
      </c>
      <c r="F2367">
        <f>IF(ISNUMBER(入力!M2367),ROUND(MIN(5,0.8*(MIN(5,1+0.7*LOG10(MAX(1,入力!M2367))))+0.2*(IF(入力!N2367="○",5,IF(入力!N2367="△",3,1)))),1),ROUND(IF(入力!N2367="○",4,IF(入力!N2367="△",3,1)),1))</f>
        <v>1</v>
      </c>
      <c r="G2367">
        <f>ROUND(5*(0.4*IF(入力!O2367="○",1,IF(入力!O2367="△",0.5,0))+0.3*IF(入力!P2367="○",1,IF(入力!P2367="△",0.5,0))+0.3*IF(入力!Q2367="○",1,IF(入力!Q2367="△",0.5,0))),1)</f>
        <v>0</v>
      </c>
      <c r="H2367">
        <f>MIN(5,IF(入力!R2367="○",2,0)+IF(入力!S2367="○",2,0)+IF(入力!T2367="○",1,0))</f>
        <v>0</v>
      </c>
      <c r="I2367">
        <f>MIN(5,IF(入力!U2367="○",3,IF(入力!U2367="△",2,0))+IF(入力!V2367="○",2,IF(入力!V2367="△",1,0)))</f>
        <v>0</v>
      </c>
      <c r="J2367">
        <f>IF(入力!W2367="初診可",5,IF(入力!W2367="再診のみ",3,IF(入力!W2367="なし",1,0)))</f>
        <v>0</v>
      </c>
      <c r="K2367">
        <f>IF(AND(ISNUMBER(入力!X2367),ISNUMBER(入力!Y2367)),IF(AND(入力!X2367&gt;=4.3,入力!Y2367&gt;=100),5,IF(AND(入力!X2367&gt;=4,入力!Y2367&gt;=50),4,IF(AND(入力!X2367&gt;=3.7,入力!Y2367&gt;=20),3,IF(AND(入力!X2367&gt;=3.5,入力!Y2367&gt;=10),2,1)))),IF(入力!Z2367="○",4,IF(入力!Z2367="△",3,1)))</f>
        <v>1</v>
      </c>
      <c r="L2367">
        <f>MAX(0,IF(入力!AA2367="○",1,IF(入力!AA2367="△",0.5,0))+IF(入力!AB2367="○",1,IF(入力!AB2367="△",0.5,0))+IF(入力!AC2367="○",1,IF(入力!AC2367="△",0.5,0))+IF(入力!AD2367="○",1,IF(入力!AD2367="△",0.5,0))+IF(入力!AE2367="○",1,IF(入力!AE2367="△",0.5,0))-IF(入力!AF2367="あり",1,0))</f>
        <v>0</v>
      </c>
      <c r="M2367">
        <f t="shared" si="216"/>
        <v>0</v>
      </c>
      <c r="N2367">
        <f t="shared" si="217"/>
        <v>0</v>
      </c>
      <c r="O2367">
        <f t="shared" si="218"/>
        <v>2.8</v>
      </c>
      <c r="P2367">
        <f t="shared" si="219"/>
        <v>0</v>
      </c>
      <c r="Q2367">
        <f t="shared" si="220"/>
        <v>2.2000000000000002</v>
      </c>
      <c r="R2367">
        <f t="shared" si="221"/>
        <v>5</v>
      </c>
      <c r="S2367">
        <f>入力!AG2367</f>
        <v>0</v>
      </c>
      <c r="T2367">
        <f>入力!AH2367</f>
        <v>0</v>
      </c>
      <c r="U2367">
        <f>入力!AI2367</f>
        <v>0</v>
      </c>
    </row>
    <row r="2368" spans="1:21" x14ac:dyDescent="0.15">
      <c r="A2368" t="str">
        <f>入力!A2368</f>
        <v>クリニック2367</v>
      </c>
      <c r="B2368">
        <f>ROUND(5*(0.8*IF(入力!C2368="○",1,IF(入力!C2368="△",0.5,0))+0.2*IF(入力!B2368="○",1,IF(入力!B2368="△",0.5,0))),1)</f>
        <v>0</v>
      </c>
      <c r="C2368">
        <f>ROUND(5*(0.4*IF(入力!D2368="○",1,IF(入力!D2368="△",0.5,0))+0.3*IF(入力!E2368="○",1,IF(入力!E2368="△",0.5,0))+0.3*IF(入力!F2368="○",1,IF(入力!F2368="△",0.5,0))),1)</f>
        <v>0</v>
      </c>
      <c r="D2368">
        <f>MIN(5,IF(入力!G2368="○",3,IF(入力!G2368="△",1.5,0))+IF(入力!H2368="○",1,IF(入力!H2368="△",0.5,0))+IF(入力!I2368="○",1,IF(入力!I2368="△",0.5,0)))</f>
        <v>0</v>
      </c>
      <c r="E2368">
        <f>MIN(5,IF(入力!J2368="○",2,IF(入力!J2368="△",1,0))+IF(入力!K2368="○",2,IF(入力!K2368="△",1,0))+IF(入力!L2368="○",1,0))</f>
        <v>0</v>
      </c>
      <c r="F2368">
        <f>IF(ISNUMBER(入力!M2368),ROUND(MIN(5,0.8*(MIN(5,1+0.7*LOG10(MAX(1,入力!M2368))))+0.2*(IF(入力!N2368="○",5,IF(入力!N2368="△",3,1)))),1),ROUND(IF(入力!N2368="○",4,IF(入力!N2368="△",3,1)),1))</f>
        <v>1</v>
      </c>
      <c r="G2368">
        <f>ROUND(5*(0.4*IF(入力!O2368="○",1,IF(入力!O2368="△",0.5,0))+0.3*IF(入力!P2368="○",1,IF(入力!P2368="△",0.5,0))+0.3*IF(入力!Q2368="○",1,IF(入力!Q2368="△",0.5,0))),1)</f>
        <v>0</v>
      </c>
      <c r="H2368">
        <f>MIN(5,IF(入力!R2368="○",2,0)+IF(入力!S2368="○",2,0)+IF(入力!T2368="○",1,0))</f>
        <v>0</v>
      </c>
      <c r="I2368">
        <f>MIN(5,IF(入力!U2368="○",3,IF(入力!U2368="△",2,0))+IF(入力!V2368="○",2,IF(入力!V2368="△",1,0)))</f>
        <v>0</v>
      </c>
      <c r="J2368">
        <f>IF(入力!W2368="初診可",5,IF(入力!W2368="再診のみ",3,IF(入力!W2368="なし",1,0)))</f>
        <v>0</v>
      </c>
      <c r="K2368">
        <f>IF(AND(ISNUMBER(入力!X2368),ISNUMBER(入力!Y2368)),IF(AND(入力!X2368&gt;=4.3,入力!Y2368&gt;=100),5,IF(AND(入力!X2368&gt;=4,入力!Y2368&gt;=50),4,IF(AND(入力!X2368&gt;=3.7,入力!Y2368&gt;=20),3,IF(AND(入力!X2368&gt;=3.5,入力!Y2368&gt;=10),2,1)))),IF(入力!Z2368="○",4,IF(入力!Z2368="△",3,1)))</f>
        <v>1</v>
      </c>
      <c r="L2368">
        <f>MAX(0,IF(入力!AA2368="○",1,IF(入力!AA2368="△",0.5,0))+IF(入力!AB2368="○",1,IF(入力!AB2368="△",0.5,0))+IF(入力!AC2368="○",1,IF(入力!AC2368="△",0.5,0))+IF(入力!AD2368="○",1,IF(入力!AD2368="△",0.5,0))+IF(入力!AE2368="○",1,IF(入力!AE2368="△",0.5,0))-IF(入力!AF2368="あり",1,0))</f>
        <v>0</v>
      </c>
      <c r="M2368">
        <f t="shared" si="216"/>
        <v>0</v>
      </c>
      <c r="N2368">
        <f t="shared" si="217"/>
        <v>0</v>
      </c>
      <c r="O2368">
        <f t="shared" si="218"/>
        <v>2.8</v>
      </c>
      <c r="P2368">
        <f t="shared" si="219"/>
        <v>0</v>
      </c>
      <c r="Q2368">
        <f t="shared" si="220"/>
        <v>2.2000000000000002</v>
      </c>
      <c r="R2368">
        <f t="shared" si="221"/>
        <v>5</v>
      </c>
      <c r="S2368">
        <f>入力!AG2368</f>
        <v>0</v>
      </c>
      <c r="T2368">
        <f>入力!AH2368</f>
        <v>0</v>
      </c>
      <c r="U2368">
        <f>入力!AI2368</f>
        <v>0</v>
      </c>
    </row>
    <row r="2369" spans="1:21" x14ac:dyDescent="0.15">
      <c r="A2369" t="str">
        <f>入力!A2369</f>
        <v>クリニック2368</v>
      </c>
      <c r="B2369">
        <f>ROUND(5*(0.8*IF(入力!C2369="○",1,IF(入力!C2369="△",0.5,0))+0.2*IF(入力!B2369="○",1,IF(入力!B2369="△",0.5,0))),1)</f>
        <v>0</v>
      </c>
      <c r="C2369">
        <f>ROUND(5*(0.4*IF(入力!D2369="○",1,IF(入力!D2369="△",0.5,0))+0.3*IF(入力!E2369="○",1,IF(入力!E2369="△",0.5,0))+0.3*IF(入力!F2369="○",1,IF(入力!F2369="△",0.5,0))),1)</f>
        <v>0</v>
      </c>
      <c r="D2369">
        <f>MIN(5,IF(入力!G2369="○",3,IF(入力!G2369="△",1.5,0))+IF(入力!H2369="○",1,IF(入力!H2369="△",0.5,0))+IF(入力!I2369="○",1,IF(入力!I2369="△",0.5,0)))</f>
        <v>0</v>
      </c>
      <c r="E2369">
        <f>MIN(5,IF(入力!J2369="○",2,IF(入力!J2369="△",1,0))+IF(入力!K2369="○",2,IF(入力!K2369="△",1,0))+IF(入力!L2369="○",1,0))</f>
        <v>0</v>
      </c>
      <c r="F2369">
        <f>IF(ISNUMBER(入力!M2369),ROUND(MIN(5,0.8*(MIN(5,1+0.7*LOG10(MAX(1,入力!M2369))))+0.2*(IF(入力!N2369="○",5,IF(入力!N2369="△",3,1)))),1),ROUND(IF(入力!N2369="○",4,IF(入力!N2369="△",3,1)),1))</f>
        <v>1</v>
      </c>
      <c r="G2369">
        <f>ROUND(5*(0.4*IF(入力!O2369="○",1,IF(入力!O2369="△",0.5,0))+0.3*IF(入力!P2369="○",1,IF(入力!P2369="△",0.5,0))+0.3*IF(入力!Q2369="○",1,IF(入力!Q2369="△",0.5,0))),1)</f>
        <v>0</v>
      </c>
      <c r="H2369">
        <f>MIN(5,IF(入力!R2369="○",2,0)+IF(入力!S2369="○",2,0)+IF(入力!T2369="○",1,0))</f>
        <v>0</v>
      </c>
      <c r="I2369">
        <f>MIN(5,IF(入力!U2369="○",3,IF(入力!U2369="△",2,0))+IF(入力!V2369="○",2,IF(入力!V2369="△",1,0)))</f>
        <v>0</v>
      </c>
      <c r="J2369">
        <f>IF(入力!W2369="初診可",5,IF(入力!W2369="再診のみ",3,IF(入力!W2369="なし",1,0)))</f>
        <v>0</v>
      </c>
      <c r="K2369">
        <f>IF(AND(ISNUMBER(入力!X2369),ISNUMBER(入力!Y2369)),IF(AND(入力!X2369&gt;=4.3,入力!Y2369&gt;=100),5,IF(AND(入力!X2369&gt;=4,入力!Y2369&gt;=50),4,IF(AND(入力!X2369&gt;=3.7,入力!Y2369&gt;=20),3,IF(AND(入力!X2369&gt;=3.5,入力!Y2369&gt;=10),2,1)))),IF(入力!Z2369="○",4,IF(入力!Z2369="△",3,1)))</f>
        <v>1</v>
      </c>
      <c r="L2369">
        <f>MAX(0,IF(入力!AA2369="○",1,IF(入力!AA2369="△",0.5,0))+IF(入力!AB2369="○",1,IF(入力!AB2369="△",0.5,0))+IF(入力!AC2369="○",1,IF(入力!AC2369="△",0.5,0))+IF(入力!AD2369="○",1,IF(入力!AD2369="△",0.5,0))+IF(入力!AE2369="○",1,IF(入力!AE2369="△",0.5,0))-IF(入力!AF2369="あり",1,0))</f>
        <v>0</v>
      </c>
      <c r="M2369">
        <f t="shared" si="216"/>
        <v>0</v>
      </c>
      <c r="N2369">
        <f t="shared" si="217"/>
        <v>0</v>
      </c>
      <c r="O2369">
        <f t="shared" si="218"/>
        <v>2.8</v>
      </c>
      <c r="P2369">
        <f t="shared" si="219"/>
        <v>0</v>
      </c>
      <c r="Q2369">
        <f t="shared" si="220"/>
        <v>2.2000000000000002</v>
      </c>
      <c r="R2369">
        <f t="shared" si="221"/>
        <v>5</v>
      </c>
      <c r="S2369">
        <f>入力!AG2369</f>
        <v>0</v>
      </c>
      <c r="T2369">
        <f>入力!AH2369</f>
        <v>0</v>
      </c>
      <c r="U2369">
        <f>入力!AI2369</f>
        <v>0</v>
      </c>
    </row>
    <row r="2370" spans="1:21" x14ac:dyDescent="0.15">
      <c r="A2370" t="str">
        <f>入力!A2370</f>
        <v>クリニック2369</v>
      </c>
      <c r="B2370">
        <f>ROUND(5*(0.8*IF(入力!C2370="○",1,IF(入力!C2370="△",0.5,0))+0.2*IF(入力!B2370="○",1,IF(入力!B2370="△",0.5,0))),1)</f>
        <v>0</v>
      </c>
      <c r="C2370">
        <f>ROUND(5*(0.4*IF(入力!D2370="○",1,IF(入力!D2370="△",0.5,0))+0.3*IF(入力!E2370="○",1,IF(入力!E2370="△",0.5,0))+0.3*IF(入力!F2370="○",1,IF(入力!F2370="△",0.5,0))),1)</f>
        <v>0</v>
      </c>
      <c r="D2370">
        <f>MIN(5,IF(入力!G2370="○",3,IF(入力!G2370="△",1.5,0))+IF(入力!H2370="○",1,IF(入力!H2370="△",0.5,0))+IF(入力!I2370="○",1,IF(入力!I2370="△",0.5,0)))</f>
        <v>0</v>
      </c>
      <c r="E2370">
        <f>MIN(5,IF(入力!J2370="○",2,IF(入力!J2370="△",1,0))+IF(入力!K2370="○",2,IF(入力!K2370="△",1,0))+IF(入力!L2370="○",1,0))</f>
        <v>0</v>
      </c>
      <c r="F2370">
        <f>IF(ISNUMBER(入力!M2370),ROUND(MIN(5,0.8*(MIN(5,1+0.7*LOG10(MAX(1,入力!M2370))))+0.2*(IF(入力!N2370="○",5,IF(入力!N2370="△",3,1)))),1),ROUND(IF(入力!N2370="○",4,IF(入力!N2370="△",3,1)),1))</f>
        <v>1</v>
      </c>
      <c r="G2370">
        <f>ROUND(5*(0.4*IF(入力!O2370="○",1,IF(入力!O2370="△",0.5,0))+0.3*IF(入力!P2370="○",1,IF(入力!P2370="△",0.5,0))+0.3*IF(入力!Q2370="○",1,IF(入力!Q2370="△",0.5,0))),1)</f>
        <v>0</v>
      </c>
      <c r="H2370">
        <f>MIN(5,IF(入力!R2370="○",2,0)+IF(入力!S2370="○",2,0)+IF(入力!T2370="○",1,0))</f>
        <v>0</v>
      </c>
      <c r="I2370">
        <f>MIN(5,IF(入力!U2370="○",3,IF(入力!U2370="△",2,0))+IF(入力!V2370="○",2,IF(入力!V2370="△",1,0)))</f>
        <v>0</v>
      </c>
      <c r="J2370">
        <f>IF(入力!W2370="初診可",5,IF(入力!W2370="再診のみ",3,IF(入力!W2370="なし",1,0)))</f>
        <v>0</v>
      </c>
      <c r="K2370">
        <f>IF(AND(ISNUMBER(入力!X2370),ISNUMBER(入力!Y2370)),IF(AND(入力!X2370&gt;=4.3,入力!Y2370&gt;=100),5,IF(AND(入力!X2370&gt;=4,入力!Y2370&gt;=50),4,IF(AND(入力!X2370&gt;=3.7,入力!Y2370&gt;=20),3,IF(AND(入力!X2370&gt;=3.5,入力!Y2370&gt;=10),2,1)))),IF(入力!Z2370="○",4,IF(入力!Z2370="△",3,1)))</f>
        <v>1</v>
      </c>
      <c r="L2370">
        <f>MAX(0,IF(入力!AA2370="○",1,IF(入力!AA2370="△",0.5,0))+IF(入力!AB2370="○",1,IF(入力!AB2370="△",0.5,0))+IF(入力!AC2370="○",1,IF(入力!AC2370="△",0.5,0))+IF(入力!AD2370="○",1,IF(入力!AD2370="△",0.5,0))+IF(入力!AE2370="○",1,IF(入力!AE2370="△",0.5,0))-IF(入力!AF2370="あり",1,0))</f>
        <v>0</v>
      </c>
      <c r="M2370">
        <f t="shared" ref="M2370:M2433" si="222">ROUND(4*(0.6*B2370+0.4*C2370),1)</f>
        <v>0</v>
      </c>
      <c r="N2370">
        <f t="shared" ref="N2370:N2433" si="223">ROUND(5*(0.6*D2370+0.4*E2370),1)</f>
        <v>0</v>
      </c>
      <c r="O2370">
        <f t="shared" ref="O2370:O2433" si="224">ROUND(4*(0.7*F2370+0.3*J2370),1)</f>
        <v>2.8</v>
      </c>
      <c r="P2370">
        <f t="shared" ref="P2370:P2433" si="225">ROUND(3*(G2370),1)</f>
        <v>0</v>
      </c>
      <c r="Q2370">
        <f t="shared" ref="Q2370:Q2433" si="226">ROUND(4*(0.3*H2370+0.3*F2370+0.25*K2370+0.15*L2370),1)</f>
        <v>2.2000000000000002</v>
      </c>
      <c r="R2370">
        <f t="shared" ref="R2370:R2433" si="227">ROUND(SUM(M2370:Q2370),0)</f>
        <v>5</v>
      </c>
      <c r="S2370">
        <f>入力!AG2370</f>
        <v>0</v>
      </c>
      <c r="T2370">
        <f>入力!AH2370</f>
        <v>0</v>
      </c>
      <c r="U2370">
        <f>入力!AI2370</f>
        <v>0</v>
      </c>
    </row>
    <row r="2371" spans="1:21" x14ac:dyDescent="0.15">
      <c r="A2371" t="str">
        <f>入力!A2371</f>
        <v>クリニック2370</v>
      </c>
      <c r="B2371">
        <f>ROUND(5*(0.8*IF(入力!C2371="○",1,IF(入力!C2371="△",0.5,0))+0.2*IF(入力!B2371="○",1,IF(入力!B2371="△",0.5,0))),1)</f>
        <v>0</v>
      </c>
      <c r="C2371">
        <f>ROUND(5*(0.4*IF(入力!D2371="○",1,IF(入力!D2371="△",0.5,0))+0.3*IF(入力!E2371="○",1,IF(入力!E2371="△",0.5,0))+0.3*IF(入力!F2371="○",1,IF(入力!F2371="△",0.5,0))),1)</f>
        <v>0</v>
      </c>
      <c r="D2371">
        <f>MIN(5,IF(入力!G2371="○",3,IF(入力!G2371="△",1.5,0))+IF(入力!H2371="○",1,IF(入力!H2371="△",0.5,0))+IF(入力!I2371="○",1,IF(入力!I2371="△",0.5,0)))</f>
        <v>0</v>
      </c>
      <c r="E2371">
        <f>MIN(5,IF(入力!J2371="○",2,IF(入力!J2371="△",1,0))+IF(入力!K2371="○",2,IF(入力!K2371="△",1,0))+IF(入力!L2371="○",1,0))</f>
        <v>0</v>
      </c>
      <c r="F2371">
        <f>IF(ISNUMBER(入力!M2371),ROUND(MIN(5,0.8*(MIN(5,1+0.7*LOG10(MAX(1,入力!M2371))))+0.2*(IF(入力!N2371="○",5,IF(入力!N2371="△",3,1)))),1),ROUND(IF(入力!N2371="○",4,IF(入力!N2371="△",3,1)),1))</f>
        <v>1</v>
      </c>
      <c r="G2371">
        <f>ROUND(5*(0.4*IF(入力!O2371="○",1,IF(入力!O2371="△",0.5,0))+0.3*IF(入力!P2371="○",1,IF(入力!P2371="△",0.5,0))+0.3*IF(入力!Q2371="○",1,IF(入力!Q2371="△",0.5,0))),1)</f>
        <v>0</v>
      </c>
      <c r="H2371">
        <f>MIN(5,IF(入力!R2371="○",2,0)+IF(入力!S2371="○",2,0)+IF(入力!T2371="○",1,0))</f>
        <v>0</v>
      </c>
      <c r="I2371">
        <f>MIN(5,IF(入力!U2371="○",3,IF(入力!U2371="△",2,0))+IF(入力!V2371="○",2,IF(入力!V2371="△",1,0)))</f>
        <v>0</v>
      </c>
      <c r="J2371">
        <f>IF(入力!W2371="初診可",5,IF(入力!W2371="再診のみ",3,IF(入力!W2371="なし",1,0)))</f>
        <v>0</v>
      </c>
      <c r="K2371">
        <f>IF(AND(ISNUMBER(入力!X2371),ISNUMBER(入力!Y2371)),IF(AND(入力!X2371&gt;=4.3,入力!Y2371&gt;=100),5,IF(AND(入力!X2371&gt;=4,入力!Y2371&gt;=50),4,IF(AND(入力!X2371&gt;=3.7,入力!Y2371&gt;=20),3,IF(AND(入力!X2371&gt;=3.5,入力!Y2371&gt;=10),2,1)))),IF(入力!Z2371="○",4,IF(入力!Z2371="△",3,1)))</f>
        <v>1</v>
      </c>
      <c r="L2371">
        <f>MAX(0,IF(入力!AA2371="○",1,IF(入力!AA2371="△",0.5,0))+IF(入力!AB2371="○",1,IF(入力!AB2371="△",0.5,0))+IF(入力!AC2371="○",1,IF(入力!AC2371="△",0.5,0))+IF(入力!AD2371="○",1,IF(入力!AD2371="△",0.5,0))+IF(入力!AE2371="○",1,IF(入力!AE2371="△",0.5,0))-IF(入力!AF2371="あり",1,0))</f>
        <v>0</v>
      </c>
      <c r="M2371">
        <f t="shared" si="222"/>
        <v>0</v>
      </c>
      <c r="N2371">
        <f t="shared" si="223"/>
        <v>0</v>
      </c>
      <c r="O2371">
        <f t="shared" si="224"/>
        <v>2.8</v>
      </c>
      <c r="P2371">
        <f t="shared" si="225"/>
        <v>0</v>
      </c>
      <c r="Q2371">
        <f t="shared" si="226"/>
        <v>2.2000000000000002</v>
      </c>
      <c r="R2371">
        <f t="shared" si="227"/>
        <v>5</v>
      </c>
      <c r="S2371">
        <f>入力!AG2371</f>
        <v>0</v>
      </c>
      <c r="T2371">
        <f>入力!AH2371</f>
        <v>0</v>
      </c>
      <c r="U2371">
        <f>入力!AI2371</f>
        <v>0</v>
      </c>
    </row>
    <row r="2372" spans="1:21" x14ac:dyDescent="0.15">
      <c r="A2372" t="str">
        <f>入力!A2372</f>
        <v>クリニック2371</v>
      </c>
      <c r="B2372">
        <f>ROUND(5*(0.8*IF(入力!C2372="○",1,IF(入力!C2372="△",0.5,0))+0.2*IF(入力!B2372="○",1,IF(入力!B2372="△",0.5,0))),1)</f>
        <v>0</v>
      </c>
      <c r="C2372">
        <f>ROUND(5*(0.4*IF(入力!D2372="○",1,IF(入力!D2372="△",0.5,0))+0.3*IF(入力!E2372="○",1,IF(入力!E2372="△",0.5,0))+0.3*IF(入力!F2372="○",1,IF(入力!F2372="△",0.5,0))),1)</f>
        <v>0</v>
      </c>
      <c r="D2372">
        <f>MIN(5,IF(入力!G2372="○",3,IF(入力!G2372="△",1.5,0))+IF(入力!H2372="○",1,IF(入力!H2372="△",0.5,0))+IF(入力!I2372="○",1,IF(入力!I2372="△",0.5,0)))</f>
        <v>0</v>
      </c>
      <c r="E2372">
        <f>MIN(5,IF(入力!J2372="○",2,IF(入力!J2372="△",1,0))+IF(入力!K2372="○",2,IF(入力!K2372="△",1,0))+IF(入力!L2372="○",1,0))</f>
        <v>0</v>
      </c>
      <c r="F2372">
        <f>IF(ISNUMBER(入力!M2372),ROUND(MIN(5,0.8*(MIN(5,1+0.7*LOG10(MAX(1,入力!M2372))))+0.2*(IF(入力!N2372="○",5,IF(入力!N2372="△",3,1)))),1),ROUND(IF(入力!N2372="○",4,IF(入力!N2372="△",3,1)),1))</f>
        <v>1</v>
      </c>
      <c r="G2372">
        <f>ROUND(5*(0.4*IF(入力!O2372="○",1,IF(入力!O2372="△",0.5,0))+0.3*IF(入力!P2372="○",1,IF(入力!P2372="△",0.5,0))+0.3*IF(入力!Q2372="○",1,IF(入力!Q2372="△",0.5,0))),1)</f>
        <v>0</v>
      </c>
      <c r="H2372">
        <f>MIN(5,IF(入力!R2372="○",2,0)+IF(入力!S2372="○",2,0)+IF(入力!T2372="○",1,0))</f>
        <v>0</v>
      </c>
      <c r="I2372">
        <f>MIN(5,IF(入力!U2372="○",3,IF(入力!U2372="△",2,0))+IF(入力!V2372="○",2,IF(入力!V2372="△",1,0)))</f>
        <v>0</v>
      </c>
      <c r="J2372">
        <f>IF(入力!W2372="初診可",5,IF(入力!W2372="再診のみ",3,IF(入力!W2372="なし",1,0)))</f>
        <v>0</v>
      </c>
      <c r="K2372">
        <f>IF(AND(ISNUMBER(入力!X2372),ISNUMBER(入力!Y2372)),IF(AND(入力!X2372&gt;=4.3,入力!Y2372&gt;=100),5,IF(AND(入力!X2372&gt;=4,入力!Y2372&gt;=50),4,IF(AND(入力!X2372&gt;=3.7,入力!Y2372&gt;=20),3,IF(AND(入力!X2372&gt;=3.5,入力!Y2372&gt;=10),2,1)))),IF(入力!Z2372="○",4,IF(入力!Z2372="△",3,1)))</f>
        <v>1</v>
      </c>
      <c r="L2372">
        <f>MAX(0,IF(入力!AA2372="○",1,IF(入力!AA2372="△",0.5,0))+IF(入力!AB2372="○",1,IF(入力!AB2372="△",0.5,0))+IF(入力!AC2372="○",1,IF(入力!AC2372="△",0.5,0))+IF(入力!AD2372="○",1,IF(入力!AD2372="△",0.5,0))+IF(入力!AE2372="○",1,IF(入力!AE2372="△",0.5,0))-IF(入力!AF2372="あり",1,0))</f>
        <v>0</v>
      </c>
      <c r="M2372">
        <f t="shared" si="222"/>
        <v>0</v>
      </c>
      <c r="N2372">
        <f t="shared" si="223"/>
        <v>0</v>
      </c>
      <c r="O2372">
        <f t="shared" si="224"/>
        <v>2.8</v>
      </c>
      <c r="P2372">
        <f t="shared" si="225"/>
        <v>0</v>
      </c>
      <c r="Q2372">
        <f t="shared" si="226"/>
        <v>2.2000000000000002</v>
      </c>
      <c r="R2372">
        <f t="shared" si="227"/>
        <v>5</v>
      </c>
      <c r="S2372">
        <f>入力!AG2372</f>
        <v>0</v>
      </c>
      <c r="T2372">
        <f>入力!AH2372</f>
        <v>0</v>
      </c>
      <c r="U2372">
        <f>入力!AI2372</f>
        <v>0</v>
      </c>
    </row>
    <row r="2373" spans="1:21" x14ac:dyDescent="0.15">
      <c r="A2373" t="str">
        <f>入力!A2373</f>
        <v>クリニック2372</v>
      </c>
      <c r="B2373">
        <f>ROUND(5*(0.8*IF(入力!C2373="○",1,IF(入力!C2373="△",0.5,0))+0.2*IF(入力!B2373="○",1,IF(入力!B2373="△",0.5,0))),1)</f>
        <v>0</v>
      </c>
      <c r="C2373">
        <f>ROUND(5*(0.4*IF(入力!D2373="○",1,IF(入力!D2373="△",0.5,0))+0.3*IF(入力!E2373="○",1,IF(入力!E2373="△",0.5,0))+0.3*IF(入力!F2373="○",1,IF(入力!F2373="△",0.5,0))),1)</f>
        <v>0</v>
      </c>
      <c r="D2373">
        <f>MIN(5,IF(入力!G2373="○",3,IF(入力!G2373="△",1.5,0))+IF(入力!H2373="○",1,IF(入力!H2373="△",0.5,0))+IF(入力!I2373="○",1,IF(入力!I2373="△",0.5,0)))</f>
        <v>0</v>
      </c>
      <c r="E2373">
        <f>MIN(5,IF(入力!J2373="○",2,IF(入力!J2373="△",1,0))+IF(入力!K2373="○",2,IF(入力!K2373="△",1,0))+IF(入力!L2373="○",1,0))</f>
        <v>0</v>
      </c>
      <c r="F2373">
        <f>IF(ISNUMBER(入力!M2373),ROUND(MIN(5,0.8*(MIN(5,1+0.7*LOG10(MAX(1,入力!M2373))))+0.2*(IF(入力!N2373="○",5,IF(入力!N2373="△",3,1)))),1),ROUND(IF(入力!N2373="○",4,IF(入力!N2373="△",3,1)),1))</f>
        <v>1</v>
      </c>
      <c r="G2373">
        <f>ROUND(5*(0.4*IF(入力!O2373="○",1,IF(入力!O2373="△",0.5,0))+0.3*IF(入力!P2373="○",1,IF(入力!P2373="△",0.5,0))+0.3*IF(入力!Q2373="○",1,IF(入力!Q2373="△",0.5,0))),1)</f>
        <v>0</v>
      </c>
      <c r="H2373">
        <f>MIN(5,IF(入力!R2373="○",2,0)+IF(入力!S2373="○",2,0)+IF(入力!T2373="○",1,0))</f>
        <v>0</v>
      </c>
      <c r="I2373">
        <f>MIN(5,IF(入力!U2373="○",3,IF(入力!U2373="△",2,0))+IF(入力!V2373="○",2,IF(入力!V2373="△",1,0)))</f>
        <v>0</v>
      </c>
      <c r="J2373">
        <f>IF(入力!W2373="初診可",5,IF(入力!W2373="再診のみ",3,IF(入力!W2373="なし",1,0)))</f>
        <v>0</v>
      </c>
      <c r="K2373">
        <f>IF(AND(ISNUMBER(入力!X2373),ISNUMBER(入力!Y2373)),IF(AND(入力!X2373&gt;=4.3,入力!Y2373&gt;=100),5,IF(AND(入力!X2373&gt;=4,入力!Y2373&gt;=50),4,IF(AND(入力!X2373&gt;=3.7,入力!Y2373&gt;=20),3,IF(AND(入力!X2373&gt;=3.5,入力!Y2373&gt;=10),2,1)))),IF(入力!Z2373="○",4,IF(入力!Z2373="△",3,1)))</f>
        <v>1</v>
      </c>
      <c r="L2373">
        <f>MAX(0,IF(入力!AA2373="○",1,IF(入力!AA2373="△",0.5,0))+IF(入力!AB2373="○",1,IF(入力!AB2373="△",0.5,0))+IF(入力!AC2373="○",1,IF(入力!AC2373="△",0.5,0))+IF(入力!AD2373="○",1,IF(入力!AD2373="△",0.5,0))+IF(入力!AE2373="○",1,IF(入力!AE2373="△",0.5,0))-IF(入力!AF2373="あり",1,0))</f>
        <v>0</v>
      </c>
      <c r="M2373">
        <f t="shared" si="222"/>
        <v>0</v>
      </c>
      <c r="N2373">
        <f t="shared" si="223"/>
        <v>0</v>
      </c>
      <c r="O2373">
        <f t="shared" si="224"/>
        <v>2.8</v>
      </c>
      <c r="P2373">
        <f t="shared" si="225"/>
        <v>0</v>
      </c>
      <c r="Q2373">
        <f t="shared" si="226"/>
        <v>2.2000000000000002</v>
      </c>
      <c r="R2373">
        <f t="shared" si="227"/>
        <v>5</v>
      </c>
      <c r="S2373">
        <f>入力!AG2373</f>
        <v>0</v>
      </c>
      <c r="T2373">
        <f>入力!AH2373</f>
        <v>0</v>
      </c>
      <c r="U2373">
        <f>入力!AI2373</f>
        <v>0</v>
      </c>
    </row>
    <row r="2374" spans="1:21" x14ac:dyDescent="0.15">
      <c r="A2374" t="str">
        <f>入力!A2374</f>
        <v>クリニック2373</v>
      </c>
      <c r="B2374">
        <f>ROUND(5*(0.8*IF(入力!C2374="○",1,IF(入力!C2374="△",0.5,0))+0.2*IF(入力!B2374="○",1,IF(入力!B2374="△",0.5,0))),1)</f>
        <v>0</v>
      </c>
      <c r="C2374">
        <f>ROUND(5*(0.4*IF(入力!D2374="○",1,IF(入力!D2374="△",0.5,0))+0.3*IF(入力!E2374="○",1,IF(入力!E2374="△",0.5,0))+0.3*IF(入力!F2374="○",1,IF(入力!F2374="△",0.5,0))),1)</f>
        <v>0</v>
      </c>
      <c r="D2374">
        <f>MIN(5,IF(入力!G2374="○",3,IF(入力!G2374="△",1.5,0))+IF(入力!H2374="○",1,IF(入力!H2374="△",0.5,0))+IF(入力!I2374="○",1,IF(入力!I2374="△",0.5,0)))</f>
        <v>0</v>
      </c>
      <c r="E2374">
        <f>MIN(5,IF(入力!J2374="○",2,IF(入力!J2374="△",1,0))+IF(入力!K2374="○",2,IF(入力!K2374="△",1,0))+IF(入力!L2374="○",1,0))</f>
        <v>0</v>
      </c>
      <c r="F2374">
        <f>IF(ISNUMBER(入力!M2374),ROUND(MIN(5,0.8*(MIN(5,1+0.7*LOG10(MAX(1,入力!M2374))))+0.2*(IF(入力!N2374="○",5,IF(入力!N2374="△",3,1)))),1),ROUND(IF(入力!N2374="○",4,IF(入力!N2374="△",3,1)),1))</f>
        <v>1</v>
      </c>
      <c r="G2374">
        <f>ROUND(5*(0.4*IF(入力!O2374="○",1,IF(入力!O2374="△",0.5,0))+0.3*IF(入力!P2374="○",1,IF(入力!P2374="△",0.5,0))+0.3*IF(入力!Q2374="○",1,IF(入力!Q2374="△",0.5,0))),1)</f>
        <v>0</v>
      </c>
      <c r="H2374">
        <f>MIN(5,IF(入力!R2374="○",2,0)+IF(入力!S2374="○",2,0)+IF(入力!T2374="○",1,0))</f>
        <v>0</v>
      </c>
      <c r="I2374">
        <f>MIN(5,IF(入力!U2374="○",3,IF(入力!U2374="△",2,0))+IF(入力!V2374="○",2,IF(入力!V2374="△",1,0)))</f>
        <v>0</v>
      </c>
      <c r="J2374">
        <f>IF(入力!W2374="初診可",5,IF(入力!W2374="再診のみ",3,IF(入力!W2374="なし",1,0)))</f>
        <v>0</v>
      </c>
      <c r="K2374">
        <f>IF(AND(ISNUMBER(入力!X2374),ISNUMBER(入力!Y2374)),IF(AND(入力!X2374&gt;=4.3,入力!Y2374&gt;=100),5,IF(AND(入力!X2374&gt;=4,入力!Y2374&gt;=50),4,IF(AND(入力!X2374&gt;=3.7,入力!Y2374&gt;=20),3,IF(AND(入力!X2374&gt;=3.5,入力!Y2374&gt;=10),2,1)))),IF(入力!Z2374="○",4,IF(入力!Z2374="△",3,1)))</f>
        <v>1</v>
      </c>
      <c r="L2374">
        <f>MAX(0,IF(入力!AA2374="○",1,IF(入力!AA2374="△",0.5,0))+IF(入力!AB2374="○",1,IF(入力!AB2374="△",0.5,0))+IF(入力!AC2374="○",1,IF(入力!AC2374="△",0.5,0))+IF(入力!AD2374="○",1,IF(入力!AD2374="△",0.5,0))+IF(入力!AE2374="○",1,IF(入力!AE2374="△",0.5,0))-IF(入力!AF2374="あり",1,0))</f>
        <v>0</v>
      </c>
      <c r="M2374">
        <f t="shared" si="222"/>
        <v>0</v>
      </c>
      <c r="N2374">
        <f t="shared" si="223"/>
        <v>0</v>
      </c>
      <c r="O2374">
        <f t="shared" si="224"/>
        <v>2.8</v>
      </c>
      <c r="P2374">
        <f t="shared" si="225"/>
        <v>0</v>
      </c>
      <c r="Q2374">
        <f t="shared" si="226"/>
        <v>2.2000000000000002</v>
      </c>
      <c r="R2374">
        <f t="shared" si="227"/>
        <v>5</v>
      </c>
      <c r="S2374">
        <f>入力!AG2374</f>
        <v>0</v>
      </c>
      <c r="T2374">
        <f>入力!AH2374</f>
        <v>0</v>
      </c>
      <c r="U2374">
        <f>入力!AI2374</f>
        <v>0</v>
      </c>
    </row>
    <row r="2375" spans="1:21" x14ac:dyDescent="0.15">
      <c r="A2375" t="str">
        <f>入力!A2375</f>
        <v>クリニック2374</v>
      </c>
      <c r="B2375">
        <f>ROUND(5*(0.8*IF(入力!C2375="○",1,IF(入力!C2375="△",0.5,0))+0.2*IF(入力!B2375="○",1,IF(入力!B2375="△",0.5,0))),1)</f>
        <v>0</v>
      </c>
      <c r="C2375">
        <f>ROUND(5*(0.4*IF(入力!D2375="○",1,IF(入力!D2375="△",0.5,0))+0.3*IF(入力!E2375="○",1,IF(入力!E2375="△",0.5,0))+0.3*IF(入力!F2375="○",1,IF(入力!F2375="△",0.5,0))),1)</f>
        <v>0</v>
      </c>
      <c r="D2375">
        <f>MIN(5,IF(入力!G2375="○",3,IF(入力!G2375="△",1.5,0))+IF(入力!H2375="○",1,IF(入力!H2375="△",0.5,0))+IF(入力!I2375="○",1,IF(入力!I2375="△",0.5,0)))</f>
        <v>0</v>
      </c>
      <c r="E2375">
        <f>MIN(5,IF(入力!J2375="○",2,IF(入力!J2375="△",1,0))+IF(入力!K2375="○",2,IF(入力!K2375="△",1,0))+IF(入力!L2375="○",1,0))</f>
        <v>0</v>
      </c>
      <c r="F2375">
        <f>IF(ISNUMBER(入力!M2375),ROUND(MIN(5,0.8*(MIN(5,1+0.7*LOG10(MAX(1,入力!M2375))))+0.2*(IF(入力!N2375="○",5,IF(入力!N2375="△",3,1)))),1),ROUND(IF(入力!N2375="○",4,IF(入力!N2375="△",3,1)),1))</f>
        <v>1</v>
      </c>
      <c r="G2375">
        <f>ROUND(5*(0.4*IF(入力!O2375="○",1,IF(入力!O2375="△",0.5,0))+0.3*IF(入力!P2375="○",1,IF(入力!P2375="△",0.5,0))+0.3*IF(入力!Q2375="○",1,IF(入力!Q2375="△",0.5,0))),1)</f>
        <v>0</v>
      </c>
      <c r="H2375">
        <f>MIN(5,IF(入力!R2375="○",2,0)+IF(入力!S2375="○",2,0)+IF(入力!T2375="○",1,0))</f>
        <v>0</v>
      </c>
      <c r="I2375">
        <f>MIN(5,IF(入力!U2375="○",3,IF(入力!U2375="△",2,0))+IF(入力!V2375="○",2,IF(入力!V2375="△",1,0)))</f>
        <v>0</v>
      </c>
      <c r="J2375">
        <f>IF(入力!W2375="初診可",5,IF(入力!W2375="再診のみ",3,IF(入力!W2375="なし",1,0)))</f>
        <v>0</v>
      </c>
      <c r="K2375">
        <f>IF(AND(ISNUMBER(入力!X2375),ISNUMBER(入力!Y2375)),IF(AND(入力!X2375&gt;=4.3,入力!Y2375&gt;=100),5,IF(AND(入力!X2375&gt;=4,入力!Y2375&gt;=50),4,IF(AND(入力!X2375&gt;=3.7,入力!Y2375&gt;=20),3,IF(AND(入力!X2375&gt;=3.5,入力!Y2375&gt;=10),2,1)))),IF(入力!Z2375="○",4,IF(入力!Z2375="△",3,1)))</f>
        <v>1</v>
      </c>
      <c r="L2375">
        <f>MAX(0,IF(入力!AA2375="○",1,IF(入力!AA2375="△",0.5,0))+IF(入力!AB2375="○",1,IF(入力!AB2375="△",0.5,0))+IF(入力!AC2375="○",1,IF(入力!AC2375="△",0.5,0))+IF(入力!AD2375="○",1,IF(入力!AD2375="△",0.5,0))+IF(入力!AE2375="○",1,IF(入力!AE2375="△",0.5,0))-IF(入力!AF2375="あり",1,0))</f>
        <v>0</v>
      </c>
      <c r="M2375">
        <f t="shared" si="222"/>
        <v>0</v>
      </c>
      <c r="N2375">
        <f t="shared" si="223"/>
        <v>0</v>
      </c>
      <c r="O2375">
        <f t="shared" si="224"/>
        <v>2.8</v>
      </c>
      <c r="P2375">
        <f t="shared" si="225"/>
        <v>0</v>
      </c>
      <c r="Q2375">
        <f t="shared" si="226"/>
        <v>2.2000000000000002</v>
      </c>
      <c r="R2375">
        <f t="shared" si="227"/>
        <v>5</v>
      </c>
      <c r="S2375">
        <f>入力!AG2375</f>
        <v>0</v>
      </c>
      <c r="T2375">
        <f>入力!AH2375</f>
        <v>0</v>
      </c>
      <c r="U2375">
        <f>入力!AI2375</f>
        <v>0</v>
      </c>
    </row>
    <row r="2376" spans="1:21" x14ac:dyDescent="0.15">
      <c r="A2376" t="str">
        <f>入力!A2376</f>
        <v>クリニック2375</v>
      </c>
      <c r="B2376">
        <f>ROUND(5*(0.8*IF(入力!C2376="○",1,IF(入力!C2376="△",0.5,0))+0.2*IF(入力!B2376="○",1,IF(入力!B2376="△",0.5,0))),1)</f>
        <v>0</v>
      </c>
      <c r="C2376">
        <f>ROUND(5*(0.4*IF(入力!D2376="○",1,IF(入力!D2376="△",0.5,0))+0.3*IF(入力!E2376="○",1,IF(入力!E2376="△",0.5,0))+0.3*IF(入力!F2376="○",1,IF(入力!F2376="△",0.5,0))),1)</f>
        <v>0</v>
      </c>
      <c r="D2376">
        <f>MIN(5,IF(入力!G2376="○",3,IF(入力!G2376="△",1.5,0))+IF(入力!H2376="○",1,IF(入力!H2376="△",0.5,0))+IF(入力!I2376="○",1,IF(入力!I2376="△",0.5,0)))</f>
        <v>0</v>
      </c>
      <c r="E2376">
        <f>MIN(5,IF(入力!J2376="○",2,IF(入力!J2376="△",1,0))+IF(入力!K2376="○",2,IF(入力!K2376="△",1,0))+IF(入力!L2376="○",1,0))</f>
        <v>0</v>
      </c>
      <c r="F2376">
        <f>IF(ISNUMBER(入力!M2376),ROUND(MIN(5,0.8*(MIN(5,1+0.7*LOG10(MAX(1,入力!M2376))))+0.2*(IF(入力!N2376="○",5,IF(入力!N2376="△",3,1)))),1),ROUND(IF(入力!N2376="○",4,IF(入力!N2376="△",3,1)),1))</f>
        <v>1</v>
      </c>
      <c r="G2376">
        <f>ROUND(5*(0.4*IF(入力!O2376="○",1,IF(入力!O2376="△",0.5,0))+0.3*IF(入力!P2376="○",1,IF(入力!P2376="△",0.5,0))+0.3*IF(入力!Q2376="○",1,IF(入力!Q2376="△",0.5,0))),1)</f>
        <v>0</v>
      </c>
      <c r="H2376">
        <f>MIN(5,IF(入力!R2376="○",2,0)+IF(入力!S2376="○",2,0)+IF(入力!T2376="○",1,0))</f>
        <v>0</v>
      </c>
      <c r="I2376">
        <f>MIN(5,IF(入力!U2376="○",3,IF(入力!U2376="△",2,0))+IF(入力!V2376="○",2,IF(入力!V2376="△",1,0)))</f>
        <v>0</v>
      </c>
      <c r="J2376">
        <f>IF(入力!W2376="初診可",5,IF(入力!W2376="再診のみ",3,IF(入力!W2376="なし",1,0)))</f>
        <v>0</v>
      </c>
      <c r="K2376">
        <f>IF(AND(ISNUMBER(入力!X2376),ISNUMBER(入力!Y2376)),IF(AND(入力!X2376&gt;=4.3,入力!Y2376&gt;=100),5,IF(AND(入力!X2376&gt;=4,入力!Y2376&gt;=50),4,IF(AND(入力!X2376&gt;=3.7,入力!Y2376&gt;=20),3,IF(AND(入力!X2376&gt;=3.5,入力!Y2376&gt;=10),2,1)))),IF(入力!Z2376="○",4,IF(入力!Z2376="△",3,1)))</f>
        <v>1</v>
      </c>
      <c r="L2376">
        <f>MAX(0,IF(入力!AA2376="○",1,IF(入力!AA2376="△",0.5,0))+IF(入力!AB2376="○",1,IF(入力!AB2376="△",0.5,0))+IF(入力!AC2376="○",1,IF(入力!AC2376="△",0.5,0))+IF(入力!AD2376="○",1,IF(入力!AD2376="△",0.5,0))+IF(入力!AE2376="○",1,IF(入力!AE2376="△",0.5,0))-IF(入力!AF2376="あり",1,0))</f>
        <v>0</v>
      </c>
      <c r="M2376">
        <f t="shared" si="222"/>
        <v>0</v>
      </c>
      <c r="N2376">
        <f t="shared" si="223"/>
        <v>0</v>
      </c>
      <c r="O2376">
        <f t="shared" si="224"/>
        <v>2.8</v>
      </c>
      <c r="P2376">
        <f t="shared" si="225"/>
        <v>0</v>
      </c>
      <c r="Q2376">
        <f t="shared" si="226"/>
        <v>2.2000000000000002</v>
      </c>
      <c r="R2376">
        <f t="shared" si="227"/>
        <v>5</v>
      </c>
      <c r="S2376">
        <f>入力!AG2376</f>
        <v>0</v>
      </c>
      <c r="T2376">
        <f>入力!AH2376</f>
        <v>0</v>
      </c>
      <c r="U2376">
        <f>入力!AI2376</f>
        <v>0</v>
      </c>
    </row>
    <row r="2377" spans="1:21" x14ac:dyDescent="0.15">
      <c r="A2377" t="str">
        <f>入力!A2377</f>
        <v>クリニック2376</v>
      </c>
      <c r="B2377">
        <f>ROUND(5*(0.8*IF(入力!C2377="○",1,IF(入力!C2377="△",0.5,0))+0.2*IF(入力!B2377="○",1,IF(入力!B2377="△",0.5,0))),1)</f>
        <v>0</v>
      </c>
      <c r="C2377">
        <f>ROUND(5*(0.4*IF(入力!D2377="○",1,IF(入力!D2377="△",0.5,0))+0.3*IF(入力!E2377="○",1,IF(入力!E2377="△",0.5,0))+0.3*IF(入力!F2377="○",1,IF(入力!F2377="△",0.5,0))),1)</f>
        <v>0</v>
      </c>
      <c r="D2377">
        <f>MIN(5,IF(入力!G2377="○",3,IF(入力!G2377="△",1.5,0))+IF(入力!H2377="○",1,IF(入力!H2377="△",0.5,0))+IF(入力!I2377="○",1,IF(入力!I2377="△",0.5,0)))</f>
        <v>0</v>
      </c>
      <c r="E2377">
        <f>MIN(5,IF(入力!J2377="○",2,IF(入力!J2377="△",1,0))+IF(入力!K2377="○",2,IF(入力!K2377="△",1,0))+IF(入力!L2377="○",1,0))</f>
        <v>0</v>
      </c>
      <c r="F2377">
        <f>IF(ISNUMBER(入力!M2377),ROUND(MIN(5,0.8*(MIN(5,1+0.7*LOG10(MAX(1,入力!M2377))))+0.2*(IF(入力!N2377="○",5,IF(入力!N2377="△",3,1)))),1),ROUND(IF(入力!N2377="○",4,IF(入力!N2377="△",3,1)),1))</f>
        <v>1</v>
      </c>
      <c r="G2377">
        <f>ROUND(5*(0.4*IF(入力!O2377="○",1,IF(入力!O2377="△",0.5,0))+0.3*IF(入力!P2377="○",1,IF(入力!P2377="△",0.5,0))+0.3*IF(入力!Q2377="○",1,IF(入力!Q2377="△",0.5,0))),1)</f>
        <v>0</v>
      </c>
      <c r="H2377">
        <f>MIN(5,IF(入力!R2377="○",2,0)+IF(入力!S2377="○",2,0)+IF(入力!T2377="○",1,0))</f>
        <v>0</v>
      </c>
      <c r="I2377">
        <f>MIN(5,IF(入力!U2377="○",3,IF(入力!U2377="△",2,0))+IF(入力!V2377="○",2,IF(入力!V2377="△",1,0)))</f>
        <v>0</v>
      </c>
      <c r="J2377">
        <f>IF(入力!W2377="初診可",5,IF(入力!W2377="再診のみ",3,IF(入力!W2377="なし",1,0)))</f>
        <v>0</v>
      </c>
      <c r="K2377">
        <f>IF(AND(ISNUMBER(入力!X2377),ISNUMBER(入力!Y2377)),IF(AND(入力!X2377&gt;=4.3,入力!Y2377&gt;=100),5,IF(AND(入力!X2377&gt;=4,入力!Y2377&gt;=50),4,IF(AND(入力!X2377&gt;=3.7,入力!Y2377&gt;=20),3,IF(AND(入力!X2377&gt;=3.5,入力!Y2377&gt;=10),2,1)))),IF(入力!Z2377="○",4,IF(入力!Z2377="△",3,1)))</f>
        <v>1</v>
      </c>
      <c r="L2377">
        <f>MAX(0,IF(入力!AA2377="○",1,IF(入力!AA2377="△",0.5,0))+IF(入力!AB2377="○",1,IF(入力!AB2377="△",0.5,0))+IF(入力!AC2377="○",1,IF(入力!AC2377="△",0.5,0))+IF(入力!AD2377="○",1,IF(入力!AD2377="△",0.5,0))+IF(入力!AE2377="○",1,IF(入力!AE2377="△",0.5,0))-IF(入力!AF2377="あり",1,0))</f>
        <v>0</v>
      </c>
      <c r="M2377">
        <f t="shared" si="222"/>
        <v>0</v>
      </c>
      <c r="N2377">
        <f t="shared" si="223"/>
        <v>0</v>
      </c>
      <c r="O2377">
        <f t="shared" si="224"/>
        <v>2.8</v>
      </c>
      <c r="P2377">
        <f t="shared" si="225"/>
        <v>0</v>
      </c>
      <c r="Q2377">
        <f t="shared" si="226"/>
        <v>2.2000000000000002</v>
      </c>
      <c r="R2377">
        <f t="shared" si="227"/>
        <v>5</v>
      </c>
      <c r="S2377">
        <f>入力!AG2377</f>
        <v>0</v>
      </c>
      <c r="T2377">
        <f>入力!AH2377</f>
        <v>0</v>
      </c>
      <c r="U2377">
        <f>入力!AI2377</f>
        <v>0</v>
      </c>
    </row>
    <row r="2378" spans="1:21" x14ac:dyDescent="0.15">
      <c r="A2378" t="str">
        <f>入力!A2378</f>
        <v>クリニック2377</v>
      </c>
      <c r="B2378">
        <f>ROUND(5*(0.8*IF(入力!C2378="○",1,IF(入力!C2378="△",0.5,0))+0.2*IF(入力!B2378="○",1,IF(入力!B2378="△",0.5,0))),1)</f>
        <v>0</v>
      </c>
      <c r="C2378">
        <f>ROUND(5*(0.4*IF(入力!D2378="○",1,IF(入力!D2378="△",0.5,0))+0.3*IF(入力!E2378="○",1,IF(入力!E2378="△",0.5,0))+0.3*IF(入力!F2378="○",1,IF(入力!F2378="△",0.5,0))),1)</f>
        <v>0</v>
      </c>
      <c r="D2378">
        <f>MIN(5,IF(入力!G2378="○",3,IF(入力!G2378="△",1.5,0))+IF(入力!H2378="○",1,IF(入力!H2378="△",0.5,0))+IF(入力!I2378="○",1,IF(入力!I2378="△",0.5,0)))</f>
        <v>0</v>
      </c>
      <c r="E2378">
        <f>MIN(5,IF(入力!J2378="○",2,IF(入力!J2378="△",1,0))+IF(入力!K2378="○",2,IF(入力!K2378="△",1,0))+IF(入力!L2378="○",1,0))</f>
        <v>0</v>
      </c>
      <c r="F2378">
        <f>IF(ISNUMBER(入力!M2378),ROUND(MIN(5,0.8*(MIN(5,1+0.7*LOG10(MAX(1,入力!M2378))))+0.2*(IF(入力!N2378="○",5,IF(入力!N2378="△",3,1)))),1),ROUND(IF(入力!N2378="○",4,IF(入力!N2378="△",3,1)),1))</f>
        <v>1</v>
      </c>
      <c r="G2378">
        <f>ROUND(5*(0.4*IF(入力!O2378="○",1,IF(入力!O2378="△",0.5,0))+0.3*IF(入力!P2378="○",1,IF(入力!P2378="△",0.5,0))+0.3*IF(入力!Q2378="○",1,IF(入力!Q2378="△",0.5,0))),1)</f>
        <v>0</v>
      </c>
      <c r="H2378">
        <f>MIN(5,IF(入力!R2378="○",2,0)+IF(入力!S2378="○",2,0)+IF(入力!T2378="○",1,0))</f>
        <v>0</v>
      </c>
      <c r="I2378">
        <f>MIN(5,IF(入力!U2378="○",3,IF(入力!U2378="△",2,0))+IF(入力!V2378="○",2,IF(入力!V2378="△",1,0)))</f>
        <v>0</v>
      </c>
      <c r="J2378">
        <f>IF(入力!W2378="初診可",5,IF(入力!W2378="再診のみ",3,IF(入力!W2378="なし",1,0)))</f>
        <v>0</v>
      </c>
      <c r="K2378">
        <f>IF(AND(ISNUMBER(入力!X2378),ISNUMBER(入力!Y2378)),IF(AND(入力!X2378&gt;=4.3,入力!Y2378&gt;=100),5,IF(AND(入力!X2378&gt;=4,入力!Y2378&gt;=50),4,IF(AND(入力!X2378&gt;=3.7,入力!Y2378&gt;=20),3,IF(AND(入力!X2378&gt;=3.5,入力!Y2378&gt;=10),2,1)))),IF(入力!Z2378="○",4,IF(入力!Z2378="△",3,1)))</f>
        <v>1</v>
      </c>
      <c r="L2378">
        <f>MAX(0,IF(入力!AA2378="○",1,IF(入力!AA2378="△",0.5,0))+IF(入力!AB2378="○",1,IF(入力!AB2378="△",0.5,0))+IF(入力!AC2378="○",1,IF(入力!AC2378="△",0.5,0))+IF(入力!AD2378="○",1,IF(入力!AD2378="△",0.5,0))+IF(入力!AE2378="○",1,IF(入力!AE2378="△",0.5,0))-IF(入力!AF2378="あり",1,0))</f>
        <v>0</v>
      </c>
      <c r="M2378">
        <f t="shared" si="222"/>
        <v>0</v>
      </c>
      <c r="N2378">
        <f t="shared" si="223"/>
        <v>0</v>
      </c>
      <c r="O2378">
        <f t="shared" si="224"/>
        <v>2.8</v>
      </c>
      <c r="P2378">
        <f t="shared" si="225"/>
        <v>0</v>
      </c>
      <c r="Q2378">
        <f t="shared" si="226"/>
        <v>2.2000000000000002</v>
      </c>
      <c r="R2378">
        <f t="shared" si="227"/>
        <v>5</v>
      </c>
      <c r="S2378">
        <f>入力!AG2378</f>
        <v>0</v>
      </c>
      <c r="T2378">
        <f>入力!AH2378</f>
        <v>0</v>
      </c>
      <c r="U2378">
        <f>入力!AI2378</f>
        <v>0</v>
      </c>
    </row>
    <row r="2379" spans="1:21" x14ac:dyDescent="0.15">
      <c r="A2379" t="str">
        <f>入力!A2379</f>
        <v>クリニック2378</v>
      </c>
      <c r="B2379">
        <f>ROUND(5*(0.8*IF(入力!C2379="○",1,IF(入力!C2379="△",0.5,0))+0.2*IF(入力!B2379="○",1,IF(入力!B2379="△",0.5,0))),1)</f>
        <v>0</v>
      </c>
      <c r="C2379">
        <f>ROUND(5*(0.4*IF(入力!D2379="○",1,IF(入力!D2379="△",0.5,0))+0.3*IF(入力!E2379="○",1,IF(入力!E2379="△",0.5,0))+0.3*IF(入力!F2379="○",1,IF(入力!F2379="△",0.5,0))),1)</f>
        <v>0</v>
      </c>
      <c r="D2379">
        <f>MIN(5,IF(入力!G2379="○",3,IF(入力!G2379="△",1.5,0))+IF(入力!H2379="○",1,IF(入力!H2379="△",0.5,0))+IF(入力!I2379="○",1,IF(入力!I2379="△",0.5,0)))</f>
        <v>0</v>
      </c>
      <c r="E2379">
        <f>MIN(5,IF(入力!J2379="○",2,IF(入力!J2379="△",1,0))+IF(入力!K2379="○",2,IF(入力!K2379="△",1,0))+IF(入力!L2379="○",1,0))</f>
        <v>0</v>
      </c>
      <c r="F2379">
        <f>IF(ISNUMBER(入力!M2379),ROUND(MIN(5,0.8*(MIN(5,1+0.7*LOG10(MAX(1,入力!M2379))))+0.2*(IF(入力!N2379="○",5,IF(入力!N2379="△",3,1)))),1),ROUND(IF(入力!N2379="○",4,IF(入力!N2379="△",3,1)),1))</f>
        <v>1</v>
      </c>
      <c r="G2379">
        <f>ROUND(5*(0.4*IF(入力!O2379="○",1,IF(入力!O2379="△",0.5,0))+0.3*IF(入力!P2379="○",1,IF(入力!P2379="△",0.5,0))+0.3*IF(入力!Q2379="○",1,IF(入力!Q2379="△",0.5,0))),1)</f>
        <v>0</v>
      </c>
      <c r="H2379">
        <f>MIN(5,IF(入力!R2379="○",2,0)+IF(入力!S2379="○",2,0)+IF(入力!T2379="○",1,0))</f>
        <v>0</v>
      </c>
      <c r="I2379">
        <f>MIN(5,IF(入力!U2379="○",3,IF(入力!U2379="△",2,0))+IF(入力!V2379="○",2,IF(入力!V2379="△",1,0)))</f>
        <v>0</v>
      </c>
      <c r="J2379">
        <f>IF(入力!W2379="初診可",5,IF(入力!W2379="再診のみ",3,IF(入力!W2379="なし",1,0)))</f>
        <v>0</v>
      </c>
      <c r="K2379">
        <f>IF(AND(ISNUMBER(入力!X2379),ISNUMBER(入力!Y2379)),IF(AND(入力!X2379&gt;=4.3,入力!Y2379&gt;=100),5,IF(AND(入力!X2379&gt;=4,入力!Y2379&gt;=50),4,IF(AND(入力!X2379&gt;=3.7,入力!Y2379&gt;=20),3,IF(AND(入力!X2379&gt;=3.5,入力!Y2379&gt;=10),2,1)))),IF(入力!Z2379="○",4,IF(入力!Z2379="△",3,1)))</f>
        <v>1</v>
      </c>
      <c r="L2379">
        <f>MAX(0,IF(入力!AA2379="○",1,IF(入力!AA2379="△",0.5,0))+IF(入力!AB2379="○",1,IF(入力!AB2379="△",0.5,0))+IF(入力!AC2379="○",1,IF(入力!AC2379="△",0.5,0))+IF(入力!AD2379="○",1,IF(入力!AD2379="△",0.5,0))+IF(入力!AE2379="○",1,IF(入力!AE2379="△",0.5,0))-IF(入力!AF2379="あり",1,0))</f>
        <v>0</v>
      </c>
      <c r="M2379">
        <f t="shared" si="222"/>
        <v>0</v>
      </c>
      <c r="N2379">
        <f t="shared" si="223"/>
        <v>0</v>
      </c>
      <c r="O2379">
        <f t="shared" si="224"/>
        <v>2.8</v>
      </c>
      <c r="P2379">
        <f t="shared" si="225"/>
        <v>0</v>
      </c>
      <c r="Q2379">
        <f t="shared" si="226"/>
        <v>2.2000000000000002</v>
      </c>
      <c r="R2379">
        <f t="shared" si="227"/>
        <v>5</v>
      </c>
      <c r="S2379">
        <f>入力!AG2379</f>
        <v>0</v>
      </c>
      <c r="T2379">
        <f>入力!AH2379</f>
        <v>0</v>
      </c>
      <c r="U2379">
        <f>入力!AI2379</f>
        <v>0</v>
      </c>
    </row>
    <row r="2380" spans="1:21" x14ac:dyDescent="0.15">
      <c r="A2380" t="str">
        <f>入力!A2380</f>
        <v>クリニック2379</v>
      </c>
      <c r="B2380">
        <f>ROUND(5*(0.8*IF(入力!C2380="○",1,IF(入力!C2380="△",0.5,0))+0.2*IF(入力!B2380="○",1,IF(入力!B2380="△",0.5,0))),1)</f>
        <v>0</v>
      </c>
      <c r="C2380">
        <f>ROUND(5*(0.4*IF(入力!D2380="○",1,IF(入力!D2380="△",0.5,0))+0.3*IF(入力!E2380="○",1,IF(入力!E2380="△",0.5,0))+0.3*IF(入力!F2380="○",1,IF(入力!F2380="△",0.5,0))),1)</f>
        <v>0</v>
      </c>
      <c r="D2380">
        <f>MIN(5,IF(入力!G2380="○",3,IF(入力!G2380="△",1.5,0))+IF(入力!H2380="○",1,IF(入力!H2380="△",0.5,0))+IF(入力!I2380="○",1,IF(入力!I2380="△",0.5,0)))</f>
        <v>0</v>
      </c>
      <c r="E2380">
        <f>MIN(5,IF(入力!J2380="○",2,IF(入力!J2380="△",1,0))+IF(入力!K2380="○",2,IF(入力!K2380="△",1,0))+IF(入力!L2380="○",1,0))</f>
        <v>0</v>
      </c>
      <c r="F2380">
        <f>IF(ISNUMBER(入力!M2380),ROUND(MIN(5,0.8*(MIN(5,1+0.7*LOG10(MAX(1,入力!M2380))))+0.2*(IF(入力!N2380="○",5,IF(入力!N2380="△",3,1)))),1),ROUND(IF(入力!N2380="○",4,IF(入力!N2380="△",3,1)),1))</f>
        <v>1</v>
      </c>
      <c r="G2380">
        <f>ROUND(5*(0.4*IF(入力!O2380="○",1,IF(入力!O2380="△",0.5,0))+0.3*IF(入力!P2380="○",1,IF(入力!P2380="△",0.5,0))+0.3*IF(入力!Q2380="○",1,IF(入力!Q2380="△",0.5,0))),1)</f>
        <v>0</v>
      </c>
      <c r="H2380">
        <f>MIN(5,IF(入力!R2380="○",2,0)+IF(入力!S2380="○",2,0)+IF(入力!T2380="○",1,0))</f>
        <v>0</v>
      </c>
      <c r="I2380">
        <f>MIN(5,IF(入力!U2380="○",3,IF(入力!U2380="△",2,0))+IF(入力!V2380="○",2,IF(入力!V2380="△",1,0)))</f>
        <v>0</v>
      </c>
      <c r="J2380">
        <f>IF(入力!W2380="初診可",5,IF(入力!W2380="再診のみ",3,IF(入力!W2380="なし",1,0)))</f>
        <v>0</v>
      </c>
      <c r="K2380">
        <f>IF(AND(ISNUMBER(入力!X2380),ISNUMBER(入力!Y2380)),IF(AND(入力!X2380&gt;=4.3,入力!Y2380&gt;=100),5,IF(AND(入力!X2380&gt;=4,入力!Y2380&gt;=50),4,IF(AND(入力!X2380&gt;=3.7,入力!Y2380&gt;=20),3,IF(AND(入力!X2380&gt;=3.5,入力!Y2380&gt;=10),2,1)))),IF(入力!Z2380="○",4,IF(入力!Z2380="△",3,1)))</f>
        <v>1</v>
      </c>
      <c r="L2380">
        <f>MAX(0,IF(入力!AA2380="○",1,IF(入力!AA2380="△",0.5,0))+IF(入力!AB2380="○",1,IF(入力!AB2380="△",0.5,0))+IF(入力!AC2380="○",1,IF(入力!AC2380="△",0.5,0))+IF(入力!AD2380="○",1,IF(入力!AD2380="△",0.5,0))+IF(入力!AE2380="○",1,IF(入力!AE2380="△",0.5,0))-IF(入力!AF2380="あり",1,0))</f>
        <v>0</v>
      </c>
      <c r="M2380">
        <f t="shared" si="222"/>
        <v>0</v>
      </c>
      <c r="N2380">
        <f t="shared" si="223"/>
        <v>0</v>
      </c>
      <c r="O2380">
        <f t="shared" si="224"/>
        <v>2.8</v>
      </c>
      <c r="P2380">
        <f t="shared" si="225"/>
        <v>0</v>
      </c>
      <c r="Q2380">
        <f t="shared" si="226"/>
        <v>2.2000000000000002</v>
      </c>
      <c r="R2380">
        <f t="shared" si="227"/>
        <v>5</v>
      </c>
      <c r="S2380">
        <f>入力!AG2380</f>
        <v>0</v>
      </c>
      <c r="T2380">
        <f>入力!AH2380</f>
        <v>0</v>
      </c>
      <c r="U2380">
        <f>入力!AI2380</f>
        <v>0</v>
      </c>
    </row>
    <row r="2381" spans="1:21" x14ac:dyDescent="0.15">
      <c r="A2381" t="str">
        <f>入力!A2381</f>
        <v>クリニック2380</v>
      </c>
      <c r="B2381">
        <f>ROUND(5*(0.8*IF(入力!C2381="○",1,IF(入力!C2381="△",0.5,0))+0.2*IF(入力!B2381="○",1,IF(入力!B2381="△",0.5,0))),1)</f>
        <v>0</v>
      </c>
      <c r="C2381">
        <f>ROUND(5*(0.4*IF(入力!D2381="○",1,IF(入力!D2381="△",0.5,0))+0.3*IF(入力!E2381="○",1,IF(入力!E2381="△",0.5,0))+0.3*IF(入力!F2381="○",1,IF(入力!F2381="△",0.5,0))),1)</f>
        <v>0</v>
      </c>
      <c r="D2381">
        <f>MIN(5,IF(入力!G2381="○",3,IF(入力!G2381="△",1.5,0))+IF(入力!H2381="○",1,IF(入力!H2381="△",0.5,0))+IF(入力!I2381="○",1,IF(入力!I2381="△",0.5,0)))</f>
        <v>0</v>
      </c>
      <c r="E2381">
        <f>MIN(5,IF(入力!J2381="○",2,IF(入力!J2381="△",1,0))+IF(入力!K2381="○",2,IF(入力!K2381="△",1,0))+IF(入力!L2381="○",1,0))</f>
        <v>0</v>
      </c>
      <c r="F2381">
        <f>IF(ISNUMBER(入力!M2381),ROUND(MIN(5,0.8*(MIN(5,1+0.7*LOG10(MAX(1,入力!M2381))))+0.2*(IF(入力!N2381="○",5,IF(入力!N2381="△",3,1)))),1),ROUND(IF(入力!N2381="○",4,IF(入力!N2381="△",3,1)),1))</f>
        <v>1</v>
      </c>
      <c r="G2381">
        <f>ROUND(5*(0.4*IF(入力!O2381="○",1,IF(入力!O2381="△",0.5,0))+0.3*IF(入力!P2381="○",1,IF(入力!P2381="△",0.5,0))+0.3*IF(入力!Q2381="○",1,IF(入力!Q2381="△",0.5,0))),1)</f>
        <v>0</v>
      </c>
      <c r="H2381">
        <f>MIN(5,IF(入力!R2381="○",2,0)+IF(入力!S2381="○",2,0)+IF(入力!T2381="○",1,0))</f>
        <v>0</v>
      </c>
      <c r="I2381">
        <f>MIN(5,IF(入力!U2381="○",3,IF(入力!U2381="△",2,0))+IF(入力!V2381="○",2,IF(入力!V2381="△",1,0)))</f>
        <v>0</v>
      </c>
      <c r="J2381">
        <f>IF(入力!W2381="初診可",5,IF(入力!W2381="再診のみ",3,IF(入力!W2381="なし",1,0)))</f>
        <v>0</v>
      </c>
      <c r="K2381">
        <f>IF(AND(ISNUMBER(入力!X2381),ISNUMBER(入力!Y2381)),IF(AND(入力!X2381&gt;=4.3,入力!Y2381&gt;=100),5,IF(AND(入力!X2381&gt;=4,入力!Y2381&gt;=50),4,IF(AND(入力!X2381&gt;=3.7,入力!Y2381&gt;=20),3,IF(AND(入力!X2381&gt;=3.5,入力!Y2381&gt;=10),2,1)))),IF(入力!Z2381="○",4,IF(入力!Z2381="△",3,1)))</f>
        <v>1</v>
      </c>
      <c r="L2381">
        <f>MAX(0,IF(入力!AA2381="○",1,IF(入力!AA2381="△",0.5,0))+IF(入力!AB2381="○",1,IF(入力!AB2381="△",0.5,0))+IF(入力!AC2381="○",1,IF(入力!AC2381="△",0.5,0))+IF(入力!AD2381="○",1,IF(入力!AD2381="△",0.5,0))+IF(入力!AE2381="○",1,IF(入力!AE2381="△",0.5,0))-IF(入力!AF2381="あり",1,0))</f>
        <v>0</v>
      </c>
      <c r="M2381">
        <f t="shared" si="222"/>
        <v>0</v>
      </c>
      <c r="N2381">
        <f t="shared" si="223"/>
        <v>0</v>
      </c>
      <c r="O2381">
        <f t="shared" si="224"/>
        <v>2.8</v>
      </c>
      <c r="P2381">
        <f t="shared" si="225"/>
        <v>0</v>
      </c>
      <c r="Q2381">
        <f t="shared" si="226"/>
        <v>2.2000000000000002</v>
      </c>
      <c r="R2381">
        <f t="shared" si="227"/>
        <v>5</v>
      </c>
      <c r="S2381">
        <f>入力!AG2381</f>
        <v>0</v>
      </c>
      <c r="T2381">
        <f>入力!AH2381</f>
        <v>0</v>
      </c>
      <c r="U2381">
        <f>入力!AI2381</f>
        <v>0</v>
      </c>
    </row>
    <row r="2382" spans="1:21" x14ac:dyDescent="0.15">
      <c r="A2382" t="str">
        <f>入力!A2382</f>
        <v>クリニック2381</v>
      </c>
      <c r="B2382">
        <f>ROUND(5*(0.8*IF(入力!C2382="○",1,IF(入力!C2382="△",0.5,0))+0.2*IF(入力!B2382="○",1,IF(入力!B2382="△",0.5,0))),1)</f>
        <v>0</v>
      </c>
      <c r="C2382">
        <f>ROUND(5*(0.4*IF(入力!D2382="○",1,IF(入力!D2382="△",0.5,0))+0.3*IF(入力!E2382="○",1,IF(入力!E2382="△",0.5,0))+0.3*IF(入力!F2382="○",1,IF(入力!F2382="△",0.5,0))),1)</f>
        <v>0</v>
      </c>
      <c r="D2382">
        <f>MIN(5,IF(入力!G2382="○",3,IF(入力!G2382="△",1.5,0))+IF(入力!H2382="○",1,IF(入力!H2382="△",0.5,0))+IF(入力!I2382="○",1,IF(入力!I2382="△",0.5,0)))</f>
        <v>0</v>
      </c>
      <c r="E2382">
        <f>MIN(5,IF(入力!J2382="○",2,IF(入力!J2382="△",1,0))+IF(入力!K2382="○",2,IF(入力!K2382="△",1,0))+IF(入力!L2382="○",1,0))</f>
        <v>0</v>
      </c>
      <c r="F2382">
        <f>IF(ISNUMBER(入力!M2382),ROUND(MIN(5,0.8*(MIN(5,1+0.7*LOG10(MAX(1,入力!M2382))))+0.2*(IF(入力!N2382="○",5,IF(入力!N2382="△",3,1)))),1),ROUND(IF(入力!N2382="○",4,IF(入力!N2382="△",3,1)),1))</f>
        <v>1</v>
      </c>
      <c r="G2382">
        <f>ROUND(5*(0.4*IF(入力!O2382="○",1,IF(入力!O2382="△",0.5,0))+0.3*IF(入力!P2382="○",1,IF(入力!P2382="△",0.5,0))+0.3*IF(入力!Q2382="○",1,IF(入力!Q2382="△",0.5,0))),1)</f>
        <v>0</v>
      </c>
      <c r="H2382">
        <f>MIN(5,IF(入力!R2382="○",2,0)+IF(入力!S2382="○",2,0)+IF(入力!T2382="○",1,0))</f>
        <v>0</v>
      </c>
      <c r="I2382">
        <f>MIN(5,IF(入力!U2382="○",3,IF(入力!U2382="△",2,0))+IF(入力!V2382="○",2,IF(入力!V2382="△",1,0)))</f>
        <v>0</v>
      </c>
      <c r="J2382">
        <f>IF(入力!W2382="初診可",5,IF(入力!W2382="再診のみ",3,IF(入力!W2382="なし",1,0)))</f>
        <v>0</v>
      </c>
      <c r="K2382">
        <f>IF(AND(ISNUMBER(入力!X2382),ISNUMBER(入力!Y2382)),IF(AND(入力!X2382&gt;=4.3,入力!Y2382&gt;=100),5,IF(AND(入力!X2382&gt;=4,入力!Y2382&gt;=50),4,IF(AND(入力!X2382&gt;=3.7,入力!Y2382&gt;=20),3,IF(AND(入力!X2382&gt;=3.5,入力!Y2382&gt;=10),2,1)))),IF(入力!Z2382="○",4,IF(入力!Z2382="△",3,1)))</f>
        <v>1</v>
      </c>
      <c r="L2382">
        <f>MAX(0,IF(入力!AA2382="○",1,IF(入力!AA2382="△",0.5,0))+IF(入力!AB2382="○",1,IF(入力!AB2382="△",0.5,0))+IF(入力!AC2382="○",1,IF(入力!AC2382="△",0.5,0))+IF(入力!AD2382="○",1,IF(入力!AD2382="△",0.5,0))+IF(入力!AE2382="○",1,IF(入力!AE2382="△",0.5,0))-IF(入力!AF2382="あり",1,0))</f>
        <v>0</v>
      </c>
      <c r="M2382">
        <f t="shared" si="222"/>
        <v>0</v>
      </c>
      <c r="N2382">
        <f t="shared" si="223"/>
        <v>0</v>
      </c>
      <c r="O2382">
        <f t="shared" si="224"/>
        <v>2.8</v>
      </c>
      <c r="P2382">
        <f t="shared" si="225"/>
        <v>0</v>
      </c>
      <c r="Q2382">
        <f t="shared" si="226"/>
        <v>2.2000000000000002</v>
      </c>
      <c r="R2382">
        <f t="shared" si="227"/>
        <v>5</v>
      </c>
      <c r="S2382">
        <f>入力!AG2382</f>
        <v>0</v>
      </c>
      <c r="T2382">
        <f>入力!AH2382</f>
        <v>0</v>
      </c>
      <c r="U2382">
        <f>入力!AI2382</f>
        <v>0</v>
      </c>
    </row>
    <row r="2383" spans="1:21" x14ac:dyDescent="0.15">
      <c r="A2383" t="str">
        <f>入力!A2383</f>
        <v>クリニック2382</v>
      </c>
      <c r="B2383">
        <f>ROUND(5*(0.8*IF(入力!C2383="○",1,IF(入力!C2383="△",0.5,0))+0.2*IF(入力!B2383="○",1,IF(入力!B2383="△",0.5,0))),1)</f>
        <v>0</v>
      </c>
      <c r="C2383">
        <f>ROUND(5*(0.4*IF(入力!D2383="○",1,IF(入力!D2383="△",0.5,0))+0.3*IF(入力!E2383="○",1,IF(入力!E2383="△",0.5,0))+0.3*IF(入力!F2383="○",1,IF(入力!F2383="△",0.5,0))),1)</f>
        <v>0</v>
      </c>
      <c r="D2383">
        <f>MIN(5,IF(入力!G2383="○",3,IF(入力!G2383="△",1.5,0))+IF(入力!H2383="○",1,IF(入力!H2383="△",0.5,0))+IF(入力!I2383="○",1,IF(入力!I2383="△",0.5,0)))</f>
        <v>0</v>
      </c>
      <c r="E2383">
        <f>MIN(5,IF(入力!J2383="○",2,IF(入力!J2383="△",1,0))+IF(入力!K2383="○",2,IF(入力!K2383="△",1,0))+IF(入力!L2383="○",1,0))</f>
        <v>0</v>
      </c>
      <c r="F2383">
        <f>IF(ISNUMBER(入力!M2383),ROUND(MIN(5,0.8*(MIN(5,1+0.7*LOG10(MAX(1,入力!M2383))))+0.2*(IF(入力!N2383="○",5,IF(入力!N2383="△",3,1)))),1),ROUND(IF(入力!N2383="○",4,IF(入力!N2383="△",3,1)),1))</f>
        <v>1</v>
      </c>
      <c r="G2383">
        <f>ROUND(5*(0.4*IF(入力!O2383="○",1,IF(入力!O2383="△",0.5,0))+0.3*IF(入力!P2383="○",1,IF(入力!P2383="△",0.5,0))+0.3*IF(入力!Q2383="○",1,IF(入力!Q2383="△",0.5,0))),1)</f>
        <v>0</v>
      </c>
      <c r="H2383">
        <f>MIN(5,IF(入力!R2383="○",2,0)+IF(入力!S2383="○",2,0)+IF(入力!T2383="○",1,0))</f>
        <v>0</v>
      </c>
      <c r="I2383">
        <f>MIN(5,IF(入力!U2383="○",3,IF(入力!U2383="△",2,0))+IF(入力!V2383="○",2,IF(入力!V2383="△",1,0)))</f>
        <v>0</v>
      </c>
      <c r="J2383">
        <f>IF(入力!W2383="初診可",5,IF(入力!W2383="再診のみ",3,IF(入力!W2383="なし",1,0)))</f>
        <v>0</v>
      </c>
      <c r="K2383">
        <f>IF(AND(ISNUMBER(入力!X2383),ISNUMBER(入力!Y2383)),IF(AND(入力!X2383&gt;=4.3,入力!Y2383&gt;=100),5,IF(AND(入力!X2383&gt;=4,入力!Y2383&gt;=50),4,IF(AND(入力!X2383&gt;=3.7,入力!Y2383&gt;=20),3,IF(AND(入力!X2383&gt;=3.5,入力!Y2383&gt;=10),2,1)))),IF(入力!Z2383="○",4,IF(入力!Z2383="△",3,1)))</f>
        <v>1</v>
      </c>
      <c r="L2383">
        <f>MAX(0,IF(入力!AA2383="○",1,IF(入力!AA2383="△",0.5,0))+IF(入力!AB2383="○",1,IF(入力!AB2383="△",0.5,0))+IF(入力!AC2383="○",1,IF(入力!AC2383="△",0.5,0))+IF(入力!AD2383="○",1,IF(入力!AD2383="△",0.5,0))+IF(入力!AE2383="○",1,IF(入力!AE2383="△",0.5,0))-IF(入力!AF2383="あり",1,0))</f>
        <v>0</v>
      </c>
      <c r="M2383">
        <f t="shared" si="222"/>
        <v>0</v>
      </c>
      <c r="N2383">
        <f t="shared" si="223"/>
        <v>0</v>
      </c>
      <c r="O2383">
        <f t="shared" si="224"/>
        <v>2.8</v>
      </c>
      <c r="P2383">
        <f t="shared" si="225"/>
        <v>0</v>
      </c>
      <c r="Q2383">
        <f t="shared" si="226"/>
        <v>2.2000000000000002</v>
      </c>
      <c r="R2383">
        <f t="shared" si="227"/>
        <v>5</v>
      </c>
      <c r="S2383">
        <f>入力!AG2383</f>
        <v>0</v>
      </c>
      <c r="T2383">
        <f>入力!AH2383</f>
        <v>0</v>
      </c>
      <c r="U2383">
        <f>入力!AI2383</f>
        <v>0</v>
      </c>
    </row>
    <row r="2384" spans="1:21" x14ac:dyDescent="0.15">
      <c r="A2384" t="str">
        <f>入力!A2384</f>
        <v>クリニック2383</v>
      </c>
      <c r="B2384">
        <f>ROUND(5*(0.8*IF(入力!C2384="○",1,IF(入力!C2384="△",0.5,0))+0.2*IF(入力!B2384="○",1,IF(入力!B2384="△",0.5,0))),1)</f>
        <v>0</v>
      </c>
      <c r="C2384">
        <f>ROUND(5*(0.4*IF(入力!D2384="○",1,IF(入力!D2384="△",0.5,0))+0.3*IF(入力!E2384="○",1,IF(入力!E2384="△",0.5,0))+0.3*IF(入力!F2384="○",1,IF(入力!F2384="△",0.5,0))),1)</f>
        <v>0</v>
      </c>
      <c r="D2384">
        <f>MIN(5,IF(入力!G2384="○",3,IF(入力!G2384="△",1.5,0))+IF(入力!H2384="○",1,IF(入力!H2384="△",0.5,0))+IF(入力!I2384="○",1,IF(入力!I2384="△",0.5,0)))</f>
        <v>0</v>
      </c>
      <c r="E2384">
        <f>MIN(5,IF(入力!J2384="○",2,IF(入力!J2384="△",1,0))+IF(入力!K2384="○",2,IF(入力!K2384="△",1,0))+IF(入力!L2384="○",1,0))</f>
        <v>0</v>
      </c>
      <c r="F2384">
        <f>IF(ISNUMBER(入力!M2384),ROUND(MIN(5,0.8*(MIN(5,1+0.7*LOG10(MAX(1,入力!M2384))))+0.2*(IF(入力!N2384="○",5,IF(入力!N2384="△",3,1)))),1),ROUND(IF(入力!N2384="○",4,IF(入力!N2384="△",3,1)),1))</f>
        <v>1</v>
      </c>
      <c r="G2384">
        <f>ROUND(5*(0.4*IF(入力!O2384="○",1,IF(入力!O2384="△",0.5,0))+0.3*IF(入力!P2384="○",1,IF(入力!P2384="△",0.5,0))+0.3*IF(入力!Q2384="○",1,IF(入力!Q2384="△",0.5,0))),1)</f>
        <v>0</v>
      </c>
      <c r="H2384">
        <f>MIN(5,IF(入力!R2384="○",2,0)+IF(入力!S2384="○",2,0)+IF(入力!T2384="○",1,0))</f>
        <v>0</v>
      </c>
      <c r="I2384">
        <f>MIN(5,IF(入力!U2384="○",3,IF(入力!U2384="△",2,0))+IF(入力!V2384="○",2,IF(入力!V2384="△",1,0)))</f>
        <v>0</v>
      </c>
      <c r="J2384">
        <f>IF(入力!W2384="初診可",5,IF(入力!W2384="再診のみ",3,IF(入力!W2384="なし",1,0)))</f>
        <v>0</v>
      </c>
      <c r="K2384">
        <f>IF(AND(ISNUMBER(入力!X2384),ISNUMBER(入力!Y2384)),IF(AND(入力!X2384&gt;=4.3,入力!Y2384&gt;=100),5,IF(AND(入力!X2384&gt;=4,入力!Y2384&gt;=50),4,IF(AND(入力!X2384&gt;=3.7,入力!Y2384&gt;=20),3,IF(AND(入力!X2384&gt;=3.5,入力!Y2384&gt;=10),2,1)))),IF(入力!Z2384="○",4,IF(入力!Z2384="△",3,1)))</f>
        <v>1</v>
      </c>
      <c r="L2384">
        <f>MAX(0,IF(入力!AA2384="○",1,IF(入力!AA2384="△",0.5,0))+IF(入力!AB2384="○",1,IF(入力!AB2384="△",0.5,0))+IF(入力!AC2384="○",1,IF(入力!AC2384="△",0.5,0))+IF(入力!AD2384="○",1,IF(入力!AD2384="△",0.5,0))+IF(入力!AE2384="○",1,IF(入力!AE2384="△",0.5,0))-IF(入力!AF2384="あり",1,0))</f>
        <v>0</v>
      </c>
      <c r="M2384">
        <f t="shared" si="222"/>
        <v>0</v>
      </c>
      <c r="N2384">
        <f t="shared" si="223"/>
        <v>0</v>
      </c>
      <c r="O2384">
        <f t="shared" si="224"/>
        <v>2.8</v>
      </c>
      <c r="P2384">
        <f t="shared" si="225"/>
        <v>0</v>
      </c>
      <c r="Q2384">
        <f t="shared" si="226"/>
        <v>2.2000000000000002</v>
      </c>
      <c r="R2384">
        <f t="shared" si="227"/>
        <v>5</v>
      </c>
      <c r="S2384">
        <f>入力!AG2384</f>
        <v>0</v>
      </c>
      <c r="T2384">
        <f>入力!AH2384</f>
        <v>0</v>
      </c>
      <c r="U2384">
        <f>入力!AI2384</f>
        <v>0</v>
      </c>
    </row>
    <row r="2385" spans="1:21" x14ac:dyDescent="0.15">
      <c r="A2385" t="str">
        <f>入力!A2385</f>
        <v>クリニック2384</v>
      </c>
      <c r="B2385">
        <f>ROUND(5*(0.8*IF(入力!C2385="○",1,IF(入力!C2385="△",0.5,0))+0.2*IF(入力!B2385="○",1,IF(入力!B2385="△",0.5,0))),1)</f>
        <v>0</v>
      </c>
      <c r="C2385">
        <f>ROUND(5*(0.4*IF(入力!D2385="○",1,IF(入力!D2385="△",0.5,0))+0.3*IF(入力!E2385="○",1,IF(入力!E2385="△",0.5,0))+0.3*IF(入力!F2385="○",1,IF(入力!F2385="△",0.5,0))),1)</f>
        <v>0</v>
      </c>
      <c r="D2385">
        <f>MIN(5,IF(入力!G2385="○",3,IF(入力!G2385="△",1.5,0))+IF(入力!H2385="○",1,IF(入力!H2385="△",0.5,0))+IF(入力!I2385="○",1,IF(入力!I2385="△",0.5,0)))</f>
        <v>0</v>
      </c>
      <c r="E2385">
        <f>MIN(5,IF(入力!J2385="○",2,IF(入力!J2385="△",1,0))+IF(入力!K2385="○",2,IF(入力!K2385="△",1,0))+IF(入力!L2385="○",1,0))</f>
        <v>0</v>
      </c>
      <c r="F2385">
        <f>IF(ISNUMBER(入力!M2385),ROUND(MIN(5,0.8*(MIN(5,1+0.7*LOG10(MAX(1,入力!M2385))))+0.2*(IF(入力!N2385="○",5,IF(入力!N2385="△",3,1)))),1),ROUND(IF(入力!N2385="○",4,IF(入力!N2385="△",3,1)),1))</f>
        <v>1</v>
      </c>
      <c r="G2385">
        <f>ROUND(5*(0.4*IF(入力!O2385="○",1,IF(入力!O2385="△",0.5,0))+0.3*IF(入力!P2385="○",1,IF(入力!P2385="△",0.5,0))+0.3*IF(入力!Q2385="○",1,IF(入力!Q2385="△",0.5,0))),1)</f>
        <v>0</v>
      </c>
      <c r="H2385">
        <f>MIN(5,IF(入力!R2385="○",2,0)+IF(入力!S2385="○",2,0)+IF(入力!T2385="○",1,0))</f>
        <v>0</v>
      </c>
      <c r="I2385">
        <f>MIN(5,IF(入力!U2385="○",3,IF(入力!U2385="△",2,0))+IF(入力!V2385="○",2,IF(入力!V2385="△",1,0)))</f>
        <v>0</v>
      </c>
      <c r="J2385">
        <f>IF(入力!W2385="初診可",5,IF(入力!W2385="再診のみ",3,IF(入力!W2385="なし",1,0)))</f>
        <v>0</v>
      </c>
      <c r="K2385">
        <f>IF(AND(ISNUMBER(入力!X2385),ISNUMBER(入力!Y2385)),IF(AND(入力!X2385&gt;=4.3,入力!Y2385&gt;=100),5,IF(AND(入力!X2385&gt;=4,入力!Y2385&gt;=50),4,IF(AND(入力!X2385&gt;=3.7,入力!Y2385&gt;=20),3,IF(AND(入力!X2385&gt;=3.5,入力!Y2385&gt;=10),2,1)))),IF(入力!Z2385="○",4,IF(入力!Z2385="△",3,1)))</f>
        <v>1</v>
      </c>
      <c r="L2385">
        <f>MAX(0,IF(入力!AA2385="○",1,IF(入力!AA2385="△",0.5,0))+IF(入力!AB2385="○",1,IF(入力!AB2385="△",0.5,0))+IF(入力!AC2385="○",1,IF(入力!AC2385="△",0.5,0))+IF(入力!AD2385="○",1,IF(入力!AD2385="△",0.5,0))+IF(入力!AE2385="○",1,IF(入力!AE2385="△",0.5,0))-IF(入力!AF2385="あり",1,0))</f>
        <v>0</v>
      </c>
      <c r="M2385">
        <f t="shared" si="222"/>
        <v>0</v>
      </c>
      <c r="N2385">
        <f t="shared" si="223"/>
        <v>0</v>
      </c>
      <c r="O2385">
        <f t="shared" si="224"/>
        <v>2.8</v>
      </c>
      <c r="P2385">
        <f t="shared" si="225"/>
        <v>0</v>
      </c>
      <c r="Q2385">
        <f t="shared" si="226"/>
        <v>2.2000000000000002</v>
      </c>
      <c r="R2385">
        <f t="shared" si="227"/>
        <v>5</v>
      </c>
      <c r="S2385">
        <f>入力!AG2385</f>
        <v>0</v>
      </c>
      <c r="T2385">
        <f>入力!AH2385</f>
        <v>0</v>
      </c>
      <c r="U2385">
        <f>入力!AI2385</f>
        <v>0</v>
      </c>
    </row>
    <row r="2386" spans="1:21" x14ac:dyDescent="0.15">
      <c r="A2386" t="str">
        <f>入力!A2386</f>
        <v>クリニック2385</v>
      </c>
      <c r="B2386">
        <f>ROUND(5*(0.8*IF(入力!C2386="○",1,IF(入力!C2386="△",0.5,0))+0.2*IF(入力!B2386="○",1,IF(入力!B2386="△",0.5,0))),1)</f>
        <v>0</v>
      </c>
      <c r="C2386">
        <f>ROUND(5*(0.4*IF(入力!D2386="○",1,IF(入力!D2386="△",0.5,0))+0.3*IF(入力!E2386="○",1,IF(入力!E2386="△",0.5,0))+0.3*IF(入力!F2386="○",1,IF(入力!F2386="△",0.5,0))),1)</f>
        <v>0</v>
      </c>
      <c r="D2386">
        <f>MIN(5,IF(入力!G2386="○",3,IF(入力!G2386="△",1.5,0))+IF(入力!H2386="○",1,IF(入力!H2386="△",0.5,0))+IF(入力!I2386="○",1,IF(入力!I2386="△",0.5,0)))</f>
        <v>0</v>
      </c>
      <c r="E2386">
        <f>MIN(5,IF(入力!J2386="○",2,IF(入力!J2386="△",1,0))+IF(入力!K2386="○",2,IF(入力!K2386="△",1,0))+IF(入力!L2386="○",1,0))</f>
        <v>0</v>
      </c>
      <c r="F2386">
        <f>IF(ISNUMBER(入力!M2386),ROUND(MIN(5,0.8*(MIN(5,1+0.7*LOG10(MAX(1,入力!M2386))))+0.2*(IF(入力!N2386="○",5,IF(入力!N2386="△",3,1)))),1),ROUND(IF(入力!N2386="○",4,IF(入力!N2386="△",3,1)),1))</f>
        <v>1</v>
      </c>
      <c r="G2386">
        <f>ROUND(5*(0.4*IF(入力!O2386="○",1,IF(入力!O2386="△",0.5,0))+0.3*IF(入力!P2386="○",1,IF(入力!P2386="△",0.5,0))+0.3*IF(入力!Q2386="○",1,IF(入力!Q2386="△",0.5,0))),1)</f>
        <v>0</v>
      </c>
      <c r="H2386">
        <f>MIN(5,IF(入力!R2386="○",2,0)+IF(入力!S2386="○",2,0)+IF(入力!T2386="○",1,0))</f>
        <v>0</v>
      </c>
      <c r="I2386">
        <f>MIN(5,IF(入力!U2386="○",3,IF(入力!U2386="△",2,0))+IF(入力!V2386="○",2,IF(入力!V2386="△",1,0)))</f>
        <v>0</v>
      </c>
      <c r="J2386">
        <f>IF(入力!W2386="初診可",5,IF(入力!W2386="再診のみ",3,IF(入力!W2386="なし",1,0)))</f>
        <v>0</v>
      </c>
      <c r="K2386">
        <f>IF(AND(ISNUMBER(入力!X2386),ISNUMBER(入力!Y2386)),IF(AND(入力!X2386&gt;=4.3,入力!Y2386&gt;=100),5,IF(AND(入力!X2386&gt;=4,入力!Y2386&gt;=50),4,IF(AND(入力!X2386&gt;=3.7,入力!Y2386&gt;=20),3,IF(AND(入力!X2386&gt;=3.5,入力!Y2386&gt;=10),2,1)))),IF(入力!Z2386="○",4,IF(入力!Z2386="△",3,1)))</f>
        <v>1</v>
      </c>
      <c r="L2386">
        <f>MAX(0,IF(入力!AA2386="○",1,IF(入力!AA2386="△",0.5,0))+IF(入力!AB2386="○",1,IF(入力!AB2386="△",0.5,0))+IF(入力!AC2386="○",1,IF(入力!AC2386="△",0.5,0))+IF(入力!AD2386="○",1,IF(入力!AD2386="△",0.5,0))+IF(入力!AE2386="○",1,IF(入力!AE2386="△",0.5,0))-IF(入力!AF2386="あり",1,0))</f>
        <v>0</v>
      </c>
      <c r="M2386">
        <f t="shared" si="222"/>
        <v>0</v>
      </c>
      <c r="N2386">
        <f t="shared" si="223"/>
        <v>0</v>
      </c>
      <c r="O2386">
        <f t="shared" si="224"/>
        <v>2.8</v>
      </c>
      <c r="P2386">
        <f t="shared" si="225"/>
        <v>0</v>
      </c>
      <c r="Q2386">
        <f t="shared" si="226"/>
        <v>2.2000000000000002</v>
      </c>
      <c r="R2386">
        <f t="shared" si="227"/>
        <v>5</v>
      </c>
      <c r="S2386">
        <f>入力!AG2386</f>
        <v>0</v>
      </c>
      <c r="T2386">
        <f>入力!AH2386</f>
        <v>0</v>
      </c>
      <c r="U2386">
        <f>入力!AI2386</f>
        <v>0</v>
      </c>
    </row>
    <row r="2387" spans="1:21" x14ac:dyDescent="0.15">
      <c r="A2387" t="str">
        <f>入力!A2387</f>
        <v>クリニック2386</v>
      </c>
      <c r="B2387">
        <f>ROUND(5*(0.8*IF(入力!C2387="○",1,IF(入力!C2387="△",0.5,0))+0.2*IF(入力!B2387="○",1,IF(入力!B2387="△",0.5,0))),1)</f>
        <v>0</v>
      </c>
      <c r="C2387">
        <f>ROUND(5*(0.4*IF(入力!D2387="○",1,IF(入力!D2387="△",0.5,0))+0.3*IF(入力!E2387="○",1,IF(入力!E2387="△",0.5,0))+0.3*IF(入力!F2387="○",1,IF(入力!F2387="△",0.5,0))),1)</f>
        <v>0</v>
      </c>
      <c r="D2387">
        <f>MIN(5,IF(入力!G2387="○",3,IF(入力!G2387="△",1.5,0))+IF(入力!H2387="○",1,IF(入力!H2387="△",0.5,0))+IF(入力!I2387="○",1,IF(入力!I2387="△",0.5,0)))</f>
        <v>0</v>
      </c>
      <c r="E2387">
        <f>MIN(5,IF(入力!J2387="○",2,IF(入力!J2387="△",1,0))+IF(入力!K2387="○",2,IF(入力!K2387="△",1,0))+IF(入力!L2387="○",1,0))</f>
        <v>0</v>
      </c>
      <c r="F2387">
        <f>IF(ISNUMBER(入力!M2387),ROUND(MIN(5,0.8*(MIN(5,1+0.7*LOG10(MAX(1,入力!M2387))))+0.2*(IF(入力!N2387="○",5,IF(入力!N2387="△",3,1)))),1),ROUND(IF(入力!N2387="○",4,IF(入力!N2387="△",3,1)),1))</f>
        <v>1</v>
      </c>
      <c r="G2387">
        <f>ROUND(5*(0.4*IF(入力!O2387="○",1,IF(入力!O2387="△",0.5,0))+0.3*IF(入力!P2387="○",1,IF(入力!P2387="△",0.5,0))+0.3*IF(入力!Q2387="○",1,IF(入力!Q2387="△",0.5,0))),1)</f>
        <v>0</v>
      </c>
      <c r="H2387">
        <f>MIN(5,IF(入力!R2387="○",2,0)+IF(入力!S2387="○",2,0)+IF(入力!T2387="○",1,0))</f>
        <v>0</v>
      </c>
      <c r="I2387">
        <f>MIN(5,IF(入力!U2387="○",3,IF(入力!U2387="△",2,0))+IF(入力!V2387="○",2,IF(入力!V2387="△",1,0)))</f>
        <v>0</v>
      </c>
      <c r="J2387">
        <f>IF(入力!W2387="初診可",5,IF(入力!W2387="再診のみ",3,IF(入力!W2387="なし",1,0)))</f>
        <v>0</v>
      </c>
      <c r="K2387">
        <f>IF(AND(ISNUMBER(入力!X2387),ISNUMBER(入力!Y2387)),IF(AND(入力!X2387&gt;=4.3,入力!Y2387&gt;=100),5,IF(AND(入力!X2387&gt;=4,入力!Y2387&gt;=50),4,IF(AND(入力!X2387&gt;=3.7,入力!Y2387&gt;=20),3,IF(AND(入力!X2387&gt;=3.5,入力!Y2387&gt;=10),2,1)))),IF(入力!Z2387="○",4,IF(入力!Z2387="△",3,1)))</f>
        <v>1</v>
      </c>
      <c r="L2387">
        <f>MAX(0,IF(入力!AA2387="○",1,IF(入力!AA2387="△",0.5,0))+IF(入力!AB2387="○",1,IF(入力!AB2387="△",0.5,0))+IF(入力!AC2387="○",1,IF(入力!AC2387="△",0.5,0))+IF(入力!AD2387="○",1,IF(入力!AD2387="△",0.5,0))+IF(入力!AE2387="○",1,IF(入力!AE2387="△",0.5,0))-IF(入力!AF2387="あり",1,0))</f>
        <v>0</v>
      </c>
      <c r="M2387">
        <f t="shared" si="222"/>
        <v>0</v>
      </c>
      <c r="N2387">
        <f t="shared" si="223"/>
        <v>0</v>
      </c>
      <c r="O2387">
        <f t="shared" si="224"/>
        <v>2.8</v>
      </c>
      <c r="P2387">
        <f t="shared" si="225"/>
        <v>0</v>
      </c>
      <c r="Q2387">
        <f t="shared" si="226"/>
        <v>2.2000000000000002</v>
      </c>
      <c r="R2387">
        <f t="shared" si="227"/>
        <v>5</v>
      </c>
      <c r="S2387">
        <f>入力!AG2387</f>
        <v>0</v>
      </c>
      <c r="T2387">
        <f>入力!AH2387</f>
        <v>0</v>
      </c>
      <c r="U2387">
        <f>入力!AI2387</f>
        <v>0</v>
      </c>
    </row>
    <row r="2388" spans="1:21" x14ac:dyDescent="0.15">
      <c r="A2388" t="str">
        <f>入力!A2388</f>
        <v>クリニック2387</v>
      </c>
      <c r="B2388">
        <f>ROUND(5*(0.8*IF(入力!C2388="○",1,IF(入力!C2388="△",0.5,0))+0.2*IF(入力!B2388="○",1,IF(入力!B2388="△",0.5,0))),1)</f>
        <v>0</v>
      </c>
      <c r="C2388">
        <f>ROUND(5*(0.4*IF(入力!D2388="○",1,IF(入力!D2388="△",0.5,0))+0.3*IF(入力!E2388="○",1,IF(入力!E2388="△",0.5,0))+0.3*IF(入力!F2388="○",1,IF(入力!F2388="△",0.5,0))),1)</f>
        <v>0</v>
      </c>
      <c r="D2388">
        <f>MIN(5,IF(入力!G2388="○",3,IF(入力!G2388="△",1.5,0))+IF(入力!H2388="○",1,IF(入力!H2388="△",0.5,0))+IF(入力!I2388="○",1,IF(入力!I2388="△",0.5,0)))</f>
        <v>0</v>
      </c>
      <c r="E2388">
        <f>MIN(5,IF(入力!J2388="○",2,IF(入力!J2388="△",1,0))+IF(入力!K2388="○",2,IF(入力!K2388="△",1,0))+IF(入力!L2388="○",1,0))</f>
        <v>0</v>
      </c>
      <c r="F2388">
        <f>IF(ISNUMBER(入力!M2388),ROUND(MIN(5,0.8*(MIN(5,1+0.7*LOG10(MAX(1,入力!M2388))))+0.2*(IF(入力!N2388="○",5,IF(入力!N2388="△",3,1)))),1),ROUND(IF(入力!N2388="○",4,IF(入力!N2388="△",3,1)),1))</f>
        <v>1</v>
      </c>
      <c r="G2388">
        <f>ROUND(5*(0.4*IF(入力!O2388="○",1,IF(入力!O2388="△",0.5,0))+0.3*IF(入力!P2388="○",1,IF(入力!P2388="△",0.5,0))+0.3*IF(入力!Q2388="○",1,IF(入力!Q2388="△",0.5,0))),1)</f>
        <v>0</v>
      </c>
      <c r="H2388">
        <f>MIN(5,IF(入力!R2388="○",2,0)+IF(入力!S2388="○",2,0)+IF(入力!T2388="○",1,0))</f>
        <v>0</v>
      </c>
      <c r="I2388">
        <f>MIN(5,IF(入力!U2388="○",3,IF(入力!U2388="△",2,0))+IF(入力!V2388="○",2,IF(入力!V2388="△",1,0)))</f>
        <v>0</v>
      </c>
      <c r="J2388">
        <f>IF(入力!W2388="初診可",5,IF(入力!W2388="再診のみ",3,IF(入力!W2388="なし",1,0)))</f>
        <v>0</v>
      </c>
      <c r="K2388">
        <f>IF(AND(ISNUMBER(入力!X2388),ISNUMBER(入力!Y2388)),IF(AND(入力!X2388&gt;=4.3,入力!Y2388&gt;=100),5,IF(AND(入力!X2388&gt;=4,入力!Y2388&gt;=50),4,IF(AND(入力!X2388&gt;=3.7,入力!Y2388&gt;=20),3,IF(AND(入力!X2388&gt;=3.5,入力!Y2388&gt;=10),2,1)))),IF(入力!Z2388="○",4,IF(入力!Z2388="△",3,1)))</f>
        <v>1</v>
      </c>
      <c r="L2388">
        <f>MAX(0,IF(入力!AA2388="○",1,IF(入力!AA2388="△",0.5,0))+IF(入力!AB2388="○",1,IF(入力!AB2388="△",0.5,0))+IF(入力!AC2388="○",1,IF(入力!AC2388="△",0.5,0))+IF(入力!AD2388="○",1,IF(入力!AD2388="△",0.5,0))+IF(入力!AE2388="○",1,IF(入力!AE2388="△",0.5,0))-IF(入力!AF2388="あり",1,0))</f>
        <v>0</v>
      </c>
      <c r="M2388">
        <f t="shared" si="222"/>
        <v>0</v>
      </c>
      <c r="N2388">
        <f t="shared" si="223"/>
        <v>0</v>
      </c>
      <c r="O2388">
        <f t="shared" si="224"/>
        <v>2.8</v>
      </c>
      <c r="P2388">
        <f t="shared" si="225"/>
        <v>0</v>
      </c>
      <c r="Q2388">
        <f t="shared" si="226"/>
        <v>2.2000000000000002</v>
      </c>
      <c r="R2388">
        <f t="shared" si="227"/>
        <v>5</v>
      </c>
      <c r="S2388">
        <f>入力!AG2388</f>
        <v>0</v>
      </c>
      <c r="T2388">
        <f>入力!AH2388</f>
        <v>0</v>
      </c>
      <c r="U2388">
        <f>入力!AI2388</f>
        <v>0</v>
      </c>
    </row>
    <row r="2389" spans="1:21" x14ac:dyDescent="0.15">
      <c r="A2389" t="str">
        <f>入力!A2389</f>
        <v>クリニック2388</v>
      </c>
      <c r="B2389">
        <f>ROUND(5*(0.8*IF(入力!C2389="○",1,IF(入力!C2389="△",0.5,0))+0.2*IF(入力!B2389="○",1,IF(入力!B2389="△",0.5,0))),1)</f>
        <v>0</v>
      </c>
      <c r="C2389">
        <f>ROUND(5*(0.4*IF(入力!D2389="○",1,IF(入力!D2389="△",0.5,0))+0.3*IF(入力!E2389="○",1,IF(入力!E2389="△",0.5,0))+0.3*IF(入力!F2389="○",1,IF(入力!F2389="△",0.5,0))),1)</f>
        <v>0</v>
      </c>
      <c r="D2389">
        <f>MIN(5,IF(入力!G2389="○",3,IF(入力!G2389="△",1.5,0))+IF(入力!H2389="○",1,IF(入力!H2389="△",0.5,0))+IF(入力!I2389="○",1,IF(入力!I2389="△",0.5,0)))</f>
        <v>0</v>
      </c>
      <c r="E2389">
        <f>MIN(5,IF(入力!J2389="○",2,IF(入力!J2389="△",1,0))+IF(入力!K2389="○",2,IF(入力!K2389="△",1,0))+IF(入力!L2389="○",1,0))</f>
        <v>0</v>
      </c>
      <c r="F2389">
        <f>IF(ISNUMBER(入力!M2389),ROUND(MIN(5,0.8*(MIN(5,1+0.7*LOG10(MAX(1,入力!M2389))))+0.2*(IF(入力!N2389="○",5,IF(入力!N2389="△",3,1)))),1),ROUND(IF(入力!N2389="○",4,IF(入力!N2389="△",3,1)),1))</f>
        <v>1</v>
      </c>
      <c r="G2389">
        <f>ROUND(5*(0.4*IF(入力!O2389="○",1,IF(入力!O2389="△",0.5,0))+0.3*IF(入力!P2389="○",1,IF(入力!P2389="△",0.5,0))+0.3*IF(入力!Q2389="○",1,IF(入力!Q2389="△",0.5,0))),1)</f>
        <v>0</v>
      </c>
      <c r="H2389">
        <f>MIN(5,IF(入力!R2389="○",2,0)+IF(入力!S2389="○",2,0)+IF(入力!T2389="○",1,0))</f>
        <v>0</v>
      </c>
      <c r="I2389">
        <f>MIN(5,IF(入力!U2389="○",3,IF(入力!U2389="△",2,0))+IF(入力!V2389="○",2,IF(入力!V2389="△",1,0)))</f>
        <v>0</v>
      </c>
      <c r="J2389">
        <f>IF(入力!W2389="初診可",5,IF(入力!W2389="再診のみ",3,IF(入力!W2389="なし",1,0)))</f>
        <v>0</v>
      </c>
      <c r="K2389">
        <f>IF(AND(ISNUMBER(入力!X2389),ISNUMBER(入力!Y2389)),IF(AND(入力!X2389&gt;=4.3,入力!Y2389&gt;=100),5,IF(AND(入力!X2389&gt;=4,入力!Y2389&gt;=50),4,IF(AND(入力!X2389&gt;=3.7,入力!Y2389&gt;=20),3,IF(AND(入力!X2389&gt;=3.5,入力!Y2389&gt;=10),2,1)))),IF(入力!Z2389="○",4,IF(入力!Z2389="△",3,1)))</f>
        <v>1</v>
      </c>
      <c r="L2389">
        <f>MAX(0,IF(入力!AA2389="○",1,IF(入力!AA2389="△",0.5,0))+IF(入力!AB2389="○",1,IF(入力!AB2389="△",0.5,0))+IF(入力!AC2389="○",1,IF(入力!AC2389="△",0.5,0))+IF(入力!AD2389="○",1,IF(入力!AD2389="△",0.5,0))+IF(入力!AE2389="○",1,IF(入力!AE2389="△",0.5,0))-IF(入力!AF2389="あり",1,0))</f>
        <v>0</v>
      </c>
      <c r="M2389">
        <f t="shared" si="222"/>
        <v>0</v>
      </c>
      <c r="N2389">
        <f t="shared" si="223"/>
        <v>0</v>
      </c>
      <c r="O2389">
        <f t="shared" si="224"/>
        <v>2.8</v>
      </c>
      <c r="P2389">
        <f t="shared" si="225"/>
        <v>0</v>
      </c>
      <c r="Q2389">
        <f t="shared" si="226"/>
        <v>2.2000000000000002</v>
      </c>
      <c r="R2389">
        <f t="shared" si="227"/>
        <v>5</v>
      </c>
      <c r="S2389">
        <f>入力!AG2389</f>
        <v>0</v>
      </c>
      <c r="T2389">
        <f>入力!AH2389</f>
        <v>0</v>
      </c>
      <c r="U2389">
        <f>入力!AI2389</f>
        <v>0</v>
      </c>
    </row>
    <row r="2390" spans="1:21" x14ac:dyDescent="0.15">
      <c r="A2390" t="str">
        <f>入力!A2390</f>
        <v>クリニック2389</v>
      </c>
      <c r="B2390">
        <f>ROUND(5*(0.8*IF(入力!C2390="○",1,IF(入力!C2390="△",0.5,0))+0.2*IF(入力!B2390="○",1,IF(入力!B2390="△",0.5,0))),1)</f>
        <v>0</v>
      </c>
      <c r="C2390">
        <f>ROUND(5*(0.4*IF(入力!D2390="○",1,IF(入力!D2390="△",0.5,0))+0.3*IF(入力!E2390="○",1,IF(入力!E2390="△",0.5,0))+0.3*IF(入力!F2390="○",1,IF(入力!F2390="△",0.5,0))),1)</f>
        <v>0</v>
      </c>
      <c r="D2390">
        <f>MIN(5,IF(入力!G2390="○",3,IF(入力!G2390="△",1.5,0))+IF(入力!H2390="○",1,IF(入力!H2390="△",0.5,0))+IF(入力!I2390="○",1,IF(入力!I2390="△",0.5,0)))</f>
        <v>0</v>
      </c>
      <c r="E2390">
        <f>MIN(5,IF(入力!J2390="○",2,IF(入力!J2390="△",1,0))+IF(入力!K2390="○",2,IF(入力!K2390="△",1,0))+IF(入力!L2390="○",1,0))</f>
        <v>0</v>
      </c>
      <c r="F2390">
        <f>IF(ISNUMBER(入力!M2390),ROUND(MIN(5,0.8*(MIN(5,1+0.7*LOG10(MAX(1,入力!M2390))))+0.2*(IF(入力!N2390="○",5,IF(入力!N2390="△",3,1)))),1),ROUND(IF(入力!N2390="○",4,IF(入力!N2390="△",3,1)),1))</f>
        <v>1</v>
      </c>
      <c r="G2390">
        <f>ROUND(5*(0.4*IF(入力!O2390="○",1,IF(入力!O2390="△",0.5,0))+0.3*IF(入力!P2390="○",1,IF(入力!P2390="△",0.5,0))+0.3*IF(入力!Q2390="○",1,IF(入力!Q2390="△",0.5,0))),1)</f>
        <v>0</v>
      </c>
      <c r="H2390">
        <f>MIN(5,IF(入力!R2390="○",2,0)+IF(入力!S2390="○",2,0)+IF(入力!T2390="○",1,0))</f>
        <v>0</v>
      </c>
      <c r="I2390">
        <f>MIN(5,IF(入力!U2390="○",3,IF(入力!U2390="△",2,0))+IF(入力!V2390="○",2,IF(入力!V2390="△",1,0)))</f>
        <v>0</v>
      </c>
      <c r="J2390">
        <f>IF(入力!W2390="初診可",5,IF(入力!W2390="再診のみ",3,IF(入力!W2390="なし",1,0)))</f>
        <v>0</v>
      </c>
      <c r="K2390">
        <f>IF(AND(ISNUMBER(入力!X2390),ISNUMBER(入力!Y2390)),IF(AND(入力!X2390&gt;=4.3,入力!Y2390&gt;=100),5,IF(AND(入力!X2390&gt;=4,入力!Y2390&gt;=50),4,IF(AND(入力!X2390&gt;=3.7,入力!Y2390&gt;=20),3,IF(AND(入力!X2390&gt;=3.5,入力!Y2390&gt;=10),2,1)))),IF(入力!Z2390="○",4,IF(入力!Z2390="△",3,1)))</f>
        <v>1</v>
      </c>
      <c r="L2390">
        <f>MAX(0,IF(入力!AA2390="○",1,IF(入力!AA2390="△",0.5,0))+IF(入力!AB2390="○",1,IF(入力!AB2390="△",0.5,0))+IF(入力!AC2390="○",1,IF(入力!AC2390="△",0.5,0))+IF(入力!AD2390="○",1,IF(入力!AD2390="△",0.5,0))+IF(入力!AE2390="○",1,IF(入力!AE2390="△",0.5,0))-IF(入力!AF2390="あり",1,0))</f>
        <v>0</v>
      </c>
      <c r="M2390">
        <f t="shared" si="222"/>
        <v>0</v>
      </c>
      <c r="N2390">
        <f t="shared" si="223"/>
        <v>0</v>
      </c>
      <c r="O2390">
        <f t="shared" si="224"/>
        <v>2.8</v>
      </c>
      <c r="P2390">
        <f t="shared" si="225"/>
        <v>0</v>
      </c>
      <c r="Q2390">
        <f t="shared" si="226"/>
        <v>2.2000000000000002</v>
      </c>
      <c r="R2390">
        <f t="shared" si="227"/>
        <v>5</v>
      </c>
      <c r="S2390">
        <f>入力!AG2390</f>
        <v>0</v>
      </c>
      <c r="T2390">
        <f>入力!AH2390</f>
        <v>0</v>
      </c>
      <c r="U2390">
        <f>入力!AI2390</f>
        <v>0</v>
      </c>
    </row>
    <row r="2391" spans="1:21" x14ac:dyDescent="0.15">
      <c r="A2391" t="str">
        <f>入力!A2391</f>
        <v>クリニック2390</v>
      </c>
      <c r="B2391">
        <f>ROUND(5*(0.8*IF(入力!C2391="○",1,IF(入力!C2391="△",0.5,0))+0.2*IF(入力!B2391="○",1,IF(入力!B2391="△",0.5,0))),1)</f>
        <v>0</v>
      </c>
      <c r="C2391">
        <f>ROUND(5*(0.4*IF(入力!D2391="○",1,IF(入力!D2391="△",0.5,0))+0.3*IF(入力!E2391="○",1,IF(入力!E2391="△",0.5,0))+0.3*IF(入力!F2391="○",1,IF(入力!F2391="△",0.5,0))),1)</f>
        <v>0</v>
      </c>
      <c r="D2391">
        <f>MIN(5,IF(入力!G2391="○",3,IF(入力!G2391="△",1.5,0))+IF(入力!H2391="○",1,IF(入力!H2391="△",0.5,0))+IF(入力!I2391="○",1,IF(入力!I2391="△",0.5,0)))</f>
        <v>0</v>
      </c>
      <c r="E2391">
        <f>MIN(5,IF(入力!J2391="○",2,IF(入力!J2391="△",1,0))+IF(入力!K2391="○",2,IF(入力!K2391="△",1,0))+IF(入力!L2391="○",1,0))</f>
        <v>0</v>
      </c>
      <c r="F2391">
        <f>IF(ISNUMBER(入力!M2391),ROUND(MIN(5,0.8*(MIN(5,1+0.7*LOG10(MAX(1,入力!M2391))))+0.2*(IF(入力!N2391="○",5,IF(入力!N2391="△",3,1)))),1),ROUND(IF(入力!N2391="○",4,IF(入力!N2391="△",3,1)),1))</f>
        <v>1</v>
      </c>
      <c r="G2391">
        <f>ROUND(5*(0.4*IF(入力!O2391="○",1,IF(入力!O2391="△",0.5,0))+0.3*IF(入力!P2391="○",1,IF(入力!P2391="△",0.5,0))+0.3*IF(入力!Q2391="○",1,IF(入力!Q2391="△",0.5,0))),1)</f>
        <v>0</v>
      </c>
      <c r="H2391">
        <f>MIN(5,IF(入力!R2391="○",2,0)+IF(入力!S2391="○",2,0)+IF(入力!T2391="○",1,0))</f>
        <v>0</v>
      </c>
      <c r="I2391">
        <f>MIN(5,IF(入力!U2391="○",3,IF(入力!U2391="△",2,0))+IF(入力!V2391="○",2,IF(入力!V2391="△",1,0)))</f>
        <v>0</v>
      </c>
      <c r="J2391">
        <f>IF(入力!W2391="初診可",5,IF(入力!W2391="再診のみ",3,IF(入力!W2391="なし",1,0)))</f>
        <v>0</v>
      </c>
      <c r="K2391">
        <f>IF(AND(ISNUMBER(入力!X2391),ISNUMBER(入力!Y2391)),IF(AND(入力!X2391&gt;=4.3,入力!Y2391&gt;=100),5,IF(AND(入力!X2391&gt;=4,入力!Y2391&gt;=50),4,IF(AND(入力!X2391&gt;=3.7,入力!Y2391&gt;=20),3,IF(AND(入力!X2391&gt;=3.5,入力!Y2391&gt;=10),2,1)))),IF(入力!Z2391="○",4,IF(入力!Z2391="△",3,1)))</f>
        <v>1</v>
      </c>
      <c r="L2391">
        <f>MAX(0,IF(入力!AA2391="○",1,IF(入力!AA2391="△",0.5,0))+IF(入力!AB2391="○",1,IF(入力!AB2391="△",0.5,0))+IF(入力!AC2391="○",1,IF(入力!AC2391="△",0.5,0))+IF(入力!AD2391="○",1,IF(入力!AD2391="△",0.5,0))+IF(入力!AE2391="○",1,IF(入力!AE2391="△",0.5,0))-IF(入力!AF2391="あり",1,0))</f>
        <v>0</v>
      </c>
      <c r="M2391">
        <f t="shared" si="222"/>
        <v>0</v>
      </c>
      <c r="N2391">
        <f t="shared" si="223"/>
        <v>0</v>
      </c>
      <c r="O2391">
        <f t="shared" si="224"/>
        <v>2.8</v>
      </c>
      <c r="P2391">
        <f t="shared" si="225"/>
        <v>0</v>
      </c>
      <c r="Q2391">
        <f t="shared" si="226"/>
        <v>2.2000000000000002</v>
      </c>
      <c r="R2391">
        <f t="shared" si="227"/>
        <v>5</v>
      </c>
      <c r="S2391">
        <f>入力!AG2391</f>
        <v>0</v>
      </c>
      <c r="T2391">
        <f>入力!AH2391</f>
        <v>0</v>
      </c>
      <c r="U2391">
        <f>入力!AI2391</f>
        <v>0</v>
      </c>
    </row>
    <row r="2392" spans="1:21" x14ac:dyDescent="0.15">
      <c r="A2392" t="str">
        <f>入力!A2392</f>
        <v>クリニック2391</v>
      </c>
      <c r="B2392">
        <f>ROUND(5*(0.8*IF(入力!C2392="○",1,IF(入力!C2392="△",0.5,0))+0.2*IF(入力!B2392="○",1,IF(入力!B2392="△",0.5,0))),1)</f>
        <v>0</v>
      </c>
      <c r="C2392">
        <f>ROUND(5*(0.4*IF(入力!D2392="○",1,IF(入力!D2392="△",0.5,0))+0.3*IF(入力!E2392="○",1,IF(入力!E2392="△",0.5,0))+0.3*IF(入力!F2392="○",1,IF(入力!F2392="△",0.5,0))),1)</f>
        <v>0</v>
      </c>
      <c r="D2392">
        <f>MIN(5,IF(入力!G2392="○",3,IF(入力!G2392="△",1.5,0))+IF(入力!H2392="○",1,IF(入力!H2392="△",0.5,0))+IF(入力!I2392="○",1,IF(入力!I2392="△",0.5,0)))</f>
        <v>0</v>
      </c>
      <c r="E2392">
        <f>MIN(5,IF(入力!J2392="○",2,IF(入力!J2392="△",1,0))+IF(入力!K2392="○",2,IF(入力!K2392="△",1,0))+IF(入力!L2392="○",1,0))</f>
        <v>0</v>
      </c>
      <c r="F2392">
        <f>IF(ISNUMBER(入力!M2392),ROUND(MIN(5,0.8*(MIN(5,1+0.7*LOG10(MAX(1,入力!M2392))))+0.2*(IF(入力!N2392="○",5,IF(入力!N2392="△",3,1)))),1),ROUND(IF(入力!N2392="○",4,IF(入力!N2392="△",3,1)),1))</f>
        <v>1</v>
      </c>
      <c r="G2392">
        <f>ROUND(5*(0.4*IF(入力!O2392="○",1,IF(入力!O2392="△",0.5,0))+0.3*IF(入力!P2392="○",1,IF(入力!P2392="△",0.5,0))+0.3*IF(入力!Q2392="○",1,IF(入力!Q2392="△",0.5,0))),1)</f>
        <v>0</v>
      </c>
      <c r="H2392">
        <f>MIN(5,IF(入力!R2392="○",2,0)+IF(入力!S2392="○",2,0)+IF(入力!T2392="○",1,0))</f>
        <v>0</v>
      </c>
      <c r="I2392">
        <f>MIN(5,IF(入力!U2392="○",3,IF(入力!U2392="△",2,0))+IF(入力!V2392="○",2,IF(入力!V2392="△",1,0)))</f>
        <v>0</v>
      </c>
      <c r="J2392">
        <f>IF(入力!W2392="初診可",5,IF(入力!W2392="再診のみ",3,IF(入力!W2392="なし",1,0)))</f>
        <v>0</v>
      </c>
      <c r="K2392">
        <f>IF(AND(ISNUMBER(入力!X2392),ISNUMBER(入力!Y2392)),IF(AND(入力!X2392&gt;=4.3,入力!Y2392&gt;=100),5,IF(AND(入力!X2392&gt;=4,入力!Y2392&gt;=50),4,IF(AND(入力!X2392&gt;=3.7,入力!Y2392&gt;=20),3,IF(AND(入力!X2392&gt;=3.5,入力!Y2392&gt;=10),2,1)))),IF(入力!Z2392="○",4,IF(入力!Z2392="△",3,1)))</f>
        <v>1</v>
      </c>
      <c r="L2392">
        <f>MAX(0,IF(入力!AA2392="○",1,IF(入力!AA2392="△",0.5,0))+IF(入力!AB2392="○",1,IF(入力!AB2392="△",0.5,0))+IF(入力!AC2392="○",1,IF(入力!AC2392="△",0.5,0))+IF(入力!AD2392="○",1,IF(入力!AD2392="△",0.5,0))+IF(入力!AE2392="○",1,IF(入力!AE2392="△",0.5,0))-IF(入力!AF2392="あり",1,0))</f>
        <v>0</v>
      </c>
      <c r="M2392">
        <f t="shared" si="222"/>
        <v>0</v>
      </c>
      <c r="N2392">
        <f t="shared" si="223"/>
        <v>0</v>
      </c>
      <c r="O2392">
        <f t="shared" si="224"/>
        <v>2.8</v>
      </c>
      <c r="P2392">
        <f t="shared" si="225"/>
        <v>0</v>
      </c>
      <c r="Q2392">
        <f t="shared" si="226"/>
        <v>2.2000000000000002</v>
      </c>
      <c r="R2392">
        <f t="shared" si="227"/>
        <v>5</v>
      </c>
      <c r="S2392">
        <f>入力!AG2392</f>
        <v>0</v>
      </c>
      <c r="T2392">
        <f>入力!AH2392</f>
        <v>0</v>
      </c>
      <c r="U2392">
        <f>入力!AI2392</f>
        <v>0</v>
      </c>
    </row>
    <row r="2393" spans="1:21" x14ac:dyDescent="0.15">
      <c r="A2393" t="str">
        <f>入力!A2393</f>
        <v>クリニック2392</v>
      </c>
      <c r="B2393">
        <f>ROUND(5*(0.8*IF(入力!C2393="○",1,IF(入力!C2393="△",0.5,0))+0.2*IF(入力!B2393="○",1,IF(入力!B2393="△",0.5,0))),1)</f>
        <v>0</v>
      </c>
      <c r="C2393">
        <f>ROUND(5*(0.4*IF(入力!D2393="○",1,IF(入力!D2393="△",0.5,0))+0.3*IF(入力!E2393="○",1,IF(入力!E2393="△",0.5,0))+0.3*IF(入力!F2393="○",1,IF(入力!F2393="△",0.5,0))),1)</f>
        <v>0</v>
      </c>
      <c r="D2393">
        <f>MIN(5,IF(入力!G2393="○",3,IF(入力!G2393="△",1.5,0))+IF(入力!H2393="○",1,IF(入力!H2393="△",0.5,0))+IF(入力!I2393="○",1,IF(入力!I2393="△",0.5,0)))</f>
        <v>0</v>
      </c>
      <c r="E2393">
        <f>MIN(5,IF(入力!J2393="○",2,IF(入力!J2393="△",1,0))+IF(入力!K2393="○",2,IF(入力!K2393="△",1,0))+IF(入力!L2393="○",1,0))</f>
        <v>0</v>
      </c>
      <c r="F2393">
        <f>IF(ISNUMBER(入力!M2393),ROUND(MIN(5,0.8*(MIN(5,1+0.7*LOG10(MAX(1,入力!M2393))))+0.2*(IF(入力!N2393="○",5,IF(入力!N2393="△",3,1)))),1),ROUND(IF(入力!N2393="○",4,IF(入力!N2393="△",3,1)),1))</f>
        <v>1</v>
      </c>
      <c r="G2393">
        <f>ROUND(5*(0.4*IF(入力!O2393="○",1,IF(入力!O2393="△",0.5,0))+0.3*IF(入力!P2393="○",1,IF(入力!P2393="△",0.5,0))+0.3*IF(入力!Q2393="○",1,IF(入力!Q2393="△",0.5,0))),1)</f>
        <v>0</v>
      </c>
      <c r="H2393">
        <f>MIN(5,IF(入力!R2393="○",2,0)+IF(入力!S2393="○",2,0)+IF(入力!T2393="○",1,0))</f>
        <v>0</v>
      </c>
      <c r="I2393">
        <f>MIN(5,IF(入力!U2393="○",3,IF(入力!U2393="△",2,0))+IF(入力!V2393="○",2,IF(入力!V2393="△",1,0)))</f>
        <v>0</v>
      </c>
      <c r="J2393">
        <f>IF(入力!W2393="初診可",5,IF(入力!W2393="再診のみ",3,IF(入力!W2393="なし",1,0)))</f>
        <v>0</v>
      </c>
      <c r="K2393">
        <f>IF(AND(ISNUMBER(入力!X2393),ISNUMBER(入力!Y2393)),IF(AND(入力!X2393&gt;=4.3,入力!Y2393&gt;=100),5,IF(AND(入力!X2393&gt;=4,入力!Y2393&gt;=50),4,IF(AND(入力!X2393&gt;=3.7,入力!Y2393&gt;=20),3,IF(AND(入力!X2393&gt;=3.5,入力!Y2393&gt;=10),2,1)))),IF(入力!Z2393="○",4,IF(入力!Z2393="△",3,1)))</f>
        <v>1</v>
      </c>
      <c r="L2393">
        <f>MAX(0,IF(入力!AA2393="○",1,IF(入力!AA2393="△",0.5,0))+IF(入力!AB2393="○",1,IF(入力!AB2393="△",0.5,0))+IF(入力!AC2393="○",1,IF(入力!AC2393="△",0.5,0))+IF(入力!AD2393="○",1,IF(入力!AD2393="△",0.5,0))+IF(入力!AE2393="○",1,IF(入力!AE2393="△",0.5,0))-IF(入力!AF2393="あり",1,0))</f>
        <v>0</v>
      </c>
      <c r="M2393">
        <f t="shared" si="222"/>
        <v>0</v>
      </c>
      <c r="N2393">
        <f t="shared" si="223"/>
        <v>0</v>
      </c>
      <c r="O2393">
        <f t="shared" si="224"/>
        <v>2.8</v>
      </c>
      <c r="P2393">
        <f t="shared" si="225"/>
        <v>0</v>
      </c>
      <c r="Q2393">
        <f t="shared" si="226"/>
        <v>2.2000000000000002</v>
      </c>
      <c r="R2393">
        <f t="shared" si="227"/>
        <v>5</v>
      </c>
      <c r="S2393">
        <f>入力!AG2393</f>
        <v>0</v>
      </c>
      <c r="T2393">
        <f>入力!AH2393</f>
        <v>0</v>
      </c>
      <c r="U2393">
        <f>入力!AI2393</f>
        <v>0</v>
      </c>
    </row>
    <row r="2394" spans="1:21" x14ac:dyDescent="0.15">
      <c r="A2394" t="str">
        <f>入力!A2394</f>
        <v>クリニック2393</v>
      </c>
      <c r="B2394">
        <f>ROUND(5*(0.8*IF(入力!C2394="○",1,IF(入力!C2394="△",0.5,0))+0.2*IF(入力!B2394="○",1,IF(入力!B2394="△",0.5,0))),1)</f>
        <v>0</v>
      </c>
      <c r="C2394">
        <f>ROUND(5*(0.4*IF(入力!D2394="○",1,IF(入力!D2394="△",0.5,0))+0.3*IF(入力!E2394="○",1,IF(入力!E2394="△",0.5,0))+0.3*IF(入力!F2394="○",1,IF(入力!F2394="△",0.5,0))),1)</f>
        <v>0</v>
      </c>
      <c r="D2394">
        <f>MIN(5,IF(入力!G2394="○",3,IF(入力!G2394="△",1.5,0))+IF(入力!H2394="○",1,IF(入力!H2394="△",0.5,0))+IF(入力!I2394="○",1,IF(入力!I2394="△",0.5,0)))</f>
        <v>0</v>
      </c>
      <c r="E2394">
        <f>MIN(5,IF(入力!J2394="○",2,IF(入力!J2394="△",1,0))+IF(入力!K2394="○",2,IF(入力!K2394="△",1,0))+IF(入力!L2394="○",1,0))</f>
        <v>0</v>
      </c>
      <c r="F2394">
        <f>IF(ISNUMBER(入力!M2394),ROUND(MIN(5,0.8*(MIN(5,1+0.7*LOG10(MAX(1,入力!M2394))))+0.2*(IF(入力!N2394="○",5,IF(入力!N2394="△",3,1)))),1),ROUND(IF(入力!N2394="○",4,IF(入力!N2394="△",3,1)),1))</f>
        <v>1</v>
      </c>
      <c r="G2394">
        <f>ROUND(5*(0.4*IF(入力!O2394="○",1,IF(入力!O2394="△",0.5,0))+0.3*IF(入力!P2394="○",1,IF(入力!P2394="△",0.5,0))+0.3*IF(入力!Q2394="○",1,IF(入力!Q2394="△",0.5,0))),1)</f>
        <v>0</v>
      </c>
      <c r="H2394">
        <f>MIN(5,IF(入力!R2394="○",2,0)+IF(入力!S2394="○",2,0)+IF(入力!T2394="○",1,0))</f>
        <v>0</v>
      </c>
      <c r="I2394">
        <f>MIN(5,IF(入力!U2394="○",3,IF(入力!U2394="△",2,0))+IF(入力!V2394="○",2,IF(入力!V2394="△",1,0)))</f>
        <v>0</v>
      </c>
      <c r="J2394">
        <f>IF(入力!W2394="初診可",5,IF(入力!W2394="再診のみ",3,IF(入力!W2394="なし",1,0)))</f>
        <v>0</v>
      </c>
      <c r="K2394">
        <f>IF(AND(ISNUMBER(入力!X2394),ISNUMBER(入力!Y2394)),IF(AND(入力!X2394&gt;=4.3,入力!Y2394&gt;=100),5,IF(AND(入力!X2394&gt;=4,入力!Y2394&gt;=50),4,IF(AND(入力!X2394&gt;=3.7,入力!Y2394&gt;=20),3,IF(AND(入力!X2394&gt;=3.5,入力!Y2394&gt;=10),2,1)))),IF(入力!Z2394="○",4,IF(入力!Z2394="△",3,1)))</f>
        <v>1</v>
      </c>
      <c r="L2394">
        <f>MAX(0,IF(入力!AA2394="○",1,IF(入力!AA2394="△",0.5,0))+IF(入力!AB2394="○",1,IF(入力!AB2394="△",0.5,0))+IF(入力!AC2394="○",1,IF(入力!AC2394="△",0.5,0))+IF(入力!AD2394="○",1,IF(入力!AD2394="△",0.5,0))+IF(入力!AE2394="○",1,IF(入力!AE2394="△",0.5,0))-IF(入力!AF2394="あり",1,0))</f>
        <v>0</v>
      </c>
      <c r="M2394">
        <f t="shared" si="222"/>
        <v>0</v>
      </c>
      <c r="N2394">
        <f t="shared" si="223"/>
        <v>0</v>
      </c>
      <c r="O2394">
        <f t="shared" si="224"/>
        <v>2.8</v>
      </c>
      <c r="P2394">
        <f t="shared" si="225"/>
        <v>0</v>
      </c>
      <c r="Q2394">
        <f t="shared" si="226"/>
        <v>2.2000000000000002</v>
      </c>
      <c r="R2394">
        <f t="shared" si="227"/>
        <v>5</v>
      </c>
      <c r="S2394">
        <f>入力!AG2394</f>
        <v>0</v>
      </c>
      <c r="T2394">
        <f>入力!AH2394</f>
        <v>0</v>
      </c>
      <c r="U2394">
        <f>入力!AI2394</f>
        <v>0</v>
      </c>
    </row>
    <row r="2395" spans="1:21" x14ac:dyDescent="0.15">
      <c r="A2395" t="str">
        <f>入力!A2395</f>
        <v>クリニック2394</v>
      </c>
      <c r="B2395">
        <f>ROUND(5*(0.8*IF(入力!C2395="○",1,IF(入力!C2395="△",0.5,0))+0.2*IF(入力!B2395="○",1,IF(入力!B2395="△",0.5,0))),1)</f>
        <v>0</v>
      </c>
      <c r="C2395">
        <f>ROUND(5*(0.4*IF(入力!D2395="○",1,IF(入力!D2395="△",0.5,0))+0.3*IF(入力!E2395="○",1,IF(入力!E2395="△",0.5,0))+0.3*IF(入力!F2395="○",1,IF(入力!F2395="△",0.5,0))),1)</f>
        <v>0</v>
      </c>
      <c r="D2395">
        <f>MIN(5,IF(入力!G2395="○",3,IF(入力!G2395="△",1.5,0))+IF(入力!H2395="○",1,IF(入力!H2395="△",0.5,0))+IF(入力!I2395="○",1,IF(入力!I2395="△",0.5,0)))</f>
        <v>0</v>
      </c>
      <c r="E2395">
        <f>MIN(5,IF(入力!J2395="○",2,IF(入力!J2395="△",1,0))+IF(入力!K2395="○",2,IF(入力!K2395="△",1,0))+IF(入力!L2395="○",1,0))</f>
        <v>0</v>
      </c>
      <c r="F2395">
        <f>IF(ISNUMBER(入力!M2395),ROUND(MIN(5,0.8*(MIN(5,1+0.7*LOG10(MAX(1,入力!M2395))))+0.2*(IF(入力!N2395="○",5,IF(入力!N2395="△",3,1)))),1),ROUND(IF(入力!N2395="○",4,IF(入力!N2395="△",3,1)),1))</f>
        <v>1</v>
      </c>
      <c r="G2395">
        <f>ROUND(5*(0.4*IF(入力!O2395="○",1,IF(入力!O2395="△",0.5,0))+0.3*IF(入力!P2395="○",1,IF(入力!P2395="△",0.5,0))+0.3*IF(入力!Q2395="○",1,IF(入力!Q2395="△",0.5,0))),1)</f>
        <v>0</v>
      </c>
      <c r="H2395">
        <f>MIN(5,IF(入力!R2395="○",2,0)+IF(入力!S2395="○",2,0)+IF(入力!T2395="○",1,0))</f>
        <v>0</v>
      </c>
      <c r="I2395">
        <f>MIN(5,IF(入力!U2395="○",3,IF(入力!U2395="△",2,0))+IF(入力!V2395="○",2,IF(入力!V2395="△",1,0)))</f>
        <v>0</v>
      </c>
      <c r="J2395">
        <f>IF(入力!W2395="初診可",5,IF(入力!W2395="再診のみ",3,IF(入力!W2395="なし",1,0)))</f>
        <v>0</v>
      </c>
      <c r="K2395">
        <f>IF(AND(ISNUMBER(入力!X2395),ISNUMBER(入力!Y2395)),IF(AND(入力!X2395&gt;=4.3,入力!Y2395&gt;=100),5,IF(AND(入力!X2395&gt;=4,入力!Y2395&gt;=50),4,IF(AND(入力!X2395&gt;=3.7,入力!Y2395&gt;=20),3,IF(AND(入力!X2395&gt;=3.5,入力!Y2395&gt;=10),2,1)))),IF(入力!Z2395="○",4,IF(入力!Z2395="△",3,1)))</f>
        <v>1</v>
      </c>
      <c r="L2395">
        <f>MAX(0,IF(入力!AA2395="○",1,IF(入力!AA2395="△",0.5,0))+IF(入力!AB2395="○",1,IF(入力!AB2395="△",0.5,0))+IF(入力!AC2395="○",1,IF(入力!AC2395="△",0.5,0))+IF(入力!AD2395="○",1,IF(入力!AD2395="△",0.5,0))+IF(入力!AE2395="○",1,IF(入力!AE2395="△",0.5,0))-IF(入力!AF2395="あり",1,0))</f>
        <v>0</v>
      </c>
      <c r="M2395">
        <f t="shared" si="222"/>
        <v>0</v>
      </c>
      <c r="N2395">
        <f t="shared" si="223"/>
        <v>0</v>
      </c>
      <c r="O2395">
        <f t="shared" si="224"/>
        <v>2.8</v>
      </c>
      <c r="P2395">
        <f t="shared" si="225"/>
        <v>0</v>
      </c>
      <c r="Q2395">
        <f t="shared" si="226"/>
        <v>2.2000000000000002</v>
      </c>
      <c r="R2395">
        <f t="shared" si="227"/>
        <v>5</v>
      </c>
      <c r="S2395">
        <f>入力!AG2395</f>
        <v>0</v>
      </c>
      <c r="T2395">
        <f>入力!AH2395</f>
        <v>0</v>
      </c>
      <c r="U2395">
        <f>入力!AI2395</f>
        <v>0</v>
      </c>
    </row>
    <row r="2396" spans="1:21" x14ac:dyDescent="0.15">
      <c r="A2396" t="str">
        <f>入力!A2396</f>
        <v>クリニック2395</v>
      </c>
      <c r="B2396">
        <f>ROUND(5*(0.8*IF(入力!C2396="○",1,IF(入力!C2396="△",0.5,0))+0.2*IF(入力!B2396="○",1,IF(入力!B2396="△",0.5,0))),1)</f>
        <v>0</v>
      </c>
      <c r="C2396">
        <f>ROUND(5*(0.4*IF(入力!D2396="○",1,IF(入力!D2396="△",0.5,0))+0.3*IF(入力!E2396="○",1,IF(入力!E2396="△",0.5,0))+0.3*IF(入力!F2396="○",1,IF(入力!F2396="△",0.5,0))),1)</f>
        <v>0</v>
      </c>
      <c r="D2396">
        <f>MIN(5,IF(入力!G2396="○",3,IF(入力!G2396="△",1.5,0))+IF(入力!H2396="○",1,IF(入力!H2396="△",0.5,0))+IF(入力!I2396="○",1,IF(入力!I2396="△",0.5,0)))</f>
        <v>0</v>
      </c>
      <c r="E2396">
        <f>MIN(5,IF(入力!J2396="○",2,IF(入力!J2396="△",1,0))+IF(入力!K2396="○",2,IF(入力!K2396="△",1,0))+IF(入力!L2396="○",1,0))</f>
        <v>0</v>
      </c>
      <c r="F2396">
        <f>IF(ISNUMBER(入力!M2396),ROUND(MIN(5,0.8*(MIN(5,1+0.7*LOG10(MAX(1,入力!M2396))))+0.2*(IF(入力!N2396="○",5,IF(入力!N2396="△",3,1)))),1),ROUND(IF(入力!N2396="○",4,IF(入力!N2396="△",3,1)),1))</f>
        <v>1</v>
      </c>
      <c r="G2396">
        <f>ROUND(5*(0.4*IF(入力!O2396="○",1,IF(入力!O2396="△",0.5,0))+0.3*IF(入力!P2396="○",1,IF(入力!P2396="△",0.5,0))+0.3*IF(入力!Q2396="○",1,IF(入力!Q2396="△",0.5,0))),1)</f>
        <v>0</v>
      </c>
      <c r="H2396">
        <f>MIN(5,IF(入力!R2396="○",2,0)+IF(入力!S2396="○",2,0)+IF(入力!T2396="○",1,0))</f>
        <v>0</v>
      </c>
      <c r="I2396">
        <f>MIN(5,IF(入力!U2396="○",3,IF(入力!U2396="△",2,0))+IF(入力!V2396="○",2,IF(入力!V2396="△",1,0)))</f>
        <v>0</v>
      </c>
      <c r="J2396">
        <f>IF(入力!W2396="初診可",5,IF(入力!W2396="再診のみ",3,IF(入力!W2396="なし",1,0)))</f>
        <v>0</v>
      </c>
      <c r="K2396">
        <f>IF(AND(ISNUMBER(入力!X2396),ISNUMBER(入力!Y2396)),IF(AND(入力!X2396&gt;=4.3,入力!Y2396&gt;=100),5,IF(AND(入力!X2396&gt;=4,入力!Y2396&gt;=50),4,IF(AND(入力!X2396&gt;=3.7,入力!Y2396&gt;=20),3,IF(AND(入力!X2396&gt;=3.5,入力!Y2396&gt;=10),2,1)))),IF(入力!Z2396="○",4,IF(入力!Z2396="△",3,1)))</f>
        <v>1</v>
      </c>
      <c r="L2396">
        <f>MAX(0,IF(入力!AA2396="○",1,IF(入力!AA2396="△",0.5,0))+IF(入力!AB2396="○",1,IF(入力!AB2396="△",0.5,0))+IF(入力!AC2396="○",1,IF(入力!AC2396="△",0.5,0))+IF(入力!AD2396="○",1,IF(入力!AD2396="△",0.5,0))+IF(入力!AE2396="○",1,IF(入力!AE2396="△",0.5,0))-IF(入力!AF2396="あり",1,0))</f>
        <v>0</v>
      </c>
      <c r="M2396">
        <f t="shared" si="222"/>
        <v>0</v>
      </c>
      <c r="N2396">
        <f t="shared" si="223"/>
        <v>0</v>
      </c>
      <c r="O2396">
        <f t="shared" si="224"/>
        <v>2.8</v>
      </c>
      <c r="P2396">
        <f t="shared" si="225"/>
        <v>0</v>
      </c>
      <c r="Q2396">
        <f t="shared" si="226"/>
        <v>2.2000000000000002</v>
      </c>
      <c r="R2396">
        <f t="shared" si="227"/>
        <v>5</v>
      </c>
      <c r="S2396">
        <f>入力!AG2396</f>
        <v>0</v>
      </c>
      <c r="T2396">
        <f>入力!AH2396</f>
        <v>0</v>
      </c>
      <c r="U2396">
        <f>入力!AI2396</f>
        <v>0</v>
      </c>
    </row>
    <row r="2397" spans="1:21" x14ac:dyDescent="0.15">
      <c r="A2397" t="str">
        <f>入力!A2397</f>
        <v>クリニック2396</v>
      </c>
      <c r="B2397">
        <f>ROUND(5*(0.8*IF(入力!C2397="○",1,IF(入力!C2397="△",0.5,0))+0.2*IF(入力!B2397="○",1,IF(入力!B2397="△",0.5,0))),1)</f>
        <v>0</v>
      </c>
      <c r="C2397">
        <f>ROUND(5*(0.4*IF(入力!D2397="○",1,IF(入力!D2397="△",0.5,0))+0.3*IF(入力!E2397="○",1,IF(入力!E2397="△",0.5,0))+0.3*IF(入力!F2397="○",1,IF(入力!F2397="△",0.5,0))),1)</f>
        <v>0</v>
      </c>
      <c r="D2397">
        <f>MIN(5,IF(入力!G2397="○",3,IF(入力!G2397="△",1.5,0))+IF(入力!H2397="○",1,IF(入力!H2397="△",0.5,0))+IF(入力!I2397="○",1,IF(入力!I2397="△",0.5,0)))</f>
        <v>0</v>
      </c>
      <c r="E2397">
        <f>MIN(5,IF(入力!J2397="○",2,IF(入力!J2397="△",1,0))+IF(入力!K2397="○",2,IF(入力!K2397="△",1,0))+IF(入力!L2397="○",1,0))</f>
        <v>0</v>
      </c>
      <c r="F2397">
        <f>IF(ISNUMBER(入力!M2397),ROUND(MIN(5,0.8*(MIN(5,1+0.7*LOG10(MAX(1,入力!M2397))))+0.2*(IF(入力!N2397="○",5,IF(入力!N2397="△",3,1)))),1),ROUND(IF(入力!N2397="○",4,IF(入力!N2397="△",3,1)),1))</f>
        <v>1</v>
      </c>
      <c r="G2397">
        <f>ROUND(5*(0.4*IF(入力!O2397="○",1,IF(入力!O2397="△",0.5,0))+0.3*IF(入力!P2397="○",1,IF(入力!P2397="△",0.5,0))+0.3*IF(入力!Q2397="○",1,IF(入力!Q2397="△",0.5,0))),1)</f>
        <v>0</v>
      </c>
      <c r="H2397">
        <f>MIN(5,IF(入力!R2397="○",2,0)+IF(入力!S2397="○",2,0)+IF(入力!T2397="○",1,0))</f>
        <v>0</v>
      </c>
      <c r="I2397">
        <f>MIN(5,IF(入力!U2397="○",3,IF(入力!U2397="△",2,0))+IF(入力!V2397="○",2,IF(入力!V2397="△",1,0)))</f>
        <v>0</v>
      </c>
      <c r="J2397">
        <f>IF(入力!W2397="初診可",5,IF(入力!W2397="再診のみ",3,IF(入力!W2397="なし",1,0)))</f>
        <v>0</v>
      </c>
      <c r="K2397">
        <f>IF(AND(ISNUMBER(入力!X2397),ISNUMBER(入力!Y2397)),IF(AND(入力!X2397&gt;=4.3,入力!Y2397&gt;=100),5,IF(AND(入力!X2397&gt;=4,入力!Y2397&gt;=50),4,IF(AND(入力!X2397&gt;=3.7,入力!Y2397&gt;=20),3,IF(AND(入力!X2397&gt;=3.5,入力!Y2397&gt;=10),2,1)))),IF(入力!Z2397="○",4,IF(入力!Z2397="△",3,1)))</f>
        <v>1</v>
      </c>
      <c r="L2397">
        <f>MAX(0,IF(入力!AA2397="○",1,IF(入力!AA2397="△",0.5,0))+IF(入力!AB2397="○",1,IF(入力!AB2397="△",0.5,0))+IF(入力!AC2397="○",1,IF(入力!AC2397="△",0.5,0))+IF(入力!AD2397="○",1,IF(入力!AD2397="△",0.5,0))+IF(入力!AE2397="○",1,IF(入力!AE2397="△",0.5,0))-IF(入力!AF2397="あり",1,0))</f>
        <v>0</v>
      </c>
      <c r="M2397">
        <f t="shared" si="222"/>
        <v>0</v>
      </c>
      <c r="N2397">
        <f t="shared" si="223"/>
        <v>0</v>
      </c>
      <c r="O2397">
        <f t="shared" si="224"/>
        <v>2.8</v>
      </c>
      <c r="P2397">
        <f t="shared" si="225"/>
        <v>0</v>
      </c>
      <c r="Q2397">
        <f t="shared" si="226"/>
        <v>2.2000000000000002</v>
      </c>
      <c r="R2397">
        <f t="shared" si="227"/>
        <v>5</v>
      </c>
      <c r="S2397">
        <f>入力!AG2397</f>
        <v>0</v>
      </c>
      <c r="T2397">
        <f>入力!AH2397</f>
        <v>0</v>
      </c>
      <c r="U2397">
        <f>入力!AI2397</f>
        <v>0</v>
      </c>
    </row>
    <row r="2398" spans="1:21" x14ac:dyDescent="0.15">
      <c r="A2398" t="str">
        <f>入力!A2398</f>
        <v>クリニック2397</v>
      </c>
      <c r="B2398">
        <f>ROUND(5*(0.8*IF(入力!C2398="○",1,IF(入力!C2398="△",0.5,0))+0.2*IF(入力!B2398="○",1,IF(入力!B2398="△",0.5,0))),1)</f>
        <v>0</v>
      </c>
      <c r="C2398">
        <f>ROUND(5*(0.4*IF(入力!D2398="○",1,IF(入力!D2398="△",0.5,0))+0.3*IF(入力!E2398="○",1,IF(入力!E2398="△",0.5,0))+0.3*IF(入力!F2398="○",1,IF(入力!F2398="△",0.5,0))),1)</f>
        <v>0</v>
      </c>
      <c r="D2398">
        <f>MIN(5,IF(入力!G2398="○",3,IF(入力!G2398="△",1.5,0))+IF(入力!H2398="○",1,IF(入力!H2398="△",0.5,0))+IF(入力!I2398="○",1,IF(入力!I2398="△",0.5,0)))</f>
        <v>0</v>
      </c>
      <c r="E2398">
        <f>MIN(5,IF(入力!J2398="○",2,IF(入力!J2398="△",1,0))+IF(入力!K2398="○",2,IF(入力!K2398="△",1,0))+IF(入力!L2398="○",1,0))</f>
        <v>0</v>
      </c>
      <c r="F2398">
        <f>IF(ISNUMBER(入力!M2398),ROUND(MIN(5,0.8*(MIN(5,1+0.7*LOG10(MAX(1,入力!M2398))))+0.2*(IF(入力!N2398="○",5,IF(入力!N2398="△",3,1)))),1),ROUND(IF(入力!N2398="○",4,IF(入力!N2398="△",3,1)),1))</f>
        <v>1</v>
      </c>
      <c r="G2398">
        <f>ROUND(5*(0.4*IF(入力!O2398="○",1,IF(入力!O2398="△",0.5,0))+0.3*IF(入力!P2398="○",1,IF(入力!P2398="△",0.5,0))+0.3*IF(入力!Q2398="○",1,IF(入力!Q2398="△",0.5,0))),1)</f>
        <v>0</v>
      </c>
      <c r="H2398">
        <f>MIN(5,IF(入力!R2398="○",2,0)+IF(入力!S2398="○",2,0)+IF(入力!T2398="○",1,0))</f>
        <v>0</v>
      </c>
      <c r="I2398">
        <f>MIN(5,IF(入力!U2398="○",3,IF(入力!U2398="△",2,0))+IF(入力!V2398="○",2,IF(入力!V2398="△",1,0)))</f>
        <v>0</v>
      </c>
      <c r="J2398">
        <f>IF(入力!W2398="初診可",5,IF(入力!W2398="再診のみ",3,IF(入力!W2398="なし",1,0)))</f>
        <v>0</v>
      </c>
      <c r="K2398">
        <f>IF(AND(ISNUMBER(入力!X2398),ISNUMBER(入力!Y2398)),IF(AND(入力!X2398&gt;=4.3,入力!Y2398&gt;=100),5,IF(AND(入力!X2398&gt;=4,入力!Y2398&gt;=50),4,IF(AND(入力!X2398&gt;=3.7,入力!Y2398&gt;=20),3,IF(AND(入力!X2398&gt;=3.5,入力!Y2398&gt;=10),2,1)))),IF(入力!Z2398="○",4,IF(入力!Z2398="△",3,1)))</f>
        <v>1</v>
      </c>
      <c r="L2398">
        <f>MAX(0,IF(入力!AA2398="○",1,IF(入力!AA2398="△",0.5,0))+IF(入力!AB2398="○",1,IF(入力!AB2398="△",0.5,0))+IF(入力!AC2398="○",1,IF(入力!AC2398="△",0.5,0))+IF(入力!AD2398="○",1,IF(入力!AD2398="△",0.5,0))+IF(入力!AE2398="○",1,IF(入力!AE2398="△",0.5,0))-IF(入力!AF2398="あり",1,0))</f>
        <v>0</v>
      </c>
      <c r="M2398">
        <f t="shared" si="222"/>
        <v>0</v>
      </c>
      <c r="N2398">
        <f t="shared" si="223"/>
        <v>0</v>
      </c>
      <c r="O2398">
        <f t="shared" si="224"/>
        <v>2.8</v>
      </c>
      <c r="P2398">
        <f t="shared" si="225"/>
        <v>0</v>
      </c>
      <c r="Q2398">
        <f t="shared" si="226"/>
        <v>2.2000000000000002</v>
      </c>
      <c r="R2398">
        <f t="shared" si="227"/>
        <v>5</v>
      </c>
      <c r="S2398">
        <f>入力!AG2398</f>
        <v>0</v>
      </c>
      <c r="T2398">
        <f>入力!AH2398</f>
        <v>0</v>
      </c>
      <c r="U2398">
        <f>入力!AI2398</f>
        <v>0</v>
      </c>
    </row>
    <row r="2399" spans="1:21" x14ac:dyDescent="0.15">
      <c r="A2399" t="str">
        <f>入力!A2399</f>
        <v>クリニック2398</v>
      </c>
      <c r="B2399">
        <f>ROUND(5*(0.8*IF(入力!C2399="○",1,IF(入力!C2399="△",0.5,0))+0.2*IF(入力!B2399="○",1,IF(入力!B2399="△",0.5,0))),1)</f>
        <v>0</v>
      </c>
      <c r="C2399">
        <f>ROUND(5*(0.4*IF(入力!D2399="○",1,IF(入力!D2399="△",0.5,0))+0.3*IF(入力!E2399="○",1,IF(入力!E2399="△",0.5,0))+0.3*IF(入力!F2399="○",1,IF(入力!F2399="△",0.5,0))),1)</f>
        <v>0</v>
      </c>
      <c r="D2399">
        <f>MIN(5,IF(入力!G2399="○",3,IF(入力!G2399="△",1.5,0))+IF(入力!H2399="○",1,IF(入力!H2399="△",0.5,0))+IF(入力!I2399="○",1,IF(入力!I2399="△",0.5,0)))</f>
        <v>0</v>
      </c>
      <c r="E2399">
        <f>MIN(5,IF(入力!J2399="○",2,IF(入力!J2399="△",1,0))+IF(入力!K2399="○",2,IF(入力!K2399="△",1,0))+IF(入力!L2399="○",1,0))</f>
        <v>0</v>
      </c>
      <c r="F2399">
        <f>IF(ISNUMBER(入力!M2399),ROUND(MIN(5,0.8*(MIN(5,1+0.7*LOG10(MAX(1,入力!M2399))))+0.2*(IF(入力!N2399="○",5,IF(入力!N2399="△",3,1)))),1),ROUND(IF(入力!N2399="○",4,IF(入力!N2399="△",3,1)),1))</f>
        <v>1</v>
      </c>
      <c r="G2399">
        <f>ROUND(5*(0.4*IF(入力!O2399="○",1,IF(入力!O2399="△",0.5,0))+0.3*IF(入力!P2399="○",1,IF(入力!P2399="△",0.5,0))+0.3*IF(入力!Q2399="○",1,IF(入力!Q2399="△",0.5,0))),1)</f>
        <v>0</v>
      </c>
      <c r="H2399">
        <f>MIN(5,IF(入力!R2399="○",2,0)+IF(入力!S2399="○",2,0)+IF(入力!T2399="○",1,0))</f>
        <v>0</v>
      </c>
      <c r="I2399">
        <f>MIN(5,IF(入力!U2399="○",3,IF(入力!U2399="△",2,0))+IF(入力!V2399="○",2,IF(入力!V2399="△",1,0)))</f>
        <v>0</v>
      </c>
      <c r="J2399">
        <f>IF(入力!W2399="初診可",5,IF(入力!W2399="再診のみ",3,IF(入力!W2399="なし",1,0)))</f>
        <v>0</v>
      </c>
      <c r="K2399">
        <f>IF(AND(ISNUMBER(入力!X2399),ISNUMBER(入力!Y2399)),IF(AND(入力!X2399&gt;=4.3,入力!Y2399&gt;=100),5,IF(AND(入力!X2399&gt;=4,入力!Y2399&gt;=50),4,IF(AND(入力!X2399&gt;=3.7,入力!Y2399&gt;=20),3,IF(AND(入力!X2399&gt;=3.5,入力!Y2399&gt;=10),2,1)))),IF(入力!Z2399="○",4,IF(入力!Z2399="△",3,1)))</f>
        <v>1</v>
      </c>
      <c r="L2399">
        <f>MAX(0,IF(入力!AA2399="○",1,IF(入力!AA2399="△",0.5,0))+IF(入力!AB2399="○",1,IF(入力!AB2399="△",0.5,0))+IF(入力!AC2399="○",1,IF(入力!AC2399="△",0.5,0))+IF(入力!AD2399="○",1,IF(入力!AD2399="△",0.5,0))+IF(入力!AE2399="○",1,IF(入力!AE2399="△",0.5,0))-IF(入力!AF2399="あり",1,0))</f>
        <v>0</v>
      </c>
      <c r="M2399">
        <f t="shared" si="222"/>
        <v>0</v>
      </c>
      <c r="N2399">
        <f t="shared" si="223"/>
        <v>0</v>
      </c>
      <c r="O2399">
        <f t="shared" si="224"/>
        <v>2.8</v>
      </c>
      <c r="P2399">
        <f t="shared" si="225"/>
        <v>0</v>
      </c>
      <c r="Q2399">
        <f t="shared" si="226"/>
        <v>2.2000000000000002</v>
      </c>
      <c r="R2399">
        <f t="shared" si="227"/>
        <v>5</v>
      </c>
      <c r="S2399">
        <f>入力!AG2399</f>
        <v>0</v>
      </c>
      <c r="T2399">
        <f>入力!AH2399</f>
        <v>0</v>
      </c>
      <c r="U2399">
        <f>入力!AI2399</f>
        <v>0</v>
      </c>
    </row>
    <row r="2400" spans="1:21" x14ac:dyDescent="0.15">
      <c r="A2400" t="str">
        <f>入力!A2400</f>
        <v>クリニック2399</v>
      </c>
      <c r="B2400">
        <f>ROUND(5*(0.8*IF(入力!C2400="○",1,IF(入力!C2400="△",0.5,0))+0.2*IF(入力!B2400="○",1,IF(入力!B2400="△",0.5,0))),1)</f>
        <v>0</v>
      </c>
      <c r="C2400">
        <f>ROUND(5*(0.4*IF(入力!D2400="○",1,IF(入力!D2400="△",0.5,0))+0.3*IF(入力!E2400="○",1,IF(入力!E2400="△",0.5,0))+0.3*IF(入力!F2400="○",1,IF(入力!F2400="△",0.5,0))),1)</f>
        <v>0</v>
      </c>
      <c r="D2400">
        <f>MIN(5,IF(入力!G2400="○",3,IF(入力!G2400="△",1.5,0))+IF(入力!H2400="○",1,IF(入力!H2400="△",0.5,0))+IF(入力!I2400="○",1,IF(入力!I2400="△",0.5,0)))</f>
        <v>0</v>
      </c>
      <c r="E2400">
        <f>MIN(5,IF(入力!J2400="○",2,IF(入力!J2400="△",1,0))+IF(入力!K2400="○",2,IF(入力!K2400="△",1,0))+IF(入力!L2400="○",1,0))</f>
        <v>0</v>
      </c>
      <c r="F2400">
        <f>IF(ISNUMBER(入力!M2400),ROUND(MIN(5,0.8*(MIN(5,1+0.7*LOG10(MAX(1,入力!M2400))))+0.2*(IF(入力!N2400="○",5,IF(入力!N2400="△",3,1)))),1),ROUND(IF(入力!N2400="○",4,IF(入力!N2400="△",3,1)),1))</f>
        <v>1</v>
      </c>
      <c r="G2400">
        <f>ROUND(5*(0.4*IF(入力!O2400="○",1,IF(入力!O2400="△",0.5,0))+0.3*IF(入力!P2400="○",1,IF(入力!P2400="△",0.5,0))+0.3*IF(入力!Q2400="○",1,IF(入力!Q2400="△",0.5,0))),1)</f>
        <v>0</v>
      </c>
      <c r="H2400">
        <f>MIN(5,IF(入力!R2400="○",2,0)+IF(入力!S2400="○",2,0)+IF(入力!T2400="○",1,0))</f>
        <v>0</v>
      </c>
      <c r="I2400">
        <f>MIN(5,IF(入力!U2400="○",3,IF(入力!U2400="△",2,0))+IF(入力!V2400="○",2,IF(入力!V2400="△",1,0)))</f>
        <v>0</v>
      </c>
      <c r="J2400">
        <f>IF(入力!W2400="初診可",5,IF(入力!W2400="再診のみ",3,IF(入力!W2400="なし",1,0)))</f>
        <v>0</v>
      </c>
      <c r="K2400">
        <f>IF(AND(ISNUMBER(入力!X2400),ISNUMBER(入力!Y2400)),IF(AND(入力!X2400&gt;=4.3,入力!Y2400&gt;=100),5,IF(AND(入力!X2400&gt;=4,入力!Y2400&gt;=50),4,IF(AND(入力!X2400&gt;=3.7,入力!Y2400&gt;=20),3,IF(AND(入力!X2400&gt;=3.5,入力!Y2400&gt;=10),2,1)))),IF(入力!Z2400="○",4,IF(入力!Z2400="△",3,1)))</f>
        <v>1</v>
      </c>
      <c r="L2400">
        <f>MAX(0,IF(入力!AA2400="○",1,IF(入力!AA2400="△",0.5,0))+IF(入力!AB2400="○",1,IF(入力!AB2400="△",0.5,0))+IF(入力!AC2400="○",1,IF(入力!AC2400="△",0.5,0))+IF(入力!AD2400="○",1,IF(入力!AD2400="△",0.5,0))+IF(入力!AE2400="○",1,IF(入力!AE2400="△",0.5,0))-IF(入力!AF2400="あり",1,0))</f>
        <v>0</v>
      </c>
      <c r="M2400">
        <f t="shared" si="222"/>
        <v>0</v>
      </c>
      <c r="N2400">
        <f t="shared" si="223"/>
        <v>0</v>
      </c>
      <c r="O2400">
        <f t="shared" si="224"/>
        <v>2.8</v>
      </c>
      <c r="P2400">
        <f t="shared" si="225"/>
        <v>0</v>
      </c>
      <c r="Q2400">
        <f t="shared" si="226"/>
        <v>2.2000000000000002</v>
      </c>
      <c r="R2400">
        <f t="shared" si="227"/>
        <v>5</v>
      </c>
      <c r="S2400">
        <f>入力!AG2400</f>
        <v>0</v>
      </c>
      <c r="T2400">
        <f>入力!AH2400</f>
        <v>0</v>
      </c>
      <c r="U2400">
        <f>入力!AI2400</f>
        <v>0</v>
      </c>
    </row>
    <row r="2401" spans="1:21" x14ac:dyDescent="0.15">
      <c r="A2401" t="str">
        <f>入力!A2401</f>
        <v>クリニック2400</v>
      </c>
      <c r="B2401">
        <f>ROUND(5*(0.8*IF(入力!C2401="○",1,IF(入力!C2401="△",0.5,0))+0.2*IF(入力!B2401="○",1,IF(入力!B2401="△",0.5,0))),1)</f>
        <v>0</v>
      </c>
      <c r="C2401">
        <f>ROUND(5*(0.4*IF(入力!D2401="○",1,IF(入力!D2401="△",0.5,0))+0.3*IF(入力!E2401="○",1,IF(入力!E2401="△",0.5,0))+0.3*IF(入力!F2401="○",1,IF(入力!F2401="△",0.5,0))),1)</f>
        <v>0</v>
      </c>
      <c r="D2401">
        <f>MIN(5,IF(入力!G2401="○",3,IF(入力!G2401="△",1.5,0))+IF(入力!H2401="○",1,IF(入力!H2401="△",0.5,0))+IF(入力!I2401="○",1,IF(入力!I2401="△",0.5,0)))</f>
        <v>0</v>
      </c>
      <c r="E2401">
        <f>MIN(5,IF(入力!J2401="○",2,IF(入力!J2401="△",1,0))+IF(入力!K2401="○",2,IF(入力!K2401="△",1,0))+IF(入力!L2401="○",1,0))</f>
        <v>0</v>
      </c>
      <c r="F2401">
        <f>IF(ISNUMBER(入力!M2401),ROUND(MIN(5,0.8*(MIN(5,1+0.7*LOG10(MAX(1,入力!M2401))))+0.2*(IF(入力!N2401="○",5,IF(入力!N2401="△",3,1)))),1),ROUND(IF(入力!N2401="○",4,IF(入力!N2401="△",3,1)),1))</f>
        <v>1</v>
      </c>
      <c r="G2401">
        <f>ROUND(5*(0.4*IF(入力!O2401="○",1,IF(入力!O2401="△",0.5,0))+0.3*IF(入力!P2401="○",1,IF(入力!P2401="△",0.5,0))+0.3*IF(入力!Q2401="○",1,IF(入力!Q2401="△",0.5,0))),1)</f>
        <v>0</v>
      </c>
      <c r="H2401">
        <f>MIN(5,IF(入力!R2401="○",2,0)+IF(入力!S2401="○",2,0)+IF(入力!T2401="○",1,0))</f>
        <v>0</v>
      </c>
      <c r="I2401">
        <f>MIN(5,IF(入力!U2401="○",3,IF(入力!U2401="△",2,0))+IF(入力!V2401="○",2,IF(入力!V2401="△",1,0)))</f>
        <v>0</v>
      </c>
      <c r="J2401">
        <f>IF(入力!W2401="初診可",5,IF(入力!W2401="再診のみ",3,IF(入力!W2401="なし",1,0)))</f>
        <v>0</v>
      </c>
      <c r="K2401">
        <f>IF(AND(ISNUMBER(入力!X2401),ISNUMBER(入力!Y2401)),IF(AND(入力!X2401&gt;=4.3,入力!Y2401&gt;=100),5,IF(AND(入力!X2401&gt;=4,入力!Y2401&gt;=50),4,IF(AND(入力!X2401&gt;=3.7,入力!Y2401&gt;=20),3,IF(AND(入力!X2401&gt;=3.5,入力!Y2401&gt;=10),2,1)))),IF(入力!Z2401="○",4,IF(入力!Z2401="△",3,1)))</f>
        <v>1</v>
      </c>
      <c r="L2401">
        <f>MAX(0,IF(入力!AA2401="○",1,IF(入力!AA2401="△",0.5,0))+IF(入力!AB2401="○",1,IF(入力!AB2401="△",0.5,0))+IF(入力!AC2401="○",1,IF(入力!AC2401="△",0.5,0))+IF(入力!AD2401="○",1,IF(入力!AD2401="△",0.5,0))+IF(入力!AE2401="○",1,IF(入力!AE2401="△",0.5,0))-IF(入力!AF2401="あり",1,0))</f>
        <v>0</v>
      </c>
      <c r="M2401">
        <f t="shared" si="222"/>
        <v>0</v>
      </c>
      <c r="N2401">
        <f t="shared" si="223"/>
        <v>0</v>
      </c>
      <c r="O2401">
        <f t="shared" si="224"/>
        <v>2.8</v>
      </c>
      <c r="P2401">
        <f t="shared" si="225"/>
        <v>0</v>
      </c>
      <c r="Q2401">
        <f t="shared" si="226"/>
        <v>2.2000000000000002</v>
      </c>
      <c r="R2401">
        <f t="shared" si="227"/>
        <v>5</v>
      </c>
      <c r="S2401">
        <f>入力!AG2401</f>
        <v>0</v>
      </c>
      <c r="T2401">
        <f>入力!AH2401</f>
        <v>0</v>
      </c>
      <c r="U2401">
        <f>入力!AI2401</f>
        <v>0</v>
      </c>
    </row>
    <row r="2402" spans="1:21" x14ac:dyDescent="0.15">
      <c r="A2402" t="str">
        <f>入力!A2402</f>
        <v>クリニック2401</v>
      </c>
      <c r="B2402">
        <f>ROUND(5*(0.8*IF(入力!C2402="○",1,IF(入力!C2402="△",0.5,0))+0.2*IF(入力!B2402="○",1,IF(入力!B2402="△",0.5,0))),1)</f>
        <v>0</v>
      </c>
      <c r="C2402">
        <f>ROUND(5*(0.4*IF(入力!D2402="○",1,IF(入力!D2402="△",0.5,0))+0.3*IF(入力!E2402="○",1,IF(入力!E2402="△",0.5,0))+0.3*IF(入力!F2402="○",1,IF(入力!F2402="△",0.5,0))),1)</f>
        <v>0</v>
      </c>
      <c r="D2402">
        <f>MIN(5,IF(入力!G2402="○",3,IF(入力!G2402="△",1.5,0))+IF(入力!H2402="○",1,IF(入力!H2402="△",0.5,0))+IF(入力!I2402="○",1,IF(入力!I2402="△",0.5,0)))</f>
        <v>0</v>
      </c>
      <c r="E2402">
        <f>MIN(5,IF(入力!J2402="○",2,IF(入力!J2402="△",1,0))+IF(入力!K2402="○",2,IF(入力!K2402="△",1,0))+IF(入力!L2402="○",1,0))</f>
        <v>0</v>
      </c>
      <c r="F2402">
        <f>IF(ISNUMBER(入力!M2402),ROUND(MIN(5,0.8*(MIN(5,1+0.7*LOG10(MAX(1,入力!M2402))))+0.2*(IF(入力!N2402="○",5,IF(入力!N2402="△",3,1)))),1),ROUND(IF(入力!N2402="○",4,IF(入力!N2402="△",3,1)),1))</f>
        <v>1</v>
      </c>
      <c r="G2402">
        <f>ROUND(5*(0.4*IF(入力!O2402="○",1,IF(入力!O2402="△",0.5,0))+0.3*IF(入力!P2402="○",1,IF(入力!P2402="△",0.5,0))+0.3*IF(入力!Q2402="○",1,IF(入力!Q2402="△",0.5,0))),1)</f>
        <v>0</v>
      </c>
      <c r="H2402">
        <f>MIN(5,IF(入力!R2402="○",2,0)+IF(入力!S2402="○",2,0)+IF(入力!T2402="○",1,0))</f>
        <v>0</v>
      </c>
      <c r="I2402">
        <f>MIN(5,IF(入力!U2402="○",3,IF(入力!U2402="△",2,0))+IF(入力!V2402="○",2,IF(入力!V2402="△",1,0)))</f>
        <v>0</v>
      </c>
      <c r="J2402">
        <f>IF(入力!W2402="初診可",5,IF(入力!W2402="再診のみ",3,IF(入力!W2402="なし",1,0)))</f>
        <v>0</v>
      </c>
      <c r="K2402">
        <f>IF(AND(ISNUMBER(入力!X2402),ISNUMBER(入力!Y2402)),IF(AND(入力!X2402&gt;=4.3,入力!Y2402&gt;=100),5,IF(AND(入力!X2402&gt;=4,入力!Y2402&gt;=50),4,IF(AND(入力!X2402&gt;=3.7,入力!Y2402&gt;=20),3,IF(AND(入力!X2402&gt;=3.5,入力!Y2402&gt;=10),2,1)))),IF(入力!Z2402="○",4,IF(入力!Z2402="△",3,1)))</f>
        <v>1</v>
      </c>
      <c r="L2402">
        <f>MAX(0,IF(入力!AA2402="○",1,IF(入力!AA2402="△",0.5,0))+IF(入力!AB2402="○",1,IF(入力!AB2402="△",0.5,0))+IF(入力!AC2402="○",1,IF(入力!AC2402="△",0.5,0))+IF(入力!AD2402="○",1,IF(入力!AD2402="△",0.5,0))+IF(入力!AE2402="○",1,IF(入力!AE2402="△",0.5,0))-IF(入力!AF2402="あり",1,0))</f>
        <v>0</v>
      </c>
      <c r="M2402">
        <f t="shared" si="222"/>
        <v>0</v>
      </c>
      <c r="N2402">
        <f t="shared" si="223"/>
        <v>0</v>
      </c>
      <c r="O2402">
        <f t="shared" si="224"/>
        <v>2.8</v>
      </c>
      <c r="P2402">
        <f t="shared" si="225"/>
        <v>0</v>
      </c>
      <c r="Q2402">
        <f t="shared" si="226"/>
        <v>2.2000000000000002</v>
      </c>
      <c r="R2402">
        <f t="shared" si="227"/>
        <v>5</v>
      </c>
      <c r="S2402">
        <f>入力!AG2402</f>
        <v>0</v>
      </c>
      <c r="T2402">
        <f>入力!AH2402</f>
        <v>0</v>
      </c>
      <c r="U2402">
        <f>入力!AI2402</f>
        <v>0</v>
      </c>
    </row>
    <row r="2403" spans="1:21" x14ac:dyDescent="0.15">
      <c r="A2403" t="str">
        <f>入力!A2403</f>
        <v>クリニック2402</v>
      </c>
      <c r="B2403">
        <f>ROUND(5*(0.8*IF(入力!C2403="○",1,IF(入力!C2403="△",0.5,0))+0.2*IF(入力!B2403="○",1,IF(入力!B2403="△",0.5,0))),1)</f>
        <v>0</v>
      </c>
      <c r="C2403">
        <f>ROUND(5*(0.4*IF(入力!D2403="○",1,IF(入力!D2403="△",0.5,0))+0.3*IF(入力!E2403="○",1,IF(入力!E2403="△",0.5,0))+0.3*IF(入力!F2403="○",1,IF(入力!F2403="△",0.5,0))),1)</f>
        <v>0</v>
      </c>
      <c r="D2403">
        <f>MIN(5,IF(入力!G2403="○",3,IF(入力!G2403="△",1.5,0))+IF(入力!H2403="○",1,IF(入力!H2403="△",0.5,0))+IF(入力!I2403="○",1,IF(入力!I2403="△",0.5,0)))</f>
        <v>0</v>
      </c>
      <c r="E2403">
        <f>MIN(5,IF(入力!J2403="○",2,IF(入力!J2403="△",1,0))+IF(入力!K2403="○",2,IF(入力!K2403="△",1,0))+IF(入力!L2403="○",1,0))</f>
        <v>0</v>
      </c>
      <c r="F2403">
        <f>IF(ISNUMBER(入力!M2403),ROUND(MIN(5,0.8*(MIN(5,1+0.7*LOG10(MAX(1,入力!M2403))))+0.2*(IF(入力!N2403="○",5,IF(入力!N2403="△",3,1)))),1),ROUND(IF(入力!N2403="○",4,IF(入力!N2403="△",3,1)),1))</f>
        <v>1</v>
      </c>
      <c r="G2403">
        <f>ROUND(5*(0.4*IF(入力!O2403="○",1,IF(入力!O2403="△",0.5,0))+0.3*IF(入力!P2403="○",1,IF(入力!P2403="△",0.5,0))+0.3*IF(入力!Q2403="○",1,IF(入力!Q2403="△",0.5,0))),1)</f>
        <v>0</v>
      </c>
      <c r="H2403">
        <f>MIN(5,IF(入力!R2403="○",2,0)+IF(入力!S2403="○",2,0)+IF(入力!T2403="○",1,0))</f>
        <v>0</v>
      </c>
      <c r="I2403">
        <f>MIN(5,IF(入力!U2403="○",3,IF(入力!U2403="△",2,0))+IF(入力!V2403="○",2,IF(入力!V2403="△",1,0)))</f>
        <v>0</v>
      </c>
      <c r="J2403">
        <f>IF(入力!W2403="初診可",5,IF(入力!W2403="再診のみ",3,IF(入力!W2403="なし",1,0)))</f>
        <v>0</v>
      </c>
      <c r="K2403">
        <f>IF(AND(ISNUMBER(入力!X2403),ISNUMBER(入力!Y2403)),IF(AND(入力!X2403&gt;=4.3,入力!Y2403&gt;=100),5,IF(AND(入力!X2403&gt;=4,入力!Y2403&gt;=50),4,IF(AND(入力!X2403&gt;=3.7,入力!Y2403&gt;=20),3,IF(AND(入力!X2403&gt;=3.5,入力!Y2403&gt;=10),2,1)))),IF(入力!Z2403="○",4,IF(入力!Z2403="△",3,1)))</f>
        <v>1</v>
      </c>
      <c r="L2403">
        <f>MAX(0,IF(入力!AA2403="○",1,IF(入力!AA2403="△",0.5,0))+IF(入力!AB2403="○",1,IF(入力!AB2403="△",0.5,0))+IF(入力!AC2403="○",1,IF(入力!AC2403="△",0.5,0))+IF(入力!AD2403="○",1,IF(入力!AD2403="△",0.5,0))+IF(入力!AE2403="○",1,IF(入力!AE2403="△",0.5,0))-IF(入力!AF2403="あり",1,0))</f>
        <v>0</v>
      </c>
      <c r="M2403">
        <f t="shared" si="222"/>
        <v>0</v>
      </c>
      <c r="N2403">
        <f t="shared" si="223"/>
        <v>0</v>
      </c>
      <c r="O2403">
        <f t="shared" si="224"/>
        <v>2.8</v>
      </c>
      <c r="P2403">
        <f t="shared" si="225"/>
        <v>0</v>
      </c>
      <c r="Q2403">
        <f t="shared" si="226"/>
        <v>2.2000000000000002</v>
      </c>
      <c r="R2403">
        <f t="shared" si="227"/>
        <v>5</v>
      </c>
      <c r="S2403">
        <f>入力!AG2403</f>
        <v>0</v>
      </c>
      <c r="T2403">
        <f>入力!AH2403</f>
        <v>0</v>
      </c>
      <c r="U2403">
        <f>入力!AI2403</f>
        <v>0</v>
      </c>
    </row>
    <row r="2404" spans="1:21" x14ac:dyDescent="0.15">
      <c r="A2404" t="str">
        <f>入力!A2404</f>
        <v>クリニック2403</v>
      </c>
      <c r="B2404">
        <f>ROUND(5*(0.8*IF(入力!C2404="○",1,IF(入力!C2404="△",0.5,0))+0.2*IF(入力!B2404="○",1,IF(入力!B2404="△",0.5,0))),1)</f>
        <v>0</v>
      </c>
      <c r="C2404">
        <f>ROUND(5*(0.4*IF(入力!D2404="○",1,IF(入力!D2404="△",0.5,0))+0.3*IF(入力!E2404="○",1,IF(入力!E2404="△",0.5,0))+0.3*IF(入力!F2404="○",1,IF(入力!F2404="△",0.5,0))),1)</f>
        <v>0</v>
      </c>
      <c r="D2404">
        <f>MIN(5,IF(入力!G2404="○",3,IF(入力!G2404="△",1.5,0))+IF(入力!H2404="○",1,IF(入力!H2404="△",0.5,0))+IF(入力!I2404="○",1,IF(入力!I2404="△",0.5,0)))</f>
        <v>0</v>
      </c>
      <c r="E2404">
        <f>MIN(5,IF(入力!J2404="○",2,IF(入力!J2404="△",1,0))+IF(入力!K2404="○",2,IF(入力!K2404="△",1,0))+IF(入力!L2404="○",1,0))</f>
        <v>0</v>
      </c>
      <c r="F2404">
        <f>IF(ISNUMBER(入力!M2404),ROUND(MIN(5,0.8*(MIN(5,1+0.7*LOG10(MAX(1,入力!M2404))))+0.2*(IF(入力!N2404="○",5,IF(入力!N2404="△",3,1)))),1),ROUND(IF(入力!N2404="○",4,IF(入力!N2404="△",3,1)),1))</f>
        <v>1</v>
      </c>
      <c r="G2404">
        <f>ROUND(5*(0.4*IF(入力!O2404="○",1,IF(入力!O2404="△",0.5,0))+0.3*IF(入力!P2404="○",1,IF(入力!P2404="△",0.5,0))+0.3*IF(入力!Q2404="○",1,IF(入力!Q2404="△",0.5,0))),1)</f>
        <v>0</v>
      </c>
      <c r="H2404">
        <f>MIN(5,IF(入力!R2404="○",2,0)+IF(入力!S2404="○",2,0)+IF(入力!T2404="○",1,0))</f>
        <v>0</v>
      </c>
      <c r="I2404">
        <f>MIN(5,IF(入力!U2404="○",3,IF(入力!U2404="△",2,0))+IF(入力!V2404="○",2,IF(入力!V2404="△",1,0)))</f>
        <v>0</v>
      </c>
      <c r="J2404">
        <f>IF(入力!W2404="初診可",5,IF(入力!W2404="再診のみ",3,IF(入力!W2404="なし",1,0)))</f>
        <v>0</v>
      </c>
      <c r="K2404">
        <f>IF(AND(ISNUMBER(入力!X2404),ISNUMBER(入力!Y2404)),IF(AND(入力!X2404&gt;=4.3,入力!Y2404&gt;=100),5,IF(AND(入力!X2404&gt;=4,入力!Y2404&gt;=50),4,IF(AND(入力!X2404&gt;=3.7,入力!Y2404&gt;=20),3,IF(AND(入力!X2404&gt;=3.5,入力!Y2404&gt;=10),2,1)))),IF(入力!Z2404="○",4,IF(入力!Z2404="△",3,1)))</f>
        <v>1</v>
      </c>
      <c r="L2404">
        <f>MAX(0,IF(入力!AA2404="○",1,IF(入力!AA2404="△",0.5,0))+IF(入力!AB2404="○",1,IF(入力!AB2404="△",0.5,0))+IF(入力!AC2404="○",1,IF(入力!AC2404="△",0.5,0))+IF(入力!AD2404="○",1,IF(入力!AD2404="△",0.5,0))+IF(入力!AE2404="○",1,IF(入力!AE2404="△",0.5,0))-IF(入力!AF2404="あり",1,0))</f>
        <v>0</v>
      </c>
      <c r="M2404">
        <f t="shared" si="222"/>
        <v>0</v>
      </c>
      <c r="N2404">
        <f t="shared" si="223"/>
        <v>0</v>
      </c>
      <c r="O2404">
        <f t="shared" si="224"/>
        <v>2.8</v>
      </c>
      <c r="P2404">
        <f t="shared" si="225"/>
        <v>0</v>
      </c>
      <c r="Q2404">
        <f t="shared" si="226"/>
        <v>2.2000000000000002</v>
      </c>
      <c r="R2404">
        <f t="shared" si="227"/>
        <v>5</v>
      </c>
      <c r="S2404">
        <f>入力!AG2404</f>
        <v>0</v>
      </c>
      <c r="T2404">
        <f>入力!AH2404</f>
        <v>0</v>
      </c>
      <c r="U2404">
        <f>入力!AI2404</f>
        <v>0</v>
      </c>
    </row>
    <row r="2405" spans="1:21" x14ac:dyDescent="0.15">
      <c r="A2405" t="str">
        <f>入力!A2405</f>
        <v>クリニック2404</v>
      </c>
      <c r="B2405">
        <f>ROUND(5*(0.8*IF(入力!C2405="○",1,IF(入力!C2405="△",0.5,0))+0.2*IF(入力!B2405="○",1,IF(入力!B2405="△",0.5,0))),1)</f>
        <v>0</v>
      </c>
      <c r="C2405">
        <f>ROUND(5*(0.4*IF(入力!D2405="○",1,IF(入力!D2405="△",0.5,0))+0.3*IF(入力!E2405="○",1,IF(入力!E2405="△",0.5,0))+0.3*IF(入力!F2405="○",1,IF(入力!F2405="△",0.5,0))),1)</f>
        <v>0</v>
      </c>
      <c r="D2405">
        <f>MIN(5,IF(入力!G2405="○",3,IF(入力!G2405="△",1.5,0))+IF(入力!H2405="○",1,IF(入力!H2405="△",0.5,0))+IF(入力!I2405="○",1,IF(入力!I2405="△",0.5,0)))</f>
        <v>0</v>
      </c>
      <c r="E2405">
        <f>MIN(5,IF(入力!J2405="○",2,IF(入力!J2405="△",1,0))+IF(入力!K2405="○",2,IF(入力!K2405="△",1,0))+IF(入力!L2405="○",1,0))</f>
        <v>0</v>
      </c>
      <c r="F2405">
        <f>IF(ISNUMBER(入力!M2405),ROUND(MIN(5,0.8*(MIN(5,1+0.7*LOG10(MAX(1,入力!M2405))))+0.2*(IF(入力!N2405="○",5,IF(入力!N2405="△",3,1)))),1),ROUND(IF(入力!N2405="○",4,IF(入力!N2405="△",3,1)),1))</f>
        <v>1</v>
      </c>
      <c r="G2405">
        <f>ROUND(5*(0.4*IF(入力!O2405="○",1,IF(入力!O2405="△",0.5,0))+0.3*IF(入力!P2405="○",1,IF(入力!P2405="△",0.5,0))+0.3*IF(入力!Q2405="○",1,IF(入力!Q2405="△",0.5,0))),1)</f>
        <v>0</v>
      </c>
      <c r="H2405">
        <f>MIN(5,IF(入力!R2405="○",2,0)+IF(入力!S2405="○",2,0)+IF(入力!T2405="○",1,0))</f>
        <v>0</v>
      </c>
      <c r="I2405">
        <f>MIN(5,IF(入力!U2405="○",3,IF(入力!U2405="△",2,0))+IF(入力!V2405="○",2,IF(入力!V2405="△",1,0)))</f>
        <v>0</v>
      </c>
      <c r="J2405">
        <f>IF(入力!W2405="初診可",5,IF(入力!W2405="再診のみ",3,IF(入力!W2405="なし",1,0)))</f>
        <v>0</v>
      </c>
      <c r="K2405">
        <f>IF(AND(ISNUMBER(入力!X2405),ISNUMBER(入力!Y2405)),IF(AND(入力!X2405&gt;=4.3,入力!Y2405&gt;=100),5,IF(AND(入力!X2405&gt;=4,入力!Y2405&gt;=50),4,IF(AND(入力!X2405&gt;=3.7,入力!Y2405&gt;=20),3,IF(AND(入力!X2405&gt;=3.5,入力!Y2405&gt;=10),2,1)))),IF(入力!Z2405="○",4,IF(入力!Z2405="△",3,1)))</f>
        <v>1</v>
      </c>
      <c r="L2405">
        <f>MAX(0,IF(入力!AA2405="○",1,IF(入力!AA2405="△",0.5,0))+IF(入力!AB2405="○",1,IF(入力!AB2405="△",0.5,0))+IF(入力!AC2405="○",1,IF(入力!AC2405="△",0.5,0))+IF(入力!AD2405="○",1,IF(入力!AD2405="△",0.5,0))+IF(入力!AE2405="○",1,IF(入力!AE2405="△",0.5,0))-IF(入力!AF2405="あり",1,0))</f>
        <v>0</v>
      </c>
      <c r="M2405">
        <f t="shared" si="222"/>
        <v>0</v>
      </c>
      <c r="N2405">
        <f t="shared" si="223"/>
        <v>0</v>
      </c>
      <c r="O2405">
        <f t="shared" si="224"/>
        <v>2.8</v>
      </c>
      <c r="P2405">
        <f t="shared" si="225"/>
        <v>0</v>
      </c>
      <c r="Q2405">
        <f t="shared" si="226"/>
        <v>2.2000000000000002</v>
      </c>
      <c r="R2405">
        <f t="shared" si="227"/>
        <v>5</v>
      </c>
      <c r="S2405">
        <f>入力!AG2405</f>
        <v>0</v>
      </c>
      <c r="T2405">
        <f>入力!AH2405</f>
        <v>0</v>
      </c>
      <c r="U2405">
        <f>入力!AI2405</f>
        <v>0</v>
      </c>
    </row>
    <row r="2406" spans="1:21" x14ac:dyDescent="0.15">
      <c r="A2406" t="str">
        <f>入力!A2406</f>
        <v>クリニック2405</v>
      </c>
      <c r="B2406">
        <f>ROUND(5*(0.8*IF(入力!C2406="○",1,IF(入力!C2406="△",0.5,0))+0.2*IF(入力!B2406="○",1,IF(入力!B2406="△",0.5,0))),1)</f>
        <v>0</v>
      </c>
      <c r="C2406">
        <f>ROUND(5*(0.4*IF(入力!D2406="○",1,IF(入力!D2406="△",0.5,0))+0.3*IF(入力!E2406="○",1,IF(入力!E2406="△",0.5,0))+0.3*IF(入力!F2406="○",1,IF(入力!F2406="△",0.5,0))),1)</f>
        <v>0</v>
      </c>
      <c r="D2406">
        <f>MIN(5,IF(入力!G2406="○",3,IF(入力!G2406="△",1.5,0))+IF(入力!H2406="○",1,IF(入力!H2406="△",0.5,0))+IF(入力!I2406="○",1,IF(入力!I2406="△",0.5,0)))</f>
        <v>0</v>
      </c>
      <c r="E2406">
        <f>MIN(5,IF(入力!J2406="○",2,IF(入力!J2406="△",1,0))+IF(入力!K2406="○",2,IF(入力!K2406="△",1,0))+IF(入力!L2406="○",1,0))</f>
        <v>0</v>
      </c>
      <c r="F2406">
        <f>IF(ISNUMBER(入力!M2406),ROUND(MIN(5,0.8*(MIN(5,1+0.7*LOG10(MAX(1,入力!M2406))))+0.2*(IF(入力!N2406="○",5,IF(入力!N2406="△",3,1)))),1),ROUND(IF(入力!N2406="○",4,IF(入力!N2406="△",3,1)),1))</f>
        <v>1</v>
      </c>
      <c r="G2406">
        <f>ROUND(5*(0.4*IF(入力!O2406="○",1,IF(入力!O2406="△",0.5,0))+0.3*IF(入力!P2406="○",1,IF(入力!P2406="△",0.5,0))+0.3*IF(入力!Q2406="○",1,IF(入力!Q2406="△",0.5,0))),1)</f>
        <v>0</v>
      </c>
      <c r="H2406">
        <f>MIN(5,IF(入力!R2406="○",2,0)+IF(入力!S2406="○",2,0)+IF(入力!T2406="○",1,0))</f>
        <v>0</v>
      </c>
      <c r="I2406">
        <f>MIN(5,IF(入力!U2406="○",3,IF(入力!U2406="△",2,0))+IF(入力!V2406="○",2,IF(入力!V2406="△",1,0)))</f>
        <v>0</v>
      </c>
      <c r="J2406">
        <f>IF(入力!W2406="初診可",5,IF(入力!W2406="再診のみ",3,IF(入力!W2406="なし",1,0)))</f>
        <v>0</v>
      </c>
      <c r="K2406">
        <f>IF(AND(ISNUMBER(入力!X2406),ISNUMBER(入力!Y2406)),IF(AND(入力!X2406&gt;=4.3,入力!Y2406&gt;=100),5,IF(AND(入力!X2406&gt;=4,入力!Y2406&gt;=50),4,IF(AND(入力!X2406&gt;=3.7,入力!Y2406&gt;=20),3,IF(AND(入力!X2406&gt;=3.5,入力!Y2406&gt;=10),2,1)))),IF(入力!Z2406="○",4,IF(入力!Z2406="△",3,1)))</f>
        <v>1</v>
      </c>
      <c r="L2406">
        <f>MAX(0,IF(入力!AA2406="○",1,IF(入力!AA2406="△",0.5,0))+IF(入力!AB2406="○",1,IF(入力!AB2406="△",0.5,0))+IF(入力!AC2406="○",1,IF(入力!AC2406="△",0.5,0))+IF(入力!AD2406="○",1,IF(入力!AD2406="△",0.5,0))+IF(入力!AE2406="○",1,IF(入力!AE2406="△",0.5,0))-IF(入力!AF2406="あり",1,0))</f>
        <v>0</v>
      </c>
      <c r="M2406">
        <f t="shared" si="222"/>
        <v>0</v>
      </c>
      <c r="N2406">
        <f t="shared" si="223"/>
        <v>0</v>
      </c>
      <c r="O2406">
        <f t="shared" si="224"/>
        <v>2.8</v>
      </c>
      <c r="P2406">
        <f t="shared" si="225"/>
        <v>0</v>
      </c>
      <c r="Q2406">
        <f t="shared" si="226"/>
        <v>2.2000000000000002</v>
      </c>
      <c r="R2406">
        <f t="shared" si="227"/>
        <v>5</v>
      </c>
      <c r="S2406">
        <f>入力!AG2406</f>
        <v>0</v>
      </c>
      <c r="T2406">
        <f>入力!AH2406</f>
        <v>0</v>
      </c>
      <c r="U2406">
        <f>入力!AI2406</f>
        <v>0</v>
      </c>
    </row>
    <row r="2407" spans="1:21" x14ac:dyDescent="0.15">
      <c r="A2407" t="str">
        <f>入力!A2407</f>
        <v>クリニック2406</v>
      </c>
      <c r="B2407">
        <f>ROUND(5*(0.8*IF(入力!C2407="○",1,IF(入力!C2407="△",0.5,0))+0.2*IF(入力!B2407="○",1,IF(入力!B2407="△",0.5,0))),1)</f>
        <v>0</v>
      </c>
      <c r="C2407">
        <f>ROUND(5*(0.4*IF(入力!D2407="○",1,IF(入力!D2407="△",0.5,0))+0.3*IF(入力!E2407="○",1,IF(入力!E2407="△",0.5,0))+0.3*IF(入力!F2407="○",1,IF(入力!F2407="△",0.5,0))),1)</f>
        <v>0</v>
      </c>
      <c r="D2407">
        <f>MIN(5,IF(入力!G2407="○",3,IF(入力!G2407="△",1.5,0))+IF(入力!H2407="○",1,IF(入力!H2407="△",0.5,0))+IF(入力!I2407="○",1,IF(入力!I2407="△",0.5,0)))</f>
        <v>0</v>
      </c>
      <c r="E2407">
        <f>MIN(5,IF(入力!J2407="○",2,IF(入力!J2407="△",1,0))+IF(入力!K2407="○",2,IF(入力!K2407="△",1,0))+IF(入力!L2407="○",1,0))</f>
        <v>0</v>
      </c>
      <c r="F2407">
        <f>IF(ISNUMBER(入力!M2407),ROUND(MIN(5,0.8*(MIN(5,1+0.7*LOG10(MAX(1,入力!M2407))))+0.2*(IF(入力!N2407="○",5,IF(入力!N2407="△",3,1)))),1),ROUND(IF(入力!N2407="○",4,IF(入力!N2407="△",3,1)),1))</f>
        <v>1</v>
      </c>
      <c r="G2407">
        <f>ROUND(5*(0.4*IF(入力!O2407="○",1,IF(入力!O2407="△",0.5,0))+0.3*IF(入力!P2407="○",1,IF(入力!P2407="△",0.5,0))+0.3*IF(入力!Q2407="○",1,IF(入力!Q2407="△",0.5,0))),1)</f>
        <v>0</v>
      </c>
      <c r="H2407">
        <f>MIN(5,IF(入力!R2407="○",2,0)+IF(入力!S2407="○",2,0)+IF(入力!T2407="○",1,0))</f>
        <v>0</v>
      </c>
      <c r="I2407">
        <f>MIN(5,IF(入力!U2407="○",3,IF(入力!U2407="△",2,0))+IF(入力!V2407="○",2,IF(入力!V2407="△",1,0)))</f>
        <v>0</v>
      </c>
      <c r="J2407">
        <f>IF(入力!W2407="初診可",5,IF(入力!W2407="再診のみ",3,IF(入力!W2407="なし",1,0)))</f>
        <v>0</v>
      </c>
      <c r="K2407">
        <f>IF(AND(ISNUMBER(入力!X2407),ISNUMBER(入力!Y2407)),IF(AND(入力!X2407&gt;=4.3,入力!Y2407&gt;=100),5,IF(AND(入力!X2407&gt;=4,入力!Y2407&gt;=50),4,IF(AND(入力!X2407&gt;=3.7,入力!Y2407&gt;=20),3,IF(AND(入力!X2407&gt;=3.5,入力!Y2407&gt;=10),2,1)))),IF(入力!Z2407="○",4,IF(入力!Z2407="△",3,1)))</f>
        <v>1</v>
      </c>
      <c r="L2407">
        <f>MAX(0,IF(入力!AA2407="○",1,IF(入力!AA2407="△",0.5,0))+IF(入力!AB2407="○",1,IF(入力!AB2407="△",0.5,0))+IF(入力!AC2407="○",1,IF(入力!AC2407="△",0.5,0))+IF(入力!AD2407="○",1,IF(入力!AD2407="△",0.5,0))+IF(入力!AE2407="○",1,IF(入力!AE2407="△",0.5,0))-IF(入力!AF2407="あり",1,0))</f>
        <v>0</v>
      </c>
      <c r="M2407">
        <f t="shared" si="222"/>
        <v>0</v>
      </c>
      <c r="N2407">
        <f t="shared" si="223"/>
        <v>0</v>
      </c>
      <c r="O2407">
        <f t="shared" si="224"/>
        <v>2.8</v>
      </c>
      <c r="P2407">
        <f t="shared" si="225"/>
        <v>0</v>
      </c>
      <c r="Q2407">
        <f t="shared" si="226"/>
        <v>2.2000000000000002</v>
      </c>
      <c r="R2407">
        <f t="shared" si="227"/>
        <v>5</v>
      </c>
      <c r="S2407">
        <f>入力!AG2407</f>
        <v>0</v>
      </c>
      <c r="T2407">
        <f>入力!AH2407</f>
        <v>0</v>
      </c>
      <c r="U2407">
        <f>入力!AI2407</f>
        <v>0</v>
      </c>
    </row>
    <row r="2408" spans="1:21" x14ac:dyDescent="0.15">
      <c r="A2408" t="str">
        <f>入力!A2408</f>
        <v>クリニック2407</v>
      </c>
      <c r="B2408">
        <f>ROUND(5*(0.8*IF(入力!C2408="○",1,IF(入力!C2408="△",0.5,0))+0.2*IF(入力!B2408="○",1,IF(入力!B2408="△",0.5,0))),1)</f>
        <v>0</v>
      </c>
      <c r="C2408">
        <f>ROUND(5*(0.4*IF(入力!D2408="○",1,IF(入力!D2408="△",0.5,0))+0.3*IF(入力!E2408="○",1,IF(入力!E2408="△",0.5,0))+0.3*IF(入力!F2408="○",1,IF(入力!F2408="△",0.5,0))),1)</f>
        <v>0</v>
      </c>
      <c r="D2408">
        <f>MIN(5,IF(入力!G2408="○",3,IF(入力!G2408="△",1.5,0))+IF(入力!H2408="○",1,IF(入力!H2408="△",0.5,0))+IF(入力!I2408="○",1,IF(入力!I2408="△",0.5,0)))</f>
        <v>0</v>
      </c>
      <c r="E2408">
        <f>MIN(5,IF(入力!J2408="○",2,IF(入力!J2408="△",1,0))+IF(入力!K2408="○",2,IF(入力!K2408="△",1,0))+IF(入力!L2408="○",1,0))</f>
        <v>0</v>
      </c>
      <c r="F2408">
        <f>IF(ISNUMBER(入力!M2408),ROUND(MIN(5,0.8*(MIN(5,1+0.7*LOG10(MAX(1,入力!M2408))))+0.2*(IF(入力!N2408="○",5,IF(入力!N2408="△",3,1)))),1),ROUND(IF(入力!N2408="○",4,IF(入力!N2408="△",3,1)),1))</f>
        <v>1</v>
      </c>
      <c r="G2408">
        <f>ROUND(5*(0.4*IF(入力!O2408="○",1,IF(入力!O2408="△",0.5,0))+0.3*IF(入力!P2408="○",1,IF(入力!P2408="△",0.5,0))+0.3*IF(入力!Q2408="○",1,IF(入力!Q2408="△",0.5,0))),1)</f>
        <v>0</v>
      </c>
      <c r="H2408">
        <f>MIN(5,IF(入力!R2408="○",2,0)+IF(入力!S2408="○",2,0)+IF(入力!T2408="○",1,0))</f>
        <v>0</v>
      </c>
      <c r="I2408">
        <f>MIN(5,IF(入力!U2408="○",3,IF(入力!U2408="△",2,0))+IF(入力!V2408="○",2,IF(入力!V2408="△",1,0)))</f>
        <v>0</v>
      </c>
      <c r="J2408">
        <f>IF(入力!W2408="初診可",5,IF(入力!W2408="再診のみ",3,IF(入力!W2408="なし",1,0)))</f>
        <v>0</v>
      </c>
      <c r="K2408">
        <f>IF(AND(ISNUMBER(入力!X2408),ISNUMBER(入力!Y2408)),IF(AND(入力!X2408&gt;=4.3,入力!Y2408&gt;=100),5,IF(AND(入力!X2408&gt;=4,入力!Y2408&gt;=50),4,IF(AND(入力!X2408&gt;=3.7,入力!Y2408&gt;=20),3,IF(AND(入力!X2408&gt;=3.5,入力!Y2408&gt;=10),2,1)))),IF(入力!Z2408="○",4,IF(入力!Z2408="△",3,1)))</f>
        <v>1</v>
      </c>
      <c r="L2408">
        <f>MAX(0,IF(入力!AA2408="○",1,IF(入力!AA2408="△",0.5,0))+IF(入力!AB2408="○",1,IF(入力!AB2408="△",0.5,0))+IF(入力!AC2408="○",1,IF(入力!AC2408="△",0.5,0))+IF(入力!AD2408="○",1,IF(入力!AD2408="△",0.5,0))+IF(入力!AE2408="○",1,IF(入力!AE2408="△",0.5,0))-IF(入力!AF2408="あり",1,0))</f>
        <v>0</v>
      </c>
      <c r="M2408">
        <f t="shared" si="222"/>
        <v>0</v>
      </c>
      <c r="N2408">
        <f t="shared" si="223"/>
        <v>0</v>
      </c>
      <c r="O2408">
        <f t="shared" si="224"/>
        <v>2.8</v>
      </c>
      <c r="P2408">
        <f t="shared" si="225"/>
        <v>0</v>
      </c>
      <c r="Q2408">
        <f t="shared" si="226"/>
        <v>2.2000000000000002</v>
      </c>
      <c r="R2408">
        <f t="shared" si="227"/>
        <v>5</v>
      </c>
      <c r="S2408">
        <f>入力!AG2408</f>
        <v>0</v>
      </c>
      <c r="T2408">
        <f>入力!AH2408</f>
        <v>0</v>
      </c>
      <c r="U2408">
        <f>入力!AI2408</f>
        <v>0</v>
      </c>
    </row>
    <row r="2409" spans="1:21" x14ac:dyDescent="0.15">
      <c r="A2409" t="str">
        <f>入力!A2409</f>
        <v>クリニック2408</v>
      </c>
      <c r="B2409">
        <f>ROUND(5*(0.8*IF(入力!C2409="○",1,IF(入力!C2409="△",0.5,0))+0.2*IF(入力!B2409="○",1,IF(入力!B2409="△",0.5,0))),1)</f>
        <v>0</v>
      </c>
      <c r="C2409">
        <f>ROUND(5*(0.4*IF(入力!D2409="○",1,IF(入力!D2409="△",0.5,0))+0.3*IF(入力!E2409="○",1,IF(入力!E2409="△",0.5,0))+0.3*IF(入力!F2409="○",1,IF(入力!F2409="△",0.5,0))),1)</f>
        <v>0</v>
      </c>
      <c r="D2409">
        <f>MIN(5,IF(入力!G2409="○",3,IF(入力!G2409="△",1.5,0))+IF(入力!H2409="○",1,IF(入力!H2409="△",0.5,0))+IF(入力!I2409="○",1,IF(入力!I2409="△",0.5,0)))</f>
        <v>0</v>
      </c>
      <c r="E2409">
        <f>MIN(5,IF(入力!J2409="○",2,IF(入力!J2409="△",1,0))+IF(入力!K2409="○",2,IF(入力!K2409="△",1,0))+IF(入力!L2409="○",1,0))</f>
        <v>0</v>
      </c>
      <c r="F2409">
        <f>IF(ISNUMBER(入力!M2409),ROUND(MIN(5,0.8*(MIN(5,1+0.7*LOG10(MAX(1,入力!M2409))))+0.2*(IF(入力!N2409="○",5,IF(入力!N2409="△",3,1)))),1),ROUND(IF(入力!N2409="○",4,IF(入力!N2409="△",3,1)),1))</f>
        <v>1</v>
      </c>
      <c r="G2409">
        <f>ROUND(5*(0.4*IF(入力!O2409="○",1,IF(入力!O2409="△",0.5,0))+0.3*IF(入力!P2409="○",1,IF(入力!P2409="△",0.5,0))+0.3*IF(入力!Q2409="○",1,IF(入力!Q2409="△",0.5,0))),1)</f>
        <v>0</v>
      </c>
      <c r="H2409">
        <f>MIN(5,IF(入力!R2409="○",2,0)+IF(入力!S2409="○",2,0)+IF(入力!T2409="○",1,0))</f>
        <v>0</v>
      </c>
      <c r="I2409">
        <f>MIN(5,IF(入力!U2409="○",3,IF(入力!U2409="△",2,0))+IF(入力!V2409="○",2,IF(入力!V2409="△",1,0)))</f>
        <v>0</v>
      </c>
      <c r="J2409">
        <f>IF(入力!W2409="初診可",5,IF(入力!W2409="再診のみ",3,IF(入力!W2409="なし",1,0)))</f>
        <v>0</v>
      </c>
      <c r="K2409">
        <f>IF(AND(ISNUMBER(入力!X2409),ISNUMBER(入力!Y2409)),IF(AND(入力!X2409&gt;=4.3,入力!Y2409&gt;=100),5,IF(AND(入力!X2409&gt;=4,入力!Y2409&gt;=50),4,IF(AND(入力!X2409&gt;=3.7,入力!Y2409&gt;=20),3,IF(AND(入力!X2409&gt;=3.5,入力!Y2409&gt;=10),2,1)))),IF(入力!Z2409="○",4,IF(入力!Z2409="△",3,1)))</f>
        <v>1</v>
      </c>
      <c r="L2409">
        <f>MAX(0,IF(入力!AA2409="○",1,IF(入力!AA2409="△",0.5,0))+IF(入力!AB2409="○",1,IF(入力!AB2409="△",0.5,0))+IF(入力!AC2409="○",1,IF(入力!AC2409="△",0.5,0))+IF(入力!AD2409="○",1,IF(入力!AD2409="△",0.5,0))+IF(入力!AE2409="○",1,IF(入力!AE2409="△",0.5,0))-IF(入力!AF2409="あり",1,0))</f>
        <v>0</v>
      </c>
      <c r="M2409">
        <f t="shared" si="222"/>
        <v>0</v>
      </c>
      <c r="N2409">
        <f t="shared" si="223"/>
        <v>0</v>
      </c>
      <c r="O2409">
        <f t="shared" si="224"/>
        <v>2.8</v>
      </c>
      <c r="P2409">
        <f t="shared" si="225"/>
        <v>0</v>
      </c>
      <c r="Q2409">
        <f t="shared" si="226"/>
        <v>2.2000000000000002</v>
      </c>
      <c r="R2409">
        <f t="shared" si="227"/>
        <v>5</v>
      </c>
      <c r="S2409">
        <f>入力!AG2409</f>
        <v>0</v>
      </c>
      <c r="T2409">
        <f>入力!AH2409</f>
        <v>0</v>
      </c>
      <c r="U2409">
        <f>入力!AI2409</f>
        <v>0</v>
      </c>
    </row>
    <row r="2410" spans="1:21" x14ac:dyDescent="0.15">
      <c r="A2410" t="str">
        <f>入力!A2410</f>
        <v>クリニック2409</v>
      </c>
      <c r="B2410">
        <f>ROUND(5*(0.8*IF(入力!C2410="○",1,IF(入力!C2410="△",0.5,0))+0.2*IF(入力!B2410="○",1,IF(入力!B2410="△",0.5,0))),1)</f>
        <v>0</v>
      </c>
      <c r="C2410">
        <f>ROUND(5*(0.4*IF(入力!D2410="○",1,IF(入力!D2410="△",0.5,0))+0.3*IF(入力!E2410="○",1,IF(入力!E2410="△",0.5,0))+0.3*IF(入力!F2410="○",1,IF(入力!F2410="△",0.5,0))),1)</f>
        <v>0</v>
      </c>
      <c r="D2410">
        <f>MIN(5,IF(入力!G2410="○",3,IF(入力!G2410="△",1.5,0))+IF(入力!H2410="○",1,IF(入力!H2410="△",0.5,0))+IF(入力!I2410="○",1,IF(入力!I2410="△",0.5,0)))</f>
        <v>0</v>
      </c>
      <c r="E2410">
        <f>MIN(5,IF(入力!J2410="○",2,IF(入力!J2410="△",1,0))+IF(入力!K2410="○",2,IF(入力!K2410="△",1,0))+IF(入力!L2410="○",1,0))</f>
        <v>0</v>
      </c>
      <c r="F2410">
        <f>IF(ISNUMBER(入力!M2410),ROUND(MIN(5,0.8*(MIN(5,1+0.7*LOG10(MAX(1,入力!M2410))))+0.2*(IF(入力!N2410="○",5,IF(入力!N2410="△",3,1)))),1),ROUND(IF(入力!N2410="○",4,IF(入力!N2410="△",3,1)),1))</f>
        <v>1</v>
      </c>
      <c r="G2410">
        <f>ROUND(5*(0.4*IF(入力!O2410="○",1,IF(入力!O2410="△",0.5,0))+0.3*IF(入力!P2410="○",1,IF(入力!P2410="△",0.5,0))+0.3*IF(入力!Q2410="○",1,IF(入力!Q2410="△",0.5,0))),1)</f>
        <v>0</v>
      </c>
      <c r="H2410">
        <f>MIN(5,IF(入力!R2410="○",2,0)+IF(入力!S2410="○",2,0)+IF(入力!T2410="○",1,0))</f>
        <v>0</v>
      </c>
      <c r="I2410">
        <f>MIN(5,IF(入力!U2410="○",3,IF(入力!U2410="△",2,0))+IF(入力!V2410="○",2,IF(入力!V2410="△",1,0)))</f>
        <v>0</v>
      </c>
      <c r="J2410">
        <f>IF(入力!W2410="初診可",5,IF(入力!W2410="再診のみ",3,IF(入力!W2410="なし",1,0)))</f>
        <v>0</v>
      </c>
      <c r="K2410">
        <f>IF(AND(ISNUMBER(入力!X2410),ISNUMBER(入力!Y2410)),IF(AND(入力!X2410&gt;=4.3,入力!Y2410&gt;=100),5,IF(AND(入力!X2410&gt;=4,入力!Y2410&gt;=50),4,IF(AND(入力!X2410&gt;=3.7,入力!Y2410&gt;=20),3,IF(AND(入力!X2410&gt;=3.5,入力!Y2410&gt;=10),2,1)))),IF(入力!Z2410="○",4,IF(入力!Z2410="△",3,1)))</f>
        <v>1</v>
      </c>
      <c r="L2410">
        <f>MAX(0,IF(入力!AA2410="○",1,IF(入力!AA2410="△",0.5,0))+IF(入力!AB2410="○",1,IF(入力!AB2410="△",0.5,0))+IF(入力!AC2410="○",1,IF(入力!AC2410="△",0.5,0))+IF(入力!AD2410="○",1,IF(入力!AD2410="△",0.5,0))+IF(入力!AE2410="○",1,IF(入力!AE2410="△",0.5,0))-IF(入力!AF2410="あり",1,0))</f>
        <v>0</v>
      </c>
      <c r="M2410">
        <f t="shared" si="222"/>
        <v>0</v>
      </c>
      <c r="N2410">
        <f t="shared" si="223"/>
        <v>0</v>
      </c>
      <c r="O2410">
        <f t="shared" si="224"/>
        <v>2.8</v>
      </c>
      <c r="P2410">
        <f t="shared" si="225"/>
        <v>0</v>
      </c>
      <c r="Q2410">
        <f t="shared" si="226"/>
        <v>2.2000000000000002</v>
      </c>
      <c r="R2410">
        <f t="shared" si="227"/>
        <v>5</v>
      </c>
      <c r="S2410">
        <f>入力!AG2410</f>
        <v>0</v>
      </c>
      <c r="T2410">
        <f>入力!AH2410</f>
        <v>0</v>
      </c>
      <c r="U2410">
        <f>入力!AI2410</f>
        <v>0</v>
      </c>
    </row>
    <row r="2411" spans="1:21" x14ac:dyDescent="0.15">
      <c r="A2411" t="str">
        <f>入力!A2411</f>
        <v>クリニック2410</v>
      </c>
      <c r="B2411">
        <f>ROUND(5*(0.8*IF(入力!C2411="○",1,IF(入力!C2411="△",0.5,0))+0.2*IF(入力!B2411="○",1,IF(入力!B2411="△",0.5,0))),1)</f>
        <v>0</v>
      </c>
      <c r="C2411">
        <f>ROUND(5*(0.4*IF(入力!D2411="○",1,IF(入力!D2411="△",0.5,0))+0.3*IF(入力!E2411="○",1,IF(入力!E2411="△",0.5,0))+0.3*IF(入力!F2411="○",1,IF(入力!F2411="△",0.5,0))),1)</f>
        <v>0</v>
      </c>
      <c r="D2411">
        <f>MIN(5,IF(入力!G2411="○",3,IF(入力!G2411="△",1.5,0))+IF(入力!H2411="○",1,IF(入力!H2411="△",0.5,0))+IF(入力!I2411="○",1,IF(入力!I2411="△",0.5,0)))</f>
        <v>0</v>
      </c>
      <c r="E2411">
        <f>MIN(5,IF(入力!J2411="○",2,IF(入力!J2411="△",1,0))+IF(入力!K2411="○",2,IF(入力!K2411="△",1,0))+IF(入力!L2411="○",1,0))</f>
        <v>0</v>
      </c>
      <c r="F2411">
        <f>IF(ISNUMBER(入力!M2411),ROUND(MIN(5,0.8*(MIN(5,1+0.7*LOG10(MAX(1,入力!M2411))))+0.2*(IF(入力!N2411="○",5,IF(入力!N2411="△",3,1)))),1),ROUND(IF(入力!N2411="○",4,IF(入力!N2411="△",3,1)),1))</f>
        <v>1</v>
      </c>
      <c r="G2411">
        <f>ROUND(5*(0.4*IF(入力!O2411="○",1,IF(入力!O2411="△",0.5,0))+0.3*IF(入力!P2411="○",1,IF(入力!P2411="△",0.5,0))+0.3*IF(入力!Q2411="○",1,IF(入力!Q2411="△",0.5,0))),1)</f>
        <v>0</v>
      </c>
      <c r="H2411">
        <f>MIN(5,IF(入力!R2411="○",2,0)+IF(入力!S2411="○",2,0)+IF(入力!T2411="○",1,0))</f>
        <v>0</v>
      </c>
      <c r="I2411">
        <f>MIN(5,IF(入力!U2411="○",3,IF(入力!U2411="△",2,0))+IF(入力!V2411="○",2,IF(入力!V2411="△",1,0)))</f>
        <v>0</v>
      </c>
      <c r="J2411">
        <f>IF(入力!W2411="初診可",5,IF(入力!W2411="再診のみ",3,IF(入力!W2411="なし",1,0)))</f>
        <v>0</v>
      </c>
      <c r="K2411">
        <f>IF(AND(ISNUMBER(入力!X2411),ISNUMBER(入力!Y2411)),IF(AND(入力!X2411&gt;=4.3,入力!Y2411&gt;=100),5,IF(AND(入力!X2411&gt;=4,入力!Y2411&gt;=50),4,IF(AND(入力!X2411&gt;=3.7,入力!Y2411&gt;=20),3,IF(AND(入力!X2411&gt;=3.5,入力!Y2411&gt;=10),2,1)))),IF(入力!Z2411="○",4,IF(入力!Z2411="△",3,1)))</f>
        <v>1</v>
      </c>
      <c r="L2411">
        <f>MAX(0,IF(入力!AA2411="○",1,IF(入力!AA2411="△",0.5,0))+IF(入力!AB2411="○",1,IF(入力!AB2411="△",0.5,0))+IF(入力!AC2411="○",1,IF(入力!AC2411="△",0.5,0))+IF(入力!AD2411="○",1,IF(入力!AD2411="△",0.5,0))+IF(入力!AE2411="○",1,IF(入力!AE2411="△",0.5,0))-IF(入力!AF2411="あり",1,0))</f>
        <v>0</v>
      </c>
      <c r="M2411">
        <f t="shared" si="222"/>
        <v>0</v>
      </c>
      <c r="N2411">
        <f t="shared" si="223"/>
        <v>0</v>
      </c>
      <c r="O2411">
        <f t="shared" si="224"/>
        <v>2.8</v>
      </c>
      <c r="P2411">
        <f t="shared" si="225"/>
        <v>0</v>
      </c>
      <c r="Q2411">
        <f t="shared" si="226"/>
        <v>2.2000000000000002</v>
      </c>
      <c r="R2411">
        <f t="shared" si="227"/>
        <v>5</v>
      </c>
      <c r="S2411">
        <f>入力!AG2411</f>
        <v>0</v>
      </c>
      <c r="T2411">
        <f>入力!AH2411</f>
        <v>0</v>
      </c>
      <c r="U2411">
        <f>入力!AI2411</f>
        <v>0</v>
      </c>
    </row>
    <row r="2412" spans="1:21" x14ac:dyDescent="0.15">
      <c r="A2412" t="str">
        <f>入力!A2412</f>
        <v>クリニック2411</v>
      </c>
      <c r="B2412">
        <f>ROUND(5*(0.8*IF(入力!C2412="○",1,IF(入力!C2412="△",0.5,0))+0.2*IF(入力!B2412="○",1,IF(入力!B2412="△",0.5,0))),1)</f>
        <v>0</v>
      </c>
      <c r="C2412">
        <f>ROUND(5*(0.4*IF(入力!D2412="○",1,IF(入力!D2412="△",0.5,0))+0.3*IF(入力!E2412="○",1,IF(入力!E2412="△",0.5,0))+0.3*IF(入力!F2412="○",1,IF(入力!F2412="△",0.5,0))),1)</f>
        <v>0</v>
      </c>
      <c r="D2412">
        <f>MIN(5,IF(入力!G2412="○",3,IF(入力!G2412="△",1.5,0))+IF(入力!H2412="○",1,IF(入力!H2412="△",0.5,0))+IF(入力!I2412="○",1,IF(入力!I2412="△",0.5,0)))</f>
        <v>0</v>
      </c>
      <c r="E2412">
        <f>MIN(5,IF(入力!J2412="○",2,IF(入力!J2412="△",1,0))+IF(入力!K2412="○",2,IF(入力!K2412="△",1,0))+IF(入力!L2412="○",1,0))</f>
        <v>0</v>
      </c>
      <c r="F2412">
        <f>IF(ISNUMBER(入力!M2412),ROUND(MIN(5,0.8*(MIN(5,1+0.7*LOG10(MAX(1,入力!M2412))))+0.2*(IF(入力!N2412="○",5,IF(入力!N2412="△",3,1)))),1),ROUND(IF(入力!N2412="○",4,IF(入力!N2412="△",3,1)),1))</f>
        <v>1</v>
      </c>
      <c r="G2412">
        <f>ROUND(5*(0.4*IF(入力!O2412="○",1,IF(入力!O2412="△",0.5,0))+0.3*IF(入力!P2412="○",1,IF(入力!P2412="△",0.5,0))+0.3*IF(入力!Q2412="○",1,IF(入力!Q2412="△",0.5,0))),1)</f>
        <v>0</v>
      </c>
      <c r="H2412">
        <f>MIN(5,IF(入力!R2412="○",2,0)+IF(入力!S2412="○",2,0)+IF(入力!T2412="○",1,0))</f>
        <v>0</v>
      </c>
      <c r="I2412">
        <f>MIN(5,IF(入力!U2412="○",3,IF(入力!U2412="△",2,0))+IF(入力!V2412="○",2,IF(入力!V2412="△",1,0)))</f>
        <v>0</v>
      </c>
      <c r="J2412">
        <f>IF(入力!W2412="初診可",5,IF(入力!W2412="再診のみ",3,IF(入力!W2412="なし",1,0)))</f>
        <v>0</v>
      </c>
      <c r="K2412">
        <f>IF(AND(ISNUMBER(入力!X2412),ISNUMBER(入力!Y2412)),IF(AND(入力!X2412&gt;=4.3,入力!Y2412&gt;=100),5,IF(AND(入力!X2412&gt;=4,入力!Y2412&gt;=50),4,IF(AND(入力!X2412&gt;=3.7,入力!Y2412&gt;=20),3,IF(AND(入力!X2412&gt;=3.5,入力!Y2412&gt;=10),2,1)))),IF(入力!Z2412="○",4,IF(入力!Z2412="△",3,1)))</f>
        <v>1</v>
      </c>
      <c r="L2412">
        <f>MAX(0,IF(入力!AA2412="○",1,IF(入力!AA2412="△",0.5,0))+IF(入力!AB2412="○",1,IF(入力!AB2412="△",0.5,0))+IF(入力!AC2412="○",1,IF(入力!AC2412="△",0.5,0))+IF(入力!AD2412="○",1,IF(入力!AD2412="△",0.5,0))+IF(入力!AE2412="○",1,IF(入力!AE2412="△",0.5,0))-IF(入力!AF2412="あり",1,0))</f>
        <v>0</v>
      </c>
      <c r="M2412">
        <f t="shared" si="222"/>
        <v>0</v>
      </c>
      <c r="N2412">
        <f t="shared" si="223"/>
        <v>0</v>
      </c>
      <c r="O2412">
        <f t="shared" si="224"/>
        <v>2.8</v>
      </c>
      <c r="P2412">
        <f t="shared" si="225"/>
        <v>0</v>
      </c>
      <c r="Q2412">
        <f t="shared" si="226"/>
        <v>2.2000000000000002</v>
      </c>
      <c r="R2412">
        <f t="shared" si="227"/>
        <v>5</v>
      </c>
      <c r="S2412">
        <f>入力!AG2412</f>
        <v>0</v>
      </c>
      <c r="T2412">
        <f>入力!AH2412</f>
        <v>0</v>
      </c>
      <c r="U2412">
        <f>入力!AI2412</f>
        <v>0</v>
      </c>
    </row>
    <row r="2413" spans="1:21" x14ac:dyDescent="0.15">
      <c r="A2413" t="str">
        <f>入力!A2413</f>
        <v>クリニック2412</v>
      </c>
      <c r="B2413">
        <f>ROUND(5*(0.8*IF(入力!C2413="○",1,IF(入力!C2413="△",0.5,0))+0.2*IF(入力!B2413="○",1,IF(入力!B2413="△",0.5,0))),1)</f>
        <v>0</v>
      </c>
      <c r="C2413">
        <f>ROUND(5*(0.4*IF(入力!D2413="○",1,IF(入力!D2413="△",0.5,0))+0.3*IF(入力!E2413="○",1,IF(入力!E2413="△",0.5,0))+0.3*IF(入力!F2413="○",1,IF(入力!F2413="△",0.5,0))),1)</f>
        <v>0</v>
      </c>
      <c r="D2413">
        <f>MIN(5,IF(入力!G2413="○",3,IF(入力!G2413="△",1.5,0))+IF(入力!H2413="○",1,IF(入力!H2413="△",0.5,0))+IF(入力!I2413="○",1,IF(入力!I2413="△",0.5,0)))</f>
        <v>0</v>
      </c>
      <c r="E2413">
        <f>MIN(5,IF(入力!J2413="○",2,IF(入力!J2413="△",1,0))+IF(入力!K2413="○",2,IF(入力!K2413="△",1,0))+IF(入力!L2413="○",1,0))</f>
        <v>0</v>
      </c>
      <c r="F2413">
        <f>IF(ISNUMBER(入力!M2413),ROUND(MIN(5,0.8*(MIN(5,1+0.7*LOG10(MAX(1,入力!M2413))))+0.2*(IF(入力!N2413="○",5,IF(入力!N2413="△",3,1)))),1),ROUND(IF(入力!N2413="○",4,IF(入力!N2413="△",3,1)),1))</f>
        <v>1</v>
      </c>
      <c r="G2413">
        <f>ROUND(5*(0.4*IF(入力!O2413="○",1,IF(入力!O2413="△",0.5,0))+0.3*IF(入力!P2413="○",1,IF(入力!P2413="△",0.5,0))+0.3*IF(入力!Q2413="○",1,IF(入力!Q2413="△",0.5,0))),1)</f>
        <v>0</v>
      </c>
      <c r="H2413">
        <f>MIN(5,IF(入力!R2413="○",2,0)+IF(入力!S2413="○",2,0)+IF(入力!T2413="○",1,0))</f>
        <v>0</v>
      </c>
      <c r="I2413">
        <f>MIN(5,IF(入力!U2413="○",3,IF(入力!U2413="△",2,0))+IF(入力!V2413="○",2,IF(入力!V2413="△",1,0)))</f>
        <v>0</v>
      </c>
      <c r="J2413">
        <f>IF(入力!W2413="初診可",5,IF(入力!W2413="再診のみ",3,IF(入力!W2413="なし",1,0)))</f>
        <v>0</v>
      </c>
      <c r="K2413">
        <f>IF(AND(ISNUMBER(入力!X2413),ISNUMBER(入力!Y2413)),IF(AND(入力!X2413&gt;=4.3,入力!Y2413&gt;=100),5,IF(AND(入力!X2413&gt;=4,入力!Y2413&gt;=50),4,IF(AND(入力!X2413&gt;=3.7,入力!Y2413&gt;=20),3,IF(AND(入力!X2413&gt;=3.5,入力!Y2413&gt;=10),2,1)))),IF(入力!Z2413="○",4,IF(入力!Z2413="△",3,1)))</f>
        <v>1</v>
      </c>
      <c r="L2413">
        <f>MAX(0,IF(入力!AA2413="○",1,IF(入力!AA2413="△",0.5,0))+IF(入力!AB2413="○",1,IF(入力!AB2413="△",0.5,0))+IF(入力!AC2413="○",1,IF(入力!AC2413="△",0.5,0))+IF(入力!AD2413="○",1,IF(入力!AD2413="△",0.5,0))+IF(入力!AE2413="○",1,IF(入力!AE2413="△",0.5,0))-IF(入力!AF2413="あり",1,0))</f>
        <v>0</v>
      </c>
      <c r="M2413">
        <f t="shared" si="222"/>
        <v>0</v>
      </c>
      <c r="N2413">
        <f t="shared" si="223"/>
        <v>0</v>
      </c>
      <c r="O2413">
        <f t="shared" si="224"/>
        <v>2.8</v>
      </c>
      <c r="P2413">
        <f t="shared" si="225"/>
        <v>0</v>
      </c>
      <c r="Q2413">
        <f t="shared" si="226"/>
        <v>2.2000000000000002</v>
      </c>
      <c r="R2413">
        <f t="shared" si="227"/>
        <v>5</v>
      </c>
      <c r="S2413">
        <f>入力!AG2413</f>
        <v>0</v>
      </c>
      <c r="T2413">
        <f>入力!AH2413</f>
        <v>0</v>
      </c>
      <c r="U2413">
        <f>入力!AI2413</f>
        <v>0</v>
      </c>
    </row>
    <row r="2414" spans="1:21" x14ac:dyDescent="0.15">
      <c r="A2414" t="str">
        <f>入力!A2414</f>
        <v>クリニック2413</v>
      </c>
      <c r="B2414">
        <f>ROUND(5*(0.8*IF(入力!C2414="○",1,IF(入力!C2414="△",0.5,0))+0.2*IF(入力!B2414="○",1,IF(入力!B2414="△",0.5,0))),1)</f>
        <v>0</v>
      </c>
      <c r="C2414">
        <f>ROUND(5*(0.4*IF(入力!D2414="○",1,IF(入力!D2414="△",0.5,0))+0.3*IF(入力!E2414="○",1,IF(入力!E2414="△",0.5,0))+0.3*IF(入力!F2414="○",1,IF(入力!F2414="△",0.5,0))),1)</f>
        <v>0</v>
      </c>
      <c r="D2414">
        <f>MIN(5,IF(入力!G2414="○",3,IF(入力!G2414="△",1.5,0))+IF(入力!H2414="○",1,IF(入力!H2414="△",0.5,0))+IF(入力!I2414="○",1,IF(入力!I2414="△",0.5,0)))</f>
        <v>0</v>
      </c>
      <c r="E2414">
        <f>MIN(5,IF(入力!J2414="○",2,IF(入力!J2414="△",1,0))+IF(入力!K2414="○",2,IF(入力!K2414="△",1,0))+IF(入力!L2414="○",1,0))</f>
        <v>0</v>
      </c>
      <c r="F2414">
        <f>IF(ISNUMBER(入力!M2414),ROUND(MIN(5,0.8*(MIN(5,1+0.7*LOG10(MAX(1,入力!M2414))))+0.2*(IF(入力!N2414="○",5,IF(入力!N2414="△",3,1)))),1),ROUND(IF(入力!N2414="○",4,IF(入力!N2414="△",3,1)),1))</f>
        <v>1</v>
      </c>
      <c r="G2414">
        <f>ROUND(5*(0.4*IF(入力!O2414="○",1,IF(入力!O2414="△",0.5,0))+0.3*IF(入力!P2414="○",1,IF(入力!P2414="△",0.5,0))+0.3*IF(入力!Q2414="○",1,IF(入力!Q2414="△",0.5,0))),1)</f>
        <v>0</v>
      </c>
      <c r="H2414">
        <f>MIN(5,IF(入力!R2414="○",2,0)+IF(入力!S2414="○",2,0)+IF(入力!T2414="○",1,0))</f>
        <v>0</v>
      </c>
      <c r="I2414">
        <f>MIN(5,IF(入力!U2414="○",3,IF(入力!U2414="△",2,0))+IF(入力!V2414="○",2,IF(入力!V2414="△",1,0)))</f>
        <v>0</v>
      </c>
      <c r="J2414">
        <f>IF(入力!W2414="初診可",5,IF(入力!W2414="再診のみ",3,IF(入力!W2414="なし",1,0)))</f>
        <v>0</v>
      </c>
      <c r="K2414">
        <f>IF(AND(ISNUMBER(入力!X2414),ISNUMBER(入力!Y2414)),IF(AND(入力!X2414&gt;=4.3,入力!Y2414&gt;=100),5,IF(AND(入力!X2414&gt;=4,入力!Y2414&gt;=50),4,IF(AND(入力!X2414&gt;=3.7,入力!Y2414&gt;=20),3,IF(AND(入力!X2414&gt;=3.5,入力!Y2414&gt;=10),2,1)))),IF(入力!Z2414="○",4,IF(入力!Z2414="△",3,1)))</f>
        <v>1</v>
      </c>
      <c r="L2414">
        <f>MAX(0,IF(入力!AA2414="○",1,IF(入力!AA2414="△",0.5,0))+IF(入力!AB2414="○",1,IF(入力!AB2414="△",0.5,0))+IF(入力!AC2414="○",1,IF(入力!AC2414="△",0.5,0))+IF(入力!AD2414="○",1,IF(入力!AD2414="△",0.5,0))+IF(入力!AE2414="○",1,IF(入力!AE2414="△",0.5,0))-IF(入力!AF2414="あり",1,0))</f>
        <v>0</v>
      </c>
      <c r="M2414">
        <f t="shared" si="222"/>
        <v>0</v>
      </c>
      <c r="N2414">
        <f t="shared" si="223"/>
        <v>0</v>
      </c>
      <c r="O2414">
        <f t="shared" si="224"/>
        <v>2.8</v>
      </c>
      <c r="P2414">
        <f t="shared" si="225"/>
        <v>0</v>
      </c>
      <c r="Q2414">
        <f t="shared" si="226"/>
        <v>2.2000000000000002</v>
      </c>
      <c r="R2414">
        <f t="shared" si="227"/>
        <v>5</v>
      </c>
      <c r="S2414">
        <f>入力!AG2414</f>
        <v>0</v>
      </c>
      <c r="T2414">
        <f>入力!AH2414</f>
        <v>0</v>
      </c>
      <c r="U2414">
        <f>入力!AI2414</f>
        <v>0</v>
      </c>
    </row>
    <row r="2415" spans="1:21" x14ac:dyDescent="0.15">
      <c r="A2415" t="str">
        <f>入力!A2415</f>
        <v>クリニック2414</v>
      </c>
      <c r="B2415">
        <f>ROUND(5*(0.8*IF(入力!C2415="○",1,IF(入力!C2415="△",0.5,0))+0.2*IF(入力!B2415="○",1,IF(入力!B2415="△",0.5,0))),1)</f>
        <v>0</v>
      </c>
      <c r="C2415">
        <f>ROUND(5*(0.4*IF(入力!D2415="○",1,IF(入力!D2415="△",0.5,0))+0.3*IF(入力!E2415="○",1,IF(入力!E2415="△",0.5,0))+0.3*IF(入力!F2415="○",1,IF(入力!F2415="△",0.5,0))),1)</f>
        <v>0</v>
      </c>
      <c r="D2415">
        <f>MIN(5,IF(入力!G2415="○",3,IF(入力!G2415="△",1.5,0))+IF(入力!H2415="○",1,IF(入力!H2415="△",0.5,0))+IF(入力!I2415="○",1,IF(入力!I2415="△",0.5,0)))</f>
        <v>0</v>
      </c>
      <c r="E2415">
        <f>MIN(5,IF(入力!J2415="○",2,IF(入力!J2415="△",1,0))+IF(入力!K2415="○",2,IF(入力!K2415="△",1,0))+IF(入力!L2415="○",1,0))</f>
        <v>0</v>
      </c>
      <c r="F2415">
        <f>IF(ISNUMBER(入力!M2415),ROUND(MIN(5,0.8*(MIN(5,1+0.7*LOG10(MAX(1,入力!M2415))))+0.2*(IF(入力!N2415="○",5,IF(入力!N2415="△",3,1)))),1),ROUND(IF(入力!N2415="○",4,IF(入力!N2415="△",3,1)),1))</f>
        <v>1</v>
      </c>
      <c r="G2415">
        <f>ROUND(5*(0.4*IF(入力!O2415="○",1,IF(入力!O2415="△",0.5,0))+0.3*IF(入力!P2415="○",1,IF(入力!P2415="△",0.5,0))+0.3*IF(入力!Q2415="○",1,IF(入力!Q2415="△",0.5,0))),1)</f>
        <v>0</v>
      </c>
      <c r="H2415">
        <f>MIN(5,IF(入力!R2415="○",2,0)+IF(入力!S2415="○",2,0)+IF(入力!T2415="○",1,0))</f>
        <v>0</v>
      </c>
      <c r="I2415">
        <f>MIN(5,IF(入力!U2415="○",3,IF(入力!U2415="△",2,0))+IF(入力!V2415="○",2,IF(入力!V2415="△",1,0)))</f>
        <v>0</v>
      </c>
      <c r="J2415">
        <f>IF(入力!W2415="初診可",5,IF(入力!W2415="再診のみ",3,IF(入力!W2415="なし",1,0)))</f>
        <v>0</v>
      </c>
      <c r="K2415">
        <f>IF(AND(ISNUMBER(入力!X2415),ISNUMBER(入力!Y2415)),IF(AND(入力!X2415&gt;=4.3,入力!Y2415&gt;=100),5,IF(AND(入力!X2415&gt;=4,入力!Y2415&gt;=50),4,IF(AND(入力!X2415&gt;=3.7,入力!Y2415&gt;=20),3,IF(AND(入力!X2415&gt;=3.5,入力!Y2415&gt;=10),2,1)))),IF(入力!Z2415="○",4,IF(入力!Z2415="△",3,1)))</f>
        <v>1</v>
      </c>
      <c r="L2415">
        <f>MAX(0,IF(入力!AA2415="○",1,IF(入力!AA2415="△",0.5,0))+IF(入力!AB2415="○",1,IF(入力!AB2415="△",0.5,0))+IF(入力!AC2415="○",1,IF(入力!AC2415="△",0.5,0))+IF(入力!AD2415="○",1,IF(入力!AD2415="△",0.5,0))+IF(入力!AE2415="○",1,IF(入力!AE2415="△",0.5,0))-IF(入力!AF2415="あり",1,0))</f>
        <v>0</v>
      </c>
      <c r="M2415">
        <f t="shared" si="222"/>
        <v>0</v>
      </c>
      <c r="N2415">
        <f t="shared" si="223"/>
        <v>0</v>
      </c>
      <c r="O2415">
        <f t="shared" si="224"/>
        <v>2.8</v>
      </c>
      <c r="P2415">
        <f t="shared" si="225"/>
        <v>0</v>
      </c>
      <c r="Q2415">
        <f t="shared" si="226"/>
        <v>2.2000000000000002</v>
      </c>
      <c r="R2415">
        <f t="shared" si="227"/>
        <v>5</v>
      </c>
      <c r="S2415">
        <f>入力!AG2415</f>
        <v>0</v>
      </c>
      <c r="T2415">
        <f>入力!AH2415</f>
        <v>0</v>
      </c>
      <c r="U2415">
        <f>入力!AI2415</f>
        <v>0</v>
      </c>
    </row>
    <row r="2416" spans="1:21" x14ac:dyDescent="0.15">
      <c r="A2416" t="str">
        <f>入力!A2416</f>
        <v>クリニック2415</v>
      </c>
      <c r="B2416">
        <f>ROUND(5*(0.8*IF(入力!C2416="○",1,IF(入力!C2416="△",0.5,0))+0.2*IF(入力!B2416="○",1,IF(入力!B2416="△",0.5,0))),1)</f>
        <v>0</v>
      </c>
      <c r="C2416">
        <f>ROUND(5*(0.4*IF(入力!D2416="○",1,IF(入力!D2416="△",0.5,0))+0.3*IF(入力!E2416="○",1,IF(入力!E2416="△",0.5,0))+0.3*IF(入力!F2416="○",1,IF(入力!F2416="△",0.5,0))),1)</f>
        <v>0</v>
      </c>
      <c r="D2416">
        <f>MIN(5,IF(入力!G2416="○",3,IF(入力!G2416="△",1.5,0))+IF(入力!H2416="○",1,IF(入力!H2416="△",0.5,0))+IF(入力!I2416="○",1,IF(入力!I2416="△",0.5,0)))</f>
        <v>0</v>
      </c>
      <c r="E2416">
        <f>MIN(5,IF(入力!J2416="○",2,IF(入力!J2416="△",1,0))+IF(入力!K2416="○",2,IF(入力!K2416="△",1,0))+IF(入力!L2416="○",1,0))</f>
        <v>0</v>
      </c>
      <c r="F2416">
        <f>IF(ISNUMBER(入力!M2416),ROUND(MIN(5,0.8*(MIN(5,1+0.7*LOG10(MAX(1,入力!M2416))))+0.2*(IF(入力!N2416="○",5,IF(入力!N2416="△",3,1)))),1),ROUND(IF(入力!N2416="○",4,IF(入力!N2416="△",3,1)),1))</f>
        <v>1</v>
      </c>
      <c r="G2416">
        <f>ROUND(5*(0.4*IF(入力!O2416="○",1,IF(入力!O2416="△",0.5,0))+0.3*IF(入力!P2416="○",1,IF(入力!P2416="△",0.5,0))+0.3*IF(入力!Q2416="○",1,IF(入力!Q2416="△",0.5,0))),1)</f>
        <v>0</v>
      </c>
      <c r="H2416">
        <f>MIN(5,IF(入力!R2416="○",2,0)+IF(入力!S2416="○",2,0)+IF(入力!T2416="○",1,0))</f>
        <v>0</v>
      </c>
      <c r="I2416">
        <f>MIN(5,IF(入力!U2416="○",3,IF(入力!U2416="△",2,0))+IF(入力!V2416="○",2,IF(入力!V2416="△",1,0)))</f>
        <v>0</v>
      </c>
      <c r="J2416">
        <f>IF(入力!W2416="初診可",5,IF(入力!W2416="再診のみ",3,IF(入力!W2416="なし",1,0)))</f>
        <v>0</v>
      </c>
      <c r="K2416">
        <f>IF(AND(ISNUMBER(入力!X2416),ISNUMBER(入力!Y2416)),IF(AND(入力!X2416&gt;=4.3,入力!Y2416&gt;=100),5,IF(AND(入力!X2416&gt;=4,入力!Y2416&gt;=50),4,IF(AND(入力!X2416&gt;=3.7,入力!Y2416&gt;=20),3,IF(AND(入力!X2416&gt;=3.5,入力!Y2416&gt;=10),2,1)))),IF(入力!Z2416="○",4,IF(入力!Z2416="△",3,1)))</f>
        <v>1</v>
      </c>
      <c r="L2416">
        <f>MAX(0,IF(入力!AA2416="○",1,IF(入力!AA2416="△",0.5,0))+IF(入力!AB2416="○",1,IF(入力!AB2416="△",0.5,0))+IF(入力!AC2416="○",1,IF(入力!AC2416="△",0.5,0))+IF(入力!AD2416="○",1,IF(入力!AD2416="△",0.5,0))+IF(入力!AE2416="○",1,IF(入力!AE2416="△",0.5,0))-IF(入力!AF2416="あり",1,0))</f>
        <v>0</v>
      </c>
      <c r="M2416">
        <f t="shared" si="222"/>
        <v>0</v>
      </c>
      <c r="N2416">
        <f t="shared" si="223"/>
        <v>0</v>
      </c>
      <c r="O2416">
        <f t="shared" si="224"/>
        <v>2.8</v>
      </c>
      <c r="P2416">
        <f t="shared" si="225"/>
        <v>0</v>
      </c>
      <c r="Q2416">
        <f t="shared" si="226"/>
        <v>2.2000000000000002</v>
      </c>
      <c r="R2416">
        <f t="shared" si="227"/>
        <v>5</v>
      </c>
      <c r="S2416">
        <f>入力!AG2416</f>
        <v>0</v>
      </c>
      <c r="T2416">
        <f>入力!AH2416</f>
        <v>0</v>
      </c>
      <c r="U2416">
        <f>入力!AI2416</f>
        <v>0</v>
      </c>
    </row>
    <row r="2417" spans="1:21" x14ac:dyDescent="0.15">
      <c r="A2417" t="str">
        <f>入力!A2417</f>
        <v>クリニック2416</v>
      </c>
      <c r="B2417">
        <f>ROUND(5*(0.8*IF(入力!C2417="○",1,IF(入力!C2417="△",0.5,0))+0.2*IF(入力!B2417="○",1,IF(入力!B2417="△",0.5,0))),1)</f>
        <v>0</v>
      </c>
      <c r="C2417">
        <f>ROUND(5*(0.4*IF(入力!D2417="○",1,IF(入力!D2417="△",0.5,0))+0.3*IF(入力!E2417="○",1,IF(入力!E2417="△",0.5,0))+0.3*IF(入力!F2417="○",1,IF(入力!F2417="△",0.5,0))),1)</f>
        <v>0</v>
      </c>
      <c r="D2417">
        <f>MIN(5,IF(入力!G2417="○",3,IF(入力!G2417="△",1.5,0))+IF(入力!H2417="○",1,IF(入力!H2417="△",0.5,0))+IF(入力!I2417="○",1,IF(入力!I2417="△",0.5,0)))</f>
        <v>0</v>
      </c>
      <c r="E2417">
        <f>MIN(5,IF(入力!J2417="○",2,IF(入力!J2417="△",1,0))+IF(入力!K2417="○",2,IF(入力!K2417="△",1,0))+IF(入力!L2417="○",1,0))</f>
        <v>0</v>
      </c>
      <c r="F2417">
        <f>IF(ISNUMBER(入力!M2417),ROUND(MIN(5,0.8*(MIN(5,1+0.7*LOG10(MAX(1,入力!M2417))))+0.2*(IF(入力!N2417="○",5,IF(入力!N2417="△",3,1)))),1),ROUND(IF(入力!N2417="○",4,IF(入力!N2417="△",3,1)),1))</f>
        <v>1</v>
      </c>
      <c r="G2417">
        <f>ROUND(5*(0.4*IF(入力!O2417="○",1,IF(入力!O2417="△",0.5,0))+0.3*IF(入力!P2417="○",1,IF(入力!P2417="△",0.5,0))+0.3*IF(入力!Q2417="○",1,IF(入力!Q2417="△",0.5,0))),1)</f>
        <v>0</v>
      </c>
      <c r="H2417">
        <f>MIN(5,IF(入力!R2417="○",2,0)+IF(入力!S2417="○",2,0)+IF(入力!T2417="○",1,0))</f>
        <v>0</v>
      </c>
      <c r="I2417">
        <f>MIN(5,IF(入力!U2417="○",3,IF(入力!U2417="△",2,0))+IF(入力!V2417="○",2,IF(入力!V2417="△",1,0)))</f>
        <v>0</v>
      </c>
      <c r="J2417">
        <f>IF(入力!W2417="初診可",5,IF(入力!W2417="再診のみ",3,IF(入力!W2417="なし",1,0)))</f>
        <v>0</v>
      </c>
      <c r="K2417">
        <f>IF(AND(ISNUMBER(入力!X2417),ISNUMBER(入力!Y2417)),IF(AND(入力!X2417&gt;=4.3,入力!Y2417&gt;=100),5,IF(AND(入力!X2417&gt;=4,入力!Y2417&gt;=50),4,IF(AND(入力!X2417&gt;=3.7,入力!Y2417&gt;=20),3,IF(AND(入力!X2417&gt;=3.5,入力!Y2417&gt;=10),2,1)))),IF(入力!Z2417="○",4,IF(入力!Z2417="△",3,1)))</f>
        <v>1</v>
      </c>
      <c r="L2417">
        <f>MAX(0,IF(入力!AA2417="○",1,IF(入力!AA2417="△",0.5,0))+IF(入力!AB2417="○",1,IF(入力!AB2417="△",0.5,0))+IF(入力!AC2417="○",1,IF(入力!AC2417="△",0.5,0))+IF(入力!AD2417="○",1,IF(入力!AD2417="△",0.5,0))+IF(入力!AE2417="○",1,IF(入力!AE2417="△",0.5,0))-IF(入力!AF2417="あり",1,0))</f>
        <v>0</v>
      </c>
      <c r="M2417">
        <f t="shared" si="222"/>
        <v>0</v>
      </c>
      <c r="N2417">
        <f t="shared" si="223"/>
        <v>0</v>
      </c>
      <c r="O2417">
        <f t="shared" si="224"/>
        <v>2.8</v>
      </c>
      <c r="P2417">
        <f t="shared" si="225"/>
        <v>0</v>
      </c>
      <c r="Q2417">
        <f t="shared" si="226"/>
        <v>2.2000000000000002</v>
      </c>
      <c r="R2417">
        <f t="shared" si="227"/>
        <v>5</v>
      </c>
      <c r="S2417">
        <f>入力!AG2417</f>
        <v>0</v>
      </c>
      <c r="T2417">
        <f>入力!AH2417</f>
        <v>0</v>
      </c>
      <c r="U2417">
        <f>入力!AI2417</f>
        <v>0</v>
      </c>
    </row>
    <row r="2418" spans="1:21" x14ac:dyDescent="0.15">
      <c r="A2418" t="str">
        <f>入力!A2418</f>
        <v>クリニック2417</v>
      </c>
      <c r="B2418">
        <f>ROUND(5*(0.8*IF(入力!C2418="○",1,IF(入力!C2418="△",0.5,0))+0.2*IF(入力!B2418="○",1,IF(入力!B2418="△",0.5,0))),1)</f>
        <v>0</v>
      </c>
      <c r="C2418">
        <f>ROUND(5*(0.4*IF(入力!D2418="○",1,IF(入力!D2418="△",0.5,0))+0.3*IF(入力!E2418="○",1,IF(入力!E2418="△",0.5,0))+0.3*IF(入力!F2418="○",1,IF(入力!F2418="△",0.5,0))),1)</f>
        <v>0</v>
      </c>
      <c r="D2418">
        <f>MIN(5,IF(入力!G2418="○",3,IF(入力!G2418="△",1.5,0))+IF(入力!H2418="○",1,IF(入力!H2418="△",0.5,0))+IF(入力!I2418="○",1,IF(入力!I2418="△",0.5,0)))</f>
        <v>0</v>
      </c>
      <c r="E2418">
        <f>MIN(5,IF(入力!J2418="○",2,IF(入力!J2418="△",1,0))+IF(入力!K2418="○",2,IF(入力!K2418="△",1,0))+IF(入力!L2418="○",1,0))</f>
        <v>0</v>
      </c>
      <c r="F2418">
        <f>IF(ISNUMBER(入力!M2418),ROUND(MIN(5,0.8*(MIN(5,1+0.7*LOG10(MAX(1,入力!M2418))))+0.2*(IF(入力!N2418="○",5,IF(入力!N2418="△",3,1)))),1),ROUND(IF(入力!N2418="○",4,IF(入力!N2418="△",3,1)),1))</f>
        <v>1</v>
      </c>
      <c r="G2418">
        <f>ROUND(5*(0.4*IF(入力!O2418="○",1,IF(入力!O2418="△",0.5,0))+0.3*IF(入力!P2418="○",1,IF(入力!P2418="△",0.5,0))+0.3*IF(入力!Q2418="○",1,IF(入力!Q2418="△",0.5,0))),1)</f>
        <v>0</v>
      </c>
      <c r="H2418">
        <f>MIN(5,IF(入力!R2418="○",2,0)+IF(入力!S2418="○",2,0)+IF(入力!T2418="○",1,0))</f>
        <v>0</v>
      </c>
      <c r="I2418">
        <f>MIN(5,IF(入力!U2418="○",3,IF(入力!U2418="△",2,0))+IF(入力!V2418="○",2,IF(入力!V2418="△",1,0)))</f>
        <v>0</v>
      </c>
      <c r="J2418">
        <f>IF(入力!W2418="初診可",5,IF(入力!W2418="再診のみ",3,IF(入力!W2418="なし",1,0)))</f>
        <v>0</v>
      </c>
      <c r="K2418">
        <f>IF(AND(ISNUMBER(入力!X2418),ISNUMBER(入力!Y2418)),IF(AND(入力!X2418&gt;=4.3,入力!Y2418&gt;=100),5,IF(AND(入力!X2418&gt;=4,入力!Y2418&gt;=50),4,IF(AND(入力!X2418&gt;=3.7,入力!Y2418&gt;=20),3,IF(AND(入力!X2418&gt;=3.5,入力!Y2418&gt;=10),2,1)))),IF(入力!Z2418="○",4,IF(入力!Z2418="△",3,1)))</f>
        <v>1</v>
      </c>
      <c r="L2418">
        <f>MAX(0,IF(入力!AA2418="○",1,IF(入力!AA2418="△",0.5,0))+IF(入力!AB2418="○",1,IF(入力!AB2418="△",0.5,0))+IF(入力!AC2418="○",1,IF(入力!AC2418="△",0.5,0))+IF(入力!AD2418="○",1,IF(入力!AD2418="△",0.5,0))+IF(入力!AE2418="○",1,IF(入力!AE2418="△",0.5,0))-IF(入力!AF2418="あり",1,0))</f>
        <v>0</v>
      </c>
      <c r="M2418">
        <f t="shared" si="222"/>
        <v>0</v>
      </c>
      <c r="N2418">
        <f t="shared" si="223"/>
        <v>0</v>
      </c>
      <c r="O2418">
        <f t="shared" si="224"/>
        <v>2.8</v>
      </c>
      <c r="P2418">
        <f t="shared" si="225"/>
        <v>0</v>
      </c>
      <c r="Q2418">
        <f t="shared" si="226"/>
        <v>2.2000000000000002</v>
      </c>
      <c r="R2418">
        <f t="shared" si="227"/>
        <v>5</v>
      </c>
      <c r="S2418">
        <f>入力!AG2418</f>
        <v>0</v>
      </c>
      <c r="T2418">
        <f>入力!AH2418</f>
        <v>0</v>
      </c>
      <c r="U2418">
        <f>入力!AI2418</f>
        <v>0</v>
      </c>
    </row>
    <row r="2419" spans="1:21" x14ac:dyDescent="0.15">
      <c r="A2419" t="str">
        <f>入力!A2419</f>
        <v>クリニック2418</v>
      </c>
      <c r="B2419">
        <f>ROUND(5*(0.8*IF(入力!C2419="○",1,IF(入力!C2419="△",0.5,0))+0.2*IF(入力!B2419="○",1,IF(入力!B2419="△",0.5,0))),1)</f>
        <v>0</v>
      </c>
      <c r="C2419">
        <f>ROUND(5*(0.4*IF(入力!D2419="○",1,IF(入力!D2419="△",0.5,0))+0.3*IF(入力!E2419="○",1,IF(入力!E2419="△",0.5,0))+0.3*IF(入力!F2419="○",1,IF(入力!F2419="△",0.5,0))),1)</f>
        <v>0</v>
      </c>
      <c r="D2419">
        <f>MIN(5,IF(入力!G2419="○",3,IF(入力!G2419="△",1.5,0))+IF(入力!H2419="○",1,IF(入力!H2419="△",0.5,0))+IF(入力!I2419="○",1,IF(入力!I2419="△",0.5,0)))</f>
        <v>0</v>
      </c>
      <c r="E2419">
        <f>MIN(5,IF(入力!J2419="○",2,IF(入力!J2419="△",1,0))+IF(入力!K2419="○",2,IF(入力!K2419="△",1,0))+IF(入力!L2419="○",1,0))</f>
        <v>0</v>
      </c>
      <c r="F2419">
        <f>IF(ISNUMBER(入力!M2419),ROUND(MIN(5,0.8*(MIN(5,1+0.7*LOG10(MAX(1,入力!M2419))))+0.2*(IF(入力!N2419="○",5,IF(入力!N2419="△",3,1)))),1),ROUND(IF(入力!N2419="○",4,IF(入力!N2419="△",3,1)),1))</f>
        <v>1</v>
      </c>
      <c r="G2419">
        <f>ROUND(5*(0.4*IF(入力!O2419="○",1,IF(入力!O2419="△",0.5,0))+0.3*IF(入力!P2419="○",1,IF(入力!P2419="△",0.5,0))+0.3*IF(入力!Q2419="○",1,IF(入力!Q2419="△",0.5,0))),1)</f>
        <v>0</v>
      </c>
      <c r="H2419">
        <f>MIN(5,IF(入力!R2419="○",2,0)+IF(入力!S2419="○",2,0)+IF(入力!T2419="○",1,0))</f>
        <v>0</v>
      </c>
      <c r="I2419">
        <f>MIN(5,IF(入力!U2419="○",3,IF(入力!U2419="△",2,0))+IF(入力!V2419="○",2,IF(入力!V2419="△",1,0)))</f>
        <v>0</v>
      </c>
      <c r="J2419">
        <f>IF(入力!W2419="初診可",5,IF(入力!W2419="再診のみ",3,IF(入力!W2419="なし",1,0)))</f>
        <v>0</v>
      </c>
      <c r="K2419">
        <f>IF(AND(ISNUMBER(入力!X2419),ISNUMBER(入力!Y2419)),IF(AND(入力!X2419&gt;=4.3,入力!Y2419&gt;=100),5,IF(AND(入力!X2419&gt;=4,入力!Y2419&gt;=50),4,IF(AND(入力!X2419&gt;=3.7,入力!Y2419&gt;=20),3,IF(AND(入力!X2419&gt;=3.5,入力!Y2419&gt;=10),2,1)))),IF(入力!Z2419="○",4,IF(入力!Z2419="△",3,1)))</f>
        <v>1</v>
      </c>
      <c r="L2419">
        <f>MAX(0,IF(入力!AA2419="○",1,IF(入力!AA2419="△",0.5,0))+IF(入力!AB2419="○",1,IF(入力!AB2419="△",0.5,0))+IF(入力!AC2419="○",1,IF(入力!AC2419="△",0.5,0))+IF(入力!AD2419="○",1,IF(入力!AD2419="△",0.5,0))+IF(入力!AE2419="○",1,IF(入力!AE2419="△",0.5,0))-IF(入力!AF2419="あり",1,0))</f>
        <v>0</v>
      </c>
      <c r="M2419">
        <f t="shared" si="222"/>
        <v>0</v>
      </c>
      <c r="N2419">
        <f t="shared" si="223"/>
        <v>0</v>
      </c>
      <c r="O2419">
        <f t="shared" si="224"/>
        <v>2.8</v>
      </c>
      <c r="P2419">
        <f t="shared" si="225"/>
        <v>0</v>
      </c>
      <c r="Q2419">
        <f t="shared" si="226"/>
        <v>2.2000000000000002</v>
      </c>
      <c r="R2419">
        <f t="shared" si="227"/>
        <v>5</v>
      </c>
      <c r="S2419">
        <f>入力!AG2419</f>
        <v>0</v>
      </c>
      <c r="T2419">
        <f>入力!AH2419</f>
        <v>0</v>
      </c>
      <c r="U2419">
        <f>入力!AI2419</f>
        <v>0</v>
      </c>
    </row>
    <row r="2420" spans="1:21" x14ac:dyDescent="0.15">
      <c r="A2420" t="str">
        <f>入力!A2420</f>
        <v>クリニック2419</v>
      </c>
      <c r="B2420">
        <f>ROUND(5*(0.8*IF(入力!C2420="○",1,IF(入力!C2420="△",0.5,0))+0.2*IF(入力!B2420="○",1,IF(入力!B2420="△",0.5,0))),1)</f>
        <v>0</v>
      </c>
      <c r="C2420">
        <f>ROUND(5*(0.4*IF(入力!D2420="○",1,IF(入力!D2420="△",0.5,0))+0.3*IF(入力!E2420="○",1,IF(入力!E2420="△",0.5,0))+0.3*IF(入力!F2420="○",1,IF(入力!F2420="△",0.5,0))),1)</f>
        <v>0</v>
      </c>
      <c r="D2420">
        <f>MIN(5,IF(入力!G2420="○",3,IF(入力!G2420="△",1.5,0))+IF(入力!H2420="○",1,IF(入力!H2420="△",0.5,0))+IF(入力!I2420="○",1,IF(入力!I2420="△",0.5,0)))</f>
        <v>0</v>
      </c>
      <c r="E2420">
        <f>MIN(5,IF(入力!J2420="○",2,IF(入力!J2420="△",1,0))+IF(入力!K2420="○",2,IF(入力!K2420="△",1,0))+IF(入力!L2420="○",1,0))</f>
        <v>0</v>
      </c>
      <c r="F2420">
        <f>IF(ISNUMBER(入力!M2420),ROUND(MIN(5,0.8*(MIN(5,1+0.7*LOG10(MAX(1,入力!M2420))))+0.2*(IF(入力!N2420="○",5,IF(入力!N2420="△",3,1)))),1),ROUND(IF(入力!N2420="○",4,IF(入力!N2420="△",3,1)),1))</f>
        <v>1</v>
      </c>
      <c r="G2420">
        <f>ROUND(5*(0.4*IF(入力!O2420="○",1,IF(入力!O2420="△",0.5,0))+0.3*IF(入力!P2420="○",1,IF(入力!P2420="△",0.5,0))+0.3*IF(入力!Q2420="○",1,IF(入力!Q2420="△",0.5,0))),1)</f>
        <v>0</v>
      </c>
      <c r="H2420">
        <f>MIN(5,IF(入力!R2420="○",2,0)+IF(入力!S2420="○",2,0)+IF(入力!T2420="○",1,0))</f>
        <v>0</v>
      </c>
      <c r="I2420">
        <f>MIN(5,IF(入力!U2420="○",3,IF(入力!U2420="△",2,0))+IF(入力!V2420="○",2,IF(入力!V2420="△",1,0)))</f>
        <v>0</v>
      </c>
      <c r="J2420">
        <f>IF(入力!W2420="初診可",5,IF(入力!W2420="再診のみ",3,IF(入力!W2420="なし",1,0)))</f>
        <v>0</v>
      </c>
      <c r="K2420">
        <f>IF(AND(ISNUMBER(入力!X2420),ISNUMBER(入力!Y2420)),IF(AND(入力!X2420&gt;=4.3,入力!Y2420&gt;=100),5,IF(AND(入力!X2420&gt;=4,入力!Y2420&gt;=50),4,IF(AND(入力!X2420&gt;=3.7,入力!Y2420&gt;=20),3,IF(AND(入力!X2420&gt;=3.5,入力!Y2420&gt;=10),2,1)))),IF(入力!Z2420="○",4,IF(入力!Z2420="△",3,1)))</f>
        <v>1</v>
      </c>
      <c r="L2420">
        <f>MAX(0,IF(入力!AA2420="○",1,IF(入力!AA2420="△",0.5,0))+IF(入力!AB2420="○",1,IF(入力!AB2420="△",0.5,0))+IF(入力!AC2420="○",1,IF(入力!AC2420="△",0.5,0))+IF(入力!AD2420="○",1,IF(入力!AD2420="△",0.5,0))+IF(入力!AE2420="○",1,IF(入力!AE2420="△",0.5,0))-IF(入力!AF2420="あり",1,0))</f>
        <v>0</v>
      </c>
      <c r="M2420">
        <f t="shared" si="222"/>
        <v>0</v>
      </c>
      <c r="N2420">
        <f t="shared" si="223"/>
        <v>0</v>
      </c>
      <c r="O2420">
        <f t="shared" si="224"/>
        <v>2.8</v>
      </c>
      <c r="P2420">
        <f t="shared" si="225"/>
        <v>0</v>
      </c>
      <c r="Q2420">
        <f t="shared" si="226"/>
        <v>2.2000000000000002</v>
      </c>
      <c r="R2420">
        <f t="shared" si="227"/>
        <v>5</v>
      </c>
      <c r="S2420">
        <f>入力!AG2420</f>
        <v>0</v>
      </c>
      <c r="T2420">
        <f>入力!AH2420</f>
        <v>0</v>
      </c>
      <c r="U2420">
        <f>入力!AI2420</f>
        <v>0</v>
      </c>
    </row>
    <row r="2421" spans="1:21" x14ac:dyDescent="0.15">
      <c r="A2421" t="str">
        <f>入力!A2421</f>
        <v>クリニック2420</v>
      </c>
      <c r="B2421">
        <f>ROUND(5*(0.8*IF(入力!C2421="○",1,IF(入力!C2421="△",0.5,0))+0.2*IF(入力!B2421="○",1,IF(入力!B2421="△",0.5,0))),1)</f>
        <v>0</v>
      </c>
      <c r="C2421">
        <f>ROUND(5*(0.4*IF(入力!D2421="○",1,IF(入力!D2421="△",0.5,0))+0.3*IF(入力!E2421="○",1,IF(入力!E2421="△",0.5,0))+0.3*IF(入力!F2421="○",1,IF(入力!F2421="△",0.5,0))),1)</f>
        <v>0</v>
      </c>
      <c r="D2421">
        <f>MIN(5,IF(入力!G2421="○",3,IF(入力!G2421="△",1.5,0))+IF(入力!H2421="○",1,IF(入力!H2421="△",0.5,0))+IF(入力!I2421="○",1,IF(入力!I2421="△",0.5,0)))</f>
        <v>0</v>
      </c>
      <c r="E2421">
        <f>MIN(5,IF(入力!J2421="○",2,IF(入力!J2421="△",1,0))+IF(入力!K2421="○",2,IF(入力!K2421="△",1,0))+IF(入力!L2421="○",1,0))</f>
        <v>0</v>
      </c>
      <c r="F2421">
        <f>IF(ISNUMBER(入力!M2421),ROUND(MIN(5,0.8*(MIN(5,1+0.7*LOG10(MAX(1,入力!M2421))))+0.2*(IF(入力!N2421="○",5,IF(入力!N2421="△",3,1)))),1),ROUND(IF(入力!N2421="○",4,IF(入力!N2421="△",3,1)),1))</f>
        <v>1</v>
      </c>
      <c r="G2421">
        <f>ROUND(5*(0.4*IF(入力!O2421="○",1,IF(入力!O2421="△",0.5,0))+0.3*IF(入力!P2421="○",1,IF(入力!P2421="△",0.5,0))+0.3*IF(入力!Q2421="○",1,IF(入力!Q2421="△",0.5,0))),1)</f>
        <v>0</v>
      </c>
      <c r="H2421">
        <f>MIN(5,IF(入力!R2421="○",2,0)+IF(入力!S2421="○",2,0)+IF(入力!T2421="○",1,0))</f>
        <v>0</v>
      </c>
      <c r="I2421">
        <f>MIN(5,IF(入力!U2421="○",3,IF(入力!U2421="△",2,0))+IF(入力!V2421="○",2,IF(入力!V2421="△",1,0)))</f>
        <v>0</v>
      </c>
      <c r="J2421">
        <f>IF(入力!W2421="初診可",5,IF(入力!W2421="再診のみ",3,IF(入力!W2421="なし",1,0)))</f>
        <v>0</v>
      </c>
      <c r="K2421">
        <f>IF(AND(ISNUMBER(入力!X2421),ISNUMBER(入力!Y2421)),IF(AND(入力!X2421&gt;=4.3,入力!Y2421&gt;=100),5,IF(AND(入力!X2421&gt;=4,入力!Y2421&gt;=50),4,IF(AND(入力!X2421&gt;=3.7,入力!Y2421&gt;=20),3,IF(AND(入力!X2421&gt;=3.5,入力!Y2421&gt;=10),2,1)))),IF(入力!Z2421="○",4,IF(入力!Z2421="△",3,1)))</f>
        <v>1</v>
      </c>
      <c r="L2421">
        <f>MAX(0,IF(入力!AA2421="○",1,IF(入力!AA2421="△",0.5,0))+IF(入力!AB2421="○",1,IF(入力!AB2421="△",0.5,0))+IF(入力!AC2421="○",1,IF(入力!AC2421="△",0.5,0))+IF(入力!AD2421="○",1,IF(入力!AD2421="△",0.5,0))+IF(入力!AE2421="○",1,IF(入力!AE2421="△",0.5,0))-IF(入力!AF2421="あり",1,0))</f>
        <v>0</v>
      </c>
      <c r="M2421">
        <f t="shared" si="222"/>
        <v>0</v>
      </c>
      <c r="N2421">
        <f t="shared" si="223"/>
        <v>0</v>
      </c>
      <c r="O2421">
        <f t="shared" si="224"/>
        <v>2.8</v>
      </c>
      <c r="P2421">
        <f t="shared" si="225"/>
        <v>0</v>
      </c>
      <c r="Q2421">
        <f t="shared" si="226"/>
        <v>2.2000000000000002</v>
      </c>
      <c r="R2421">
        <f t="shared" si="227"/>
        <v>5</v>
      </c>
      <c r="S2421">
        <f>入力!AG2421</f>
        <v>0</v>
      </c>
      <c r="T2421">
        <f>入力!AH2421</f>
        <v>0</v>
      </c>
      <c r="U2421">
        <f>入力!AI2421</f>
        <v>0</v>
      </c>
    </row>
    <row r="2422" spans="1:21" x14ac:dyDescent="0.15">
      <c r="A2422" t="str">
        <f>入力!A2422</f>
        <v>クリニック2421</v>
      </c>
      <c r="B2422">
        <f>ROUND(5*(0.8*IF(入力!C2422="○",1,IF(入力!C2422="△",0.5,0))+0.2*IF(入力!B2422="○",1,IF(入力!B2422="△",0.5,0))),1)</f>
        <v>0</v>
      </c>
      <c r="C2422">
        <f>ROUND(5*(0.4*IF(入力!D2422="○",1,IF(入力!D2422="△",0.5,0))+0.3*IF(入力!E2422="○",1,IF(入力!E2422="△",0.5,0))+0.3*IF(入力!F2422="○",1,IF(入力!F2422="△",0.5,0))),1)</f>
        <v>0</v>
      </c>
      <c r="D2422">
        <f>MIN(5,IF(入力!G2422="○",3,IF(入力!G2422="△",1.5,0))+IF(入力!H2422="○",1,IF(入力!H2422="△",0.5,0))+IF(入力!I2422="○",1,IF(入力!I2422="△",0.5,0)))</f>
        <v>0</v>
      </c>
      <c r="E2422">
        <f>MIN(5,IF(入力!J2422="○",2,IF(入力!J2422="△",1,0))+IF(入力!K2422="○",2,IF(入力!K2422="△",1,0))+IF(入力!L2422="○",1,0))</f>
        <v>0</v>
      </c>
      <c r="F2422">
        <f>IF(ISNUMBER(入力!M2422),ROUND(MIN(5,0.8*(MIN(5,1+0.7*LOG10(MAX(1,入力!M2422))))+0.2*(IF(入力!N2422="○",5,IF(入力!N2422="△",3,1)))),1),ROUND(IF(入力!N2422="○",4,IF(入力!N2422="△",3,1)),1))</f>
        <v>1</v>
      </c>
      <c r="G2422">
        <f>ROUND(5*(0.4*IF(入力!O2422="○",1,IF(入力!O2422="△",0.5,0))+0.3*IF(入力!P2422="○",1,IF(入力!P2422="△",0.5,0))+0.3*IF(入力!Q2422="○",1,IF(入力!Q2422="△",0.5,0))),1)</f>
        <v>0</v>
      </c>
      <c r="H2422">
        <f>MIN(5,IF(入力!R2422="○",2,0)+IF(入力!S2422="○",2,0)+IF(入力!T2422="○",1,0))</f>
        <v>0</v>
      </c>
      <c r="I2422">
        <f>MIN(5,IF(入力!U2422="○",3,IF(入力!U2422="△",2,0))+IF(入力!V2422="○",2,IF(入力!V2422="△",1,0)))</f>
        <v>0</v>
      </c>
      <c r="J2422">
        <f>IF(入力!W2422="初診可",5,IF(入力!W2422="再診のみ",3,IF(入力!W2422="なし",1,0)))</f>
        <v>0</v>
      </c>
      <c r="K2422">
        <f>IF(AND(ISNUMBER(入力!X2422),ISNUMBER(入力!Y2422)),IF(AND(入力!X2422&gt;=4.3,入力!Y2422&gt;=100),5,IF(AND(入力!X2422&gt;=4,入力!Y2422&gt;=50),4,IF(AND(入力!X2422&gt;=3.7,入力!Y2422&gt;=20),3,IF(AND(入力!X2422&gt;=3.5,入力!Y2422&gt;=10),2,1)))),IF(入力!Z2422="○",4,IF(入力!Z2422="△",3,1)))</f>
        <v>1</v>
      </c>
      <c r="L2422">
        <f>MAX(0,IF(入力!AA2422="○",1,IF(入力!AA2422="△",0.5,0))+IF(入力!AB2422="○",1,IF(入力!AB2422="△",0.5,0))+IF(入力!AC2422="○",1,IF(入力!AC2422="△",0.5,0))+IF(入力!AD2422="○",1,IF(入力!AD2422="△",0.5,0))+IF(入力!AE2422="○",1,IF(入力!AE2422="△",0.5,0))-IF(入力!AF2422="あり",1,0))</f>
        <v>0</v>
      </c>
      <c r="M2422">
        <f t="shared" si="222"/>
        <v>0</v>
      </c>
      <c r="N2422">
        <f t="shared" si="223"/>
        <v>0</v>
      </c>
      <c r="O2422">
        <f t="shared" si="224"/>
        <v>2.8</v>
      </c>
      <c r="P2422">
        <f t="shared" si="225"/>
        <v>0</v>
      </c>
      <c r="Q2422">
        <f t="shared" si="226"/>
        <v>2.2000000000000002</v>
      </c>
      <c r="R2422">
        <f t="shared" si="227"/>
        <v>5</v>
      </c>
      <c r="S2422">
        <f>入力!AG2422</f>
        <v>0</v>
      </c>
      <c r="T2422">
        <f>入力!AH2422</f>
        <v>0</v>
      </c>
      <c r="U2422">
        <f>入力!AI2422</f>
        <v>0</v>
      </c>
    </row>
    <row r="2423" spans="1:21" x14ac:dyDescent="0.15">
      <c r="A2423" t="str">
        <f>入力!A2423</f>
        <v>クリニック2422</v>
      </c>
      <c r="B2423">
        <f>ROUND(5*(0.8*IF(入力!C2423="○",1,IF(入力!C2423="△",0.5,0))+0.2*IF(入力!B2423="○",1,IF(入力!B2423="△",0.5,0))),1)</f>
        <v>0</v>
      </c>
      <c r="C2423">
        <f>ROUND(5*(0.4*IF(入力!D2423="○",1,IF(入力!D2423="△",0.5,0))+0.3*IF(入力!E2423="○",1,IF(入力!E2423="△",0.5,0))+0.3*IF(入力!F2423="○",1,IF(入力!F2423="△",0.5,0))),1)</f>
        <v>0</v>
      </c>
      <c r="D2423">
        <f>MIN(5,IF(入力!G2423="○",3,IF(入力!G2423="△",1.5,0))+IF(入力!H2423="○",1,IF(入力!H2423="△",0.5,0))+IF(入力!I2423="○",1,IF(入力!I2423="△",0.5,0)))</f>
        <v>0</v>
      </c>
      <c r="E2423">
        <f>MIN(5,IF(入力!J2423="○",2,IF(入力!J2423="△",1,0))+IF(入力!K2423="○",2,IF(入力!K2423="△",1,0))+IF(入力!L2423="○",1,0))</f>
        <v>0</v>
      </c>
      <c r="F2423">
        <f>IF(ISNUMBER(入力!M2423),ROUND(MIN(5,0.8*(MIN(5,1+0.7*LOG10(MAX(1,入力!M2423))))+0.2*(IF(入力!N2423="○",5,IF(入力!N2423="△",3,1)))),1),ROUND(IF(入力!N2423="○",4,IF(入力!N2423="△",3,1)),1))</f>
        <v>1</v>
      </c>
      <c r="G2423">
        <f>ROUND(5*(0.4*IF(入力!O2423="○",1,IF(入力!O2423="△",0.5,0))+0.3*IF(入力!P2423="○",1,IF(入力!P2423="△",0.5,0))+0.3*IF(入力!Q2423="○",1,IF(入力!Q2423="△",0.5,0))),1)</f>
        <v>0</v>
      </c>
      <c r="H2423">
        <f>MIN(5,IF(入力!R2423="○",2,0)+IF(入力!S2423="○",2,0)+IF(入力!T2423="○",1,0))</f>
        <v>0</v>
      </c>
      <c r="I2423">
        <f>MIN(5,IF(入力!U2423="○",3,IF(入力!U2423="△",2,0))+IF(入力!V2423="○",2,IF(入力!V2423="△",1,0)))</f>
        <v>0</v>
      </c>
      <c r="J2423">
        <f>IF(入力!W2423="初診可",5,IF(入力!W2423="再診のみ",3,IF(入力!W2423="なし",1,0)))</f>
        <v>0</v>
      </c>
      <c r="K2423">
        <f>IF(AND(ISNUMBER(入力!X2423),ISNUMBER(入力!Y2423)),IF(AND(入力!X2423&gt;=4.3,入力!Y2423&gt;=100),5,IF(AND(入力!X2423&gt;=4,入力!Y2423&gt;=50),4,IF(AND(入力!X2423&gt;=3.7,入力!Y2423&gt;=20),3,IF(AND(入力!X2423&gt;=3.5,入力!Y2423&gt;=10),2,1)))),IF(入力!Z2423="○",4,IF(入力!Z2423="△",3,1)))</f>
        <v>1</v>
      </c>
      <c r="L2423">
        <f>MAX(0,IF(入力!AA2423="○",1,IF(入力!AA2423="△",0.5,0))+IF(入力!AB2423="○",1,IF(入力!AB2423="△",0.5,0))+IF(入力!AC2423="○",1,IF(入力!AC2423="△",0.5,0))+IF(入力!AD2423="○",1,IF(入力!AD2423="△",0.5,0))+IF(入力!AE2423="○",1,IF(入力!AE2423="△",0.5,0))-IF(入力!AF2423="あり",1,0))</f>
        <v>0</v>
      </c>
      <c r="M2423">
        <f t="shared" si="222"/>
        <v>0</v>
      </c>
      <c r="N2423">
        <f t="shared" si="223"/>
        <v>0</v>
      </c>
      <c r="O2423">
        <f t="shared" si="224"/>
        <v>2.8</v>
      </c>
      <c r="P2423">
        <f t="shared" si="225"/>
        <v>0</v>
      </c>
      <c r="Q2423">
        <f t="shared" si="226"/>
        <v>2.2000000000000002</v>
      </c>
      <c r="R2423">
        <f t="shared" si="227"/>
        <v>5</v>
      </c>
      <c r="S2423">
        <f>入力!AG2423</f>
        <v>0</v>
      </c>
      <c r="T2423">
        <f>入力!AH2423</f>
        <v>0</v>
      </c>
      <c r="U2423">
        <f>入力!AI2423</f>
        <v>0</v>
      </c>
    </row>
    <row r="2424" spans="1:21" x14ac:dyDescent="0.15">
      <c r="A2424" t="str">
        <f>入力!A2424</f>
        <v>クリニック2423</v>
      </c>
      <c r="B2424">
        <f>ROUND(5*(0.8*IF(入力!C2424="○",1,IF(入力!C2424="△",0.5,0))+0.2*IF(入力!B2424="○",1,IF(入力!B2424="△",0.5,0))),1)</f>
        <v>0</v>
      </c>
      <c r="C2424">
        <f>ROUND(5*(0.4*IF(入力!D2424="○",1,IF(入力!D2424="△",0.5,0))+0.3*IF(入力!E2424="○",1,IF(入力!E2424="△",0.5,0))+0.3*IF(入力!F2424="○",1,IF(入力!F2424="△",0.5,0))),1)</f>
        <v>0</v>
      </c>
      <c r="D2424">
        <f>MIN(5,IF(入力!G2424="○",3,IF(入力!G2424="△",1.5,0))+IF(入力!H2424="○",1,IF(入力!H2424="△",0.5,0))+IF(入力!I2424="○",1,IF(入力!I2424="△",0.5,0)))</f>
        <v>0</v>
      </c>
      <c r="E2424">
        <f>MIN(5,IF(入力!J2424="○",2,IF(入力!J2424="△",1,0))+IF(入力!K2424="○",2,IF(入力!K2424="△",1,0))+IF(入力!L2424="○",1,0))</f>
        <v>0</v>
      </c>
      <c r="F2424">
        <f>IF(ISNUMBER(入力!M2424),ROUND(MIN(5,0.8*(MIN(5,1+0.7*LOG10(MAX(1,入力!M2424))))+0.2*(IF(入力!N2424="○",5,IF(入力!N2424="△",3,1)))),1),ROUND(IF(入力!N2424="○",4,IF(入力!N2424="△",3,1)),1))</f>
        <v>1</v>
      </c>
      <c r="G2424">
        <f>ROUND(5*(0.4*IF(入力!O2424="○",1,IF(入力!O2424="△",0.5,0))+0.3*IF(入力!P2424="○",1,IF(入力!P2424="△",0.5,0))+0.3*IF(入力!Q2424="○",1,IF(入力!Q2424="△",0.5,0))),1)</f>
        <v>0</v>
      </c>
      <c r="H2424">
        <f>MIN(5,IF(入力!R2424="○",2,0)+IF(入力!S2424="○",2,0)+IF(入力!T2424="○",1,0))</f>
        <v>0</v>
      </c>
      <c r="I2424">
        <f>MIN(5,IF(入力!U2424="○",3,IF(入力!U2424="△",2,0))+IF(入力!V2424="○",2,IF(入力!V2424="△",1,0)))</f>
        <v>0</v>
      </c>
      <c r="J2424">
        <f>IF(入力!W2424="初診可",5,IF(入力!W2424="再診のみ",3,IF(入力!W2424="なし",1,0)))</f>
        <v>0</v>
      </c>
      <c r="K2424">
        <f>IF(AND(ISNUMBER(入力!X2424),ISNUMBER(入力!Y2424)),IF(AND(入力!X2424&gt;=4.3,入力!Y2424&gt;=100),5,IF(AND(入力!X2424&gt;=4,入力!Y2424&gt;=50),4,IF(AND(入力!X2424&gt;=3.7,入力!Y2424&gt;=20),3,IF(AND(入力!X2424&gt;=3.5,入力!Y2424&gt;=10),2,1)))),IF(入力!Z2424="○",4,IF(入力!Z2424="△",3,1)))</f>
        <v>1</v>
      </c>
      <c r="L2424">
        <f>MAX(0,IF(入力!AA2424="○",1,IF(入力!AA2424="△",0.5,0))+IF(入力!AB2424="○",1,IF(入力!AB2424="△",0.5,0))+IF(入力!AC2424="○",1,IF(入力!AC2424="△",0.5,0))+IF(入力!AD2424="○",1,IF(入力!AD2424="△",0.5,0))+IF(入力!AE2424="○",1,IF(入力!AE2424="△",0.5,0))-IF(入力!AF2424="あり",1,0))</f>
        <v>0</v>
      </c>
      <c r="M2424">
        <f t="shared" si="222"/>
        <v>0</v>
      </c>
      <c r="N2424">
        <f t="shared" si="223"/>
        <v>0</v>
      </c>
      <c r="O2424">
        <f t="shared" si="224"/>
        <v>2.8</v>
      </c>
      <c r="P2424">
        <f t="shared" si="225"/>
        <v>0</v>
      </c>
      <c r="Q2424">
        <f t="shared" si="226"/>
        <v>2.2000000000000002</v>
      </c>
      <c r="R2424">
        <f t="shared" si="227"/>
        <v>5</v>
      </c>
      <c r="S2424">
        <f>入力!AG2424</f>
        <v>0</v>
      </c>
      <c r="T2424">
        <f>入力!AH2424</f>
        <v>0</v>
      </c>
      <c r="U2424">
        <f>入力!AI2424</f>
        <v>0</v>
      </c>
    </row>
    <row r="2425" spans="1:21" x14ac:dyDescent="0.15">
      <c r="A2425" t="str">
        <f>入力!A2425</f>
        <v>クリニック2424</v>
      </c>
      <c r="B2425">
        <f>ROUND(5*(0.8*IF(入力!C2425="○",1,IF(入力!C2425="△",0.5,0))+0.2*IF(入力!B2425="○",1,IF(入力!B2425="△",0.5,0))),1)</f>
        <v>0</v>
      </c>
      <c r="C2425">
        <f>ROUND(5*(0.4*IF(入力!D2425="○",1,IF(入力!D2425="△",0.5,0))+0.3*IF(入力!E2425="○",1,IF(入力!E2425="△",0.5,0))+0.3*IF(入力!F2425="○",1,IF(入力!F2425="△",0.5,0))),1)</f>
        <v>0</v>
      </c>
      <c r="D2425">
        <f>MIN(5,IF(入力!G2425="○",3,IF(入力!G2425="△",1.5,0))+IF(入力!H2425="○",1,IF(入力!H2425="△",0.5,0))+IF(入力!I2425="○",1,IF(入力!I2425="△",0.5,0)))</f>
        <v>0</v>
      </c>
      <c r="E2425">
        <f>MIN(5,IF(入力!J2425="○",2,IF(入力!J2425="△",1,0))+IF(入力!K2425="○",2,IF(入力!K2425="△",1,0))+IF(入力!L2425="○",1,0))</f>
        <v>0</v>
      </c>
      <c r="F2425">
        <f>IF(ISNUMBER(入力!M2425),ROUND(MIN(5,0.8*(MIN(5,1+0.7*LOG10(MAX(1,入力!M2425))))+0.2*(IF(入力!N2425="○",5,IF(入力!N2425="△",3,1)))),1),ROUND(IF(入力!N2425="○",4,IF(入力!N2425="△",3,1)),1))</f>
        <v>1</v>
      </c>
      <c r="G2425">
        <f>ROUND(5*(0.4*IF(入力!O2425="○",1,IF(入力!O2425="△",0.5,0))+0.3*IF(入力!P2425="○",1,IF(入力!P2425="△",0.5,0))+0.3*IF(入力!Q2425="○",1,IF(入力!Q2425="△",0.5,0))),1)</f>
        <v>0</v>
      </c>
      <c r="H2425">
        <f>MIN(5,IF(入力!R2425="○",2,0)+IF(入力!S2425="○",2,0)+IF(入力!T2425="○",1,0))</f>
        <v>0</v>
      </c>
      <c r="I2425">
        <f>MIN(5,IF(入力!U2425="○",3,IF(入力!U2425="△",2,0))+IF(入力!V2425="○",2,IF(入力!V2425="△",1,0)))</f>
        <v>0</v>
      </c>
      <c r="J2425">
        <f>IF(入力!W2425="初診可",5,IF(入力!W2425="再診のみ",3,IF(入力!W2425="なし",1,0)))</f>
        <v>0</v>
      </c>
      <c r="K2425">
        <f>IF(AND(ISNUMBER(入力!X2425),ISNUMBER(入力!Y2425)),IF(AND(入力!X2425&gt;=4.3,入力!Y2425&gt;=100),5,IF(AND(入力!X2425&gt;=4,入力!Y2425&gt;=50),4,IF(AND(入力!X2425&gt;=3.7,入力!Y2425&gt;=20),3,IF(AND(入力!X2425&gt;=3.5,入力!Y2425&gt;=10),2,1)))),IF(入力!Z2425="○",4,IF(入力!Z2425="△",3,1)))</f>
        <v>1</v>
      </c>
      <c r="L2425">
        <f>MAX(0,IF(入力!AA2425="○",1,IF(入力!AA2425="△",0.5,0))+IF(入力!AB2425="○",1,IF(入力!AB2425="△",0.5,0))+IF(入力!AC2425="○",1,IF(入力!AC2425="△",0.5,0))+IF(入力!AD2425="○",1,IF(入力!AD2425="△",0.5,0))+IF(入力!AE2425="○",1,IF(入力!AE2425="△",0.5,0))-IF(入力!AF2425="あり",1,0))</f>
        <v>0</v>
      </c>
      <c r="M2425">
        <f t="shared" si="222"/>
        <v>0</v>
      </c>
      <c r="N2425">
        <f t="shared" si="223"/>
        <v>0</v>
      </c>
      <c r="O2425">
        <f t="shared" si="224"/>
        <v>2.8</v>
      </c>
      <c r="P2425">
        <f t="shared" si="225"/>
        <v>0</v>
      </c>
      <c r="Q2425">
        <f t="shared" si="226"/>
        <v>2.2000000000000002</v>
      </c>
      <c r="R2425">
        <f t="shared" si="227"/>
        <v>5</v>
      </c>
      <c r="S2425">
        <f>入力!AG2425</f>
        <v>0</v>
      </c>
      <c r="T2425">
        <f>入力!AH2425</f>
        <v>0</v>
      </c>
      <c r="U2425">
        <f>入力!AI2425</f>
        <v>0</v>
      </c>
    </row>
    <row r="2426" spans="1:21" x14ac:dyDescent="0.15">
      <c r="A2426" t="str">
        <f>入力!A2426</f>
        <v>クリニック2425</v>
      </c>
      <c r="B2426">
        <f>ROUND(5*(0.8*IF(入力!C2426="○",1,IF(入力!C2426="△",0.5,0))+0.2*IF(入力!B2426="○",1,IF(入力!B2426="△",0.5,0))),1)</f>
        <v>0</v>
      </c>
      <c r="C2426">
        <f>ROUND(5*(0.4*IF(入力!D2426="○",1,IF(入力!D2426="△",0.5,0))+0.3*IF(入力!E2426="○",1,IF(入力!E2426="△",0.5,0))+0.3*IF(入力!F2426="○",1,IF(入力!F2426="△",0.5,0))),1)</f>
        <v>0</v>
      </c>
      <c r="D2426">
        <f>MIN(5,IF(入力!G2426="○",3,IF(入力!G2426="△",1.5,0))+IF(入力!H2426="○",1,IF(入力!H2426="△",0.5,0))+IF(入力!I2426="○",1,IF(入力!I2426="△",0.5,0)))</f>
        <v>0</v>
      </c>
      <c r="E2426">
        <f>MIN(5,IF(入力!J2426="○",2,IF(入力!J2426="△",1,0))+IF(入力!K2426="○",2,IF(入力!K2426="△",1,0))+IF(入力!L2426="○",1,0))</f>
        <v>0</v>
      </c>
      <c r="F2426">
        <f>IF(ISNUMBER(入力!M2426),ROUND(MIN(5,0.8*(MIN(5,1+0.7*LOG10(MAX(1,入力!M2426))))+0.2*(IF(入力!N2426="○",5,IF(入力!N2426="△",3,1)))),1),ROUND(IF(入力!N2426="○",4,IF(入力!N2426="△",3,1)),1))</f>
        <v>1</v>
      </c>
      <c r="G2426">
        <f>ROUND(5*(0.4*IF(入力!O2426="○",1,IF(入力!O2426="△",0.5,0))+0.3*IF(入力!P2426="○",1,IF(入力!P2426="△",0.5,0))+0.3*IF(入力!Q2426="○",1,IF(入力!Q2426="△",0.5,0))),1)</f>
        <v>0</v>
      </c>
      <c r="H2426">
        <f>MIN(5,IF(入力!R2426="○",2,0)+IF(入力!S2426="○",2,0)+IF(入力!T2426="○",1,0))</f>
        <v>0</v>
      </c>
      <c r="I2426">
        <f>MIN(5,IF(入力!U2426="○",3,IF(入力!U2426="△",2,0))+IF(入力!V2426="○",2,IF(入力!V2426="△",1,0)))</f>
        <v>0</v>
      </c>
      <c r="J2426">
        <f>IF(入力!W2426="初診可",5,IF(入力!W2426="再診のみ",3,IF(入力!W2426="なし",1,0)))</f>
        <v>0</v>
      </c>
      <c r="K2426">
        <f>IF(AND(ISNUMBER(入力!X2426),ISNUMBER(入力!Y2426)),IF(AND(入力!X2426&gt;=4.3,入力!Y2426&gt;=100),5,IF(AND(入力!X2426&gt;=4,入力!Y2426&gt;=50),4,IF(AND(入力!X2426&gt;=3.7,入力!Y2426&gt;=20),3,IF(AND(入力!X2426&gt;=3.5,入力!Y2426&gt;=10),2,1)))),IF(入力!Z2426="○",4,IF(入力!Z2426="△",3,1)))</f>
        <v>1</v>
      </c>
      <c r="L2426">
        <f>MAX(0,IF(入力!AA2426="○",1,IF(入力!AA2426="△",0.5,0))+IF(入力!AB2426="○",1,IF(入力!AB2426="△",0.5,0))+IF(入力!AC2426="○",1,IF(入力!AC2426="△",0.5,0))+IF(入力!AD2426="○",1,IF(入力!AD2426="△",0.5,0))+IF(入力!AE2426="○",1,IF(入力!AE2426="△",0.5,0))-IF(入力!AF2426="あり",1,0))</f>
        <v>0</v>
      </c>
      <c r="M2426">
        <f t="shared" si="222"/>
        <v>0</v>
      </c>
      <c r="N2426">
        <f t="shared" si="223"/>
        <v>0</v>
      </c>
      <c r="O2426">
        <f t="shared" si="224"/>
        <v>2.8</v>
      </c>
      <c r="P2426">
        <f t="shared" si="225"/>
        <v>0</v>
      </c>
      <c r="Q2426">
        <f t="shared" si="226"/>
        <v>2.2000000000000002</v>
      </c>
      <c r="R2426">
        <f t="shared" si="227"/>
        <v>5</v>
      </c>
      <c r="S2426">
        <f>入力!AG2426</f>
        <v>0</v>
      </c>
      <c r="T2426">
        <f>入力!AH2426</f>
        <v>0</v>
      </c>
      <c r="U2426">
        <f>入力!AI2426</f>
        <v>0</v>
      </c>
    </row>
    <row r="2427" spans="1:21" x14ac:dyDescent="0.15">
      <c r="A2427" t="str">
        <f>入力!A2427</f>
        <v>クリニック2426</v>
      </c>
      <c r="B2427">
        <f>ROUND(5*(0.8*IF(入力!C2427="○",1,IF(入力!C2427="△",0.5,0))+0.2*IF(入力!B2427="○",1,IF(入力!B2427="△",0.5,0))),1)</f>
        <v>0</v>
      </c>
      <c r="C2427">
        <f>ROUND(5*(0.4*IF(入力!D2427="○",1,IF(入力!D2427="△",0.5,0))+0.3*IF(入力!E2427="○",1,IF(入力!E2427="△",0.5,0))+0.3*IF(入力!F2427="○",1,IF(入力!F2427="△",0.5,0))),1)</f>
        <v>0</v>
      </c>
      <c r="D2427">
        <f>MIN(5,IF(入力!G2427="○",3,IF(入力!G2427="△",1.5,0))+IF(入力!H2427="○",1,IF(入力!H2427="△",0.5,0))+IF(入力!I2427="○",1,IF(入力!I2427="△",0.5,0)))</f>
        <v>0</v>
      </c>
      <c r="E2427">
        <f>MIN(5,IF(入力!J2427="○",2,IF(入力!J2427="△",1,0))+IF(入力!K2427="○",2,IF(入力!K2427="△",1,0))+IF(入力!L2427="○",1,0))</f>
        <v>0</v>
      </c>
      <c r="F2427">
        <f>IF(ISNUMBER(入力!M2427),ROUND(MIN(5,0.8*(MIN(5,1+0.7*LOG10(MAX(1,入力!M2427))))+0.2*(IF(入力!N2427="○",5,IF(入力!N2427="△",3,1)))),1),ROUND(IF(入力!N2427="○",4,IF(入力!N2427="△",3,1)),1))</f>
        <v>1</v>
      </c>
      <c r="G2427">
        <f>ROUND(5*(0.4*IF(入力!O2427="○",1,IF(入力!O2427="△",0.5,0))+0.3*IF(入力!P2427="○",1,IF(入力!P2427="△",0.5,0))+0.3*IF(入力!Q2427="○",1,IF(入力!Q2427="△",0.5,0))),1)</f>
        <v>0</v>
      </c>
      <c r="H2427">
        <f>MIN(5,IF(入力!R2427="○",2,0)+IF(入力!S2427="○",2,0)+IF(入力!T2427="○",1,0))</f>
        <v>0</v>
      </c>
      <c r="I2427">
        <f>MIN(5,IF(入力!U2427="○",3,IF(入力!U2427="△",2,0))+IF(入力!V2427="○",2,IF(入力!V2427="△",1,0)))</f>
        <v>0</v>
      </c>
      <c r="J2427">
        <f>IF(入力!W2427="初診可",5,IF(入力!W2427="再診のみ",3,IF(入力!W2427="なし",1,0)))</f>
        <v>0</v>
      </c>
      <c r="K2427">
        <f>IF(AND(ISNUMBER(入力!X2427),ISNUMBER(入力!Y2427)),IF(AND(入力!X2427&gt;=4.3,入力!Y2427&gt;=100),5,IF(AND(入力!X2427&gt;=4,入力!Y2427&gt;=50),4,IF(AND(入力!X2427&gt;=3.7,入力!Y2427&gt;=20),3,IF(AND(入力!X2427&gt;=3.5,入力!Y2427&gt;=10),2,1)))),IF(入力!Z2427="○",4,IF(入力!Z2427="△",3,1)))</f>
        <v>1</v>
      </c>
      <c r="L2427">
        <f>MAX(0,IF(入力!AA2427="○",1,IF(入力!AA2427="△",0.5,0))+IF(入力!AB2427="○",1,IF(入力!AB2427="△",0.5,0))+IF(入力!AC2427="○",1,IF(入力!AC2427="△",0.5,0))+IF(入力!AD2427="○",1,IF(入力!AD2427="△",0.5,0))+IF(入力!AE2427="○",1,IF(入力!AE2427="△",0.5,0))-IF(入力!AF2427="あり",1,0))</f>
        <v>0</v>
      </c>
      <c r="M2427">
        <f t="shared" si="222"/>
        <v>0</v>
      </c>
      <c r="N2427">
        <f t="shared" si="223"/>
        <v>0</v>
      </c>
      <c r="O2427">
        <f t="shared" si="224"/>
        <v>2.8</v>
      </c>
      <c r="P2427">
        <f t="shared" si="225"/>
        <v>0</v>
      </c>
      <c r="Q2427">
        <f t="shared" si="226"/>
        <v>2.2000000000000002</v>
      </c>
      <c r="R2427">
        <f t="shared" si="227"/>
        <v>5</v>
      </c>
      <c r="S2427">
        <f>入力!AG2427</f>
        <v>0</v>
      </c>
      <c r="T2427">
        <f>入力!AH2427</f>
        <v>0</v>
      </c>
      <c r="U2427">
        <f>入力!AI2427</f>
        <v>0</v>
      </c>
    </row>
    <row r="2428" spans="1:21" x14ac:dyDescent="0.15">
      <c r="A2428" t="str">
        <f>入力!A2428</f>
        <v>クリニック2427</v>
      </c>
      <c r="B2428">
        <f>ROUND(5*(0.8*IF(入力!C2428="○",1,IF(入力!C2428="△",0.5,0))+0.2*IF(入力!B2428="○",1,IF(入力!B2428="△",0.5,0))),1)</f>
        <v>0</v>
      </c>
      <c r="C2428">
        <f>ROUND(5*(0.4*IF(入力!D2428="○",1,IF(入力!D2428="△",0.5,0))+0.3*IF(入力!E2428="○",1,IF(入力!E2428="△",0.5,0))+0.3*IF(入力!F2428="○",1,IF(入力!F2428="△",0.5,0))),1)</f>
        <v>0</v>
      </c>
      <c r="D2428">
        <f>MIN(5,IF(入力!G2428="○",3,IF(入力!G2428="△",1.5,0))+IF(入力!H2428="○",1,IF(入力!H2428="△",0.5,0))+IF(入力!I2428="○",1,IF(入力!I2428="△",0.5,0)))</f>
        <v>0</v>
      </c>
      <c r="E2428">
        <f>MIN(5,IF(入力!J2428="○",2,IF(入力!J2428="△",1,0))+IF(入力!K2428="○",2,IF(入力!K2428="△",1,0))+IF(入力!L2428="○",1,0))</f>
        <v>0</v>
      </c>
      <c r="F2428">
        <f>IF(ISNUMBER(入力!M2428),ROUND(MIN(5,0.8*(MIN(5,1+0.7*LOG10(MAX(1,入力!M2428))))+0.2*(IF(入力!N2428="○",5,IF(入力!N2428="△",3,1)))),1),ROUND(IF(入力!N2428="○",4,IF(入力!N2428="△",3,1)),1))</f>
        <v>1</v>
      </c>
      <c r="G2428">
        <f>ROUND(5*(0.4*IF(入力!O2428="○",1,IF(入力!O2428="△",0.5,0))+0.3*IF(入力!P2428="○",1,IF(入力!P2428="△",0.5,0))+0.3*IF(入力!Q2428="○",1,IF(入力!Q2428="△",0.5,0))),1)</f>
        <v>0</v>
      </c>
      <c r="H2428">
        <f>MIN(5,IF(入力!R2428="○",2,0)+IF(入力!S2428="○",2,0)+IF(入力!T2428="○",1,0))</f>
        <v>0</v>
      </c>
      <c r="I2428">
        <f>MIN(5,IF(入力!U2428="○",3,IF(入力!U2428="△",2,0))+IF(入力!V2428="○",2,IF(入力!V2428="△",1,0)))</f>
        <v>0</v>
      </c>
      <c r="J2428">
        <f>IF(入力!W2428="初診可",5,IF(入力!W2428="再診のみ",3,IF(入力!W2428="なし",1,0)))</f>
        <v>0</v>
      </c>
      <c r="K2428">
        <f>IF(AND(ISNUMBER(入力!X2428),ISNUMBER(入力!Y2428)),IF(AND(入力!X2428&gt;=4.3,入力!Y2428&gt;=100),5,IF(AND(入力!X2428&gt;=4,入力!Y2428&gt;=50),4,IF(AND(入力!X2428&gt;=3.7,入力!Y2428&gt;=20),3,IF(AND(入力!X2428&gt;=3.5,入力!Y2428&gt;=10),2,1)))),IF(入力!Z2428="○",4,IF(入力!Z2428="△",3,1)))</f>
        <v>1</v>
      </c>
      <c r="L2428">
        <f>MAX(0,IF(入力!AA2428="○",1,IF(入力!AA2428="△",0.5,0))+IF(入力!AB2428="○",1,IF(入力!AB2428="△",0.5,0))+IF(入力!AC2428="○",1,IF(入力!AC2428="△",0.5,0))+IF(入力!AD2428="○",1,IF(入力!AD2428="△",0.5,0))+IF(入力!AE2428="○",1,IF(入力!AE2428="△",0.5,0))-IF(入力!AF2428="あり",1,0))</f>
        <v>0</v>
      </c>
      <c r="M2428">
        <f t="shared" si="222"/>
        <v>0</v>
      </c>
      <c r="N2428">
        <f t="shared" si="223"/>
        <v>0</v>
      </c>
      <c r="O2428">
        <f t="shared" si="224"/>
        <v>2.8</v>
      </c>
      <c r="P2428">
        <f t="shared" si="225"/>
        <v>0</v>
      </c>
      <c r="Q2428">
        <f t="shared" si="226"/>
        <v>2.2000000000000002</v>
      </c>
      <c r="R2428">
        <f t="shared" si="227"/>
        <v>5</v>
      </c>
      <c r="S2428">
        <f>入力!AG2428</f>
        <v>0</v>
      </c>
      <c r="T2428">
        <f>入力!AH2428</f>
        <v>0</v>
      </c>
      <c r="U2428">
        <f>入力!AI2428</f>
        <v>0</v>
      </c>
    </row>
    <row r="2429" spans="1:21" x14ac:dyDescent="0.15">
      <c r="A2429" t="str">
        <f>入力!A2429</f>
        <v>クリニック2428</v>
      </c>
      <c r="B2429">
        <f>ROUND(5*(0.8*IF(入力!C2429="○",1,IF(入力!C2429="△",0.5,0))+0.2*IF(入力!B2429="○",1,IF(入力!B2429="△",0.5,0))),1)</f>
        <v>0</v>
      </c>
      <c r="C2429">
        <f>ROUND(5*(0.4*IF(入力!D2429="○",1,IF(入力!D2429="△",0.5,0))+0.3*IF(入力!E2429="○",1,IF(入力!E2429="△",0.5,0))+0.3*IF(入力!F2429="○",1,IF(入力!F2429="△",0.5,0))),1)</f>
        <v>0</v>
      </c>
      <c r="D2429">
        <f>MIN(5,IF(入力!G2429="○",3,IF(入力!G2429="△",1.5,0))+IF(入力!H2429="○",1,IF(入力!H2429="△",0.5,0))+IF(入力!I2429="○",1,IF(入力!I2429="△",0.5,0)))</f>
        <v>0</v>
      </c>
      <c r="E2429">
        <f>MIN(5,IF(入力!J2429="○",2,IF(入力!J2429="△",1,0))+IF(入力!K2429="○",2,IF(入力!K2429="△",1,0))+IF(入力!L2429="○",1,0))</f>
        <v>0</v>
      </c>
      <c r="F2429">
        <f>IF(ISNUMBER(入力!M2429),ROUND(MIN(5,0.8*(MIN(5,1+0.7*LOG10(MAX(1,入力!M2429))))+0.2*(IF(入力!N2429="○",5,IF(入力!N2429="△",3,1)))),1),ROUND(IF(入力!N2429="○",4,IF(入力!N2429="△",3,1)),1))</f>
        <v>1</v>
      </c>
      <c r="G2429">
        <f>ROUND(5*(0.4*IF(入力!O2429="○",1,IF(入力!O2429="△",0.5,0))+0.3*IF(入力!P2429="○",1,IF(入力!P2429="△",0.5,0))+0.3*IF(入力!Q2429="○",1,IF(入力!Q2429="△",0.5,0))),1)</f>
        <v>0</v>
      </c>
      <c r="H2429">
        <f>MIN(5,IF(入力!R2429="○",2,0)+IF(入力!S2429="○",2,0)+IF(入力!T2429="○",1,0))</f>
        <v>0</v>
      </c>
      <c r="I2429">
        <f>MIN(5,IF(入力!U2429="○",3,IF(入力!U2429="△",2,0))+IF(入力!V2429="○",2,IF(入力!V2429="△",1,0)))</f>
        <v>0</v>
      </c>
      <c r="J2429">
        <f>IF(入力!W2429="初診可",5,IF(入力!W2429="再診のみ",3,IF(入力!W2429="なし",1,0)))</f>
        <v>0</v>
      </c>
      <c r="K2429">
        <f>IF(AND(ISNUMBER(入力!X2429),ISNUMBER(入力!Y2429)),IF(AND(入力!X2429&gt;=4.3,入力!Y2429&gt;=100),5,IF(AND(入力!X2429&gt;=4,入力!Y2429&gt;=50),4,IF(AND(入力!X2429&gt;=3.7,入力!Y2429&gt;=20),3,IF(AND(入力!X2429&gt;=3.5,入力!Y2429&gt;=10),2,1)))),IF(入力!Z2429="○",4,IF(入力!Z2429="△",3,1)))</f>
        <v>1</v>
      </c>
      <c r="L2429">
        <f>MAX(0,IF(入力!AA2429="○",1,IF(入力!AA2429="△",0.5,0))+IF(入力!AB2429="○",1,IF(入力!AB2429="△",0.5,0))+IF(入力!AC2429="○",1,IF(入力!AC2429="△",0.5,0))+IF(入力!AD2429="○",1,IF(入力!AD2429="△",0.5,0))+IF(入力!AE2429="○",1,IF(入力!AE2429="△",0.5,0))-IF(入力!AF2429="あり",1,0))</f>
        <v>0</v>
      </c>
      <c r="M2429">
        <f t="shared" si="222"/>
        <v>0</v>
      </c>
      <c r="N2429">
        <f t="shared" si="223"/>
        <v>0</v>
      </c>
      <c r="O2429">
        <f t="shared" si="224"/>
        <v>2.8</v>
      </c>
      <c r="P2429">
        <f t="shared" si="225"/>
        <v>0</v>
      </c>
      <c r="Q2429">
        <f t="shared" si="226"/>
        <v>2.2000000000000002</v>
      </c>
      <c r="R2429">
        <f t="shared" si="227"/>
        <v>5</v>
      </c>
      <c r="S2429">
        <f>入力!AG2429</f>
        <v>0</v>
      </c>
      <c r="T2429">
        <f>入力!AH2429</f>
        <v>0</v>
      </c>
      <c r="U2429">
        <f>入力!AI2429</f>
        <v>0</v>
      </c>
    </row>
    <row r="2430" spans="1:21" x14ac:dyDescent="0.15">
      <c r="A2430" t="str">
        <f>入力!A2430</f>
        <v>クリニック2429</v>
      </c>
      <c r="B2430">
        <f>ROUND(5*(0.8*IF(入力!C2430="○",1,IF(入力!C2430="△",0.5,0))+0.2*IF(入力!B2430="○",1,IF(入力!B2430="△",0.5,0))),1)</f>
        <v>0</v>
      </c>
      <c r="C2430">
        <f>ROUND(5*(0.4*IF(入力!D2430="○",1,IF(入力!D2430="△",0.5,0))+0.3*IF(入力!E2430="○",1,IF(入力!E2430="△",0.5,0))+0.3*IF(入力!F2430="○",1,IF(入力!F2430="△",0.5,0))),1)</f>
        <v>0</v>
      </c>
      <c r="D2430">
        <f>MIN(5,IF(入力!G2430="○",3,IF(入力!G2430="△",1.5,0))+IF(入力!H2430="○",1,IF(入力!H2430="△",0.5,0))+IF(入力!I2430="○",1,IF(入力!I2430="△",0.5,0)))</f>
        <v>0</v>
      </c>
      <c r="E2430">
        <f>MIN(5,IF(入力!J2430="○",2,IF(入力!J2430="△",1,0))+IF(入力!K2430="○",2,IF(入力!K2430="△",1,0))+IF(入力!L2430="○",1,0))</f>
        <v>0</v>
      </c>
      <c r="F2430">
        <f>IF(ISNUMBER(入力!M2430),ROUND(MIN(5,0.8*(MIN(5,1+0.7*LOG10(MAX(1,入力!M2430))))+0.2*(IF(入力!N2430="○",5,IF(入力!N2430="△",3,1)))),1),ROUND(IF(入力!N2430="○",4,IF(入力!N2430="△",3,1)),1))</f>
        <v>1</v>
      </c>
      <c r="G2430">
        <f>ROUND(5*(0.4*IF(入力!O2430="○",1,IF(入力!O2430="△",0.5,0))+0.3*IF(入力!P2430="○",1,IF(入力!P2430="△",0.5,0))+0.3*IF(入力!Q2430="○",1,IF(入力!Q2430="△",0.5,0))),1)</f>
        <v>0</v>
      </c>
      <c r="H2430">
        <f>MIN(5,IF(入力!R2430="○",2,0)+IF(入力!S2430="○",2,0)+IF(入力!T2430="○",1,0))</f>
        <v>0</v>
      </c>
      <c r="I2430">
        <f>MIN(5,IF(入力!U2430="○",3,IF(入力!U2430="△",2,0))+IF(入力!V2430="○",2,IF(入力!V2430="△",1,0)))</f>
        <v>0</v>
      </c>
      <c r="J2430">
        <f>IF(入力!W2430="初診可",5,IF(入力!W2430="再診のみ",3,IF(入力!W2430="なし",1,0)))</f>
        <v>0</v>
      </c>
      <c r="K2430">
        <f>IF(AND(ISNUMBER(入力!X2430),ISNUMBER(入力!Y2430)),IF(AND(入力!X2430&gt;=4.3,入力!Y2430&gt;=100),5,IF(AND(入力!X2430&gt;=4,入力!Y2430&gt;=50),4,IF(AND(入力!X2430&gt;=3.7,入力!Y2430&gt;=20),3,IF(AND(入力!X2430&gt;=3.5,入力!Y2430&gt;=10),2,1)))),IF(入力!Z2430="○",4,IF(入力!Z2430="△",3,1)))</f>
        <v>1</v>
      </c>
      <c r="L2430">
        <f>MAX(0,IF(入力!AA2430="○",1,IF(入力!AA2430="△",0.5,0))+IF(入力!AB2430="○",1,IF(入力!AB2430="△",0.5,0))+IF(入力!AC2430="○",1,IF(入力!AC2430="△",0.5,0))+IF(入力!AD2430="○",1,IF(入力!AD2430="△",0.5,0))+IF(入力!AE2430="○",1,IF(入力!AE2430="△",0.5,0))-IF(入力!AF2430="あり",1,0))</f>
        <v>0</v>
      </c>
      <c r="M2430">
        <f t="shared" si="222"/>
        <v>0</v>
      </c>
      <c r="N2430">
        <f t="shared" si="223"/>
        <v>0</v>
      </c>
      <c r="O2430">
        <f t="shared" si="224"/>
        <v>2.8</v>
      </c>
      <c r="P2430">
        <f t="shared" si="225"/>
        <v>0</v>
      </c>
      <c r="Q2430">
        <f t="shared" si="226"/>
        <v>2.2000000000000002</v>
      </c>
      <c r="R2430">
        <f t="shared" si="227"/>
        <v>5</v>
      </c>
      <c r="S2430">
        <f>入力!AG2430</f>
        <v>0</v>
      </c>
      <c r="T2430">
        <f>入力!AH2430</f>
        <v>0</v>
      </c>
      <c r="U2430">
        <f>入力!AI2430</f>
        <v>0</v>
      </c>
    </row>
    <row r="2431" spans="1:21" x14ac:dyDescent="0.15">
      <c r="A2431" t="str">
        <f>入力!A2431</f>
        <v>クリニック2430</v>
      </c>
      <c r="B2431">
        <f>ROUND(5*(0.8*IF(入力!C2431="○",1,IF(入力!C2431="△",0.5,0))+0.2*IF(入力!B2431="○",1,IF(入力!B2431="△",0.5,0))),1)</f>
        <v>0</v>
      </c>
      <c r="C2431">
        <f>ROUND(5*(0.4*IF(入力!D2431="○",1,IF(入力!D2431="△",0.5,0))+0.3*IF(入力!E2431="○",1,IF(入力!E2431="△",0.5,0))+0.3*IF(入力!F2431="○",1,IF(入力!F2431="△",0.5,0))),1)</f>
        <v>0</v>
      </c>
      <c r="D2431">
        <f>MIN(5,IF(入力!G2431="○",3,IF(入力!G2431="△",1.5,0))+IF(入力!H2431="○",1,IF(入力!H2431="△",0.5,0))+IF(入力!I2431="○",1,IF(入力!I2431="△",0.5,0)))</f>
        <v>0</v>
      </c>
      <c r="E2431">
        <f>MIN(5,IF(入力!J2431="○",2,IF(入力!J2431="△",1,0))+IF(入力!K2431="○",2,IF(入力!K2431="△",1,0))+IF(入力!L2431="○",1,0))</f>
        <v>0</v>
      </c>
      <c r="F2431">
        <f>IF(ISNUMBER(入力!M2431),ROUND(MIN(5,0.8*(MIN(5,1+0.7*LOG10(MAX(1,入力!M2431))))+0.2*(IF(入力!N2431="○",5,IF(入力!N2431="△",3,1)))),1),ROUND(IF(入力!N2431="○",4,IF(入力!N2431="△",3,1)),1))</f>
        <v>1</v>
      </c>
      <c r="G2431">
        <f>ROUND(5*(0.4*IF(入力!O2431="○",1,IF(入力!O2431="△",0.5,0))+0.3*IF(入力!P2431="○",1,IF(入力!P2431="△",0.5,0))+0.3*IF(入力!Q2431="○",1,IF(入力!Q2431="△",0.5,0))),1)</f>
        <v>0</v>
      </c>
      <c r="H2431">
        <f>MIN(5,IF(入力!R2431="○",2,0)+IF(入力!S2431="○",2,0)+IF(入力!T2431="○",1,0))</f>
        <v>0</v>
      </c>
      <c r="I2431">
        <f>MIN(5,IF(入力!U2431="○",3,IF(入力!U2431="△",2,0))+IF(入力!V2431="○",2,IF(入力!V2431="△",1,0)))</f>
        <v>0</v>
      </c>
      <c r="J2431">
        <f>IF(入力!W2431="初診可",5,IF(入力!W2431="再診のみ",3,IF(入力!W2431="なし",1,0)))</f>
        <v>0</v>
      </c>
      <c r="K2431">
        <f>IF(AND(ISNUMBER(入力!X2431),ISNUMBER(入力!Y2431)),IF(AND(入力!X2431&gt;=4.3,入力!Y2431&gt;=100),5,IF(AND(入力!X2431&gt;=4,入力!Y2431&gt;=50),4,IF(AND(入力!X2431&gt;=3.7,入力!Y2431&gt;=20),3,IF(AND(入力!X2431&gt;=3.5,入力!Y2431&gt;=10),2,1)))),IF(入力!Z2431="○",4,IF(入力!Z2431="△",3,1)))</f>
        <v>1</v>
      </c>
      <c r="L2431">
        <f>MAX(0,IF(入力!AA2431="○",1,IF(入力!AA2431="△",0.5,0))+IF(入力!AB2431="○",1,IF(入力!AB2431="△",0.5,0))+IF(入力!AC2431="○",1,IF(入力!AC2431="△",0.5,0))+IF(入力!AD2431="○",1,IF(入力!AD2431="△",0.5,0))+IF(入力!AE2431="○",1,IF(入力!AE2431="△",0.5,0))-IF(入力!AF2431="あり",1,0))</f>
        <v>0</v>
      </c>
      <c r="M2431">
        <f t="shared" si="222"/>
        <v>0</v>
      </c>
      <c r="N2431">
        <f t="shared" si="223"/>
        <v>0</v>
      </c>
      <c r="O2431">
        <f t="shared" si="224"/>
        <v>2.8</v>
      </c>
      <c r="P2431">
        <f t="shared" si="225"/>
        <v>0</v>
      </c>
      <c r="Q2431">
        <f t="shared" si="226"/>
        <v>2.2000000000000002</v>
      </c>
      <c r="R2431">
        <f t="shared" si="227"/>
        <v>5</v>
      </c>
      <c r="S2431">
        <f>入力!AG2431</f>
        <v>0</v>
      </c>
      <c r="T2431">
        <f>入力!AH2431</f>
        <v>0</v>
      </c>
      <c r="U2431">
        <f>入力!AI2431</f>
        <v>0</v>
      </c>
    </row>
    <row r="2432" spans="1:21" x14ac:dyDescent="0.15">
      <c r="A2432" t="str">
        <f>入力!A2432</f>
        <v>クリニック2431</v>
      </c>
      <c r="B2432">
        <f>ROUND(5*(0.8*IF(入力!C2432="○",1,IF(入力!C2432="△",0.5,0))+0.2*IF(入力!B2432="○",1,IF(入力!B2432="△",0.5,0))),1)</f>
        <v>0</v>
      </c>
      <c r="C2432">
        <f>ROUND(5*(0.4*IF(入力!D2432="○",1,IF(入力!D2432="△",0.5,0))+0.3*IF(入力!E2432="○",1,IF(入力!E2432="△",0.5,0))+0.3*IF(入力!F2432="○",1,IF(入力!F2432="△",0.5,0))),1)</f>
        <v>0</v>
      </c>
      <c r="D2432">
        <f>MIN(5,IF(入力!G2432="○",3,IF(入力!G2432="△",1.5,0))+IF(入力!H2432="○",1,IF(入力!H2432="△",0.5,0))+IF(入力!I2432="○",1,IF(入力!I2432="△",0.5,0)))</f>
        <v>0</v>
      </c>
      <c r="E2432">
        <f>MIN(5,IF(入力!J2432="○",2,IF(入力!J2432="△",1,0))+IF(入力!K2432="○",2,IF(入力!K2432="△",1,0))+IF(入力!L2432="○",1,0))</f>
        <v>0</v>
      </c>
      <c r="F2432">
        <f>IF(ISNUMBER(入力!M2432),ROUND(MIN(5,0.8*(MIN(5,1+0.7*LOG10(MAX(1,入力!M2432))))+0.2*(IF(入力!N2432="○",5,IF(入力!N2432="△",3,1)))),1),ROUND(IF(入力!N2432="○",4,IF(入力!N2432="△",3,1)),1))</f>
        <v>1</v>
      </c>
      <c r="G2432">
        <f>ROUND(5*(0.4*IF(入力!O2432="○",1,IF(入力!O2432="△",0.5,0))+0.3*IF(入力!P2432="○",1,IF(入力!P2432="△",0.5,0))+0.3*IF(入力!Q2432="○",1,IF(入力!Q2432="△",0.5,0))),1)</f>
        <v>0</v>
      </c>
      <c r="H2432">
        <f>MIN(5,IF(入力!R2432="○",2,0)+IF(入力!S2432="○",2,0)+IF(入力!T2432="○",1,0))</f>
        <v>0</v>
      </c>
      <c r="I2432">
        <f>MIN(5,IF(入力!U2432="○",3,IF(入力!U2432="△",2,0))+IF(入力!V2432="○",2,IF(入力!V2432="△",1,0)))</f>
        <v>0</v>
      </c>
      <c r="J2432">
        <f>IF(入力!W2432="初診可",5,IF(入力!W2432="再診のみ",3,IF(入力!W2432="なし",1,0)))</f>
        <v>0</v>
      </c>
      <c r="K2432">
        <f>IF(AND(ISNUMBER(入力!X2432),ISNUMBER(入力!Y2432)),IF(AND(入力!X2432&gt;=4.3,入力!Y2432&gt;=100),5,IF(AND(入力!X2432&gt;=4,入力!Y2432&gt;=50),4,IF(AND(入力!X2432&gt;=3.7,入力!Y2432&gt;=20),3,IF(AND(入力!X2432&gt;=3.5,入力!Y2432&gt;=10),2,1)))),IF(入力!Z2432="○",4,IF(入力!Z2432="△",3,1)))</f>
        <v>1</v>
      </c>
      <c r="L2432">
        <f>MAX(0,IF(入力!AA2432="○",1,IF(入力!AA2432="△",0.5,0))+IF(入力!AB2432="○",1,IF(入力!AB2432="△",0.5,0))+IF(入力!AC2432="○",1,IF(入力!AC2432="△",0.5,0))+IF(入力!AD2432="○",1,IF(入力!AD2432="△",0.5,0))+IF(入力!AE2432="○",1,IF(入力!AE2432="△",0.5,0))-IF(入力!AF2432="あり",1,0))</f>
        <v>0</v>
      </c>
      <c r="M2432">
        <f t="shared" si="222"/>
        <v>0</v>
      </c>
      <c r="N2432">
        <f t="shared" si="223"/>
        <v>0</v>
      </c>
      <c r="O2432">
        <f t="shared" si="224"/>
        <v>2.8</v>
      </c>
      <c r="P2432">
        <f t="shared" si="225"/>
        <v>0</v>
      </c>
      <c r="Q2432">
        <f t="shared" si="226"/>
        <v>2.2000000000000002</v>
      </c>
      <c r="R2432">
        <f t="shared" si="227"/>
        <v>5</v>
      </c>
      <c r="S2432">
        <f>入力!AG2432</f>
        <v>0</v>
      </c>
      <c r="T2432">
        <f>入力!AH2432</f>
        <v>0</v>
      </c>
      <c r="U2432">
        <f>入力!AI2432</f>
        <v>0</v>
      </c>
    </row>
    <row r="2433" spans="1:21" x14ac:dyDescent="0.15">
      <c r="A2433" t="str">
        <f>入力!A2433</f>
        <v>クリニック2432</v>
      </c>
      <c r="B2433">
        <f>ROUND(5*(0.8*IF(入力!C2433="○",1,IF(入力!C2433="△",0.5,0))+0.2*IF(入力!B2433="○",1,IF(入力!B2433="△",0.5,0))),1)</f>
        <v>0</v>
      </c>
      <c r="C2433">
        <f>ROUND(5*(0.4*IF(入力!D2433="○",1,IF(入力!D2433="△",0.5,0))+0.3*IF(入力!E2433="○",1,IF(入力!E2433="△",0.5,0))+0.3*IF(入力!F2433="○",1,IF(入力!F2433="△",0.5,0))),1)</f>
        <v>0</v>
      </c>
      <c r="D2433">
        <f>MIN(5,IF(入力!G2433="○",3,IF(入力!G2433="△",1.5,0))+IF(入力!H2433="○",1,IF(入力!H2433="△",0.5,0))+IF(入力!I2433="○",1,IF(入力!I2433="△",0.5,0)))</f>
        <v>0</v>
      </c>
      <c r="E2433">
        <f>MIN(5,IF(入力!J2433="○",2,IF(入力!J2433="△",1,0))+IF(入力!K2433="○",2,IF(入力!K2433="△",1,0))+IF(入力!L2433="○",1,0))</f>
        <v>0</v>
      </c>
      <c r="F2433">
        <f>IF(ISNUMBER(入力!M2433),ROUND(MIN(5,0.8*(MIN(5,1+0.7*LOG10(MAX(1,入力!M2433))))+0.2*(IF(入力!N2433="○",5,IF(入力!N2433="△",3,1)))),1),ROUND(IF(入力!N2433="○",4,IF(入力!N2433="△",3,1)),1))</f>
        <v>1</v>
      </c>
      <c r="G2433">
        <f>ROUND(5*(0.4*IF(入力!O2433="○",1,IF(入力!O2433="△",0.5,0))+0.3*IF(入力!P2433="○",1,IF(入力!P2433="△",0.5,0))+0.3*IF(入力!Q2433="○",1,IF(入力!Q2433="△",0.5,0))),1)</f>
        <v>0</v>
      </c>
      <c r="H2433">
        <f>MIN(5,IF(入力!R2433="○",2,0)+IF(入力!S2433="○",2,0)+IF(入力!T2433="○",1,0))</f>
        <v>0</v>
      </c>
      <c r="I2433">
        <f>MIN(5,IF(入力!U2433="○",3,IF(入力!U2433="△",2,0))+IF(入力!V2433="○",2,IF(入力!V2433="△",1,0)))</f>
        <v>0</v>
      </c>
      <c r="J2433">
        <f>IF(入力!W2433="初診可",5,IF(入力!W2433="再診のみ",3,IF(入力!W2433="なし",1,0)))</f>
        <v>0</v>
      </c>
      <c r="K2433">
        <f>IF(AND(ISNUMBER(入力!X2433),ISNUMBER(入力!Y2433)),IF(AND(入力!X2433&gt;=4.3,入力!Y2433&gt;=100),5,IF(AND(入力!X2433&gt;=4,入力!Y2433&gt;=50),4,IF(AND(入力!X2433&gt;=3.7,入力!Y2433&gt;=20),3,IF(AND(入力!X2433&gt;=3.5,入力!Y2433&gt;=10),2,1)))),IF(入力!Z2433="○",4,IF(入力!Z2433="△",3,1)))</f>
        <v>1</v>
      </c>
      <c r="L2433">
        <f>MAX(0,IF(入力!AA2433="○",1,IF(入力!AA2433="△",0.5,0))+IF(入力!AB2433="○",1,IF(入力!AB2433="△",0.5,0))+IF(入力!AC2433="○",1,IF(入力!AC2433="△",0.5,0))+IF(入力!AD2433="○",1,IF(入力!AD2433="△",0.5,0))+IF(入力!AE2433="○",1,IF(入力!AE2433="△",0.5,0))-IF(入力!AF2433="あり",1,0))</f>
        <v>0</v>
      </c>
      <c r="M2433">
        <f t="shared" si="222"/>
        <v>0</v>
      </c>
      <c r="N2433">
        <f t="shared" si="223"/>
        <v>0</v>
      </c>
      <c r="O2433">
        <f t="shared" si="224"/>
        <v>2.8</v>
      </c>
      <c r="P2433">
        <f t="shared" si="225"/>
        <v>0</v>
      </c>
      <c r="Q2433">
        <f t="shared" si="226"/>
        <v>2.2000000000000002</v>
      </c>
      <c r="R2433">
        <f t="shared" si="227"/>
        <v>5</v>
      </c>
      <c r="S2433">
        <f>入力!AG2433</f>
        <v>0</v>
      </c>
      <c r="T2433">
        <f>入力!AH2433</f>
        <v>0</v>
      </c>
      <c r="U2433">
        <f>入力!AI2433</f>
        <v>0</v>
      </c>
    </row>
    <row r="2434" spans="1:21" x14ac:dyDescent="0.15">
      <c r="A2434" t="str">
        <f>入力!A2434</f>
        <v>クリニック2433</v>
      </c>
      <c r="B2434">
        <f>ROUND(5*(0.8*IF(入力!C2434="○",1,IF(入力!C2434="△",0.5,0))+0.2*IF(入力!B2434="○",1,IF(入力!B2434="△",0.5,0))),1)</f>
        <v>0</v>
      </c>
      <c r="C2434">
        <f>ROUND(5*(0.4*IF(入力!D2434="○",1,IF(入力!D2434="△",0.5,0))+0.3*IF(入力!E2434="○",1,IF(入力!E2434="△",0.5,0))+0.3*IF(入力!F2434="○",1,IF(入力!F2434="△",0.5,0))),1)</f>
        <v>0</v>
      </c>
      <c r="D2434">
        <f>MIN(5,IF(入力!G2434="○",3,IF(入力!G2434="△",1.5,0))+IF(入力!H2434="○",1,IF(入力!H2434="△",0.5,0))+IF(入力!I2434="○",1,IF(入力!I2434="△",0.5,0)))</f>
        <v>0</v>
      </c>
      <c r="E2434">
        <f>MIN(5,IF(入力!J2434="○",2,IF(入力!J2434="△",1,0))+IF(入力!K2434="○",2,IF(入力!K2434="△",1,0))+IF(入力!L2434="○",1,0))</f>
        <v>0</v>
      </c>
      <c r="F2434">
        <f>IF(ISNUMBER(入力!M2434),ROUND(MIN(5,0.8*(MIN(5,1+0.7*LOG10(MAX(1,入力!M2434))))+0.2*(IF(入力!N2434="○",5,IF(入力!N2434="△",3,1)))),1),ROUND(IF(入力!N2434="○",4,IF(入力!N2434="△",3,1)),1))</f>
        <v>1</v>
      </c>
      <c r="G2434">
        <f>ROUND(5*(0.4*IF(入力!O2434="○",1,IF(入力!O2434="△",0.5,0))+0.3*IF(入力!P2434="○",1,IF(入力!P2434="△",0.5,0))+0.3*IF(入力!Q2434="○",1,IF(入力!Q2434="△",0.5,0))),1)</f>
        <v>0</v>
      </c>
      <c r="H2434">
        <f>MIN(5,IF(入力!R2434="○",2,0)+IF(入力!S2434="○",2,0)+IF(入力!T2434="○",1,0))</f>
        <v>0</v>
      </c>
      <c r="I2434">
        <f>MIN(5,IF(入力!U2434="○",3,IF(入力!U2434="△",2,0))+IF(入力!V2434="○",2,IF(入力!V2434="△",1,0)))</f>
        <v>0</v>
      </c>
      <c r="J2434">
        <f>IF(入力!W2434="初診可",5,IF(入力!W2434="再診のみ",3,IF(入力!W2434="なし",1,0)))</f>
        <v>0</v>
      </c>
      <c r="K2434">
        <f>IF(AND(ISNUMBER(入力!X2434),ISNUMBER(入力!Y2434)),IF(AND(入力!X2434&gt;=4.3,入力!Y2434&gt;=100),5,IF(AND(入力!X2434&gt;=4,入力!Y2434&gt;=50),4,IF(AND(入力!X2434&gt;=3.7,入力!Y2434&gt;=20),3,IF(AND(入力!X2434&gt;=3.5,入力!Y2434&gt;=10),2,1)))),IF(入力!Z2434="○",4,IF(入力!Z2434="△",3,1)))</f>
        <v>1</v>
      </c>
      <c r="L2434">
        <f>MAX(0,IF(入力!AA2434="○",1,IF(入力!AA2434="△",0.5,0))+IF(入力!AB2434="○",1,IF(入力!AB2434="△",0.5,0))+IF(入力!AC2434="○",1,IF(入力!AC2434="△",0.5,0))+IF(入力!AD2434="○",1,IF(入力!AD2434="△",0.5,0))+IF(入力!AE2434="○",1,IF(入力!AE2434="△",0.5,0))-IF(入力!AF2434="あり",1,0))</f>
        <v>0</v>
      </c>
      <c r="M2434">
        <f t="shared" ref="M2434:M2497" si="228">ROUND(4*(0.6*B2434+0.4*C2434),1)</f>
        <v>0</v>
      </c>
      <c r="N2434">
        <f t="shared" ref="N2434:N2497" si="229">ROUND(5*(0.6*D2434+0.4*E2434),1)</f>
        <v>0</v>
      </c>
      <c r="O2434">
        <f t="shared" ref="O2434:O2497" si="230">ROUND(4*(0.7*F2434+0.3*J2434),1)</f>
        <v>2.8</v>
      </c>
      <c r="P2434">
        <f t="shared" ref="P2434:P2497" si="231">ROUND(3*(G2434),1)</f>
        <v>0</v>
      </c>
      <c r="Q2434">
        <f t="shared" ref="Q2434:Q2497" si="232">ROUND(4*(0.3*H2434+0.3*F2434+0.25*K2434+0.15*L2434),1)</f>
        <v>2.2000000000000002</v>
      </c>
      <c r="R2434">
        <f t="shared" ref="R2434:R2497" si="233">ROUND(SUM(M2434:Q2434),0)</f>
        <v>5</v>
      </c>
      <c r="S2434">
        <f>入力!AG2434</f>
        <v>0</v>
      </c>
      <c r="T2434">
        <f>入力!AH2434</f>
        <v>0</v>
      </c>
      <c r="U2434">
        <f>入力!AI2434</f>
        <v>0</v>
      </c>
    </row>
    <row r="2435" spans="1:21" x14ac:dyDescent="0.15">
      <c r="A2435" t="str">
        <f>入力!A2435</f>
        <v>クリニック2434</v>
      </c>
      <c r="B2435">
        <f>ROUND(5*(0.8*IF(入力!C2435="○",1,IF(入力!C2435="△",0.5,0))+0.2*IF(入力!B2435="○",1,IF(入力!B2435="△",0.5,0))),1)</f>
        <v>0</v>
      </c>
      <c r="C2435">
        <f>ROUND(5*(0.4*IF(入力!D2435="○",1,IF(入力!D2435="△",0.5,0))+0.3*IF(入力!E2435="○",1,IF(入力!E2435="△",0.5,0))+0.3*IF(入力!F2435="○",1,IF(入力!F2435="△",0.5,0))),1)</f>
        <v>0</v>
      </c>
      <c r="D2435">
        <f>MIN(5,IF(入力!G2435="○",3,IF(入力!G2435="△",1.5,0))+IF(入力!H2435="○",1,IF(入力!H2435="△",0.5,0))+IF(入力!I2435="○",1,IF(入力!I2435="△",0.5,0)))</f>
        <v>0</v>
      </c>
      <c r="E2435">
        <f>MIN(5,IF(入力!J2435="○",2,IF(入力!J2435="△",1,0))+IF(入力!K2435="○",2,IF(入力!K2435="△",1,0))+IF(入力!L2435="○",1,0))</f>
        <v>0</v>
      </c>
      <c r="F2435">
        <f>IF(ISNUMBER(入力!M2435),ROUND(MIN(5,0.8*(MIN(5,1+0.7*LOG10(MAX(1,入力!M2435))))+0.2*(IF(入力!N2435="○",5,IF(入力!N2435="△",3,1)))),1),ROUND(IF(入力!N2435="○",4,IF(入力!N2435="△",3,1)),1))</f>
        <v>1</v>
      </c>
      <c r="G2435">
        <f>ROUND(5*(0.4*IF(入力!O2435="○",1,IF(入力!O2435="△",0.5,0))+0.3*IF(入力!P2435="○",1,IF(入力!P2435="△",0.5,0))+0.3*IF(入力!Q2435="○",1,IF(入力!Q2435="△",0.5,0))),1)</f>
        <v>0</v>
      </c>
      <c r="H2435">
        <f>MIN(5,IF(入力!R2435="○",2,0)+IF(入力!S2435="○",2,0)+IF(入力!T2435="○",1,0))</f>
        <v>0</v>
      </c>
      <c r="I2435">
        <f>MIN(5,IF(入力!U2435="○",3,IF(入力!U2435="△",2,0))+IF(入力!V2435="○",2,IF(入力!V2435="△",1,0)))</f>
        <v>0</v>
      </c>
      <c r="J2435">
        <f>IF(入力!W2435="初診可",5,IF(入力!W2435="再診のみ",3,IF(入力!W2435="なし",1,0)))</f>
        <v>0</v>
      </c>
      <c r="K2435">
        <f>IF(AND(ISNUMBER(入力!X2435),ISNUMBER(入力!Y2435)),IF(AND(入力!X2435&gt;=4.3,入力!Y2435&gt;=100),5,IF(AND(入力!X2435&gt;=4,入力!Y2435&gt;=50),4,IF(AND(入力!X2435&gt;=3.7,入力!Y2435&gt;=20),3,IF(AND(入力!X2435&gt;=3.5,入力!Y2435&gt;=10),2,1)))),IF(入力!Z2435="○",4,IF(入力!Z2435="△",3,1)))</f>
        <v>1</v>
      </c>
      <c r="L2435">
        <f>MAX(0,IF(入力!AA2435="○",1,IF(入力!AA2435="△",0.5,0))+IF(入力!AB2435="○",1,IF(入力!AB2435="△",0.5,0))+IF(入力!AC2435="○",1,IF(入力!AC2435="△",0.5,0))+IF(入力!AD2435="○",1,IF(入力!AD2435="△",0.5,0))+IF(入力!AE2435="○",1,IF(入力!AE2435="△",0.5,0))-IF(入力!AF2435="あり",1,0))</f>
        <v>0</v>
      </c>
      <c r="M2435">
        <f t="shared" si="228"/>
        <v>0</v>
      </c>
      <c r="N2435">
        <f t="shared" si="229"/>
        <v>0</v>
      </c>
      <c r="O2435">
        <f t="shared" si="230"/>
        <v>2.8</v>
      </c>
      <c r="P2435">
        <f t="shared" si="231"/>
        <v>0</v>
      </c>
      <c r="Q2435">
        <f t="shared" si="232"/>
        <v>2.2000000000000002</v>
      </c>
      <c r="R2435">
        <f t="shared" si="233"/>
        <v>5</v>
      </c>
      <c r="S2435">
        <f>入力!AG2435</f>
        <v>0</v>
      </c>
      <c r="T2435">
        <f>入力!AH2435</f>
        <v>0</v>
      </c>
      <c r="U2435">
        <f>入力!AI2435</f>
        <v>0</v>
      </c>
    </row>
    <row r="2436" spans="1:21" x14ac:dyDescent="0.15">
      <c r="A2436" t="str">
        <f>入力!A2436</f>
        <v>クリニック2435</v>
      </c>
      <c r="B2436">
        <f>ROUND(5*(0.8*IF(入力!C2436="○",1,IF(入力!C2436="△",0.5,0))+0.2*IF(入力!B2436="○",1,IF(入力!B2436="△",0.5,0))),1)</f>
        <v>0</v>
      </c>
      <c r="C2436">
        <f>ROUND(5*(0.4*IF(入力!D2436="○",1,IF(入力!D2436="△",0.5,0))+0.3*IF(入力!E2436="○",1,IF(入力!E2436="△",0.5,0))+0.3*IF(入力!F2436="○",1,IF(入力!F2436="△",0.5,0))),1)</f>
        <v>0</v>
      </c>
      <c r="D2436">
        <f>MIN(5,IF(入力!G2436="○",3,IF(入力!G2436="△",1.5,0))+IF(入力!H2436="○",1,IF(入力!H2436="△",0.5,0))+IF(入力!I2436="○",1,IF(入力!I2436="△",0.5,0)))</f>
        <v>0</v>
      </c>
      <c r="E2436">
        <f>MIN(5,IF(入力!J2436="○",2,IF(入力!J2436="△",1,0))+IF(入力!K2436="○",2,IF(入力!K2436="△",1,0))+IF(入力!L2436="○",1,0))</f>
        <v>0</v>
      </c>
      <c r="F2436">
        <f>IF(ISNUMBER(入力!M2436),ROUND(MIN(5,0.8*(MIN(5,1+0.7*LOG10(MAX(1,入力!M2436))))+0.2*(IF(入力!N2436="○",5,IF(入力!N2436="△",3,1)))),1),ROUND(IF(入力!N2436="○",4,IF(入力!N2436="△",3,1)),1))</f>
        <v>1</v>
      </c>
      <c r="G2436">
        <f>ROUND(5*(0.4*IF(入力!O2436="○",1,IF(入力!O2436="△",0.5,0))+0.3*IF(入力!P2436="○",1,IF(入力!P2436="△",0.5,0))+0.3*IF(入力!Q2436="○",1,IF(入力!Q2436="△",0.5,0))),1)</f>
        <v>0</v>
      </c>
      <c r="H2436">
        <f>MIN(5,IF(入力!R2436="○",2,0)+IF(入力!S2436="○",2,0)+IF(入力!T2436="○",1,0))</f>
        <v>0</v>
      </c>
      <c r="I2436">
        <f>MIN(5,IF(入力!U2436="○",3,IF(入力!U2436="△",2,0))+IF(入力!V2436="○",2,IF(入力!V2436="△",1,0)))</f>
        <v>0</v>
      </c>
      <c r="J2436">
        <f>IF(入力!W2436="初診可",5,IF(入力!W2436="再診のみ",3,IF(入力!W2436="なし",1,0)))</f>
        <v>0</v>
      </c>
      <c r="K2436">
        <f>IF(AND(ISNUMBER(入力!X2436),ISNUMBER(入力!Y2436)),IF(AND(入力!X2436&gt;=4.3,入力!Y2436&gt;=100),5,IF(AND(入力!X2436&gt;=4,入力!Y2436&gt;=50),4,IF(AND(入力!X2436&gt;=3.7,入力!Y2436&gt;=20),3,IF(AND(入力!X2436&gt;=3.5,入力!Y2436&gt;=10),2,1)))),IF(入力!Z2436="○",4,IF(入力!Z2436="△",3,1)))</f>
        <v>1</v>
      </c>
      <c r="L2436">
        <f>MAX(0,IF(入力!AA2436="○",1,IF(入力!AA2436="△",0.5,0))+IF(入力!AB2436="○",1,IF(入力!AB2436="△",0.5,0))+IF(入力!AC2436="○",1,IF(入力!AC2436="△",0.5,0))+IF(入力!AD2436="○",1,IF(入力!AD2436="△",0.5,0))+IF(入力!AE2436="○",1,IF(入力!AE2436="△",0.5,0))-IF(入力!AF2436="あり",1,0))</f>
        <v>0</v>
      </c>
      <c r="M2436">
        <f t="shared" si="228"/>
        <v>0</v>
      </c>
      <c r="N2436">
        <f t="shared" si="229"/>
        <v>0</v>
      </c>
      <c r="O2436">
        <f t="shared" si="230"/>
        <v>2.8</v>
      </c>
      <c r="P2436">
        <f t="shared" si="231"/>
        <v>0</v>
      </c>
      <c r="Q2436">
        <f t="shared" si="232"/>
        <v>2.2000000000000002</v>
      </c>
      <c r="R2436">
        <f t="shared" si="233"/>
        <v>5</v>
      </c>
      <c r="S2436">
        <f>入力!AG2436</f>
        <v>0</v>
      </c>
      <c r="T2436">
        <f>入力!AH2436</f>
        <v>0</v>
      </c>
      <c r="U2436">
        <f>入力!AI2436</f>
        <v>0</v>
      </c>
    </row>
    <row r="2437" spans="1:21" x14ac:dyDescent="0.15">
      <c r="A2437" t="str">
        <f>入力!A2437</f>
        <v>クリニック2436</v>
      </c>
      <c r="B2437">
        <f>ROUND(5*(0.8*IF(入力!C2437="○",1,IF(入力!C2437="△",0.5,0))+0.2*IF(入力!B2437="○",1,IF(入力!B2437="△",0.5,0))),1)</f>
        <v>0</v>
      </c>
      <c r="C2437">
        <f>ROUND(5*(0.4*IF(入力!D2437="○",1,IF(入力!D2437="△",0.5,0))+0.3*IF(入力!E2437="○",1,IF(入力!E2437="△",0.5,0))+0.3*IF(入力!F2437="○",1,IF(入力!F2437="△",0.5,0))),1)</f>
        <v>0</v>
      </c>
      <c r="D2437">
        <f>MIN(5,IF(入力!G2437="○",3,IF(入力!G2437="△",1.5,0))+IF(入力!H2437="○",1,IF(入力!H2437="△",0.5,0))+IF(入力!I2437="○",1,IF(入力!I2437="△",0.5,0)))</f>
        <v>0</v>
      </c>
      <c r="E2437">
        <f>MIN(5,IF(入力!J2437="○",2,IF(入力!J2437="△",1,0))+IF(入力!K2437="○",2,IF(入力!K2437="△",1,0))+IF(入力!L2437="○",1,0))</f>
        <v>0</v>
      </c>
      <c r="F2437">
        <f>IF(ISNUMBER(入力!M2437),ROUND(MIN(5,0.8*(MIN(5,1+0.7*LOG10(MAX(1,入力!M2437))))+0.2*(IF(入力!N2437="○",5,IF(入力!N2437="△",3,1)))),1),ROUND(IF(入力!N2437="○",4,IF(入力!N2437="△",3,1)),1))</f>
        <v>1</v>
      </c>
      <c r="G2437">
        <f>ROUND(5*(0.4*IF(入力!O2437="○",1,IF(入力!O2437="△",0.5,0))+0.3*IF(入力!P2437="○",1,IF(入力!P2437="△",0.5,0))+0.3*IF(入力!Q2437="○",1,IF(入力!Q2437="△",0.5,0))),1)</f>
        <v>0</v>
      </c>
      <c r="H2437">
        <f>MIN(5,IF(入力!R2437="○",2,0)+IF(入力!S2437="○",2,0)+IF(入力!T2437="○",1,0))</f>
        <v>0</v>
      </c>
      <c r="I2437">
        <f>MIN(5,IF(入力!U2437="○",3,IF(入力!U2437="△",2,0))+IF(入力!V2437="○",2,IF(入力!V2437="△",1,0)))</f>
        <v>0</v>
      </c>
      <c r="J2437">
        <f>IF(入力!W2437="初診可",5,IF(入力!W2437="再診のみ",3,IF(入力!W2437="なし",1,0)))</f>
        <v>0</v>
      </c>
      <c r="K2437">
        <f>IF(AND(ISNUMBER(入力!X2437),ISNUMBER(入力!Y2437)),IF(AND(入力!X2437&gt;=4.3,入力!Y2437&gt;=100),5,IF(AND(入力!X2437&gt;=4,入力!Y2437&gt;=50),4,IF(AND(入力!X2437&gt;=3.7,入力!Y2437&gt;=20),3,IF(AND(入力!X2437&gt;=3.5,入力!Y2437&gt;=10),2,1)))),IF(入力!Z2437="○",4,IF(入力!Z2437="△",3,1)))</f>
        <v>1</v>
      </c>
      <c r="L2437">
        <f>MAX(0,IF(入力!AA2437="○",1,IF(入力!AA2437="△",0.5,0))+IF(入力!AB2437="○",1,IF(入力!AB2437="△",0.5,0))+IF(入力!AC2437="○",1,IF(入力!AC2437="△",0.5,0))+IF(入力!AD2437="○",1,IF(入力!AD2437="△",0.5,0))+IF(入力!AE2437="○",1,IF(入力!AE2437="△",0.5,0))-IF(入力!AF2437="あり",1,0))</f>
        <v>0</v>
      </c>
      <c r="M2437">
        <f t="shared" si="228"/>
        <v>0</v>
      </c>
      <c r="N2437">
        <f t="shared" si="229"/>
        <v>0</v>
      </c>
      <c r="O2437">
        <f t="shared" si="230"/>
        <v>2.8</v>
      </c>
      <c r="P2437">
        <f t="shared" si="231"/>
        <v>0</v>
      </c>
      <c r="Q2437">
        <f t="shared" si="232"/>
        <v>2.2000000000000002</v>
      </c>
      <c r="R2437">
        <f t="shared" si="233"/>
        <v>5</v>
      </c>
      <c r="S2437">
        <f>入力!AG2437</f>
        <v>0</v>
      </c>
      <c r="T2437">
        <f>入力!AH2437</f>
        <v>0</v>
      </c>
      <c r="U2437">
        <f>入力!AI2437</f>
        <v>0</v>
      </c>
    </row>
    <row r="2438" spans="1:21" x14ac:dyDescent="0.15">
      <c r="A2438" t="str">
        <f>入力!A2438</f>
        <v>クリニック2437</v>
      </c>
      <c r="B2438">
        <f>ROUND(5*(0.8*IF(入力!C2438="○",1,IF(入力!C2438="△",0.5,0))+0.2*IF(入力!B2438="○",1,IF(入力!B2438="△",0.5,0))),1)</f>
        <v>0</v>
      </c>
      <c r="C2438">
        <f>ROUND(5*(0.4*IF(入力!D2438="○",1,IF(入力!D2438="△",0.5,0))+0.3*IF(入力!E2438="○",1,IF(入力!E2438="△",0.5,0))+0.3*IF(入力!F2438="○",1,IF(入力!F2438="△",0.5,0))),1)</f>
        <v>0</v>
      </c>
      <c r="D2438">
        <f>MIN(5,IF(入力!G2438="○",3,IF(入力!G2438="△",1.5,0))+IF(入力!H2438="○",1,IF(入力!H2438="△",0.5,0))+IF(入力!I2438="○",1,IF(入力!I2438="△",0.5,0)))</f>
        <v>0</v>
      </c>
      <c r="E2438">
        <f>MIN(5,IF(入力!J2438="○",2,IF(入力!J2438="△",1,0))+IF(入力!K2438="○",2,IF(入力!K2438="△",1,0))+IF(入力!L2438="○",1,0))</f>
        <v>0</v>
      </c>
      <c r="F2438">
        <f>IF(ISNUMBER(入力!M2438),ROUND(MIN(5,0.8*(MIN(5,1+0.7*LOG10(MAX(1,入力!M2438))))+0.2*(IF(入力!N2438="○",5,IF(入力!N2438="△",3,1)))),1),ROUND(IF(入力!N2438="○",4,IF(入力!N2438="△",3,1)),1))</f>
        <v>1</v>
      </c>
      <c r="G2438">
        <f>ROUND(5*(0.4*IF(入力!O2438="○",1,IF(入力!O2438="△",0.5,0))+0.3*IF(入力!P2438="○",1,IF(入力!P2438="△",0.5,0))+0.3*IF(入力!Q2438="○",1,IF(入力!Q2438="△",0.5,0))),1)</f>
        <v>0</v>
      </c>
      <c r="H2438">
        <f>MIN(5,IF(入力!R2438="○",2,0)+IF(入力!S2438="○",2,0)+IF(入力!T2438="○",1,0))</f>
        <v>0</v>
      </c>
      <c r="I2438">
        <f>MIN(5,IF(入力!U2438="○",3,IF(入力!U2438="△",2,0))+IF(入力!V2438="○",2,IF(入力!V2438="△",1,0)))</f>
        <v>0</v>
      </c>
      <c r="J2438">
        <f>IF(入力!W2438="初診可",5,IF(入力!W2438="再診のみ",3,IF(入力!W2438="なし",1,0)))</f>
        <v>0</v>
      </c>
      <c r="K2438">
        <f>IF(AND(ISNUMBER(入力!X2438),ISNUMBER(入力!Y2438)),IF(AND(入力!X2438&gt;=4.3,入力!Y2438&gt;=100),5,IF(AND(入力!X2438&gt;=4,入力!Y2438&gt;=50),4,IF(AND(入力!X2438&gt;=3.7,入力!Y2438&gt;=20),3,IF(AND(入力!X2438&gt;=3.5,入力!Y2438&gt;=10),2,1)))),IF(入力!Z2438="○",4,IF(入力!Z2438="△",3,1)))</f>
        <v>1</v>
      </c>
      <c r="L2438">
        <f>MAX(0,IF(入力!AA2438="○",1,IF(入力!AA2438="△",0.5,0))+IF(入力!AB2438="○",1,IF(入力!AB2438="△",0.5,0))+IF(入力!AC2438="○",1,IF(入力!AC2438="△",0.5,0))+IF(入力!AD2438="○",1,IF(入力!AD2438="△",0.5,0))+IF(入力!AE2438="○",1,IF(入力!AE2438="△",0.5,0))-IF(入力!AF2438="あり",1,0))</f>
        <v>0</v>
      </c>
      <c r="M2438">
        <f t="shared" si="228"/>
        <v>0</v>
      </c>
      <c r="N2438">
        <f t="shared" si="229"/>
        <v>0</v>
      </c>
      <c r="O2438">
        <f t="shared" si="230"/>
        <v>2.8</v>
      </c>
      <c r="P2438">
        <f t="shared" si="231"/>
        <v>0</v>
      </c>
      <c r="Q2438">
        <f t="shared" si="232"/>
        <v>2.2000000000000002</v>
      </c>
      <c r="R2438">
        <f t="shared" si="233"/>
        <v>5</v>
      </c>
      <c r="S2438">
        <f>入力!AG2438</f>
        <v>0</v>
      </c>
      <c r="T2438">
        <f>入力!AH2438</f>
        <v>0</v>
      </c>
      <c r="U2438">
        <f>入力!AI2438</f>
        <v>0</v>
      </c>
    </row>
    <row r="2439" spans="1:21" x14ac:dyDescent="0.15">
      <c r="A2439" t="str">
        <f>入力!A2439</f>
        <v>クリニック2438</v>
      </c>
      <c r="B2439">
        <f>ROUND(5*(0.8*IF(入力!C2439="○",1,IF(入力!C2439="△",0.5,0))+0.2*IF(入力!B2439="○",1,IF(入力!B2439="△",0.5,0))),1)</f>
        <v>0</v>
      </c>
      <c r="C2439">
        <f>ROUND(5*(0.4*IF(入力!D2439="○",1,IF(入力!D2439="△",0.5,0))+0.3*IF(入力!E2439="○",1,IF(入力!E2439="△",0.5,0))+0.3*IF(入力!F2439="○",1,IF(入力!F2439="△",0.5,0))),1)</f>
        <v>0</v>
      </c>
      <c r="D2439">
        <f>MIN(5,IF(入力!G2439="○",3,IF(入力!G2439="△",1.5,0))+IF(入力!H2439="○",1,IF(入力!H2439="△",0.5,0))+IF(入力!I2439="○",1,IF(入力!I2439="△",0.5,0)))</f>
        <v>0</v>
      </c>
      <c r="E2439">
        <f>MIN(5,IF(入力!J2439="○",2,IF(入力!J2439="△",1,0))+IF(入力!K2439="○",2,IF(入力!K2439="△",1,0))+IF(入力!L2439="○",1,0))</f>
        <v>0</v>
      </c>
      <c r="F2439">
        <f>IF(ISNUMBER(入力!M2439),ROUND(MIN(5,0.8*(MIN(5,1+0.7*LOG10(MAX(1,入力!M2439))))+0.2*(IF(入力!N2439="○",5,IF(入力!N2439="△",3,1)))),1),ROUND(IF(入力!N2439="○",4,IF(入力!N2439="△",3,1)),1))</f>
        <v>1</v>
      </c>
      <c r="G2439">
        <f>ROUND(5*(0.4*IF(入力!O2439="○",1,IF(入力!O2439="△",0.5,0))+0.3*IF(入力!P2439="○",1,IF(入力!P2439="△",0.5,0))+0.3*IF(入力!Q2439="○",1,IF(入力!Q2439="△",0.5,0))),1)</f>
        <v>0</v>
      </c>
      <c r="H2439">
        <f>MIN(5,IF(入力!R2439="○",2,0)+IF(入力!S2439="○",2,0)+IF(入力!T2439="○",1,0))</f>
        <v>0</v>
      </c>
      <c r="I2439">
        <f>MIN(5,IF(入力!U2439="○",3,IF(入力!U2439="△",2,0))+IF(入力!V2439="○",2,IF(入力!V2439="△",1,0)))</f>
        <v>0</v>
      </c>
      <c r="J2439">
        <f>IF(入力!W2439="初診可",5,IF(入力!W2439="再診のみ",3,IF(入力!W2439="なし",1,0)))</f>
        <v>0</v>
      </c>
      <c r="K2439">
        <f>IF(AND(ISNUMBER(入力!X2439),ISNUMBER(入力!Y2439)),IF(AND(入力!X2439&gt;=4.3,入力!Y2439&gt;=100),5,IF(AND(入力!X2439&gt;=4,入力!Y2439&gt;=50),4,IF(AND(入力!X2439&gt;=3.7,入力!Y2439&gt;=20),3,IF(AND(入力!X2439&gt;=3.5,入力!Y2439&gt;=10),2,1)))),IF(入力!Z2439="○",4,IF(入力!Z2439="△",3,1)))</f>
        <v>1</v>
      </c>
      <c r="L2439">
        <f>MAX(0,IF(入力!AA2439="○",1,IF(入力!AA2439="△",0.5,0))+IF(入力!AB2439="○",1,IF(入力!AB2439="△",0.5,0))+IF(入力!AC2439="○",1,IF(入力!AC2439="△",0.5,0))+IF(入力!AD2439="○",1,IF(入力!AD2439="△",0.5,0))+IF(入力!AE2439="○",1,IF(入力!AE2439="△",0.5,0))-IF(入力!AF2439="あり",1,0))</f>
        <v>0</v>
      </c>
      <c r="M2439">
        <f t="shared" si="228"/>
        <v>0</v>
      </c>
      <c r="N2439">
        <f t="shared" si="229"/>
        <v>0</v>
      </c>
      <c r="O2439">
        <f t="shared" si="230"/>
        <v>2.8</v>
      </c>
      <c r="P2439">
        <f t="shared" si="231"/>
        <v>0</v>
      </c>
      <c r="Q2439">
        <f t="shared" si="232"/>
        <v>2.2000000000000002</v>
      </c>
      <c r="R2439">
        <f t="shared" si="233"/>
        <v>5</v>
      </c>
      <c r="S2439">
        <f>入力!AG2439</f>
        <v>0</v>
      </c>
      <c r="T2439">
        <f>入力!AH2439</f>
        <v>0</v>
      </c>
      <c r="U2439">
        <f>入力!AI2439</f>
        <v>0</v>
      </c>
    </row>
    <row r="2440" spans="1:21" x14ac:dyDescent="0.15">
      <c r="A2440" t="str">
        <f>入力!A2440</f>
        <v>クリニック2439</v>
      </c>
      <c r="B2440">
        <f>ROUND(5*(0.8*IF(入力!C2440="○",1,IF(入力!C2440="△",0.5,0))+0.2*IF(入力!B2440="○",1,IF(入力!B2440="△",0.5,0))),1)</f>
        <v>0</v>
      </c>
      <c r="C2440">
        <f>ROUND(5*(0.4*IF(入力!D2440="○",1,IF(入力!D2440="△",0.5,0))+0.3*IF(入力!E2440="○",1,IF(入力!E2440="△",0.5,0))+0.3*IF(入力!F2440="○",1,IF(入力!F2440="△",0.5,0))),1)</f>
        <v>0</v>
      </c>
      <c r="D2440">
        <f>MIN(5,IF(入力!G2440="○",3,IF(入力!G2440="△",1.5,0))+IF(入力!H2440="○",1,IF(入力!H2440="△",0.5,0))+IF(入力!I2440="○",1,IF(入力!I2440="△",0.5,0)))</f>
        <v>0</v>
      </c>
      <c r="E2440">
        <f>MIN(5,IF(入力!J2440="○",2,IF(入力!J2440="△",1,0))+IF(入力!K2440="○",2,IF(入力!K2440="△",1,0))+IF(入力!L2440="○",1,0))</f>
        <v>0</v>
      </c>
      <c r="F2440">
        <f>IF(ISNUMBER(入力!M2440),ROUND(MIN(5,0.8*(MIN(5,1+0.7*LOG10(MAX(1,入力!M2440))))+0.2*(IF(入力!N2440="○",5,IF(入力!N2440="△",3,1)))),1),ROUND(IF(入力!N2440="○",4,IF(入力!N2440="△",3,1)),1))</f>
        <v>1</v>
      </c>
      <c r="G2440">
        <f>ROUND(5*(0.4*IF(入力!O2440="○",1,IF(入力!O2440="△",0.5,0))+0.3*IF(入力!P2440="○",1,IF(入力!P2440="△",0.5,0))+0.3*IF(入力!Q2440="○",1,IF(入力!Q2440="△",0.5,0))),1)</f>
        <v>0</v>
      </c>
      <c r="H2440">
        <f>MIN(5,IF(入力!R2440="○",2,0)+IF(入力!S2440="○",2,0)+IF(入力!T2440="○",1,0))</f>
        <v>0</v>
      </c>
      <c r="I2440">
        <f>MIN(5,IF(入力!U2440="○",3,IF(入力!U2440="△",2,0))+IF(入力!V2440="○",2,IF(入力!V2440="△",1,0)))</f>
        <v>0</v>
      </c>
      <c r="J2440">
        <f>IF(入力!W2440="初診可",5,IF(入力!W2440="再診のみ",3,IF(入力!W2440="なし",1,0)))</f>
        <v>0</v>
      </c>
      <c r="K2440">
        <f>IF(AND(ISNUMBER(入力!X2440),ISNUMBER(入力!Y2440)),IF(AND(入力!X2440&gt;=4.3,入力!Y2440&gt;=100),5,IF(AND(入力!X2440&gt;=4,入力!Y2440&gt;=50),4,IF(AND(入力!X2440&gt;=3.7,入力!Y2440&gt;=20),3,IF(AND(入力!X2440&gt;=3.5,入力!Y2440&gt;=10),2,1)))),IF(入力!Z2440="○",4,IF(入力!Z2440="△",3,1)))</f>
        <v>1</v>
      </c>
      <c r="L2440">
        <f>MAX(0,IF(入力!AA2440="○",1,IF(入力!AA2440="△",0.5,0))+IF(入力!AB2440="○",1,IF(入力!AB2440="△",0.5,0))+IF(入力!AC2440="○",1,IF(入力!AC2440="△",0.5,0))+IF(入力!AD2440="○",1,IF(入力!AD2440="△",0.5,0))+IF(入力!AE2440="○",1,IF(入力!AE2440="△",0.5,0))-IF(入力!AF2440="あり",1,0))</f>
        <v>0</v>
      </c>
      <c r="M2440">
        <f t="shared" si="228"/>
        <v>0</v>
      </c>
      <c r="N2440">
        <f t="shared" si="229"/>
        <v>0</v>
      </c>
      <c r="O2440">
        <f t="shared" si="230"/>
        <v>2.8</v>
      </c>
      <c r="P2440">
        <f t="shared" si="231"/>
        <v>0</v>
      </c>
      <c r="Q2440">
        <f t="shared" si="232"/>
        <v>2.2000000000000002</v>
      </c>
      <c r="R2440">
        <f t="shared" si="233"/>
        <v>5</v>
      </c>
      <c r="S2440">
        <f>入力!AG2440</f>
        <v>0</v>
      </c>
      <c r="T2440">
        <f>入力!AH2440</f>
        <v>0</v>
      </c>
      <c r="U2440">
        <f>入力!AI2440</f>
        <v>0</v>
      </c>
    </row>
    <row r="2441" spans="1:21" x14ac:dyDescent="0.15">
      <c r="A2441" t="str">
        <f>入力!A2441</f>
        <v>クリニック2440</v>
      </c>
      <c r="B2441">
        <f>ROUND(5*(0.8*IF(入力!C2441="○",1,IF(入力!C2441="△",0.5,0))+0.2*IF(入力!B2441="○",1,IF(入力!B2441="△",0.5,0))),1)</f>
        <v>0</v>
      </c>
      <c r="C2441">
        <f>ROUND(5*(0.4*IF(入力!D2441="○",1,IF(入力!D2441="△",0.5,0))+0.3*IF(入力!E2441="○",1,IF(入力!E2441="△",0.5,0))+0.3*IF(入力!F2441="○",1,IF(入力!F2441="△",0.5,0))),1)</f>
        <v>0</v>
      </c>
      <c r="D2441">
        <f>MIN(5,IF(入力!G2441="○",3,IF(入力!G2441="△",1.5,0))+IF(入力!H2441="○",1,IF(入力!H2441="△",0.5,0))+IF(入力!I2441="○",1,IF(入力!I2441="△",0.5,0)))</f>
        <v>0</v>
      </c>
      <c r="E2441">
        <f>MIN(5,IF(入力!J2441="○",2,IF(入力!J2441="△",1,0))+IF(入力!K2441="○",2,IF(入力!K2441="△",1,0))+IF(入力!L2441="○",1,0))</f>
        <v>0</v>
      </c>
      <c r="F2441">
        <f>IF(ISNUMBER(入力!M2441),ROUND(MIN(5,0.8*(MIN(5,1+0.7*LOG10(MAX(1,入力!M2441))))+0.2*(IF(入力!N2441="○",5,IF(入力!N2441="△",3,1)))),1),ROUND(IF(入力!N2441="○",4,IF(入力!N2441="△",3,1)),1))</f>
        <v>1</v>
      </c>
      <c r="G2441">
        <f>ROUND(5*(0.4*IF(入力!O2441="○",1,IF(入力!O2441="△",0.5,0))+0.3*IF(入力!P2441="○",1,IF(入力!P2441="△",0.5,0))+0.3*IF(入力!Q2441="○",1,IF(入力!Q2441="△",0.5,0))),1)</f>
        <v>0</v>
      </c>
      <c r="H2441">
        <f>MIN(5,IF(入力!R2441="○",2,0)+IF(入力!S2441="○",2,0)+IF(入力!T2441="○",1,0))</f>
        <v>0</v>
      </c>
      <c r="I2441">
        <f>MIN(5,IF(入力!U2441="○",3,IF(入力!U2441="△",2,0))+IF(入力!V2441="○",2,IF(入力!V2441="△",1,0)))</f>
        <v>0</v>
      </c>
      <c r="J2441">
        <f>IF(入力!W2441="初診可",5,IF(入力!W2441="再診のみ",3,IF(入力!W2441="なし",1,0)))</f>
        <v>0</v>
      </c>
      <c r="K2441">
        <f>IF(AND(ISNUMBER(入力!X2441),ISNUMBER(入力!Y2441)),IF(AND(入力!X2441&gt;=4.3,入力!Y2441&gt;=100),5,IF(AND(入力!X2441&gt;=4,入力!Y2441&gt;=50),4,IF(AND(入力!X2441&gt;=3.7,入力!Y2441&gt;=20),3,IF(AND(入力!X2441&gt;=3.5,入力!Y2441&gt;=10),2,1)))),IF(入力!Z2441="○",4,IF(入力!Z2441="△",3,1)))</f>
        <v>1</v>
      </c>
      <c r="L2441">
        <f>MAX(0,IF(入力!AA2441="○",1,IF(入力!AA2441="△",0.5,0))+IF(入力!AB2441="○",1,IF(入力!AB2441="△",0.5,0))+IF(入力!AC2441="○",1,IF(入力!AC2441="△",0.5,0))+IF(入力!AD2441="○",1,IF(入力!AD2441="△",0.5,0))+IF(入力!AE2441="○",1,IF(入力!AE2441="△",0.5,0))-IF(入力!AF2441="あり",1,0))</f>
        <v>0</v>
      </c>
      <c r="M2441">
        <f t="shared" si="228"/>
        <v>0</v>
      </c>
      <c r="N2441">
        <f t="shared" si="229"/>
        <v>0</v>
      </c>
      <c r="O2441">
        <f t="shared" si="230"/>
        <v>2.8</v>
      </c>
      <c r="P2441">
        <f t="shared" si="231"/>
        <v>0</v>
      </c>
      <c r="Q2441">
        <f t="shared" si="232"/>
        <v>2.2000000000000002</v>
      </c>
      <c r="R2441">
        <f t="shared" si="233"/>
        <v>5</v>
      </c>
      <c r="S2441">
        <f>入力!AG2441</f>
        <v>0</v>
      </c>
      <c r="T2441">
        <f>入力!AH2441</f>
        <v>0</v>
      </c>
      <c r="U2441">
        <f>入力!AI2441</f>
        <v>0</v>
      </c>
    </row>
    <row r="2442" spans="1:21" x14ac:dyDescent="0.15">
      <c r="A2442" t="str">
        <f>入力!A2442</f>
        <v>クリニック2441</v>
      </c>
      <c r="B2442">
        <f>ROUND(5*(0.8*IF(入力!C2442="○",1,IF(入力!C2442="△",0.5,0))+0.2*IF(入力!B2442="○",1,IF(入力!B2442="△",0.5,0))),1)</f>
        <v>0</v>
      </c>
      <c r="C2442">
        <f>ROUND(5*(0.4*IF(入力!D2442="○",1,IF(入力!D2442="△",0.5,0))+0.3*IF(入力!E2442="○",1,IF(入力!E2442="△",0.5,0))+0.3*IF(入力!F2442="○",1,IF(入力!F2442="△",0.5,0))),1)</f>
        <v>0</v>
      </c>
      <c r="D2442">
        <f>MIN(5,IF(入力!G2442="○",3,IF(入力!G2442="△",1.5,0))+IF(入力!H2442="○",1,IF(入力!H2442="△",0.5,0))+IF(入力!I2442="○",1,IF(入力!I2442="△",0.5,0)))</f>
        <v>0</v>
      </c>
      <c r="E2442">
        <f>MIN(5,IF(入力!J2442="○",2,IF(入力!J2442="△",1,0))+IF(入力!K2442="○",2,IF(入力!K2442="△",1,0))+IF(入力!L2442="○",1,0))</f>
        <v>0</v>
      </c>
      <c r="F2442">
        <f>IF(ISNUMBER(入力!M2442),ROUND(MIN(5,0.8*(MIN(5,1+0.7*LOG10(MAX(1,入力!M2442))))+0.2*(IF(入力!N2442="○",5,IF(入力!N2442="△",3,1)))),1),ROUND(IF(入力!N2442="○",4,IF(入力!N2442="△",3,1)),1))</f>
        <v>1</v>
      </c>
      <c r="G2442">
        <f>ROUND(5*(0.4*IF(入力!O2442="○",1,IF(入力!O2442="△",0.5,0))+0.3*IF(入力!P2442="○",1,IF(入力!P2442="△",0.5,0))+0.3*IF(入力!Q2442="○",1,IF(入力!Q2442="△",0.5,0))),1)</f>
        <v>0</v>
      </c>
      <c r="H2442">
        <f>MIN(5,IF(入力!R2442="○",2,0)+IF(入力!S2442="○",2,0)+IF(入力!T2442="○",1,0))</f>
        <v>0</v>
      </c>
      <c r="I2442">
        <f>MIN(5,IF(入力!U2442="○",3,IF(入力!U2442="△",2,0))+IF(入力!V2442="○",2,IF(入力!V2442="△",1,0)))</f>
        <v>0</v>
      </c>
      <c r="J2442">
        <f>IF(入力!W2442="初診可",5,IF(入力!W2442="再診のみ",3,IF(入力!W2442="なし",1,0)))</f>
        <v>0</v>
      </c>
      <c r="K2442">
        <f>IF(AND(ISNUMBER(入力!X2442),ISNUMBER(入力!Y2442)),IF(AND(入力!X2442&gt;=4.3,入力!Y2442&gt;=100),5,IF(AND(入力!X2442&gt;=4,入力!Y2442&gt;=50),4,IF(AND(入力!X2442&gt;=3.7,入力!Y2442&gt;=20),3,IF(AND(入力!X2442&gt;=3.5,入力!Y2442&gt;=10),2,1)))),IF(入力!Z2442="○",4,IF(入力!Z2442="△",3,1)))</f>
        <v>1</v>
      </c>
      <c r="L2442">
        <f>MAX(0,IF(入力!AA2442="○",1,IF(入力!AA2442="△",0.5,0))+IF(入力!AB2442="○",1,IF(入力!AB2442="△",0.5,0))+IF(入力!AC2442="○",1,IF(入力!AC2442="△",0.5,0))+IF(入力!AD2442="○",1,IF(入力!AD2442="△",0.5,0))+IF(入力!AE2442="○",1,IF(入力!AE2442="△",0.5,0))-IF(入力!AF2442="あり",1,0))</f>
        <v>0</v>
      </c>
      <c r="M2442">
        <f t="shared" si="228"/>
        <v>0</v>
      </c>
      <c r="N2442">
        <f t="shared" si="229"/>
        <v>0</v>
      </c>
      <c r="O2442">
        <f t="shared" si="230"/>
        <v>2.8</v>
      </c>
      <c r="P2442">
        <f t="shared" si="231"/>
        <v>0</v>
      </c>
      <c r="Q2442">
        <f t="shared" si="232"/>
        <v>2.2000000000000002</v>
      </c>
      <c r="R2442">
        <f t="shared" si="233"/>
        <v>5</v>
      </c>
      <c r="S2442">
        <f>入力!AG2442</f>
        <v>0</v>
      </c>
      <c r="T2442">
        <f>入力!AH2442</f>
        <v>0</v>
      </c>
      <c r="U2442">
        <f>入力!AI2442</f>
        <v>0</v>
      </c>
    </row>
    <row r="2443" spans="1:21" x14ac:dyDescent="0.15">
      <c r="A2443" t="str">
        <f>入力!A2443</f>
        <v>クリニック2442</v>
      </c>
      <c r="B2443">
        <f>ROUND(5*(0.8*IF(入力!C2443="○",1,IF(入力!C2443="△",0.5,0))+0.2*IF(入力!B2443="○",1,IF(入力!B2443="△",0.5,0))),1)</f>
        <v>0</v>
      </c>
      <c r="C2443">
        <f>ROUND(5*(0.4*IF(入力!D2443="○",1,IF(入力!D2443="△",0.5,0))+0.3*IF(入力!E2443="○",1,IF(入力!E2443="△",0.5,0))+0.3*IF(入力!F2443="○",1,IF(入力!F2443="△",0.5,0))),1)</f>
        <v>0</v>
      </c>
      <c r="D2443">
        <f>MIN(5,IF(入力!G2443="○",3,IF(入力!G2443="△",1.5,0))+IF(入力!H2443="○",1,IF(入力!H2443="△",0.5,0))+IF(入力!I2443="○",1,IF(入力!I2443="△",0.5,0)))</f>
        <v>0</v>
      </c>
      <c r="E2443">
        <f>MIN(5,IF(入力!J2443="○",2,IF(入力!J2443="△",1,0))+IF(入力!K2443="○",2,IF(入力!K2443="△",1,0))+IF(入力!L2443="○",1,0))</f>
        <v>0</v>
      </c>
      <c r="F2443">
        <f>IF(ISNUMBER(入力!M2443),ROUND(MIN(5,0.8*(MIN(5,1+0.7*LOG10(MAX(1,入力!M2443))))+0.2*(IF(入力!N2443="○",5,IF(入力!N2443="△",3,1)))),1),ROUND(IF(入力!N2443="○",4,IF(入力!N2443="△",3,1)),1))</f>
        <v>1</v>
      </c>
      <c r="G2443">
        <f>ROUND(5*(0.4*IF(入力!O2443="○",1,IF(入力!O2443="△",0.5,0))+0.3*IF(入力!P2443="○",1,IF(入力!P2443="△",0.5,0))+0.3*IF(入力!Q2443="○",1,IF(入力!Q2443="△",0.5,0))),1)</f>
        <v>0</v>
      </c>
      <c r="H2443">
        <f>MIN(5,IF(入力!R2443="○",2,0)+IF(入力!S2443="○",2,0)+IF(入力!T2443="○",1,0))</f>
        <v>0</v>
      </c>
      <c r="I2443">
        <f>MIN(5,IF(入力!U2443="○",3,IF(入力!U2443="△",2,0))+IF(入力!V2443="○",2,IF(入力!V2443="△",1,0)))</f>
        <v>0</v>
      </c>
      <c r="J2443">
        <f>IF(入力!W2443="初診可",5,IF(入力!W2443="再診のみ",3,IF(入力!W2443="なし",1,0)))</f>
        <v>0</v>
      </c>
      <c r="K2443">
        <f>IF(AND(ISNUMBER(入力!X2443),ISNUMBER(入力!Y2443)),IF(AND(入力!X2443&gt;=4.3,入力!Y2443&gt;=100),5,IF(AND(入力!X2443&gt;=4,入力!Y2443&gt;=50),4,IF(AND(入力!X2443&gt;=3.7,入力!Y2443&gt;=20),3,IF(AND(入力!X2443&gt;=3.5,入力!Y2443&gt;=10),2,1)))),IF(入力!Z2443="○",4,IF(入力!Z2443="△",3,1)))</f>
        <v>1</v>
      </c>
      <c r="L2443">
        <f>MAX(0,IF(入力!AA2443="○",1,IF(入力!AA2443="△",0.5,0))+IF(入力!AB2443="○",1,IF(入力!AB2443="△",0.5,0))+IF(入力!AC2443="○",1,IF(入力!AC2443="△",0.5,0))+IF(入力!AD2443="○",1,IF(入力!AD2443="△",0.5,0))+IF(入力!AE2443="○",1,IF(入力!AE2443="△",0.5,0))-IF(入力!AF2443="あり",1,0))</f>
        <v>0</v>
      </c>
      <c r="M2443">
        <f t="shared" si="228"/>
        <v>0</v>
      </c>
      <c r="N2443">
        <f t="shared" si="229"/>
        <v>0</v>
      </c>
      <c r="O2443">
        <f t="shared" si="230"/>
        <v>2.8</v>
      </c>
      <c r="P2443">
        <f t="shared" si="231"/>
        <v>0</v>
      </c>
      <c r="Q2443">
        <f t="shared" si="232"/>
        <v>2.2000000000000002</v>
      </c>
      <c r="R2443">
        <f t="shared" si="233"/>
        <v>5</v>
      </c>
      <c r="S2443">
        <f>入力!AG2443</f>
        <v>0</v>
      </c>
      <c r="T2443">
        <f>入力!AH2443</f>
        <v>0</v>
      </c>
      <c r="U2443">
        <f>入力!AI2443</f>
        <v>0</v>
      </c>
    </row>
    <row r="2444" spans="1:21" x14ac:dyDescent="0.15">
      <c r="A2444" t="str">
        <f>入力!A2444</f>
        <v>クリニック2443</v>
      </c>
      <c r="B2444">
        <f>ROUND(5*(0.8*IF(入力!C2444="○",1,IF(入力!C2444="△",0.5,0))+0.2*IF(入力!B2444="○",1,IF(入力!B2444="△",0.5,0))),1)</f>
        <v>0</v>
      </c>
      <c r="C2444">
        <f>ROUND(5*(0.4*IF(入力!D2444="○",1,IF(入力!D2444="△",0.5,0))+0.3*IF(入力!E2444="○",1,IF(入力!E2444="△",0.5,0))+0.3*IF(入力!F2444="○",1,IF(入力!F2444="△",0.5,0))),1)</f>
        <v>0</v>
      </c>
      <c r="D2444">
        <f>MIN(5,IF(入力!G2444="○",3,IF(入力!G2444="△",1.5,0))+IF(入力!H2444="○",1,IF(入力!H2444="△",0.5,0))+IF(入力!I2444="○",1,IF(入力!I2444="△",0.5,0)))</f>
        <v>0</v>
      </c>
      <c r="E2444">
        <f>MIN(5,IF(入力!J2444="○",2,IF(入力!J2444="△",1,0))+IF(入力!K2444="○",2,IF(入力!K2444="△",1,0))+IF(入力!L2444="○",1,0))</f>
        <v>0</v>
      </c>
      <c r="F2444">
        <f>IF(ISNUMBER(入力!M2444),ROUND(MIN(5,0.8*(MIN(5,1+0.7*LOG10(MAX(1,入力!M2444))))+0.2*(IF(入力!N2444="○",5,IF(入力!N2444="△",3,1)))),1),ROUND(IF(入力!N2444="○",4,IF(入力!N2444="△",3,1)),1))</f>
        <v>1</v>
      </c>
      <c r="G2444">
        <f>ROUND(5*(0.4*IF(入力!O2444="○",1,IF(入力!O2444="△",0.5,0))+0.3*IF(入力!P2444="○",1,IF(入力!P2444="△",0.5,0))+0.3*IF(入力!Q2444="○",1,IF(入力!Q2444="△",0.5,0))),1)</f>
        <v>0</v>
      </c>
      <c r="H2444">
        <f>MIN(5,IF(入力!R2444="○",2,0)+IF(入力!S2444="○",2,0)+IF(入力!T2444="○",1,0))</f>
        <v>0</v>
      </c>
      <c r="I2444">
        <f>MIN(5,IF(入力!U2444="○",3,IF(入力!U2444="△",2,0))+IF(入力!V2444="○",2,IF(入力!V2444="△",1,0)))</f>
        <v>0</v>
      </c>
      <c r="J2444">
        <f>IF(入力!W2444="初診可",5,IF(入力!W2444="再診のみ",3,IF(入力!W2444="なし",1,0)))</f>
        <v>0</v>
      </c>
      <c r="K2444">
        <f>IF(AND(ISNUMBER(入力!X2444),ISNUMBER(入力!Y2444)),IF(AND(入力!X2444&gt;=4.3,入力!Y2444&gt;=100),5,IF(AND(入力!X2444&gt;=4,入力!Y2444&gt;=50),4,IF(AND(入力!X2444&gt;=3.7,入力!Y2444&gt;=20),3,IF(AND(入力!X2444&gt;=3.5,入力!Y2444&gt;=10),2,1)))),IF(入力!Z2444="○",4,IF(入力!Z2444="△",3,1)))</f>
        <v>1</v>
      </c>
      <c r="L2444">
        <f>MAX(0,IF(入力!AA2444="○",1,IF(入力!AA2444="△",0.5,0))+IF(入力!AB2444="○",1,IF(入力!AB2444="△",0.5,0))+IF(入力!AC2444="○",1,IF(入力!AC2444="△",0.5,0))+IF(入力!AD2444="○",1,IF(入力!AD2444="△",0.5,0))+IF(入力!AE2444="○",1,IF(入力!AE2444="△",0.5,0))-IF(入力!AF2444="あり",1,0))</f>
        <v>0</v>
      </c>
      <c r="M2444">
        <f t="shared" si="228"/>
        <v>0</v>
      </c>
      <c r="N2444">
        <f t="shared" si="229"/>
        <v>0</v>
      </c>
      <c r="O2444">
        <f t="shared" si="230"/>
        <v>2.8</v>
      </c>
      <c r="P2444">
        <f t="shared" si="231"/>
        <v>0</v>
      </c>
      <c r="Q2444">
        <f t="shared" si="232"/>
        <v>2.2000000000000002</v>
      </c>
      <c r="R2444">
        <f t="shared" si="233"/>
        <v>5</v>
      </c>
      <c r="S2444">
        <f>入力!AG2444</f>
        <v>0</v>
      </c>
      <c r="T2444">
        <f>入力!AH2444</f>
        <v>0</v>
      </c>
      <c r="U2444">
        <f>入力!AI2444</f>
        <v>0</v>
      </c>
    </row>
    <row r="2445" spans="1:21" x14ac:dyDescent="0.15">
      <c r="A2445" t="str">
        <f>入力!A2445</f>
        <v>クリニック2444</v>
      </c>
      <c r="B2445">
        <f>ROUND(5*(0.8*IF(入力!C2445="○",1,IF(入力!C2445="△",0.5,0))+0.2*IF(入力!B2445="○",1,IF(入力!B2445="△",0.5,0))),1)</f>
        <v>0</v>
      </c>
      <c r="C2445">
        <f>ROUND(5*(0.4*IF(入力!D2445="○",1,IF(入力!D2445="△",0.5,0))+0.3*IF(入力!E2445="○",1,IF(入力!E2445="△",0.5,0))+0.3*IF(入力!F2445="○",1,IF(入力!F2445="△",0.5,0))),1)</f>
        <v>0</v>
      </c>
      <c r="D2445">
        <f>MIN(5,IF(入力!G2445="○",3,IF(入力!G2445="△",1.5,0))+IF(入力!H2445="○",1,IF(入力!H2445="△",0.5,0))+IF(入力!I2445="○",1,IF(入力!I2445="△",0.5,0)))</f>
        <v>0</v>
      </c>
      <c r="E2445">
        <f>MIN(5,IF(入力!J2445="○",2,IF(入力!J2445="△",1,0))+IF(入力!K2445="○",2,IF(入力!K2445="△",1,0))+IF(入力!L2445="○",1,0))</f>
        <v>0</v>
      </c>
      <c r="F2445">
        <f>IF(ISNUMBER(入力!M2445),ROUND(MIN(5,0.8*(MIN(5,1+0.7*LOG10(MAX(1,入力!M2445))))+0.2*(IF(入力!N2445="○",5,IF(入力!N2445="△",3,1)))),1),ROUND(IF(入力!N2445="○",4,IF(入力!N2445="△",3,1)),1))</f>
        <v>1</v>
      </c>
      <c r="G2445">
        <f>ROUND(5*(0.4*IF(入力!O2445="○",1,IF(入力!O2445="△",0.5,0))+0.3*IF(入力!P2445="○",1,IF(入力!P2445="△",0.5,0))+0.3*IF(入力!Q2445="○",1,IF(入力!Q2445="△",0.5,0))),1)</f>
        <v>0</v>
      </c>
      <c r="H2445">
        <f>MIN(5,IF(入力!R2445="○",2,0)+IF(入力!S2445="○",2,0)+IF(入力!T2445="○",1,0))</f>
        <v>0</v>
      </c>
      <c r="I2445">
        <f>MIN(5,IF(入力!U2445="○",3,IF(入力!U2445="△",2,0))+IF(入力!V2445="○",2,IF(入力!V2445="△",1,0)))</f>
        <v>0</v>
      </c>
      <c r="J2445">
        <f>IF(入力!W2445="初診可",5,IF(入力!W2445="再診のみ",3,IF(入力!W2445="なし",1,0)))</f>
        <v>0</v>
      </c>
      <c r="K2445">
        <f>IF(AND(ISNUMBER(入力!X2445),ISNUMBER(入力!Y2445)),IF(AND(入力!X2445&gt;=4.3,入力!Y2445&gt;=100),5,IF(AND(入力!X2445&gt;=4,入力!Y2445&gt;=50),4,IF(AND(入力!X2445&gt;=3.7,入力!Y2445&gt;=20),3,IF(AND(入力!X2445&gt;=3.5,入力!Y2445&gt;=10),2,1)))),IF(入力!Z2445="○",4,IF(入力!Z2445="△",3,1)))</f>
        <v>1</v>
      </c>
      <c r="L2445">
        <f>MAX(0,IF(入力!AA2445="○",1,IF(入力!AA2445="△",0.5,0))+IF(入力!AB2445="○",1,IF(入力!AB2445="△",0.5,0))+IF(入力!AC2445="○",1,IF(入力!AC2445="△",0.5,0))+IF(入力!AD2445="○",1,IF(入力!AD2445="△",0.5,0))+IF(入力!AE2445="○",1,IF(入力!AE2445="△",0.5,0))-IF(入力!AF2445="あり",1,0))</f>
        <v>0</v>
      </c>
      <c r="M2445">
        <f t="shared" si="228"/>
        <v>0</v>
      </c>
      <c r="N2445">
        <f t="shared" si="229"/>
        <v>0</v>
      </c>
      <c r="O2445">
        <f t="shared" si="230"/>
        <v>2.8</v>
      </c>
      <c r="P2445">
        <f t="shared" si="231"/>
        <v>0</v>
      </c>
      <c r="Q2445">
        <f t="shared" si="232"/>
        <v>2.2000000000000002</v>
      </c>
      <c r="R2445">
        <f t="shared" si="233"/>
        <v>5</v>
      </c>
      <c r="S2445">
        <f>入力!AG2445</f>
        <v>0</v>
      </c>
      <c r="T2445">
        <f>入力!AH2445</f>
        <v>0</v>
      </c>
      <c r="U2445">
        <f>入力!AI2445</f>
        <v>0</v>
      </c>
    </row>
    <row r="2446" spans="1:21" x14ac:dyDescent="0.15">
      <c r="A2446" t="str">
        <f>入力!A2446</f>
        <v>クリニック2445</v>
      </c>
      <c r="B2446">
        <f>ROUND(5*(0.8*IF(入力!C2446="○",1,IF(入力!C2446="△",0.5,0))+0.2*IF(入力!B2446="○",1,IF(入力!B2446="△",0.5,0))),1)</f>
        <v>0</v>
      </c>
      <c r="C2446">
        <f>ROUND(5*(0.4*IF(入力!D2446="○",1,IF(入力!D2446="△",0.5,0))+0.3*IF(入力!E2446="○",1,IF(入力!E2446="△",0.5,0))+0.3*IF(入力!F2446="○",1,IF(入力!F2446="△",0.5,0))),1)</f>
        <v>0</v>
      </c>
      <c r="D2446">
        <f>MIN(5,IF(入力!G2446="○",3,IF(入力!G2446="△",1.5,0))+IF(入力!H2446="○",1,IF(入力!H2446="△",0.5,0))+IF(入力!I2446="○",1,IF(入力!I2446="△",0.5,0)))</f>
        <v>0</v>
      </c>
      <c r="E2446">
        <f>MIN(5,IF(入力!J2446="○",2,IF(入力!J2446="△",1,0))+IF(入力!K2446="○",2,IF(入力!K2446="△",1,0))+IF(入力!L2446="○",1,0))</f>
        <v>0</v>
      </c>
      <c r="F2446">
        <f>IF(ISNUMBER(入力!M2446),ROUND(MIN(5,0.8*(MIN(5,1+0.7*LOG10(MAX(1,入力!M2446))))+0.2*(IF(入力!N2446="○",5,IF(入力!N2446="△",3,1)))),1),ROUND(IF(入力!N2446="○",4,IF(入力!N2446="△",3,1)),1))</f>
        <v>1</v>
      </c>
      <c r="G2446">
        <f>ROUND(5*(0.4*IF(入力!O2446="○",1,IF(入力!O2446="△",0.5,0))+0.3*IF(入力!P2446="○",1,IF(入力!P2446="△",0.5,0))+0.3*IF(入力!Q2446="○",1,IF(入力!Q2446="△",0.5,0))),1)</f>
        <v>0</v>
      </c>
      <c r="H2446">
        <f>MIN(5,IF(入力!R2446="○",2,0)+IF(入力!S2446="○",2,0)+IF(入力!T2446="○",1,0))</f>
        <v>0</v>
      </c>
      <c r="I2446">
        <f>MIN(5,IF(入力!U2446="○",3,IF(入力!U2446="△",2,0))+IF(入力!V2446="○",2,IF(入力!V2446="△",1,0)))</f>
        <v>0</v>
      </c>
      <c r="J2446">
        <f>IF(入力!W2446="初診可",5,IF(入力!W2446="再診のみ",3,IF(入力!W2446="なし",1,0)))</f>
        <v>0</v>
      </c>
      <c r="K2446">
        <f>IF(AND(ISNUMBER(入力!X2446),ISNUMBER(入力!Y2446)),IF(AND(入力!X2446&gt;=4.3,入力!Y2446&gt;=100),5,IF(AND(入力!X2446&gt;=4,入力!Y2446&gt;=50),4,IF(AND(入力!X2446&gt;=3.7,入力!Y2446&gt;=20),3,IF(AND(入力!X2446&gt;=3.5,入力!Y2446&gt;=10),2,1)))),IF(入力!Z2446="○",4,IF(入力!Z2446="△",3,1)))</f>
        <v>1</v>
      </c>
      <c r="L2446">
        <f>MAX(0,IF(入力!AA2446="○",1,IF(入力!AA2446="△",0.5,0))+IF(入力!AB2446="○",1,IF(入力!AB2446="△",0.5,0))+IF(入力!AC2446="○",1,IF(入力!AC2446="△",0.5,0))+IF(入力!AD2446="○",1,IF(入力!AD2446="△",0.5,0))+IF(入力!AE2446="○",1,IF(入力!AE2446="△",0.5,0))-IF(入力!AF2446="あり",1,0))</f>
        <v>0</v>
      </c>
      <c r="M2446">
        <f t="shared" si="228"/>
        <v>0</v>
      </c>
      <c r="N2446">
        <f t="shared" si="229"/>
        <v>0</v>
      </c>
      <c r="O2446">
        <f t="shared" si="230"/>
        <v>2.8</v>
      </c>
      <c r="P2446">
        <f t="shared" si="231"/>
        <v>0</v>
      </c>
      <c r="Q2446">
        <f t="shared" si="232"/>
        <v>2.2000000000000002</v>
      </c>
      <c r="R2446">
        <f t="shared" si="233"/>
        <v>5</v>
      </c>
      <c r="S2446">
        <f>入力!AG2446</f>
        <v>0</v>
      </c>
      <c r="T2446">
        <f>入力!AH2446</f>
        <v>0</v>
      </c>
      <c r="U2446">
        <f>入力!AI2446</f>
        <v>0</v>
      </c>
    </row>
    <row r="2447" spans="1:21" x14ac:dyDescent="0.15">
      <c r="A2447" t="str">
        <f>入力!A2447</f>
        <v>クリニック2446</v>
      </c>
      <c r="B2447">
        <f>ROUND(5*(0.8*IF(入力!C2447="○",1,IF(入力!C2447="△",0.5,0))+0.2*IF(入力!B2447="○",1,IF(入力!B2447="△",0.5,0))),1)</f>
        <v>0</v>
      </c>
      <c r="C2447">
        <f>ROUND(5*(0.4*IF(入力!D2447="○",1,IF(入力!D2447="△",0.5,0))+0.3*IF(入力!E2447="○",1,IF(入力!E2447="△",0.5,0))+0.3*IF(入力!F2447="○",1,IF(入力!F2447="△",0.5,0))),1)</f>
        <v>0</v>
      </c>
      <c r="D2447">
        <f>MIN(5,IF(入力!G2447="○",3,IF(入力!G2447="△",1.5,0))+IF(入力!H2447="○",1,IF(入力!H2447="△",0.5,0))+IF(入力!I2447="○",1,IF(入力!I2447="△",0.5,0)))</f>
        <v>0</v>
      </c>
      <c r="E2447">
        <f>MIN(5,IF(入力!J2447="○",2,IF(入力!J2447="△",1,0))+IF(入力!K2447="○",2,IF(入力!K2447="△",1,0))+IF(入力!L2447="○",1,0))</f>
        <v>0</v>
      </c>
      <c r="F2447">
        <f>IF(ISNUMBER(入力!M2447),ROUND(MIN(5,0.8*(MIN(5,1+0.7*LOG10(MAX(1,入力!M2447))))+0.2*(IF(入力!N2447="○",5,IF(入力!N2447="△",3,1)))),1),ROUND(IF(入力!N2447="○",4,IF(入力!N2447="△",3,1)),1))</f>
        <v>1</v>
      </c>
      <c r="G2447">
        <f>ROUND(5*(0.4*IF(入力!O2447="○",1,IF(入力!O2447="△",0.5,0))+0.3*IF(入力!P2447="○",1,IF(入力!P2447="△",0.5,0))+0.3*IF(入力!Q2447="○",1,IF(入力!Q2447="△",0.5,0))),1)</f>
        <v>0</v>
      </c>
      <c r="H2447">
        <f>MIN(5,IF(入力!R2447="○",2,0)+IF(入力!S2447="○",2,0)+IF(入力!T2447="○",1,0))</f>
        <v>0</v>
      </c>
      <c r="I2447">
        <f>MIN(5,IF(入力!U2447="○",3,IF(入力!U2447="△",2,0))+IF(入力!V2447="○",2,IF(入力!V2447="△",1,0)))</f>
        <v>0</v>
      </c>
      <c r="J2447">
        <f>IF(入力!W2447="初診可",5,IF(入力!W2447="再診のみ",3,IF(入力!W2447="なし",1,0)))</f>
        <v>0</v>
      </c>
      <c r="K2447">
        <f>IF(AND(ISNUMBER(入力!X2447),ISNUMBER(入力!Y2447)),IF(AND(入力!X2447&gt;=4.3,入力!Y2447&gt;=100),5,IF(AND(入力!X2447&gt;=4,入力!Y2447&gt;=50),4,IF(AND(入力!X2447&gt;=3.7,入力!Y2447&gt;=20),3,IF(AND(入力!X2447&gt;=3.5,入力!Y2447&gt;=10),2,1)))),IF(入力!Z2447="○",4,IF(入力!Z2447="△",3,1)))</f>
        <v>1</v>
      </c>
      <c r="L2447">
        <f>MAX(0,IF(入力!AA2447="○",1,IF(入力!AA2447="△",0.5,0))+IF(入力!AB2447="○",1,IF(入力!AB2447="△",0.5,0))+IF(入力!AC2447="○",1,IF(入力!AC2447="△",0.5,0))+IF(入力!AD2447="○",1,IF(入力!AD2447="△",0.5,0))+IF(入力!AE2447="○",1,IF(入力!AE2447="△",0.5,0))-IF(入力!AF2447="あり",1,0))</f>
        <v>0</v>
      </c>
      <c r="M2447">
        <f t="shared" si="228"/>
        <v>0</v>
      </c>
      <c r="N2447">
        <f t="shared" si="229"/>
        <v>0</v>
      </c>
      <c r="O2447">
        <f t="shared" si="230"/>
        <v>2.8</v>
      </c>
      <c r="P2447">
        <f t="shared" si="231"/>
        <v>0</v>
      </c>
      <c r="Q2447">
        <f t="shared" si="232"/>
        <v>2.2000000000000002</v>
      </c>
      <c r="R2447">
        <f t="shared" si="233"/>
        <v>5</v>
      </c>
      <c r="S2447">
        <f>入力!AG2447</f>
        <v>0</v>
      </c>
      <c r="T2447">
        <f>入力!AH2447</f>
        <v>0</v>
      </c>
      <c r="U2447">
        <f>入力!AI2447</f>
        <v>0</v>
      </c>
    </row>
    <row r="2448" spans="1:21" x14ac:dyDescent="0.15">
      <c r="A2448" t="str">
        <f>入力!A2448</f>
        <v>クリニック2447</v>
      </c>
      <c r="B2448">
        <f>ROUND(5*(0.8*IF(入力!C2448="○",1,IF(入力!C2448="△",0.5,0))+0.2*IF(入力!B2448="○",1,IF(入力!B2448="△",0.5,0))),1)</f>
        <v>0</v>
      </c>
      <c r="C2448">
        <f>ROUND(5*(0.4*IF(入力!D2448="○",1,IF(入力!D2448="△",0.5,0))+0.3*IF(入力!E2448="○",1,IF(入力!E2448="△",0.5,0))+0.3*IF(入力!F2448="○",1,IF(入力!F2448="△",0.5,0))),1)</f>
        <v>0</v>
      </c>
      <c r="D2448">
        <f>MIN(5,IF(入力!G2448="○",3,IF(入力!G2448="△",1.5,0))+IF(入力!H2448="○",1,IF(入力!H2448="△",0.5,0))+IF(入力!I2448="○",1,IF(入力!I2448="△",0.5,0)))</f>
        <v>0</v>
      </c>
      <c r="E2448">
        <f>MIN(5,IF(入力!J2448="○",2,IF(入力!J2448="△",1,0))+IF(入力!K2448="○",2,IF(入力!K2448="△",1,0))+IF(入力!L2448="○",1,0))</f>
        <v>0</v>
      </c>
      <c r="F2448">
        <f>IF(ISNUMBER(入力!M2448),ROUND(MIN(5,0.8*(MIN(5,1+0.7*LOG10(MAX(1,入力!M2448))))+0.2*(IF(入力!N2448="○",5,IF(入力!N2448="△",3,1)))),1),ROUND(IF(入力!N2448="○",4,IF(入力!N2448="△",3,1)),1))</f>
        <v>1</v>
      </c>
      <c r="G2448">
        <f>ROUND(5*(0.4*IF(入力!O2448="○",1,IF(入力!O2448="△",0.5,0))+0.3*IF(入力!P2448="○",1,IF(入力!P2448="△",0.5,0))+0.3*IF(入力!Q2448="○",1,IF(入力!Q2448="△",0.5,0))),1)</f>
        <v>0</v>
      </c>
      <c r="H2448">
        <f>MIN(5,IF(入力!R2448="○",2,0)+IF(入力!S2448="○",2,0)+IF(入力!T2448="○",1,0))</f>
        <v>0</v>
      </c>
      <c r="I2448">
        <f>MIN(5,IF(入力!U2448="○",3,IF(入力!U2448="△",2,0))+IF(入力!V2448="○",2,IF(入力!V2448="△",1,0)))</f>
        <v>0</v>
      </c>
      <c r="J2448">
        <f>IF(入力!W2448="初診可",5,IF(入力!W2448="再診のみ",3,IF(入力!W2448="なし",1,0)))</f>
        <v>0</v>
      </c>
      <c r="K2448">
        <f>IF(AND(ISNUMBER(入力!X2448),ISNUMBER(入力!Y2448)),IF(AND(入力!X2448&gt;=4.3,入力!Y2448&gt;=100),5,IF(AND(入力!X2448&gt;=4,入力!Y2448&gt;=50),4,IF(AND(入力!X2448&gt;=3.7,入力!Y2448&gt;=20),3,IF(AND(入力!X2448&gt;=3.5,入力!Y2448&gt;=10),2,1)))),IF(入力!Z2448="○",4,IF(入力!Z2448="△",3,1)))</f>
        <v>1</v>
      </c>
      <c r="L2448">
        <f>MAX(0,IF(入力!AA2448="○",1,IF(入力!AA2448="△",0.5,0))+IF(入力!AB2448="○",1,IF(入力!AB2448="△",0.5,0))+IF(入力!AC2448="○",1,IF(入力!AC2448="△",0.5,0))+IF(入力!AD2448="○",1,IF(入力!AD2448="△",0.5,0))+IF(入力!AE2448="○",1,IF(入力!AE2448="△",0.5,0))-IF(入力!AF2448="あり",1,0))</f>
        <v>0</v>
      </c>
      <c r="M2448">
        <f t="shared" si="228"/>
        <v>0</v>
      </c>
      <c r="N2448">
        <f t="shared" si="229"/>
        <v>0</v>
      </c>
      <c r="O2448">
        <f t="shared" si="230"/>
        <v>2.8</v>
      </c>
      <c r="P2448">
        <f t="shared" si="231"/>
        <v>0</v>
      </c>
      <c r="Q2448">
        <f t="shared" si="232"/>
        <v>2.2000000000000002</v>
      </c>
      <c r="R2448">
        <f t="shared" si="233"/>
        <v>5</v>
      </c>
      <c r="S2448">
        <f>入力!AG2448</f>
        <v>0</v>
      </c>
      <c r="T2448">
        <f>入力!AH2448</f>
        <v>0</v>
      </c>
      <c r="U2448">
        <f>入力!AI2448</f>
        <v>0</v>
      </c>
    </row>
    <row r="2449" spans="1:21" x14ac:dyDescent="0.15">
      <c r="A2449" t="str">
        <f>入力!A2449</f>
        <v>クリニック2448</v>
      </c>
      <c r="B2449">
        <f>ROUND(5*(0.8*IF(入力!C2449="○",1,IF(入力!C2449="△",0.5,0))+0.2*IF(入力!B2449="○",1,IF(入力!B2449="△",0.5,0))),1)</f>
        <v>0</v>
      </c>
      <c r="C2449">
        <f>ROUND(5*(0.4*IF(入力!D2449="○",1,IF(入力!D2449="△",0.5,0))+0.3*IF(入力!E2449="○",1,IF(入力!E2449="△",0.5,0))+0.3*IF(入力!F2449="○",1,IF(入力!F2449="△",0.5,0))),1)</f>
        <v>0</v>
      </c>
      <c r="D2449">
        <f>MIN(5,IF(入力!G2449="○",3,IF(入力!G2449="△",1.5,0))+IF(入力!H2449="○",1,IF(入力!H2449="△",0.5,0))+IF(入力!I2449="○",1,IF(入力!I2449="△",0.5,0)))</f>
        <v>0</v>
      </c>
      <c r="E2449">
        <f>MIN(5,IF(入力!J2449="○",2,IF(入力!J2449="△",1,0))+IF(入力!K2449="○",2,IF(入力!K2449="△",1,0))+IF(入力!L2449="○",1,0))</f>
        <v>0</v>
      </c>
      <c r="F2449">
        <f>IF(ISNUMBER(入力!M2449),ROUND(MIN(5,0.8*(MIN(5,1+0.7*LOG10(MAX(1,入力!M2449))))+0.2*(IF(入力!N2449="○",5,IF(入力!N2449="△",3,1)))),1),ROUND(IF(入力!N2449="○",4,IF(入力!N2449="△",3,1)),1))</f>
        <v>1</v>
      </c>
      <c r="G2449">
        <f>ROUND(5*(0.4*IF(入力!O2449="○",1,IF(入力!O2449="△",0.5,0))+0.3*IF(入力!P2449="○",1,IF(入力!P2449="△",0.5,0))+0.3*IF(入力!Q2449="○",1,IF(入力!Q2449="△",0.5,0))),1)</f>
        <v>0</v>
      </c>
      <c r="H2449">
        <f>MIN(5,IF(入力!R2449="○",2,0)+IF(入力!S2449="○",2,0)+IF(入力!T2449="○",1,0))</f>
        <v>0</v>
      </c>
      <c r="I2449">
        <f>MIN(5,IF(入力!U2449="○",3,IF(入力!U2449="△",2,0))+IF(入力!V2449="○",2,IF(入力!V2449="△",1,0)))</f>
        <v>0</v>
      </c>
      <c r="J2449">
        <f>IF(入力!W2449="初診可",5,IF(入力!W2449="再診のみ",3,IF(入力!W2449="なし",1,0)))</f>
        <v>0</v>
      </c>
      <c r="K2449">
        <f>IF(AND(ISNUMBER(入力!X2449),ISNUMBER(入力!Y2449)),IF(AND(入力!X2449&gt;=4.3,入力!Y2449&gt;=100),5,IF(AND(入力!X2449&gt;=4,入力!Y2449&gt;=50),4,IF(AND(入力!X2449&gt;=3.7,入力!Y2449&gt;=20),3,IF(AND(入力!X2449&gt;=3.5,入力!Y2449&gt;=10),2,1)))),IF(入力!Z2449="○",4,IF(入力!Z2449="△",3,1)))</f>
        <v>1</v>
      </c>
      <c r="L2449">
        <f>MAX(0,IF(入力!AA2449="○",1,IF(入力!AA2449="△",0.5,0))+IF(入力!AB2449="○",1,IF(入力!AB2449="△",0.5,0))+IF(入力!AC2449="○",1,IF(入力!AC2449="△",0.5,0))+IF(入力!AD2449="○",1,IF(入力!AD2449="△",0.5,0))+IF(入力!AE2449="○",1,IF(入力!AE2449="△",0.5,0))-IF(入力!AF2449="あり",1,0))</f>
        <v>0</v>
      </c>
      <c r="M2449">
        <f t="shared" si="228"/>
        <v>0</v>
      </c>
      <c r="N2449">
        <f t="shared" si="229"/>
        <v>0</v>
      </c>
      <c r="O2449">
        <f t="shared" si="230"/>
        <v>2.8</v>
      </c>
      <c r="P2449">
        <f t="shared" si="231"/>
        <v>0</v>
      </c>
      <c r="Q2449">
        <f t="shared" si="232"/>
        <v>2.2000000000000002</v>
      </c>
      <c r="R2449">
        <f t="shared" si="233"/>
        <v>5</v>
      </c>
      <c r="S2449">
        <f>入力!AG2449</f>
        <v>0</v>
      </c>
      <c r="T2449">
        <f>入力!AH2449</f>
        <v>0</v>
      </c>
      <c r="U2449">
        <f>入力!AI2449</f>
        <v>0</v>
      </c>
    </row>
    <row r="2450" spans="1:21" x14ac:dyDescent="0.15">
      <c r="A2450" t="str">
        <f>入力!A2450</f>
        <v>クリニック2449</v>
      </c>
      <c r="B2450">
        <f>ROUND(5*(0.8*IF(入力!C2450="○",1,IF(入力!C2450="△",0.5,0))+0.2*IF(入力!B2450="○",1,IF(入力!B2450="△",0.5,0))),1)</f>
        <v>0</v>
      </c>
      <c r="C2450">
        <f>ROUND(5*(0.4*IF(入力!D2450="○",1,IF(入力!D2450="△",0.5,0))+0.3*IF(入力!E2450="○",1,IF(入力!E2450="△",0.5,0))+0.3*IF(入力!F2450="○",1,IF(入力!F2450="△",0.5,0))),1)</f>
        <v>0</v>
      </c>
      <c r="D2450">
        <f>MIN(5,IF(入力!G2450="○",3,IF(入力!G2450="△",1.5,0))+IF(入力!H2450="○",1,IF(入力!H2450="△",0.5,0))+IF(入力!I2450="○",1,IF(入力!I2450="△",0.5,0)))</f>
        <v>0</v>
      </c>
      <c r="E2450">
        <f>MIN(5,IF(入力!J2450="○",2,IF(入力!J2450="△",1,0))+IF(入力!K2450="○",2,IF(入力!K2450="△",1,0))+IF(入力!L2450="○",1,0))</f>
        <v>0</v>
      </c>
      <c r="F2450">
        <f>IF(ISNUMBER(入力!M2450),ROUND(MIN(5,0.8*(MIN(5,1+0.7*LOG10(MAX(1,入力!M2450))))+0.2*(IF(入力!N2450="○",5,IF(入力!N2450="△",3,1)))),1),ROUND(IF(入力!N2450="○",4,IF(入力!N2450="△",3,1)),1))</f>
        <v>1</v>
      </c>
      <c r="G2450">
        <f>ROUND(5*(0.4*IF(入力!O2450="○",1,IF(入力!O2450="△",0.5,0))+0.3*IF(入力!P2450="○",1,IF(入力!P2450="△",0.5,0))+0.3*IF(入力!Q2450="○",1,IF(入力!Q2450="△",0.5,0))),1)</f>
        <v>0</v>
      </c>
      <c r="H2450">
        <f>MIN(5,IF(入力!R2450="○",2,0)+IF(入力!S2450="○",2,0)+IF(入力!T2450="○",1,0))</f>
        <v>0</v>
      </c>
      <c r="I2450">
        <f>MIN(5,IF(入力!U2450="○",3,IF(入力!U2450="△",2,0))+IF(入力!V2450="○",2,IF(入力!V2450="△",1,0)))</f>
        <v>0</v>
      </c>
      <c r="J2450">
        <f>IF(入力!W2450="初診可",5,IF(入力!W2450="再診のみ",3,IF(入力!W2450="なし",1,0)))</f>
        <v>0</v>
      </c>
      <c r="K2450">
        <f>IF(AND(ISNUMBER(入力!X2450),ISNUMBER(入力!Y2450)),IF(AND(入力!X2450&gt;=4.3,入力!Y2450&gt;=100),5,IF(AND(入力!X2450&gt;=4,入力!Y2450&gt;=50),4,IF(AND(入力!X2450&gt;=3.7,入力!Y2450&gt;=20),3,IF(AND(入力!X2450&gt;=3.5,入力!Y2450&gt;=10),2,1)))),IF(入力!Z2450="○",4,IF(入力!Z2450="△",3,1)))</f>
        <v>1</v>
      </c>
      <c r="L2450">
        <f>MAX(0,IF(入力!AA2450="○",1,IF(入力!AA2450="△",0.5,0))+IF(入力!AB2450="○",1,IF(入力!AB2450="△",0.5,0))+IF(入力!AC2450="○",1,IF(入力!AC2450="△",0.5,0))+IF(入力!AD2450="○",1,IF(入力!AD2450="△",0.5,0))+IF(入力!AE2450="○",1,IF(入力!AE2450="△",0.5,0))-IF(入力!AF2450="あり",1,0))</f>
        <v>0</v>
      </c>
      <c r="M2450">
        <f t="shared" si="228"/>
        <v>0</v>
      </c>
      <c r="N2450">
        <f t="shared" si="229"/>
        <v>0</v>
      </c>
      <c r="O2450">
        <f t="shared" si="230"/>
        <v>2.8</v>
      </c>
      <c r="P2450">
        <f t="shared" si="231"/>
        <v>0</v>
      </c>
      <c r="Q2450">
        <f t="shared" si="232"/>
        <v>2.2000000000000002</v>
      </c>
      <c r="R2450">
        <f t="shared" si="233"/>
        <v>5</v>
      </c>
      <c r="S2450">
        <f>入力!AG2450</f>
        <v>0</v>
      </c>
      <c r="T2450">
        <f>入力!AH2450</f>
        <v>0</v>
      </c>
      <c r="U2450">
        <f>入力!AI2450</f>
        <v>0</v>
      </c>
    </row>
    <row r="2451" spans="1:21" x14ac:dyDescent="0.15">
      <c r="A2451" t="str">
        <f>入力!A2451</f>
        <v>クリニック2450</v>
      </c>
      <c r="B2451">
        <f>ROUND(5*(0.8*IF(入力!C2451="○",1,IF(入力!C2451="△",0.5,0))+0.2*IF(入力!B2451="○",1,IF(入力!B2451="△",0.5,0))),1)</f>
        <v>0</v>
      </c>
      <c r="C2451">
        <f>ROUND(5*(0.4*IF(入力!D2451="○",1,IF(入力!D2451="△",0.5,0))+0.3*IF(入力!E2451="○",1,IF(入力!E2451="△",0.5,0))+0.3*IF(入力!F2451="○",1,IF(入力!F2451="△",0.5,0))),1)</f>
        <v>0</v>
      </c>
      <c r="D2451">
        <f>MIN(5,IF(入力!G2451="○",3,IF(入力!G2451="△",1.5,0))+IF(入力!H2451="○",1,IF(入力!H2451="△",0.5,0))+IF(入力!I2451="○",1,IF(入力!I2451="△",0.5,0)))</f>
        <v>0</v>
      </c>
      <c r="E2451">
        <f>MIN(5,IF(入力!J2451="○",2,IF(入力!J2451="△",1,0))+IF(入力!K2451="○",2,IF(入力!K2451="△",1,0))+IF(入力!L2451="○",1,0))</f>
        <v>0</v>
      </c>
      <c r="F2451">
        <f>IF(ISNUMBER(入力!M2451),ROUND(MIN(5,0.8*(MIN(5,1+0.7*LOG10(MAX(1,入力!M2451))))+0.2*(IF(入力!N2451="○",5,IF(入力!N2451="△",3,1)))),1),ROUND(IF(入力!N2451="○",4,IF(入力!N2451="△",3,1)),1))</f>
        <v>1</v>
      </c>
      <c r="G2451">
        <f>ROUND(5*(0.4*IF(入力!O2451="○",1,IF(入力!O2451="△",0.5,0))+0.3*IF(入力!P2451="○",1,IF(入力!P2451="△",0.5,0))+0.3*IF(入力!Q2451="○",1,IF(入力!Q2451="△",0.5,0))),1)</f>
        <v>0</v>
      </c>
      <c r="H2451">
        <f>MIN(5,IF(入力!R2451="○",2,0)+IF(入力!S2451="○",2,0)+IF(入力!T2451="○",1,0))</f>
        <v>0</v>
      </c>
      <c r="I2451">
        <f>MIN(5,IF(入力!U2451="○",3,IF(入力!U2451="△",2,0))+IF(入力!V2451="○",2,IF(入力!V2451="△",1,0)))</f>
        <v>0</v>
      </c>
      <c r="J2451">
        <f>IF(入力!W2451="初診可",5,IF(入力!W2451="再診のみ",3,IF(入力!W2451="なし",1,0)))</f>
        <v>0</v>
      </c>
      <c r="K2451">
        <f>IF(AND(ISNUMBER(入力!X2451),ISNUMBER(入力!Y2451)),IF(AND(入力!X2451&gt;=4.3,入力!Y2451&gt;=100),5,IF(AND(入力!X2451&gt;=4,入力!Y2451&gt;=50),4,IF(AND(入力!X2451&gt;=3.7,入力!Y2451&gt;=20),3,IF(AND(入力!X2451&gt;=3.5,入力!Y2451&gt;=10),2,1)))),IF(入力!Z2451="○",4,IF(入力!Z2451="△",3,1)))</f>
        <v>1</v>
      </c>
      <c r="L2451">
        <f>MAX(0,IF(入力!AA2451="○",1,IF(入力!AA2451="△",0.5,0))+IF(入力!AB2451="○",1,IF(入力!AB2451="△",0.5,0))+IF(入力!AC2451="○",1,IF(入力!AC2451="△",0.5,0))+IF(入力!AD2451="○",1,IF(入力!AD2451="△",0.5,0))+IF(入力!AE2451="○",1,IF(入力!AE2451="△",0.5,0))-IF(入力!AF2451="あり",1,0))</f>
        <v>0</v>
      </c>
      <c r="M2451">
        <f t="shared" si="228"/>
        <v>0</v>
      </c>
      <c r="N2451">
        <f t="shared" si="229"/>
        <v>0</v>
      </c>
      <c r="O2451">
        <f t="shared" si="230"/>
        <v>2.8</v>
      </c>
      <c r="P2451">
        <f t="shared" si="231"/>
        <v>0</v>
      </c>
      <c r="Q2451">
        <f t="shared" si="232"/>
        <v>2.2000000000000002</v>
      </c>
      <c r="R2451">
        <f t="shared" si="233"/>
        <v>5</v>
      </c>
      <c r="S2451">
        <f>入力!AG2451</f>
        <v>0</v>
      </c>
      <c r="T2451">
        <f>入力!AH2451</f>
        <v>0</v>
      </c>
      <c r="U2451">
        <f>入力!AI2451</f>
        <v>0</v>
      </c>
    </row>
    <row r="2452" spans="1:21" x14ac:dyDescent="0.15">
      <c r="A2452" t="str">
        <f>入力!A2452</f>
        <v>クリニック2451</v>
      </c>
      <c r="B2452">
        <f>ROUND(5*(0.8*IF(入力!C2452="○",1,IF(入力!C2452="△",0.5,0))+0.2*IF(入力!B2452="○",1,IF(入力!B2452="△",0.5,0))),1)</f>
        <v>0</v>
      </c>
      <c r="C2452">
        <f>ROUND(5*(0.4*IF(入力!D2452="○",1,IF(入力!D2452="△",0.5,0))+0.3*IF(入力!E2452="○",1,IF(入力!E2452="△",0.5,0))+0.3*IF(入力!F2452="○",1,IF(入力!F2452="△",0.5,0))),1)</f>
        <v>0</v>
      </c>
      <c r="D2452">
        <f>MIN(5,IF(入力!G2452="○",3,IF(入力!G2452="△",1.5,0))+IF(入力!H2452="○",1,IF(入力!H2452="△",0.5,0))+IF(入力!I2452="○",1,IF(入力!I2452="△",0.5,0)))</f>
        <v>0</v>
      </c>
      <c r="E2452">
        <f>MIN(5,IF(入力!J2452="○",2,IF(入力!J2452="△",1,0))+IF(入力!K2452="○",2,IF(入力!K2452="△",1,0))+IF(入力!L2452="○",1,0))</f>
        <v>0</v>
      </c>
      <c r="F2452">
        <f>IF(ISNUMBER(入力!M2452),ROUND(MIN(5,0.8*(MIN(5,1+0.7*LOG10(MAX(1,入力!M2452))))+0.2*(IF(入力!N2452="○",5,IF(入力!N2452="△",3,1)))),1),ROUND(IF(入力!N2452="○",4,IF(入力!N2452="△",3,1)),1))</f>
        <v>1</v>
      </c>
      <c r="G2452">
        <f>ROUND(5*(0.4*IF(入力!O2452="○",1,IF(入力!O2452="△",0.5,0))+0.3*IF(入力!P2452="○",1,IF(入力!P2452="△",0.5,0))+0.3*IF(入力!Q2452="○",1,IF(入力!Q2452="△",0.5,0))),1)</f>
        <v>0</v>
      </c>
      <c r="H2452">
        <f>MIN(5,IF(入力!R2452="○",2,0)+IF(入力!S2452="○",2,0)+IF(入力!T2452="○",1,0))</f>
        <v>0</v>
      </c>
      <c r="I2452">
        <f>MIN(5,IF(入力!U2452="○",3,IF(入力!U2452="△",2,0))+IF(入力!V2452="○",2,IF(入力!V2452="△",1,0)))</f>
        <v>0</v>
      </c>
      <c r="J2452">
        <f>IF(入力!W2452="初診可",5,IF(入力!W2452="再診のみ",3,IF(入力!W2452="なし",1,0)))</f>
        <v>0</v>
      </c>
      <c r="K2452">
        <f>IF(AND(ISNUMBER(入力!X2452),ISNUMBER(入力!Y2452)),IF(AND(入力!X2452&gt;=4.3,入力!Y2452&gt;=100),5,IF(AND(入力!X2452&gt;=4,入力!Y2452&gt;=50),4,IF(AND(入力!X2452&gt;=3.7,入力!Y2452&gt;=20),3,IF(AND(入力!X2452&gt;=3.5,入力!Y2452&gt;=10),2,1)))),IF(入力!Z2452="○",4,IF(入力!Z2452="△",3,1)))</f>
        <v>1</v>
      </c>
      <c r="L2452">
        <f>MAX(0,IF(入力!AA2452="○",1,IF(入力!AA2452="△",0.5,0))+IF(入力!AB2452="○",1,IF(入力!AB2452="△",0.5,0))+IF(入力!AC2452="○",1,IF(入力!AC2452="△",0.5,0))+IF(入力!AD2452="○",1,IF(入力!AD2452="△",0.5,0))+IF(入力!AE2452="○",1,IF(入力!AE2452="△",0.5,0))-IF(入力!AF2452="あり",1,0))</f>
        <v>0</v>
      </c>
      <c r="M2452">
        <f t="shared" si="228"/>
        <v>0</v>
      </c>
      <c r="N2452">
        <f t="shared" si="229"/>
        <v>0</v>
      </c>
      <c r="O2452">
        <f t="shared" si="230"/>
        <v>2.8</v>
      </c>
      <c r="P2452">
        <f t="shared" si="231"/>
        <v>0</v>
      </c>
      <c r="Q2452">
        <f t="shared" si="232"/>
        <v>2.2000000000000002</v>
      </c>
      <c r="R2452">
        <f t="shared" si="233"/>
        <v>5</v>
      </c>
      <c r="S2452">
        <f>入力!AG2452</f>
        <v>0</v>
      </c>
      <c r="T2452">
        <f>入力!AH2452</f>
        <v>0</v>
      </c>
      <c r="U2452">
        <f>入力!AI2452</f>
        <v>0</v>
      </c>
    </row>
    <row r="2453" spans="1:21" x14ac:dyDescent="0.15">
      <c r="A2453" t="str">
        <f>入力!A2453</f>
        <v>クリニック2452</v>
      </c>
      <c r="B2453">
        <f>ROUND(5*(0.8*IF(入力!C2453="○",1,IF(入力!C2453="△",0.5,0))+0.2*IF(入力!B2453="○",1,IF(入力!B2453="△",0.5,0))),1)</f>
        <v>0</v>
      </c>
      <c r="C2453">
        <f>ROUND(5*(0.4*IF(入力!D2453="○",1,IF(入力!D2453="△",0.5,0))+0.3*IF(入力!E2453="○",1,IF(入力!E2453="△",0.5,0))+0.3*IF(入力!F2453="○",1,IF(入力!F2453="△",0.5,0))),1)</f>
        <v>0</v>
      </c>
      <c r="D2453">
        <f>MIN(5,IF(入力!G2453="○",3,IF(入力!G2453="△",1.5,0))+IF(入力!H2453="○",1,IF(入力!H2453="△",0.5,0))+IF(入力!I2453="○",1,IF(入力!I2453="△",0.5,0)))</f>
        <v>0</v>
      </c>
      <c r="E2453">
        <f>MIN(5,IF(入力!J2453="○",2,IF(入力!J2453="△",1,0))+IF(入力!K2453="○",2,IF(入力!K2453="△",1,0))+IF(入力!L2453="○",1,0))</f>
        <v>0</v>
      </c>
      <c r="F2453">
        <f>IF(ISNUMBER(入力!M2453),ROUND(MIN(5,0.8*(MIN(5,1+0.7*LOG10(MAX(1,入力!M2453))))+0.2*(IF(入力!N2453="○",5,IF(入力!N2453="△",3,1)))),1),ROUND(IF(入力!N2453="○",4,IF(入力!N2453="△",3,1)),1))</f>
        <v>1</v>
      </c>
      <c r="G2453">
        <f>ROUND(5*(0.4*IF(入力!O2453="○",1,IF(入力!O2453="△",0.5,0))+0.3*IF(入力!P2453="○",1,IF(入力!P2453="△",0.5,0))+0.3*IF(入力!Q2453="○",1,IF(入力!Q2453="△",0.5,0))),1)</f>
        <v>0</v>
      </c>
      <c r="H2453">
        <f>MIN(5,IF(入力!R2453="○",2,0)+IF(入力!S2453="○",2,0)+IF(入力!T2453="○",1,0))</f>
        <v>0</v>
      </c>
      <c r="I2453">
        <f>MIN(5,IF(入力!U2453="○",3,IF(入力!U2453="△",2,0))+IF(入力!V2453="○",2,IF(入力!V2453="△",1,0)))</f>
        <v>0</v>
      </c>
      <c r="J2453">
        <f>IF(入力!W2453="初診可",5,IF(入力!W2453="再診のみ",3,IF(入力!W2453="なし",1,0)))</f>
        <v>0</v>
      </c>
      <c r="K2453">
        <f>IF(AND(ISNUMBER(入力!X2453),ISNUMBER(入力!Y2453)),IF(AND(入力!X2453&gt;=4.3,入力!Y2453&gt;=100),5,IF(AND(入力!X2453&gt;=4,入力!Y2453&gt;=50),4,IF(AND(入力!X2453&gt;=3.7,入力!Y2453&gt;=20),3,IF(AND(入力!X2453&gt;=3.5,入力!Y2453&gt;=10),2,1)))),IF(入力!Z2453="○",4,IF(入力!Z2453="△",3,1)))</f>
        <v>1</v>
      </c>
      <c r="L2453">
        <f>MAX(0,IF(入力!AA2453="○",1,IF(入力!AA2453="△",0.5,0))+IF(入力!AB2453="○",1,IF(入力!AB2453="△",0.5,0))+IF(入力!AC2453="○",1,IF(入力!AC2453="△",0.5,0))+IF(入力!AD2453="○",1,IF(入力!AD2453="△",0.5,0))+IF(入力!AE2453="○",1,IF(入力!AE2453="△",0.5,0))-IF(入力!AF2453="あり",1,0))</f>
        <v>0</v>
      </c>
      <c r="M2453">
        <f t="shared" si="228"/>
        <v>0</v>
      </c>
      <c r="N2453">
        <f t="shared" si="229"/>
        <v>0</v>
      </c>
      <c r="O2453">
        <f t="shared" si="230"/>
        <v>2.8</v>
      </c>
      <c r="P2453">
        <f t="shared" si="231"/>
        <v>0</v>
      </c>
      <c r="Q2453">
        <f t="shared" si="232"/>
        <v>2.2000000000000002</v>
      </c>
      <c r="R2453">
        <f t="shared" si="233"/>
        <v>5</v>
      </c>
      <c r="S2453">
        <f>入力!AG2453</f>
        <v>0</v>
      </c>
      <c r="T2453">
        <f>入力!AH2453</f>
        <v>0</v>
      </c>
      <c r="U2453">
        <f>入力!AI2453</f>
        <v>0</v>
      </c>
    </row>
    <row r="2454" spans="1:21" x14ac:dyDescent="0.15">
      <c r="A2454" t="str">
        <f>入力!A2454</f>
        <v>クリニック2453</v>
      </c>
      <c r="B2454">
        <f>ROUND(5*(0.8*IF(入力!C2454="○",1,IF(入力!C2454="△",0.5,0))+0.2*IF(入力!B2454="○",1,IF(入力!B2454="△",0.5,0))),1)</f>
        <v>0</v>
      </c>
      <c r="C2454">
        <f>ROUND(5*(0.4*IF(入力!D2454="○",1,IF(入力!D2454="△",0.5,0))+0.3*IF(入力!E2454="○",1,IF(入力!E2454="△",0.5,0))+0.3*IF(入力!F2454="○",1,IF(入力!F2454="△",0.5,0))),1)</f>
        <v>0</v>
      </c>
      <c r="D2454">
        <f>MIN(5,IF(入力!G2454="○",3,IF(入力!G2454="△",1.5,0))+IF(入力!H2454="○",1,IF(入力!H2454="△",0.5,0))+IF(入力!I2454="○",1,IF(入力!I2454="△",0.5,0)))</f>
        <v>0</v>
      </c>
      <c r="E2454">
        <f>MIN(5,IF(入力!J2454="○",2,IF(入力!J2454="△",1,0))+IF(入力!K2454="○",2,IF(入力!K2454="△",1,0))+IF(入力!L2454="○",1,0))</f>
        <v>0</v>
      </c>
      <c r="F2454">
        <f>IF(ISNUMBER(入力!M2454),ROUND(MIN(5,0.8*(MIN(5,1+0.7*LOG10(MAX(1,入力!M2454))))+0.2*(IF(入力!N2454="○",5,IF(入力!N2454="△",3,1)))),1),ROUND(IF(入力!N2454="○",4,IF(入力!N2454="△",3,1)),1))</f>
        <v>1</v>
      </c>
      <c r="G2454">
        <f>ROUND(5*(0.4*IF(入力!O2454="○",1,IF(入力!O2454="△",0.5,0))+0.3*IF(入力!P2454="○",1,IF(入力!P2454="△",0.5,0))+0.3*IF(入力!Q2454="○",1,IF(入力!Q2454="△",0.5,0))),1)</f>
        <v>0</v>
      </c>
      <c r="H2454">
        <f>MIN(5,IF(入力!R2454="○",2,0)+IF(入力!S2454="○",2,0)+IF(入力!T2454="○",1,0))</f>
        <v>0</v>
      </c>
      <c r="I2454">
        <f>MIN(5,IF(入力!U2454="○",3,IF(入力!U2454="△",2,0))+IF(入力!V2454="○",2,IF(入力!V2454="△",1,0)))</f>
        <v>0</v>
      </c>
      <c r="J2454">
        <f>IF(入力!W2454="初診可",5,IF(入力!W2454="再診のみ",3,IF(入力!W2454="なし",1,0)))</f>
        <v>0</v>
      </c>
      <c r="K2454">
        <f>IF(AND(ISNUMBER(入力!X2454),ISNUMBER(入力!Y2454)),IF(AND(入力!X2454&gt;=4.3,入力!Y2454&gt;=100),5,IF(AND(入力!X2454&gt;=4,入力!Y2454&gt;=50),4,IF(AND(入力!X2454&gt;=3.7,入力!Y2454&gt;=20),3,IF(AND(入力!X2454&gt;=3.5,入力!Y2454&gt;=10),2,1)))),IF(入力!Z2454="○",4,IF(入力!Z2454="△",3,1)))</f>
        <v>1</v>
      </c>
      <c r="L2454">
        <f>MAX(0,IF(入力!AA2454="○",1,IF(入力!AA2454="△",0.5,0))+IF(入力!AB2454="○",1,IF(入力!AB2454="△",0.5,0))+IF(入力!AC2454="○",1,IF(入力!AC2454="△",0.5,0))+IF(入力!AD2454="○",1,IF(入力!AD2454="△",0.5,0))+IF(入力!AE2454="○",1,IF(入力!AE2454="△",0.5,0))-IF(入力!AF2454="あり",1,0))</f>
        <v>0</v>
      </c>
      <c r="M2454">
        <f t="shared" si="228"/>
        <v>0</v>
      </c>
      <c r="N2454">
        <f t="shared" si="229"/>
        <v>0</v>
      </c>
      <c r="O2454">
        <f t="shared" si="230"/>
        <v>2.8</v>
      </c>
      <c r="P2454">
        <f t="shared" si="231"/>
        <v>0</v>
      </c>
      <c r="Q2454">
        <f t="shared" si="232"/>
        <v>2.2000000000000002</v>
      </c>
      <c r="R2454">
        <f t="shared" si="233"/>
        <v>5</v>
      </c>
      <c r="S2454">
        <f>入力!AG2454</f>
        <v>0</v>
      </c>
      <c r="T2454">
        <f>入力!AH2454</f>
        <v>0</v>
      </c>
      <c r="U2454">
        <f>入力!AI2454</f>
        <v>0</v>
      </c>
    </row>
    <row r="2455" spans="1:21" x14ac:dyDescent="0.15">
      <c r="A2455" t="str">
        <f>入力!A2455</f>
        <v>クリニック2454</v>
      </c>
      <c r="B2455">
        <f>ROUND(5*(0.8*IF(入力!C2455="○",1,IF(入力!C2455="△",0.5,0))+0.2*IF(入力!B2455="○",1,IF(入力!B2455="△",0.5,0))),1)</f>
        <v>0</v>
      </c>
      <c r="C2455">
        <f>ROUND(5*(0.4*IF(入力!D2455="○",1,IF(入力!D2455="△",0.5,0))+0.3*IF(入力!E2455="○",1,IF(入力!E2455="△",0.5,0))+0.3*IF(入力!F2455="○",1,IF(入力!F2455="△",0.5,0))),1)</f>
        <v>0</v>
      </c>
      <c r="D2455">
        <f>MIN(5,IF(入力!G2455="○",3,IF(入力!G2455="△",1.5,0))+IF(入力!H2455="○",1,IF(入力!H2455="△",0.5,0))+IF(入力!I2455="○",1,IF(入力!I2455="△",0.5,0)))</f>
        <v>0</v>
      </c>
      <c r="E2455">
        <f>MIN(5,IF(入力!J2455="○",2,IF(入力!J2455="△",1,0))+IF(入力!K2455="○",2,IF(入力!K2455="△",1,0))+IF(入力!L2455="○",1,0))</f>
        <v>0</v>
      </c>
      <c r="F2455">
        <f>IF(ISNUMBER(入力!M2455),ROUND(MIN(5,0.8*(MIN(5,1+0.7*LOG10(MAX(1,入力!M2455))))+0.2*(IF(入力!N2455="○",5,IF(入力!N2455="△",3,1)))),1),ROUND(IF(入力!N2455="○",4,IF(入力!N2455="△",3,1)),1))</f>
        <v>1</v>
      </c>
      <c r="G2455">
        <f>ROUND(5*(0.4*IF(入力!O2455="○",1,IF(入力!O2455="△",0.5,0))+0.3*IF(入力!P2455="○",1,IF(入力!P2455="△",0.5,0))+0.3*IF(入力!Q2455="○",1,IF(入力!Q2455="△",0.5,0))),1)</f>
        <v>0</v>
      </c>
      <c r="H2455">
        <f>MIN(5,IF(入力!R2455="○",2,0)+IF(入力!S2455="○",2,0)+IF(入力!T2455="○",1,0))</f>
        <v>0</v>
      </c>
      <c r="I2455">
        <f>MIN(5,IF(入力!U2455="○",3,IF(入力!U2455="△",2,0))+IF(入力!V2455="○",2,IF(入力!V2455="△",1,0)))</f>
        <v>0</v>
      </c>
      <c r="J2455">
        <f>IF(入力!W2455="初診可",5,IF(入力!W2455="再診のみ",3,IF(入力!W2455="なし",1,0)))</f>
        <v>0</v>
      </c>
      <c r="K2455">
        <f>IF(AND(ISNUMBER(入力!X2455),ISNUMBER(入力!Y2455)),IF(AND(入力!X2455&gt;=4.3,入力!Y2455&gt;=100),5,IF(AND(入力!X2455&gt;=4,入力!Y2455&gt;=50),4,IF(AND(入力!X2455&gt;=3.7,入力!Y2455&gt;=20),3,IF(AND(入力!X2455&gt;=3.5,入力!Y2455&gt;=10),2,1)))),IF(入力!Z2455="○",4,IF(入力!Z2455="△",3,1)))</f>
        <v>1</v>
      </c>
      <c r="L2455">
        <f>MAX(0,IF(入力!AA2455="○",1,IF(入力!AA2455="△",0.5,0))+IF(入力!AB2455="○",1,IF(入力!AB2455="△",0.5,0))+IF(入力!AC2455="○",1,IF(入力!AC2455="△",0.5,0))+IF(入力!AD2455="○",1,IF(入力!AD2455="△",0.5,0))+IF(入力!AE2455="○",1,IF(入力!AE2455="△",0.5,0))-IF(入力!AF2455="あり",1,0))</f>
        <v>0</v>
      </c>
      <c r="M2455">
        <f t="shared" si="228"/>
        <v>0</v>
      </c>
      <c r="N2455">
        <f t="shared" si="229"/>
        <v>0</v>
      </c>
      <c r="O2455">
        <f t="shared" si="230"/>
        <v>2.8</v>
      </c>
      <c r="P2455">
        <f t="shared" si="231"/>
        <v>0</v>
      </c>
      <c r="Q2455">
        <f t="shared" si="232"/>
        <v>2.2000000000000002</v>
      </c>
      <c r="R2455">
        <f t="shared" si="233"/>
        <v>5</v>
      </c>
      <c r="S2455">
        <f>入力!AG2455</f>
        <v>0</v>
      </c>
      <c r="T2455">
        <f>入力!AH2455</f>
        <v>0</v>
      </c>
      <c r="U2455">
        <f>入力!AI2455</f>
        <v>0</v>
      </c>
    </row>
    <row r="2456" spans="1:21" x14ac:dyDescent="0.15">
      <c r="A2456" t="str">
        <f>入力!A2456</f>
        <v>クリニック2455</v>
      </c>
      <c r="B2456">
        <f>ROUND(5*(0.8*IF(入力!C2456="○",1,IF(入力!C2456="△",0.5,0))+0.2*IF(入力!B2456="○",1,IF(入力!B2456="△",0.5,0))),1)</f>
        <v>0</v>
      </c>
      <c r="C2456">
        <f>ROUND(5*(0.4*IF(入力!D2456="○",1,IF(入力!D2456="△",0.5,0))+0.3*IF(入力!E2456="○",1,IF(入力!E2456="△",0.5,0))+0.3*IF(入力!F2456="○",1,IF(入力!F2456="△",0.5,0))),1)</f>
        <v>0</v>
      </c>
      <c r="D2456">
        <f>MIN(5,IF(入力!G2456="○",3,IF(入力!G2456="△",1.5,0))+IF(入力!H2456="○",1,IF(入力!H2456="△",0.5,0))+IF(入力!I2456="○",1,IF(入力!I2456="△",0.5,0)))</f>
        <v>0</v>
      </c>
      <c r="E2456">
        <f>MIN(5,IF(入力!J2456="○",2,IF(入力!J2456="△",1,0))+IF(入力!K2456="○",2,IF(入力!K2456="△",1,0))+IF(入力!L2456="○",1,0))</f>
        <v>0</v>
      </c>
      <c r="F2456">
        <f>IF(ISNUMBER(入力!M2456),ROUND(MIN(5,0.8*(MIN(5,1+0.7*LOG10(MAX(1,入力!M2456))))+0.2*(IF(入力!N2456="○",5,IF(入力!N2456="△",3,1)))),1),ROUND(IF(入力!N2456="○",4,IF(入力!N2456="△",3,1)),1))</f>
        <v>1</v>
      </c>
      <c r="G2456">
        <f>ROUND(5*(0.4*IF(入力!O2456="○",1,IF(入力!O2456="△",0.5,0))+0.3*IF(入力!P2456="○",1,IF(入力!P2456="△",0.5,0))+0.3*IF(入力!Q2456="○",1,IF(入力!Q2456="△",0.5,0))),1)</f>
        <v>0</v>
      </c>
      <c r="H2456">
        <f>MIN(5,IF(入力!R2456="○",2,0)+IF(入力!S2456="○",2,0)+IF(入力!T2456="○",1,0))</f>
        <v>0</v>
      </c>
      <c r="I2456">
        <f>MIN(5,IF(入力!U2456="○",3,IF(入力!U2456="△",2,0))+IF(入力!V2456="○",2,IF(入力!V2456="△",1,0)))</f>
        <v>0</v>
      </c>
      <c r="J2456">
        <f>IF(入力!W2456="初診可",5,IF(入力!W2456="再診のみ",3,IF(入力!W2456="なし",1,0)))</f>
        <v>0</v>
      </c>
      <c r="K2456">
        <f>IF(AND(ISNUMBER(入力!X2456),ISNUMBER(入力!Y2456)),IF(AND(入力!X2456&gt;=4.3,入力!Y2456&gt;=100),5,IF(AND(入力!X2456&gt;=4,入力!Y2456&gt;=50),4,IF(AND(入力!X2456&gt;=3.7,入力!Y2456&gt;=20),3,IF(AND(入力!X2456&gt;=3.5,入力!Y2456&gt;=10),2,1)))),IF(入力!Z2456="○",4,IF(入力!Z2456="△",3,1)))</f>
        <v>1</v>
      </c>
      <c r="L2456">
        <f>MAX(0,IF(入力!AA2456="○",1,IF(入力!AA2456="△",0.5,0))+IF(入力!AB2456="○",1,IF(入力!AB2456="△",0.5,0))+IF(入力!AC2456="○",1,IF(入力!AC2456="△",0.5,0))+IF(入力!AD2456="○",1,IF(入力!AD2456="△",0.5,0))+IF(入力!AE2456="○",1,IF(入力!AE2456="△",0.5,0))-IF(入力!AF2456="あり",1,0))</f>
        <v>0</v>
      </c>
      <c r="M2456">
        <f t="shared" si="228"/>
        <v>0</v>
      </c>
      <c r="N2456">
        <f t="shared" si="229"/>
        <v>0</v>
      </c>
      <c r="O2456">
        <f t="shared" si="230"/>
        <v>2.8</v>
      </c>
      <c r="P2456">
        <f t="shared" si="231"/>
        <v>0</v>
      </c>
      <c r="Q2456">
        <f t="shared" si="232"/>
        <v>2.2000000000000002</v>
      </c>
      <c r="R2456">
        <f t="shared" si="233"/>
        <v>5</v>
      </c>
      <c r="S2456">
        <f>入力!AG2456</f>
        <v>0</v>
      </c>
      <c r="T2456">
        <f>入力!AH2456</f>
        <v>0</v>
      </c>
      <c r="U2456">
        <f>入力!AI2456</f>
        <v>0</v>
      </c>
    </row>
    <row r="2457" spans="1:21" x14ac:dyDescent="0.15">
      <c r="A2457" t="str">
        <f>入力!A2457</f>
        <v>クリニック2456</v>
      </c>
      <c r="B2457">
        <f>ROUND(5*(0.8*IF(入力!C2457="○",1,IF(入力!C2457="△",0.5,0))+0.2*IF(入力!B2457="○",1,IF(入力!B2457="△",0.5,0))),1)</f>
        <v>0</v>
      </c>
      <c r="C2457">
        <f>ROUND(5*(0.4*IF(入力!D2457="○",1,IF(入力!D2457="△",0.5,0))+0.3*IF(入力!E2457="○",1,IF(入力!E2457="△",0.5,0))+0.3*IF(入力!F2457="○",1,IF(入力!F2457="△",0.5,0))),1)</f>
        <v>0</v>
      </c>
      <c r="D2457">
        <f>MIN(5,IF(入力!G2457="○",3,IF(入力!G2457="△",1.5,0))+IF(入力!H2457="○",1,IF(入力!H2457="△",0.5,0))+IF(入力!I2457="○",1,IF(入力!I2457="△",0.5,0)))</f>
        <v>0</v>
      </c>
      <c r="E2457">
        <f>MIN(5,IF(入力!J2457="○",2,IF(入力!J2457="△",1,0))+IF(入力!K2457="○",2,IF(入力!K2457="△",1,0))+IF(入力!L2457="○",1,0))</f>
        <v>0</v>
      </c>
      <c r="F2457">
        <f>IF(ISNUMBER(入力!M2457),ROUND(MIN(5,0.8*(MIN(5,1+0.7*LOG10(MAX(1,入力!M2457))))+0.2*(IF(入力!N2457="○",5,IF(入力!N2457="△",3,1)))),1),ROUND(IF(入力!N2457="○",4,IF(入力!N2457="△",3,1)),1))</f>
        <v>1</v>
      </c>
      <c r="G2457">
        <f>ROUND(5*(0.4*IF(入力!O2457="○",1,IF(入力!O2457="△",0.5,0))+0.3*IF(入力!P2457="○",1,IF(入力!P2457="△",0.5,0))+0.3*IF(入力!Q2457="○",1,IF(入力!Q2457="△",0.5,0))),1)</f>
        <v>0</v>
      </c>
      <c r="H2457">
        <f>MIN(5,IF(入力!R2457="○",2,0)+IF(入力!S2457="○",2,0)+IF(入力!T2457="○",1,0))</f>
        <v>0</v>
      </c>
      <c r="I2457">
        <f>MIN(5,IF(入力!U2457="○",3,IF(入力!U2457="△",2,0))+IF(入力!V2457="○",2,IF(入力!V2457="△",1,0)))</f>
        <v>0</v>
      </c>
      <c r="J2457">
        <f>IF(入力!W2457="初診可",5,IF(入力!W2457="再診のみ",3,IF(入力!W2457="なし",1,0)))</f>
        <v>0</v>
      </c>
      <c r="K2457">
        <f>IF(AND(ISNUMBER(入力!X2457),ISNUMBER(入力!Y2457)),IF(AND(入力!X2457&gt;=4.3,入力!Y2457&gt;=100),5,IF(AND(入力!X2457&gt;=4,入力!Y2457&gt;=50),4,IF(AND(入力!X2457&gt;=3.7,入力!Y2457&gt;=20),3,IF(AND(入力!X2457&gt;=3.5,入力!Y2457&gt;=10),2,1)))),IF(入力!Z2457="○",4,IF(入力!Z2457="△",3,1)))</f>
        <v>1</v>
      </c>
      <c r="L2457">
        <f>MAX(0,IF(入力!AA2457="○",1,IF(入力!AA2457="△",0.5,0))+IF(入力!AB2457="○",1,IF(入力!AB2457="△",0.5,0))+IF(入力!AC2457="○",1,IF(入力!AC2457="△",0.5,0))+IF(入力!AD2457="○",1,IF(入力!AD2457="△",0.5,0))+IF(入力!AE2457="○",1,IF(入力!AE2457="△",0.5,0))-IF(入力!AF2457="あり",1,0))</f>
        <v>0</v>
      </c>
      <c r="M2457">
        <f t="shared" si="228"/>
        <v>0</v>
      </c>
      <c r="N2457">
        <f t="shared" si="229"/>
        <v>0</v>
      </c>
      <c r="O2457">
        <f t="shared" si="230"/>
        <v>2.8</v>
      </c>
      <c r="P2457">
        <f t="shared" si="231"/>
        <v>0</v>
      </c>
      <c r="Q2457">
        <f t="shared" si="232"/>
        <v>2.2000000000000002</v>
      </c>
      <c r="R2457">
        <f t="shared" si="233"/>
        <v>5</v>
      </c>
      <c r="S2457">
        <f>入力!AG2457</f>
        <v>0</v>
      </c>
      <c r="T2457">
        <f>入力!AH2457</f>
        <v>0</v>
      </c>
      <c r="U2457">
        <f>入力!AI2457</f>
        <v>0</v>
      </c>
    </row>
    <row r="2458" spans="1:21" x14ac:dyDescent="0.15">
      <c r="A2458" t="str">
        <f>入力!A2458</f>
        <v>クリニック2457</v>
      </c>
      <c r="B2458">
        <f>ROUND(5*(0.8*IF(入力!C2458="○",1,IF(入力!C2458="△",0.5,0))+0.2*IF(入力!B2458="○",1,IF(入力!B2458="△",0.5,0))),1)</f>
        <v>0</v>
      </c>
      <c r="C2458">
        <f>ROUND(5*(0.4*IF(入力!D2458="○",1,IF(入力!D2458="△",0.5,0))+0.3*IF(入力!E2458="○",1,IF(入力!E2458="△",0.5,0))+0.3*IF(入力!F2458="○",1,IF(入力!F2458="△",0.5,0))),1)</f>
        <v>0</v>
      </c>
      <c r="D2458">
        <f>MIN(5,IF(入力!G2458="○",3,IF(入力!G2458="△",1.5,0))+IF(入力!H2458="○",1,IF(入力!H2458="△",0.5,0))+IF(入力!I2458="○",1,IF(入力!I2458="△",0.5,0)))</f>
        <v>0</v>
      </c>
      <c r="E2458">
        <f>MIN(5,IF(入力!J2458="○",2,IF(入力!J2458="△",1,0))+IF(入力!K2458="○",2,IF(入力!K2458="△",1,0))+IF(入力!L2458="○",1,0))</f>
        <v>0</v>
      </c>
      <c r="F2458">
        <f>IF(ISNUMBER(入力!M2458),ROUND(MIN(5,0.8*(MIN(5,1+0.7*LOG10(MAX(1,入力!M2458))))+0.2*(IF(入力!N2458="○",5,IF(入力!N2458="△",3,1)))),1),ROUND(IF(入力!N2458="○",4,IF(入力!N2458="△",3,1)),1))</f>
        <v>1</v>
      </c>
      <c r="G2458">
        <f>ROUND(5*(0.4*IF(入力!O2458="○",1,IF(入力!O2458="△",0.5,0))+0.3*IF(入力!P2458="○",1,IF(入力!P2458="△",0.5,0))+0.3*IF(入力!Q2458="○",1,IF(入力!Q2458="△",0.5,0))),1)</f>
        <v>0</v>
      </c>
      <c r="H2458">
        <f>MIN(5,IF(入力!R2458="○",2,0)+IF(入力!S2458="○",2,0)+IF(入力!T2458="○",1,0))</f>
        <v>0</v>
      </c>
      <c r="I2458">
        <f>MIN(5,IF(入力!U2458="○",3,IF(入力!U2458="△",2,0))+IF(入力!V2458="○",2,IF(入力!V2458="△",1,0)))</f>
        <v>0</v>
      </c>
      <c r="J2458">
        <f>IF(入力!W2458="初診可",5,IF(入力!W2458="再診のみ",3,IF(入力!W2458="なし",1,0)))</f>
        <v>0</v>
      </c>
      <c r="K2458">
        <f>IF(AND(ISNUMBER(入力!X2458),ISNUMBER(入力!Y2458)),IF(AND(入力!X2458&gt;=4.3,入力!Y2458&gt;=100),5,IF(AND(入力!X2458&gt;=4,入力!Y2458&gt;=50),4,IF(AND(入力!X2458&gt;=3.7,入力!Y2458&gt;=20),3,IF(AND(入力!X2458&gt;=3.5,入力!Y2458&gt;=10),2,1)))),IF(入力!Z2458="○",4,IF(入力!Z2458="△",3,1)))</f>
        <v>1</v>
      </c>
      <c r="L2458">
        <f>MAX(0,IF(入力!AA2458="○",1,IF(入力!AA2458="△",0.5,0))+IF(入力!AB2458="○",1,IF(入力!AB2458="△",0.5,0))+IF(入力!AC2458="○",1,IF(入力!AC2458="△",0.5,0))+IF(入力!AD2458="○",1,IF(入力!AD2458="△",0.5,0))+IF(入力!AE2458="○",1,IF(入力!AE2458="△",0.5,0))-IF(入力!AF2458="あり",1,0))</f>
        <v>0</v>
      </c>
      <c r="M2458">
        <f t="shared" si="228"/>
        <v>0</v>
      </c>
      <c r="N2458">
        <f t="shared" si="229"/>
        <v>0</v>
      </c>
      <c r="O2458">
        <f t="shared" si="230"/>
        <v>2.8</v>
      </c>
      <c r="P2458">
        <f t="shared" si="231"/>
        <v>0</v>
      </c>
      <c r="Q2458">
        <f t="shared" si="232"/>
        <v>2.2000000000000002</v>
      </c>
      <c r="R2458">
        <f t="shared" si="233"/>
        <v>5</v>
      </c>
      <c r="S2458">
        <f>入力!AG2458</f>
        <v>0</v>
      </c>
      <c r="T2458">
        <f>入力!AH2458</f>
        <v>0</v>
      </c>
      <c r="U2458">
        <f>入力!AI2458</f>
        <v>0</v>
      </c>
    </row>
    <row r="2459" spans="1:21" x14ac:dyDescent="0.15">
      <c r="A2459" t="str">
        <f>入力!A2459</f>
        <v>クリニック2458</v>
      </c>
      <c r="B2459">
        <f>ROUND(5*(0.8*IF(入力!C2459="○",1,IF(入力!C2459="△",0.5,0))+0.2*IF(入力!B2459="○",1,IF(入力!B2459="△",0.5,0))),1)</f>
        <v>0</v>
      </c>
      <c r="C2459">
        <f>ROUND(5*(0.4*IF(入力!D2459="○",1,IF(入力!D2459="△",0.5,0))+0.3*IF(入力!E2459="○",1,IF(入力!E2459="△",0.5,0))+0.3*IF(入力!F2459="○",1,IF(入力!F2459="△",0.5,0))),1)</f>
        <v>0</v>
      </c>
      <c r="D2459">
        <f>MIN(5,IF(入力!G2459="○",3,IF(入力!G2459="△",1.5,0))+IF(入力!H2459="○",1,IF(入力!H2459="△",0.5,0))+IF(入力!I2459="○",1,IF(入力!I2459="△",0.5,0)))</f>
        <v>0</v>
      </c>
      <c r="E2459">
        <f>MIN(5,IF(入力!J2459="○",2,IF(入力!J2459="△",1,0))+IF(入力!K2459="○",2,IF(入力!K2459="△",1,0))+IF(入力!L2459="○",1,0))</f>
        <v>0</v>
      </c>
      <c r="F2459">
        <f>IF(ISNUMBER(入力!M2459),ROUND(MIN(5,0.8*(MIN(5,1+0.7*LOG10(MAX(1,入力!M2459))))+0.2*(IF(入力!N2459="○",5,IF(入力!N2459="△",3,1)))),1),ROUND(IF(入力!N2459="○",4,IF(入力!N2459="△",3,1)),1))</f>
        <v>1</v>
      </c>
      <c r="G2459">
        <f>ROUND(5*(0.4*IF(入力!O2459="○",1,IF(入力!O2459="△",0.5,0))+0.3*IF(入力!P2459="○",1,IF(入力!P2459="△",0.5,0))+0.3*IF(入力!Q2459="○",1,IF(入力!Q2459="△",0.5,0))),1)</f>
        <v>0</v>
      </c>
      <c r="H2459">
        <f>MIN(5,IF(入力!R2459="○",2,0)+IF(入力!S2459="○",2,0)+IF(入力!T2459="○",1,0))</f>
        <v>0</v>
      </c>
      <c r="I2459">
        <f>MIN(5,IF(入力!U2459="○",3,IF(入力!U2459="△",2,0))+IF(入力!V2459="○",2,IF(入力!V2459="△",1,0)))</f>
        <v>0</v>
      </c>
      <c r="J2459">
        <f>IF(入力!W2459="初診可",5,IF(入力!W2459="再診のみ",3,IF(入力!W2459="なし",1,0)))</f>
        <v>0</v>
      </c>
      <c r="K2459">
        <f>IF(AND(ISNUMBER(入力!X2459),ISNUMBER(入力!Y2459)),IF(AND(入力!X2459&gt;=4.3,入力!Y2459&gt;=100),5,IF(AND(入力!X2459&gt;=4,入力!Y2459&gt;=50),4,IF(AND(入力!X2459&gt;=3.7,入力!Y2459&gt;=20),3,IF(AND(入力!X2459&gt;=3.5,入力!Y2459&gt;=10),2,1)))),IF(入力!Z2459="○",4,IF(入力!Z2459="△",3,1)))</f>
        <v>1</v>
      </c>
      <c r="L2459">
        <f>MAX(0,IF(入力!AA2459="○",1,IF(入力!AA2459="△",0.5,0))+IF(入力!AB2459="○",1,IF(入力!AB2459="△",0.5,0))+IF(入力!AC2459="○",1,IF(入力!AC2459="△",0.5,0))+IF(入力!AD2459="○",1,IF(入力!AD2459="△",0.5,0))+IF(入力!AE2459="○",1,IF(入力!AE2459="△",0.5,0))-IF(入力!AF2459="あり",1,0))</f>
        <v>0</v>
      </c>
      <c r="M2459">
        <f t="shared" si="228"/>
        <v>0</v>
      </c>
      <c r="N2459">
        <f t="shared" si="229"/>
        <v>0</v>
      </c>
      <c r="O2459">
        <f t="shared" si="230"/>
        <v>2.8</v>
      </c>
      <c r="P2459">
        <f t="shared" si="231"/>
        <v>0</v>
      </c>
      <c r="Q2459">
        <f t="shared" si="232"/>
        <v>2.2000000000000002</v>
      </c>
      <c r="R2459">
        <f t="shared" si="233"/>
        <v>5</v>
      </c>
      <c r="S2459">
        <f>入力!AG2459</f>
        <v>0</v>
      </c>
      <c r="T2459">
        <f>入力!AH2459</f>
        <v>0</v>
      </c>
      <c r="U2459">
        <f>入力!AI2459</f>
        <v>0</v>
      </c>
    </row>
    <row r="2460" spans="1:21" x14ac:dyDescent="0.15">
      <c r="A2460" t="str">
        <f>入力!A2460</f>
        <v>クリニック2459</v>
      </c>
      <c r="B2460">
        <f>ROUND(5*(0.8*IF(入力!C2460="○",1,IF(入力!C2460="△",0.5,0))+0.2*IF(入力!B2460="○",1,IF(入力!B2460="△",0.5,0))),1)</f>
        <v>0</v>
      </c>
      <c r="C2460">
        <f>ROUND(5*(0.4*IF(入力!D2460="○",1,IF(入力!D2460="△",0.5,0))+0.3*IF(入力!E2460="○",1,IF(入力!E2460="△",0.5,0))+0.3*IF(入力!F2460="○",1,IF(入力!F2460="△",0.5,0))),1)</f>
        <v>0</v>
      </c>
      <c r="D2460">
        <f>MIN(5,IF(入力!G2460="○",3,IF(入力!G2460="△",1.5,0))+IF(入力!H2460="○",1,IF(入力!H2460="△",0.5,0))+IF(入力!I2460="○",1,IF(入力!I2460="△",0.5,0)))</f>
        <v>0</v>
      </c>
      <c r="E2460">
        <f>MIN(5,IF(入力!J2460="○",2,IF(入力!J2460="△",1,0))+IF(入力!K2460="○",2,IF(入力!K2460="△",1,0))+IF(入力!L2460="○",1,0))</f>
        <v>0</v>
      </c>
      <c r="F2460">
        <f>IF(ISNUMBER(入力!M2460),ROUND(MIN(5,0.8*(MIN(5,1+0.7*LOG10(MAX(1,入力!M2460))))+0.2*(IF(入力!N2460="○",5,IF(入力!N2460="△",3,1)))),1),ROUND(IF(入力!N2460="○",4,IF(入力!N2460="△",3,1)),1))</f>
        <v>1</v>
      </c>
      <c r="G2460">
        <f>ROUND(5*(0.4*IF(入力!O2460="○",1,IF(入力!O2460="△",0.5,0))+0.3*IF(入力!P2460="○",1,IF(入力!P2460="△",0.5,0))+0.3*IF(入力!Q2460="○",1,IF(入力!Q2460="△",0.5,0))),1)</f>
        <v>0</v>
      </c>
      <c r="H2460">
        <f>MIN(5,IF(入力!R2460="○",2,0)+IF(入力!S2460="○",2,0)+IF(入力!T2460="○",1,0))</f>
        <v>0</v>
      </c>
      <c r="I2460">
        <f>MIN(5,IF(入力!U2460="○",3,IF(入力!U2460="△",2,0))+IF(入力!V2460="○",2,IF(入力!V2460="△",1,0)))</f>
        <v>0</v>
      </c>
      <c r="J2460">
        <f>IF(入力!W2460="初診可",5,IF(入力!W2460="再診のみ",3,IF(入力!W2460="なし",1,0)))</f>
        <v>0</v>
      </c>
      <c r="K2460">
        <f>IF(AND(ISNUMBER(入力!X2460),ISNUMBER(入力!Y2460)),IF(AND(入力!X2460&gt;=4.3,入力!Y2460&gt;=100),5,IF(AND(入力!X2460&gt;=4,入力!Y2460&gt;=50),4,IF(AND(入力!X2460&gt;=3.7,入力!Y2460&gt;=20),3,IF(AND(入力!X2460&gt;=3.5,入力!Y2460&gt;=10),2,1)))),IF(入力!Z2460="○",4,IF(入力!Z2460="△",3,1)))</f>
        <v>1</v>
      </c>
      <c r="L2460">
        <f>MAX(0,IF(入力!AA2460="○",1,IF(入力!AA2460="△",0.5,0))+IF(入力!AB2460="○",1,IF(入力!AB2460="△",0.5,0))+IF(入力!AC2460="○",1,IF(入力!AC2460="△",0.5,0))+IF(入力!AD2460="○",1,IF(入力!AD2460="△",0.5,0))+IF(入力!AE2460="○",1,IF(入力!AE2460="△",0.5,0))-IF(入力!AF2460="あり",1,0))</f>
        <v>0</v>
      </c>
      <c r="M2460">
        <f t="shared" si="228"/>
        <v>0</v>
      </c>
      <c r="N2460">
        <f t="shared" si="229"/>
        <v>0</v>
      </c>
      <c r="O2460">
        <f t="shared" si="230"/>
        <v>2.8</v>
      </c>
      <c r="P2460">
        <f t="shared" si="231"/>
        <v>0</v>
      </c>
      <c r="Q2460">
        <f t="shared" si="232"/>
        <v>2.2000000000000002</v>
      </c>
      <c r="R2460">
        <f t="shared" si="233"/>
        <v>5</v>
      </c>
      <c r="S2460">
        <f>入力!AG2460</f>
        <v>0</v>
      </c>
      <c r="T2460">
        <f>入力!AH2460</f>
        <v>0</v>
      </c>
      <c r="U2460">
        <f>入力!AI2460</f>
        <v>0</v>
      </c>
    </row>
    <row r="2461" spans="1:21" x14ac:dyDescent="0.15">
      <c r="A2461" t="str">
        <f>入力!A2461</f>
        <v>クリニック2460</v>
      </c>
      <c r="B2461">
        <f>ROUND(5*(0.8*IF(入力!C2461="○",1,IF(入力!C2461="△",0.5,0))+0.2*IF(入力!B2461="○",1,IF(入力!B2461="△",0.5,0))),1)</f>
        <v>0</v>
      </c>
      <c r="C2461">
        <f>ROUND(5*(0.4*IF(入力!D2461="○",1,IF(入力!D2461="△",0.5,0))+0.3*IF(入力!E2461="○",1,IF(入力!E2461="△",0.5,0))+0.3*IF(入力!F2461="○",1,IF(入力!F2461="△",0.5,0))),1)</f>
        <v>0</v>
      </c>
      <c r="D2461">
        <f>MIN(5,IF(入力!G2461="○",3,IF(入力!G2461="△",1.5,0))+IF(入力!H2461="○",1,IF(入力!H2461="△",0.5,0))+IF(入力!I2461="○",1,IF(入力!I2461="△",0.5,0)))</f>
        <v>0</v>
      </c>
      <c r="E2461">
        <f>MIN(5,IF(入力!J2461="○",2,IF(入力!J2461="△",1,0))+IF(入力!K2461="○",2,IF(入力!K2461="△",1,0))+IF(入力!L2461="○",1,0))</f>
        <v>0</v>
      </c>
      <c r="F2461">
        <f>IF(ISNUMBER(入力!M2461),ROUND(MIN(5,0.8*(MIN(5,1+0.7*LOG10(MAX(1,入力!M2461))))+0.2*(IF(入力!N2461="○",5,IF(入力!N2461="△",3,1)))),1),ROUND(IF(入力!N2461="○",4,IF(入力!N2461="△",3,1)),1))</f>
        <v>1</v>
      </c>
      <c r="G2461">
        <f>ROUND(5*(0.4*IF(入力!O2461="○",1,IF(入力!O2461="△",0.5,0))+0.3*IF(入力!P2461="○",1,IF(入力!P2461="△",0.5,0))+0.3*IF(入力!Q2461="○",1,IF(入力!Q2461="△",0.5,0))),1)</f>
        <v>0</v>
      </c>
      <c r="H2461">
        <f>MIN(5,IF(入力!R2461="○",2,0)+IF(入力!S2461="○",2,0)+IF(入力!T2461="○",1,0))</f>
        <v>0</v>
      </c>
      <c r="I2461">
        <f>MIN(5,IF(入力!U2461="○",3,IF(入力!U2461="△",2,0))+IF(入力!V2461="○",2,IF(入力!V2461="△",1,0)))</f>
        <v>0</v>
      </c>
      <c r="J2461">
        <f>IF(入力!W2461="初診可",5,IF(入力!W2461="再診のみ",3,IF(入力!W2461="なし",1,0)))</f>
        <v>0</v>
      </c>
      <c r="K2461">
        <f>IF(AND(ISNUMBER(入力!X2461),ISNUMBER(入力!Y2461)),IF(AND(入力!X2461&gt;=4.3,入力!Y2461&gt;=100),5,IF(AND(入力!X2461&gt;=4,入力!Y2461&gt;=50),4,IF(AND(入力!X2461&gt;=3.7,入力!Y2461&gt;=20),3,IF(AND(入力!X2461&gt;=3.5,入力!Y2461&gt;=10),2,1)))),IF(入力!Z2461="○",4,IF(入力!Z2461="△",3,1)))</f>
        <v>1</v>
      </c>
      <c r="L2461">
        <f>MAX(0,IF(入力!AA2461="○",1,IF(入力!AA2461="△",0.5,0))+IF(入力!AB2461="○",1,IF(入力!AB2461="△",0.5,0))+IF(入力!AC2461="○",1,IF(入力!AC2461="△",0.5,0))+IF(入力!AD2461="○",1,IF(入力!AD2461="△",0.5,0))+IF(入力!AE2461="○",1,IF(入力!AE2461="△",0.5,0))-IF(入力!AF2461="あり",1,0))</f>
        <v>0</v>
      </c>
      <c r="M2461">
        <f t="shared" si="228"/>
        <v>0</v>
      </c>
      <c r="N2461">
        <f t="shared" si="229"/>
        <v>0</v>
      </c>
      <c r="O2461">
        <f t="shared" si="230"/>
        <v>2.8</v>
      </c>
      <c r="P2461">
        <f t="shared" si="231"/>
        <v>0</v>
      </c>
      <c r="Q2461">
        <f t="shared" si="232"/>
        <v>2.2000000000000002</v>
      </c>
      <c r="R2461">
        <f t="shared" si="233"/>
        <v>5</v>
      </c>
      <c r="S2461">
        <f>入力!AG2461</f>
        <v>0</v>
      </c>
      <c r="T2461">
        <f>入力!AH2461</f>
        <v>0</v>
      </c>
      <c r="U2461">
        <f>入力!AI2461</f>
        <v>0</v>
      </c>
    </row>
    <row r="2462" spans="1:21" x14ac:dyDescent="0.15">
      <c r="A2462" t="str">
        <f>入力!A2462</f>
        <v>クリニック2461</v>
      </c>
      <c r="B2462">
        <f>ROUND(5*(0.8*IF(入力!C2462="○",1,IF(入力!C2462="△",0.5,0))+0.2*IF(入力!B2462="○",1,IF(入力!B2462="△",0.5,0))),1)</f>
        <v>0</v>
      </c>
      <c r="C2462">
        <f>ROUND(5*(0.4*IF(入力!D2462="○",1,IF(入力!D2462="△",0.5,0))+0.3*IF(入力!E2462="○",1,IF(入力!E2462="△",0.5,0))+0.3*IF(入力!F2462="○",1,IF(入力!F2462="△",0.5,0))),1)</f>
        <v>0</v>
      </c>
      <c r="D2462">
        <f>MIN(5,IF(入力!G2462="○",3,IF(入力!G2462="△",1.5,0))+IF(入力!H2462="○",1,IF(入力!H2462="△",0.5,0))+IF(入力!I2462="○",1,IF(入力!I2462="△",0.5,0)))</f>
        <v>0</v>
      </c>
      <c r="E2462">
        <f>MIN(5,IF(入力!J2462="○",2,IF(入力!J2462="△",1,0))+IF(入力!K2462="○",2,IF(入力!K2462="△",1,0))+IF(入力!L2462="○",1,0))</f>
        <v>0</v>
      </c>
      <c r="F2462">
        <f>IF(ISNUMBER(入力!M2462),ROUND(MIN(5,0.8*(MIN(5,1+0.7*LOG10(MAX(1,入力!M2462))))+0.2*(IF(入力!N2462="○",5,IF(入力!N2462="△",3,1)))),1),ROUND(IF(入力!N2462="○",4,IF(入力!N2462="△",3,1)),1))</f>
        <v>1</v>
      </c>
      <c r="G2462">
        <f>ROUND(5*(0.4*IF(入力!O2462="○",1,IF(入力!O2462="△",0.5,0))+0.3*IF(入力!P2462="○",1,IF(入力!P2462="△",0.5,0))+0.3*IF(入力!Q2462="○",1,IF(入力!Q2462="△",0.5,0))),1)</f>
        <v>0</v>
      </c>
      <c r="H2462">
        <f>MIN(5,IF(入力!R2462="○",2,0)+IF(入力!S2462="○",2,0)+IF(入力!T2462="○",1,0))</f>
        <v>0</v>
      </c>
      <c r="I2462">
        <f>MIN(5,IF(入力!U2462="○",3,IF(入力!U2462="△",2,0))+IF(入力!V2462="○",2,IF(入力!V2462="△",1,0)))</f>
        <v>0</v>
      </c>
      <c r="J2462">
        <f>IF(入力!W2462="初診可",5,IF(入力!W2462="再診のみ",3,IF(入力!W2462="なし",1,0)))</f>
        <v>0</v>
      </c>
      <c r="K2462">
        <f>IF(AND(ISNUMBER(入力!X2462),ISNUMBER(入力!Y2462)),IF(AND(入力!X2462&gt;=4.3,入力!Y2462&gt;=100),5,IF(AND(入力!X2462&gt;=4,入力!Y2462&gt;=50),4,IF(AND(入力!X2462&gt;=3.7,入力!Y2462&gt;=20),3,IF(AND(入力!X2462&gt;=3.5,入力!Y2462&gt;=10),2,1)))),IF(入力!Z2462="○",4,IF(入力!Z2462="△",3,1)))</f>
        <v>1</v>
      </c>
      <c r="L2462">
        <f>MAX(0,IF(入力!AA2462="○",1,IF(入力!AA2462="△",0.5,0))+IF(入力!AB2462="○",1,IF(入力!AB2462="△",0.5,0))+IF(入力!AC2462="○",1,IF(入力!AC2462="△",0.5,0))+IF(入力!AD2462="○",1,IF(入力!AD2462="△",0.5,0))+IF(入力!AE2462="○",1,IF(入力!AE2462="△",0.5,0))-IF(入力!AF2462="あり",1,0))</f>
        <v>0</v>
      </c>
      <c r="M2462">
        <f t="shared" si="228"/>
        <v>0</v>
      </c>
      <c r="N2462">
        <f t="shared" si="229"/>
        <v>0</v>
      </c>
      <c r="O2462">
        <f t="shared" si="230"/>
        <v>2.8</v>
      </c>
      <c r="P2462">
        <f t="shared" si="231"/>
        <v>0</v>
      </c>
      <c r="Q2462">
        <f t="shared" si="232"/>
        <v>2.2000000000000002</v>
      </c>
      <c r="R2462">
        <f t="shared" si="233"/>
        <v>5</v>
      </c>
      <c r="S2462">
        <f>入力!AG2462</f>
        <v>0</v>
      </c>
      <c r="T2462">
        <f>入力!AH2462</f>
        <v>0</v>
      </c>
      <c r="U2462">
        <f>入力!AI2462</f>
        <v>0</v>
      </c>
    </row>
    <row r="2463" spans="1:21" x14ac:dyDescent="0.15">
      <c r="A2463" t="str">
        <f>入力!A2463</f>
        <v>クリニック2462</v>
      </c>
      <c r="B2463">
        <f>ROUND(5*(0.8*IF(入力!C2463="○",1,IF(入力!C2463="△",0.5,0))+0.2*IF(入力!B2463="○",1,IF(入力!B2463="△",0.5,0))),1)</f>
        <v>0</v>
      </c>
      <c r="C2463">
        <f>ROUND(5*(0.4*IF(入力!D2463="○",1,IF(入力!D2463="△",0.5,0))+0.3*IF(入力!E2463="○",1,IF(入力!E2463="△",0.5,0))+0.3*IF(入力!F2463="○",1,IF(入力!F2463="△",0.5,0))),1)</f>
        <v>0</v>
      </c>
      <c r="D2463">
        <f>MIN(5,IF(入力!G2463="○",3,IF(入力!G2463="△",1.5,0))+IF(入力!H2463="○",1,IF(入力!H2463="△",0.5,0))+IF(入力!I2463="○",1,IF(入力!I2463="△",0.5,0)))</f>
        <v>0</v>
      </c>
      <c r="E2463">
        <f>MIN(5,IF(入力!J2463="○",2,IF(入力!J2463="△",1,0))+IF(入力!K2463="○",2,IF(入力!K2463="△",1,0))+IF(入力!L2463="○",1,0))</f>
        <v>0</v>
      </c>
      <c r="F2463">
        <f>IF(ISNUMBER(入力!M2463),ROUND(MIN(5,0.8*(MIN(5,1+0.7*LOG10(MAX(1,入力!M2463))))+0.2*(IF(入力!N2463="○",5,IF(入力!N2463="△",3,1)))),1),ROUND(IF(入力!N2463="○",4,IF(入力!N2463="△",3,1)),1))</f>
        <v>1</v>
      </c>
      <c r="G2463">
        <f>ROUND(5*(0.4*IF(入力!O2463="○",1,IF(入力!O2463="△",0.5,0))+0.3*IF(入力!P2463="○",1,IF(入力!P2463="△",0.5,0))+0.3*IF(入力!Q2463="○",1,IF(入力!Q2463="△",0.5,0))),1)</f>
        <v>0</v>
      </c>
      <c r="H2463">
        <f>MIN(5,IF(入力!R2463="○",2,0)+IF(入力!S2463="○",2,0)+IF(入力!T2463="○",1,0))</f>
        <v>0</v>
      </c>
      <c r="I2463">
        <f>MIN(5,IF(入力!U2463="○",3,IF(入力!U2463="△",2,0))+IF(入力!V2463="○",2,IF(入力!V2463="△",1,0)))</f>
        <v>0</v>
      </c>
      <c r="J2463">
        <f>IF(入力!W2463="初診可",5,IF(入力!W2463="再診のみ",3,IF(入力!W2463="なし",1,0)))</f>
        <v>0</v>
      </c>
      <c r="K2463">
        <f>IF(AND(ISNUMBER(入力!X2463),ISNUMBER(入力!Y2463)),IF(AND(入力!X2463&gt;=4.3,入力!Y2463&gt;=100),5,IF(AND(入力!X2463&gt;=4,入力!Y2463&gt;=50),4,IF(AND(入力!X2463&gt;=3.7,入力!Y2463&gt;=20),3,IF(AND(入力!X2463&gt;=3.5,入力!Y2463&gt;=10),2,1)))),IF(入力!Z2463="○",4,IF(入力!Z2463="△",3,1)))</f>
        <v>1</v>
      </c>
      <c r="L2463">
        <f>MAX(0,IF(入力!AA2463="○",1,IF(入力!AA2463="△",0.5,0))+IF(入力!AB2463="○",1,IF(入力!AB2463="△",0.5,0))+IF(入力!AC2463="○",1,IF(入力!AC2463="△",0.5,0))+IF(入力!AD2463="○",1,IF(入力!AD2463="△",0.5,0))+IF(入力!AE2463="○",1,IF(入力!AE2463="△",0.5,0))-IF(入力!AF2463="あり",1,0))</f>
        <v>0</v>
      </c>
      <c r="M2463">
        <f t="shared" si="228"/>
        <v>0</v>
      </c>
      <c r="N2463">
        <f t="shared" si="229"/>
        <v>0</v>
      </c>
      <c r="O2463">
        <f t="shared" si="230"/>
        <v>2.8</v>
      </c>
      <c r="P2463">
        <f t="shared" si="231"/>
        <v>0</v>
      </c>
      <c r="Q2463">
        <f t="shared" si="232"/>
        <v>2.2000000000000002</v>
      </c>
      <c r="R2463">
        <f t="shared" si="233"/>
        <v>5</v>
      </c>
      <c r="S2463">
        <f>入力!AG2463</f>
        <v>0</v>
      </c>
      <c r="T2463">
        <f>入力!AH2463</f>
        <v>0</v>
      </c>
      <c r="U2463">
        <f>入力!AI2463</f>
        <v>0</v>
      </c>
    </row>
    <row r="2464" spans="1:21" x14ac:dyDescent="0.15">
      <c r="A2464" t="str">
        <f>入力!A2464</f>
        <v>クリニック2463</v>
      </c>
      <c r="B2464">
        <f>ROUND(5*(0.8*IF(入力!C2464="○",1,IF(入力!C2464="△",0.5,0))+0.2*IF(入力!B2464="○",1,IF(入力!B2464="△",0.5,0))),1)</f>
        <v>0</v>
      </c>
      <c r="C2464">
        <f>ROUND(5*(0.4*IF(入力!D2464="○",1,IF(入力!D2464="△",0.5,0))+0.3*IF(入力!E2464="○",1,IF(入力!E2464="△",0.5,0))+0.3*IF(入力!F2464="○",1,IF(入力!F2464="△",0.5,0))),1)</f>
        <v>0</v>
      </c>
      <c r="D2464">
        <f>MIN(5,IF(入力!G2464="○",3,IF(入力!G2464="△",1.5,0))+IF(入力!H2464="○",1,IF(入力!H2464="△",0.5,0))+IF(入力!I2464="○",1,IF(入力!I2464="△",0.5,0)))</f>
        <v>0</v>
      </c>
      <c r="E2464">
        <f>MIN(5,IF(入力!J2464="○",2,IF(入力!J2464="△",1,0))+IF(入力!K2464="○",2,IF(入力!K2464="△",1,0))+IF(入力!L2464="○",1,0))</f>
        <v>0</v>
      </c>
      <c r="F2464">
        <f>IF(ISNUMBER(入力!M2464),ROUND(MIN(5,0.8*(MIN(5,1+0.7*LOG10(MAX(1,入力!M2464))))+0.2*(IF(入力!N2464="○",5,IF(入力!N2464="△",3,1)))),1),ROUND(IF(入力!N2464="○",4,IF(入力!N2464="△",3,1)),1))</f>
        <v>1</v>
      </c>
      <c r="G2464">
        <f>ROUND(5*(0.4*IF(入力!O2464="○",1,IF(入力!O2464="△",0.5,0))+0.3*IF(入力!P2464="○",1,IF(入力!P2464="△",0.5,0))+0.3*IF(入力!Q2464="○",1,IF(入力!Q2464="△",0.5,0))),1)</f>
        <v>0</v>
      </c>
      <c r="H2464">
        <f>MIN(5,IF(入力!R2464="○",2,0)+IF(入力!S2464="○",2,0)+IF(入力!T2464="○",1,0))</f>
        <v>0</v>
      </c>
      <c r="I2464">
        <f>MIN(5,IF(入力!U2464="○",3,IF(入力!U2464="△",2,0))+IF(入力!V2464="○",2,IF(入力!V2464="△",1,0)))</f>
        <v>0</v>
      </c>
      <c r="J2464">
        <f>IF(入力!W2464="初診可",5,IF(入力!W2464="再診のみ",3,IF(入力!W2464="なし",1,0)))</f>
        <v>0</v>
      </c>
      <c r="K2464">
        <f>IF(AND(ISNUMBER(入力!X2464),ISNUMBER(入力!Y2464)),IF(AND(入力!X2464&gt;=4.3,入力!Y2464&gt;=100),5,IF(AND(入力!X2464&gt;=4,入力!Y2464&gt;=50),4,IF(AND(入力!X2464&gt;=3.7,入力!Y2464&gt;=20),3,IF(AND(入力!X2464&gt;=3.5,入力!Y2464&gt;=10),2,1)))),IF(入力!Z2464="○",4,IF(入力!Z2464="△",3,1)))</f>
        <v>1</v>
      </c>
      <c r="L2464">
        <f>MAX(0,IF(入力!AA2464="○",1,IF(入力!AA2464="△",0.5,0))+IF(入力!AB2464="○",1,IF(入力!AB2464="△",0.5,0))+IF(入力!AC2464="○",1,IF(入力!AC2464="△",0.5,0))+IF(入力!AD2464="○",1,IF(入力!AD2464="△",0.5,0))+IF(入力!AE2464="○",1,IF(入力!AE2464="△",0.5,0))-IF(入力!AF2464="あり",1,0))</f>
        <v>0</v>
      </c>
      <c r="M2464">
        <f t="shared" si="228"/>
        <v>0</v>
      </c>
      <c r="N2464">
        <f t="shared" si="229"/>
        <v>0</v>
      </c>
      <c r="O2464">
        <f t="shared" si="230"/>
        <v>2.8</v>
      </c>
      <c r="P2464">
        <f t="shared" si="231"/>
        <v>0</v>
      </c>
      <c r="Q2464">
        <f t="shared" si="232"/>
        <v>2.2000000000000002</v>
      </c>
      <c r="R2464">
        <f t="shared" si="233"/>
        <v>5</v>
      </c>
      <c r="S2464">
        <f>入力!AG2464</f>
        <v>0</v>
      </c>
      <c r="T2464">
        <f>入力!AH2464</f>
        <v>0</v>
      </c>
      <c r="U2464">
        <f>入力!AI2464</f>
        <v>0</v>
      </c>
    </row>
    <row r="2465" spans="1:21" x14ac:dyDescent="0.15">
      <c r="A2465" t="str">
        <f>入力!A2465</f>
        <v>クリニック2464</v>
      </c>
      <c r="B2465">
        <f>ROUND(5*(0.8*IF(入力!C2465="○",1,IF(入力!C2465="△",0.5,0))+0.2*IF(入力!B2465="○",1,IF(入力!B2465="△",0.5,0))),1)</f>
        <v>0</v>
      </c>
      <c r="C2465">
        <f>ROUND(5*(0.4*IF(入力!D2465="○",1,IF(入力!D2465="△",0.5,0))+0.3*IF(入力!E2465="○",1,IF(入力!E2465="△",0.5,0))+0.3*IF(入力!F2465="○",1,IF(入力!F2465="△",0.5,0))),1)</f>
        <v>0</v>
      </c>
      <c r="D2465">
        <f>MIN(5,IF(入力!G2465="○",3,IF(入力!G2465="△",1.5,0))+IF(入力!H2465="○",1,IF(入力!H2465="△",0.5,0))+IF(入力!I2465="○",1,IF(入力!I2465="△",0.5,0)))</f>
        <v>0</v>
      </c>
      <c r="E2465">
        <f>MIN(5,IF(入力!J2465="○",2,IF(入力!J2465="△",1,0))+IF(入力!K2465="○",2,IF(入力!K2465="△",1,0))+IF(入力!L2465="○",1,0))</f>
        <v>0</v>
      </c>
      <c r="F2465">
        <f>IF(ISNUMBER(入力!M2465),ROUND(MIN(5,0.8*(MIN(5,1+0.7*LOG10(MAX(1,入力!M2465))))+0.2*(IF(入力!N2465="○",5,IF(入力!N2465="△",3,1)))),1),ROUND(IF(入力!N2465="○",4,IF(入力!N2465="△",3,1)),1))</f>
        <v>1</v>
      </c>
      <c r="G2465">
        <f>ROUND(5*(0.4*IF(入力!O2465="○",1,IF(入力!O2465="△",0.5,0))+0.3*IF(入力!P2465="○",1,IF(入力!P2465="△",0.5,0))+0.3*IF(入力!Q2465="○",1,IF(入力!Q2465="△",0.5,0))),1)</f>
        <v>0</v>
      </c>
      <c r="H2465">
        <f>MIN(5,IF(入力!R2465="○",2,0)+IF(入力!S2465="○",2,0)+IF(入力!T2465="○",1,0))</f>
        <v>0</v>
      </c>
      <c r="I2465">
        <f>MIN(5,IF(入力!U2465="○",3,IF(入力!U2465="△",2,0))+IF(入力!V2465="○",2,IF(入力!V2465="△",1,0)))</f>
        <v>0</v>
      </c>
      <c r="J2465">
        <f>IF(入力!W2465="初診可",5,IF(入力!W2465="再診のみ",3,IF(入力!W2465="なし",1,0)))</f>
        <v>0</v>
      </c>
      <c r="K2465">
        <f>IF(AND(ISNUMBER(入力!X2465),ISNUMBER(入力!Y2465)),IF(AND(入力!X2465&gt;=4.3,入力!Y2465&gt;=100),5,IF(AND(入力!X2465&gt;=4,入力!Y2465&gt;=50),4,IF(AND(入力!X2465&gt;=3.7,入力!Y2465&gt;=20),3,IF(AND(入力!X2465&gt;=3.5,入力!Y2465&gt;=10),2,1)))),IF(入力!Z2465="○",4,IF(入力!Z2465="△",3,1)))</f>
        <v>1</v>
      </c>
      <c r="L2465">
        <f>MAX(0,IF(入力!AA2465="○",1,IF(入力!AA2465="△",0.5,0))+IF(入力!AB2465="○",1,IF(入力!AB2465="△",0.5,0))+IF(入力!AC2465="○",1,IF(入力!AC2465="△",0.5,0))+IF(入力!AD2465="○",1,IF(入力!AD2465="△",0.5,0))+IF(入力!AE2465="○",1,IF(入力!AE2465="△",0.5,0))-IF(入力!AF2465="あり",1,0))</f>
        <v>0</v>
      </c>
      <c r="M2465">
        <f t="shared" si="228"/>
        <v>0</v>
      </c>
      <c r="N2465">
        <f t="shared" si="229"/>
        <v>0</v>
      </c>
      <c r="O2465">
        <f t="shared" si="230"/>
        <v>2.8</v>
      </c>
      <c r="P2465">
        <f t="shared" si="231"/>
        <v>0</v>
      </c>
      <c r="Q2465">
        <f t="shared" si="232"/>
        <v>2.2000000000000002</v>
      </c>
      <c r="R2465">
        <f t="shared" si="233"/>
        <v>5</v>
      </c>
      <c r="S2465">
        <f>入力!AG2465</f>
        <v>0</v>
      </c>
      <c r="T2465">
        <f>入力!AH2465</f>
        <v>0</v>
      </c>
      <c r="U2465">
        <f>入力!AI2465</f>
        <v>0</v>
      </c>
    </row>
    <row r="2466" spans="1:21" x14ac:dyDescent="0.15">
      <c r="A2466" t="str">
        <f>入力!A2466</f>
        <v>クリニック2465</v>
      </c>
      <c r="B2466">
        <f>ROUND(5*(0.8*IF(入力!C2466="○",1,IF(入力!C2466="△",0.5,0))+0.2*IF(入力!B2466="○",1,IF(入力!B2466="△",0.5,0))),1)</f>
        <v>0</v>
      </c>
      <c r="C2466">
        <f>ROUND(5*(0.4*IF(入力!D2466="○",1,IF(入力!D2466="△",0.5,0))+0.3*IF(入力!E2466="○",1,IF(入力!E2466="△",0.5,0))+0.3*IF(入力!F2466="○",1,IF(入力!F2466="△",0.5,0))),1)</f>
        <v>0</v>
      </c>
      <c r="D2466">
        <f>MIN(5,IF(入力!G2466="○",3,IF(入力!G2466="△",1.5,0))+IF(入力!H2466="○",1,IF(入力!H2466="△",0.5,0))+IF(入力!I2466="○",1,IF(入力!I2466="△",0.5,0)))</f>
        <v>0</v>
      </c>
      <c r="E2466">
        <f>MIN(5,IF(入力!J2466="○",2,IF(入力!J2466="△",1,0))+IF(入力!K2466="○",2,IF(入力!K2466="△",1,0))+IF(入力!L2466="○",1,0))</f>
        <v>0</v>
      </c>
      <c r="F2466">
        <f>IF(ISNUMBER(入力!M2466),ROUND(MIN(5,0.8*(MIN(5,1+0.7*LOG10(MAX(1,入力!M2466))))+0.2*(IF(入力!N2466="○",5,IF(入力!N2466="△",3,1)))),1),ROUND(IF(入力!N2466="○",4,IF(入力!N2466="△",3,1)),1))</f>
        <v>1</v>
      </c>
      <c r="G2466">
        <f>ROUND(5*(0.4*IF(入力!O2466="○",1,IF(入力!O2466="△",0.5,0))+0.3*IF(入力!P2466="○",1,IF(入力!P2466="△",0.5,0))+0.3*IF(入力!Q2466="○",1,IF(入力!Q2466="△",0.5,0))),1)</f>
        <v>0</v>
      </c>
      <c r="H2466">
        <f>MIN(5,IF(入力!R2466="○",2,0)+IF(入力!S2466="○",2,0)+IF(入力!T2466="○",1,0))</f>
        <v>0</v>
      </c>
      <c r="I2466">
        <f>MIN(5,IF(入力!U2466="○",3,IF(入力!U2466="△",2,0))+IF(入力!V2466="○",2,IF(入力!V2466="△",1,0)))</f>
        <v>0</v>
      </c>
      <c r="J2466">
        <f>IF(入力!W2466="初診可",5,IF(入力!W2466="再診のみ",3,IF(入力!W2466="なし",1,0)))</f>
        <v>0</v>
      </c>
      <c r="K2466">
        <f>IF(AND(ISNUMBER(入力!X2466),ISNUMBER(入力!Y2466)),IF(AND(入力!X2466&gt;=4.3,入力!Y2466&gt;=100),5,IF(AND(入力!X2466&gt;=4,入力!Y2466&gt;=50),4,IF(AND(入力!X2466&gt;=3.7,入力!Y2466&gt;=20),3,IF(AND(入力!X2466&gt;=3.5,入力!Y2466&gt;=10),2,1)))),IF(入力!Z2466="○",4,IF(入力!Z2466="△",3,1)))</f>
        <v>1</v>
      </c>
      <c r="L2466">
        <f>MAX(0,IF(入力!AA2466="○",1,IF(入力!AA2466="△",0.5,0))+IF(入力!AB2466="○",1,IF(入力!AB2466="△",0.5,0))+IF(入力!AC2466="○",1,IF(入力!AC2466="△",0.5,0))+IF(入力!AD2466="○",1,IF(入力!AD2466="△",0.5,0))+IF(入力!AE2466="○",1,IF(入力!AE2466="△",0.5,0))-IF(入力!AF2466="あり",1,0))</f>
        <v>0</v>
      </c>
      <c r="M2466">
        <f t="shared" si="228"/>
        <v>0</v>
      </c>
      <c r="N2466">
        <f t="shared" si="229"/>
        <v>0</v>
      </c>
      <c r="O2466">
        <f t="shared" si="230"/>
        <v>2.8</v>
      </c>
      <c r="P2466">
        <f t="shared" si="231"/>
        <v>0</v>
      </c>
      <c r="Q2466">
        <f t="shared" si="232"/>
        <v>2.2000000000000002</v>
      </c>
      <c r="R2466">
        <f t="shared" si="233"/>
        <v>5</v>
      </c>
      <c r="S2466">
        <f>入力!AG2466</f>
        <v>0</v>
      </c>
      <c r="T2466">
        <f>入力!AH2466</f>
        <v>0</v>
      </c>
      <c r="U2466">
        <f>入力!AI2466</f>
        <v>0</v>
      </c>
    </row>
    <row r="2467" spans="1:21" x14ac:dyDescent="0.15">
      <c r="A2467" t="str">
        <f>入力!A2467</f>
        <v>クリニック2466</v>
      </c>
      <c r="B2467">
        <f>ROUND(5*(0.8*IF(入力!C2467="○",1,IF(入力!C2467="△",0.5,0))+0.2*IF(入力!B2467="○",1,IF(入力!B2467="△",0.5,0))),1)</f>
        <v>0</v>
      </c>
      <c r="C2467">
        <f>ROUND(5*(0.4*IF(入力!D2467="○",1,IF(入力!D2467="△",0.5,0))+0.3*IF(入力!E2467="○",1,IF(入力!E2467="△",0.5,0))+0.3*IF(入力!F2467="○",1,IF(入力!F2467="△",0.5,0))),1)</f>
        <v>0</v>
      </c>
      <c r="D2467">
        <f>MIN(5,IF(入力!G2467="○",3,IF(入力!G2467="△",1.5,0))+IF(入力!H2467="○",1,IF(入力!H2467="△",0.5,0))+IF(入力!I2467="○",1,IF(入力!I2467="△",0.5,0)))</f>
        <v>0</v>
      </c>
      <c r="E2467">
        <f>MIN(5,IF(入力!J2467="○",2,IF(入力!J2467="△",1,0))+IF(入力!K2467="○",2,IF(入力!K2467="△",1,0))+IF(入力!L2467="○",1,0))</f>
        <v>0</v>
      </c>
      <c r="F2467">
        <f>IF(ISNUMBER(入力!M2467),ROUND(MIN(5,0.8*(MIN(5,1+0.7*LOG10(MAX(1,入力!M2467))))+0.2*(IF(入力!N2467="○",5,IF(入力!N2467="△",3,1)))),1),ROUND(IF(入力!N2467="○",4,IF(入力!N2467="△",3,1)),1))</f>
        <v>1</v>
      </c>
      <c r="G2467">
        <f>ROUND(5*(0.4*IF(入力!O2467="○",1,IF(入力!O2467="△",0.5,0))+0.3*IF(入力!P2467="○",1,IF(入力!P2467="△",0.5,0))+0.3*IF(入力!Q2467="○",1,IF(入力!Q2467="△",0.5,0))),1)</f>
        <v>0</v>
      </c>
      <c r="H2467">
        <f>MIN(5,IF(入力!R2467="○",2,0)+IF(入力!S2467="○",2,0)+IF(入力!T2467="○",1,0))</f>
        <v>0</v>
      </c>
      <c r="I2467">
        <f>MIN(5,IF(入力!U2467="○",3,IF(入力!U2467="△",2,0))+IF(入力!V2467="○",2,IF(入力!V2467="△",1,0)))</f>
        <v>0</v>
      </c>
      <c r="J2467">
        <f>IF(入力!W2467="初診可",5,IF(入力!W2467="再診のみ",3,IF(入力!W2467="なし",1,0)))</f>
        <v>0</v>
      </c>
      <c r="K2467">
        <f>IF(AND(ISNUMBER(入力!X2467),ISNUMBER(入力!Y2467)),IF(AND(入力!X2467&gt;=4.3,入力!Y2467&gt;=100),5,IF(AND(入力!X2467&gt;=4,入力!Y2467&gt;=50),4,IF(AND(入力!X2467&gt;=3.7,入力!Y2467&gt;=20),3,IF(AND(入力!X2467&gt;=3.5,入力!Y2467&gt;=10),2,1)))),IF(入力!Z2467="○",4,IF(入力!Z2467="△",3,1)))</f>
        <v>1</v>
      </c>
      <c r="L2467">
        <f>MAX(0,IF(入力!AA2467="○",1,IF(入力!AA2467="△",0.5,0))+IF(入力!AB2467="○",1,IF(入力!AB2467="△",0.5,0))+IF(入力!AC2467="○",1,IF(入力!AC2467="△",0.5,0))+IF(入力!AD2467="○",1,IF(入力!AD2467="△",0.5,0))+IF(入力!AE2467="○",1,IF(入力!AE2467="△",0.5,0))-IF(入力!AF2467="あり",1,0))</f>
        <v>0</v>
      </c>
      <c r="M2467">
        <f t="shared" si="228"/>
        <v>0</v>
      </c>
      <c r="N2467">
        <f t="shared" si="229"/>
        <v>0</v>
      </c>
      <c r="O2467">
        <f t="shared" si="230"/>
        <v>2.8</v>
      </c>
      <c r="P2467">
        <f t="shared" si="231"/>
        <v>0</v>
      </c>
      <c r="Q2467">
        <f t="shared" si="232"/>
        <v>2.2000000000000002</v>
      </c>
      <c r="R2467">
        <f t="shared" si="233"/>
        <v>5</v>
      </c>
      <c r="S2467">
        <f>入力!AG2467</f>
        <v>0</v>
      </c>
      <c r="T2467">
        <f>入力!AH2467</f>
        <v>0</v>
      </c>
      <c r="U2467">
        <f>入力!AI2467</f>
        <v>0</v>
      </c>
    </row>
    <row r="2468" spans="1:21" x14ac:dyDescent="0.15">
      <c r="A2468" t="str">
        <f>入力!A2468</f>
        <v>クリニック2467</v>
      </c>
      <c r="B2468">
        <f>ROUND(5*(0.8*IF(入力!C2468="○",1,IF(入力!C2468="△",0.5,0))+0.2*IF(入力!B2468="○",1,IF(入力!B2468="△",0.5,0))),1)</f>
        <v>0</v>
      </c>
      <c r="C2468">
        <f>ROUND(5*(0.4*IF(入力!D2468="○",1,IF(入力!D2468="△",0.5,0))+0.3*IF(入力!E2468="○",1,IF(入力!E2468="△",0.5,0))+0.3*IF(入力!F2468="○",1,IF(入力!F2468="△",0.5,0))),1)</f>
        <v>0</v>
      </c>
      <c r="D2468">
        <f>MIN(5,IF(入力!G2468="○",3,IF(入力!G2468="△",1.5,0))+IF(入力!H2468="○",1,IF(入力!H2468="△",0.5,0))+IF(入力!I2468="○",1,IF(入力!I2468="△",0.5,0)))</f>
        <v>0</v>
      </c>
      <c r="E2468">
        <f>MIN(5,IF(入力!J2468="○",2,IF(入力!J2468="△",1,0))+IF(入力!K2468="○",2,IF(入力!K2468="△",1,0))+IF(入力!L2468="○",1,0))</f>
        <v>0</v>
      </c>
      <c r="F2468">
        <f>IF(ISNUMBER(入力!M2468),ROUND(MIN(5,0.8*(MIN(5,1+0.7*LOG10(MAX(1,入力!M2468))))+0.2*(IF(入力!N2468="○",5,IF(入力!N2468="△",3,1)))),1),ROUND(IF(入力!N2468="○",4,IF(入力!N2468="△",3,1)),1))</f>
        <v>1</v>
      </c>
      <c r="G2468">
        <f>ROUND(5*(0.4*IF(入力!O2468="○",1,IF(入力!O2468="△",0.5,0))+0.3*IF(入力!P2468="○",1,IF(入力!P2468="△",0.5,0))+0.3*IF(入力!Q2468="○",1,IF(入力!Q2468="△",0.5,0))),1)</f>
        <v>0</v>
      </c>
      <c r="H2468">
        <f>MIN(5,IF(入力!R2468="○",2,0)+IF(入力!S2468="○",2,0)+IF(入力!T2468="○",1,0))</f>
        <v>0</v>
      </c>
      <c r="I2468">
        <f>MIN(5,IF(入力!U2468="○",3,IF(入力!U2468="△",2,0))+IF(入力!V2468="○",2,IF(入力!V2468="△",1,0)))</f>
        <v>0</v>
      </c>
      <c r="J2468">
        <f>IF(入力!W2468="初診可",5,IF(入力!W2468="再診のみ",3,IF(入力!W2468="なし",1,0)))</f>
        <v>0</v>
      </c>
      <c r="K2468">
        <f>IF(AND(ISNUMBER(入力!X2468),ISNUMBER(入力!Y2468)),IF(AND(入力!X2468&gt;=4.3,入力!Y2468&gt;=100),5,IF(AND(入力!X2468&gt;=4,入力!Y2468&gt;=50),4,IF(AND(入力!X2468&gt;=3.7,入力!Y2468&gt;=20),3,IF(AND(入力!X2468&gt;=3.5,入力!Y2468&gt;=10),2,1)))),IF(入力!Z2468="○",4,IF(入力!Z2468="△",3,1)))</f>
        <v>1</v>
      </c>
      <c r="L2468">
        <f>MAX(0,IF(入力!AA2468="○",1,IF(入力!AA2468="△",0.5,0))+IF(入力!AB2468="○",1,IF(入力!AB2468="△",0.5,0))+IF(入力!AC2468="○",1,IF(入力!AC2468="△",0.5,0))+IF(入力!AD2468="○",1,IF(入力!AD2468="△",0.5,0))+IF(入力!AE2468="○",1,IF(入力!AE2468="△",0.5,0))-IF(入力!AF2468="あり",1,0))</f>
        <v>0</v>
      </c>
      <c r="M2468">
        <f t="shared" si="228"/>
        <v>0</v>
      </c>
      <c r="N2468">
        <f t="shared" si="229"/>
        <v>0</v>
      </c>
      <c r="O2468">
        <f t="shared" si="230"/>
        <v>2.8</v>
      </c>
      <c r="P2468">
        <f t="shared" si="231"/>
        <v>0</v>
      </c>
      <c r="Q2468">
        <f t="shared" si="232"/>
        <v>2.2000000000000002</v>
      </c>
      <c r="R2468">
        <f t="shared" si="233"/>
        <v>5</v>
      </c>
      <c r="S2468">
        <f>入力!AG2468</f>
        <v>0</v>
      </c>
      <c r="T2468">
        <f>入力!AH2468</f>
        <v>0</v>
      </c>
      <c r="U2468">
        <f>入力!AI2468</f>
        <v>0</v>
      </c>
    </row>
    <row r="2469" spans="1:21" x14ac:dyDescent="0.15">
      <c r="A2469" t="str">
        <f>入力!A2469</f>
        <v>クリニック2468</v>
      </c>
      <c r="B2469">
        <f>ROUND(5*(0.8*IF(入力!C2469="○",1,IF(入力!C2469="△",0.5,0))+0.2*IF(入力!B2469="○",1,IF(入力!B2469="△",0.5,0))),1)</f>
        <v>0</v>
      </c>
      <c r="C2469">
        <f>ROUND(5*(0.4*IF(入力!D2469="○",1,IF(入力!D2469="△",0.5,0))+0.3*IF(入力!E2469="○",1,IF(入力!E2469="△",0.5,0))+0.3*IF(入力!F2469="○",1,IF(入力!F2469="△",0.5,0))),1)</f>
        <v>0</v>
      </c>
      <c r="D2469">
        <f>MIN(5,IF(入力!G2469="○",3,IF(入力!G2469="△",1.5,0))+IF(入力!H2469="○",1,IF(入力!H2469="△",0.5,0))+IF(入力!I2469="○",1,IF(入力!I2469="△",0.5,0)))</f>
        <v>0</v>
      </c>
      <c r="E2469">
        <f>MIN(5,IF(入力!J2469="○",2,IF(入力!J2469="△",1,0))+IF(入力!K2469="○",2,IF(入力!K2469="△",1,0))+IF(入力!L2469="○",1,0))</f>
        <v>0</v>
      </c>
      <c r="F2469">
        <f>IF(ISNUMBER(入力!M2469),ROUND(MIN(5,0.8*(MIN(5,1+0.7*LOG10(MAX(1,入力!M2469))))+0.2*(IF(入力!N2469="○",5,IF(入力!N2469="△",3,1)))),1),ROUND(IF(入力!N2469="○",4,IF(入力!N2469="△",3,1)),1))</f>
        <v>1</v>
      </c>
      <c r="G2469">
        <f>ROUND(5*(0.4*IF(入力!O2469="○",1,IF(入力!O2469="△",0.5,0))+0.3*IF(入力!P2469="○",1,IF(入力!P2469="△",0.5,0))+0.3*IF(入力!Q2469="○",1,IF(入力!Q2469="△",0.5,0))),1)</f>
        <v>0</v>
      </c>
      <c r="H2469">
        <f>MIN(5,IF(入力!R2469="○",2,0)+IF(入力!S2469="○",2,0)+IF(入力!T2469="○",1,0))</f>
        <v>0</v>
      </c>
      <c r="I2469">
        <f>MIN(5,IF(入力!U2469="○",3,IF(入力!U2469="△",2,0))+IF(入力!V2469="○",2,IF(入力!V2469="△",1,0)))</f>
        <v>0</v>
      </c>
      <c r="J2469">
        <f>IF(入力!W2469="初診可",5,IF(入力!W2469="再診のみ",3,IF(入力!W2469="なし",1,0)))</f>
        <v>0</v>
      </c>
      <c r="K2469">
        <f>IF(AND(ISNUMBER(入力!X2469),ISNUMBER(入力!Y2469)),IF(AND(入力!X2469&gt;=4.3,入力!Y2469&gt;=100),5,IF(AND(入力!X2469&gt;=4,入力!Y2469&gt;=50),4,IF(AND(入力!X2469&gt;=3.7,入力!Y2469&gt;=20),3,IF(AND(入力!X2469&gt;=3.5,入力!Y2469&gt;=10),2,1)))),IF(入力!Z2469="○",4,IF(入力!Z2469="△",3,1)))</f>
        <v>1</v>
      </c>
      <c r="L2469">
        <f>MAX(0,IF(入力!AA2469="○",1,IF(入力!AA2469="△",0.5,0))+IF(入力!AB2469="○",1,IF(入力!AB2469="△",0.5,0))+IF(入力!AC2469="○",1,IF(入力!AC2469="△",0.5,0))+IF(入力!AD2469="○",1,IF(入力!AD2469="△",0.5,0))+IF(入力!AE2469="○",1,IF(入力!AE2469="△",0.5,0))-IF(入力!AF2469="あり",1,0))</f>
        <v>0</v>
      </c>
      <c r="M2469">
        <f t="shared" si="228"/>
        <v>0</v>
      </c>
      <c r="N2469">
        <f t="shared" si="229"/>
        <v>0</v>
      </c>
      <c r="O2469">
        <f t="shared" si="230"/>
        <v>2.8</v>
      </c>
      <c r="P2469">
        <f t="shared" si="231"/>
        <v>0</v>
      </c>
      <c r="Q2469">
        <f t="shared" si="232"/>
        <v>2.2000000000000002</v>
      </c>
      <c r="R2469">
        <f t="shared" si="233"/>
        <v>5</v>
      </c>
      <c r="S2469">
        <f>入力!AG2469</f>
        <v>0</v>
      </c>
      <c r="T2469">
        <f>入力!AH2469</f>
        <v>0</v>
      </c>
      <c r="U2469">
        <f>入力!AI2469</f>
        <v>0</v>
      </c>
    </row>
    <row r="2470" spans="1:21" x14ac:dyDescent="0.15">
      <c r="A2470" t="str">
        <f>入力!A2470</f>
        <v>クリニック2469</v>
      </c>
      <c r="B2470">
        <f>ROUND(5*(0.8*IF(入力!C2470="○",1,IF(入力!C2470="△",0.5,0))+0.2*IF(入力!B2470="○",1,IF(入力!B2470="△",0.5,0))),1)</f>
        <v>0</v>
      </c>
      <c r="C2470">
        <f>ROUND(5*(0.4*IF(入力!D2470="○",1,IF(入力!D2470="△",0.5,0))+0.3*IF(入力!E2470="○",1,IF(入力!E2470="△",0.5,0))+0.3*IF(入力!F2470="○",1,IF(入力!F2470="△",0.5,0))),1)</f>
        <v>0</v>
      </c>
      <c r="D2470">
        <f>MIN(5,IF(入力!G2470="○",3,IF(入力!G2470="△",1.5,0))+IF(入力!H2470="○",1,IF(入力!H2470="△",0.5,0))+IF(入力!I2470="○",1,IF(入力!I2470="△",0.5,0)))</f>
        <v>0</v>
      </c>
      <c r="E2470">
        <f>MIN(5,IF(入力!J2470="○",2,IF(入力!J2470="△",1,0))+IF(入力!K2470="○",2,IF(入力!K2470="△",1,0))+IF(入力!L2470="○",1,0))</f>
        <v>0</v>
      </c>
      <c r="F2470">
        <f>IF(ISNUMBER(入力!M2470),ROUND(MIN(5,0.8*(MIN(5,1+0.7*LOG10(MAX(1,入力!M2470))))+0.2*(IF(入力!N2470="○",5,IF(入力!N2470="△",3,1)))),1),ROUND(IF(入力!N2470="○",4,IF(入力!N2470="△",3,1)),1))</f>
        <v>1</v>
      </c>
      <c r="G2470">
        <f>ROUND(5*(0.4*IF(入力!O2470="○",1,IF(入力!O2470="△",0.5,0))+0.3*IF(入力!P2470="○",1,IF(入力!P2470="△",0.5,0))+0.3*IF(入力!Q2470="○",1,IF(入力!Q2470="△",0.5,0))),1)</f>
        <v>0</v>
      </c>
      <c r="H2470">
        <f>MIN(5,IF(入力!R2470="○",2,0)+IF(入力!S2470="○",2,0)+IF(入力!T2470="○",1,0))</f>
        <v>0</v>
      </c>
      <c r="I2470">
        <f>MIN(5,IF(入力!U2470="○",3,IF(入力!U2470="△",2,0))+IF(入力!V2470="○",2,IF(入力!V2470="△",1,0)))</f>
        <v>0</v>
      </c>
      <c r="J2470">
        <f>IF(入力!W2470="初診可",5,IF(入力!W2470="再診のみ",3,IF(入力!W2470="なし",1,0)))</f>
        <v>0</v>
      </c>
      <c r="K2470">
        <f>IF(AND(ISNUMBER(入力!X2470),ISNUMBER(入力!Y2470)),IF(AND(入力!X2470&gt;=4.3,入力!Y2470&gt;=100),5,IF(AND(入力!X2470&gt;=4,入力!Y2470&gt;=50),4,IF(AND(入力!X2470&gt;=3.7,入力!Y2470&gt;=20),3,IF(AND(入力!X2470&gt;=3.5,入力!Y2470&gt;=10),2,1)))),IF(入力!Z2470="○",4,IF(入力!Z2470="△",3,1)))</f>
        <v>1</v>
      </c>
      <c r="L2470">
        <f>MAX(0,IF(入力!AA2470="○",1,IF(入力!AA2470="△",0.5,0))+IF(入力!AB2470="○",1,IF(入力!AB2470="△",0.5,0))+IF(入力!AC2470="○",1,IF(入力!AC2470="△",0.5,0))+IF(入力!AD2470="○",1,IF(入力!AD2470="△",0.5,0))+IF(入力!AE2470="○",1,IF(入力!AE2470="△",0.5,0))-IF(入力!AF2470="あり",1,0))</f>
        <v>0</v>
      </c>
      <c r="M2470">
        <f t="shared" si="228"/>
        <v>0</v>
      </c>
      <c r="N2470">
        <f t="shared" si="229"/>
        <v>0</v>
      </c>
      <c r="O2470">
        <f t="shared" si="230"/>
        <v>2.8</v>
      </c>
      <c r="P2470">
        <f t="shared" si="231"/>
        <v>0</v>
      </c>
      <c r="Q2470">
        <f t="shared" si="232"/>
        <v>2.2000000000000002</v>
      </c>
      <c r="R2470">
        <f t="shared" si="233"/>
        <v>5</v>
      </c>
      <c r="S2470">
        <f>入力!AG2470</f>
        <v>0</v>
      </c>
      <c r="T2470">
        <f>入力!AH2470</f>
        <v>0</v>
      </c>
      <c r="U2470">
        <f>入力!AI2470</f>
        <v>0</v>
      </c>
    </row>
    <row r="2471" spans="1:21" x14ac:dyDescent="0.15">
      <c r="A2471" t="str">
        <f>入力!A2471</f>
        <v>クリニック2470</v>
      </c>
      <c r="B2471">
        <f>ROUND(5*(0.8*IF(入力!C2471="○",1,IF(入力!C2471="△",0.5,0))+0.2*IF(入力!B2471="○",1,IF(入力!B2471="△",0.5,0))),1)</f>
        <v>0</v>
      </c>
      <c r="C2471">
        <f>ROUND(5*(0.4*IF(入力!D2471="○",1,IF(入力!D2471="△",0.5,0))+0.3*IF(入力!E2471="○",1,IF(入力!E2471="△",0.5,0))+0.3*IF(入力!F2471="○",1,IF(入力!F2471="△",0.5,0))),1)</f>
        <v>0</v>
      </c>
      <c r="D2471">
        <f>MIN(5,IF(入力!G2471="○",3,IF(入力!G2471="△",1.5,0))+IF(入力!H2471="○",1,IF(入力!H2471="△",0.5,0))+IF(入力!I2471="○",1,IF(入力!I2471="△",0.5,0)))</f>
        <v>0</v>
      </c>
      <c r="E2471">
        <f>MIN(5,IF(入力!J2471="○",2,IF(入力!J2471="△",1,0))+IF(入力!K2471="○",2,IF(入力!K2471="△",1,0))+IF(入力!L2471="○",1,0))</f>
        <v>0</v>
      </c>
      <c r="F2471">
        <f>IF(ISNUMBER(入力!M2471),ROUND(MIN(5,0.8*(MIN(5,1+0.7*LOG10(MAX(1,入力!M2471))))+0.2*(IF(入力!N2471="○",5,IF(入力!N2471="△",3,1)))),1),ROUND(IF(入力!N2471="○",4,IF(入力!N2471="△",3,1)),1))</f>
        <v>1</v>
      </c>
      <c r="G2471">
        <f>ROUND(5*(0.4*IF(入力!O2471="○",1,IF(入力!O2471="△",0.5,0))+0.3*IF(入力!P2471="○",1,IF(入力!P2471="△",0.5,0))+0.3*IF(入力!Q2471="○",1,IF(入力!Q2471="△",0.5,0))),1)</f>
        <v>0</v>
      </c>
      <c r="H2471">
        <f>MIN(5,IF(入力!R2471="○",2,0)+IF(入力!S2471="○",2,0)+IF(入力!T2471="○",1,0))</f>
        <v>0</v>
      </c>
      <c r="I2471">
        <f>MIN(5,IF(入力!U2471="○",3,IF(入力!U2471="△",2,0))+IF(入力!V2471="○",2,IF(入力!V2471="△",1,0)))</f>
        <v>0</v>
      </c>
      <c r="J2471">
        <f>IF(入力!W2471="初診可",5,IF(入力!W2471="再診のみ",3,IF(入力!W2471="なし",1,0)))</f>
        <v>0</v>
      </c>
      <c r="K2471">
        <f>IF(AND(ISNUMBER(入力!X2471),ISNUMBER(入力!Y2471)),IF(AND(入力!X2471&gt;=4.3,入力!Y2471&gt;=100),5,IF(AND(入力!X2471&gt;=4,入力!Y2471&gt;=50),4,IF(AND(入力!X2471&gt;=3.7,入力!Y2471&gt;=20),3,IF(AND(入力!X2471&gt;=3.5,入力!Y2471&gt;=10),2,1)))),IF(入力!Z2471="○",4,IF(入力!Z2471="△",3,1)))</f>
        <v>1</v>
      </c>
      <c r="L2471">
        <f>MAX(0,IF(入力!AA2471="○",1,IF(入力!AA2471="△",0.5,0))+IF(入力!AB2471="○",1,IF(入力!AB2471="△",0.5,0))+IF(入力!AC2471="○",1,IF(入力!AC2471="△",0.5,0))+IF(入力!AD2471="○",1,IF(入力!AD2471="△",0.5,0))+IF(入力!AE2471="○",1,IF(入力!AE2471="△",0.5,0))-IF(入力!AF2471="あり",1,0))</f>
        <v>0</v>
      </c>
      <c r="M2471">
        <f t="shared" si="228"/>
        <v>0</v>
      </c>
      <c r="N2471">
        <f t="shared" si="229"/>
        <v>0</v>
      </c>
      <c r="O2471">
        <f t="shared" si="230"/>
        <v>2.8</v>
      </c>
      <c r="P2471">
        <f t="shared" si="231"/>
        <v>0</v>
      </c>
      <c r="Q2471">
        <f t="shared" si="232"/>
        <v>2.2000000000000002</v>
      </c>
      <c r="R2471">
        <f t="shared" si="233"/>
        <v>5</v>
      </c>
      <c r="S2471">
        <f>入力!AG2471</f>
        <v>0</v>
      </c>
      <c r="T2471">
        <f>入力!AH2471</f>
        <v>0</v>
      </c>
      <c r="U2471">
        <f>入力!AI2471</f>
        <v>0</v>
      </c>
    </row>
    <row r="2472" spans="1:21" x14ac:dyDescent="0.15">
      <c r="A2472" t="str">
        <f>入力!A2472</f>
        <v>クリニック2471</v>
      </c>
      <c r="B2472">
        <f>ROUND(5*(0.8*IF(入力!C2472="○",1,IF(入力!C2472="△",0.5,0))+0.2*IF(入力!B2472="○",1,IF(入力!B2472="△",0.5,0))),1)</f>
        <v>0</v>
      </c>
      <c r="C2472">
        <f>ROUND(5*(0.4*IF(入力!D2472="○",1,IF(入力!D2472="△",0.5,0))+0.3*IF(入力!E2472="○",1,IF(入力!E2472="△",0.5,0))+0.3*IF(入力!F2472="○",1,IF(入力!F2472="△",0.5,0))),1)</f>
        <v>0</v>
      </c>
      <c r="D2472">
        <f>MIN(5,IF(入力!G2472="○",3,IF(入力!G2472="△",1.5,0))+IF(入力!H2472="○",1,IF(入力!H2472="△",0.5,0))+IF(入力!I2472="○",1,IF(入力!I2472="△",0.5,0)))</f>
        <v>0</v>
      </c>
      <c r="E2472">
        <f>MIN(5,IF(入力!J2472="○",2,IF(入力!J2472="△",1,0))+IF(入力!K2472="○",2,IF(入力!K2472="△",1,0))+IF(入力!L2472="○",1,0))</f>
        <v>0</v>
      </c>
      <c r="F2472">
        <f>IF(ISNUMBER(入力!M2472),ROUND(MIN(5,0.8*(MIN(5,1+0.7*LOG10(MAX(1,入力!M2472))))+0.2*(IF(入力!N2472="○",5,IF(入力!N2472="△",3,1)))),1),ROUND(IF(入力!N2472="○",4,IF(入力!N2472="△",3,1)),1))</f>
        <v>1</v>
      </c>
      <c r="G2472">
        <f>ROUND(5*(0.4*IF(入力!O2472="○",1,IF(入力!O2472="△",0.5,0))+0.3*IF(入力!P2472="○",1,IF(入力!P2472="△",0.5,0))+0.3*IF(入力!Q2472="○",1,IF(入力!Q2472="△",0.5,0))),1)</f>
        <v>0</v>
      </c>
      <c r="H2472">
        <f>MIN(5,IF(入力!R2472="○",2,0)+IF(入力!S2472="○",2,0)+IF(入力!T2472="○",1,0))</f>
        <v>0</v>
      </c>
      <c r="I2472">
        <f>MIN(5,IF(入力!U2472="○",3,IF(入力!U2472="△",2,0))+IF(入力!V2472="○",2,IF(入力!V2472="△",1,0)))</f>
        <v>0</v>
      </c>
      <c r="J2472">
        <f>IF(入力!W2472="初診可",5,IF(入力!W2472="再診のみ",3,IF(入力!W2472="なし",1,0)))</f>
        <v>0</v>
      </c>
      <c r="K2472">
        <f>IF(AND(ISNUMBER(入力!X2472),ISNUMBER(入力!Y2472)),IF(AND(入力!X2472&gt;=4.3,入力!Y2472&gt;=100),5,IF(AND(入力!X2472&gt;=4,入力!Y2472&gt;=50),4,IF(AND(入力!X2472&gt;=3.7,入力!Y2472&gt;=20),3,IF(AND(入力!X2472&gt;=3.5,入力!Y2472&gt;=10),2,1)))),IF(入力!Z2472="○",4,IF(入力!Z2472="△",3,1)))</f>
        <v>1</v>
      </c>
      <c r="L2472">
        <f>MAX(0,IF(入力!AA2472="○",1,IF(入力!AA2472="△",0.5,0))+IF(入力!AB2472="○",1,IF(入力!AB2472="△",0.5,0))+IF(入力!AC2472="○",1,IF(入力!AC2472="△",0.5,0))+IF(入力!AD2472="○",1,IF(入力!AD2472="△",0.5,0))+IF(入力!AE2472="○",1,IF(入力!AE2472="△",0.5,0))-IF(入力!AF2472="あり",1,0))</f>
        <v>0</v>
      </c>
      <c r="M2472">
        <f t="shared" si="228"/>
        <v>0</v>
      </c>
      <c r="N2472">
        <f t="shared" si="229"/>
        <v>0</v>
      </c>
      <c r="O2472">
        <f t="shared" si="230"/>
        <v>2.8</v>
      </c>
      <c r="P2472">
        <f t="shared" si="231"/>
        <v>0</v>
      </c>
      <c r="Q2472">
        <f t="shared" si="232"/>
        <v>2.2000000000000002</v>
      </c>
      <c r="R2472">
        <f t="shared" si="233"/>
        <v>5</v>
      </c>
      <c r="S2472">
        <f>入力!AG2472</f>
        <v>0</v>
      </c>
      <c r="T2472">
        <f>入力!AH2472</f>
        <v>0</v>
      </c>
      <c r="U2472">
        <f>入力!AI2472</f>
        <v>0</v>
      </c>
    </row>
    <row r="2473" spans="1:21" x14ac:dyDescent="0.15">
      <c r="A2473" t="str">
        <f>入力!A2473</f>
        <v>クリニック2472</v>
      </c>
      <c r="B2473">
        <f>ROUND(5*(0.8*IF(入力!C2473="○",1,IF(入力!C2473="△",0.5,0))+0.2*IF(入力!B2473="○",1,IF(入力!B2473="△",0.5,0))),1)</f>
        <v>0</v>
      </c>
      <c r="C2473">
        <f>ROUND(5*(0.4*IF(入力!D2473="○",1,IF(入力!D2473="△",0.5,0))+0.3*IF(入力!E2473="○",1,IF(入力!E2473="△",0.5,0))+0.3*IF(入力!F2473="○",1,IF(入力!F2473="△",0.5,0))),1)</f>
        <v>0</v>
      </c>
      <c r="D2473">
        <f>MIN(5,IF(入力!G2473="○",3,IF(入力!G2473="△",1.5,0))+IF(入力!H2473="○",1,IF(入力!H2473="△",0.5,0))+IF(入力!I2473="○",1,IF(入力!I2473="△",0.5,0)))</f>
        <v>0</v>
      </c>
      <c r="E2473">
        <f>MIN(5,IF(入力!J2473="○",2,IF(入力!J2473="△",1,0))+IF(入力!K2473="○",2,IF(入力!K2473="△",1,0))+IF(入力!L2473="○",1,0))</f>
        <v>0</v>
      </c>
      <c r="F2473">
        <f>IF(ISNUMBER(入力!M2473),ROUND(MIN(5,0.8*(MIN(5,1+0.7*LOG10(MAX(1,入力!M2473))))+0.2*(IF(入力!N2473="○",5,IF(入力!N2473="△",3,1)))),1),ROUND(IF(入力!N2473="○",4,IF(入力!N2473="△",3,1)),1))</f>
        <v>1</v>
      </c>
      <c r="G2473">
        <f>ROUND(5*(0.4*IF(入力!O2473="○",1,IF(入力!O2473="△",0.5,0))+0.3*IF(入力!P2473="○",1,IF(入力!P2473="△",0.5,0))+0.3*IF(入力!Q2473="○",1,IF(入力!Q2473="△",0.5,0))),1)</f>
        <v>0</v>
      </c>
      <c r="H2473">
        <f>MIN(5,IF(入力!R2473="○",2,0)+IF(入力!S2473="○",2,0)+IF(入力!T2473="○",1,0))</f>
        <v>0</v>
      </c>
      <c r="I2473">
        <f>MIN(5,IF(入力!U2473="○",3,IF(入力!U2473="△",2,0))+IF(入力!V2473="○",2,IF(入力!V2473="△",1,0)))</f>
        <v>0</v>
      </c>
      <c r="J2473">
        <f>IF(入力!W2473="初診可",5,IF(入力!W2473="再診のみ",3,IF(入力!W2473="なし",1,0)))</f>
        <v>0</v>
      </c>
      <c r="K2473">
        <f>IF(AND(ISNUMBER(入力!X2473),ISNUMBER(入力!Y2473)),IF(AND(入力!X2473&gt;=4.3,入力!Y2473&gt;=100),5,IF(AND(入力!X2473&gt;=4,入力!Y2473&gt;=50),4,IF(AND(入力!X2473&gt;=3.7,入力!Y2473&gt;=20),3,IF(AND(入力!X2473&gt;=3.5,入力!Y2473&gt;=10),2,1)))),IF(入力!Z2473="○",4,IF(入力!Z2473="△",3,1)))</f>
        <v>1</v>
      </c>
      <c r="L2473">
        <f>MAX(0,IF(入力!AA2473="○",1,IF(入力!AA2473="△",0.5,0))+IF(入力!AB2473="○",1,IF(入力!AB2473="△",0.5,0))+IF(入力!AC2473="○",1,IF(入力!AC2473="△",0.5,0))+IF(入力!AD2473="○",1,IF(入力!AD2473="△",0.5,0))+IF(入力!AE2473="○",1,IF(入力!AE2473="△",0.5,0))-IF(入力!AF2473="あり",1,0))</f>
        <v>0</v>
      </c>
      <c r="M2473">
        <f t="shared" si="228"/>
        <v>0</v>
      </c>
      <c r="N2473">
        <f t="shared" si="229"/>
        <v>0</v>
      </c>
      <c r="O2473">
        <f t="shared" si="230"/>
        <v>2.8</v>
      </c>
      <c r="P2473">
        <f t="shared" si="231"/>
        <v>0</v>
      </c>
      <c r="Q2473">
        <f t="shared" si="232"/>
        <v>2.2000000000000002</v>
      </c>
      <c r="R2473">
        <f t="shared" si="233"/>
        <v>5</v>
      </c>
      <c r="S2473">
        <f>入力!AG2473</f>
        <v>0</v>
      </c>
      <c r="T2473">
        <f>入力!AH2473</f>
        <v>0</v>
      </c>
      <c r="U2473">
        <f>入力!AI2473</f>
        <v>0</v>
      </c>
    </row>
    <row r="2474" spans="1:21" x14ac:dyDescent="0.15">
      <c r="A2474" t="str">
        <f>入力!A2474</f>
        <v>クリニック2473</v>
      </c>
      <c r="B2474">
        <f>ROUND(5*(0.8*IF(入力!C2474="○",1,IF(入力!C2474="△",0.5,0))+0.2*IF(入力!B2474="○",1,IF(入力!B2474="△",0.5,0))),1)</f>
        <v>0</v>
      </c>
      <c r="C2474">
        <f>ROUND(5*(0.4*IF(入力!D2474="○",1,IF(入力!D2474="△",0.5,0))+0.3*IF(入力!E2474="○",1,IF(入力!E2474="△",0.5,0))+0.3*IF(入力!F2474="○",1,IF(入力!F2474="△",0.5,0))),1)</f>
        <v>0</v>
      </c>
      <c r="D2474">
        <f>MIN(5,IF(入力!G2474="○",3,IF(入力!G2474="△",1.5,0))+IF(入力!H2474="○",1,IF(入力!H2474="△",0.5,0))+IF(入力!I2474="○",1,IF(入力!I2474="△",0.5,0)))</f>
        <v>0</v>
      </c>
      <c r="E2474">
        <f>MIN(5,IF(入力!J2474="○",2,IF(入力!J2474="△",1,0))+IF(入力!K2474="○",2,IF(入力!K2474="△",1,0))+IF(入力!L2474="○",1,0))</f>
        <v>0</v>
      </c>
      <c r="F2474">
        <f>IF(ISNUMBER(入力!M2474),ROUND(MIN(5,0.8*(MIN(5,1+0.7*LOG10(MAX(1,入力!M2474))))+0.2*(IF(入力!N2474="○",5,IF(入力!N2474="△",3,1)))),1),ROUND(IF(入力!N2474="○",4,IF(入力!N2474="△",3,1)),1))</f>
        <v>1</v>
      </c>
      <c r="G2474">
        <f>ROUND(5*(0.4*IF(入力!O2474="○",1,IF(入力!O2474="△",0.5,0))+0.3*IF(入力!P2474="○",1,IF(入力!P2474="△",0.5,0))+0.3*IF(入力!Q2474="○",1,IF(入力!Q2474="△",0.5,0))),1)</f>
        <v>0</v>
      </c>
      <c r="H2474">
        <f>MIN(5,IF(入力!R2474="○",2,0)+IF(入力!S2474="○",2,0)+IF(入力!T2474="○",1,0))</f>
        <v>0</v>
      </c>
      <c r="I2474">
        <f>MIN(5,IF(入力!U2474="○",3,IF(入力!U2474="△",2,0))+IF(入力!V2474="○",2,IF(入力!V2474="△",1,0)))</f>
        <v>0</v>
      </c>
      <c r="J2474">
        <f>IF(入力!W2474="初診可",5,IF(入力!W2474="再診のみ",3,IF(入力!W2474="なし",1,0)))</f>
        <v>0</v>
      </c>
      <c r="K2474">
        <f>IF(AND(ISNUMBER(入力!X2474),ISNUMBER(入力!Y2474)),IF(AND(入力!X2474&gt;=4.3,入力!Y2474&gt;=100),5,IF(AND(入力!X2474&gt;=4,入力!Y2474&gt;=50),4,IF(AND(入力!X2474&gt;=3.7,入力!Y2474&gt;=20),3,IF(AND(入力!X2474&gt;=3.5,入力!Y2474&gt;=10),2,1)))),IF(入力!Z2474="○",4,IF(入力!Z2474="△",3,1)))</f>
        <v>1</v>
      </c>
      <c r="L2474">
        <f>MAX(0,IF(入力!AA2474="○",1,IF(入力!AA2474="△",0.5,0))+IF(入力!AB2474="○",1,IF(入力!AB2474="△",0.5,0))+IF(入力!AC2474="○",1,IF(入力!AC2474="△",0.5,0))+IF(入力!AD2474="○",1,IF(入力!AD2474="△",0.5,0))+IF(入力!AE2474="○",1,IF(入力!AE2474="△",0.5,0))-IF(入力!AF2474="あり",1,0))</f>
        <v>0</v>
      </c>
      <c r="M2474">
        <f t="shared" si="228"/>
        <v>0</v>
      </c>
      <c r="N2474">
        <f t="shared" si="229"/>
        <v>0</v>
      </c>
      <c r="O2474">
        <f t="shared" si="230"/>
        <v>2.8</v>
      </c>
      <c r="P2474">
        <f t="shared" si="231"/>
        <v>0</v>
      </c>
      <c r="Q2474">
        <f t="shared" si="232"/>
        <v>2.2000000000000002</v>
      </c>
      <c r="R2474">
        <f t="shared" si="233"/>
        <v>5</v>
      </c>
      <c r="S2474">
        <f>入力!AG2474</f>
        <v>0</v>
      </c>
      <c r="T2474">
        <f>入力!AH2474</f>
        <v>0</v>
      </c>
      <c r="U2474">
        <f>入力!AI2474</f>
        <v>0</v>
      </c>
    </row>
    <row r="2475" spans="1:21" x14ac:dyDescent="0.15">
      <c r="A2475" t="str">
        <f>入力!A2475</f>
        <v>クリニック2474</v>
      </c>
      <c r="B2475">
        <f>ROUND(5*(0.8*IF(入力!C2475="○",1,IF(入力!C2475="△",0.5,0))+0.2*IF(入力!B2475="○",1,IF(入力!B2475="△",0.5,0))),1)</f>
        <v>0</v>
      </c>
      <c r="C2475">
        <f>ROUND(5*(0.4*IF(入力!D2475="○",1,IF(入力!D2475="△",0.5,0))+0.3*IF(入力!E2475="○",1,IF(入力!E2475="△",0.5,0))+0.3*IF(入力!F2475="○",1,IF(入力!F2475="△",0.5,0))),1)</f>
        <v>0</v>
      </c>
      <c r="D2475">
        <f>MIN(5,IF(入力!G2475="○",3,IF(入力!G2475="△",1.5,0))+IF(入力!H2475="○",1,IF(入力!H2475="△",0.5,0))+IF(入力!I2475="○",1,IF(入力!I2475="△",0.5,0)))</f>
        <v>0</v>
      </c>
      <c r="E2475">
        <f>MIN(5,IF(入力!J2475="○",2,IF(入力!J2475="△",1,0))+IF(入力!K2475="○",2,IF(入力!K2475="△",1,0))+IF(入力!L2475="○",1,0))</f>
        <v>0</v>
      </c>
      <c r="F2475">
        <f>IF(ISNUMBER(入力!M2475),ROUND(MIN(5,0.8*(MIN(5,1+0.7*LOG10(MAX(1,入力!M2475))))+0.2*(IF(入力!N2475="○",5,IF(入力!N2475="△",3,1)))),1),ROUND(IF(入力!N2475="○",4,IF(入力!N2475="△",3,1)),1))</f>
        <v>1</v>
      </c>
      <c r="G2475">
        <f>ROUND(5*(0.4*IF(入力!O2475="○",1,IF(入力!O2475="△",0.5,0))+0.3*IF(入力!P2475="○",1,IF(入力!P2475="△",0.5,0))+0.3*IF(入力!Q2475="○",1,IF(入力!Q2475="△",0.5,0))),1)</f>
        <v>0</v>
      </c>
      <c r="H2475">
        <f>MIN(5,IF(入力!R2475="○",2,0)+IF(入力!S2475="○",2,0)+IF(入力!T2475="○",1,0))</f>
        <v>0</v>
      </c>
      <c r="I2475">
        <f>MIN(5,IF(入力!U2475="○",3,IF(入力!U2475="△",2,0))+IF(入力!V2475="○",2,IF(入力!V2475="△",1,0)))</f>
        <v>0</v>
      </c>
      <c r="J2475">
        <f>IF(入力!W2475="初診可",5,IF(入力!W2475="再診のみ",3,IF(入力!W2475="なし",1,0)))</f>
        <v>0</v>
      </c>
      <c r="K2475">
        <f>IF(AND(ISNUMBER(入力!X2475),ISNUMBER(入力!Y2475)),IF(AND(入力!X2475&gt;=4.3,入力!Y2475&gt;=100),5,IF(AND(入力!X2475&gt;=4,入力!Y2475&gt;=50),4,IF(AND(入力!X2475&gt;=3.7,入力!Y2475&gt;=20),3,IF(AND(入力!X2475&gt;=3.5,入力!Y2475&gt;=10),2,1)))),IF(入力!Z2475="○",4,IF(入力!Z2475="△",3,1)))</f>
        <v>1</v>
      </c>
      <c r="L2475">
        <f>MAX(0,IF(入力!AA2475="○",1,IF(入力!AA2475="△",0.5,0))+IF(入力!AB2475="○",1,IF(入力!AB2475="△",0.5,0))+IF(入力!AC2475="○",1,IF(入力!AC2475="△",0.5,0))+IF(入力!AD2475="○",1,IF(入力!AD2475="△",0.5,0))+IF(入力!AE2475="○",1,IF(入力!AE2475="△",0.5,0))-IF(入力!AF2475="あり",1,0))</f>
        <v>0</v>
      </c>
      <c r="M2475">
        <f t="shared" si="228"/>
        <v>0</v>
      </c>
      <c r="N2475">
        <f t="shared" si="229"/>
        <v>0</v>
      </c>
      <c r="O2475">
        <f t="shared" si="230"/>
        <v>2.8</v>
      </c>
      <c r="P2475">
        <f t="shared" si="231"/>
        <v>0</v>
      </c>
      <c r="Q2475">
        <f t="shared" si="232"/>
        <v>2.2000000000000002</v>
      </c>
      <c r="R2475">
        <f t="shared" si="233"/>
        <v>5</v>
      </c>
      <c r="S2475">
        <f>入力!AG2475</f>
        <v>0</v>
      </c>
      <c r="T2475">
        <f>入力!AH2475</f>
        <v>0</v>
      </c>
      <c r="U2475">
        <f>入力!AI2475</f>
        <v>0</v>
      </c>
    </row>
    <row r="2476" spans="1:21" x14ac:dyDescent="0.15">
      <c r="A2476" t="str">
        <f>入力!A2476</f>
        <v>クリニック2475</v>
      </c>
      <c r="B2476">
        <f>ROUND(5*(0.8*IF(入力!C2476="○",1,IF(入力!C2476="△",0.5,0))+0.2*IF(入力!B2476="○",1,IF(入力!B2476="△",0.5,0))),1)</f>
        <v>0</v>
      </c>
      <c r="C2476">
        <f>ROUND(5*(0.4*IF(入力!D2476="○",1,IF(入力!D2476="△",0.5,0))+0.3*IF(入力!E2476="○",1,IF(入力!E2476="△",0.5,0))+0.3*IF(入力!F2476="○",1,IF(入力!F2476="△",0.5,0))),1)</f>
        <v>0</v>
      </c>
      <c r="D2476">
        <f>MIN(5,IF(入力!G2476="○",3,IF(入力!G2476="△",1.5,0))+IF(入力!H2476="○",1,IF(入力!H2476="△",0.5,0))+IF(入力!I2476="○",1,IF(入力!I2476="△",0.5,0)))</f>
        <v>0</v>
      </c>
      <c r="E2476">
        <f>MIN(5,IF(入力!J2476="○",2,IF(入力!J2476="△",1,0))+IF(入力!K2476="○",2,IF(入力!K2476="△",1,0))+IF(入力!L2476="○",1,0))</f>
        <v>0</v>
      </c>
      <c r="F2476">
        <f>IF(ISNUMBER(入力!M2476),ROUND(MIN(5,0.8*(MIN(5,1+0.7*LOG10(MAX(1,入力!M2476))))+0.2*(IF(入力!N2476="○",5,IF(入力!N2476="△",3,1)))),1),ROUND(IF(入力!N2476="○",4,IF(入力!N2476="△",3,1)),1))</f>
        <v>1</v>
      </c>
      <c r="G2476">
        <f>ROUND(5*(0.4*IF(入力!O2476="○",1,IF(入力!O2476="△",0.5,0))+0.3*IF(入力!P2476="○",1,IF(入力!P2476="△",0.5,0))+0.3*IF(入力!Q2476="○",1,IF(入力!Q2476="△",0.5,0))),1)</f>
        <v>0</v>
      </c>
      <c r="H2476">
        <f>MIN(5,IF(入力!R2476="○",2,0)+IF(入力!S2476="○",2,0)+IF(入力!T2476="○",1,0))</f>
        <v>0</v>
      </c>
      <c r="I2476">
        <f>MIN(5,IF(入力!U2476="○",3,IF(入力!U2476="△",2,0))+IF(入力!V2476="○",2,IF(入力!V2476="△",1,0)))</f>
        <v>0</v>
      </c>
      <c r="J2476">
        <f>IF(入力!W2476="初診可",5,IF(入力!W2476="再診のみ",3,IF(入力!W2476="なし",1,0)))</f>
        <v>0</v>
      </c>
      <c r="K2476">
        <f>IF(AND(ISNUMBER(入力!X2476),ISNUMBER(入力!Y2476)),IF(AND(入力!X2476&gt;=4.3,入力!Y2476&gt;=100),5,IF(AND(入力!X2476&gt;=4,入力!Y2476&gt;=50),4,IF(AND(入力!X2476&gt;=3.7,入力!Y2476&gt;=20),3,IF(AND(入力!X2476&gt;=3.5,入力!Y2476&gt;=10),2,1)))),IF(入力!Z2476="○",4,IF(入力!Z2476="△",3,1)))</f>
        <v>1</v>
      </c>
      <c r="L2476">
        <f>MAX(0,IF(入力!AA2476="○",1,IF(入力!AA2476="△",0.5,0))+IF(入力!AB2476="○",1,IF(入力!AB2476="△",0.5,0))+IF(入力!AC2476="○",1,IF(入力!AC2476="△",0.5,0))+IF(入力!AD2476="○",1,IF(入力!AD2476="△",0.5,0))+IF(入力!AE2476="○",1,IF(入力!AE2476="△",0.5,0))-IF(入力!AF2476="あり",1,0))</f>
        <v>0</v>
      </c>
      <c r="M2476">
        <f t="shared" si="228"/>
        <v>0</v>
      </c>
      <c r="N2476">
        <f t="shared" si="229"/>
        <v>0</v>
      </c>
      <c r="O2476">
        <f t="shared" si="230"/>
        <v>2.8</v>
      </c>
      <c r="P2476">
        <f t="shared" si="231"/>
        <v>0</v>
      </c>
      <c r="Q2476">
        <f t="shared" si="232"/>
        <v>2.2000000000000002</v>
      </c>
      <c r="R2476">
        <f t="shared" si="233"/>
        <v>5</v>
      </c>
      <c r="S2476">
        <f>入力!AG2476</f>
        <v>0</v>
      </c>
      <c r="T2476">
        <f>入力!AH2476</f>
        <v>0</v>
      </c>
      <c r="U2476">
        <f>入力!AI2476</f>
        <v>0</v>
      </c>
    </row>
    <row r="2477" spans="1:21" x14ac:dyDescent="0.15">
      <c r="A2477" t="str">
        <f>入力!A2477</f>
        <v>クリニック2476</v>
      </c>
      <c r="B2477">
        <f>ROUND(5*(0.8*IF(入力!C2477="○",1,IF(入力!C2477="△",0.5,0))+0.2*IF(入力!B2477="○",1,IF(入力!B2477="△",0.5,0))),1)</f>
        <v>0</v>
      </c>
      <c r="C2477">
        <f>ROUND(5*(0.4*IF(入力!D2477="○",1,IF(入力!D2477="△",0.5,0))+0.3*IF(入力!E2477="○",1,IF(入力!E2477="△",0.5,0))+0.3*IF(入力!F2477="○",1,IF(入力!F2477="△",0.5,0))),1)</f>
        <v>0</v>
      </c>
      <c r="D2477">
        <f>MIN(5,IF(入力!G2477="○",3,IF(入力!G2477="△",1.5,0))+IF(入力!H2477="○",1,IF(入力!H2477="△",0.5,0))+IF(入力!I2477="○",1,IF(入力!I2477="△",0.5,0)))</f>
        <v>0</v>
      </c>
      <c r="E2477">
        <f>MIN(5,IF(入力!J2477="○",2,IF(入力!J2477="△",1,0))+IF(入力!K2477="○",2,IF(入力!K2477="△",1,0))+IF(入力!L2477="○",1,0))</f>
        <v>0</v>
      </c>
      <c r="F2477">
        <f>IF(ISNUMBER(入力!M2477),ROUND(MIN(5,0.8*(MIN(5,1+0.7*LOG10(MAX(1,入力!M2477))))+0.2*(IF(入力!N2477="○",5,IF(入力!N2477="△",3,1)))),1),ROUND(IF(入力!N2477="○",4,IF(入力!N2477="△",3,1)),1))</f>
        <v>1</v>
      </c>
      <c r="G2477">
        <f>ROUND(5*(0.4*IF(入力!O2477="○",1,IF(入力!O2477="△",0.5,0))+0.3*IF(入力!P2477="○",1,IF(入力!P2477="△",0.5,0))+0.3*IF(入力!Q2477="○",1,IF(入力!Q2477="△",0.5,0))),1)</f>
        <v>0</v>
      </c>
      <c r="H2477">
        <f>MIN(5,IF(入力!R2477="○",2,0)+IF(入力!S2477="○",2,0)+IF(入力!T2477="○",1,0))</f>
        <v>0</v>
      </c>
      <c r="I2477">
        <f>MIN(5,IF(入力!U2477="○",3,IF(入力!U2477="△",2,0))+IF(入力!V2477="○",2,IF(入力!V2477="△",1,0)))</f>
        <v>0</v>
      </c>
      <c r="J2477">
        <f>IF(入力!W2477="初診可",5,IF(入力!W2477="再診のみ",3,IF(入力!W2477="なし",1,0)))</f>
        <v>0</v>
      </c>
      <c r="K2477">
        <f>IF(AND(ISNUMBER(入力!X2477),ISNUMBER(入力!Y2477)),IF(AND(入力!X2477&gt;=4.3,入力!Y2477&gt;=100),5,IF(AND(入力!X2477&gt;=4,入力!Y2477&gt;=50),4,IF(AND(入力!X2477&gt;=3.7,入力!Y2477&gt;=20),3,IF(AND(入力!X2477&gt;=3.5,入力!Y2477&gt;=10),2,1)))),IF(入力!Z2477="○",4,IF(入力!Z2477="△",3,1)))</f>
        <v>1</v>
      </c>
      <c r="L2477">
        <f>MAX(0,IF(入力!AA2477="○",1,IF(入力!AA2477="△",0.5,0))+IF(入力!AB2477="○",1,IF(入力!AB2477="△",0.5,0))+IF(入力!AC2477="○",1,IF(入力!AC2477="△",0.5,0))+IF(入力!AD2477="○",1,IF(入力!AD2477="△",0.5,0))+IF(入力!AE2477="○",1,IF(入力!AE2477="△",0.5,0))-IF(入力!AF2477="あり",1,0))</f>
        <v>0</v>
      </c>
      <c r="M2477">
        <f t="shared" si="228"/>
        <v>0</v>
      </c>
      <c r="N2477">
        <f t="shared" si="229"/>
        <v>0</v>
      </c>
      <c r="O2477">
        <f t="shared" si="230"/>
        <v>2.8</v>
      </c>
      <c r="P2477">
        <f t="shared" si="231"/>
        <v>0</v>
      </c>
      <c r="Q2477">
        <f t="shared" si="232"/>
        <v>2.2000000000000002</v>
      </c>
      <c r="R2477">
        <f t="shared" si="233"/>
        <v>5</v>
      </c>
      <c r="S2477">
        <f>入力!AG2477</f>
        <v>0</v>
      </c>
      <c r="T2477">
        <f>入力!AH2477</f>
        <v>0</v>
      </c>
      <c r="U2477">
        <f>入力!AI2477</f>
        <v>0</v>
      </c>
    </row>
    <row r="2478" spans="1:21" x14ac:dyDescent="0.15">
      <c r="A2478" t="str">
        <f>入力!A2478</f>
        <v>クリニック2477</v>
      </c>
      <c r="B2478">
        <f>ROUND(5*(0.8*IF(入力!C2478="○",1,IF(入力!C2478="△",0.5,0))+0.2*IF(入力!B2478="○",1,IF(入力!B2478="△",0.5,0))),1)</f>
        <v>0</v>
      </c>
      <c r="C2478">
        <f>ROUND(5*(0.4*IF(入力!D2478="○",1,IF(入力!D2478="△",0.5,0))+0.3*IF(入力!E2478="○",1,IF(入力!E2478="△",0.5,0))+0.3*IF(入力!F2478="○",1,IF(入力!F2478="△",0.5,0))),1)</f>
        <v>0</v>
      </c>
      <c r="D2478">
        <f>MIN(5,IF(入力!G2478="○",3,IF(入力!G2478="△",1.5,0))+IF(入力!H2478="○",1,IF(入力!H2478="△",0.5,0))+IF(入力!I2478="○",1,IF(入力!I2478="△",0.5,0)))</f>
        <v>0</v>
      </c>
      <c r="E2478">
        <f>MIN(5,IF(入力!J2478="○",2,IF(入力!J2478="△",1,0))+IF(入力!K2478="○",2,IF(入力!K2478="△",1,0))+IF(入力!L2478="○",1,0))</f>
        <v>0</v>
      </c>
      <c r="F2478">
        <f>IF(ISNUMBER(入力!M2478),ROUND(MIN(5,0.8*(MIN(5,1+0.7*LOG10(MAX(1,入力!M2478))))+0.2*(IF(入力!N2478="○",5,IF(入力!N2478="△",3,1)))),1),ROUND(IF(入力!N2478="○",4,IF(入力!N2478="△",3,1)),1))</f>
        <v>1</v>
      </c>
      <c r="G2478">
        <f>ROUND(5*(0.4*IF(入力!O2478="○",1,IF(入力!O2478="△",0.5,0))+0.3*IF(入力!P2478="○",1,IF(入力!P2478="△",0.5,0))+0.3*IF(入力!Q2478="○",1,IF(入力!Q2478="△",0.5,0))),1)</f>
        <v>0</v>
      </c>
      <c r="H2478">
        <f>MIN(5,IF(入力!R2478="○",2,0)+IF(入力!S2478="○",2,0)+IF(入力!T2478="○",1,0))</f>
        <v>0</v>
      </c>
      <c r="I2478">
        <f>MIN(5,IF(入力!U2478="○",3,IF(入力!U2478="△",2,0))+IF(入力!V2478="○",2,IF(入力!V2478="△",1,0)))</f>
        <v>0</v>
      </c>
      <c r="J2478">
        <f>IF(入力!W2478="初診可",5,IF(入力!W2478="再診のみ",3,IF(入力!W2478="なし",1,0)))</f>
        <v>0</v>
      </c>
      <c r="K2478">
        <f>IF(AND(ISNUMBER(入力!X2478),ISNUMBER(入力!Y2478)),IF(AND(入力!X2478&gt;=4.3,入力!Y2478&gt;=100),5,IF(AND(入力!X2478&gt;=4,入力!Y2478&gt;=50),4,IF(AND(入力!X2478&gt;=3.7,入力!Y2478&gt;=20),3,IF(AND(入力!X2478&gt;=3.5,入力!Y2478&gt;=10),2,1)))),IF(入力!Z2478="○",4,IF(入力!Z2478="△",3,1)))</f>
        <v>1</v>
      </c>
      <c r="L2478">
        <f>MAX(0,IF(入力!AA2478="○",1,IF(入力!AA2478="△",0.5,0))+IF(入力!AB2478="○",1,IF(入力!AB2478="△",0.5,0))+IF(入力!AC2478="○",1,IF(入力!AC2478="△",0.5,0))+IF(入力!AD2478="○",1,IF(入力!AD2478="△",0.5,0))+IF(入力!AE2478="○",1,IF(入力!AE2478="△",0.5,0))-IF(入力!AF2478="あり",1,0))</f>
        <v>0</v>
      </c>
      <c r="M2478">
        <f t="shared" si="228"/>
        <v>0</v>
      </c>
      <c r="N2478">
        <f t="shared" si="229"/>
        <v>0</v>
      </c>
      <c r="O2478">
        <f t="shared" si="230"/>
        <v>2.8</v>
      </c>
      <c r="P2478">
        <f t="shared" si="231"/>
        <v>0</v>
      </c>
      <c r="Q2478">
        <f t="shared" si="232"/>
        <v>2.2000000000000002</v>
      </c>
      <c r="R2478">
        <f t="shared" si="233"/>
        <v>5</v>
      </c>
      <c r="S2478">
        <f>入力!AG2478</f>
        <v>0</v>
      </c>
      <c r="T2478">
        <f>入力!AH2478</f>
        <v>0</v>
      </c>
      <c r="U2478">
        <f>入力!AI2478</f>
        <v>0</v>
      </c>
    </row>
    <row r="2479" spans="1:21" x14ac:dyDescent="0.15">
      <c r="A2479" t="str">
        <f>入力!A2479</f>
        <v>クリニック2478</v>
      </c>
      <c r="B2479">
        <f>ROUND(5*(0.8*IF(入力!C2479="○",1,IF(入力!C2479="△",0.5,0))+0.2*IF(入力!B2479="○",1,IF(入力!B2479="△",0.5,0))),1)</f>
        <v>0</v>
      </c>
      <c r="C2479">
        <f>ROUND(5*(0.4*IF(入力!D2479="○",1,IF(入力!D2479="△",0.5,0))+0.3*IF(入力!E2479="○",1,IF(入力!E2479="△",0.5,0))+0.3*IF(入力!F2479="○",1,IF(入力!F2479="△",0.5,0))),1)</f>
        <v>0</v>
      </c>
      <c r="D2479">
        <f>MIN(5,IF(入力!G2479="○",3,IF(入力!G2479="△",1.5,0))+IF(入力!H2479="○",1,IF(入力!H2479="△",0.5,0))+IF(入力!I2479="○",1,IF(入力!I2479="△",0.5,0)))</f>
        <v>0</v>
      </c>
      <c r="E2479">
        <f>MIN(5,IF(入力!J2479="○",2,IF(入力!J2479="△",1,0))+IF(入力!K2479="○",2,IF(入力!K2479="△",1,0))+IF(入力!L2479="○",1,0))</f>
        <v>0</v>
      </c>
      <c r="F2479">
        <f>IF(ISNUMBER(入力!M2479),ROUND(MIN(5,0.8*(MIN(5,1+0.7*LOG10(MAX(1,入力!M2479))))+0.2*(IF(入力!N2479="○",5,IF(入力!N2479="△",3,1)))),1),ROUND(IF(入力!N2479="○",4,IF(入力!N2479="△",3,1)),1))</f>
        <v>1</v>
      </c>
      <c r="G2479">
        <f>ROUND(5*(0.4*IF(入力!O2479="○",1,IF(入力!O2479="△",0.5,0))+0.3*IF(入力!P2479="○",1,IF(入力!P2479="△",0.5,0))+0.3*IF(入力!Q2479="○",1,IF(入力!Q2479="△",0.5,0))),1)</f>
        <v>0</v>
      </c>
      <c r="H2479">
        <f>MIN(5,IF(入力!R2479="○",2,0)+IF(入力!S2479="○",2,0)+IF(入力!T2479="○",1,0))</f>
        <v>0</v>
      </c>
      <c r="I2479">
        <f>MIN(5,IF(入力!U2479="○",3,IF(入力!U2479="△",2,0))+IF(入力!V2479="○",2,IF(入力!V2479="△",1,0)))</f>
        <v>0</v>
      </c>
      <c r="J2479">
        <f>IF(入力!W2479="初診可",5,IF(入力!W2479="再診のみ",3,IF(入力!W2479="なし",1,0)))</f>
        <v>0</v>
      </c>
      <c r="K2479">
        <f>IF(AND(ISNUMBER(入力!X2479),ISNUMBER(入力!Y2479)),IF(AND(入力!X2479&gt;=4.3,入力!Y2479&gt;=100),5,IF(AND(入力!X2479&gt;=4,入力!Y2479&gt;=50),4,IF(AND(入力!X2479&gt;=3.7,入力!Y2479&gt;=20),3,IF(AND(入力!X2479&gt;=3.5,入力!Y2479&gt;=10),2,1)))),IF(入力!Z2479="○",4,IF(入力!Z2479="△",3,1)))</f>
        <v>1</v>
      </c>
      <c r="L2479">
        <f>MAX(0,IF(入力!AA2479="○",1,IF(入力!AA2479="△",0.5,0))+IF(入力!AB2479="○",1,IF(入力!AB2479="△",0.5,0))+IF(入力!AC2479="○",1,IF(入力!AC2479="△",0.5,0))+IF(入力!AD2479="○",1,IF(入力!AD2479="△",0.5,0))+IF(入力!AE2479="○",1,IF(入力!AE2479="△",0.5,0))-IF(入力!AF2479="あり",1,0))</f>
        <v>0</v>
      </c>
      <c r="M2479">
        <f t="shared" si="228"/>
        <v>0</v>
      </c>
      <c r="N2479">
        <f t="shared" si="229"/>
        <v>0</v>
      </c>
      <c r="O2479">
        <f t="shared" si="230"/>
        <v>2.8</v>
      </c>
      <c r="P2479">
        <f t="shared" si="231"/>
        <v>0</v>
      </c>
      <c r="Q2479">
        <f t="shared" si="232"/>
        <v>2.2000000000000002</v>
      </c>
      <c r="R2479">
        <f t="shared" si="233"/>
        <v>5</v>
      </c>
      <c r="S2479">
        <f>入力!AG2479</f>
        <v>0</v>
      </c>
      <c r="T2479">
        <f>入力!AH2479</f>
        <v>0</v>
      </c>
      <c r="U2479">
        <f>入力!AI2479</f>
        <v>0</v>
      </c>
    </row>
    <row r="2480" spans="1:21" x14ac:dyDescent="0.15">
      <c r="A2480" t="str">
        <f>入力!A2480</f>
        <v>クリニック2479</v>
      </c>
      <c r="B2480">
        <f>ROUND(5*(0.8*IF(入力!C2480="○",1,IF(入力!C2480="△",0.5,0))+0.2*IF(入力!B2480="○",1,IF(入力!B2480="△",0.5,0))),1)</f>
        <v>0</v>
      </c>
      <c r="C2480">
        <f>ROUND(5*(0.4*IF(入力!D2480="○",1,IF(入力!D2480="△",0.5,0))+0.3*IF(入力!E2480="○",1,IF(入力!E2480="△",0.5,0))+0.3*IF(入力!F2480="○",1,IF(入力!F2480="△",0.5,0))),1)</f>
        <v>0</v>
      </c>
      <c r="D2480">
        <f>MIN(5,IF(入力!G2480="○",3,IF(入力!G2480="△",1.5,0))+IF(入力!H2480="○",1,IF(入力!H2480="△",0.5,0))+IF(入力!I2480="○",1,IF(入力!I2480="△",0.5,0)))</f>
        <v>0</v>
      </c>
      <c r="E2480">
        <f>MIN(5,IF(入力!J2480="○",2,IF(入力!J2480="△",1,0))+IF(入力!K2480="○",2,IF(入力!K2480="△",1,0))+IF(入力!L2480="○",1,0))</f>
        <v>0</v>
      </c>
      <c r="F2480">
        <f>IF(ISNUMBER(入力!M2480),ROUND(MIN(5,0.8*(MIN(5,1+0.7*LOG10(MAX(1,入力!M2480))))+0.2*(IF(入力!N2480="○",5,IF(入力!N2480="△",3,1)))),1),ROUND(IF(入力!N2480="○",4,IF(入力!N2480="△",3,1)),1))</f>
        <v>1</v>
      </c>
      <c r="G2480">
        <f>ROUND(5*(0.4*IF(入力!O2480="○",1,IF(入力!O2480="△",0.5,0))+0.3*IF(入力!P2480="○",1,IF(入力!P2480="△",0.5,0))+0.3*IF(入力!Q2480="○",1,IF(入力!Q2480="△",0.5,0))),1)</f>
        <v>0</v>
      </c>
      <c r="H2480">
        <f>MIN(5,IF(入力!R2480="○",2,0)+IF(入力!S2480="○",2,0)+IF(入力!T2480="○",1,0))</f>
        <v>0</v>
      </c>
      <c r="I2480">
        <f>MIN(5,IF(入力!U2480="○",3,IF(入力!U2480="△",2,0))+IF(入力!V2480="○",2,IF(入力!V2480="△",1,0)))</f>
        <v>0</v>
      </c>
      <c r="J2480">
        <f>IF(入力!W2480="初診可",5,IF(入力!W2480="再診のみ",3,IF(入力!W2480="なし",1,0)))</f>
        <v>0</v>
      </c>
      <c r="K2480">
        <f>IF(AND(ISNUMBER(入力!X2480),ISNUMBER(入力!Y2480)),IF(AND(入力!X2480&gt;=4.3,入力!Y2480&gt;=100),5,IF(AND(入力!X2480&gt;=4,入力!Y2480&gt;=50),4,IF(AND(入力!X2480&gt;=3.7,入力!Y2480&gt;=20),3,IF(AND(入力!X2480&gt;=3.5,入力!Y2480&gt;=10),2,1)))),IF(入力!Z2480="○",4,IF(入力!Z2480="△",3,1)))</f>
        <v>1</v>
      </c>
      <c r="L2480">
        <f>MAX(0,IF(入力!AA2480="○",1,IF(入力!AA2480="△",0.5,0))+IF(入力!AB2480="○",1,IF(入力!AB2480="△",0.5,0))+IF(入力!AC2480="○",1,IF(入力!AC2480="△",0.5,0))+IF(入力!AD2480="○",1,IF(入力!AD2480="△",0.5,0))+IF(入力!AE2480="○",1,IF(入力!AE2480="△",0.5,0))-IF(入力!AF2480="あり",1,0))</f>
        <v>0</v>
      </c>
      <c r="M2480">
        <f t="shared" si="228"/>
        <v>0</v>
      </c>
      <c r="N2480">
        <f t="shared" si="229"/>
        <v>0</v>
      </c>
      <c r="O2480">
        <f t="shared" si="230"/>
        <v>2.8</v>
      </c>
      <c r="P2480">
        <f t="shared" si="231"/>
        <v>0</v>
      </c>
      <c r="Q2480">
        <f t="shared" si="232"/>
        <v>2.2000000000000002</v>
      </c>
      <c r="R2480">
        <f t="shared" si="233"/>
        <v>5</v>
      </c>
      <c r="S2480">
        <f>入力!AG2480</f>
        <v>0</v>
      </c>
      <c r="T2480">
        <f>入力!AH2480</f>
        <v>0</v>
      </c>
      <c r="U2480">
        <f>入力!AI2480</f>
        <v>0</v>
      </c>
    </row>
    <row r="2481" spans="1:21" x14ac:dyDescent="0.15">
      <c r="A2481" t="str">
        <f>入力!A2481</f>
        <v>クリニック2480</v>
      </c>
      <c r="B2481">
        <f>ROUND(5*(0.8*IF(入力!C2481="○",1,IF(入力!C2481="△",0.5,0))+0.2*IF(入力!B2481="○",1,IF(入力!B2481="△",0.5,0))),1)</f>
        <v>0</v>
      </c>
      <c r="C2481">
        <f>ROUND(5*(0.4*IF(入力!D2481="○",1,IF(入力!D2481="△",0.5,0))+0.3*IF(入力!E2481="○",1,IF(入力!E2481="△",0.5,0))+0.3*IF(入力!F2481="○",1,IF(入力!F2481="△",0.5,0))),1)</f>
        <v>0</v>
      </c>
      <c r="D2481">
        <f>MIN(5,IF(入力!G2481="○",3,IF(入力!G2481="△",1.5,0))+IF(入力!H2481="○",1,IF(入力!H2481="△",0.5,0))+IF(入力!I2481="○",1,IF(入力!I2481="△",0.5,0)))</f>
        <v>0</v>
      </c>
      <c r="E2481">
        <f>MIN(5,IF(入力!J2481="○",2,IF(入力!J2481="△",1,0))+IF(入力!K2481="○",2,IF(入力!K2481="△",1,0))+IF(入力!L2481="○",1,0))</f>
        <v>0</v>
      </c>
      <c r="F2481">
        <f>IF(ISNUMBER(入力!M2481),ROUND(MIN(5,0.8*(MIN(5,1+0.7*LOG10(MAX(1,入力!M2481))))+0.2*(IF(入力!N2481="○",5,IF(入力!N2481="△",3,1)))),1),ROUND(IF(入力!N2481="○",4,IF(入力!N2481="△",3,1)),1))</f>
        <v>1</v>
      </c>
      <c r="G2481">
        <f>ROUND(5*(0.4*IF(入力!O2481="○",1,IF(入力!O2481="△",0.5,0))+0.3*IF(入力!P2481="○",1,IF(入力!P2481="△",0.5,0))+0.3*IF(入力!Q2481="○",1,IF(入力!Q2481="△",0.5,0))),1)</f>
        <v>0</v>
      </c>
      <c r="H2481">
        <f>MIN(5,IF(入力!R2481="○",2,0)+IF(入力!S2481="○",2,0)+IF(入力!T2481="○",1,0))</f>
        <v>0</v>
      </c>
      <c r="I2481">
        <f>MIN(5,IF(入力!U2481="○",3,IF(入力!U2481="△",2,0))+IF(入力!V2481="○",2,IF(入力!V2481="△",1,0)))</f>
        <v>0</v>
      </c>
      <c r="J2481">
        <f>IF(入力!W2481="初診可",5,IF(入力!W2481="再診のみ",3,IF(入力!W2481="なし",1,0)))</f>
        <v>0</v>
      </c>
      <c r="K2481">
        <f>IF(AND(ISNUMBER(入力!X2481),ISNUMBER(入力!Y2481)),IF(AND(入力!X2481&gt;=4.3,入力!Y2481&gt;=100),5,IF(AND(入力!X2481&gt;=4,入力!Y2481&gt;=50),4,IF(AND(入力!X2481&gt;=3.7,入力!Y2481&gt;=20),3,IF(AND(入力!X2481&gt;=3.5,入力!Y2481&gt;=10),2,1)))),IF(入力!Z2481="○",4,IF(入力!Z2481="△",3,1)))</f>
        <v>1</v>
      </c>
      <c r="L2481">
        <f>MAX(0,IF(入力!AA2481="○",1,IF(入力!AA2481="△",0.5,0))+IF(入力!AB2481="○",1,IF(入力!AB2481="△",0.5,0))+IF(入力!AC2481="○",1,IF(入力!AC2481="△",0.5,0))+IF(入力!AD2481="○",1,IF(入力!AD2481="△",0.5,0))+IF(入力!AE2481="○",1,IF(入力!AE2481="△",0.5,0))-IF(入力!AF2481="あり",1,0))</f>
        <v>0</v>
      </c>
      <c r="M2481">
        <f t="shared" si="228"/>
        <v>0</v>
      </c>
      <c r="N2481">
        <f t="shared" si="229"/>
        <v>0</v>
      </c>
      <c r="O2481">
        <f t="shared" si="230"/>
        <v>2.8</v>
      </c>
      <c r="P2481">
        <f t="shared" si="231"/>
        <v>0</v>
      </c>
      <c r="Q2481">
        <f t="shared" si="232"/>
        <v>2.2000000000000002</v>
      </c>
      <c r="R2481">
        <f t="shared" si="233"/>
        <v>5</v>
      </c>
      <c r="S2481">
        <f>入力!AG2481</f>
        <v>0</v>
      </c>
      <c r="T2481">
        <f>入力!AH2481</f>
        <v>0</v>
      </c>
      <c r="U2481">
        <f>入力!AI2481</f>
        <v>0</v>
      </c>
    </row>
    <row r="2482" spans="1:21" x14ac:dyDescent="0.15">
      <c r="A2482" t="str">
        <f>入力!A2482</f>
        <v>クリニック2481</v>
      </c>
      <c r="B2482">
        <f>ROUND(5*(0.8*IF(入力!C2482="○",1,IF(入力!C2482="△",0.5,0))+0.2*IF(入力!B2482="○",1,IF(入力!B2482="△",0.5,0))),1)</f>
        <v>0</v>
      </c>
      <c r="C2482">
        <f>ROUND(5*(0.4*IF(入力!D2482="○",1,IF(入力!D2482="△",0.5,0))+0.3*IF(入力!E2482="○",1,IF(入力!E2482="△",0.5,0))+0.3*IF(入力!F2482="○",1,IF(入力!F2482="△",0.5,0))),1)</f>
        <v>0</v>
      </c>
      <c r="D2482">
        <f>MIN(5,IF(入力!G2482="○",3,IF(入力!G2482="△",1.5,0))+IF(入力!H2482="○",1,IF(入力!H2482="△",0.5,0))+IF(入力!I2482="○",1,IF(入力!I2482="△",0.5,0)))</f>
        <v>0</v>
      </c>
      <c r="E2482">
        <f>MIN(5,IF(入力!J2482="○",2,IF(入力!J2482="△",1,0))+IF(入力!K2482="○",2,IF(入力!K2482="△",1,0))+IF(入力!L2482="○",1,0))</f>
        <v>0</v>
      </c>
      <c r="F2482">
        <f>IF(ISNUMBER(入力!M2482),ROUND(MIN(5,0.8*(MIN(5,1+0.7*LOG10(MAX(1,入力!M2482))))+0.2*(IF(入力!N2482="○",5,IF(入力!N2482="△",3,1)))),1),ROUND(IF(入力!N2482="○",4,IF(入力!N2482="△",3,1)),1))</f>
        <v>1</v>
      </c>
      <c r="G2482">
        <f>ROUND(5*(0.4*IF(入力!O2482="○",1,IF(入力!O2482="△",0.5,0))+0.3*IF(入力!P2482="○",1,IF(入力!P2482="△",0.5,0))+0.3*IF(入力!Q2482="○",1,IF(入力!Q2482="△",0.5,0))),1)</f>
        <v>0</v>
      </c>
      <c r="H2482">
        <f>MIN(5,IF(入力!R2482="○",2,0)+IF(入力!S2482="○",2,0)+IF(入力!T2482="○",1,0))</f>
        <v>0</v>
      </c>
      <c r="I2482">
        <f>MIN(5,IF(入力!U2482="○",3,IF(入力!U2482="△",2,0))+IF(入力!V2482="○",2,IF(入力!V2482="△",1,0)))</f>
        <v>0</v>
      </c>
      <c r="J2482">
        <f>IF(入力!W2482="初診可",5,IF(入力!W2482="再診のみ",3,IF(入力!W2482="なし",1,0)))</f>
        <v>0</v>
      </c>
      <c r="K2482">
        <f>IF(AND(ISNUMBER(入力!X2482),ISNUMBER(入力!Y2482)),IF(AND(入力!X2482&gt;=4.3,入力!Y2482&gt;=100),5,IF(AND(入力!X2482&gt;=4,入力!Y2482&gt;=50),4,IF(AND(入力!X2482&gt;=3.7,入力!Y2482&gt;=20),3,IF(AND(入力!X2482&gt;=3.5,入力!Y2482&gt;=10),2,1)))),IF(入力!Z2482="○",4,IF(入力!Z2482="△",3,1)))</f>
        <v>1</v>
      </c>
      <c r="L2482">
        <f>MAX(0,IF(入力!AA2482="○",1,IF(入力!AA2482="△",0.5,0))+IF(入力!AB2482="○",1,IF(入力!AB2482="△",0.5,0))+IF(入力!AC2482="○",1,IF(入力!AC2482="△",0.5,0))+IF(入力!AD2482="○",1,IF(入力!AD2482="△",0.5,0))+IF(入力!AE2482="○",1,IF(入力!AE2482="△",0.5,0))-IF(入力!AF2482="あり",1,0))</f>
        <v>0</v>
      </c>
      <c r="M2482">
        <f t="shared" si="228"/>
        <v>0</v>
      </c>
      <c r="N2482">
        <f t="shared" si="229"/>
        <v>0</v>
      </c>
      <c r="O2482">
        <f t="shared" si="230"/>
        <v>2.8</v>
      </c>
      <c r="P2482">
        <f t="shared" si="231"/>
        <v>0</v>
      </c>
      <c r="Q2482">
        <f t="shared" si="232"/>
        <v>2.2000000000000002</v>
      </c>
      <c r="R2482">
        <f t="shared" si="233"/>
        <v>5</v>
      </c>
      <c r="S2482">
        <f>入力!AG2482</f>
        <v>0</v>
      </c>
      <c r="T2482">
        <f>入力!AH2482</f>
        <v>0</v>
      </c>
      <c r="U2482">
        <f>入力!AI2482</f>
        <v>0</v>
      </c>
    </row>
    <row r="2483" spans="1:21" x14ac:dyDescent="0.15">
      <c r="A2483" t="str">
        <f>入力!A2483</f>
        <v>クリニック2482</v>
      </c>
      <c r="B2483">
        <f>ROUND(5*(0.8*IF(入力!C2483="○",1,IF(入力!C2483="△",0.5,0))+0.2*IF(入力!B2483="○",1,IF(入力!B2483="△",0.5,0))),1)</f>
        <v>0</v>
      </c>
      <c r="C2483">
        <f>ROUND(5*(0.4*IF(入力!D2483="○",1,IF(入力!D2483="△",0.5,0))+0.3*IF(入力!E2483="○",1,IF(入力!E2483="△",0.5,0))+0.3*IF(入力!F2483="○",1,IF(入力!F2483="△",0.5,0))),1)</f>
        <v>0</v>
      </c>
      <c r="D2483">
        <f>MIN(5,IF(入力!G2483="○",3,IF(入力!G2483="△",1.5,0))+IF(入力!H2483="○",1,IF(入力!H2483="△",0.5,0))+IF(入力!I2483="○",1,IF(入力!I2483="△",0.5,0)))</f>
        <v>0</v>
      </c>
      <c r="E2483">
        <f>MIN(5,IF(入力!J2483="○",2,IF(入力!J2483="△",1,0))+IF(入力!K2483="○",2,IF(入力!K2483="△",1,0))+IF(入力!L2483="○",1,0))</f>
        <v>0</v>
      </c>
      <c r="F2483">
        <f>IF(ISNUMBER(入力!M2483),ROUND(MIN(5,0.8*(MIN(5,1+0.7*LOG10(MAX(1,入力!M2483))))+0.2*(IF(入力!N2483="○",5,IF(入力!N2483="△",3,1)))),1),ROUND(IF(入力!N2483="○",4,IF(入力!N2483="△",3,1)),1))</f>
        <v>1</v>
      </c>
      <c r="G2483">
        <f>ROUND(5*(0.4*IF(入力!O2483="○",1,IF(入力!O2483="△",0.5,0))+0.3*IF(入力!P2483="○",1,IF(入力!P2483="△",0.5,0))+0.3*IF(入力!Q2483="○",1,IF(入力!Q2483="△",0.5,0))),1)</f>
        <v>0</v>
      </c>
      <c r="H2483">
        <f>MIN(5,IF(入力!R2483="○",2,0)+IF(入力!S2483="○",2,0)+IF(入力!T2483="○",1,0))</f>
        <v>0</v>
      </c>
      <c r="I2483">
        <f>MIN(5,IF(入力!U2483="○",3,IF(入力!U2483="△",2,0))+IF(入力!V2483="○",2,IF(入力!V2483="△",1,0)))</f>
        <v>0</v>
      </c>
      <c r="J2483">
        <f>IF(入力!W2483="初診可",5,IF(入力!W2483="再診のみ",3,IF(入力!W2483="なし",1,0)))</f>
        <v>0</v>
      </c>
      <c r="K2483">
        <f>IF(AND(ISNUMBER(入力!X2483),ISNUMBER(入力!Y2483)),IF(AND(入力!X2483&gt;=4.3,入力!Y2483&gt;=100),5,IF(AND(入力!X2483&gt;=4,入力!Y2483&gt;=50),4,IF(AND(入力!X2483&gt;=3.7,入力!Y2483&gt;=20),3,IF(AND(入力!X2483&gt;=3.5,入力!Y2483&gt;=10),2,1)))),IF(入力!Z2483="○",4,IF(入力!Z2483="△",3,1)))</f>
        <v>1</v>
      </c>
      <c r="L2483">
        <f>MAX(0,IF(入力!AA2483="○",1,IF(入力!AA2483="△",0.5,0))+IF(入力!AB2483="○",1,IF(入力!AB2483="△",0.5,0))+IF(入力!AC2483="○",1,IF(入力!AC2483="△",0.5,0))+IF(入力!AD2483="○",1,IF(入力!AD2483="△",0.5,0))+IF(入力!AE2483="○",1,IF(入力!AE2483="△",0.5,0))-IF(入力!AF2483="あり",1,0))</f>
        <v>0</v>
      </c>
      <c r="M2483">
        <f t="shared" si="228"/>
        <v>0</v>
      </c>
      <c r="N2483">
        <f t="shared" si="229"/>
        <v>0</v>
      </c>
      <c r="O2483">
        <f t="shared" si="230"/>
        <v>2.8</v>
      </c>
      <c r="P2483">
        <f t="shared" si="231"/>
        <v>0</v>
      </c>
      <c r="Q2483">
        <f t="shared" si="232"/>
        <v>2.2000000000000002</v>
      </c>
      <c r="R2483">
        <f t="shared" si="233"/>
        <v>5</v>
      </c>
      <c r="S2483">
        <f>入力!AG2483</f>
        <v>0</v>
      </c>
      <c r="T2483">
        <f>入力!AH2483</f>
        <v>0</v>
      </c>
      <c r="U2483">
        <f>入力!AI2483</f>
        <v>0</v>
      </c>
    </row>
    <row r="2484" spans="1:21" x14ac:dyDescent="0.15">
      <c r="A2484" t="str">
        <f>入力!A2484</f>
        <v>クリニック2483</v>
      </c>
      <c r="B2484">
        <f>ROUND(5*(0.8*IF(入力!C2484="○",1,IF(入力!C2484="△",0.5,0))+0.2*IF(入力!B2484="○",1,IF(入力!B2484="△",0.5,0))),1)</f>
        <v>0</v>
      </c>
      <c r="C2484">
        <f>ROUND(5*(0.4*IF(入力!D2484="○",1,IF(入力!D2484="△",0.5,0))+0.3*IF(入力!E2484="○",1,IF(入力!E2484="△",0.5,0))+0.3*IF(入力!F2484="○",1,IF(入力!F2484="△",0.5,0))),1)</f>
        <v>0</v>
      </c>
      <c r="D2484">
        <f>MIN(5,IF(入力!G2484="○",3,IF(入力!G2484="△",1.5,0))+IF(入力!H2484="○",1,IF(入力!H2484="△",0.5,0))+IF(入力!I2484="○",1,IF(入力!I2484="△",0.5,0)))</f>
        <v>0</v>
      </c>
      <c r="E2484">
        <f>MIN(5,IF(入力!J2484="○",2,IF(入力!J2484="△",1,0))+IF(入力!K2484="○",2,IF(入力!K2484="△",1,0))+IF(入力!L2484="○",1,0))</f>
        <v>0</v>
      </c>
      <c r="F2484">
        <f>IF(ISNUMBER(入力!M2484),ROUND(MIN(5,0.8*(MIN(5,1+0.7*LOG10(MAX(1,入力!M2484))))+0.2*(IF(入力!N2484="○",5,IF(入力!N2484="△",3,1)))),1),ROUND(IF(入力!N2484="○",4,IF(入力!N2484="△",3,1)),1))</f>
        <v>1</v>
      </c>
      <c r="G2484">
        <f>ROUND(5*(0.4*IF(入力!O2484="○",1,IF(入力!O2484="△",0.5,0))+0.3*IF(入力!P2484="○",1,IF(入力!P2484="△",0.5,0))+0.3*IF(入力!Q2484="○",1,IF(入力!Q2484="△",0.5,0))),1)</f>
        <v>0</v>
      </c>
      <c r="H2484">
        <f>MIN(5,IF(入力!R2484="○",2,0)+IF(入力!S2484="○",2,0)+IF(入力!T2484="○",1,0))</f>
        <v>0</v>
      </c>
      <c r="I2484">
        <f>MIN(5,IF(入力!U2484="○",3,IF(入力!U2484="△",2,0))+IF(入力!V2484="○",2,IF(入力!V2484="△",1,0)))</f>
        <v>0</v>
      </c>
      <c r="J2484">
        <f>IF(入力!W2484="初診可",5,IF(入力!W2484="再診のみ",3,IF(入力!W2484="なし",1,0)))</f>
        <v>0</v>
      </c>
      <c r="K2484">
        <f>IF(AND(ISNUMBER(入力!X2484),ISNUMBER(入力!Y2484)),IF(AND(入力!X2484&gt;=4.3,入力!Y2484&gt;=100),5,IF(AND(入力!X2484&gt;=4,入力!Y2484&gt;=50),4,IF(AND(入力!X2484&gt;=3.7,入力!Y2484&gt;=20),3,IF(AND(入力!X2484&gt;=3.5,入力!Y2484&gt;=10),2,1)))),IF(入力!Z2484="○",4,IF(入力!Z2484="△",3,1)))</f>
        <v>1</v>
      </c>
      <c r="L2484">
        <f>MAX(0,IF(入力!AA2484="○",1,IF(入力!AA2484="△",0.5,0))+IF(入力!AB2484="○",1,IF(入力!AB2484="△",0.5,0))+IF(入力!AC2484="○",1,IF(入力!AC2484="△",0.5,0))+IF(入力!AD2484="○",1,IF(入力!AD2484="△",0.5,0))+IF(入力!AE2484="○",1,IF(入力!AE2484="△",0.5,0))-IF(入力!AF2484="あり",1,0))</f>
        <v>0</v>
      </c>
      <c r="M2484">
        <f t="shared" si="228"/>
        <v>0</v>
      </c>
      <c r="N2484">
        <f t="shared" si="229"/>
        <v>0</v>
      </c>
      <c r="O2484">
        <f t="shared" si="230"/>
        <v>2.8</v>
      </c>
      <c r="P2484">
        <f t="shared" si="231"/>
        <v>0</v>
      </c>
      <c r="Q2484">
        <f t="shared" si="232"/>
        <v>2.2000000000000002</v>
      </c>
      <c r="R2484">
        <f t="shared" si="233"/>
        <v>5</v>
      </c>
      <c r="S2484">
        <f>入力!AG2484</f>
        <v>0</v>
      </c>
      <c r="T2484">
        <f>入力!AH2484</f>
        <v>0</v>
      </c>
      <c r="U2484">
        <f>入力!AI2484</f>
        <v>0</v>
      </c>
    </row>
    <row r="2485" spans="1:21" x14ac:dyDescent="0.15">
      <c r="A2485" t="str">
        <f>入力!A2485</f>
        <v>クリニック2484</v>
      </c>
      <c r="B2485">
        <f>ROUND(5*(0.8*IF(入力!C2485="○",1,IF(入力!C2485="△",0.5,0))+0.2*IF(入力!B2485="○",1,IF(入力!B2485="△",0.5,0))),1)</f>
        <v>0</v>
      </c>
      <c r="C2485">
        <f>ROUND(5*(0.4*IF(入力!D2485="○",1,IF(入力!D2485="△",0.5,0))+0.3*IF(入力!E2485="○",1,IF(入力!E2485="△",0.5,0))+0.3*IF(入力!F2485="○",1,IF(入力!F2485="△",0.5,0))),1)</f>
        <v>0</v>
      </c>
      <c r="D2485">
        <f>MIN(5,IF(入力!G2485="○",3,IF(入力!G2485="△",1.5,0))+IF(入力!H2485="○",1,IF(入力!H2485="△",0.5,0))+IF(入力!I2485="○",1,IF(入力!I2485="△",0.5,0)))</f>
        <v>0</v>
      </c>
      <c r="E2485">
        <f>MIN(5,IF(入力!J2485="○",2,IF(入力!J2485="△",1,0))+IF(入力!K2485="○",2,IF(入力!K2485="△",1,0))+IF(入力!L2485="○",1,0))</f>
        <v>0</v>
      </c>
      <c r="F2485">
        <f>IF(ISNUMBER(入力!M2485),ROUND(MIN(5,0.8*(MIN(5,1+0.7*LOG10(MAX(1,入力!M2485))))+0.2*(IF(入力!N2485="○",5,IF(入力!N2485="△",3,1)))),1),ROUND(IF(入力!N2485="○",4,IF(入力!N2485="△",3,1)),1))</f>
        <v>1</v>
      </c>
      <c r="G2485">
        <f>ROUND(5*(0.4*IF(入力!O2485="○",1,IF(入力!O2485="△",0.5,0))+0.3*IF(入力!P2485="○",1,IF(入力!P2485="△",0.5,0))+0.3*IF(入力!Q2485="○",1,IF(入力!Q2485="△",0.5,0))),1)</f>
        <v>0</v>
      </c>
      <c r="H2485">
        <f>MIN(5,IF(入力!R2485="○",2,0)+IF(入力!S2485="○",2,0)+IF(入力!T2485="○",1,0))</f>
        <v>0</v>
      </c>
      <c r="I2485">
        <f>MIN(5,IF(入力!U2485="○",3,IF(入力!U2485="△",2,0))+IF(入力!V2485="○",2,IF(入力!V2485="△",1,0)))</f>
        <v>0</v>
      </c>
      <c r="J2485">
        <f>IF(入力!W2485="初診可",5,IF(入力!W2485="再診のみ",3,IF(入力!W2485="なし",1,0)))</f>
        <v>0</v>
      </c>
      <c r="K2485">
        <f>IF(AND(ISNUMBER(入力!X2485),ISNUMBER(入力!Y2485)),IF(AND(入力!X2485&gt;=4.3,入力!Y2485&gt;=100),5,IF(AND(入力!X2485&gt;=4,入力!Y2485&gt;=50),4,IF(AND(入力!X2485&gt;=3.7,入力!Y2485&gt;=20),3,IF(AND(入力!X2485&gt;=3.5,入力!Y2485&gt;=10),2,1)))),IF(入力!Z2485="○",4,IF(入力!Z2485="△",3,1)))</f>
        <v>1</v>
      </c>
      <c r="L2485">
        <f>MAX(0,IF(入力!AA2485="○",1,IF(入力!AA2485="△",0.5,0))+IF(入力!AB2485="○",1,IF(入力!AB2485="△",0.5,0))+IF(入力!AC2485="○",1,IF(入力!AC2485="△",0.5,0))+IF(入力!AD2485="○",1,IF(入力!AD2485="△",0.5,0))+IF(入力!AE2485="○",1,IF(入力!AE2485="△",0.5,0))-IF(入力!AF2485="あり",1,0))</f>
        <v>0</v>
      </c>
      <c r="M2485">
        <f t="shared" si="228"/>
        <v>0</v>
      </c>
      <c r="N2485">
        <f t="shared" si="229"/>
        <v>0</v>
      </c>
      <c r="O2485">
        <f t="shared" si="230"/>
        <v>2.8</v>
      </c>
      <c r="P2485">
        <f t="shared" si="231"/>
        <v>0</v>
      </c>
      <c r="Q2485">
        <f t="shared" si="232"/>
        <v>2.2000000000000002</v>
      </c>
      <c r="R2485">
        <f t="shared" si="233"/>
        <v>5</v>
      </c>
      <c r="S2485">
        <f>入力!AG2485</f>
        <v>0</v>
      </c>
      <c r="T2485">
        <f>入力!AH2485</f>
        <v>0</v>
      </c>
      <c r="U2485">
        <f>入力!AI2485</f>
        <v>0</v>
      </c>
    </row>
    <row r="2486" spans="1:21" x14ac:dyDescent="0.15">
      <c r="A2486" t="str">
        <f>入力!A2486</f>
        <v>クリニック2485</v>
      </c>
      <c r="B2486">
        <f>ROUND(5*(0.8*IF(入力!C2486="○",1,IF(入力!C2486="△",0.5,0))+0.2*IF(入力!B2486="○",1,IF(入力!B2486="△",0.5,0))),1)</f>
        <v>0</v>
      </c>
      <c r="C2486">
        <f>ROUND(5*(0.4*IF(入力!D2486="○",1,IF(入力!D2486="△",0.5,0))+0.3*IF(入力!E2486="○",1,IF(入力!E2486="△",0.5,0))+0.3*IF(入力!F2486="○",1,IF(入力!F2486="△",0.5,0))),1)</f>
        <v>0</v>
      </c>
      <c r="D2486">
        <f>MIN(5,IF(入力!G2486="○",3,IF(入力!G2486="△",1.5,0))+IF(入力!H2486="○",1,IF(入力!H2486="△",0.5,0))+IF(入力!I2486="○",1,IF(入力!I2486="△",0.5,0)))</f>
        <v>0</v>
      </c>
      <c r="E2486">
        <f>MIN(5,IF(入力!J2486="○",2,IF(入力!J2486="△",1,0))+IF(入力!K2486="○",2,IF(入力!K2486="△",1,0))+IF(入力!L2486="○",1,0))</f>
        <v>0</v>
      </c>
      <c r="F2486">
        <f>IF(ISNUMBER(入力!M2486),ROUND(MIN(5,0.8*(MIN(5,1+0.7*LOG10(MAX(1,入力!M2486))))+0.2*(IF(入力!N2486="○",5,IF(入力!N2486="△",3,1)))),1),ROUND(IF(入力!N2486="○",4,IF(入力!N2486="△",3,1)),1))</f>
        <v>1</v>
      </c>
      <c r="G2486">
        <f>ROUND(5*(0.4*IF(入力!O2486="○",1,IF(入力!O2486="△",0.5,0))+0.3*IF(入力!P2486="○",1,IF(入力!P2486="△",0.5,0))+0.3*IF(入力!Q2486="○",1,IF(入力!Q2486="△",0.5,0))),1)</f>
        <v>0</v>
      </c>
      <c r="H2486">
        <f>MIN(5,IF(入力!R2486="○",2,0)+IF(入力!S2486="○",2,0)+IF(入力!T2486="○",1,0))</f>
        <v>0</v>
      </c>
      <c r="I2486">
        <f>MIN(5,IF(入力!U2486="○",3,IF(入力!U2486="△",2,0))+IF(入力!V2486="○",2,IF(入力!V2486="△",1,0)))</f>
        <v>0</v>
      </c>
      <c r="J2486">
        <f>IF(入力!W2486="初診可",5,IF(入力!W2486="再診のみ",3,IF(入力!W2486="なし",1,0)))</f>
        <v>0</v>
      </c>
      <c r="K2486">
        <f>IF(AND(ISNUMBER(入力!X2486),ISNUMBER(入力!Y2486)),IF(AND(入力!X2486&gt;=4.3,入力!Y2486&gt;=100),5,IF(AND(入力!X2486&gt;=4,入力!Y2486&gt;=50),4,IF(AND(入力!X2486&gt;=3.7,入力!Y2486&gt;=20),3,IF(AND(入力!X2486&gt;=3.5,入力!Y2486&gt;=10),2,1)))),IF(入力!Z2486="○",4,IF(入力!Z2486="△",3,1)))</f>
        <v>1</v>
      </c>
      <c r="L2486">
        <f>MAX(0,IF(入力!AA2486="○",1,IF(入力!AA2486="△",0.5,0))+IF(入力!AB2486="○",1,IF(入力!AB2486="△",0.5,0))+IF(入力!AC2486="○",1,IF(入力!AC2486="△",0.5,0))+IF(入力!AD2486="○",1,IF(入力!AD2486="△",0.5,0))+IF(入力!AE2486="○",1,IF(入力!AE2486="△",0.5,0))-IF(入力!AF2486="あり",1,0))</f>
        <v>0</v>
      </c>
      <c r="M2486">
        <f t="shared" si="228"/>
        <v>0</v>
      </c>
      <c r="N2486">
        <f t="shared" si="229"/>
        <v>0</v>
      </c>
      <c r="O2486">
        <f t="shared" si="230"/>
        <v>2.8</v>
      </c>
      <c r="P2486">
        <f t="shared" si="231"/>
        <v>0</v>
      </c>
      <c r="Q2486">
        <f t="shared" si="232"/>
        <v>2.2000000000000002</v>
      </c>
      <c r="R2486">
        <f t="shared" si="233"/>
        <v>5</v>
      </c>
      <c r="S2486">
        <f>入力!AG2486</f>
        <v>0</v>
      </c>
      <c r="T2486">
        <f>入力!AH2486</f>
        <v>0</v>
      </c>
      <c r="U2486">
        <f>入力!AI2486</f>
        <v>0</v>
      </c>
    </row>
    <row r="2487" spans="1:21" x14ac:dyDescent="0.15">
      <c r="A2487" t="str">
        <f>入力!A2487</f>
        <v>クリニック2486</v>
      </c>
      <c r="B2487">
        <f>ROUND(5*(0.8*IF(入力!C2487="○",1,IF(入力!C2487="△",0.5,0))+0.2*IF(入力!B2487="○",1,IF(入力!B2487="△",0.5,0))),1)</f>
        <v>0</v>
      </c>
      <c r="C2487">
        <f>ROUND(5*(0.4*IF(入力!D2487="○",1,IF(入力!D2487="△",0.5,0))+0.3*IF(入力!E2487="○",1,IF(入力!E2487="△",0.5,0))+0.3*IF(入力!F2487="○",1,IF(入力!F2487="△",0.5,0))),1)</f>
        <v>0</v>
      </c>
      <c r="D2487">
        <f>MIN(5,IF(入力!G2487="○",3,IF(入力!G2487="△",1.5,0))+IF(入力!H2487="○",1,IF(入力!H2487="△",0.5,0))+IF(入力!I2487="○",1,IF(入力!I2487="△",0.5,0)))</f>
        <v>0</v>
      </c>
      <c r="E2487">
        <f>MIN(5,IF(入力!J2487="○",2,IF(入力!J2487="△",1,0))+IF(入力!K2487="○",2,IF(入力!K2487="△",1,0))+IF(入力!L2487="○",1,0))</f>
        <v>0</v>
      </c>
      <c r="F2487">
        <f>IF(ISNUMBER(入力!M2487),ROUND(MIN(5,0.8*(MIN(5,1+0.7*LOG10(MAX(1,入力!M2487))))+0.2*(IF(入力!N2487="○",5,IF(入力!N2487="△",3,1)))),1),ROUND(IF(入力!N2487="○",4,IF(入力!N2487="△",3,1)),1))</f>
        <v>1</v>
      </c>
      <c r="G2487">
        <f>ROUND(5*(0.4*IF(入力!O2487="○",1,IF(入力!O2487="△",0.5,0))+0.3*IF(入力!P2487="○",1,IF(入力!P2487="△",0.5,0))+0.3*IF(入力!Q2487="○",1,IF(入力!Q2487="△",0.5,0))),1)</f>
        <v>0</v>
      </c>
      <c r="H2487">
        <f>MIN(5,IF(入力!R2487="○",2,0)+IF(入力!S2487="○",2,0)+IF(入力!T2487="○",1,0))</f>
        <v>0</v>
      </c>
      <c r="I2487">
        <f>MIN(5,IF(入力!U2487="○",3,IF(入力!U2487="△",2,0))+IF(入力!V2487="○",2,IF(入力!V2487="△",1,0)))</f>
        <v>0</v>
      </c>
      <c r="J2487">
        <f>IF(入力!W2487="初診可",5,IF(入力!W2487="再診のみ",3,IF(入力!W2487="なし",1,0)))</f>
        <v>0</v>
      </c>
      <c r="K2487">
        <f>IF(AND(ISNUMBER(入力!X2487),ISNUMBER(入力!Y2487)),IF(AND(入力!X2487&gt;=4.3,入力!Y2487&gt;=100),5,IF(AND(入力!X2487&gt;=4,入力!Y2487&gt;=50),4,IF(AND(入力!X2487&gt;=3.7,入力!Y2487&gt;=20),3,IF(AND(入力!X2487&gt;=3.5,入力!Y2487&gt;=10),2,1)))),IF(入力!Z2487="○",4,IF(入力!Z2487="△",3,1)))</f>
        <v>1</v>
      </c>
      <c r="L2487">
        <f>MAX(0,IF(入力!AA2487="○",1,IF(入力!AA2487="△",0.5,0))+IF(入力!AB2487="○",1,IF(入力!AB2487="△",0.5,0))+IF(入力!AC2487="○",1,IF(入力!AC2487="△",0.5,0))+IF(入力!AD2487="○",1,IF(入力!AD2487="△",0.5,0))+IF(入力!AE2487="○",1,IF(入力!AE2487="△",0.5,0))-IF(入力!AF2487="あり",1,0))</f>
        <v>0</v>
      </c>
      <c r="M2487">
        <f t="shared" si="228"/>
        <v>0</v>
      </c>
      <c r="N2487">
        <f t="shared" si="229"/>
        <v>0</v>
      </c>
      <c r="O2487">
        <f t="shared" si="230"/>
        <v>2.8</v>
      </c>
      <c r="P2487">
        <f t="shared" si="231"/>
        <v>0</v>
      </c>
      <c r="Q2487">
        <f t="shared" si="232"/>
        <v>2.2000000000000002</v>
      </c>
      <c r="R2487">
        <f t="shared" si="233"/>
        <v>5</v>
      </c>
      <c r="S2487">
        <f>入力!AG2487</f>
        <v>0</v>
      </c>
      <c r="T2487">
        <f>入力!AH2487</f>
        <v>0</v>
      </c>
      <c r="U2487">
        <f>入力!AI2487</f>
        <v>0</v>
      </c>
    </row>
    <row r="2488" spans="1:21" x14ac:dyDescent="0.15">
      <c r="A2488" t="str">
        <f>入力!A2488</f>
        <v>クリニック2487</v>
      </c>
      <c r="B2488">
        <f>ROUND(5*(0.8*IF(入力!C2488="○",1,IF(入力!C2488="△",0.5,0))+0.2*IF(入力!B2488="○",1,IF(入力!B2488="△",0.5,0))),1)</f>
        <v>0</v>
      </c>
      <c r="C2488">
        <f>ROUND(5*(0.4*IF(入力!D2488="○",1,IF(入力!D2488="△",0.5,0))+0.3*IF(入力!E2488="○",1,IF(入力!E2488="△",0.5,0))+0.3*IF(入力!F2488="○",1,IF(入力!F2488="△",0.5,0))),1)</f>
        <v>0</v>
      </c>
      <c r="D2488">
        <f>MIN(5,IF(入力!G2488="○",3,IF(入力!G2488="△",1.5,0))+IF(入力!H2488="○",1,IF(入力!H2488="△",0.5,0))+IF(入力!I2488="○",1,IF(入力!I2488="△",0.5,0)))</f>
        <v>0</v>
      </c>
      <c r="E2488">
        <f>MIN(5,IF(入力!J2488="○",2,IF(入力!J2488="△",1,0))+IF(入力!K2488="○",2,IF(入力!K2488="△",1,0))+IF(入力!L2488="○",1,0))</f>
        <v>0</v>
      </c>
      <c r="F2488">
        <f>IF(ISNUMBER(入力!M2488),ROUND(MIN(5,0.8*(MIN(5,1+0.7*LOG10(MAX(1,入力!M2488))))+0.2*(IF(入力!N2488="○",5,IF(入力!N2488="△",3,1)))),1),ROUND(IF(入力!N2488="○",4,IF(入力!N2488="△",3,1)),1))</f>
        <v>1</v>
      </c>
      <c r="G2488">
        <f>ROUND(5*(0.4*IF(入力!O2488="○",1,IF(入力!O2488="△",0.5,0))+0.3*IF(入力!P2488="○",1,IF(入力!P2488="△",0.5,0))+0.3*IF(入力!Q2488="○",1,IF(入力!Q2488="△",0.5,0))),1)</f>
        <v>0</v>
      </c>
      <c r="H2488">
        <f>MIN(5,IF(入力!R2488="○",2,0)+IF(入力!S2488="○",2,0)+IF(入力!T2488="○",1,0))</f>
        <v>0</v>
      </c>
      <c r="I2488">
        <f>MIN(5,IF(入力!U2488="○",3,IF(入力!U2488="△",2,0))+IF(入力!V2488="○",2,IF(入力!V2488="△",1,0)))</f>
        <v>0</v>
      </c>
      <c r="J2488">
        <f>IF(入力!W2488="初診可",5,IF(入力!W2488="再診のみ",3,IF(入力!W2488="なし",1,0)))</f>
        <v>0</v>
      </c>
      <c r="K2488">
        <f>IF(AND(ISNUMBER(入力!X2488),ISNUMBER(入力!Y2488)),IF(AND(入力!X2488&gt;=4.3,入力!Y2488&gt;=100),5,IF(AND(入力!X2488&gt;=4,入力!Y2488&gt;=50),4,IF(AND(入力!X2488&gt;=3.7,入力!Y2488&gt;=20),3,IF(AND(入力!X2488&gt;=3.5,入力!Y2488&gt;=10),2,1)))),IF(入力!Z2488="○",4,IF(入力!Z2488="△",3,1)))</f>
        <v>1</v>
      </c>
      <c r="L2488">
        <f>MAX(0,IF(入力!AA2488="○",1,IF(入力!AA2488="△",0.5,0))+IF(入力!AB2488="○",1,IF(入力!AB2488="△",0.5,0))+IF(入力!AC2488="○",1,IF(入力!AC2488="△",0.5,0))+IF(入力!AD2488="○",1,IF(入力!AD2488="△",0.5,0))+IF(入力!AE2488="○",1,IF(入力!AE2488="△",0.5,0))-IF(入力!AF2488="あり",1,0))</f>
        <v>0</v>
      </c>
      <c r="M2488">
        <f t="shared" si="228"/>
        <v>0</v>
      </c>
      <c r="N2488">
        <f t="shared" si="229"/>
        <v>0</v>
      </c>
      <c r="O2488">
        <f t="shared" si="230"/>
        <v>2.8</v>
      </c>
      <c r="P2488">
        <f t="shared" si="231"/>
        <v>0</v>
      </c>
      <c r="Q2488">
        <f t="shared" si="232"/>
        <v>2.2000000000000002</v>
      </c>
      <c r="R2488">
        <f t="shared" si="233"/>
        <v>5</v>
      </c>
      <c r="S2488">
        <f>入力!AG2488</f>
        <v>0</v>
      </c>
      <c r="T2488">
        <f>入力!AH2488</f>
        <v>0</v>
      </c>
      <c r="U2488">
        <f>入力!AI2488</f>
        <v>0</v>
      </c>
    </row>
    <row r="2489" spans="1:21" x14ac:dyDescent="0.15">
      <c r="A2489" t="str">
        <f>入力!A2489</f>
        <v>クリニック2488</v>
      </c>
      <c r="B2489">
        <f>ROUND(5*(0.8*IF(入力!C2489="○",1,IF(入力!C2489="△",0.5,0))+0.2*IF(入力!B2489="○",1,IF(入力!B2489="△",0.5,0))),1)</f>
        <v>0</v>
      </c>
      <c r="C2489">
        <f>ROUND(5*(0.4*IF(入力!D2489="○",1,IF(入力!D2489="△",0.5,0))+0.3*IF(入力!E2489="○",1,IF(入力!E2489="△",0.5,0))+0.3*IF(入力!F2489="○",1,IF(入力!F2489="△",0.5,0))),1)</f>
        <v>0</v>
      </c>
      <c r="D2489">
        <f>MIN(5,IF(入力!G2489="○",3,IF(入力!G2489="△",1.5,0))+IF(入力!H2489="○",1,IF(入力!H2489="△",0.5,0))+IF(入力!I2489="○",1,IF(入力!I2489="△",0.5,0)))</f>
        <v>0</v>
      </c>
      <c r="E2489">
        <f>MIN(5,IF(入力!J2489="○",2,IF(入力!J2489="△",1,0))+IF(入力!K2489="○",2,IF(入力!K2489="△",1,0))+IF(入力!L2489="○",1,0))</f>
        <v>0</v>
      </c>
      <c r="F2489">
        <f>IF(ISNUMBER(入力!M2489),ROUND(MIN(5,0.8*(MIN(5,1+0.7*LOG10(MAX(1,入力!M2489))))+0.2*(IF(入力!N2489="○",5,IF(入力!N2489="△",3,1)))),1),ROUND(IF(入力!N2489="○",4,IF(入力!N2489="△",3,1)),1))</f>
        <v>1</v>
      </c>
      <c r="G2489">
        <f>ROUND(5*(0.4*IF(入力!O2489="○",1,IF(入力!O2489="△",0.5,0))+0.3*IF(入力!P2489="○",1,IF(入力!P2489="△",0.5,0))+0.3*IF(入力!Q2489="○",1,IF(入力!Q2489="△",0.5,0))),1)</f>
        <v>0</v>
      </c>
      <c r="H2489">
        <f>MIN(5,IF(入力!R2489="○",2,0)+IF(入力!S2489="○",2,0)+IF(入力!T2489="○",1,0))</f>
        <v>0</v>
      </c>
      <c r="I2489">
        <f>MIN(5,IF(入力!U2489="○",3,IF(入力!U2489="△",2,0))+IF(入力!V2489="○",2,IF(入力!V2489="△",1,0)))</f>
        <v>0</v>
      </c>
      <c r="J2489">
        <f>IF(入力!W2489="初診可",5,IF(入力!W2489="再診のみ",3,IF(入力!W2489="なし",1,0)))</f>
        <v>0</v>
      </c>
      <c r="K2489">
        <f>IF(AND(ISNUMBER(入力!X2489),ISNUMBER(入力!Y2489)),IF(AND(入力!X2489&gt;=4.3,入力!Y2489&gt;=100),5,IF(AND(入力!X2489&gt;=4,入力!Y2489&gt;=50),4,IF(AND(入力!X2489&gt;=3.7,入力!Y2489&gt;=20),3,IF(AND(入力!X2489&gt;=3.5,入力!Y2489&gt;=10),2,1)))),IF(入力!Z2489="○",4,IF(入力!Z2489="△",3,1)))</f>
        <v>1</v>
      </c>
      <c r="L2489">
        <f>MAX(0,IF(入力!AA2489="○",1,IF(入力!AA2489="△",0.5,0))+IF(入力!AB2489="○",1,IF(入力!AB2489="△",0.5,0))+IF(入力!AC2489="○",1,IF(入力!AC2489="△",0.5,0))+IF(入力!AD2489="○",1,IF(入力!AD2489="△",0.5,0))+IF(入力!AE2489="○",1,IF(入力!AE2489="△",0.5,0))-IF(入力!AF2489="あり",1,0))</f>
        <v>0</v>
      </c>
      <c r="M2489">
        <f t="shared" si="228"/>
        <v>0</v>
      </c>
      <c r="N2489">
        <f t="shared" si="229"/>
        <v>0</v>
      </c>
      <c r="O2489">
        <f t="shared" si="230"/>
        <v>2.8</v>
      </c>
      <c r="P2489">
        <f t="shared" si="231"/>
        <v>0</v>
      </c>
      <c r="Q2489">
        <f t="shared" si="232"/>
        <v>2.2000000000000002</v>
      </c>
      <c r="R2489">
        <f t="shared" si="233"/>
        <v>5</v>
      </c>
      <c r="S2489">
        <f>入力!AG2489</f>
        <v>0</v>
      </c>
      <c r="T2489">
        <f>入力!AH2489</f>
        <v>0</v>
      </c>
      <c r="U2489">
        <f>入力!AI2489</f>
        <v>0</v>
      </c>
    </row>
    <row r="2490" spans="1:21" x14ac:dyDescent="0.15">
      <c r="A2490" t="str">
        <f>入力!A2490</f>
        <v>クリニック2489</v>
      </c>
      <c r="B2490">
        <f>ROUND(5*(0.8*IF(入力!C2490="○",1,IF(入力!C2490="△",0.5,0))+0.2*IF(入力!B2490="○",1,IF(入力!B2490="△",0.5,0))),1)</f>
        <v>0</v>
      </c>
      <c r="C2490">
        <f>ROUND(5*(0.4*IF(入力!D2490="○",1,IF(入力!D2490="△",0.5,0))+0.3*IF(入力!E2490="○",1,IF(入力!E2490="△",0.5,0))+0.3*IF(入力!F2490="○",1,IF(入力!F2490="△",0.5,0))),1)</f>
        <v>0</v>
      </c>
      <c r="D2490">
        <f>MIN(5,IF(入力!G2490="○",3,IF(入力!G2490="△",1.5,0))+IF(入力!H2490="○",1,IF(入力!H2490="△",0.5,0))+IF(入力!I2490="○",1,IF(入力!I2490="△",0.5,0)))</f>
        <v>0</v>
      </c>
      <c r="E2490">
        <f>MIN(5,IF(入力!J2490="○",2,IF(入力!J2490="△",1,0))+IF(入力!K2490="○",2,IF(入力!K2490="△",1,0))+IF(入力!L2490="○",1,0))</f>
        <v>0</v>
      </c>
      <c r="F2490">
        <f>IF(ISNUMBER(入力!M2490),ROUND(MIN(5,0.8*(MIN(5,1+0.7*LOG10(MAX(1,入力!M2490))))+0.2*(IF(入力!N2490="○",5,IF(入力!N2490="△",3,1)))),1),ROUND(IF(入力!N2490="○",4,IF(入力!N2490="△",3,1)),1))</f>
        <v>1</v>
      </c>
      <c r="G2490">
        <f>ROUND(5*(0.4*IF(入力!O2490="○",1,IF(入力!O2490="△",0.5,0))+0.3*IF(入力!P2490="○",1,IF(入力!P2490="△",0.5,0))+0.3*IF(入力!Q2490="○",1,IF(入力!Q2490="△",0.5,0))),1)</f>
        <v>0</v>
      </c>
      <c r="H2490">
        <f>MIN(5,IF(入力!R2490="○",2,0)+IF(入力!S2490="○",2,0)+IF(入力!T2490="○",1,0))</f>
        <v>0</v>
      </c>
      <c r="I2490">
        <f>MIN(5,IF(入力!U2490="○",3,IF(入力!U2490="△",2,0))+IF(入力!V2490="○",2,IF(入力!V2490="△",1,0)))</f>
        <v>0</v>
      </c>
      <c r="J2490">
        <f>IF(入力!W2490="初診可",5,IF(入力!W2490="再診のみ",3,IF(入力!W2490="なし",1,0)))</f>
        <v>0</v>
      </c>
      <c r="K2490">
        <f>IF(AND(ISNUMBER(入力!X2490),ISNUMBER(入力!Y2490)),IF(AND(入力!X2490&gt;=4.3,入力!Y2490&gt;=100),5,IF(AND(入力!X2490&gt;=4,入力!Y2490&gt;=50),4,IF(AND(入力!X2490&gt;=3.7,入力!Y2490&gt;=20),3,IF(AND(入力!X2490&gt;=3.5,入力!Y2490&gt;=10),2,1)))),IF(入力!Z2490="○",4,IF(入力!Z2490="△",3,1)))</f>
        <v>1</v>
      </c>
      <c r="L2490">
        <f>MAX(0,IF(入力!AA2490="○",1,IF(入力!AA2490="△",0.5,0))+IF(入力!AB2490="○",1,IF(入力!AB2490="△",0.5,0))+IF(入力!AC2490="○",1,IF(入力!AC2490="△",0.5,0))+IF(入力!AD2490="○",1,IF(入力!AD2490="△",0.5,0))+IF(入力!AE2490="○",1,IF(入力!AE2490="△",0.5,0))-IF(入力!AF2490="あり",1,0))</f>
        <v>0</v>
      </c>
      <c r="M2490">
        <f t="shared" si="228"/>
        <v>0</v>
      </c>
      <c r="N2490">
        <f t="shared" si="229"/>
        <v>0</v>
      </c>
      <c r="O2490">
        <f t="shared" si="230"/>
        <v>2.8</v>
      </c>
      <c r="P2490">
        <f t="shared" si="231"/>
        <v>0</v>
      </c>
      <c r="Q2490">
        <f t="shared" si="232"/>
        <v>2.2000000000000002</v>
      </c>
      <c r="R2490">
        <f t="shared" si="233"/>
        <v>5</v>
      </c>
      <c r="S2490">
        <f>入力!AG2490</f>
        <v>0</v>
      </c>
      <c r="T2490">
        <f>入力!AH2490</f>
        <v>0</v>
      </c>
      <c r="U2490">
        <f>入力!AI2490</f>
        <v>0</v>
      </c>
    </row>
    <row r="2491" spans="1:21" x14ac:dyDescent="0.15">
      <c r="A2491" t="str">
        <f>入力!A2491</f>
        <v>クリニック2490</v>
      </c>
      <c r="B2491">
        <f>ROUND(5*(0.8*IF(入力!C2491="○",1,IF(入力!C2491="△",0.5,0))+0.2*IF(入力!B2491="○",1,IF(入力!B2491="△",0.5,0))),1)</f>
        <v>0</v>
      </c>
      <c r="C2491">
        <f>ROUND(5*(0.4*IF(入力!D2491="○",1,IF(入力!D2491="△",0.5,0))+0.3*IF(入力!E2491="○",1,IF(入力!E2491="△",0.5,0))+0.3*IF(入力!F2491="○",1,IF(入力!F2491="△",0.5,0))),1)</f>
        <v>0</v>
      </c>
      <c r="D2491">
        <f>MIN(5,IF(入力!G2491="○",3,IF(入力!G2491="△",1.5,0))+IF(入力!H2491="○",1,IF(入力!H2491="△",0.5,0))+IF(入力!I2491="○",1,IF(入力!I2491="△",0.5,0)))</f>
        <v>0</v>
      </c>
      <c r="E2491">
        <f>MIN(5,IF(入力!J2491="○",2,IF(入力!J2491="△",1,0))+IF(入力!K2491="○",2,IF(入力!K2491="△",1,0))+IF(入力!L2491="○",1,0))</f>
        <v>0</v>
      </c>
      <c r="F2491">
        <f>IF(ISNUMBER(入力!M2491),ROUND(MIN(5,0.8*(MIN(5,1+0.7*LOG10(MAX(1,入力!M2491))))+0.2*(IF(入力!N2491="○",5,IF(入力!N2491="△",3,1)))),1),ROUND(IF(入力!N2491="○",4,IF(入力!N2491="△",3,1)),1))</f>
        <v>1</v>
      </c>
      <c r="G2491">
        <f>ROUND(5*(0.4*IF(入力!O2491="○",1,IF(入力!O2491="△",0.5,0))+0.3*IF(入力!P2491="○",1,IF(入力!P2491="△",0.5,0))+0.3*IF(入力!Q2491="○",1,IF(入力!Q2491="△",0.5,0))),1)</f>
        <v>0</v>
      </c>
      <c r="H2491">
        <f>MIN(5,IF(入力!R2491="○",2,0)+IF(入力!S2491="○",2,0)+IF(入力!T2491="○",1,0))</f>
        <v>0</v>
      </c>
      <c r="I2491">
        <f>MIN(5,IF(入力!U2491="○",3,IF(入力!U2491="△",2,0))+IF(入力!V2491="○",2,IF(入力!V2491="△",1,0)))</f>
        <v>0</v>
      </c>
      <c r="J2491">
        <f>IF(入力!W2491="初診可",5,IF(入力!W2491="再診のみ",3,IF(入力!W2491="なし",1,0)))</f>
        <v>0</v>
      </c>
      <c r="K2491">
        <f>IF(AND(ISNUMBER(入力!X2491),ISNUMBER(入力!Y2491)),IF(AND(入力!X2491&gt;=4.3,入力!Y2491&gt;=100),5,IF(AND(入力!X2491&gt;=4,入力!Y2491&gt;=50),4,IF(AND(入力!X2491&gt;=3.7,入力!Y2491&gt;=20),3,IF(AND(入力!X2491&gt;=3.5,入力!Y2491&gt;=10),2,1)))),IF(入力!Z2491="○",4,IF(入力!Z2491="△",3,1)))</f>
        <v>1</v>
      </c>
      <c r="L2491">
        <f>MAX(0,IF(入力!AA2491="○",1,IF(入力!AA2491="△",0.5,0))+IF(入力!AB2491="○",1,IF(入力!AB2491="△",0.5,0))+IF(入力!AC2491="○",1,IF(入力!AC2491="△",0.5,0))+IF(入力!AD2491="○",1,IF(入力!AD2491="△",0.5,0))+IF(入力!AE2491="○",1,IF(入力!AE2491="△",0.5,0))-IF(入力!AF2491="あり",1,0))</f>
        <v>0</v>
      </c>
      <c r="M2491">
        <f t="shared" si="228"/>
        <v>0</v>
      </c>
      <c r="N2491">
        <f t="shared" si="229"/>
        <v>0</v>
      </c>
      <c r="O2491">
        <f t="shared" si="230"/>
        <v>2.8</v>
      </c>
      <c r="P2491">
        <f t="shared" si="231"/>
        <v>0</v>
      </c>
      <c r="Q2491">
        <f t="shared" si="232"/>
        <v>2.2000000000000002</v>
      </c>
      <c r="R2491">
        <f t="shared" si="233"/>
        <v>5</v>
      </c>
      <c r="S2491">
        <f>入力!AG2491</f>
        <v>0</v>
      </c>
      <c r="T2491">
        <f>入力!AH2491</f>
        <v>0</v>
      </c>
      <c r="U2491">
        <f>入力!AI2491</f>
        <v>0</v>
      </c>
    </row>
    <row r="2492" spans="1:21" x14ac:dyDescent="0.15">
      <c r="A2492" t="str">
        <f>入力!A2492</f>
        <v>クリニック2491</v>
      </c>
      <c r="B2492">
        <f>ROUND(5*(0.8*IF(入力!C2492="○",1,IF(入力!C2492="△",0.5,0))+0.2*IF(入力!B2492="○",1,IF(入力!B2492="△",0.5,0))),1)</f>
        <v>0</v>
      </c>
      <c r="C2492">
        <f>ROUND(5*(0.4*IF(入力!D2492="○",1,IF(入力!D2492="△",0.5,0))+0.3*IF(入力!E2492="○",1,IF(入力!E2492="△",0.5,0))+0.3*IF(入力!F2492="○",1,IF(入力!F2492="△",0.5,0))),1)</f>
        <v>0</v>
      </c>
      <c r="D2492">
        <f>MIN(5,IF(入力!G2492="○",3,IF(入力!G2492="△",1.5,0))+IF(入力!H2492="○",1,IF(入力!H2492="△",0.5,0))+IF(入力!I2492="○",1,IF(入力!I2492="△",0.5,0)))</f>
        <v>0</v>
      </c>
      <c r="E2492">
        <f>MIN(5,IF(入力!J2492="○",2,IF(入力!J2492="△",1,0))+IF(入力!K2492="○",2,IF(入力!K2492="△",1,0))+IF(入力!L2492="○",1,0))</f>
        <v>0</v>
      </c>
      <c r="F2492">
        <f>IF(ISNUMBER(入力!M2492),ROUND(MIN(5,0.8*(MIN(5,1+0.7*LOG10(MAX(1,入力!M2492))))+0.2*(IF(入力!N2492="○",5,IF(入力!N2492="△",3,1)))),1),ROUND(IF(入力!N2492="○",4,IF(入力!N2492="△",3,1)),1))</f>
        <v>1</v>
      </c>
      <c r="G2492">
        <f>ROUND(5*(0.4*IF(入力!O2492="○",1,IF(入力!O2492="△",0.5,0))+0.3*IF(入力!P2492="○",1,IF(入力!P2492="△",0.5,0))+0.3*IF(入力!Q2492="○",1,IF(入力!Q2492="△",0.5,0))),1)</f>
        <v>0</v>
      </c>
      <c r="H2492">
        <f>MIN(5,IF(入力!R2492="○",2,0)+IF(入力!S2492="○",2,0)+IF(入力!T2492="○",1,0))</f>
        <v>0</v>
      </c>
      <c r="I2492">
        <f>MIN(5,IF(入力!U2492="○",3,IF(入力!U2492="△",2,0))+IF(入力!V2492="○",2,IF(入力!V2492="△",1,0)))</f>
        <v>0</v>
      </c>
      <c r="J2492">
        <f>IF(入力!W2492="初診可",5,IF(入力!W2492="再診のみ",3,IF(入力!W2492="なし",1,0)))</f>
        <v>0</v>
      </c>
      <c r="K2492">
        <f>IF(AND(ISNUMBER(入力!X2492),ISNUMBER(入力!Y2492)),IF(AND(入力!X2492&gt;=4.3,入力!Y2492&gt;=100),5,IF(AND(入力!X2492&gt;=4,入力!Y2492&gt;=50),4,IF(AND(入力!X2492&gt;=3.7,入力!Y2492&gt;=20),3,IF(AND(入力!X2492&gt;=3.5,入力!Y2492&gt;=10),2,1)))),IF(入力!Z2492="○",4,IF(入力!Z2492="△",3,1)))</f>
        <v>1</v>
      </c>
      <c r="L2492">
        <f>MAX(0,IF(入力!AA2492="○",1,IF(入力!AA2492="△",0.5,0))+IF(入力!AB2492="○",1,IF(入力!AB2492="△",0.5,0))+IF(入力!AC2492="○",1,IF(入力!AC2492="△",0.5,0))+IF(入力!AD2492="○",1,IF(入力!AD2492="△",0.5,0))+IF(入力!AE2492="○",1,IF(入力!AE2492="△",0.5,0))-IF(入力!AF2492="あり",1,0))</f>
        <v>0</v>
      </c>
      <c r="M2492">
        <f t="shared" si="228"/>
        <v>0</v>
      </c>
      <c r="N2492">
        <f t="shared" si="229"/>
        <v>0</v>
      </c>
      <c r="O2492">
        <f t="shared" si="230"/>
        <v>2.8</v>
      </c>
      <c r="P2492">
        <f t="shared" si="231"/>
        <v>0</v>
      </c>
      <c r="Q2492">
        <f t="shared" si="232"/>
        <v>2.2000000000000002</v>
      </c>
      <c r="R2492">
        <f t="shared" si="233"/>
        <v>5</v>
      </c>
      <c r="S2492">
        <f>入力!AG2492</f>
        <v>0</v>
      </c>
      <c r="T2492">
        <f>入力!AH2492</f>
        <v>0</v>
      </c>
      <c r="U2492">
        <f>入力!AI2492</f>
        <v>0</v>
      </c>
    </row>
    <row r="2493" spans="1:21" x14ac:dyDescent="0.15">
      <c r="A2493" t="str">
        <f>入力!A2493</f>
        <v>クリニック2492</v>
      </c>
      <c r="B2493">
        <f>ROUND(5*(0.8*IF(入力!C2493="○",1,IF(入力!C2493="△",0.5,0))+0.2*IF(入力!B2493="○",1,IF(入力!B2493="△",0.5,0))),1)</f>
        <v>0</v>
      </c>
      <c r="C2493">
        <f>ROUND(5*(0.4*IF(入力!D2493="○",1,IF(入力!D2493="△",0.5,0))+0.3*IF(入力!E2493="○",1,IF(入力!E2493="△",0.5,0))+0.3*IF(入力!F2493="○",1,IF(入力!F2493="△",0.5,0))),1)</f>
        <v>0</v>
      </c>
      <c r="D2493">
        <f>MIN(5,IF(入力!G2493="○",3,IF(入力!G2493="△",1.5,0))+IF(入力!H2493="○",1,IF(入力!H2493="△",0.5,0))+IF(入力!I2493="○",1,IF(入力!I2493="△",0.5,0)))</f>
        <v>0</v>
      </c>
      <c r="E2493">
        <f>MIN(5,IF(入力!J2493="○",2,IF(入力!J2493="△",1,0))+IF(入力!K2493="○",2,IF(入力!K2493="△",1,0))+IF(入力!L2493="○",1,0))</f>
        <v>0</v>
      </c>
      <c r="F2493">
        <f>IF(ISNUMBER(入力!M2493),ROUND(MIN(5,0.8*(MIN(5,1+0.7*LOG10(MAX(1,入力!M2493))))+0.2*(IF(入力!N2493="○",5,IF(入力!N2493="△",3,1)))),1),ROUND(IF(入力!N2493="○",4,IF(入力!N2493="△",3,1)),1))</f>
        <v>1</v>
      </c>
      <c r="G2493">
        <f>ROUND(5*(0.4*IF(入力!O2493="○",1,IF(入力!O2493="△",0.5,0))+0.3*IF(入力!P2493="○",1,IF(入力!P2493="△",0.5,0))+0.3*IF(入力!Q2493="○",1,IF(入力!Q2493="△",0.5,0))),1)</f>
        <v>0</v>
      </c>
      <c r="H2493">
        <f>MIN(5,IF(入力!R2493="○",2,0)+IF(入力!S2493="○",2,0)+IF(入力!T2493="○",1,0))</f>
        <v>0</v>
      </c>
      <c r="I2493">
        <f>MIN(5,IF(入力!U2493="○",3,IF(入力!U2493="△",2,0))+IF(入力!V2493="○",2,IF(入力!V2493="△",1,0)))</f>
        <v>0</v>
      </c>
      <c r="J2493">
        <f>IF(入力!W2493="初診可",5,IF(入力!W2493="再診のみ",3,IF(入力!W2493="なし",1,0)))</f>
        <v>0</v>
      </c>
      <c r="K2493">
        <f>IF(AND(ISNUMBER(入力!X2493),ISNUMBER(入力!Y2493)),IF(AND(入力!X2493&gt;=4.3,入力!Y2493&gt;=100),5,IF(AND(入力!X2493&gt;=4,入力!Y2493&gt;=50),4,IF(AND(入力!X2493&gt;=3.7,入力!Y2493&gt;=20),3,IF(AND(入力!X2493&gt;=3.5,入力!Y2493&gt;=10),2,1)))),IF(入力!Z2493="○",4,IF(入力!Z2493="△",3,1)))</f>
        <v>1</v>
      </c>
      <c r="L2493">
        <f>MAX(0,IF(入力!AA2493="○",1,IF(入力!AA2493="△",0.5,0))+IF(入力!AB2493="○",1,IF(入力!AB2493="△",0.5,0))+IF(入力!AC2493="○",1,IF(入力!AC2493="△",0.5,0))+IF(入力!AD2493="○",1,IF(入力!AD2493="△",0.5,0))+IF(入力!AE2493="○",1,IF(入力!AE2493="△",0.5,0))-IF(入力!AF2493="あり",1,0))</f>
        <v>0</v>
      </c>
      <c r="M2493">
        <f t="shared" si="228"/>
        <v>0</v>
      </c>
      <c r="N2493">
        <f t="shared" si="229"/>
        <v>0</v>
      </c>
      <c r="O2493">
        <f t="shared" si="230"/>
        <v>2.8</v>
      </c>
      <c r="P2493">
        <f t="shared" si="231"/>
        <v>0</v>
      </c>
      <c r="Q2493">
        <f t="shared" si="232"/>
        <v>2.2000000000000002</v>
      </c>
      <c r="R2493">
        <f t="shared" si="233"/>
        <v>5</v>
      </c>
      <c r="S2493">
        <f>入力!AG2493</f>
        <v>0</v>
      </c>
      <c r="T2493">
        <f>入力!AH2493</f>
        <v>0</v>
      </c>
      <c r="U2493">
        <f>入力!AI2493</f>
        <v>0</v>
      </c>
    </row>
    <row r="2494" spans="1:21" x14ac:dyDescent="0.15">
      <c r="A2494" t="str">
        <f>入力!A2494</f>
        <v>クリニック2493</v>
      </c>
      <c r="B2494">
        <f>ROUND(5*(0.8*IF(入力!C2494="○",1,IF(入力!C2494="△",0.5,0))+0.2*IF(入力!B2494="○",1,IF(入力!B2494="△",0.5,0))),1)</f>
        <v>0</v>
      </c>
      <c r="C2494">
        <f>ROUND(5*(0.4*IF(入力!D2494="○",1,IF(入力!D2494="△",0.5,0))+0.3*IF(入力!E2494="○",1,IF(入力!E2494="△",0.5,0))+0.3*IF(入力!F2494="○",1,IF(入力!F2494="△",0.5,0))),1)</f>
        <v>0</v>
      </c>
      <c r="D2494">
        <f>MIN(5,IF(入力!G2494="○",3,IF(入力!G2494="△",1.5,0))+IF(入力!H2494="○",1,IF(入力!H2494="△",0.5,0))+IF(入力!I2494="○",1,IF(入力!I2494="△",0.5,0)))</f>
        <v>0</v>
      </c>
      <c r="E2494">
        <f>MIN(5,IF(入力!J2494="○",2,IF(入力!J2494="△",1,0))+IF(入力!K2494="○",2,IF(入力!K2494="△",1,0))+IF(入力!L2494="○",1,0))</f>
        <v>0</v>
      </c>
      <c r="F2494">
        <f>IF(ISNUMBER(入力!M2494),ROUND(MIN(5,0.8*(MIN(5,1+0.7*LOG10(MAX(1,入力!M2494))))+0.2*(IF(入力!N2494="○",5,IF(入力!N2494="△",3,1)))),1),ROUND(IF(入力!N2494="○",4,IF(入力!N2494="△",3,1)),1))</f>
        <v>1</v>
      </c>
      <c r="G2494">
        <f>ROUND(5*(0.4*IF(入力!O2494="○",1,IF(入力!O2494="△",0.5,0))+0.3*IF(入力!P2494="○",1,IF(入力!P2494="△",0.5,0))+0.3*IF(入力!Q2494="○",1,IF(入力!Q2494="△",0.5,0))),1)</f>
        <v>0</v>
      </c>
      <c r="H2494">
        <f>MIN(5,IF(入力!R2494="○",2,0)+IF(入力!S2494="○",2,0)+IF(入力!T2494="○",1,0))</f>
        <v>0</v>
      </c>
      <c r="I2494">
        <f>MIN(5,IF(入力!U2494="○",3,IF(入力!U2494="△",2,0))+IF(入力!V2494="○",2,IF(入力!V2494="△",1,0)))</f>
        <v>0</v>
      </c>
      <c r="J2494">
        <f>IF(入力!W2494="初診可",5,IF(入力!W2494="再診のみ",3,IF(入力!W2494="なし",1,0)))</f>
        <v>0</v>
      </c>
      <c r="K2494">
        <f>IF(AND(ISNUMBER(入力!X2494),ISNUMBER(入力!Y2494)),IF(AND(入力!X2494&gt;=4.3,入力!Y2494&gt;=100),5,IF(AND(入力!X2494&gt;=4,入力!Y2494&gt;=50),4,IF(AND(入力!X2494&gt;=3.7,入力!Y2494&gt;=20),3,IF(AND(入力!X2494&gt;=3.5,入力!Y2494&gt;=10),2,1)))),IF(入力!Z2494="○",4,IF(入力!Z2494="△",3,1)))</f>
        <v>1</v>
      </c>
      <c r="L2494">
        <f>MAX(0,IF(入力!AA2494="○",1,IF(入力!AA2494="△",0.5,0))+IF(入力!AB2494="○",1,IF(入力!AB2494="△",0.5,0))+IF(入力!AC2494="○",1,IF(入力!AC2494="△",0.5,0))+IF(入力!AD2494="○",1,IF(入力!AD2494="△",0.5,0))+IF(入力!AE2494="○",1,IF(入力!AE2494="△",0.5,0))-IF(入力!AF2494="あり",1,0))</f>
        <v>0</v>
      </c>
      <c r="M2494">
        <f t="shared" si="228"/>
        <v>0</v>
      </c>
      <c r="N2494">
        <f t="shared" si="229"/>
        <v>0</v>
      </c>
      <c r="O2494">
        <f t="shared" si="230"/>
        <v>2.8</v>
      </c>
      <c r="P2494">
        <f t="shared" si="231"/>
        <v>0</v>
      </c>
      <c r="Q2494">
        <f t="shared" si="232"/>
        <v>2.2000000000000002</v>
      </c>
      <c r="R2494">
        <f t="shared" si="233"/>
        <v>5</v>
      </c>
      <c r="S2494">
        <f>入力!AG2494</f>
        <v>0</v>
      </c>
      <c r="T2494">
        <f>入力!AH2494</f>
        <v>0</v>
      </c>
      <c r="U2494">
        <f>入力!AI2494</f>
        <v>0</v>
      </c>
    </row>
    <row r="2495" spans="1:21" x14ac:dyDescent="0.15">
      <c r="A2495" t="str">
        <f>入力!A2495</f>
        <v>クリニック2494</v>
      </c>
      <c r="B2495">
        <f>ROUND(5*(0.8*IF(入力!C2495="○",1,IF(入力!C2495="△",0.5,0))+0.2*IF(入力!B2495="○",1,IF(入力!B2495="△",0.5,0))),1)</f>
        <v>0</v>
      </c>
      <c r="C2495">
        <f>ROUND(5*(0.4*IF(入力!D2495="○",1,IF(入力!D2495="△",0.5,0))+0.3*IF(入力!E2495="○",1,IF(入力!E2495="△",0.5,0))+0.3*IF(入力!F2495="○",1,IF(入力!F2495="△",0.5,0))),1)</f>
        <v>0</v>
      </c>
      <c r="D2495">
        <f>MIN(5,IF(入力!G2495="○",3,IF(入力!G2495="△",1.5,0))+IF(入力!H2495="○",1,IF(入力!H2495="△",0.5,0))+IF(入力!I2495="○",1,IF(入力!I2495="△",0.5,0)))</f>
        <v>0</v>
      </c>
      <c r="E2495">
        <f>MIN(5,IF(入力!J2495="○",2,IF(入力!J2495="△",1,0))+IF(入力!K2495="○",2,IF(入力!K2495="△",1,0))+IF(入力!L2495="○",1,0))</f>
        <v>0</v>
      </c>
      <c r="F2495">
        <f>IF(ISNUMBER(入力!M2495),ROUND(MIN(5,0.8*(MIN(5,1+0.7*LOG10(MAX(1,入力!M2495))))+0.2*(IF(入力!N2495="○",5,IF(入力!N2495="△",3,1)))),1),ROUND(IF(入力!N2495="○",4,IF(入力!N2495="△",3,1)),1))</f>
        <v>1</v>
      </c>
      <c r="G2495">
        <f>ROUND(5*(0.4*IF(入力!O2495="○",1,IF(入力!O2495="△",0.5,0))+0.3*IF(入力!P2495="○",1,IF(入力!P2495="△",0.5,0))+0.3*IF(入力!Q2495="○",1,IF(入力!Q2495="△",0.5,0))),1)</f>
        <v>0</v>
      </c>
      <c r="H2495">
        <f>MIN(5,IF(入力!R2495="○",2,0)+IF(入力!S2495="○",2,0)+IF(入力!T2495="○",1,0))</f>
        <v>0</v>
      </c>
      <c r="I2495">
        <f>MIN(5,IF(入力!U2495="○",3,IF(入力!U2495="△",2,0))+IF(入力!V2495="○",2,IF(入力!V2495="△",1,0)))</f>
        <v>0</v>
      </c>
      <c r="J2495">
        <f>IF(入力!W2495="初診可",5,IF(入力!W2495="再診のみ",3,IF(入力!W2495="なし",1,0)))</f>
        <v>0</v>
      </c>
      <c r="K2495">
        <f>IF(AND(ISNUMBER(入力!X2495),ISNUMBER(入力!Y2495)),IF(AND(入力!X2495&gt;=4.3,入力!Y2495&gt;=100),5,IF(AND(入力!X2495&gt;=4,入力!Y2495&gt;=50),4,IF(AND(入力!X2495&gt;=3.7,入力!Y2495&gt;=20),3,IF(AND(入力!X2495&gt;=3.5,入力!Y2495&gt;=10),2,1)))),IF(入力!Z2495="○",4,IF(入力!Z2495="△",3,1)))</f>
        <v>1</v>
      </c>
      <c r="L2495">
        <f>MAX(0,IF(入力!AA2495="○",1,IF(入力!AA2495="△",0.5,0))+IF(入力!AB2495="○",1,IF(入力!AB2495="△",0.5,0))+IF(入力!AC2495="○",1,IF(入力!AC2495="△",0.5,0))+IF(入力!AD2495="○",1,IF(入力!AD2495="△",0.5,0))+IF(入力!AE2495="○",1,IF(入力!AE2495="△",0.5,0))-IF(入力!AF2495="あり",1,0))</f>
        <v>0</v>
      </c>
      <c r="M2495">
        <f t="shared" si="228"/>
        <v>0</v>
      </c>
      <c r="N2495">
        <f t="shared" si="229"/>
        <v>0</v>
      </c>
      <c r="O2495">
        <f t="shared" si="230"/>
        <v>2.8</v>
      </c>
      <c r="P2495">
        <f t="shared" si="231"/>
        <v>0</v>
      </c>
      <c r="Q2495">
        <f t="shared" si="232"/>
        <v>2.2000000000000002</v>
      </c>
      <c r="R2495">
        <f t="shared" si="233"/>
        <v>5</v>
      </c>
      <c r="S2495">
        <f>入力!AG2495</f>
        <v>0</v>
      </c>
      <c r="T2495">
        <f>入力!AH2495</f>
        <v>0</v>
      </c>
      <c r="U2495">
        <f>入力!AI2495</f>
        <v>0</v>
      </c>
    </row>
    <row r="2496" spans="1:21" x14ac:dyDescent="0.15">
      <c r="A2496" t="str">
        <f>入力!A2496</f>
        <v>クリニック2495</v>
      </c>
      <c r="B2496">
        <f>ROUND(5*(0.8*IF(入力!C2496="○",1,IF(入力!C2496="△",0.5,0))+0.2*IF(入力!B2496="○",1,IF(入力!B2496="△",0.5,0))),1)</f>
        <v>0</v>
      </c>
      <c r="C2496">
        <f>ROUND(5*(0.4*IF(入力!D2496="○",1,IF(入力!D2496="△",0.5,0))+0.3*IF(入力!E2496="○",1,IF(入力!E2496="△",0.5,0))+0.3*IF(入力!F2496="○",1,IF(入力!F2496="△",0.5,0))),1)</f>
        <v>0</v>
      </c>
      <c r="D2496">
        <f>MIN(5,IF(入力!G2496="○",3,IF(入力!G2496="△",1.5,0))+IF(入力!H2496="○",1,IF(入力!H2496="△",0.5,0))+IF(入力!I2496="○",1,IF(入力!I2496="△",0.5,0)))</f>
        <v>0</v>
      </c>
      <c r="E2496">
        <f>MIN(5,IF(入力!J2496="○",2,IF(入力!J2496="△",1,0))+IF(入力!K2496="○",2,IF(入力!K2496="△",1,0))+IF(入力!L2496="○",1,0))</f>
        <v>0</v>
      </c>
      <c r="F2496">
        <f>IF(ISNUMBER(入力!M2496),ROUND(MIN(5,0.8*(MIN(5,1+0.7*LOG10(MAX(1,入力!M2496))))+0.2*(IF(入力!N2496="○",5,IF(入力!N2496="△",3,1)))),1),ROUND(IF(入力!N2496="○",4,IF(入力!N2496="△",3,1)),1))</f>
        <v>1</v>
      </c>
      <c r="G2496">
        <f>ROUND(5*(0.4*IF(入力!O2496="○",1,IF(入力!O2496="△",0.5,0))+0.3*IF(入力!P2496="○",1,IF(入力!P2496="△",0.5,0))+0.3*IF(入力!Q2496="○",1,IF(入力!Q2496="△",0.5,0))),1)</f>
        <v>0</v>
      </c>
      <c r="H2496">
        <f>MIN(5,IF(入力!R2496="○",2,0)+IF(入力!S2496="○",2,0)+IF(入力!T2496="○",1,0))</f>
        <v>0</v>
      </c>
      <c r="I2496">
        <f>MIN(5,IF(入力!U2496="○",3,IF(入力!U2496="△",2,0))+IF(入力!V2496="○",2,IF(入力!V2496="△",1,0)))</f>
        <v>0</v>
      </c>
      <c r="J2496">
        <f>IF(入力!W2496="初診可",5,IF(入力!W2496="再診のみ",3,IF(入力!W2496="なし",1,0)))</f>
        <v>0</v>
      </c>
      <c r="K2496">
        <f>IF(AND(ISNUMBER(入力!X2496),ISNUMBER(入力!Y2496)),IF(AND(入力!X2496&gt;=4.3,入力!Y2496&gt;=100),5,IF(AND(入力!X2496&gt;=4,入力!Y2496&gt;=50),4,IF(AND(入力!X2496&gt;=3.7,入力!Y2496&gt;=20),3,IF(AND(入力!X2496&gt;=3.5,入力!Y2496&gt;=10),2,1)))),IF(入力!Z2496="○",4,IF(入力!Z2496="△",3,1)))</f>
        <v>1</v>
      </c>
      <c r="L2496">
        <f>MAX(0,IF(入力!AA2496="○",1,IF(入力!AA2496="△",0.5,0))+IF(入力!AB2496="○",1,IF(入力!AB2496="△",0.5,0))+IF(入力!AC2496="○",1,IF(入力!AC2496="△",0.5,0))+IF(入力!AD2496="○",1,IF(入力!AD2496="△",0.5,0))+IF(入力!AE2496="○",1,IF(入力!AE2496="△",0.5,0))-IF(入力!AF2496="あり",1,0))</f>
        <v>0</v>
      </c>
      <c r="M2496">
        <f t="shared" si="228"/>
        <v>0</v>
      </c>
      <c r="N2496">
        <f t="shared" si="229"/>
        <v>0</v>
      </c>
      <c r="O2496">
        <f t="shared" si="230"/>
        <v>2.8</v>
      </c>
      <c r="P2496">
        <f t="shared" si="231"/>
        <v>0</v>
      </c>
      <c r="Q2496">
        <f t="shared" si="232"/>
        <v>2.2000000000000002</v>
      </c>
      <c r="R2496">
        <f t="shared" si="233"/>
        <v>5</v>
      </c>
      <c r="S2496">
        <f>入力!AG2496</f>
        <v>0</v>
      </c>
      <c r="T2496">
        <f>入力!AH2496</f>
        <v>0</v>
      </c>
      <c r="U2496">
        <f>入力!AI2496</f>
        <v>0</v>
      </c>
    </row>
    <row r="2497" spans="1:21" x14ac:dyDescent="0.15">
      <c r="A2497" t="str">
        <f>入力!A2497</f>
        <v>クリニック2496</v>
      </c>
      <c r="B2497">
        <f>ROUND(5*(0.8*IF(入力!C2497="○",1,IF(入力!C2497="△",0.5,0))+0.2*IF(入力!B2497="○",1,IF(入力!B2497="△",0.5,0))),1)</f>
        <v>0</v>
      </c>
      <c r="C2497">
        <f>ROUND(5*(0.4*IF(入力!D2497="○",1,IF(入力!D2497="△",0.5,0))+0.3*IF(入力!E2497="○",1,IF(入力!E2497="△",0.5,0))+0.3*IF(入力!F2497="○",1,IF(入力!F2497="△",0.5,0))),1)</f>
        <v>0</v>
      </c>
      <c r="D2497">
        <f>MIN(5,IF(入力!G2497="○",3,IF(入力!G2497="△",1.5,0))+IF(入力!H2497="○",1,IF(入力!H2497="△",0.5,0))+IF(入力!I2497="○",1,IF(入力!I2497="△",0.5,0)))</f>
        <v>0</v>
      </c>
      <c r="E2497">
        <f>MIN(5,IF(入力!J2497="○",2,IF(入力!J2497="△",1,0))+IF(入力!K2497="○",2,IF(入力!K2497="△",1,0))+IF(入力!L2497="○",1,0))</f>
        <v>0</v>
      </c>
      <c r="F2497">
        <f>IF(ISNUMBER(入力!M2497),ROUND(MIN(5,0.8*(MIN(5,1+0.7*LOG10(MAX(1,入力!M2497))))+0.2*(IF(入力!N2497="○",5,IF(入力!N2497="△",3,1)))),1),ROUND(IF(入力!N2497="○",4,IF(入力!N2497="△",3,1)),1))</f>
        <v>1</v>
      </c>
      <c r="G2497">
        <f>ROUND(5*(0.4*IF(入力!O2497="○",1,IF(入力!O2497="△",0.5,0))+0.3*IF(入力!P2497="○",1,IF(入力!P2497="△",0.5,0))+0.3*IF(入力!Q2497="○",1,IF(入力!Q2497="△",0.5,0))),1)</f>
        <v>0</v>
      </c>
      <c r="H2497">
        <f>MIN(5,IF(入力!R2497="○",2,0)+IF(入力!S2497="○",2,0)+IF(入力!T2497="○",1,0))</f>
        <v>0</v>
      </c>
      <c r="I2497">
        <f>MIN(5,IF(入力!U2497="○",3,IF(入力!U2497="△",2,0))+IF(入力!V2497="○",2,IF(入力!V2497="△",1,0)))</f>
        <v>0</v>
      </c>
      <c r="J2497">
        <f>IF(入力!W2497="初診可",5,IF(入力!W2497="再診のみ",3,IF(入力!W2497="なし",1,0)))</f>
        <v>0</v>
      </c>
      <c r="K2497">
        <f>IF(AND(ISNUMBER(入力!X2497),ISNUMBER(入力!Y2497)),IF(AND(入力!X2497&gt;=4.3,入力!Y2497&gt;=100),5,IF(AND(入力!X2497&gt;=4,入力!Y2497&gt;=50),4,IF(AND(入力!X2497&gt;=3.7,入力!Y2497&gt;=20),3,IF(AND(入力!X2497&gt;=3.5,入力!Y2497&gt;=10),2,1)))),IF(入力!Z2497="○",4,IF(入力!Z2497="△",3,1)))</f>
        <v>1</v>
      </c>
      <c r="L2497">
        <f>MAX(0,IF(入力!AA2497="○",1,IF(入力!AA2497="△",0.5,0))+IF(入力!AB2497="○",1,IF(入力!AB2497="△",0.5,0))+IF(入力!AC2497="○",1,IF(入力!AC2497="△",0.5,0))+IF(入力!AD2497="○",1,IF(入力!AD2497="△",0.5,0))+IF(入力!AE2497="○",1,IF(入力!AE2497="△",0.5,0))-IF(入力!AF2497="あり",1,0))</f>
        <v>0</v>
      </c>
      <c r="M2497">
        <f t="shared" si="228"/>
        <v>0</v>
      </c>
      <c r="N2497">
        <f t="shared" si="229"/>
        <v>0</v>
      </c>
      <c r="O2497">
        <f t="shared" si="230"/>
        <v>2.8</v>
      </c>
      <c r="P2497">
        <f t="shared" si="231"/>
        <v>0</v>
      </c>
      <c r="Q2497">
        <f t="shared" si="232"/>
        <v>2.2000000000000002</v>
      </c>
      <c r="R2497">
        <f t="shared" si="233"/>
        <v>5</v>
      </c>
      <c r="S2497">
        <f>入力!AG2497</f>
        <v>0</v>
      </c>
      <c r="T2497">
        <f>入力!AH2497</f>
        <v>0</v>
      </c>
      <c r="U2497">
        <f>入力!AI2497</f>
        <v>0</v>
      </c>
    </row>
    <row r="2498" spans="1:21" x14ac:dyDescent="0.15">
      <c r="A2498" t="str">
        <f>入力!A2498</f>
        <v>クリニック2497</v>
      </c>
      <c r="B2498">
        <f>ROUND(5*(0.8*IF(入力!C2498="○",1,IF(入力!C2498="△",0.5,0))+0.2*IF(入力!B2498="○",1,IF(入力!B2498="△",0.5,0))),1)</f>
        <v>0</v>
      </c>
      <c r="C2498">
        <f>ROUND(5*(0.4*IF(入力!D2498="○",1,IF(入力!D2498="△",0.5,0))+0.3*IF(入力!E2498="○",1,IF(入力!E2498="△",0.5,0))+0.3*IF(入力!F2498="○",1,IF(入力!F2498="△",0.5,0))),1)</f>
        <v>0</v>
      </c>
      <c r="D2498">
        <f>MIN(5,IF(入力!G2498="○",3,IF(入力!G2498="△",1.5,0))+IF(入力!H2498="○",1,IF(入力!H2498="△",0.5,0))+IF(入力!I2498="○",1,IF(入力!I2498="△",0.5,0)))</f>
        <v>0</v>
      </c>
      <c r="E2498">
        <f>MIN(5,IF(入力!J2498="○",2,IF(入力!J2498="△",1,0))+IF(入力!K2498="○",2,IF(入力!K2498="△",1,0))+IF(入力!L2498="○",1,0))</f>
        <v>0</v>
      </c>
      <c r="F2498">
        <f>IF(ISNUMBER(入力!M2498),ROUND(MIN(5,0.8*(MIN(5,1+0.7*LOG10(MAX(1,入力!M2498))))+0.2*(IF(入力!N2498="○",5,IF(入力!N2498="△",3,1)))),1),ROUND(IF(入力!N2498="○",4,IF(入力!N2498="△",3,1)),1))</f>
        <v>1</v>
      </c>
      <c r="G2498">
        <f>ROUND(5*(0.4*IF(入力!O2498="○",1,IF(入力!O2498="△",0.5,0))+0.3*IF(入力!P2498="○",1,IF(入力!P2498="△",0.5,0))+0.3*IF(入力!Q2498="○",1,IF(入力!Q2498="△",0.5,0))),1)</f>
        <v>0</v>
      </c>
      <c r="H2498">
        <f>MIN(5,IF(入力!R2498="○",2,0)+IF(入力!S2498="○",2,0)+IF(入力!T2498="○",1,0))</f>
        <v>0</v>
      </c>
      <c r="I2498">
        <f>MIN(5,IF(入力!U2498="○",3,IF(入力!U2498="△",2,0))+IF(入力!V2498="○",2,IF(入力!V2498="△",1,0)))</f>
        <v>0</v>
      </c>
      <c r="J2498">
        <f>IF(入力!W2498="初診可",5,IF(入力!W2498="再診のみ",3,IF(入力!W2498="なし",1,0)))</f>
        <v>0</v>
      </c>
      <c r="K2498">
        <f>IF(AND(ISNUMBER(入力!X2498),ISNUMBER(入力!Y2498)),IF(AND(入力!X2498&gt;=4.3,入力!Y2498&gt;=100),5,IF(AND(入力!X2498&gt;=4,入力!Y2498&gt;=50),4,IF(AND(入力!X2498&gt;=3.7,入力!Y2498&gt;=20),3,IF(AND(入力!X2498&gt;=3.5,入力!Y2498&gt;=10),2,1)))),IF(入力!Z2498="○",4,IF(入力!Z2498="△",3,1)))</f>
        <v>1</v>
      </c>
      <c r="L2498">
        <f>MAX(0,IF(入力!AA2498="○",1,IF(入力!AA2498="△",0.5,0))+IF(入力!AB2498="○",1,IF(入力!AB2498="△",0.5,0))+IF(入力!AC2498="○",1,IF(入力!AC2498="△",0.5,0))+IF(入力!AD2498="○",1,IF(入力!AD2498="△",0.5,0))+IF(入力!AE2498="○",1,IF(入力!AE2498="△",0.5,0))-IF(入力!AF2498="あり",1,0))</f>
        <v>0</v>
      </c>
      <c r="M2498">
        <f t="shared" ref="M2498:M2561" si="234">ROUND(4*(0.6*B2498+0.4*C2498),1)</f>
        <v>0</v>
      </c>
      <c r="N2498">
        <f t="shared" ref="N2498:N2561" si="235">ROUND(5*(0.6*D2498+0.4*E2498),1)</f>
        <v>0</v>
      </c>
      <c r="O2498">
        <f t="shared" ref="O2498:O2561" si="236">ROUND(4*(0.7*F2498+0.3*J2498),1)</f>
        <v>2.8</v>
      </c>
      <c r="P2498">
        <f t="shared" ref="P2498:P2561" si="237">ROUND(3*(G2498),1)</f>
        <v>0</v>
      </c>
      <c r="Q2498">
        <f t="shared" ref="Q2498:Q2561" si="238">ROUND(4*(0.3*H2498+0.3*F2498+0.25*K2498+0.15*L2498),1)</f>
        <v>2.2000000000000002</v>
      </c>
      <c r="R2498">
        <f t="shared" ref="R2498:R2561" si="239">ROUND(SUM(M2498:Q2498),0)</f>
        <v>5</v>
      </c>
      <c r="S2498">
        <f>入力!AG2498</f>
        <v>0</v>
      </c>
      <c r="T2498">
        <f>入力!AH2498</f>
        <v>0</v>
      </c>
      <c r="U2498">
        <f>入力!AI2498</f>
        <v>0</v>
      </c>
    </row>
    <row r="2499" spans="1:21" x14ac:dyDescent="0.15">
      <c r="A2499" t="str">
        <f>入力!A2499</f>
        <v>クリニック2498</v>
      </c>
      <c r="B2499">
        <f>ROUND(5*(0.8*IF(入力!C2499="○",1,IF(入力!C2499="△",0.5,0))+0.2*IF(入力!B2499="○",1,IF(入力!B2499="△",0.5,0))),1)</f>
        <v>0</v>
      </c>
      <c r="C2499">
        <f>ROUND(5*(0.4*IF(入力!D2499="○",1,IF(入力!D2499="△",0.5,0))+0.3*IF(入力!E2499="○",1,IF(入力!E2499="△",0.5,0))+0.3*IF(入力!F2499="○",1,IF(入力!F2499="△",0.5,0))),1)</f>
        <v>0</v>
      </c>
      <c r="D2499">
        <f>MIN(5,IF(入力!G2499="○",3,IF(入力!G2499="△",1.5,0))+IF(入力!H2499="○",1,IF(入力!H2499="△",0.5,0))+IF(入力!I2499="○",1,IF(入力!I2499="△",0.5,0)))</f>
        <v>0</v>
      </c>
      <c r="E2499">
        <f>MIN(5,IF(入力!J2499="○",2,IF(入力!J2499="△",1,0))+IF(入力!K2499="○",2,IF(入力!K2499="△",1,0))+IF(入力!L2499="○",1,0))</f>
        <v>0</v>
      </c>
      <c r="F2499">
        <f>IF(ISNUMBER(入力!M2499),ROUND(MIN(5,0.8*(MIN(5,1+0.7*LOG10(MAX(1,入力!M2499))))+0.2*(IF(入力!N2499="○",5,IF(入力!N2499="△",3,1)))),1),ROUND(IF(入力!N2499="○",4,IF(入力!N2499="△",3,1)),1))</f>
        <v>1</v>
      </c>
      <c r="G2499">
        <f>ROUND(5*(0.4*IF(入力!O2499="○",1,IF(入力!O2499="△",0.5,0))+0.3*IF(入力!P2499="○",1,IF(入力!P2499="△",0.5,0))+0.3*IF(入力!Q2499="○",1,IF(入力!Q2499="△",0.5,0))),1)</f>
        <v>0</v>
      </c>
      <c r="H2499">
        <f>MIN(5,IF(入力!R2499="○",2,0)+IF(入力!S2499="○",2,0)+IF(入力!T2499="○",1,0))</f>
        <v>0</v>
      </c>
      <c r="I2499">
        <f>MIN(5,IF(入力!U2499="○",3,IF(入力!U2499="△",2,0))+IF(入力!V2499="○",2,IF(入力!V2499="△",1,0)))</f>
        <v>0</v>
      </c>
      <c r="J2499">
        <f>IF(入力!W2499="初診可",5,IF(入力!W2499="再診のみ",3,IF(入力!W2499="なし",1,0)))</f>
        <v>0</v>
      </c>
      <c r="K2499">
        <f>IF(AND(ISNUMBER(入力!X2499),ISNUMBER(入力!Y2499)),IF(AND(入力!X2499&gt;=4.3,入力!Y2499&gt;=100),5,IF(AND(入力!X2499&gt;=4,入力!Y2499&gt;=50),4,IF(AND(入力!X2499&gt;=3.7,入力!Y2499&gt;=20),3,IF(AND(入力!X2499&gt;=3.5,入力!Y2499&gt;=10),2,1)))),IF(入力!Z2499="○",4,IF(入力!Z2499="△",3,1)))</f>
        <v>1</v>
      </c>
      <c r="L2499">
        <f>MAX(0,IF(入力!AA2499="○",1,IF(入力!AA2499="△",0.5,0))+IF(入力!AB2499="○",1,IF(入力!AB2499="△",0.5,0))+IF(入力!AC2499="○",1,IF(入力!AC2499="△",0.5,0))+IF(入力!AD2499="○",1,IF(入力!AD2499="△",0.5,0))+IF(入力!AE2499="○",1,IF(入力!AE2499="△",0.5,0))-IF(入力!AF2499="あり",1,0))</f>
        <v>0</v>
      </c>
      <c r="M2499">
        <f t="shared" si="234"/>
        <v>0</v>
      </c>
      <c r="N2499">
        <f t="shared" si="235"/>
        <v>0</v>
      </c>
      <c r="O2499">
        <f t="shared" si="236"/>
        <v>2.8</v>
      </c>
      <c r="P2499">
        <f t="shared" si="237"/>
        <v>0</v>
      </c>
      <c r="Q2499">
        <f t="shared" si="238"/>
        <v>2.2000000000000002</v>
      </c>
      <c r="R2499">
        <f t="shared" si="239"/>
        <v>5</v>
      </c>
      <c r="S2499">
        <f>入力!AG2499</f>
        <v>0</v>
      </c>
      <c r="T2499">
        <f>入力!AH2499</f>
        <v>0</v>
      </c>
      <c r="U2499">
        <f>入力!AI2499</f>
        <v>0</v>
      </c>
    </row>
    <row r="2500" spans="1:21" x14ac:dyDescent="0.15">
      <c r="A2500" t="str">
        <f>入力!A2500</f>
        <v>クリニック2499</v>
      </c>
      <c r="B2500">
        <f>ROUND(5*(0.8*IF(入力!C2500="○",1,IF(入力!C2500="△",0.5,0))+0.2*IF(入力!B2500="○",1,IF(入力!B2500="△",0.5,0))),1)</f>
        <v>0</v>
      </c>
      <c r="C2500">
        <f>ROUND(5*(0.4*IF(入力!D2500="○",1,IF(入力!D2500="△",0.5,0))+0.3*IF(入力!E2500="○",1,IF(入力!E2500="△",0.5,0))+0.3*IF(入力!F2500="○",1,IF(入力!F2500="△",0.5,0))),1)</f>
        <v>0</v>
      </c>
      <c r="D2500">
        <f>MIN(5,IF(入力!G2500="○",3,IF(入力!G2500="△",1.5,0))+IF(入力!H2500="○",1,IF(入力!H2500="△",0.5,0))+IF(入力!I2500="○",1,IF(入力!I2500="△",0.5,0)))</f>
        <v>0</v>
      </c>
      <c r="E2500">
        <f>MIN(5,IF(入力!J2500="○",2,IF(入力!J2500="△",1,0))+IF(入力!K2500="○",2,IF(入力!K2500="△",1,0))+IF(入力!L2500="○",1,0))</f>
        <v>0</v>
      </c>
      <c r="F2500">
        <f>IF(ISNUMBER(入力!M2500),ROUND(MIN(5,0.8*(MIN(5,1+0.7*LOG10(MAX(1,入力!M2500))))+0.2*(IF(入力!N2500="○",5,IF(入力!N2500="△",3,1)))),1),ROUND(IF(入力!N2500="○",4,IF(入力!N2500="△",3,1)),1))</f>
        <v>1</v>
      </c>
      <c r="G2500">
        <f>ROUND(5*(0.4*IF(入力!O2500="○",1,IF(入力!O2500="△",0.5,0))+0.3*IF(入力!P2500="○",1,IF(入力!P2500="△",0.5,0))+0.3*IF(入力!Q2500="○",1,IF(入力!Q2500="△",0.5,0))),1)</f>
        <v>0</v>
      </c>
      <c r="H2500">
        <f>MIN(5,IF(入力!R2500="○",2,0)+IF(入力!S2500="○",2,0)+IF(入力!T2500="○",1,0))</f>
        <v>0</v>
      </c>
      <c r="I2500">
        <f>MIN(5,IF(入力!U2500="○",3,IF(入力!U2500="△",2,0))+IF(入力!V2500="○",2,IF(入力!V2500="△",1,0)))</f>
        <v>0</v>
      </c>
      <c r="J2500">
        <f>IF(入力!W2500="初診可",5,IF(入力!W2500="再診のみ",3,IF(入力!W2500="なし",1,0)))</f>
        <v>0</v>
      </c>
      <c r="K2500">
        <f>IF(AND(ISNUMBER(入力!X2500),ISNUMBER(入力!Y2500)),IF(AND(入力!X2500&gt;=4.3,入力!Y2500&gt;=100),5,IF(AND(入力!X2500&gt;=4,入力!Y2500&gt;=50),4,IF(AND(入力!X2500&gt;=3.7,入力!Y2500&gt;=20),3,IF(AND(入力!X2500&gt;=3.5,入力!Y2500&gt;=10),2,1)))),IF(入力!Z2500="○",4,IF(入力!Z2500="△",3,1)))</f>
        <v>1</v>
      </c>
      <c r="L2500">
        <f>MAX(0,IF(入力!AA2500="○",1,IF(入力!AA2500="△",0.5,0))+IF(入力!AB2500="○",1,IF(入力!AB2500="△",0.5,0))+IF(入力!AC2500="○",1,IF(入力!AC2500="△",0.5,0))+IF(入力!AD2500="○",1,IF(入力!AD2500="△",0.5,0))+IF(入力!AE2500="○",1,IF(入力!AE2500="△",0.5,0))-IF(入力!AF2500="あり",1,0))</f>
        <v>0</v>
      </c>
      <c r="M2500">
        <f t="shared" si="234"/>
        <v>0</v>
      </c>
      <c r="N2500">
        <f t="shared" si="235"/>
        <v>0</v>
      </c>
      <c r="O2500">
        <f t="shared" si="236"/>
        <v>2.8</v>
      </c>
      <c r="P2500">
        <f t="shared" si="237"/>
        <v>0</v>
      </c>
      <c r="Q2500">
        <f t="shared" si="238"/>
        <v>2.2000000000000002</v>
      </c>
      <c r="R2500">
        <f t="shared" si="239"/>
        <v>5</v>
      </c>
      <c r="S2500">
        <f>入力!AG2500</f>
        <v>0</v>
      </c>
      <c r="T2500">
        <f>入力!AH2500</f>
        <v>0</v>
      </c>
      <c r="U2500">
        <f>入力!AI2500</f>
        <v>0</v>
      </c>
    </row>
    <row r="2501" spans="1:21" x14ac:dyDescent="0.15">
      <c r="A2501" t="str">
        <f>入力!A2501</f>
        <v>クリニック2500</v>
      </c>
      <c r="B2501">
        <f>ROUND(5*(0.8*IF(入力!C2501="○",1,IF(入力!C2501="△",0.5,0))+0.2*IF(入力!B2501="○",1,IF(入力!B2501="△",0.5,0))),1)</f>
        <v>0</v>
      </c>
      <c r="C2501">
        <f>ROUND(5*(0.4*IF(入力!D2501="○",1,IF(入力!D2501="△",0.5,0))+0.3*IF(入力!E2501="○",1,IF(入力!E2501="△",0.5,0))+0.3*IF(入力!F2501="○",1,IF(入力!F2501="△",0.5,0))),1)</f>
        <v>0</v>
      </c>
      <c r="D2501">
        <f>MIN(5,IF(入力!G2501="○",3,IF(入力!G2501="△",1.5,0))+IF(入力!H2501="○",1,IF(入力!H2501="△",0.5,0))+IF(入力!I2501="○",1,IF(入力!I2501="△",0.5,0)))</f>
        <v>0</v>
      </c>
      <c r="E2501">
        <f>MIN(5,IF(入力!J2501="○",2,IF(入力!J2501="△",1,0))+IF(入力!K2501="○",2,IF(入力!K2501="△",1,0))+IF(入力!L2501="○",1,0))</f>
        <v>0</v>
      </c>
      <c r="F2501">
        <f>IF(ISNUMBER(入力!M2501),ROUND(MIN(5,0.8*(MIN(5,1+0.7*LOG10(MAX(1,入力!M2501))))+0.2*(IF(入力!N2501="○",5,IF(入力!N2501="△",3,1)))),1),ROUND(IF(入力!N2501="○",4,IF(入力!N2501="△",3,1)),1))</f>
        <v>1</v>
      </c>
      <c r="G2501">
        <f>ROUND(5*(0.4*IF(入力!O2501="○",1,IF(入力!O2501="△",0.5,0))+0.3*IF(入力!P2501="○",1,IF(入力!P2501="△",0.5,0))+0.3*IF(入力!Q2501="○",1,IF(入力!Q2501="△",0.5,0))),1)</f>
        <v>0</v>
      </c>
      <c r="H2501">
        <f>MIN(5,IF(入力!R2501="○",2,0)+IF(入力!S2501="○",2,0)+IF(入力!T2501="○",1,0))</f>
        <v>0</v>
      </c>
      <c r="I2501">
        <f>MIN(5,IF(入力!U2501="○",3,IF(入力!U2501="△",2,0))+IF(入力!V2501="○",2,IF(入力!V2501="△",1,0)))</f>
        <v>0</v>
      </c>
      <c r="J2501">
        <f>IF(入力!W2501="初診可",5,IF(入力!W2501="再診のみ",3,IF(入力!W2501="なし",1,0)))</f>
        <v>0</v>
      </c>
      <c r="K2501">
        <f>IF(AND(ISNUMBER(入力!X2501),ISNUMBER(入力!Y2501)),IF(AND(入力!X2501&gt;=4.3,入力!Y2501&gt;=100),5,IF(AND(入力!X2501&gt;=4,入力!Y2501&gt;=50),4,IF(AND(入力!X2501&gt;=3.7,入力!Y2501&gt;=20),3,IF(AND(入力!X2501&gt;=3.5,入力!Y2501&gt;=10),2,1)))),IF(入力!Z2501="○",4,IF(入力!Z2501="△",3,1)))</f>
        <v>1</v>
      </c>
      <c r="L2501">
        <f>MAX(0,IF(入力!AA2501="○",1,IF(入力!AA2501="△",0.5,0))+IF(入力!AB2501="○",1,IF(入力!AB2501="△",0.5,0))+IF(入力!AC2501="○",1,IF(入力!AC2501="△",0.5,0))+IF(入力!AD2501="○",1,IF(入力!AD2501="△",0.5,0))+IF(入力!AE2501="○",1,IF(入力!AE2501="△",0.5,0))-IF(入力!AF2501="あり",1,0))</f>
        <v>0</v>
      </c>
      <c r="M2501">
        <f t="shared" si="234"/>
        <v>0</v>
      </c>
      <c r="N2501">
        <f t="shared" si="235"/>
        <v>0</v>
      </c>
      <c r="O2501">
        <f t="shared" si="236"/>
        <v>2.8</v>
      </c>
      <c r="P2501">
        <f t="shared" si="237"/>
        <v>0</v>
      </c>
      <c r="Q2501">
        <f t="shared" si="238"/>
        <v>2.2000000000000002</v>
      </c>
      <c r="R2501">
        <f t="shared" si="239"/>
        <v>5</v>
      </c>
      <c r="S2501">
        <f>入力!AG2501</f>
        <v>0</v>
      </c>
      <c r="T2501">
        <f>入力!AH2501</f>
        <v>0</v>
      </c>
      <c r="U2501">
        <f>入力!AI2501</f>
        <v>0</v>
      </c>
    </row>
    <row r="2502" spans="1:21" x14ac:dyDescent="0.15">
      <c r="A2502" t="str">
        <f>入力!A2502</f>
        <v>クリニック2501</v>
      </c>
      <c r="B2502">
        <f>ROUND(5*(0.8*IF(入力!C2502="○",1,IF(入力!C2502="△",0.5,0))+0.2*IF(入力!B2502="○",1,IF(入力!B2502="△",0.5,0))),1)</f>
        <v>0</v>
      </c>
      <c r="C2502">
        <f>ROUND(5*(0.4*IF(入力!D2502="○",1,IF(入力!D2502="△",0.5,0))+0.3*IF(入力!E2502="○",1,IF(入力!E2502="△",0.5,0))+0.3*IF(入力!F2502="○",1,IF(入力!F2502="△",0.5,0))),1)</f>
        <v>0</v>
      </c>
      <c r="D2502">
        <f>MIN(5,IF(入力!G2502="○",3,IF(入力!G2502="△",1.5,0))+IF(入力!H2502="○",1,IF(入力!H2502="△",0.5,0))+IF(入力!I2502="○",1,IF(入力!I2502="△",0.5,0)))</f>
        <v>0</v>
      </c>
      <c r="E2502">
        <f>MIN(5,IF(入力!J2502="○",2,IF(入力!J2502="△",1,0))+IF(入力!K2502="○",2,IF(入力!K2502="△",1,0))+IF(入力!L2502="○",1,0))</f>
        <v>0</v>
      </c>
      <c r="F2502">
        <f>IF(ISNUMBER(入力!M2502),ROUND(MIN(5,0.8*(MIN(5,1+0.7*LOG10(MAX(1,入力!M2502))))+0.2*(IF(入力!N2502="○",5,IF(入力!N2502="△",3,1)))),1),ROUND(IF(入力!N2502="○",4,IF(入力!N2502="△",3,1)),1))</f>
        <v>1</v>
      </c>
      <c r="G2502">
        <f>ROUND(5*(0.4*IF(入力!O2502="○",1,IF(入力!O2502="△",0.5,0))+0.3*IF(入力!P2502="○",1,IF(入力!P2502="△",0.5,0))+0.3*IF(入力!Q2502="○",1,IF(入力!Q2502="△",0.5,0))),1)</f>
        <v>0</v>
      </c>
      <c r="H2502">
        <f>MIN(5,IF(入力!R2502="○",2,0)+IF(入力!S2502="○",2,0)+IF(入力!T2502="○",1,0))</f>
        <v>0</v>
      </c>
      <c r="I2502">
        <f>MIN(5,IF(入力!U2502="○",3,IF(入力!U2502="△",2,0))+IF(入力!V2502="○",2,IF(入力!V2502="△",1,0)))</f>
        <v>0</v>
      </c>
      <c r="J2502">
        <f>IF(入力!W2502="初診可",5,IF(入力!W2502="再診のみ",3,IF(入力!W2502="なし",1,0)))</f>
        <v>0</v>
      </c>
      <c r="K2502">
        <f>IF(AND(ISNUMBER(入力!X2502),ISNUMBER(入力!Y2502)),IF(AND(入力!X2502&gt;=4.3,入力!Y2502&gt;=100),5,IF(AND(入力!X2502&gt;=4,入力!Y2502&gt;=50),4,IF(AND(入力!X2502&gt;=3.7,入力!Y2502&gt;=20),3,IF(AND(入力!X2502&gt;=3.5,入力!Y2502&gt;=10),2,1)))),IF(入力!Z2502="○",4,IF(入力!Z2502="△",3,1)))</f>
        <v>1</v>
      </c>
      <c r="L2502">
        <f>MAX(0,IF(入力!AA2502="○",1,IF(入力!AA2502="△",0.5,0))+IF(入力!AB2502="○",1,IF(入力!AB2502="△",0.5,0))+IF(入力!AC2502="○",1,IF(入力!AC2502="△",0.5,0))+IF(入力!AD2502="○",1,IF(入力!AD2502="△",0.5,0))+IF(入力!AE2502="○",1,IF(入力!AE2502="△",0.5,0))-IF(入力!AF2502="あり",1,0))</f>
        <v>0</v>
      </c>
      <c r="M2502">
        <f t="shared" si="234"/>
        <v>0</v>
      </c>
      <c r="N2502">
        <f t="shared" si="235"/>
        <v>0</v>
      </c>
      <c r="O2502">
        <f t="shared" si="236"/>
        <v>2.8</v>
      </c>
      <c r="P2502">
        <f t="shared" si="237"/>
        <v>0</v>
      </c>
      <c r="Q2502">
        <f t="shared" si="238"/>
        <v>2.2000000000000002</v>
      </c>
      <c r="R2502">
        <f t="shared" si="239"/>
        <v>5</v>
      </c>
      <c r="S2502">
        <f>入力!AG2502</f>
        <v>0</v>
      </c>
      <c r="T2502">
        <f>入力!AH2502</f>
        <v>0</v>
      </c>
      <c r="U2502">
        <f>入力!AI2502</f>
        <v>0</v>
      </c>
    </row>
    <row r="2503" spans="1:21" x14ac:dyDescent="0.15">
      <c r="A2503" t="str">
        <f>入力!A2503</f>
        <v>クリニック2502</v>
      </c>
      <c r="B2503">
        <f>ROUND(5*(0.8*IF(入力!C2503="○",1,IF(入力!C2503="△",0.5,0))+0.2*IF(入力!B2503="○",1,IF(入力!B2503="△",0.5,0))),1)</f>
        <v>0</v>
      </c>
      <c r="C2503">
        <f>ROUND(5*(0.4*IF(入力!D2503="○",1,IF(入力!D2503="△",0.5,0))+0.3*IF(入力!E2503="○",1,IF(入力!E2503="△",0.5,0))+0.3*IF(入力!F2503="○",1,IF(入力!F2503="△",0.5,0))),1)</f>
        <v>0</v>
      </c>
      <c r="D2503">
        <f>MIN(5,IF(入力!G2503="○",3,IF(入力!G2503="△",1.5,0))+IF(入力!H2503="○",1,IF(入力!H2503="△",0.5,0))+IF(入力!I2503="○",1,IF(入力!I2503="△",0.5,0)))</f>
        <v>0</v>
      </c>
      <c r="E2503">
        <f>MIN(5,IF(入力!J2503="○",2,IF(入力!J2503="△",1,0))+IF(入力!K2503="○",2,IF(入力!K2503="△",1,0))+IF(入力!L2503="○",1,0))</f>
        <v>0</v>
      </c>
      <c r="F2503">
        <f>IF(ISNUMBER(入力!M2503),ROUND(MIN(5,0.8*(MIN(5,1+0.7*LOG10(MAX(1,入力!M2503))))+0.2*(IF(入力!N2503="○",5,IF(入力!N2503="△",3,1)))),1),ROUND(IF(入力!N2503="○",4,IF(入力!N2503="△",3,1)),1))</f>
        <v>1</v>
      </c>
      <c r="G2503">
        <f>ROUND(5*(0.4*IF(入力!O2503="○",1,IF(入力!O2503="△",0.5,0))+0.3*IF(入力!P2503="○",1,IF(入力!P2503="△",0.5,0))+0.3*IF(入力!Q2503="○",1,IF(入力!Q2503="△",0.5,0))),1)</f>
        <v>0</v>
      </c>
      <c r="H2503">
        <f>MIN(5,IF(入力!R2503="○",2,0)+IF(入力!S2503="○",2,0)+IF(入力!T2503="○",1,0))</f>
        <v>0</v>
      </c>
      <c r="I2503">
        <f>MIN(5,IF(入力!U2503="○",3,IF(入力!U2503="△",2,0))+IF(入力!V2503="○",2,IF(入力!V2503="△",1,0)))</f>
        <v>0</v>
      </c>
      <c r="J2503">
        <f>IF(入力!W2503="初診可",5,IF(入力!W2503="再診のみ",3,IF(入力!W2503="なし",1,0)))</f>
        <v>0</v>
      </c>
      <c r="K2503">
        <f>IF(AND(ISNUMBER(入力!X2503),ISNUMBER(入力!Y2503)),IF(AND(入力!X2503&gt;=4.3,入力!Y2503&gt;=100),5,IF(AND(入力!X2503&gt;=4,入力!Y2503&gt;=50),4,IF(AND(入力!X2503&gt;=3.7,入力!Y2503&gt;=20),3,IF(AND(入力!X2503&gt;=3.5,入力!Y2503&gt;=10),2,1)))),IF(入力!Z2503="○",4,IF(入力!Z2503="△",3,1)))</f>
        <v>1</v>
      </c>
      <c r="L2503">
        <f>MAX(0,IF(入力!AA2503="○",1,IF(入力!AA2503="△",0.5,0))+IF(入力!AB2503="○",1,IF(入力!AB2503="△",0.5,0))+IF(入力!AC2503="○",1,IF(入力!AC2503="△",0.5,0))+IF(入力!AD2503="○",1,IF(入力!AD2503="△",0.5,0))+IF(入力!AE2503="○",1,IF(入力!AE2503="△",0.5,0))-IF(入力!AF2503="あり",1,0))</f>
        <v>0</v>
      </c>
      <c r="M2503">
        <f t="shared" si="234"/>
        <v>0</v>
      </c>
      <c r="N2503">
        <f t="shared" si="235"/>
        <v>0</v>
      </c>
      <c r="O2503">
        <f t="shared" si="236"/>
        <v>2.8</v>
      </c>
      <c r="P2503">
        <f t="shared" si="237"/>
        <v>0</v>
      </c>
      <c r="Q2503">
        <f t="shared" si="238"/>
        <v>2.2000000000000002</v>
      </c>
      <c r="R2503">
        <f t="shared" si="239"/>
        <v>5</v>
      </c>
      <c r="S2503">
        <f>入力!AG2503</f>
        <v>0</v>
      </c>
      <c r="T2503">
        <f>入力!AH2503</f>
        <v>0</v>
      </c>
      <c r="U2503">
        <f>入力!AI2503</f>
        <v>0</v>
      </c>
    </row>
    <row r="2504" spans="1:21" x14ac:dyDescent="0.15">
      <c r="A2504" t="str">
        <f>入力!A2504</f>
        <v>クリニック2503</v>
      </c>
      <c r="B2504">
        <f>ROUND(5*(0.8*IF(入力!C2504="○",1,IF(入力!C2504="△",0.5,0))+0.2*IF(入力!B2504="○",1,IF(入力!B2504="△",0.5,0))),1)</f>
        <v>0</v>
      </c>
      <c r="C2504">
        <f>ROUND(5*(0.4*IF(入力!D2504="○",1,IF(入力!D2504="△",0.5,0))+0.3*IF(入力!E2504="○",1,IF(入力!E2504="△",0.5,0))+0.3*IF(入力!F2504="○",1,IF(入力!F2504="△",0.5,0))),1)</f>
        <v>0</v>
      </c>
      <c r="D2504">
        <f>MIN(5,IF(入力!G2504="○",3,IF(入力!G2504="△",1.5,0))+IF(入力!H2504="○",1,IF(入力!H2504="△",0.5,0))+IF(入力!I2504="○",1,IF(入力!I2504="△",0.5,0)))</f>
        <v>0</v>
      </c>
      <c r="E2504">
        <f>MIN(5,IF(入力!J2504="○",2,IF(入力!J2504="△",1,0))+IF(入力!K2504="○",2,IF(入力!K2504="△",1,0))+IF(入力!L2504="○",1,0))</f>
        <v>0</v>
      </c>
      <c r="F2504">
        <f>IF(ISNUMBER(入力!M2504),ROUND(MIN(5,0.8*(MIN(5,1+0.7*LOG10(MAX(1,入力!M2504))))+0.2*(IF(入力!N2504="○",5,IF(入力!N2504="△",3,1)))),1),ROUND(IF(入力!N2504="○",4,IF(入力!N2504="△",3,1)),1))</f>
        <v>1</v>
      </c>
      <c r="G2504">
        <f>ROUND(5*(0.4*IF(入力!O2504="○",1,IF(入力!O2504="△",0.5,0))+0.3*IF(入力!P2504="○",1,IF(入力!P2504="△",0.5,0))+0.3*IF(入力!Q2504="○",1,IF(入力!Q2504="△",0.5,0))),1)</f>
        <v>0</v>
      </c>
      <c r="H2504">
        <f>MIN(5,IF(入力!R2504="○",2,0)+IF(入力!S2504="○",2,0)+IF(入力!T2504="○",1,0))</f>
        <v>0</v>
      </c>
      <c r="I2504">
        <f>MIN(5,IF(入力!U2504="○",3,IF(入力!U2504="△",2,0))+IF(入力!V2504="○",2,IF(入力!V2504="△",1,0)))</f>
        <v>0</v>
      </c>
      <c r="J2504">
        <f>IF(入力!W2504="初診可",5,IF(入力!W2504="再診のみ",3,IF(入力!W2504="なし",1,0)))</f>
        <v>0</v>
      </c>
      <c r="K2504">
        <f>IF(AND(ISNUMBER(入力!X2504),ISNUMBER(入力!Y2504)),IF(AND(入力!X2504&gt;=4.3,入力!Y2504&gt;=100),5,IF(AND(入力!X2504&gt;=4,入力!Y2504&gt;=50),4,IF(AND(入力!X2504&gt;=3.7,入力!Y2504&gt;=20),3,IF(AND(入力!X2504&gt;=3.5,入力!Y2504&gt;=10),2,1)))),IF(入力!Z2504="○",4,IF(入力!Z2504="△",3,1)))</f>
        <v>1</v>
      </c>
      <c r="L2504">
        <f>MAX(0,IF(入力!AA2504="○",1,IF(入力!AA2504="△",0.5,0))+IF(入力!AB2504="○",1,IF(入力!AB2504="△",0.5,0))+IF(入力!AC2504="○",1,IF(入力!AC2504="△",0.5,0))+IF(入力!AD2504="○",1,IF(入力!AD2504="△",0.5,0))+IF(入力!AE2504="○",1,IF(入力!AE2504="△",0.5,0))-IF(入力!AF2504="あり",1,0))</f>
        <v>0</v>
      </c>
      <c r="M2504">
        <f t="shared" si="234"/>
        <v>0</v>
      </c>
      <c r="N2504">
        <f t="shared" si="235"/>
        <v>0</v>
      </c>
      <c r="O2504">
        <f t="shared" si="236"/>
        <v>2.8</v>
      </c>
      <c r="P2504">
        <f t="shared" si="237"/>
        <v>0</v>
      </c>
      <c r="Q2504">
        <f t="shared" si="238"/>
        <v>2.2000000000000002</v>
      </c>
      <c r="R2504">
        <f t="shared" si="239"/>
        <v>5</v>
      </c>
      <c r="S2504">
        <f>入力!AG2504</f>
        <v>0</v>
      </c>
      <c r="T2504">
        <f>入力!AH2504</f>
        <v>0</v>
      </c>
      <c r="U2504">
        <f>入力!AI2504</f>
        <v>0</v>
      </c>
    </row>
    <row r="2505" spans="1:21" x14ac:dyDescent="0.15">
      <c r="A2505" t="str">
        <f>入力!A2505</f>
        <v>クリニック2504</v>
      </c>
      <c r="B2505">
        <f>ROUND(5*(0.8*IF(入力!C2505="○",1,IF(入力!C2505="△",0.5,0))+0.2*IF(入力!B2505="○",1,IF(入力!B2505="△",0.5,0))),1)</f>
        <v>0</v>
      </c>
      <c r="C2505">
        <f>ROUND(5*(0.4*IF(入力!D2505="○",1,IF(入力!D2505="△",0.5,0))+0.3*IF(入力!E2505="○",1,IF(入力!E2505="△",0.5,0))+0.3*IF(入力!F2505="○",1,IF(入力!F2505="△",0.5,0))),1)</f>
        <v>0</v>
      </c>
      <c r="D2505">
        <f>MIN(5,IF(入力!G2505="○",3,IF(入力!G2505="△",1.5,0))+IF(入力!H2505="○",1,IF(入力!H2505="△",0.5,0))+IF(入力!I2505="○",1,IF(入力!I2505="△",0.5,0)))</f>
        <v>0</v>
      </c>
      <c r="E2505">
        <f>MIN(5,IF(入力!J2505="○",2,IF(入力!J2505="△",1,0))+IF(入力!K2505="○",2,IF(入力!K2505="△",1,0))+IF(入力!L2505="○",1,0))</f>
        <v>0</v>
      </c>
      <c r="F2505">
        <f>IF(ISNUMBER(入力!M2505),ROUND(MIN(5,0.8*(MIN(5,1+0.7*LOG10(MAX(1,入力!M2505))))+0.2*(IF(入力!N2505="○",5,IF(入力!N2505="△",3,1)))),1),ROUND(IF(入力!N2505="○",4,IF(入力!N2505="△",3,1)),1))</f>
        <v>1</v>
      </c>
      <c r="G2505">
        <f>ROUND(5*(0.4*IF(入力!O2505="○",1,IF(入力!O2505="△",0.5,0))+0.3*IF(入力!P2505="○",1,IF(入力!P2505="△",0.5,0))+0.3*IF(入力!Q2505="○",1,IF(入力!Q2505="△",0.5,0))),1)</f>
        <v>0</v>
      </c>
      <c r="H2505">
        <f>MIN(5,IF(入力!R2505="○",2,0)+IF(入力!S2505="○",2,0)+IF(入力!T2505="○",1,0))</f>
        <v>0</v>
      </c>
      <c r="I2505">
        <f>MIN(5,IF(入力!U2505="○",3,IF(入力!U2505="△",2,0))+IF(入力!V2505="○",2,IF(入力!V2505="△",1,0)))</f>
        <v>0</v>
      </c>
      <c r="J2505">
        <f>IF(入力!W2505="初診可",5,IF(入力!W2505="再診のみ",3,IF(入力!W2505="なし",1,0)))</f>
        <v>0</v>
      </c>
      <c r="K2505">
        <f>IF(AND(ISNUMBER(入力!X2505),ISNUMBER(入力!Y2505)),IF(AND(入力!X2505&gt;=4.3,入力!Y2505&gt;=100),5,IF(AND(入力!X2505&gt;=4,入力!Y2505&gt;=50),4,IF(AND(入力!X2505&gt;=3.7,入力!Y2505&gt;=20),3,IF(AND(入力!X2505&gt;=3.5,入力!Y2505&gt;=10),2,1)))),IF(入力!Z2505="○",4,IF(入力!Z2505="△",3,1)))</f>
        <v>1</v>
      </c>
      <c r="L2505">
        <f>MAX(0,IF(入力!AA2505="○",1,IF(入力!AA2505="△",0.5,0))+IF(入力!AB2505="○",1,IF(入力!AB2505="△",0.5,0))+IF(入力!AC2505="○",1,IF(入力!AC2505="△",0.5,0))+IF(入力!AD2505="○",1,IF(入力!AD2505="△",0.5,0))+IF(入力!AE2505="○",1,IF(入力!AE2505="△",0.5,0))-IF(入力!AF2505="あり",1,0))</f>
        <v>0</v>
      </c>
      <c r="M2505">
        <f t="shared" si="234"/>
        <v>0</v>
      </c>
      <c r="N2505">
        <f t="shared" si="235"/>
        <v>0</v>
      </c>
      <c r="O2505">
        <f t="shared" si="236"/>
        <v>2.8</v>
      </c>
      <c r="P2505">
        <f t="shared" si="237"/>
        <v>0</v>
      </c>
      <c r="Q2505">
        <f t="shared" si="238"/>
        <v>2.2000000000000002</v>
      </c>
      <c r="R2505">
        <f t="shared" si="239"/>
        <v>5</v>
      </c>
      <c r="S2505">
        <f>入力!AG2505</f>
        <v>0</v>
      </c>
      <c r="T2505">
        <f>入力!AH2505</f>
        <v>0</v>
      </c>
      <c r="U2505">
        <f>入力!AI2505</f>
        <v>0</v>
      </c>
    </row>
    <row r="2506" spans="1:21" x14ac:dyDescent="0.15">
      <c r="A2506" t="str">
        <f>入力!A2506</f>
        <v>クリニック2505</v>
      </c>
      <c r="B2506">
        <f>ROUND(5*(0.8*IF(入力!C2506="○",1,IF(入力!C2506="△",0.5,0))+0.2*IF(入力!B2506="○",1,IF(入力!B2506="△",0.5,0))),1)</f>
        <v>0</v>
      </c>
      <c r="C2506">
        <f>ROUND(5*(0.4*IF(入力!D2506="○",1,IF(入力!D2506="△",0.5,0))+0.3*IF(入力!E2506="○",1,IF(入力!E2506="△",0.5,0))+0.3*IF(入力!F2506="○",1,IF(入力!F2506="△",0.5,0))),1)</f>
        <v>0</v>
      </c>
      <c r="D2506">
        <f>MIN(5,IF(入力!G2506="○",3,IF(入力!G2506="△",1.5,0))+IF(入力!H2506="○",1,IF(入力!H2506="△",0.5,0))+IF(入力!I2506="○",1,IF(入力!I2506="△",0.5,0)))</f>
        <v>0</v>
      </c>
      <c r="E2506">
        <f>MIN(5,IF(入力!J2506="○",2,IF(入力!J2506="△",1,0))+IF(入力!K2506="○",2,IF(入力!K2506="△",1,0))+IF(入力!L2506="○",1,0))</f>
        <v>0</v>
      </c>
      <c r="F2506">
        <f>IF(ISNUMBER(入力!M2506),ROUND(MIN(5,0.8*(MIN(5,1+0.7*LOG10(MAX(1,入力!M2506))))+0.2*(IF(入力!N2506="○",5,IF(入力!N2506="△",3,1)))),1),ROUND(IF(入力!N2506="○",4,IF(入力!N2506="△",3,1)),1))</f>
        <v>1</v>
      </c>
      <c r="G2506">
        <f>ROUND(5*(0.4*IF(入力!O2506="○",1,IF(入力!O2506="△",0.5,0))+0.3*IF(入力!P2506="○",1,IF(入力!P2506="△",0.5,0))+0.3*IF(入力!Q2506="○",1,IF(入力!Q2506="△",0.5,0))),1)</f>
        <v>0</v>
      </c>
      <c r="H2506">
        <f>MIN(5,IF(入力!R2506="○",2,0)+IF(入力!S2506="○",2,0)+IF(入力!T2506="○",1,0))</f>
        <v>0</v>
      </c>
      <c r="I2506">
        <f>MIN(5,IF(入力!U2506="○",3,IF(入力!U2506="△",2,0))+IF(入力!V2506="○",2,IF(入力!V2506="△",1,0)))</f>
        <v>0</v>
      </c>
      <c r="J2506">
        <f>IF(入力!W2506="初診可",5,IF(入力!W2506="再診のみ",3,IF(入力!W2506="なし",1,0)))</f>
        <v>0</v>
      </c>
      <c r="K2506">
        <f>IF(AND(ISNUMBER(入力!X2506),ISNUMBER(入力!Y2506)),IF(AND(入力!X2506&gt;=4.3,入力!Y2506&gt;=100),5,IF(AND(入力!X2506&gt;=4,入力!Y2506&gt;=50),4,IF(AND(入力!X2506&gt;=3.7,入力!Y2506&gt;=20),3,IF(AND(入力!X2506&gt;=3.5,入力!Y2506&gt;=10),2,1)))),IF(入力!Z2506="○",4,IF(入力!Z2506="△",3,1)))</f>
        <v>1</v>
      </c>
      <c r="L2506">
        <f>MAX(0,IF(入力!AA2506="○",1,IF(入力!AA2506="△",0.5,0))+IF(入力!AB2506="○",1,IF(入力!AB2506="△",0.5,0))+IF(入力!AC2506="○",1,IF(入力!AC2506="△",0.5,0))+IF(入力!AD2506="○",1,IF(入力!AD2506="△",0.5,0))+IF(入力!AE2506="○",1,IF(入力!AE2506="△",0.5,0))-IF(入力!AF2506="あり",1,0))</f>
        <v>0</v>
      </c>
      <c r="M2506">
        <f t="shared" si="234"/>
        <v>0</v>
      </c>
      <c r="N2506">
        <f t="shared" si="235"/>
        <v>0</v>
      </c>
      <c r="O2506">
        <f t="shared" si="236"/>
        <v>2.8</v>
      </c>
      <c r="P2506">
        <f t="shared" si="237"/>
        <v>0</v>
      </c>
      <c r="Q2506">
        <f t="shared" si="238"/>
        <v>2.2000000000000002</v>
      </c>
      <c r="R2506">
        <f t="shared" si="239"/>
        <v>5</v>
      </c>
      <c r="S2506">
        <f>入力!AG2506</f>
        <v>0</v>
      </c>
      <c r="T2506">
        <f>入力!AH2506</f>
        <v>0</v>
      </c>
      <c r="U2506">
        <f>入力!AI2506</f>
        <v>0</v>
      </c>
    </row>
    <row r="2507" spans="1:21" x14ac:dyDescent="0.15">
      <c r="A2507" t="str">
        <f>入力!A2507</f>
        <v>クリニック2506</v>
      </c>
      <c r="B2507">
        <f>ROUND(5*(0.8*IF(入力!C2507="○",1,IF(入力!C2507="△",0.5,0))+0.2*IF(入力!B2507="○",1,IF(入力!B2507="△",0.5,0))),1)</f>
        <v>0</v>
      </c>
      <c r="C2507">
        <f>ROUND(5*(0.4*IF(入力!D2507="○",1,IF(入力!D2507="△",0.5,0))+0.3*IF(入力!E2507="○",1,IF(入力!E2507="△",0.5,0))+0.3*IF(入力!F2507="○",1,IF(入力!F2507="△",0.5,0))),1)</f>
        <v>0</v>
      </c>
      <c r="D2507">
        <f>MIN(5,IF(入力!G2507="○",3,IF(入力!G2507="△",1.5,0))+IF(入力!H2507="○",1,IF(入力!H2507="△",0.5,0))+IF(入力!I2507="○",1,IF(入力!I2507="△",0.5,0)))</f>
        <v>0</v>
      </c>
      <c r="E2507">
        <f>MIN(5,IF(入力!J2507="○",2,IF(入力!J2507="△",1,0))+IF(入力!K2507="○",2,IF(入力!K2507="△",1,0))+IF(入力!L2507="○",1,0))</f>
        <v>0</v>
      </c>
      <c r="F2507">
        <f>IF(ISNUMBER(入力!M2507),ROUND(MIN(5,0.8*(MIN(5,1+0.7*LOG10(MAX(1,入力!M2507))))+0.2*(IF(入力!N2507="○",5,IF(入力!N2507="△",3,1)))),1),ROUND(IF(入力!N2507="○",4,IF(入力!N2507="△",3,1)),1))</f>
        <v>1</v>
      </c>
      <c r="G2507">
        <f>ROUND(5*(0.4*IF(入力!O2507="○",1,IF(入力!O2507="△",0.5,0))+0.3*IF(入力!P2507="○",1,IF(入力!P2507="△",0.5,0))+0.3*IF(入力!Q2507="○",1,IF(入力!Q2507="△",0.5,0))),1)</f>
        <v>0</v>
      </c>
      <c r="H2507">
        <f>MIN(5,IF(入力!R2507="○",2,0)+IF(入力!S2507="○",2,0)+IF(入力!T2507="○",1,0))</f>
        <v>0</v>
      </c>
      <c r="I2507">
        <f>MIN(5,IF(入力!U2507="○",3,IF(入力!U2507="△",2,0))+IF(入力!V2507="○",2,IF(入力!V2507="△",1,0)))</f>
        <v>0</v>
      </c>
      <c r="J2507">
        <f>IF(入力!W2507="初診可",5,IF(入力!W2507="再診のみ",3,IF(入力!W2507="なし",1,0)))</f>
        <v>0</v>
      </c>
      <c r="K2507">
        <f>IF(AND(ISNUMBER(入力!X2507),ISNUMBER(入力!Y2507)),IF(AND(入力!X2507&gt;=4.3,入力!Y2507&gt;=100),5,IF(AND(入力!X2507&gt;=4,入力!Y2507&gt;=50),4,IF(AND(入力!X2507&gt;=3.7,入力!Y2507&gt;=20),3,IF(AND(入力!X2507&gt;=3.5,入力!Y2507&gt;=10),2,1)))),IF(入力!Z2507="○",4,IF(入力!Z2507="△",3,1)))</f>
        <v>1</v>
      </c>
      <c r="L2507">
        <f>MAX(0,IF(入力!AA2507="○",1,IF(入力!AA2507="△",0.5,0))+IF(入力!AB2507="○",1,IF(入力!AB2507="△",0.5,0))+IF(入力!AC2507="○",1,IF(入力!AC2507="△",0.5,0))+IF(入力!AD2507="○",1,IF(入力!AD2507="△",0.5,0))+IF(入力!AE2507="○",1,IF(入力!AE2507="△",0.5,0))-IF(入力!AF2507="あり",1,0))</f>
        <v>0</v>
      </c>
      <c r="M2507">
        <f t="shared" si="234"/>
        <v>0</v>
      </c>
      <c r="N2507">
        <f t="shared" si="235"/>
        <v>0</v>
      </c>
      <c r="O2507">
        <f t="shared" si="236"/>
        <v>2.8</v>
      </c>
      <c r="P2507">
        <f t="shared" si="237"/>
        <v>0</v>
      </c>
      <c r="Q2507">
        <f t="shared" si="238"/>
        <v>2.2000000000000002</v>
      </c>
      <c r="R2507">
        <f t="shared" si="239"/>
        <v>5</v>
      </c>
      <c r="S2507">
        <f>入力!AG2507</f>
        <v>0</v>
      </c>
      <c r="T2507">
        <f>入力!AH2507</f>
        <v>0</v>
      </c>
      <c r="U2507">
        <f>入力!AI2507</f>
        <v>0</v>
      </c>
    </row>
    <row r="2508" spans="1:21" x14ac:dyDescent="0.15">
      <c r="A2508" t="str">
        <f>入力!A2508</f>
        <v>クリニック2507</v>
      </c>
      <c r="B2508">
        <f>ROUND(5*(0.8*IF(入力!C2508="○",1,IF(入力!C2508="△",0.5,0))+0.2*IF(入力!B2508="○",1,IF(入力!B2508="△",0.5,0))),1)</f>
        <v>0</v>
      </c>
      <c r="C2508">
        <f>ROUND(5*(0.4*IF(入力!D2508="○",1,IF(入力!D2508="△",0.5,0))+0.3*IF(入力!E2508="○",1,IF(入力!E2508="△",0.5,0))+0.3*IF(入力!F2508="○",1,IF(入力!F2508="△",0.5,0))),1)</f>
        <v>0</v>
      </c>
      <c r="D2508">
        <f>MIN(5,IF(入力!G2508="○",3,IF(入力!G2508="△",1.5,0))+IF(入力!H2508="○",1,IF(入力!H2508="△",0.5,0))+IF(入力!I2508="○",1,IF(入力!I2508="△",0.5,0)))</f>
        <v>0</v>
      </c>
      <c r="E2508">
        <f>MIN(5,IF(入力!J2508="○",2,IF(入力!J2508="△",1,0))+IF(入力!K2508="○",2,IF(入力!K2508="△",1,0))+IF(入力!L2508="○",1,0))</f>
        <v>0</v>
      </c>
      <c r="F2508">
        <f>IF(ISNUMBER(入力!M2508),ROUND(MIN(5,0.8*(MIN(5,1+0.7*LOG10(MAX(1,入力!M2508))))+0.2*(IF(入力!N2508="○",5,IF(入力!N2508="△",3,1)))),1),ROUND(IF(入力!N2508="○",4,IF(入力!N2508="△",3,1)),1))</f>
        <v>1</v>
      </c>
      <c r="G2508">
        <f>ROUND(5*(0.4*IF(入力!O2508="○",1,IF(入力!O2508="△",0.5,0))+0.3*IF(入力!P2508="○",1,IF(入力!P2508="△",0.5,0))+0.3*IF(入力!Q2508="○",1,IF(入力!Q2508="△",0.5,0))),1)</f>
        <v>0</v>
      </c>
      <c r="H2508">
        <f>MIN(5,IF(入力!R2508="○",2,0)+IF(入力!S2508="○",2,0)+IF(入力!T2508="○",1,0))</f>
        <v>0</v>
      </c>
      <c r="I2508">
        <f>MIN(5,IF(入力!U2508="○",3,IF(入力!U2508="△",2,0))+IF(入力!V2508="○",2,IF(入力!V2508="△",1,0)))</f>
        <v>0</v>
      </c>
      <c r="J2508">
        <f>IF(入力!W2508="初診可",5,IF(入力!W2508="再診のみ",3,IF(入力!W2508="なし",1,0)))</f>
        <v>0</v>
      </c>
      <c r="K2508">
        <f>IF(AND(ISNUMBER(入力!X2508),ISNUMBER(入力!Y2508)),IF(AND(入力!X2508&gt;=4.3,入力!Y2508&gt;=100),5,IF(AND(入力!X2508&gt;=4,入力!Y2508&gt;=50),4,IF(AND(入力!X2508&gt;=3.7,入力!Y2508&gt;=20),3,IF(AND(入力!X2508&gt;=3.5,入力!Y2508&gt;=10),2,1)))),IF(入力!Z2508="○",4,IF(入力!Z2508="△",3,1)))</f>
        <v>1</v>
      </c>
      <c r="L2508">
        <f>MAX(0,IF(入力!AA2508="○",1,IF(入力!AA2508="△",0.5,0))+IF(入力!AB2508="○",1,IF(入力!AB2508="△",0.5,0))+IF(入力!AC2508="○",1,IF(入力!AC2508="△",0.5,0))+IF(入力!AD2508="○",1,IF(入力!AD2508="△",0.5,0))+IF(入力!AE2508="○",1,IF(入力!AE2508="△",0.5,0))-IF(入力!AF2508="あり",1,0))</f>
        <v>0</v>
      </c>
      <c r="M2508">
        <f t="shared" si="234"/>
        <v>0</v>
      </c>
      <c r="N2508">
        <f t="shared" si="235"/>
        <v>0</v>
      </c>
      <c r="O2508">
        <f t="shared" si="236"/>
        <v>2.8</v>
      </c>
      <c r="P2508">
        <f t="shared" si="237"/>
        <v>0</v>
      </c>
      <c r="Q2508">
        <f t="shared" si="238"/>
        <v>2.2000000000000002</v>
      </c>
      <c r="R2508">
        <f t="shared" si="239"/>
        <v>5</v>
      </c>
      <c r="S2508">
        <f>入力!AG2508</f>
        <v>0</v>
      </c>
      <c r="T2508">
        <f>入力!AH2508</f>
        <v>0</v>
      </c>
      <c r="U2508">
        <f>入力!AI2508</f>
        <v>0</v>
      </c>
    </row>
    <row r="2509" spans="1:21" x14ac:dyDescent="0.15">
      <c r="A2509" t="str">
        <f>入力!A2509</f>
        <v>クリニック2508</v>
      </c>
      <c r="B2509">
        <f>ROUND(5*(0.8*IF(入力!C2509="○",1,IF(入力!C2509="△",0.5,0))+0.2*IF(入力!B2509="○",1,IF(入力!B2509="△",0.5,0))),1)</f>
        <v>0</v>
      </c>
      <c r="C2509">
        <f>ROUND(5*(0.4*IF(入力!D2509="○",1,IF(入力!D2509="△",0.5,0))+0.3*IF(入力!E2509="○",1,IF(入力!E2509="△",0.5,0))+0.3*IF(入力!F2509="○",1,IF(入力!F2509="△",0.5,0))),1)</f>
        <v>0</v>
      </c>
      <c r="D2509">
        <f>MIN(5,IF(入力!G2509="○",3,IF(入力!G2509="△",1.5,0))+IF(入力!H2509="○",1,IF(入力!H2509="△",0.5,0))+IF(入力!I2509="○",1,IF(入力!I2509="△",0.5,0)))</f>
        <v>0</v>
      </c>
      <c r="E2509">
        <f>MIN(5,IF(入力!J2509="○",2,IF(入力!J2509="△",1,0))+IF(入力!K2509="○",2,IF(入力!K2509="△",1,0))+IF(入力!L2509="○",1,0))</f>
        <v>0</v>
      </c>
      <c r="F2509">
        <f>IF(ISNUMBER(入力!M2509),ROUND(MIN(5,0.8*(MIN(5,1+0.7*LOG10(MAX(1,入力!M2509))))+0.2*(IF(入力!N2509="○",5,IF(入力!N2509="△",3,1)))),1),ROUND(IF(入力!N2509="○",4,IF(入力!N2509="△",3,1)),1))</f>
        <v>1</v>
      </c>
      <c r="G2509">
        <f>ROUND(5*(0.4*IF(入力!O2509="○",1,IF(入力!O2509="△",0.5,0))+0.3*IF(入力!P2509="○",1,IF(入力!P2509="△",0.5,0))+0.3*IF(入力!Q2509="○",1,IF(入力!Q2509="△",0.5,0))),1)</f>
        <v>0</v>
      </c>
      <c r="H2509">
        <f>MIN(5,IF(入力!R2509="○",2,0)+IF(入力!S2509="○",2,0)+IF(入力!T2509="○",1,0))</f>
        <v>0</v>
      </c>
      <c r="I2509">
        <f>MIN(5,IF(入力!U2509="○",3,IF(入力!U2509="△",2,0))+IF(入力!V2509="○",2,IF(入力!V2509="△",1,0)))</f>
        <v>0</v>
      </c>
      <c r="J2509">
        <f>IF(入力!W2509="初診可",5,IF(入力!W2509="再診のみ",3,IF(入力!W2509="なし",1,0)))</f>
        <v>0</v>
      </c>
      <c r="K2509">
        <f>IF(AND(ISNUMBER(入力!X2509),ISNUMBER(入力!Y2509)),IF(AND(入力!X2509&gt;=4.3,入力!Y2509&gt;=100),5,IF(AND(入力!X2509&gt;=4,入力!Y2509&gt;=50),4,IF(AND(入力!X2509&gt;=3.7,入力!Y2509&gt;=20),3,IF(AND(入力!X2509&gt;=3.5,入力!Y2509&gt;=10),2,1)))),IF(入力!Z2509="○",4,IF(入力!Z2509="△",3,1)))</f>
        <v>1</v>
      </c>
      <c r="L2509">
        <f>MAX(0,IF(入力!AA2509="○",1,IF(入力!AA2509="△",0.5,0))+IF(入力!AB2509="○",1,IF(入力!AB2509="△",0.5,0))+IF(入力!AC2509="○",1,IF(入力!AC2509="△",0.5,0))+IF(入力!AD2509="○",1,IF(入力!AD2509="△",0.5,0))+IF(入力!AE2509="○",1,IF(入力!AE2509="△",0.5,0))-IF(入力!AF2509="あり",1,0))</f>
        <v>0</v>
      </c>
      <c r="M2509">
        <f t="shared" si="234"/>
        <v>0</v>
      </c>
      <c r="N2509">
        <f t="shared" si="235"/>
        <v>0</v>
      </c>
      <c r="O2509">
        <f t="shared" si="236"/>
        <v>2.8</v>
      </c>
      <c r="P2509">
        <f t="shared" si="237"/>
        <v>0</v>
      </c>
      <c r="Q2509">
        <f t="shared" si="238"/>
        <v>2.2000000000000002</v>
      </c>
      <c r="R2509">
        <f t="shared" si="239"/>
        <v>5</v>
      </c>
      <c r="S2509">
        <f>入力!AG2509</f>
        <v>0</v>
      </c>
      <c r="T2509">
        <f>入力!AH2509</f>
        <v>0</v>
      </c>
      <c r="U2509">
        <f>入力!AI2509</f>
        <v>0</v>
      </c>
    </row>
    <row r="2510" spans="1:21" x14ac:dyDescent="0.15">
      <c r="A2510" t="str">
        <f>入力!A2510</f>
        <v>クリニック2509</v>
      </c>
      <c r="B2510">
        <f>ROUND(5*(0.8*IF(入力!C2510="○",1,IF(入力!C2510="△",0.5,0))+0.2*IF(入力!B2510="○",1,IF(入力!B2510="△",0.5,0))),1)</f>
        <v>0</v>
      </c>
      <c r="C2510">
        <f>ROUND(5*(0.4*IF(入力!D2510="○",1,IF(入力!D2510="△",0.5,0))+0.3*IF(入力!E2510="○",1,IF(入力!E2510="△",0.5,0))+0.3*IF(入力!F2510="○",1,IF(入力!F2510="△",0.5,0))),1)</f>
        <v>0</v>
      </c>
      <c r="D2510">
        <f>MIN(5,IF(入力!G2510="○",3,IF(入力!G2510="△",1.5,0))+IF(入力!H2510="○",1,IF(入力!H2510="△",0.5,0))+IF(入力!I2510="○",1,IF(入力!I2510="△",0.5,0)))</f>
        <v>0</v>
      </c>
      <c r="E2510">
        <f>MIN(5,IF(入力!J2510="○",2,IF(入力!J2510="△",1,0))+IF(入力!K2510="○",2,IF(入力!K2510="△",1,0))+IF(入力!L2510="○",1,0))</f>
        <v>0</v>
      </c>
      <c r="F2510">
        <f>IF(ISNUMBER(入力!M2510),ROUND(MIN(5,0.8*(MIN(5,1+0.7*LOG10(MAX(1,入力!M2510))))+0.2*(IF(入力!N2510="○",5,IF(入力!N2510="△",3,1)))),1),ROUND(IF(入力!N2510="○",4,IF(入力!N2510="△",3,1)),1))</f>
        <v>1</v>
      </c>
      <c r="G2510">
        <f>ROUND(5*(0.4*IF(入力!O2510="○",1,IF(入力!O2510="△",0.5,0))+0.3*IF(入力!P2510="○",1,IF(入力!P2510="△",0.5,0))+0.3*IF(入力!Q2510="○",1,IF(入力!Q2510="△",0.5,0))),1)</f>
        <v>0</v>
      </c>
      <c r="H2510">
        <f>MIN(5,IF(入力!R2510="○",2,0)+IF(入力!S2510="○",2,0)+IF(入力!T2510="○",1,0))</f>
        <v>0</v>
      </c>
      <c r="I2510">
        <f>MIN(5,IF(入力!U2510="○",3,IF(入力!U2510="△",2,0))+IF(入力!V2510="○",2,IF(入力!V2510="△",1,0)))</f>
        <v>0</v>
      </c>
      <c r="J2510">
        <f>IF(入力!W2510="初診可",5,IF(入力!W2510="再診のみ",3,IF(入力!W2510="なし",1,0)))</f>
        <v>0</v>
      </c>
      <c r="K2510">
        <f>IF(AND(ISNUMBER(入力!X2510),ISNUMBER(入力!Y2510)),IF(AND(入力!X2510&gt;=4.3,入力!Y2510&gt;=100),5,IF(AND(入力!X2510&gt;=4,入力!Y2510&gt;=50),4,IF(AND(入力!X2510&gt;=3.7,入力!Y2510&gt;=20),3,IF(AND(入力!X2510&gt;=3.5,入力!Y2510&gt;=10),2,1)))),IF(入力!Z2510="○",4,IF(入力!Z2510="△",3,1)))</f>
        <v>1</v>
      </c>
      <c r="L2510">
        <f>MAX(0,IF(入力!AA2510="○",1,IF(入力!AA2510="△",0.5,0))+IF(入力!AB2510="○",1,IF(入力!AB2510="△",0.5,0))+IF(入力!AC2510="○",1,IF(入力!AC2510="△",0.5,0))+IF(入力!AD2510="○",1,IF(入力!AD2510="△",0.5,0))+IF(入力!AE2510="○",1,IF(入力!AE2510="△",0.5,0))-IF(入力!AF2510="あり",1,0))</f>
        <v>0</v>
      </c>
      <c r="M2510">
        <f t="shared" si="234"/>
        <v>0</v>
      </c>
      <c r="N2510">
        <f t="shared" si="235"/>
        <v>0</v>
      </c>
      <c r="O2510">
        <f t="shared" si="236"/>
        <v>2.8</v>
      </c>
      <c r="P2510">
        <f t="shared" si="237"/>
        <v>0</v>
      </c>
      <c r="Q2510">
        <f t="shared" si="238"/>
        <v>2.2000000000000002</v>
      </c>
      <c r="R2510">
        <f t="shared" si="239"/>
        <v>5</v>
      </c>
      <c r="S2510">
        <f>入力!AG2510</f>
        <v>0</v>
      </c>
      <c r="T2510">
        <f>入力!AH2510</f>
        <v>0</v>
      </c>
      <c r="U2510">
        <f>入力!AI2510</f>
        <v>0</v>
      </c>
    </row>
    <row r="2511" spans="1:21" x14ac:dyDescent="0.15">
      <c r="A2511" t="str">
        <f>入力!A2511</f>
        <v>クリニック2510</v>
      </c>
      <c r="B2511">
        <f>ROUND(5*(0.8*IF(入力!C2511="○",1,IF(入力!C2511="△",0.5,0))+0.2*IF(入力!B2511="○",1,IF(入力!B2511="△",0.5,0))),1)</f>
        <v>0</v>
      </c>
      <c r="C2511">
        <f>ROUND(5*(0.4*IF(入力!D2511="○",1,IF(入力!D2511="△",0.5,0))+0.3*IF(入力!E2511="○",1,IF(入力!E2511="△",0.5,0))+0.3*IF(入力!F2511="○",1,IF(入力!F2511="△",0.5,0))),1)</f>
        <v>0</v>
      </c>
      <c r="D2511">
        <f>MIN(5,IF(入力!G2511="○",3,IF(入力!G2511="△",1.5,0))+IF(入力!H2511="○",1,IF(入力!H2511="△",0.5,0))+IF(入力!I2511="○",1,IF(入力!I2511="△",0.5,0)))</f>
        <v>0</v>
      </c>
      <c r="E2511">
        <f>MIN(5,IF(入力!J2511="○",2,IF(入力!J2511="△",1,0))+IF(入力!K2511="○",2,IF(入力!K2511="△",1,0))+IF(入力!L2511="○",1,0))</f>
        <v>0</v>
      </c>
      <c r="F2511">
        <f>IF(ISNUMBER(入力!M2511),ROUND(MIN(5,0.8*(MIN(5,1+0.7*LOG10(MAX(1,入力!M2511))))+0.2*(IF(入力!N2511="○",5,IF(入力!N2511="△",3,1)))),1),ROUND(IF(入力!N2511="○",4,IF(入力!N2511="△",3,1)),1))</f>
        <v>1</v>
      </c>
      <c r="G2511">
        <f>ROUND(5*(0.4*IF(入力!O2511="○",1,IF(入力!O2511="△",0.5,0))+0.3*IF(入力!P2511="○",1,IF(入力!P2511="△",0.5,0))+0.3*IF(入力!Q2511="○",1,IF(入力!Q2511="△",0.5,0))),1)</f>
        <v>0</v>
      </c>
      <c r="H2511">
        <f>MIN(5,IF(入力!R2511="○",2,0)+IF(入力!S2511="○",2,0)+IF(入力!T2511="○",1,0))</f>
        <v>0</v>
      </c>
      <c r="I2511">
        <f>MIN(5,IF(入力!U2511="○",3,IF(入力!U2511="△",2,0))+IF(入力!V2511="○",2,IF(入力!V2511="△",1,0)))</f>
        <v>0</v>
      </c>
      <c r="J2511">
        <f>IF(入力!W2511="初診可",5,IF(入力!W2511="再診のみ",3,IF(入力!W2511="なし",1,0)))</f>
        <v>0</v>
      </c>
      <c r="K2511">
        <f>IF(AND(ISNUMBER(入力!X2511),ISNUMBER(入力!Y2511)),IF(AND(入力!X2511&gt;=4.3,入力!Y2511&gt;=100),5,IF(AND(入力!X2511&gt;=4,入力!Y2511&gt;=50),4,IF(AND(入力!X2511&gt;=3.7,入力!Y2511&gt;=20),3,IF(AND(入力!X2511&gt;=3.5,入力!Y2511&gt;=10),2,1)))),IF(入力!Z2511="○",4,IF(入力!Z2511="△",3,1)))</f>
        <v>1</v>
      </c>
      <c r="L2511">
        <f>MAX(0,IF(入力!AA2511="○",1,IF(入力!AA2511="△",0.5,0))+IF(入力!AB2511="○",1,IF(入力!AB2511="△",0.5,0))+IF(入力!AC2511="○",1,IF(入力!AC2511="△",0.5,0))+IF(入力!AD2511="○",1,IF(入力!AD2511="△",0.5,0))+IF(入力!AE2511="○",1,IF(入力!AE2511="△",0.5,0))-IF(入力!AF2511="あり",1,0))</f>
        <v>0</v>
      </c>
      <c r="M2511">
        <f t="shared" si="234"/>
        <v>0</v>
      </c>
      <c r="N2511">
        <f t="shared" si="235"/>
        <v>0</v>
      </c>
      <c r="O2511">
        <f t="shared" si="236"/>
        <v>2.8</v>
      </c>
      <c r="P2511">
        <f t="shared" si="237"/>
        <v>0</v>
      </c>
      <c r="Q2511">
        <f t="shared" si="238"/>
        <v>2.2000000000000002</v>
      </c>
      <c r="R2511">
        <f t="shared" si="239"/>
        <v>5</v>
      </c>
      <c r="S2511">
        <f>入力!AG2511</f>
        <v>0</v>
      </c>
      <c r="T2511">
        <f>入力!AH2511</f>
        <v>0</v>
      </c>
      <c r="U2511">
        <f>入力!AI2511</f>
        <v>0</v>
      </c>
    </row>
    <row r="2512" spans="1:21" x14ac:dyDescent="0.15">
      <c r="A2512" t="str">
        <f>入力!A2512</f>
        <v>クリニック2511</v>
      </c>
      <c r="B2512">
        <f>ROUND(5*(0.8*IF(入力!C2512="○",1,IF(入力!C2512="△",0.5,0))+0.2*IF(入力!B2512="○",1,IF(入力!B2512="△",0.5,0))),1)</f>
        <v>0</v>
      </c>
      <c r="C2512">
        <f>ROUND(5*(0.4*IF(入力!D2512="○",1,IF(入力!D2512="△",0.5,0))+0.3*IF(入力!E2512="○",1,IF(入力!E2512="△",0.5,0))+0.3*IF(入力!F2512="○",1,IF(入力!F2512="△",0.5,0))),1)</f>
        <v>0</v>
      </c>
      <c r="D2512">
        <f>MIN(5,IF(入力!G2512="○",3,IF(入力!G2512="△",1.5,0))+IF(入力!H2512="○",1,IF(入力!H2512="△",0.5,0))+IF(入力!I2512="○",1,IF(入力!I2512="△",0.5,0)))</f>
        <v>0</v>
      </c>
      <c r="E2512">
        <f>MIN(5,IF(入力!J2512="○",2,IF(入力!J2512="△",1,0))+IF(入力!K2512="○",2,IF(入力!K2512="△",1,0))+IF(入力!L2512="○",1,0))</f>
        <v>0</v>
      </c>
      <c r="F2512">
        <f>IF(ISNUMBER(入力!M2512),ROUND(MIN(5,0.8*(MIN(5,1+0.7*LOG10(MAX(1,入力!M2512))))+0.2*(IF(入力!N2512="○",5,IF(入力!N2512="△",3,1)))),1),ROUND(IF(入力!N2512="○",4,IF(入力!N2512="△",3,1)),1))</f>
        <v>1</v>
      </c>
      <c r="G2512">
        <f>ROUND(5*(0.4*IF(入力!O2512="○",1,IF(入力!O2512="△",0.5,0))+0.3*IF(入力!P2512="○",1,IF(入力!P2512="△",0.5,0))+0.3*IF(入力!Q2512="○",1,IF(入力!Q2512="△",0.5,0))),1)</f>
        <v>0</v>
      </c>
      <c r="H2512">
        <f>MIN(5,IF(入力!R2512="○",2,0)+IF(入力!S2512="○",2,0)+IF(入力!T2512="○",1,0))</f>
        <v>0</v>
      </c>
      <c r="I2512">
        <f>MIN(5,IF(入力!U2512="○",3,IF(入力!U2512="△",2,0))+IF(入力!V2512="○",2,IF(入力!V2512="△",1,0)))</f>
        <v>0</v>
      </c>
      <c r="J2512">
        <f>IF(入力!W2512="初診可",5,IF(入力!W2512="再診のみ",3,IF(入力!W2512="なし",1,0)))</f>
        <v>0</v>
      </c>
      <c r="K2512">
        <f>IF(AND(ISNUMBER(入力!X2512),ISNUMBER(入力!Y2512)),IF(AND(入力!X2512&gt;=4.3,入力!Y2512&gt;=100),5,IF(AND(入力!X2512&gt;=4,入力!Y2512&gt;=50),4,IF(AND(入力!X2512&gt;=3.7,入力!Y2512&gt;=20),3,IF(AND(入力!X2512&gt;=3.5,入力!Y2512&gt;=10),2,1)))),IF(入力!Z2512="○",4,IF(入力!Z2512="△",3,1)))</f>
        <v>1</v>
      </c>
      <c r="L2512">
        <f>MAX(0,IF(入力!AA2512="○",1,IF(入力!AA2512="△",0.5,0))+IF(入力!AB2512="○",1,IF(入力!AB2512="△",0.5,0))+IF(入力!AC2512="○",1,IF(入力!AC2512="△",0.5,0))+IF(入力!AD2512="○",1,IF(入力!AD2512="△",0.5,0))+IF(入力!AE2512="○",1,IF(入力!AE2512="△",0.5,0))-IF(入力!AF2512="あり",1,0))</f>
        <v>0</v>
      </c>
      <c r="M2512">
        <f t="shared" si="234"/>
        <v>0</v>
      </c>
      <c r="N2512">
        <f t="shared" si="235"/>
        <v>0</v>
      </c>
      <c r="O2512">
        <f t="shared" si="236"/>
        <v>2.8</v>
      </c>
      <c r="P2512">
        <f t="shared" si="237"/>
        <v>0</v>
      </c>
      <c r="Q2512">
        <f t="shared" si="238"/>
        <v>2.2000000000000002</v>
      </c>
      <c r="R2512">
        <f t="shared" si="239"/>
        <v>5</v>
      </c>
      <c r="S2512">
        <f>入力!AG2512</f>
        <v>0</v>
      </c>
      <c r="T2512">
        <f>入力!AH2512</f>
        <v>0</v>
      </c>
      <c r="U2512">
        <f>入力!AI2512</f>
        <v>0</v>
      </c>
    </row>
    <row r="2513" spans="1:21" x14ac:dyDescent="0.15">
      <c r="A2513" t="str">
        <f>入力!A2513</f>
        <v>クリニック2512</v>
      </c>
      <c r="B2513">
        <f>ROUND(5*(0.8*IF(入力!C2513="○",1,IF(入力!C2513="△",0.5,0))+0.2*IF(入力!B2513="○",1,IF(入力!B2513="△",0.5,0))),1)</f>
        <v>0</v>
      </c>
      <c r="C2513">
        <f>ROUND(5*(0.4*IF(入力!D2513="○",1,IF(入力!D2513="△",0.5,0))+0.3*IF(入力!E2513="○",1,IF(入力!E2513="△",0.5,0))+0.3*IF(入力!F2513="○",1,IF(入力!F2513="△",0.5,0))),1)</f>
        <v>0</v>
      </c>
      <c r="D2513">
        <f>MIN(5,IF(入力!G2513="○",3,IF(入力!G2513="△",1.5,0))+IF(入力!H2513="○",1,IF(入力!H2513="△",0.5,0))+IF(入力!I2513="○",1,IF(入力!I2513="△",0.5,0)))</f>
        <v>0</v>
      </c>
      <c r="E2513">
        <f>MIN(5,IF(入力!J2513="○",2,IF(入力!J2513="△",1,0))+IF(入力!K2513="○",2,IF(入力!K2513="△",1,0))+IF(入力!L2513="○",1,0))</f>
        <v>0</v>
      </c>
      <c r="F2513">
        <f>IF(ISNUMBER(入力!M2513),ROUND(MIN(5,0.8*(MIN(5,1+0.7*LOG10(MAX(1,入力!M2513))))+0.2*(IF(入力!N2513="○",5,IF(入力!N2513="△",3,1)))),1),ROUND(IF(入力!N2513="○",4,IF(入力!N2513="△",3,1)),1))</f>
        <v>1</v>
      </c>
      <c r="G2513">
        <f>ROUND(5*(0.4*IF(入力!O2513="○",1,IF(入力!O2513="△",0.5,0))+0.3*IF(入力!P2513="○",1,IF(入力!P2513="△",0.5,0))+0.3*IF(入力!Q2513="○",1,IF(入力!Q2513="△",0.5,0))),1)</f>
        <v>0</v>
      </c>
      <c r="H2513">
        <f>MIN(5,IF(入力!R2513="○",2,0)+IF(入力!S2513="○",2,0)+IF(入力!T2513="○",1,0))</f>
        <v>0</v>
      </c>
      <c r="I2513">
        <f>MIN(5,IF(入力!U2513="○",3,IF(入力!U2513="△",2,0))+IF(入力!V2513="○",2,IF(入力!V2513="△",1,0)))</f>
        <v>0</v>
      </c>
      <c r="J2513">
        <f>IF(入力!W2513="初診可",5,IF(入力!W2513="再診のみ",3,IF(入力!W2513="なし",1,0)))</f>
        <v>0</v>
      </c>
      <c r="K2513">
        <f>IF(AND(ISNUMBER(入力!X2513),ISNUMBER(入力!Y2513)),IF(AND(入力!X2513&gt;=4.3,入力!Y2513&gt;=100),5,IF(AND(入力!X2513&gt;=4,入力!Y2513&gt;=50),4,IF(AND(入力!X2513&gt;=3.7,入力!Y2513&gt;=20),3,IF(AND(入力!X2513&gt;=3.5,入力!Y2513&gt;=10),2,1)))),IF(入力!Z2513="○",4,IF(入力!Z2513="△",3,1)))</f>
        <v>1</v>
      </c>
      <c r="L2513">
        <f>MAX(0,IF(入力!AA2513="○",1,IF(入力!AA2513="△",0.5,0))+IF(入力!AB2513="○",1,IF(入力!AB2513="△",0.5,0))+IF(入力!AC2513="○",1,IF(入力!AC2513="△",0.5,0))+IF(入力!AD2513="○",1,IF(入力!AD2513="△",0.5,0))+IF(入力!AE2513="○",1,IF(入力!AE2513="△",0.5,0))-IF(入力!AF2513="あり",1,0))</f>
        <v>0</v>
      </c>
      <c r="M2513">
        <f t="shared" si="234"/>
        <v>0</v>
      </c>
      <c r="N2513">
        <f t="shared" si="235"/>
        <v>0</v>
      </c>
      <c r="O2513">
        <f t="shared" si="236"/>
        <v>2.8</v>
      </c>
      <c r="P2513">
        <f t="shared" si="237"/>
        <v>0</v>
      </c>
      <c r="Q2513">
        <f t="shared" si="238"/>
        <v>2.2000000000000002</v>
      </c>
      <c r="R2513">
        <f t="shared" si="239"/>
        <v>5</v>
      </c>
      <c r="S2513">
        <f>入力!AG2513</f>
        <v>0</v>
      </c>
      <c r="T2513">
        <f>入力!AH2513</f>
        <v>0</v>
      </c>
      <c r="U2513">
        <f>入力!AI2513</f>
        <v>0</v>
      </c>
    </row>
    <row r="2514" spans="1:21" x14ac:dyDescent="0.15">
      <c r="A2514" t="str">
        <f>入力!A2514</f>
        <v>クリニック2513</v>
      </c>
      <c r="B2514">
        <f>ROUND(5*(0.8*IF(入力!C2514="○",1,IF(入力!C2514="△",0.5,0))+0.2*IF(入力!B2514="○",1,IF(入力!B2514="△",0.5,0))),1)</f>
        <v>0</v>
      </c>
      <c r="C2514">
        <f>ROUND(5*(0.4*IF(入力!D2514="○",1,IF(入力!D2514="△",0.5,0))+0.3*IF(入力!E2514="○",1,IF(入力!E2514="△",0.5,0))+0.3*IF(入力!F2514="○",1,IF(入力!F2514="△",0.5,0))),1)</f>
        <v>0</v>
      </c>
      <c r="D2514">
        <f>MIN(5,IF(入力!G2514="○",3,IF(入力!G2514="△",1.5,0))+IF(入力!H2514="○",1,IF(入力!H2514="△",0.5,0))+IF(入力!I2514="○",1,IF(入力!I2514="△",0.5,0)))</f>
        <v>0</v>
      </c>
      <c r="E2514">
        <f>MIN(5,IF(入力!J2514="○",2,IF(入力!J2514="△",1,0))+IF(入力!K2514="○",2,IF(入力!K2514="△",1,0))+IF(入力!L2514="○",1,0))</f>
        <v>0</v>
      </c>
      <c r="F2514">
        <f>IF(ISNUMBER(入力!M2514),ROUND(MIN(5,0.8*(MIN(5,1+0.7*LOG10(MAX(1,入力!M2514))))+0.2*(IF(入力!N2514="○",5,IF(入力!N2514="△",3,1)))),1),ROUND(IF(入力!N2514="○",4,IF(入力!N2514="△",3,1)),1))</f>
        <v>1</v>
      </c>
      <c r="G2514">
        <f>ROUND(5*(0.4*IF(入力!O2514="○",1,IF(入力!O2514="△",0.5,0))+0.3*IF(入力!P2514="○",1,IF(入力!P2514="△",0.5,0))+0.3*IF(入力!Q2514="○",1,IF(入力!Q2514="△",0.5,0))),1)</f>
        <v>0</v>
      </c>
      <c r="H2514">
        <f>MIN(5,IF(入力!R2514="○",2,0)+IF(入力!S2514="○",2,0)+IF(入力!T2514="○",1,0))</f>
        <v>0</v>
      </c>
      <c r="I2514">
        <f>MIN(5,IF(入力!U2514="○",3,IF(入力!U2514="△",2,0))+IF(入力!V2514="○",2,IF(入力!V2514="△",1,0)))</f>
        <v>0</v>
      </c>
      <c r="J2514">
        <f>IF(入力!W2514="初診可",5,IF(入力!W2514="再診のみ",3,IF(入力!W2514="なし",1,0)))</f>
        <v>0</v>
      </c>
      <c r="K2514">
        <f>IF(AND(ISNUMBER(入力!X2514),ISNUMBER(入力!Y2514)),IF(AND(入力!X2514&gt;=4.3,入力!Y2514&gt;=100),5,IF(AND(入力!X2514&gt;=4,入力!Y2514&gt;=50),4,IF(AND(入力!X2514&gt;=3.7,入力!Y2514&gt;=20),3,IF(AND(入力!X2514&gt;=3.5,入力!Y2514&gt;=10),2,1)))),IF(入力!Z2514="○",4,IF(入力!Z2514="△",3,1)))</f>
        <v>1</v>
      </c>
      <c r="L2514">
        <f>MAX(0,IF(入力!AA2514="○",1,IF(入力!AA2514="△",0.5,0))+IF(入力!AB2514="○",1,IF(入力!AB2514="△",0.5,0))+IF(入力!AC2514="○",1,IF(入力!AC2514="△",0.5,0))+IF(入力!AD2514="○",1,IF(入力!AD2514="△",0.5,0))+IF(入力!AE2514="○",1,IF(入力!AE2514="△",0.5,0))-IF(入力!AF2514="あり",1,0))</f>
        <v>0</v>
      </c>
      <c r="M2514">
        <f t="shared" si="234"/>
        <v>0</v>
      </c>
      <c r="N2514">
        <f t="shared" si="235"/>
        <v>0</v>
      </c>
      <c r="O2514">
        <f t="shared" si="236"/>
        <v>2.8</v>
      </c>
      <c r="P2514">
        <f t="shared" si="237"/>
        <v>0</v>
      </c>
      <c r="Q2514">
        <f t="shared" si="238"/>
        <v>2.2000000000000002</v>
      </c>
      <c r="R2514">
        <f t="shared" si="239"/>
        <v>5</v>
      </c>
      <c r="S2514">
        <f>入力!AG2514</f>
        <v>0</v>
      </c>
      <c r="T2514">
        <f>入力!AH2514</f>
        <v>0</v>
      </c>
      <c r="U2514">
        <f>入力!AI2514</f>
        <v>0</v>
      </c>
    </row>
    <row r="2515" spans="1:21" x14ac:dyDescent="0.15">
      <c r="A2515" t="str">
        <f>入力!A2515</f>
        <v>クリニック2514</v>
      </c>
      <c r="B2515">
        <f>ROUND(5*(0.8*IF(入力!C2515="○",1,IF(入力!C2515="△",0.5,0))+0.2*IF(入力!B2515="○",1,IF(入力!B2515="△",0.5,0))),1)</f>
        <v>0</v>
      </c>
      <c r="C2515">
        <f>ROUND(5*(0.4*IF(入力!D2515="○",1,IF(入力!D2515="△",0.5,0))+0.3*IF(入力!E2515="○",1,IF(入力!E2515="△",0.5,0))+0.3*IF(入力!F2515="○",1,IF(入力!F2515="△",0.5,0))),1)</f>
        <v>0</v>
      </c>
      <c r="D2515">
        <f>MIN(5,IF(入力!G2515="○",3,IF(入力!G2515="△",1.5,0))+IF(入力!H2515="○",1,IF(入力!H2515="△",0.5,0))+IF(入力!I2515="○",1,IF(入力!I2515="△",0.5,0)))</f>
        <v>0</v>
      </c>
      <c r="E2515">
        <f>MIN(5,IF(入力!J2515="○",2,IF(入力!J2515="△",1,0))+IF(入力!K2515="○",2,IF(入力!K2515="△",1,0))+IF(入力!L2515="○",1,0))</f>
        <v>0</v>
      </c>
      <c r="F2515">
        <f>IF(ISNUMBER(入力!M2515),ROUND(MIN(5,0.8*(MIN(5,1+0.7*LOG10(MAX(1,入力!M2515))))+0.2*(IF(入力!N2515="○",5,IF(入力!N2515="△",3,1)))),1),ROUND(IF(入力!N2515="○",4,IF(入力!N2515="△",3,1)),1))</f>
        <v>1</v>
      </c>
      <c r="G2515">
        <f>ROUND(5*(0.4*IF(入力!O2515="○",1,IF(入力!O2515="△",0.5,0))+0.3*IF(入力!P2515="○",1,IF(入力!P2515="△",0.5,0))+0.3*IF(入力!Q2515="○",1,IF(入力!Q2515="△",0.5,0))),1)</f>
        <v>0</v>
      </c>
      <c r="H2515">
        <f>MIN(5,IF(入力!R2515="○",2,0)+IF(入力!S2515="○",2,0)+IF(入力!T2515="○",1,0))</f>
        <v>0</v>
      </c>
      <c r="I2515">
        <f>MIN(5,IF(入力!U2515="○",3,IF(入力!U2515="△",2,0))+IF(入力!V2515="○",2,IF(入力!V2515="△",1,0)))</f>
        <v>0</v>
      </c>
      <c r="J2515">
        <f>IF(入力!W2515="初診可",5,IF(入力!W2515="再診のみ",3,IF(入力!W2515="なし",1,0)))</f>
        <v>0</v>
      </c>
      <c r="K2515">
        <f>IF(AND(ISNUMBER(入力!X2515),ISNUMBER(入力!Y2515)),IF(AND(入力!X2515&gt;=4.3,入力!Y2515&gt;=100),5,IF(AND(入力!X2515&gt;=4,入力!Y2515&gt;=50),4,IF(AND(入力!X2515&gt;=3.7,入力!Y2515&gt;=20),3,IF(AND(入力!X2515&gt;=3.5,入力!Y2515&gt;=10),2,1)))),IF(入力!Z2515="○",4,IF(入力!Z2515="△",3,1)))</f>
        <v>1</v>
      </c>
      <c r="L2515">
        <f>MAX(0,IF(入力!AA2515="○",1,IF(入力!AA2515="△",0.5,0))+IF(入力!AB2515="○",1,IF(入力!AB2515="△",0.5,0))+IF(入力!AC2515="○",1,IF(入力!AC2515="△",0.5,0))+IF(入力!AD2515="○",1,IF(入力!AD2515="△",0.5,0))+IF(入力!AE2515="○",1,IF(入力!AE2515="△",0.5,0))-IF(入力!AF2515="あり",1,0))</f>
        <v>0</v>
      </c>
      <c r="M2515">
        <f t="shared" si="234"/>
        <v>0</v>
      </c>
      <c r="N2515">
        <f t="shared" si="235"/>
        <v>0</v>
      </c>
      <c r="O2515">
        <f t="shared" si="236"/>
        <v>2.8</v>
      </c>
      <c r="P2515">
        <f t="shared" si="237"/>
        <v>0</v>
      </c>
      <c r="Q2515">
        <f t="shared" si="238"/>
        <v>2.2000000000000002</v>
      </c>
      <c r="R2515">
        <f t="shared" si="239"/>
        <v>5</v>
      </c>
      <c r="S2515">
        <f>入力!AG2515</f>
        <v>0</v>
      </c>
      <c r="T2515">
        <f>入力!AH2515</f>
        <v>0</v>
      </c>
      <c r="U2515">
        <f>入力!AI2515</f>
        <v>0</v>
      </c>
    </row>
    <row r="2516" spans="1:21" x14ac:dyDescent="0.15">
      <c r="A2516" t="str">
        <f>入力!A2516</f>
        <v>クリニック2515</v>
      </c>
      <c r="B2516">
        <f>ROUND(5*(0.8*IF(入力!C2516="○",1,IF(入力!C2516="△",0.5,0))+0.2*IF(入力!B2516="○",1,IF(入力!B2516="△",0.5,0))),1)</f>
        <v>0</v>
      </c>
      <c r="C2516">
        <f>ROUND(5*(0.4*IF(入力!D2516="○",1,IF(入力!D2516="△",0.5,0))+0.3*IF(入力!E2516="○",1,IF(入力!E2516="△",0.5,0))+0.3*IF(入力!F2516="○",1,IF(入力!F2516="△",0.5,0))),1)</f>
        <v>0</v>
      </c>
      <c r="D2516">
        <f>MIN(5,IF(入力!G2516="○",3,IF(入力!G2516="△",1.5,0))+IF(入力!H2516="○",1,IF(入力!H2516="△",0.5,0))+IF(入力!I2516="○",1,IF(入力!I2516="△",0.5,0)))</f>
        <v>0</v>
      </c>
      <c r="E2516">
        <f>MIN(5,IF(入力!J2516="○",2,IF(入力!J2516="△",1,0))+IF(入力!K2516="○",2,IF(入力!K2516="△",1,0))+IF(入力!L2516="○",1,0))</f>
        <v>0</v>
      </c>
      <c r="F2516">
        <f>IF(ISNUMBER(入力!M2516),ROUND(MIN(5,0.8*(MIN(5,1+0.7*LOG10(MAX(1,入力!M2516))))+0.2*(IF(入力!N2516="○",5,IF(入力!N2516="△",3,1)))),1),ROUND(IF(入力!N2516="○",4,IF(入力!N2516="△",3,1)),1))</f>
        <v>1</v>
      </c>
      <c r="G2516">
        <f>ROUND(5*(0.4*IF(入力!O2516="○",1,IF(入力!O2516="△",0.5,0))+0.3*IF(入力!P2516="○",1,IF(入力!P2516="△",0.5,0))+0.3*IF(入力!Q2516="○",1,IF(入力!Q2516="△",0.5,0))),1)</f>
        <v>0</v>
      </c>
      <c r="H2516">
        <f>MIN(5,IF(入力!R2516="○",2,0)+IF(入力!S2516="○",2,0)+IF(入力!T2516="○",1,0))</f>
        <v>0</v>
      </c>
      <c r="I2516">
        <f>MIN(5,IF(入力!U2516="○",3,IF(入力!U2516="△",2,0))+IF(入力!V2516="○",2,IF(入力!V2516="△",1,0)))</f>
        <v>0</v>
      </c>
      <c r="J2516">
        <f>IF(入力!W2516="初診可",5,IF(入力!W2516="再診のみ",3,IF(入力!W2516="なし",1,0)))</f>
        <v>0</v>
      </c>
      <c r="K2516">
        <f>IF(AND(ISNUMBER(入力!X2516),ISNUMBER(入力!Y2516)),IF(AND(入力!X2516&gt;=4.3,入力!Y2516&gt;=100),5,IF(AND(入力!X2516&gt;=4,入力!Y2516&gt;=50),4,IF(AND(入力!X2516&gt;=3.7,入力!Y2516&gt;=20),3,IF(AND(入力!X2516&gt;=3.5,入力!Y2516&gt;=10),2,1)))),IF(入力!Z2516="○",4,IF(入力!Z2516="△",3,1)))</f>
        <v>1</v>
      </c>
      <c r="L2516">
        <f>MAX(0,IF(入力!AA2516="○",1,IF(入力!AA2516="△",0.5,0))+IF(入力!AB2516="○",1,IF(入力!AB2516="△",0.5,0))+IF(入力!AC2516="○",1,IF(入力!AC2516="△",0.5,0))+IF(入力!AD2516="○",1,IF(入力!AD2516="△",0.5,0))+IF(入力!AE2516="○",1,IF(入力!AE2516="△",0.5,0))-IF(入力!AF2516="あり",1,0))</f>
        <v>0</v>
      </c>
      <c r="M2516">
        <f t="shared" si="234"/>
        <v>0</v>
      </c>
      <c r="N2516">
        <f t="shared" si="235"/>
        <v>0</v>
      </c>
      <c r="O2516">
        <f t="shared" si="236"/>
        <v>2.8</v>
      </c>
      <c r="P2516">
        <f t="shared" si="237"/>
        <v>0</v>
      </c>
      <c r="Q2516">
        <f t="shared" si="238"/>
        <v>2.2000000000000002</v>
      </c>
      <c r="R2516">
        <f t="shared" si="239"/>
        <v>5</v>
      </c>
      <c r="S2516">
        <f>入力!AG2516</f>
        <v>0</v>
      </c>
      <c r="T2516">
        <f>入力!AH2516</f>
        <v>0</v>
      </c>
      <c r="U2516">
        <f>入力!AI2516</f>
        <v>0</v>
      </c>
    </row>
    <row r="2517" spans="1:21" x14ac:dyDescent="0.15">
      <c r="A2517" t="str">
        <f>入力!A2517</f>
        <v>クリニック2516</v>
      </c>
      <c r="B2517">
        <f>ROUND(5*(0.8*IF(入力!C2517="○",1,IF(入力!C2517="△",0.5,0))+0.2*IF(入力!B2517="○",1,IF(入力!B2517="△",0.5,0))),1)</f>
        <v>0</v>
      </c>
      <c r="C2517">
        <f>ROUND(5*(0.4*IF(入力!D2517="○",1,IF(入力!D2517="△",0.5,0))+0.3*IF(入力!E2517="○",1,IF(入力!E2517="△",0.5,0))+0.3*IF(入力!F2517="○",1,IF(入力!F2517="△",0.5,0))),1)</f>
        <v>0</v>
      </c>
      <c r="D2517">
        <f>MIN(5,IF(入力!G2517="○",3,IF(入力!G2517="△",1.5,0))+IF(入力!H2517="○",1,IF(入力!H2517="△",0.5,0))+IF(入力!I2517="○",1,IF(入力!I2517="△",0.5,0)))</f>
        <v>0</v>
      </c>
      <c r="E2517">
        <f>MIN(5,IF(入力!J2517="○",2,IF(入力!J2517="△",1,0))+IF(入力!K2517="○",2,IF(入力!K2517="△",1,0))+IF(入力!L2517="○",1,0))</f>
        <v>0</v>
      </c>
      <c r="F2517">
        <f>IF(ISNUMBER(入力!M2517),ROUND(MIN(5,0.8*(MIN(5,1+0.7*LOG10(MAX(1,入力!M2517))))+0.2*(IF(入力!N2517="○",5,IF(入力!N2517="△",3,1)))),1),ROUND(IF(入力!N2517="○",4,IF(入力!N2517="△",3,1)),1))</f>
        <v>1</v>
      </c>
      <c r="G2517">
        <f>ROUND(5*(0.4*IF(入力!O2517="○",1,IF(入力!O2517="△",0.5,0))+0.3*IF(入力!P2517="○",1,IF(入力!P2517="△",0.5,0))+0.3*IF(入力!Q2517="○",1,IF(入力!Q2517="△",0.5,0))),1)</f>
        <v>0</v>
      </c>
      <c r="H2517">
        <f>MIN(5,IF(入力!R2517="○",2,0)+IF(入力!S2517="○",2,0)+IF(入力!T2517="○",1,0))</f>
        <v>0</v>
      </c>
      <c r="I2517">
        <f>MIN(5,IF(入力!U2517="○",3,IF(入力!U2517="△",2,0))+IF(入力!V2517="○",2,IF(入力!V2517="△",1,0)))</f>
        <v>0</v>
      </c>
      <c r="J2517">
        <f>IF(入力!W2517="初診可",5,IF(入力!W2517="再診のみ",3,IF(入力!W2517="なし",1,0)))</f>
        <v>0</v>
      </c>
      <c r="K2517">
        <f>IF(AND(ISNUMBER(入力!X2517),ISNUMBER(入力!Y2517)),IF(AND(入力!X2517&gt;=4.3,入力!Y2517&gt;=100),5,IF(AND(入力!X2517&gt;=4,入力!Y2517&gt;=50),4,IF(AND(入力!X2517&gt;=3.7,入力!Y2517&gt;=20),3,IF(AND(入力!X2517&gt;=3.5,入力!Y2517&gt;=10),2,1)))),IF(入力!Z2517="○",4,IF(入力!Z2517="△",3,1)))</f>
        <v>1</v>
      </c>
      <c r="L2517">
        <f>MAX(0,IF(入力!AA2517="○",1,IF(入力!AA2517="△",0.5,0))+IF(入力!AB2517="○",1,IF(入力!AB2517="△",0.5,0))+IF(入力!AC2517="○",1,IF(入力!AC2517="△",0.5,0))+IF(入力!AD2517="○",1,IF(入力!AD2517="△",0.5,0))+IF(入力!AE2517="○",1,IF(入力!AE2517="△",0.5,0))-IF(入力!AF2517="あり",1,0))</f>
        <v>0</v>
      </c>
      <c r="M2517">
        <f t="shared" si="234"/>
        <v>0</v>
      </c>
      <c r="N2517">
        <f t="shared" si="235"/>
        <v>0</v>
      </c>
      <c r="O2517">
        <f t="shared" si="236"/>
        <v>2.8</v>
      </c>
      <c r="P2517">
        <f t="shared" si="237"/>
        <v>0</v>
      </c>
      <c r="Q2517">
        <f t="shared" si="238"/>
        <v>2.2000000000000002</v>
      </c>
      <c r="R2517">
        <f t="shared" si="239"/>
        <v>5</v>
      </c>
      <c r="S2517">
        <f>入力!AG2517</f>
        <v>0</v>
      </c>
      <c r="T2517">
        <f>入力!AH2517</f>
        <v>0</v>
      </c>
      <c r="U2517">
        <f>入力!AI2517</f>
        <v>0</v>
      </c>
    </row>
    <row r="2518" spans="1:21" x14ac:dyDescent="0.15">
      <c r="A2518" t="str">
        <f>入力!A2518</f>
        <v>クリニック2517</v>
      </c>
      <c r="B2518">
        <f>ROUND(5*(0.8*IF(入力!C2518="○",1,IF(入力!C2518="△",0.5,0))+0.2*IF(入力!B2518="○",1,IF(入力!B2518="△",0.5,0))),1)</f>
        <v>0</v>
      </c>
      <c r="C2518">
        <f>ROUND(5*(0.4*IF(入力!D2518="○",1,IF(入力!D2518="△",0.5,0))+0.3*IF(入力!E2518="○",1,IF(入力!E2518="△",0.5,0))+0.3*IF(入力!F2518="○",1,IF(入力!F2518="△",0.5,0))),1)</f>
        <v>0</v>
      </c>
      <c r="D2518">
        <f>MIN(5,IF(入力!G2518="○",3,IF(入力!G2518="△",1.5,0))+IF(入力!H2518="○",1,IF(入力!H2518="△",0.5,0))+IF(入力!I2518="○",1,IF(入力!I2518="△",0.5,0)))</f>
        <v>0</v>
      </c>
      <c r="E2518">
        <f>MIN(5,IF(入力!J2518="○",2,IF(入力!J2518="△",1,0))+IF(入力!K2518="○",2,IF(入力!K2518="△",1,0))+IF(入力!L2518="○",1,0))</f>
        <v>0</v>
      </c>
      <c r="F2518">
        <f>IF(ISNUMBER(入力!M2518),ROUND(MIN(5,0.8*(MIN(5,1+0.7*LOG10(MAX(1,入力!M2518))))+0.2*(IF(入力!N2518="○",5,IF(入力!N2518="△",3,1)))),1),ROUND(IF(入力!N2518="○",4,IF(入力!N2518="△",3,1)),1))</f>
        <v>1</v>
      </c>
      <c r="G2518">
        <f>ROUND(5*(0.4*IF(入力!O2518="○",1,IF(入力!O2518="△",0.5,0))+0.3*IF(入力!P2518="○",1,IF(入力!P2518="△",0.5,0))+0.3*IF(入力!Q2518="○",1,IF(入力!Q2518="△",0.5,0))),1)</f>
        <v>0</v>
      </c>
      <c r="H2518">
        <f>MIN(5,IF(入力!R2518="○",2,0)+IF(入力!S2518="○",2,0)+IF(入力!T2518="○",1,0))</f>
        <v>0</v>
      </c>
      <c r="I2518">
        <f>MIN(5,IF(入力!U2518="○",3,IF(入力!U2518="△",2,0))+IF(入力!V2518="○",2,IF(入力!V2518="△",1,0)))</f>
        <v>0</v>
      </c>
      <c r="J2518">
        <f>IF(入力!W2518="初診可",5,IF(入力!W2518="再診のみ",3,IF(入力!W2518="なし",1,0)))</f>
        <v>0</v>
      </c>
      <c r="K2518">
        <f>IF(AND(ISNUMBER(入力!X2518),ISNUMBER(入力!Y2518)),IF(AND(入力!X2518&gt;=4.3,入力!Y2518&gt;=100),5,IF(AND(入力!X2518&gt;=4,入力!Y2518&gt;=50),4,IF(AND(入力!X2518&gt;=3.7,入力!Y2518&gt;=20),3,IF(AND(入力!X2518&gt;=3.5,入力!Y2518&gt;=10),2,1)))),IF(入力!Z2518="○",4,IF(入力!Z2518="△",3,1)))</f>
        <v>1</v>
      </c>
      <c r="L2518">
        <f>MAX(0,IF(入力!AA2518="○",1,IF(入力!AA2518="△",0.5,0))+IF(入力!AB2518="○",1,IF(入力!AB2518="△",0.5,0))+IF(入力!AC2518="○",1,IF(入力!AC2518="△",0.5,0))+IF(入力!AD2518="○",1,IF(入力!AD2518="△",0.5,0))+IF(入力!AE2518="○",1,IF(入力!AE2518="△",0.5,0))-IF(入力!AF2518="あり",1,0))</f>
        <v>0</v>
      </c>
      <c r="M2518">
        <f t="shared" si="234"/>
        <v>0</v>
      </c>
      <c r="N2518">
        <f t="shared" si="235"/>
        <v>0</v>
      </c>
      <c r="O2518">
        <f t="shared" si="236"/>
        <v>2.8</v>
      </c>
      <c r="P2518">
        <f t="shared" si="237"/>
        <v>0</v>
      </c>
      <c r="Q2518">
        <f t="shared" si="238"/>
        <v>2.2000000000000002</v>
      </c>
      <c r="R2518">
        <f t="shared" si="239"/>
        <v>5</v>
      </c>
      <c r="S2518">
        <f>入力!AG2518</f>
        <v>0</v>
      </c>
      <c r="T2518">
        <f>入力!AH2518</f>
        <v>0</v>
      </c>
      <c r="U2518">
        <f>入力!AI2518</f>
        <v>0</v>
      </c>
    </row>
    <row r="2519" spans="1:21" x14ac:dyDescent="0.15">
      <c r="A2519" t="str">
        <f>入力!A2519</f>
        <v>クリニック2518</v>
      </c>
      <c r="B2519">
        <f>ROUND(5*(0.8*IF(入力!C2519="○",1,IF(入力!C2519="△",0.5,0))+0.2*IF(入力!B2519="○",1,IF(入力!B2519="△",0.5,0))),1)</f>
        <v>0</v>
      </c>
      <c r="C2519">
        <f>ROUND(5*(0.4*IF(入力!D2519="○",1,IF(入力!D2519="△",0.5,0))+0.3*IF(入力!E2519="○",1,IF(入力!E2519="△",0.5,0))+0.3*IF(入力!F2519="○",1,IF(入力!F2519="△",0.5,0))),1)</f>
        <v>0</v>
      </c>
      <c r="D2519">
        <f>MIN(5,IF(入力!G2519="○",3,IF(入力!G2519="△",1.5,0))+IF(入力!H2519="○",1,IF(入力!H2519="△",0.5,0))+IF(入力!I2519="○",1,IF(入力!I2519="△",0.5,0)))</f>
        <v>0</v>
      </c>
      <c r="E2519">
        <f>MIN(5,IF(入力!J2519="○",2,IF(入力!J2519="△",1,0))+IF(入力!K2519="○",2,IF(入力!K2519="△",1,0))+IF(入力!L2519="○",1,0))</f>
        <v>0</v>
      </c>
      <c r="F2519">
        <f>IF(ISNUMBER(入力!M2519),ROUND(MIN(5,0.8*(MIN(5,1+0.7*LOG10(MAX(1,入力!M2519))))+0.2*(IF(入力!N2519="○",5,IF(入力!N2519="△",3,1)))),1),ROUND(IF(入力!N2519="○",4,IF(入力!N2519="△",3,1)),1))</f>
        <v>1</v>
      </c>
      <c r="G2519">
        <f>ROUND(5*(0.4*IF(入力!O2519="○",1,IF(入力!O2519="△",0.5,0))+0.3*IF(入力!P2519="○",1,IF(入力!P2519="△",0.5,0))+0.3*IF(入力!Q2519="○",1,IF(入力!Q2519="△",0.5,0))),1)</f>
        <v>0</v>
      </c>
      <c r="H2519">
        <f>MIN(5,IF(入力!R2519="○",2,0)+IF(入力!S2519="○",2,0)+IF(入力!T2519="○",1,0))</f>
        <v>0</v>
      </c>
      <c r="I2519">
        <f>MIN(5,IF(入力!U2519="○",3,IF(入力!U2519="△",2,0))+IF(入力!V2519="○",2,IF(入力!V2519="△",1,0)))</f>
        <v>0</v>
      </c>
      <c r="J2519">
        <f>IF(入力!W2519="初診可",5,IF(入力!W2519="再診のみ",3,IF(入力!W2519="なし",1,0)))</f>
        <v>0</v>
      </c>
      <c r="K2519">
        <f>IF(AND(ISNUMBER(入力!X2519),ISNUMBER(入力!Y2519)),IF(AND(入力!X2519&gt;=4.3,入力!Y2519&gt;=100),5,IF(AND(入力!X2519&gt;=4,入力!Y2519&gt;=50),4,IF(AND(入力!X2519&gt;=3.7,入力!Y2519&gt;=20),3,IF(AND(入力!X2519&gt;=3.5,入力!Y2519&gt;=10),2,1)))),IF(入力!Z2519="○",4,IF(入力!Z2519="△",3,1)))</f>
        <v>1</v>
      </c>
      <c r="L2519">
        <f>MAX(0,IF(入力!AA2519="○",1,IF(入力!AA2519="△",0.5,0))+IF(入力!AB2519="○",1,IF(入力!AB2519="△",0.5,0))+IF(入力!AC2519="○",1,IF(入力!AC2519="△",0.5,0))+IF(入力!AD2519="○",1,IF(入力!AD2519="△",0.5,0))+IF(入力!AE2519="○",1,IF(入力!AE2519="△",0.5,0))-IF(入力!AF2519="あり",1,0))</f>
        <v>0</v>
      </c>
      <c r="M2519">
        <f t="shared" si="234"/>
        <v>0</v>
      </c>
      <c r="N2519">
        <f t="shared" si="235"/>
        <v>0</v>
      </c>
      <c r="O2519">
        <f t="shared" si="236"/>
        <v>2.8</v>
      </c>
      <c r="P2519">
        <f t="shared" si="237"/>
        <v>0</v>
      </c>
      <c r="Q2519">
        <f t="shared" si="238"/>
        <v>2.2000000000000002</v>
      </c>
      <c r="R2519">
        <f t="shared" si="239"/>
        <v>5</v>
      </c>
      <c r="S2519">
        <f>入力!AG2519</f>
        <v>0</v>
      </c>
      <c r="T2519">
        <f>入力!AH2519</f>
        <v>0</v>
      </c>
      <c r="U2519">
        <f>入力!AI2519</f>
        <v>0</v>
      </c>
    </row>
    <row r="2520" spans="1:21" x14ac:dyDescent="0.15">
      <c r="A2520" t="str">
        <f>入力!A2520</f>
        <v>クリニック2519</v>
      </c>
      <c r="B2520">
        <f>ROUND(5*(0.8*IF(入力!C2520="○",1,IF(入力!C2520="△",0.5,0))+0.2*IF(入力!B2520="○",1,IF(入力!B2520="△",0.5,0))),1)</f>
        <v>0</v>
      </c>
      <c r="C2520">
        <f>ROUND(5*(0.4*IF(入力!D2520="○",1,IF(入力!D2520="△",0.5,0))+0.3*IF(入力!E2520="○",1,IF(入力!E2520="△",0.5,0))+0.3*IF(入力!F2520="○",1,IF(入力!F2520="△",0.5,0))),1)</f>
        <v>0</v>
      </c>
      <c r="D2520">
        <f>MIN(5,IF(入力!G2520="○",3,IF(入力!G2520="△",1.5,0))+IF(入力!H2520="○",1,IF(入力!H2520="△",0.5,0))+IF(入力!I2520="○",1,IF(入力!I2520="△",0.5,0)))</f>
        <v>0</v>
      </c>
      <c r="E2520">
        <f>MIN(5,IF(入力!J2520="○",2,IF(入力!J2520="△",1,0))+IF(入力!K2520="○",2,IF(入力!K2520="△",1,0))+IF(入力!L2520="○",1,0))</f>
        <v>0</v>
      </c>
      <c r="F2520">
        <f>IF(ISNUMBER(入力!M2520),ROUND(MIN(5,0.8*(MIN(5,1+0.7*LOG10(MAX(1,入力!M2520))))+0.2*(IF(入力!N2520="○",5,IF(入力!N2520="△",3,1)))),1),ROUND(IF(入力!N2520="○",4,IF(入力!N2520="△",3,1)),1))</f>
        <v>1</v>
      </c>
      <c r="G2520">
        <f>ROUND(5*(0.4*IF(入力!O2520="○",1,IF(入力!O2520="△",0.5,0))+0.3*IF(入力!P2520="○",1,IF(入力!P2520="△",0.5,0))+0.3*IF(入力!Q2520="○",1,IF(入力!Q2520="△",0.5,0))),1)</f>
        <v>0</v>
      </c>
      <c r="H2520">
        <f>MIN(5,IF(入力!R2520="○",2,0)+IF(入力!S2520="○",2,0)+IF(入力!T2520="○",1,0))</f>
        <v>0</v>
      </c>
      <c r="I2520">
        <f>MIN(5,IF(入力!U2520="○",3,IF(入力!U2520="△",2,0))+IF(入力!V2520="○",2,IF(入力!V2520="△",1,0)))</f>
        <v>0</v>
      </c>
      <c r="J2520">
        <f>IF(入力!W2520="初診可",5,IF(入力!W2520="再診のみ",3,IF(入力!W2520="なし",1,0)))</f>
        <v>0</v>
      </c>
      <c r="K2520">
        <f>IF(AND(ISNUMBER(入力!X2520),ISNUMBER(入力!Y2520)),IF(AND(入力!X2520&gt;=4.3,入力!Y2520&gt;=100),5,IF(AND(入力!X2520&gt;=4,入力!Y2520&gt;=50),4,IF(AND(入力!X2520&gt;=3.7,入力!Y2520&gt;=20),3,IF(AND(入力!X2520&gt;=3.5,入力!Y2520&gt;=10),2,1)))),IF(入力!Z2520="○",4,IF(入力!Z2520="△",3,1)))</f>
        <v>1</v>
      </c>
      <c r="L2520">
        <f>MAX(0,IF(入力!AA2520="○",1,IF(入力!AA2520="△",0.5,0))+IF(入力!AB2520="○",1,IF(入力!AB2520="△",0.5,0))+IF(入力!AC2520="○",1,IF(入力!AC2520="△",0.5,0))+IF(入力!AD2520="○",1,IF(入力!AD2520="△",0.5,0))+IF(入力!AE2520="○",1,IF(入力!AE2520="△",0.5,0))-IF(入力!AF2520="あり",1,0))</f>
        <v>0</v>
      </c>
      <c r="M2520">
        <f t="shared" si="234"/>
        <v>0</v>
      </c>
      <c r="N2520">
        <f t="shared" si="235"/>
        <v>0</v>
      </c>
      <c r="O2520">
        <f t="shared" si="236"/>
        <v>2.8</v>
      </c>
      <c r="P2520">
        <f t="shared" si="237"/>
        <v>0</v>
      </c>
      <c r="Q2520">
        <f t="shared" si="238"/>
        <v>2.2000000000000002</v>
      </c>
      <c r="R2520">
        <f t="shared" si="239"/>
        <v>5</v>
      </c>
      <c r="S2520">
        <f>入力!AG2520</f>
        <v>0</v>
      </c>
      <c r="T2520">
        <f>入力!AH2520</f>
        <v>0</v>
      </c>
      <c r="U2520">
        <f>入力!AI2520</f>
        <v>0</v>
      </c>
    </row>
    <row r="2521" spans="1:21" x14ac:dyDescent="0.15">
      <c r="A2521" t="str">
        <f>入力!A2521</f>
        <v>クリニック2520</v>
      </c>
      <c r="B2521">
        <f>ROUND(5*(0.8*IF(入力!C2521="○",1,IF(入力!C2521="△",0.5,0))+0.2*IF(入力!B2521="○",1,IF(入力!B2521="△",0.5,0))),1)</f>
        <v>0</v>
      </c>
      <c r="C2521">
        <f>ROUND(5*(0.4*IF(入力!D2521="○",1,IF(入力!D2521="△",0.5,0))+0.3*IF(入力!E2521="○",1,IF(入力!E2521="△",0.5,0))+0.3*IF(入力!F2521="○",1,IF(入力!F2521="△",0.5,0))),1)</f>
        <v>0</v>
      </c>
      <c r="D2521">
        <f>MIN(5,IF(入力!G2521="○",3,IF(入力!G2521="△",1.5,0))+IF(入力!H2521="○",1,IF(入力!H2521="△",0.5,0))+IF(入力!I2521="○",1,IF(入力!I2521="△",0.5,0)))</f>
        <v>0</v>
      </c>
      <c r="E2521">
        <f>MIN(5,IF(入力!J2521="○",2,IF(入力!J2521="△",1,0))+IF(入力!K2521="○",2,IF(入力!K2521="△",1,0))+IF(入力!L2521="○",1,0))</f>
        <v>0</v>
      </c>
      <c r="F2521">
        <f>IF(ISNUMBER(入力!M2521),ROUND(MIN(5,0.8*(MIN(5,1+0.7*LOG10(MAX(1,入力!M2521))))+0.2*(IF(入力!N2521="○",5,IF(入力!N2521="△",3,1)))),1),ROUND(IF(入力!N2521="○",4,IF(入力!N2521="△",3,1)),1))</f>
        <v>1</v>
      </c>
      <c r="G2521">
        <f>ROUND(5*(0.4*IF(入力!O2521="○",1,IF(入力!O2521="△",0.5,0))+0.3*IF(入力!P2521="○",1,IF(入力!P2521="△",0.5,0))+0.3*IF(入力!Q2521="○",1,IF(入力!Q2521="△",0.5,0))),1)</f>
        <v>0</v>
      </c>
      <c r="H2521">
        <f>MIN(5,IF(入力!R2521="○",2,0)+IF(入力!S2521="○",2,0)+IF(入力!T2521="○",1,0))</f>
        <v>0</v>
      </c>
      <c r="I2521">
        <f>MIN(5,IF(入力!U2521="○",3,IF(入力!U2521="△",2,0))+IF(入力!V2521="○",2,IF(入力!V2521="△",1,0)))</f>
        <v>0</v>
      </c>
      <c r="J2521">
        <f>IF(入力!W2521="初診可",5,IF(入力!W2521="再診のみ",3,IF(入力!W2521="なし",1,0)))</f>
        <v>0</v>
      </c>
      <c r="K2521">
        <f>IF(AND(ISNUMBER(入力!X2521),ISNUMBER(入力!Y2521)),IF(AND(入力!X2521&gt;=4.3,入力!Y2521&gt;=100),5,IF(AND(入力!X2521&gt;=4,入力!Y2521&gt;=50),4,IF(AND(入力!X2521&gt;=3.7,入力!Y2521&gt;=20),3,IF(AND(入力!X2521&gt;=3.5,入力!Y2521&gt;=10),2,1)))),IF(入力!Z2521="○",4,IF(入力!Z2521="△",3,1)))</f>
        <v>1</v>
      </c>
      <c r="L2521">
        <f>MAX(0,IF(入力!AA2521="○",1,IF(入力!AA2521="△",0.5,0))+IF(入力!AB2521="○",1,IF(入力!AB2521="△",0.5,0))+IF(入力!AC2521="○",1,IF(入力!AC2521="△",0.5,0))+IF(入力!AD2521="○",1,IF(入力!AD2521="△",0.5,0))+IF(入力!AE2521="○",1,IF(入力!AE2521="△",0.5,0))-IF(入力!AF2521="あり",1,0))</f>
        <v>0</v>
      </c>
      <c r="M2521">
        <f t="shared" si="234"/>
        <v>0</v>
      </c>
      <c r="N2521">
        <f t="shared" si="235"/>
        <v>0</v>
      </c>
      <c r="O2521">
        <f t="shared" si="236"/>
        <v>2.8</v>
      </c>
      <c r="P2521">
        <f t="shared" si="237"/>
        <v>0</v>
      </c>
      <c r="Q2521">
        <f t="shared" si="238"/>
        <v>2.2000000000000002</v>
      </c>
      <c r="R2521">
        <f t="shared" si="239"/>
        <v>5</v>
      </c>
      <c r="S2521">
        <f>入力!AG2521</f>
        <v>0</v>
      </c>
      <c r="T2521">
        <f>入力!AH2521</f>
        <v>0</v>
      </c>
      <c r="U2521">
        <f>入力!AI2521</f>
        <v>0</v>
      </c>
    </row>
    <row r="2522" spans="1:21" x14ac:dyDescent="0.15">
      <c r="A2522" t="str">
        <f>入力!A2522</f>
        <v>クリニック2521</v>
      </c>
      <c r="B2522">
        <f>ROUND(5*(0.8*IF(入力!C2522="○",1,IF(入力!C2522="△",0.5,0))+0.2*IF(入力!B2522="○",1,IF(入力!B2522="△",0.5,0))),1)</f>
        <v>0</v>
      </c>
      <c r="C2522">
        <f>ROUND(5*(0.4*IF(入力!D2522="○",1,IF(入力!D2522="△",0.5,0))+0.3*IF(入力!E2522="○",1,IF(入力!E2522="△",0.5,0))+0.3*IF(入力!F2522="○",1,IF(入力!F2522="△",0.5,0))),1)</f>
        <v>0</v>
      </c>
      <c r="D2522">
        <f>MIN(5,IF(入力!G2522="○",3,IF(入力!G2522="△",1.5,0))+IF(入力!H2522="○",1,IF(入力!H2522="△",0.5,0))+IF(入力!I2522="○",1,IF(入力!I2522="△",0.5,0)))</f>
        <v>0</v>
      </c>
      <c r="E2522">
        <f>MIN(5,IF(入力!J2522="○",2,IF(入力!J2522="△",1,0))+IF(入力!K2522="○",2,IF(入力!K2522="△",1,0))+IF(入力!L2522="○",1,0))</f>
        <v>0</v>
      </c>
      <c r="F2522">
        <f>IF(ISNUMBER(入力!M2522),ROUND(MIN(5,0.8*(MIN(5,1+0.7*LOG10(MAX(1,入力!M2522))))+0.2*(IF(入力!N2522="○",5,IF(入力!N2522="△",3,1)))),1),ROUND(IF(入力!N2522="○",4,IF(入力!N2522="△",3,1)),1))</f>
        <v>1</v>
      </c>
      <c r="G2522">
        <f>ROUND(5*(0.4*IF(入力!O2522="○",1,IF(入力!O2522="△",0.5,0))+0.3*IF(入力!P2522="○",1,IF(入力!P2522="△",0.5,0))+0.3*IF(入力!Q2522="○",1,IF(入力!Q2522="△",0.5,0))),1)</f>
        <v>0</v>
      </c>
      <c r="H2522">
        <f>MIN(5,IF(入力!R2522="○",2,0)+IF(入力!S2522="○",2,0)+IF(入力!T2522="○",1,0))</f>
        <v>0</v>
      </c>
      <c r="I2522">
        <f>MIN(5,IF(入力!U2522="○",3,IF(入力!U2522="△",2,0))+IF(入力!V2522="○",2,IF(入力!V2522="△",1,0)))</f>
        <v>0</v>
      </c>
      <c r="J2522">
        <f>IF(入力!W2522="初診可",5,IF(入力!W2522="再診のみ",3,IF(入力!W2522="なし",1,0)))</f>
        <v>0</v>
      </c>
      <c r="K2522">
        <f>IF(AND(ISNUMBER(入力!X2522),ISNUMBER(入力!Y2522)),IF(AND(入力!X2522&gt;=4.3,入力!Y2522&gt;=100),5,IF(AND(入力!X2522&gt;=4,入力!Y2522&gt;=50),4,IF(AND(入力!X2522&gt;=3.7,入力!Y2522&gt;=20),3,IF(AND(入力!X2522&gt;=3.5,入力!Y2522&gt;=10),2,1)))),IF(入力!Z2522="○",4,IF(入力!Z2522="△",3,1)))</f>
        <v>1</v>
      </c>
      <c r="L2522">
        <f>MAX(0,IF(入力!AA2522="○",1,IF(入力!AA2522="△",0.5,0))+IF(入力!AB2522="○",1,IF(入力!AB2522="△",0.5,0))+IF(入力!AC2522="○",1,IF(入力!AC2522="△",0.5,0))+IF(入力!AD2522="○",1,IF(入力!AD2522="△",0.5,0))+IF(入力!AE2522="○",1,IF(入力!AE2522="△",0.5,0))-IF(入力!AF2522="あり",1,0))</f>
        <v>0</v>
      </c>
      <c r="M2522">
        <f t="shared" si="234"/>
        <v>0</v>
      </c>
      <c r="N2522">
        <f t="shared" si="235"/>
        <v>0</v>
      </c>
      <c r="O2522">
        <f t="shared" si="236"/>
        <v>2.8</v>
      </c>
      <c r="P2522">
        <f t="shared" si="237"/>
        <v>0</v>
      </c>
      <c r="Q2522">
        <f t="shared" si="238"/>
        <v>2.2000000000000002</v>
      </c>
      <c r="R2522">
        <f t="shared" si="239"/>
        <v>5</v>
      </c>
      <c r="S2522">
        <f>入力!AG2522</f>
        <v>0</v>
      </c>
      <c r="T2522">
        <f>入力!AH2522</f>
        <v>0</v>
      </c>
      <c r="U2522">
        <f>入力!AI2522</f>
        <v>0</v>
      </c>
    </row>
    <row r="2523" spans="1:21" x14ac:dyDescent="0.15">
      <c r="A2523" t="str">
        <f>入力!A2523</f>
        <v>クリニック2522</v>
      </c>
      <c r="B2523">
        <f>ROUND(5*(0.8*IF(入力!C2523="○",1,IF(入力!C2523="△",0.5,0))+0.2*IF(入力!B2523="○",1,IF(入力!B2523="△",0.5,0))),1)</f>
        <v>0</v>
      </c>
      <c r="C2523">
        <f>ROUND(5*(0.4*IF(入力!D2523="○",1,IF(入力!D2523="△",0.5,0))+0.3*IF(入力!E2523="○",1,IF(入力!E2523="△",0.5,0))+0.3*IF(入力!F2523="○",1,IF(入力!F2523="△",0.5,0))),1)</f>
        <v>0</v>
      </c>
      <c r="D2523">
        <f>MIN(5,IF(入力!G2523="○",3,IF(入力!G2523="△",1.5,0))+IF(入力!H2523="○",1,IF(入力!H2523="△",0.5,0))+IF(入力!I2523="○",1,IF(入力!I2523="△",0.5,0)))</f>
        <v>0</v>
      </c>
      <c r="E2523">
        <f>MIN(5,IF(入力!J2523="○",2,IF(入力!J2523="△",1,0))+IF(入力!K2523="○",2,IF(入力!K2523="△",1,0))+IF(入力!L2523="○",1,0))</f>
        <v>0</v>
      </c>
      <c r="F2523">
        <f>IF(ISNUMBER(入力!M2523),ROUND(MIN(5,0.8*(MIN(5,1+0.7*LOG10(MAX(1,入力!M2523))))+0.2*(IF(入力!N2523="○",5,IF(入力!N2523="△",3,1)))),1),ROUND(IF(入力!N2523="○",4,IF(入力!N2523="△",3,1)),1))</f>
        <v>1</v>
      </c>
      <c r="G2523">
        <f>ROUND(5*(0.4*IF(入力!O2523="○",1,IF(入力!O2523="△",0.5,0))+0.3*IF(入力!P2523="○",1,IF(入力!P2523="△",0.5,0))+0.3*IF(入力!Q2523="○",1,IF(入力!Q2523="△",0.5,0))),1)</f>
        <v>0</v>
      </c>
      <c r="H2523">
        <f>MIN(5,IF(入力!R2523="○",2,0)+IF(入力!S2523="○",2,0)+IF(入力!T2523="○",1,0))</f>
        <v>0</v>
      </c>
      <c r="I2523">
        <f>MIN(5,IF(入力!U2523="○",3,IF(入力!U2523="△",2,0))+IF(入力!V2523="○",2,IF(入力!V2523="△",1,0)))</f>
        <v>0</v>
      </c>
      <c r="J2523">
        <f>IF(入力!W2523="初診可",5,IF(入力!W2523="再診のみ",3,IF(入力!W2523="なし",1,0)))</f>
        <v>0</v>
      </c>
      <c r="K2523">
        <f>IF(AND(ISNUMBER(入力!X2523),ISNUMBER(入力!Y2523)),IF(AND(入力!X2523&gt;=4.3,入力!Y2523&gt;=100),5,IF(AND(入力!X2523&gt;=4,入力!Y2523&gt;=50),4,IF(AND(入力!X2523&gt;=3.7,入力!Y2523&gt;=20),3,IF(AND(入力!X2523&gt;=3.5,入力!Y2523&gt;=10),2,1)))),IF(入力!Z2523="○",4,IF(入力!Z2523="△",3,1)))</f>
        <v>1</v>
      </c>
      <c r="L2523">
        <f>MAX(0,IF(入力!AA2523="○",1,IF(入力!AA2523="△",0.5,0))+IF(入力!AB2523="○",1,IF(入力!AB2523="△",0.5,0))+IF(入力!AC2523="○",1,IF(入力!AC2523="△",0.5,0))+IF(入力!AD2523="○",1,IF(入力!AD2523="△",0.5,0))+IF(入力!AE2523="○",1,IF(入力!AE2523="△",0.5,0))-IF(入力!AF2523="あり",1,0))</f>
        <v>0</v>
      </c>
      <c r="M2523">
        <f t="shared" si="234"/>
        <v>0</v>
      </c>
      <c r="N2523">
        <f t="shared" si="235"/>
        <v>0</v>
      </c>
      <c r="O2523">
        <f t="shared" si="236"/>
        <v>2.8</v>
      </c>
      <c r="P2523">
        <f t="shared" si="237"/>
        <v>0</v>
      </c>
      <c r="Q2523">
        <f t="shared" si="238"/>
        <v>2.2000000000000002</v>
      </c>
      <c r="R2523">
        <f t="shared" si="239"/>
        <v>5</v>
      </c>
      <c r="S2523">
        <f>入力!AG2523</f>
        <v>0</v>
      </c>
      <c r="T2523">
        <f>入力!AH2523</f>
        <v>0</v>
      </c>
      <c r="U2523">
        <f>入力!AI2523</f>
        <v>0</v>
      </c>
    </row>
    <row r="2524" spans="1:21" x14ac:dyDescent="0.15">
      <c r="A2524" t="str">
        <f>入力!A2524</f>
        <v>クリニック2523</v>
      </c>
      <c r="B2524">
        <f>ROUND(5*(0.8*IF(入力!C2524="○",1,IF(入力!C2524="△",0.5,0))+0.2*IF(入力!B2524="○",1,IF(入力!B2524="△",0.5,0))),1)</f>
        <v>0</v>
      </c>
      <c r="C2524">
        <f>ROUND(5*(0.4*IF(入力!D2524="○",1,IF(入力!D2524="△",0.5,0))+0.3*IF(入力!E2524="○",1,IF(入力!E2524="△",0.5,0))+0.3*IF(入力!F2524="○",1,IF(入力!F2524="△",0.5,0))),1)</f>
        <v>0</v>
      </c>
      <c r="D2524">
        <f>MIN(5,IF(入力!G2524="○",3,IF(入力!G2524="△",1.5,0))+IF(入力!H2524="○",1,IF(入力!H2524="△",0.5,0))+IF(入力!I2524="○",1,IF(入力!I2524="△",0.5,0)))</f>
        <v>0</v>
      </c>
      <c r="E2524">
        <f>MIN(5,IF(入力!J2524="○",2,IF(入力!J2524="△",1,0))+IF(入力!K2524="○",2,IF(入力!K2524="△",1,0))+IF(入力!L2524="○",1,0))</f>
        <v>0</v>
      </c>
      <c r="F2524">
        <f>IF(ISNUMBER(入力!M2524),ROUND(MIN(5,0.8*(MIN(5,1+0.7*LOG10(MAX(1,入力!M2524))))+0.2*(IF(入力!N2524="○",5,IF(入力!N2524="△",3,1)))),1),ROUND(IF(入力!N2524="○",4,IF(入力!N2524="△",3,1)),1))</f>
        <v>1</v>
      </c>
      <c r="G2524">
        <f>ROUND(5*(0.4*IF(入力!O2524="○",1,IF(入力!O2524="△",0.5,0))+0.3*IF(入力!P2524="○",1,IF(入力!P2524="△",0.5,0))+0.3*IF(入力!Q2524="○",1,IF(入力!Q2524="△",0.5,0))),1)</f>
        <v>0</v>
      </c>
      <c r="H2524">
        <f>MIN(5,IF(入力!R2524="○",2,0)+IF(入力!S2524="○",2,0)+IF(入力!T2524="○",1,0))</f>
        <v>0</v>
      </c>
      <c r="I2524">
        <f>MIN(5,IF(入力!U2524="○",3,IF(入力!U2524="△",2,0))+IF(入力!V2524="○",2,IF(入力!V2524="△",1,0)))</f>
        <v>0</v>
      </c>
      <c r="J2524">
        <f>IF(入力!W2524="初診可",5,IF(入力!W2524="再診のみ",3,IF(入力!W2524="なし",1,0)))</f>
        <v>0</v>
      </c>
      <c r="K2524">
        <f>IF(AND(ISNUMBER(入力!X2524),ISNUMBER(入力!Y2524)),IF(AND(入力!X2524&gt;=4.3,入力!Y2524&gt;=100),5,IF(AND(入力!X2524&gt;=4,入力!Y2524&gt;=50),4,IF(AND(入力!X2524&gt;=3.7,入力!Y2524&gt;=20),3,IF(AND(入力!X2524&gt;=3.5,入力!Y2524&gt;=10),2,1)))),IF(入力!Z2524="○",4,IF(入力!Z2524="△",3,1)))</f>
        <v>1</v>
      </c>
      <c r="L2524">
        <f>MAX(0,IF(入力!AA2524="○",1,IF(入力!AA2524="△",0.5,0))+IF(入力!AB2524="○",1,IF(入力!AB2524="△",0.5,0))+IF(入力!AC2524="○",1,IF(入力!AC2524="△",0.5,0))+IF(入力!AD2524="○",1,IF(入力!AD2524="△",0.5,0))+IF(入力!AE2524="○",1,IF(入力!AE2524="△",0.5,0))-IF(入力!AF2524="あり",1,0))</f>
        <v>0</v>
      </c>
      <c r="M2524">
        <f t="shared" si="234"/>
        <v>0</v>
      </c>
      <c r="N2524">
        <f t="shared" si="235"/>
        <v>0</v>
      </c>
      <c r="O2524">
        <f t="shared" si="236"/>
        <v>2.8</v>
      </c>
      <c r="P2524">
        <f t="shared" si="237"/>
        <v>0</v>
      </c>
      <c r="Q2524">
        <f t="shared" si="238"/>
        <v>2.2000000000000002</v>
      </c>
      <c r="R2524">
        <f t="shared" si="239"/>
        <v>5</v>
      </c>
      <c r="S2524">
        <f>入力!AG2524</f>
        <v>0</v>
      </c>
      <c r="T2524">
        <f>入力!AH2524</f>
        <v>0</v>
      </c>
      <c r="U2524">
        <f>入力!AI2524</f>
        <v>0</v>
      </c>
    </row>
    <row r="2525" spans="1:21" x14ac:dyDescent="0.15">
      <c r="A2525" t="str">
        <f>入力!A2525</f>
        <v>クリニック2524</v>
      </c>
      <c r="B2525">
        <f>ROUND(5*(0.8*IF(入力!C2525="○",1,IF(入力!C2525="△",0.5,0))+0.2*IF(入力!B2525="○",1,IF(入力!B2525="△",0.5,0))),1)</f>
        <v>0</v>
      </c>
      <c r="C2525">
        <f>ROUND(5*(0.4*IF(入力!D2525="○",1,IF(入力!D2525="△",0.5,0))+0.3*IF(入力!E2525="○",1,IF(入力!E2525="△",0.5,0))+0.3*IF(入力!F2525="○",1,IF(入力!F2525="△",0.5,0))),1)</f>
        <v>0</v>
      </c>
      <c r="D2525">
        <f>MIN(5,IF(入力!G2525="○",3,IF(入力!G2525="△",1.5,0))+IF(入力!H2525="○",1,IF(入力!H2525="△",0.5,0))+IF(入力!I2525="○",1,IF(入力!I2525="△",0.5,0)))</f>
        <v>0</v>
      </c>
      <c r="E2525">
        <f>MIN(5,IF(入力!J2525="○",2,IF(入力!J2525="△",1,0))+IF(入力!K2525="○",2,IF(入力!K2525="△",1,0))+IF(入力!L2525="○",1,0))</f>
        <v>0</v>
      </c>
      <c r="F2525">
        <f>IF(ISNUMBER(入力!M2525),ROUND(MIN(5,0.8*(MIN(5,1+0.7*LOG10(MAX(1,入力!M2525))))+0.2*(IF(入力!N2525="○",5,IF(入力!N2525="△",3,1)))),1),ROUND(IF(入力!N2525="○",4,IF(入力!N2525="△",3,1)),1))</f>
        <v>1</v>
      </c>
      <c r="G2525">
        <f>ROUND(5*(0.4*IF(入力!O2525="○",1,IF(入力!O2525="△",0.5,0))+0.3*IF(入力!P2525="○",1,IF(入力!P2525="△",0.5,0))+0.3*IF(入力!Q2525="○",1,IF(入力!Q2525="△",0.5,0))),1)</f>
        <v>0</v>
      </c>
      <c r="H2525">
        <f>MIN(5,IF(入力!R2525="○",2,0)+IF(入力!S2525="○",2,0)+IF(入力!T2525="○",1,0))</f>
        <v>0</v>
      </c>
      <c r="I2525">
        <f>MIN(5,IF(入力!U2525="○",3,IF(入力!U2525="△",2,0))+IF(入力!V2525="○",2,IF(入力!V2525="△",1,0)))</f>
        <v>0</v>
      </c>
      <c r="J2525">
        <f>IF(入力!W2525="初診可",5,IF(入力!W2525="再診のみ",3,IF(入力!W2525="なし",1,0)))</f>
        <v>0</v>
      </c>
      <c r="K2525">
        <f>IF(AND(ISNUMBER(入力!X2525),ISNUMBER(入力!Y2525)),IF(AND(入力!X2525&gt;=4.3,入力!Y2525&gt;=100),5,IF(AND(入力!X2525&gt;=4,入力!Y2525&gt;=50),4,IF(AND(入力!X2525&gt;=3.7,入力!Y2525&gt;=20),3,IF(AND(入力!X2525&gt;=3.5,入力!Y2525&gt;=10),2,1)))),IF(入力!Z2525="○",4,IF(入力!Z2525="△",3,1)))</f>
        <v>1</v>
      </c>
      <c r="L2525">
        <f>MAX(0,IF(入力!AA2525="○",1,IF(入力!AA2525="△",0.5,0))+IF(入力!AB2525="○",1,IF(入力!AB2525="△",0.5,0))+IF(入力!AC2525="○",1,IF(入力!AC2525="△",0.5,0))+IF(入力!AD2525="○",1,IF(入力!AD2525="△",0.5,0))+IF(入力!AE2525="○",1,IF(入力!AE2525="△",0.5,0))-IF(入力!AF2525="あり",1,0))</f>
        <v>0</v>
      </c>
      <c r="M2525">
        <f t="shared" si="234"/>
        <v>0</v>
      </c>
      <c r="N2525">
        <f t="shared" si="235"/>
        <v>0</v>
      </c>
      <c r="O2525">
        <f t="shared" si="236"/>
        <v>2.8</v>
      </c>
      <c r="P2525">
        <f t="shared" si="237"/>
        <v>0</v>
      </c>
      <c r="Q2525">
        <f t="shared" si="238"/>
        <v>2.2000000000000002</v>
      </c>
      <c r="R2525">
        <f t="shared" si="239"/>
        <v>5</v>
      </c>
      <c r="S2525">
        <f>入力!AG2525</f>
        <v>0</v>
      </c>
      <c r="T2525">
        <f>入力!AH2525</f>
        <v>0</v>
      </c>
      <c r="U2525">
        <f>入力!AI2525</f>
        <v>0</v>
      </c>
    </row>
    <row r="2526" spans="1:21" x14ac:dyDescent="0.15">
      <c r="A2526" t="str">
        <f>入力!A2526</f>
        <v>クリニック2525</v>
      </c>
      <c r="B2526">
        <f>ROUND(5*(0.8*IF(入力!C2526="○",1,IF(入力!C2526="△",0.5,0))+0.2*IF(入力!B2526="○",1,IF(入力!B2526="△",0.5,0))),1)</f>
        <v>0</v>
      </c>
      <c r="C2526">
        <f>ROUND(5*(0.4*IF(入力!D2526="○",1,IF(入力!D2526="△",0.5,0))+0.3*IF(入力!E2526="○",1,IF(入力!E2526="△",0.5,0))+0.3*IF(入力!F2526="○",1,IF(入力!F2526="△",0.5,0))),1)</f>
        <v>0</v>
      </c>
      <c r="D2526">
        <f>MIN(5,IF(入力!G2526="○",3,IF(入力!G2526="△",1.5,0))+IF(入力!H2526="○",1,IF(入力!H2526="△",0.5,0))+IF(入力!I2526="○",1,IF(入力!I2526="△",0.5,0)))</f>
        <v>0</v>
      </c>
      <c r="E2526">
        <f>MIN(5,IF(入力!J2526="○",2,IF(入力!J2526="△",1,0))+IF(入力!K2526="○",2,IF(入力!K2526="△",1,0))+IF(入力!L2526="○",1,0))</f>
        <v>0</v>
      </c>
      <c r="F2526">
        <f>IF(ISNUMBER(入力!M2526),ROUND(MIN(5,0.8*(MIN(5,1+0.7*LOG10(MAX(1,入力!M2526))))+0.2*(IF(入力!N2526="○",5,IF(入力!N2526="△",3,1)))),1),ROUND(IF(入力!N2526="○",4,IF(入力!N2526="△",3,1)),1))</f>
        <v>1</v>
      </c>
      <c r="G2526">
        <f>ROUND(5*(0.4*IF(入力!O2526="○",1,IF(入力!O2526="△",0.5,0))+0.3*IF(入力!P2526="○",1,IF(入力!P2526="△",0.5,0))+0.3*IF(入力!Q2526="○",1,IF(入力!Q2526="△",0.5,0))),1)</f>
        <v>0</v>
      </c>
      <c r="H2526">
        <f>MIN(5,IF(入力!R2526="○",2,0)+IF(入力!S2526="○",2,0)+IF(入力!T2526="○",1,0))</f>
        <v>0</v>
      </c>
      <c r="I2526">
        <f>MIN(5,IF(入力!U2526="○",3,IF(入力!U2526="△",2,0))+IF(入力!V2526="○",2,IF(入力!V2526="△",1,0)))</f>
        <v>0</v>
      </c>
      <c r="J2526">
        <f>IF(入力!W2526="初診可",5,IF(入力!W2526="再診のみ",3,IF(入力!W2526="なし",1,0)))</f>
        <v>0</v>
      </c>
      <c r="K2526">
        <f>IF(AND(ISNUMBER(入力!X2526),ISNUMBER(入力!Y2526)),IF(AND(入力!X2526&gt;=4.3,入力!Y2526&gt;=100),5,IF(AND(入力!X2526&gt;=4,入力!Y2526&gt;=50),4,IF(AND(入力!X2526&gt;=3.7,入力!Y2526&gt;=20),3,IF(AND(入力!X2526&gt;=3.5,入力!Y2526&gt;=10),2,1)))),IF(入力!Z2526="○",4,IF(入力!Z2526="△",3,1)))</f>
        <v>1</v>
      </c>
      <c r="L2526">
        <f>MAX(0,IF(入力!AA2526="○",1,IF(入力!AA2526="△",0.5,0))+IF(入力!AB2526="○",1,IF(入力!AB2526="△",0.5,0))+IF(入力!AC2526="○",1,IF(入力!AC2526="△",0.5,0))+IF(入力!AD2526="○",1,IF(入力!AD2526="△",0.5,0))+IF(入力!AE2526="○",1,IF(入力!AE2526="△",0.5,0))-IF(入力!AF2526="あり",1,0))</f>
        <v>0</v>
      </c>
      <c r="M2526">
        <f t="shared" si="234"/>
        <v>0</v>
      </c>
      <c r="N2526">
        <f t="shared" si="235"/>
        <v>0</v>
      </c>
      <c r="O2526">
        <f t="shared" si="236"/>
        <v>2.8</v>
      </c>
      <c r="P2526">
        <f t="shared" si="237"/>
        <v>0</v>
      </c>
      <c r="Q2526">
        <f t="shared" si="238"/>
        <v>2.2000000000000002</v>
      </c>
      <c r="R2526">
        <f t="shared" si="239"/>
        <v>5</v>
      </c>
      <c r="S2526">
        <f>入力!AG2526</f>
        <v>0</v>
      </c>
      <c r="T2526">
        <f>入力!AH2526</f>
        <v>0</v>
      </c>
      <c r="U2526">
        <f>入力!AI2526</f>
        <v>0</v>
      </c>
    </row>
    <row r="2527" spans="1:21" x14ac:dyDescent="0.15">
      <c r="A2527" t="str">
        <f>入力!A2527</f>
        <v>クリニック2526</v>
      </c>
      <c r="B2527">
        <f>ROUND(5*(0.8*IF(入力!C2527="○",1,IF(入力!C2527="△",0.5,0))+0.2*IF(入力!B2527="○",1,IF(入力!B2527="△",0.5,0))),1)</f>
        <v>0</v>
      </c>
      <c r="C2527">
        <f>ROUND(5*(0.4*IF(入力!D2527="○",1,IF(入力!D2527="△",0.5,0))+0.3*IF(入力!E2527="○",1,IF(入力!E2527="△",0.5,0))+0.3*IF(入力!F2527="○",1,IF(入力!F2527="△",0.5,0))),1)</f>
        <v>0</v>
      </c>
      <c r="D2527">
        <f>MIN(5,IF(入力!G2527="○",3,IF(入力!G2527="△",1.5,0))+IF(入力!H2527="○",1,IF(入力!H2527="△",0.5,0))+IF(入力!I2527="○",1,IF(入力!I2527="△",0.5,0)))</f>
        <v>0</v>
      </c>
      <c r="E2527">
        <f>MIN(5,IF(入力!J2527="○",2,IF(入力!J2527="△",1,0))+IF(入力!K2527="○",2,IF(入力!K2527="△",1,0))+IF(入力!L2527="○",1,0))</f>
        <v>0</v>
      </c>
      <c r="F2527">
        <f>IF(ISNUMBER(入力!M2527),ROUND(MIN(5,0.8*(MIN(5,1+0.7*LOG10(MAX(1,入力!M2527))))+0.2*(IF(入力!N2527="○",5,IF(入力!N2527="△",3,1)))),1),ROUND(IF(入力!N2527="○",4,IF(入力!N2527="△",3,1)),1))</f>
        <v>1</v>
      </c>
      <c r="G2527">
        <f>ROUND(5*(0.4*IF(入力!O2527="○",1,IF(入力!O2527="△",0.5,0))+0.3*IF(入力!P2527="○",1,IF(入力!P2527="△",0.5,0))+0.3*IF(入力!Q2527="○",1,IF(入力!Q2527="△",0.5,0))),1)</f>
        <v>0</v>
      </c>
      <c r="H2527">
        <f>MIN(5,IF(入力!R2527="○",2,0)+IF(入力!S2527="○",2,0)+IF(入力!T2527="○",1,0))</f>
        <v>0</v>
      </c>
      <c r="I2527">
        <f>MIN(5,IF(入力!U2527="○",3,IF(入力!U2527="△",2,0))+IF(入力!V2527="○",2,IF(入力!V2527="△",1,0)))</f>
        <v>0</v>
      </c>
      <c r="J2527">
        <f>IF(入力!W2527="初診可",5,IF(入力!W2527="再診のみ",3,IF(入力!W2527="なし",1,0)))</f>
        <v>0</v>
      </c>
      <c r="K2527">
        <f>IF(AND(ISNUMBER(入力!X2527),ISNUMBER(入力!Y2527)),IF(AND(入力!X2527&gt;=4.3,入力!Y2527&gt;=100),5,IF(AND(入力!X2527&gt;=4,入力!Y2527&gt;=50),4,IF(AND(入力!X2527&gt;=3.7,入力!Y2527&gt;=20),3,IF(AND(入力!X2527&gt;=3.5,入力!Y2527&gt;=10),2,1)))),IF(入力!Z2527="○",4,IF(入力!Z2527="△",3,1)))</f>
        <v>1</v>
      </c>
      <c r="L2527">
        <f>MAX(0,IF(入力!AA2527="○",1,IF(入力!AA2527="△",0.5,0))+IF(入力!AB2527="○",1,IF(入力!AB2527="△",0.5,0))+IF(入力!AC2527="○",1,IF(入力!AC2527="△",0.5,0))+IF(入力!AD2527="○",1,IF(入力!AD2527="△",0.5,0))+IF(入力!AE2527="○",1,IF(入力!AE2527="△",0.5,0))-IF(入力!AF2527="あり",1,0))</f>
        <v>0</v>
      </c>
      <c r="M2527">
        <f t="shared" si="234"/>
        <v>0</v>
      </c>
      <c r="N2527">
        <f t="shared" si="235"/>
        <v>0</v>
      </c>
      <c r="O2527">
        <f t="shared" si="236"/>
        <v>2.8</v>
      </c>
      <c r="P2527">
        <f t="shared" si="237"/>
        <v>0</v>
      </c>
      <c r="Q2527">
        <f t="shared" si="238"/>
        <v>2.2000000000000002</v>
      </c>
      <c r="R2527">
        <f t="shared" si="239"/>
        <v>5</v>
      </c>
      <c r="S2527">
        <f>入力!AG2527</f>
        <v>0</v>
      </c>
      <c r="T2527">
        <f>入力!AH2527</f>
        <v>0</v>
      </c>
      <c r="U2527">
        <f>入力!AI2527</f>
        <v>0</v>
      </c>
    </row>
    <row r="2528" spans="1:21" x14ac:dyDescent="0.15">
      <c r="A2528" t="str">
        <f>入力!A2528</f>
        <v>クリニック2527</v>
      </c>
      <c r="B2528">
        <f>ROUND(5*(0.8*IF(入力!C2528="○",1,IF(入力!C2528="△",0.5,0))+0.2*IF(入力!B2528="○",1,IF(入力!B2528="△",0.5,0))),1)</f>
        <v>0</v>
      </c>
      <c r="C2528">
        <f>ROUND(5*(0.4*IF(入力!D2528="○",1,IF(入力!D2528="△",0.5,0))+0.3*IF(入力!E2528="○",1,IF(入力!E2528="△",0.5,0))+0.3*IF(入力!F2528="○",1,IF(入力!F2528="△",0.5,0))),1)</f>
        <v>0</v>
      </c>
      <c r="D2528">
        <f>MIN(5,IF(入力!G2528="○",3,IF(入力!G2528="△",1.5,0))+IF(入力!H2528="○",1,IF(入力!H2528="△",0.5,0))+IF(入力!I2528="○",1,IF(入力!I2528="△",0.5,0)))</f>
        <v>0</v>
      </c>
      <c r="E2528">
        <f>MIN(5,IF(入力!J2528="○",2,IF(入力!J2528="△",1,0))+IF(入力!K2528="○",2,IF(入力!K2528="△",1,0))+IF(入力!L2528="○",1,0))</f>
        <v>0</v>
      </c>
      <c r="F2528">
        <f>IF(ISNUMBER(入力!M2528),ROUND(MIN(5,0.8*(MIN(5,1+0.7*LOG10(MAX(1,入力!M2528))))+0.2*(IF(入力!N2528="○",5,IF(入力!N2528="△",3,1)))),1),ROUND(IF(入力!N2528="○",4,IF(入力!N2528="△",3,1)),1))</f>
        <v>1</v>
      </c>
      <c r="G2528">
        <f>ROUND(5*(0.4*IF(入力!O2528="○",1,IF(入力!O2528="△",0.5,0))+0.3*IF(入力!P2528="○",1,IF(入力!P2528="△",0.5,0))+0.3*IF(入力!Q2528="○",1,IF(入力!Q2528="△",0.5,0))),1)</f>
        <v>0</v>
      </c>
      <c r="H2528">
        <f>MIN(5,IF(入力!R2528="○",2,0)+IF(入力!S2528="○",2,0)+IF(入力!T2528="○",1,0))</f>
        <v>0</v>
      </c>
      <c r="I2528">
        <f>MIN(5,IF(入力!U2528="○",3,IF(入力!U2528="△",2,0))+IF(入力!V2528="○",2,IF(入力!V2528="△",1,0)))</f>
        <v>0</v>
      </c>
      <c r="J2528">
        <f>IF(入力!W2528="初診可",5,IF(入力!W2528="再診のみ",3,IF(入力!W2528="なし",1,0)))</f>
        <v>0</v>
      </c>
      <c r="K2528">
        <f>IF(AND(ISNUMBER(入力!X2528),ISNUMBER(入力!Y2528)),IF(AND(入力!X2528&gt;=4.3,入力!Y2528&gt;=100),5,IF(AND(入力!X2528&gt;=4,入力!Y2528&gt;=50),4,IF(AND(入力!X2528&gt;=3.7,入力!Y2528&gt;=20),3,IF(AND(入力!X2528&gt;=3.5,入力!Y2528&gt;=10),2,1)))),IF(入力!Z2528="○",4,IF(入力!Z2528="△",3,1)))</f>
        <v>1</v>
      </c>
      <c r="L2528">
        <f>MAX(0,IF(入力!AA2528="○",1,IF(入力!AA2528="△",0.5,0))+IF(入力!AB2528="○",1,IF(入力!AB2528="△",0.5,0))+IF(入力!AC2528="○",1,IF(入力!AC2528="△",0.5,0))+IF(入力!AD2528="○",1,IF(入力!AD2528="△",0.5,0))+IF(入力!AE2528="○",1,IF(入力!AE2528="△",0.5,0))-IF(入力!AF2528="あり",1,0))</f>
        <v>0</v>
      </c>
      <c r="M2528">
        <f t="shared" si="234"/>
        <v>0</v>
      </c>
      <c r="N2528">
        <f t="shared" si="235"/>
        <v>0</v>
      </c>
      <c r="O2528">
        <f t="shared" si="236"/>
        <v>2.8</v>
      </c>
      <c r="P2528">
        <f t="shared" si="237"/>
        <v>0</v>
      </c>
      <c r="Q2528">
        <f t="shared" si="238"/>
        <v>2.2000000000000002</v>
      </c>
      <c r="R2528">
        <f t="shared" si="239"/>
        <v>5</v>
      </c>
      <c r="S2528">
        <f>入力!AG2528</f>
        <v>0</v>
      </c>
      <c r="T2528">
        <f>入力!AH2528</f>
        <v>0</v>
      </c>
      <c r="U2528">
        <f>入力!AI2528</f>
        <v>0</v>
      </c>
    </row>
    <row r="2529" spans="1:21" x14ac:dyDescent="0.15">
      <c r="A2529" t="str">
        <f>入力!A2529</f>
        <v>クリニック2528</v>
      </c>
      <c r="B2529">
        <f>ROUND(5*(0.8*IF(入力!C2529="○",1,IF(入力!C2529="△",0.5,0))+0.2*IF(入力!B2529="○",1,IF(入力!B2529="△",0.5,0))),1)</f>
        <v>0</v>
      </c>
      <c r="C2529">
        <f>ROUND(5*(0.4*IF(入力!D2529="○",1,IF(入力!D2529="△",0.5,0))+0.3*IF(入力!E2529="○",1,IF(入力!E2529="△",0.5,0))+0.3*IF(入力!F2529="○",1,IF(入力!F2529="△",0.5,0))),1)</f>
        <v>0</v>
      </c>
      <c r="D2529">
        <f>MIN(5,IF(入力!G2529="○",3,IF(入力!G2529="△",1.5,0))+IF(入力!H2529="○",1,IF(入力!H2529="△",0.5,0))+IF(入力!I2529="○",1,IF(入力!I2529="△",0.5,0)))</f>
        <v>0</v>
      </c>
      <c r="E2529">
        <f>MIN(5,IF(入力!J2529="○",2,IF(入力!J2529="△",1,0))+IF(入力!K2529="○",2,IF(入力!K2529="△",1,0))+IF(入力!L2529="○",1,0))</f>
        <v>0</v>
      </c>
      <c r="F2529">
        <f>IF(ISNUMBER(入力!M2529),ROUND(MIN(5,0.8*(MIN(5,1+0.7*LOG10(MAX(1,入力!M2529))))+0.2*(IF(入力!N2529="○",5,IF(入力!N2529="△",3,1)))),1),ROUND(IF(入力!N2529="○",4,IF(入力!N2529="△",3,1)),1))</f>
        <v>1</v>
      </c>
      <c r="G2529">
        <f>ROUND(5*(0.4*IF(入力!O2529="○",1,IF(入力!O2529="△",0.5,0))+0.3*IF(入力!P2529="○",1,IF(入力!P2529="△",0.5,0))+0.3*IF(入力!Q2529="○",1,IF(入力!Q2529="△",0.5,0))),1)</f>
        <v>0</v>
      </c>
      <c r="H2529">
        <f>MIN(5,IF(入力!R2529="○",2,0)+IF(入力!S2529="○",2,0)+IF(入力!T2529="○",1,0))</f>
        <v>0</v>
      </c>
      <c r="I2529">
        <f>MIN(5,IF(入力!U2529="○",3,IF(入力!U2529="△",2,0))+IF(入力!V2529="○",2,IF(入力!V2529="△",1,0)))</f>
        <v>0</v>
      </c>
      <c r="J2529">
        <f>IF(入力!W2529="初診可",5,IF(入力!W2529="再診のみ",3,IF(入力!W2529="なし",1,0)))</f>
        <v>0</v>
      </c>
      <c r="K2529">
        <f>IF(AND(ISNUMBER(入力!X2529),ISNUMBER(入力!Y2529)),IF(AND(入力!X2529&gt;=4.3,入力!Y2529&gt;=100),5,IF(AND(入力!X2529&gt;=4,入力!Y2529&gt;=50),4,IF(AND(入力!X2529&gt;=3.7,入力!Y2529&gt;=20),3,IF(AND(入力!X2529&gt;=3.5,入力!Y2529&gt;=10),2,1)))),IF(入力!Z2529="○",4,IF(入力!Z2529="△",3,1)))</f>
        <v>1</v>
      </c>
      <c r="L2529">
        <f>MAX(0,IF(入力!AA2529="○",1,IF(入力!AA2529="△",0.5,0))+IF(入力!AB2529="○",1,IF(入力!AB2529="△",0.5,0))+IF(入力!AC2529="○",1,IF(入力!AC2529="△",0.5,0))+IF(入力!AD2529="○",1,IF(入力!AD2529="△",0.5,0))+IF(入力!AE2529="○",1,IF(入力!AE2529="△",0.5,0))-IF(入力!AF2529="あり",1,0))</f>
        <v>0</v>
      </c>
      <c r="M2529">
        <f t="shared" si="234"/>
        <v>0</v>
      </c>
      <c r="N2529">
        <f t="shared" si="235"/>
        <v>0</v>
      </c>
      <c r="O2529">
        <f t="shared" si="236"/>
        <v>2.8</v>
      </c>
      <c r="P2529">
        <f t="shared" si="237"/>
        <v>0</v>
      </c>
      <c r="Q2529">
        <f t="shared" si="238"/>
        <v>2.2000000000000002</v>
      </c>
      <c r="R2529">
        <f t="shared" si="239"/>
        <v>5</v>
      </c>
      <c r="S2529">
        <f>入力!AG2529</f>
        <v>0</v>
      </c>
      <c r="T2529">
        <f>入力!AH2529</f>
        <v>0</v>
      </c>
      <c r="U2529">
        <f>入力!AI2529</f>
        <v>0</v>
      </c>
    </row>
    <row r="2530" spans="1:21" x14ac:dyDescent="0.15">
      <c r="A2530" t="str">
        <f>入力!A2530</f>
        <v>クリニック2529</v>
      </c>
      <c r="B2530">
        <f>ROUND(5*(0.8*IF(入力!C2530="○",1,IF(入力!C2530="△",0.5,0))+0.2*IF(入力!B2530="○",1,IF(入力!B2530="△",0.5,0))),1)</f>
        <v>0</v>
      </c>
      <c r="C2530">
        <f>ROUND(5*(0.4*IF(入力!D2530="○",1,IF(入力!D2530="△",0.5,0))+0.3*IF(入力!E2530="○",1,IF(入力!E2530="△",0.5,0))+0.3*IF(入力!F2530="○",1,IF(入力!F2530="△",0.5,0))),1)</f>
        <v>0</v>
      </c>
      <c r="D2530">
        <f>MIN(5,IF(入力!G2530="○",3,IF(入力!G2530="△",1.5,0))+IF(入力!H2530="○",1,IF(入力!H2530="△",0.5,0))+IF(入力!I2530="○",1,IF(入力!I2530="△",0.5,0)))</f>
        <v>0</v>
      </c>
      <c r="E2530">
        <f>MIN(5,IF(入力!J2530="○",2,IF(入力!J2530="△",1,0))+IF(入力!K2530="○",2,IF(入力!K2530="△",1,0))+IF(入力!L2530="○",1,0))</f>
        <v>0</v>
      </c>
      <c r="F2530">
        <f>IF(ISNUMBER(入力!M2530),ROUND(MIN(5,0.8*(MIN(5,1+0.7*LOG10(MAX(1,入力!M2530))))+0.2*(IF(入力!N2530="○",5,IF(入力!N2530="△",3,1)))),1),ROUND(IF(入力!N2530="○",4,IF(入力!N2530="△",3,1)),1))</f>
        <v>1</v>
      </c>
      <c r="G2530">
        <f>ROUND(5*(0.4*IF(入力!O2530="○",1,IF(入力!O2530="△",0.5,0))+0.3*IF(入力!P2530="○",1,IF(入力!P2530="△",0.5,0))+0.3*IF(入力!Q2530="○",1,IF(入力!Q2530="△",0.5,0))),1)</f>
        <v>0</v>
      </c>
      <c r="H2530">
        <f>MIN(5,IF(入力!R2530="○",2,0)+IF(入力!S2530="○",2,0)+IF(入力!T2530="○",1,0))</f>
        <v>0</v>
      </c>
      <c r="I2530">
        <f>MIN(5,IF(入力!U2530="○",3,IF(入力!U2530="△",2,0))+IF(入力!V2530="○",2,IF(入力!V2530="△",1,0)))</f>
        <v>0</v>
      </c>
      <c r="J2530">
        <f>IF(入力!W2530="初診可",5,IF(入力!W2530="再診のみ",3,IF(入力!W2530="なし",1,0)))</f>
        <v>0</v>
      </c>
      <c r="K2530">
        <f>IF(AND(ISNUMBER(入力!X2530),ISNUMBER(入力!Y2530)),IF(AND(入力!X2530&gt;=4.3,入力!Y2530&gt;=100),5,IF(AND(入力!X2530&gt;=4,入力!Y2530&gt;=50),4,IF(AND(入力!X2530&gt;=3.7,入力!Y2530&gt;=20),3,IF(AND(入力!X2530&gt;=3.5,入力!Y2530&gt;=10),2,1)))),IF(入力!Z2530="○",4,IF(入力!Z2530="△",3,1)))</f>
        <v>1</v>
      </c>
      <c r="L2530">
        <f>MAX(0,IF(入力!AA2530="○",1,IF(入力!AA2530="△",0.5,0))+IF(入力!AB2530="○",1,IF(入力!AB2530="△",0.5,0))+IF(入力!AC2530="○",1,IF(入力!AC2530="△",0.5,0))+IF(入力!AD2530="○",1,IF(入力!AD2530="△",0.5,0))+IF(入力!AE2530="○",1,IF(入力!AE2530="△",0.5,0))-IF(入力!AF2530="あり",1,0))</f>
        <v>0</v>
      </c>
      <c r="M2530">
        <f t="shared" si="234"/>
        <v>0</v>
      </c>
      <c r="N2530">
        <f t="shared" si="235"/>
        <v>0</v>
      </c>
      <c r="O2530">
        <f t="shared" si="236"/>
        <v>2.8</v>
      </c>
      <c r="P2530">
        <f t="shared" si="237"/>
        <v>0</v>
      </c>
      <c r="Q2530">
        <f t="shared" si="238"/>
        <v>2.2000000000000002</v>
      </c>
      <c r="R2530">
        <f t="shared" si="239"/>
        <v>5</v>
      </c>
      <c r="S2530">
        <f>入力!AG2530</f>
        <v>0</v>
      </c>
      <c r="T2530">
        <f>入力!AH2530</f>
        <v>0</v>
      </c>
      <c r="U2530">
        <f>入力!AI2530</f>
        <v>0</v>
      </c>
    </row>
    <row r="2531" spans="1:21" x14ac:dyDescent="0.15">
      <c r="A2531" t="str">
        <f>入力!A2531</f>
        <v>クリニック2530</v>
      </c>
      <c r="B2531">
        <f>ROUND(5*(0.8*IF(入力!C2531="○",1,IF(入力!C2531="△",0.5,0))+0.2*IF(入力!B2531="○",1,IF(入力!B2531="△",0.5,0))),1)</f>
        <v>0</v>
      </c>
      <c r="C2531">
        <f>ROUND(5*(0.4*IF(入力!D2531="○",1,IF(入力!D2531="△",0.5,0))+0.3*IF(入力!E2531="○",1,IF(入力!E2531="△",0.5,0))+0.3*IF(入力!F2531="○",1,IF(入力!F2531="△",0.5,0))),1)</f>
        <v>0</v>
      </c>
      <c r="D2531">
        <f>MIN(5,IF(入力!G2531="○",3,IF(入力!G2531="△",1.5,0))+IF(入力!H2531="○",1,IF(入力!H2531="△",0.5,0))+IF(入力!I2531="○",1,IF(入力!I2531="△",0.5,0)))</f>
        <v>0</v>
      </c>
      <c r="E2531">
        <f>MIN(5,IF(入力!J2531="○",2,IF(入力!J2531="△",1,0))+IF(入力!K2531="○",2,IF(入力!K2531="△",1,0))+IF(入力!L2531="○",1,0))</f>
        <v>0</v>
      </c>
      <c r="F2531">
        <f>IF(ISNUMBER(入力!M2531),ROUND(MIN(5,0.8*(MIN(5,1+0.7*LOG10(MAX(1,入力!M2531))))+0.2*(IF(入力!N2531="○",5,IF(入力!N2531="△",3,1)))),1),ROUND(IF(入力!N2531="○",4,IF(入力!N2531="△",3,1)),1))</f>
        <v>1</v>
      </c>
      <c r="G2531">
        <f>ROUND(5*(0.4*IF(入力!O2531="○",1,IF(入力!O2531="△",0.5,0))+0.3*IF(入力!P2531="○",1,IF(入力!P2531="△",0.5,0))+0.3*IF(入力!Q2531="○",1,IF(入力!Q2531="△",0.5,0))),1)</f>
        <v>0</v>
      </c>
      <c r="H2531">
        <f>MIN(5,IF(入力!R2531="○",2,0)+IF(入力!S2531="○",2,0)+IF(入力!T2531="○",1,0))</f>
        <v>0</v>
      </c>
      <c r="I2531">
        <f>MIN(5,IF(入力!U2531="○",3,IF(入力!U2531="△",2,0))+IF(入力!V2531="○",2,IF(入力!V2531="△",1,0)))</f>
        <v>0</v>
      </c>
      <c r="J2531">
        <f>IF(入力!W2531="初診可",5,IF(入力!W2531="再診のみ",3,IF(入力!W2531="なし",1,0)))</f>
        <v>0</v>
      </c>
      <c r="K2531">
        <f>IF(AND(ISNUMBER(入力!X2531),ISNUMBER(入力!Y2531)),IF(AND(入力!X2531&gt;=4.3,入力!Y2531&gt;=100),5,IF(AND(入力!X2531&gt;=4,入力!Y2531&gt;=50),4,IF(AND(入力!X2531&gt;=3.7,入力!Y2531&gt;=20),3,IF(AND(入力!X2531&gt;=3.5,入力!Y2531&gt;=10),2,1)))),IF(入力!Z2531="○",4,IF(入力!Z2531="△",3,1)))</f>
        <v>1</v>
      </c>
      <c r="L2531">
        <f>MAX(0,IF(入力!AA2531="○",1,IF(入力!AA2531="△",0.5,0))+IF(入力!AB2531="○",1,IF(入力!AB2531="△",0.5,0))+IF(入力!AC2531="○",1,IF(入力!AC2531="△",0.5,0))+IF(入力!AD2531="○",1,IF(入力!AD2531="△",0.5,0))+IF(入力!AE2531="○",1,IF(入力!AE2531="△",0.5,0))-IF(入力!AF2531="あり",1,0))</f>
        <v>0</v>
      </c>
      <c r="M2531">
        <f t="shared" si="234"/>
        <v>0</v>
      </c>
      <c r="N2531">
        <f t="shared" si="235"/>
        <v>0</v>
      </c>
      <c r="O2531">
        <f t="shared" si="236"/>
        <v>2.8</v>
      </c>
      <c r="P2531">
        <f t="shared" si="237"/>
        <v>0</v>
      </c>
      <c r="Q2531">
        <f t="shared" si="238"/>
        <v>2.2000000000000002</v>
      </c>
      <c r="R2531">
        <f t="shared" si="239"/>
        <v>5</v>
      </c>
      <c r="S2531">
        <f>入力!AG2531</f>
        <v>0</v>
      </c>
      <c r="T2531">
        <f>入力!AH2531</f>
        <v>0</v>
      </c>
      <c r="U2531">
        <f>入力!AI2531</f>
        <v>0</v>
      </c>
    </row>
    <row r="2532" spans="1:21" x14ac:dyDescent="0.15">
      <c r="A2532" t="str">
        <f>入力!A2532</f>
        <v>クリニック2531</v>
      </c>
      <c r="B2532">
        <f>ROUND(5*(0.8*IF(入力!C2532="○",1,IF(入力!C2532="△",0.5,0))+0.2*IF(入力!B2532="○",1,IF(入力!B2532="△",0.5,0))),1)</f>
        <v>0</v>
      </c>
      <c r="C2532">
        <f>ROUND(5*(0.4*IF(入力!D2532="○",1,IF(入力!D2532="△",0.5,0))+0.3*IF(入力!E2532="○",1,IF(入力!E2532="△",0.5,0))+0.3*IF(入力!F2532="○",1,IF(入力!F2532="△",0.5,0))),1)</f>
        <v>0</v>
      </c>
      <c r="D2532">
        <f>MIN(5,IF(入力!G2532="○",3,IF(入力!G2532="△",1.5,0))+IF(入力!H2532="○",1,IF(入力!H2532="△",0.5,0))+IF(入力!I2532="○",1,IF(入力!I2532="△",0.5,0)))</f>
        <v>0</v>
      </c>
      <c r="E2532">
        <f>MIN(5,IF(入力!J2532="○",2,IF(入力!J2532="△",1,0))+IF(入力!K2532="○",2,IF(入力!K2532="△",1,0))+IF(入力!L2532="○",1,0))</f>
        <v>0</v>
      </c>
      <c r="F2532">
        <f>IF(ISNUMBER(入力!M2532),ROUND(MIN(5,0.8*(MIN(5,1+0.7*LOG10(MAX(1,入力!M2532))))+0.2*(IF(入力!N2532="○",5,IF(入力!N2532="△",3,1)))),1),ROUND(IF(入力!N2532="○",4,IF(入力!N2532="△",3,1)),1))</f>
        <v>1</v>
      </c>
      <c r="G2532">
        <f>ROUND(5*(0.4*IF(入力!O2532="○",1,IF(入力!O2532="△",0.5,0))+0.3*IF(入力!P2532="○",1,IF(入力!P2532="△",0.5,0))+0.3*IF(入力!Q2532="○",1,IF(入力!Q2532="△",0.5,0))),1)</f>
        <v>0</v>
      </c>
      <c r="H2532">
        <f>MIN(5,IF(入力!R2532="○",2,0)+IF(入力!S2532="○",2,0)+IF(入力!T2532="○",1,0))</f>
        <v>0</v>
      </c>
      <c r="I2532">
        <f>MIN(5,IF(入力!U2532="○",3,IF(入力!U2532="△",2,0))+IF(入力!V2532="○",2,IF(入力!V2532="△",1,0)))</f>
        <v>0</v>
      </c>
      <c r="J2532">
        <f>IF(入力!W2532="初診可",5,IF(入力!W2532="再診のみ",3,IF(入力!W2532="なし",1,0)))</f>
        <v>0</v>
      </c>
      <c r="K2532">
        <f>IF(AND(ISNUMBER(入力!X2532),ISNUMBER(入力!Y2532)),IF(AND(入力!X2532&gt;=4.3,入力!Y2532&gt;=100),5,IF(AND(入力!X2532&gt;=4,入力!Y2532&gt;=50),4,IF(AND(入力!X2532&gt;=3.7,入力!Y2532&gt;=20),3,IF(AND(入力!X2532&gt;=3.5,入力!Y2532&gt;=10),2,1)))),IF(入力!Z2532="○",4,IF(入力!Z2532="△",3,1)))</f>
        <v>1</v>
      </c>
      <c r="L2532">
        <f>MAX(0,IF(入力!AA2532="○",1,IF(入力!AA2532="△",0.5,0))+IF(入力!AB2532="○",1,IF(入力!AB2532="△",0.5,0))+IF(入力!AC2532="○",1,IF(入力!AC2532="△",0.5,0))+IF(入力!AD2532="○",1,IF(入力!AD2532="△",0.5,0))+IF(入力!AE2532="○",1,IF(入力!AE2532="△",0.5,0))-IF(入力!AF2532="あり",1,0))</f>
        <v>0</v>
      </c>
      <c r="M2532">
        <f t="shared" si="234"/>
        <v>0</v>
      </c>
      <c r="N2532">
        <f t="shared" si="235"/>
        <v>0</v>
      </c>
      <c r="O2532">
        <f t="shared" si="236"/>
        <v>2.8</v>
      </c>
      <c r="P2532">
        <f t="shared" si="237"/>
        <v>0</v>
      </c>
      <c r="Q2532">
        <f t="shared" si="238"/>
        <v>2.2000000000000002</v>
      </c>
      <c r="R2532">
        <f t="shared" si="239"/>
        <v>5</v>
      </c>
      <c r="S2532">
        <f>入力!AG2532</f>
        <v>0</v>
      </c>
      <c r="T2532">
        <f>入力!AH2532</f>
        <v>0</v>
      </c>
      <c r="U2532">
        <f>入力!AI2532</f>
        <v>0</v>
      </c>
    </row>
    <row r="2533" spans="1:21" x14ac:dyDescent="0.15">
      <c r="A2533" t="str">
        <f>入力!A2533</f>
        <v>クリニック2532</v>
      </c>
      <c r="B2533">
        <f>ROUND(5*(0.8*IF(入力!C2533="○",1,IF(入力!C2533="△",0.5,0))+0.2*IF(入力!B2533="○",1,IF(入力!B2533="△",0.5,0))),1)</f>
        <v>0</v>
      </c>
      <c r="C2533">
        <f>ROUND(5*(0.4*IF(入力!D2533="○",1,IF(入力!D2533="△",0.5,0))+0.3*IF(入力!E2533="○",1,IF(入力!E2533="△",0.5,0))+0.3*IF(入力!F2533="○",1,IF(入力!F2533="△",0.5,0))),1)</f>
        <v>0</v>
      </c>
      <c r="D2533">
        <f>MIN(5,IF(入力!G2533="○",3,IF(入力!G2533="△",1.5,0))+IF(入力!H2533="○",1,IF(入力!H2533="△",0.5,0))+IF(入力!I2533="○",1,IF(入力!I2533="△",0.5,0)))</f>
        <v>0</v>
      </c>
      <c r="E2533">
        <f>MIN(5,IF(入力!J2533="○",2,IF(入力!J2533="△",1,0))+IF(入力!K2533="○",2,IF(入力!K2533="△",1,0))+IF(入力!L2533="○",1,0))</f>
        <v>0</v>
      </c>
      <c r="F2533">
        <f>IF(ISNUMBER(入力!M2533),ROUND(MIN(5,0.8*(MIN(5,1+0.7*LOG10(MAX(1,入力!M2533))))+0.2*(IF(入力!N2533="○",5,IF(入力!N2533="△",3,1)))),1),ROUND(IF(入力!N2533="○",4,IF(入力!N2533="△",3,1)),1))</f>
        <v>1</v>
      </c>
      <c r="G2533">
        <f>ROUND(5*(0.4*IF(入力!O2533="○",1,IF(入力!O2533="△",0.5,0))+0.3*IF(入力!P2533="○",1,IF(入力!P2533="△",0.5,0))+0.3*IF(入力!Q2533="○",1,IF(入力!Q2533="△",0.5,0))),1)</f>
        <v>0</v>
      </c>
      <c r="H2533">
        <f>MIN(5,IF(入力!R2533="○",2,0)+IF(入力!S2533="○",2,0)+IF(入力!T2533="○",1,0))</f>
        <v>0</v>
      </c>
      <c r="I2533">
        <f>MIN(5,IF(入力!U2533="○",3,IF(入力!U2533="△",2,0))+IF(入力!V2533="○",2,IF(入力!V2533="△",1,0)))</f>
        <v>0</v>
      </c>
      <c r="J2533">
        <f>IF(入力!W2533="初診可",5,IF(入力!W2533="再診のみ",3,IF(入力!W2533="なし",1,0)))</f>
        <v>0</v>
      </c>
      <c r="K2533">
        <f>IF(AND(ISNUMBER(入力!X2533),ISNUMBER(入力!Y2533)),IF(AND(入力!X2533&gt;=4.3,入力!Y2533&gt;=100),5,IF(AND(入力!X2533&gt;=4,入力!Y2533&gt;=50),4,IF(AND(入力!X2533&gt;=3.7,入力!Y2533&gt;=20),3,IF(AND(入力!X2533&gt;=3.5,入力!Y2533&gt;=10),2,1)))),IF(入力!Z2533="○",4,IF(入力!Z2533="△",3,1)))</f>
        <v>1</v>
      </c>
      <c r="L2533">
        <f>MAX(0,IF(入力!AA2533="○",1,IF(入力!AA2533="△",0.5,0))+IF(入力!AB2533="○",1,IF(入力!AB2533="△",0.5,0))+IF(入力!AC2533="○",1,IF(入力!AC2533="△",0.5,0))+IF(入力!AD2533="○",1,IF(入力!AD2533="△",0.5,0))+IF(入力!AE2533="○",1,IF(入力!AE2533="△",0.5,0))-IF(入力!AF2533="あり",1,0))</f>
        <v>0</v>
      </c>
      <c r="M2533">
        <f t="shared" si="234"/>
        <v>0</v>
      </c>
      <c r="N2533">
        <f t="shared" si="235"/>
        <v>0</v>
      </c>
      <c r="O2533">
        <f t="shared" si="236"/>
        <v>2.8</v>
      </c>
      <c r="P2533">
        <f t="shared" si="237"/>
        <v>0</v>
      </c>
      <c r="Q2533">
        <f t="shared" si="238"/>
        <v>2.2000000000000002</v>
      </c>
      <c r="R2533">
        <f t="shared" si="239"/>
        <v>5</v>
      </c>
      <c r="S2533">
        <f>入力!AG2533</f>
        <v>0</v>
      </c>
      <c r="T2533">
        <f>入力!AH2533</f>
        <v>0</v>
      </c>
      <c r="U2533">
        <f>入力!AI2533</f>
        <v>0</v>
      </c>
    </row>
    <row r="2534" spans="1:21" x14ac:dyDescent="0.15">
      <c r="A2534" t="str">
        <f>入力!A2534</f>
        <v>クリニック2533</v>
      </c>
      <c r="B2534">
        <f>ROUND(5*(0.8*IF(入力!C2534="○",1,IF(入力!C2534="△",0.5,0))+0.2*IF(入力!B2534="○",1,IF(入力!B2534="△",0.5,0))),1)</f>
        <v>0</v>
      </c>
      <c r="C2534">
        <f>ROUND(5*(0.4*IF(入力!D2534="○",1,IF(入力!D2534="△",0.5,0))+0.3*IF(入力!E2534="○",1,IF(入力!E2534="△",0.5,0))+0.3*IF(入力!F2534="○",1,IF(入力!F2534="△",0.5,0))),1)</f>
        <v>0</v>
      </c>
      <c r="D2534">
        <f>MIN(5,IF(入力!G2534="○",3,IF(入力!G2534="△",1.5,0))+IF(入力!H2534="○",1,IF(入力!H2534="△",0.5,0))+IF(入力!I2534="○",1,IF(入力!I2534="△",0.5,0)))</f>
        <v>0</v>
      </c>
      <c r="E2534">
        <f>MIN(5,IF(入力!J2534="○",2,IF(入力!J2534="△",1,0))+IF(入力!K2534="○",2,IF(入力!K2534="△",1,0))+IF(入力!L2534="○",1,0))</f>
        <v>0</v>
      </c>
      <c r="F2534">
        <f>IF(ISNUMBER(入力!M2534),ROUND(MIN(5,0.8*(MIN(5,1+0.7*LOG10(MAX(1,入力!M2534))))+0.2*(IF(入力!N2534="○",5,IF(入力!N2534="△",3,1)))),1),ROUND(IF(入力!N2534="○",4,IF(入力!N2534="△",3,1)),1))</f>
        <v>1</v>
      </c>
      <c r="G2534">
        <f>ROUND(5*(0.4*IF(入力!O2534="○",1,IF(入力!O2534="△",0.5,0))+0.3*IF(入力!P2534="○",1,IF(入力!P2534="△",0.5,0))+0.3*IF(入力!Q2534="○",1,IF(入力!Q2534="△",0.5,0))),1)</f>
        <v>0</v>
      </c>
      <c r="H2534">
        <f>MIN(5,IF(入力!R2534="○",2,0)+IF(入力!S2534="○",2,0)+IF(入力!T2534="○",1,0))</f>
        <v>0</v>
      </c>
      <c r="I2534">
        <f>MIN(5,IF(入力!U2534="○",3,IF(入力!U2534="△",2,0))+IF(入力!V2534="○",2,IF(入力!V2534="△",1,0)))</f>
        <v>0</v>
      </c>
      <c r="J2534">
        <f>IF(入力!W2534="初診可",5,IF(入力!W2534="再診のみ",3,IF(入力!W2534="なし",1,0)))</f>
        <v>0</v>
      </c>
      <c r="K2534">
        <f>IF(AND(ISNUMBER(入力!X2534),ISNUMBER(入力!Y2534)),IF(AND(入力!X2534&gt;=4.3,入力!Y2534&gt;=100),5,IF(AND(入力!X2534&gt;=4,入力!Y2534&gt;=50),4,IF(AND(入力!X2534&gt;=3.7,入力!Y2534&gt;=20),3,IF(AND(入力!X2534&gt;=3.5,入力!Y2534&gt;=10),2,1)))),IF(入力!Z2534="○",4,IF(入力!Z2534="△",3,1)))</f>
        <v>1</v>
      </c>
      <c r="L2534">
        <f>MAX(0,IF(入力!AA2534="○",1,IF(入力!AA2534="△",0.5,0))+IF(入力!AB2534="○",1,IF(入力!AB2534="△",0.5,0))+IF(入力!AC2534="○",1,IF(入力!AC2534="△",0.5,0))+IF(入力!AD2534="○",1,IF(入力!AD2534="△",0.5,0))+IF(入力!AE2534="○",1,IF(入力!AE2534="△",0.5,0))-IF(入力!AF2534="あり",1,0))</f>
        <v>0</v>
      </c>
      <c r="M2534">
        <f t="shared" si="234"/>
        <v>0</v>
      </c>
      <c r="N2534">
        <f t="shared" si="235"/>
        <v>0</v>
      </c>
      <c r="O2534">
        <f t="shared" si="236"/>
        <v>2.8</v>
      </c>
      <c r="P2534">
        <f t="shared" si="237"/>
        <v>0</v>
      </c>
      <c r="Q2534">
        <f t="shared" si="238"/>
        <v>2.2000000000000002</v>
      </c>
      <c r="R2534">
        <f t="shared" si="239"/>
        <v>5</v>
      </c>
      <c r="S2534">
        <f>入力!AG2534</f>
        <v>0</v>
      </c>
      <c r="T2534">
        <f>入力!AH2534</f>
        <v>0</v>
      </c>
      <c r="U2534">
        <f>入力!AI2534</f>
        <v>0</v>
      </c>
    </row>
    <row r="2535" spans="1:21" x14ac:dyDescent="0.15">
      <c r="A2535" t="str">
        <f>入力!A2535</f>
        <v>クリニック2534</v>
      </c>
      <c r="B2535">
        <f>ROUND(5*(0.8*IF(入力!C2535="○",1,IF(入力!C2535="△",0.5,0))+0.2*IF(入力!B2535="○",1,IF(入力!B2535="△",0.5,0))),1)</f>
        <v>0</v>
      </c>
      <c r="C2535">
        <f>ROUND(5*(0.4*IF(入力!D2535="○",1,IF(入力!D2535="△",0.5,0))+0.3*IF(入力!E2535="○",1,IF(入力!E2535="△",0.5,0))+0.3*IF(入力!F2535="○",1,IF(入力!F2535="△",0.5,0))),1)</f>
        <v>0</v>
      </c>
      <c r="D2535">
        <f>MIN(5,IF(入力!G2535="○",3,IF(入力!G2535="△",1.5,0))+IF(入力!H2535="○",1,IF(入力!H2535="△",0.5,0))+IF(入力!I2535="○",1,IF(入力!I2535="△",0.5,0)))</f>
        <v>0</v>
      </c>
      <c r="E2535">
        <f>MIN(5,IF(入力!J2535="○",2,IF(入力!J2535="△",1,0))+IF(入力!K2535="○",2,IF(入力!K2535="△",1,0))+IF(入力!L2535="○",1,0))</f>
        <v>0</v>
      </c>
      <c r="F2535">
        <f>IF(ISNUMBER(入力!M2535),ROUND(MIN(5,0.8*(MIN(5,1+0.7*LOG10(MAX(1,入力!M2535))))+0.2*(IF(入力!N2535="○",5,IF(入力!N2535="△",3,1)))),1),ROUND(IF(入力!N2535="○",4,IF(入力!N2535="△",3,1)),1))</f>
        <v>1</v>
      </c>
      <c r="G2535">
        <f>ROUND(5*(0.4*IF(入力!O2535="○",1,IF(入力!O2535="△",0.5,0))+0.3*IF(入力!P2535="○",1,IF(入力!P2535="△",0.5,0))+0.3*IF(入力!Q2535="○",1,IF(入力!Q2535="△",0.5,0))),1)</f>
        <v>0</v>
      </c>
      <c r="H2535">
        <f>MIN(5,IF(入力!R2535="○",2,0)+IF(入力!S2535="○",2,0)+IF(入力!T2535="○",1,0))</f>
        <v>0</v>
      </c>
      <c r="I2535">
        <f>MIN(5,IF(入力!U2535="○",3,IF(入力!U2535="△",2,0))+IF(入力!V2535="○",2,IF(入力!V2535="△",1,0)))</f>
        <v>0</v>
      </c>
      <c r="J2535">
        <f>IF(入力!W2535="初診可",5,IF(入力!W2535="再診のみ",3,IF(入力!W2535="なし",1,0)))</f>
        <v>0</v>
      </c>
      <c r="K2535">
        <f>IF(AND(ISNUMBER(入力!X2535),ISNUMBER(入力!Y2535)),IF(AND(入力!X2535&gt;=4.3,入力!Y2535&gt;=100),5,IF(AND(入力!X2535&gt;=4,入力!Y2535&gt;=50),4,IF(AND(入力!X2535&gt;=3.7,入力!Y2535&gt;=20),3,IF(AND(入力!X2535&gt;=3.5,入力!Y2535&gt;=10),2,1)))),IF(入力!Z2535="○",4,IF(入力!Z2535="△",3,1)))</f>
        <v>1</v>
      </c>
      <c r="L2535">
        <f>MAX(0,IF(入力!AA2535="○",1,IF(入力!AA2535="△",0.5,0))+IF(入力!AB2535="○",1,IF(入力!AB2535="△",0.5,0))+IF(入力!AC2535="○",1,IF(入力!AC2535="△",0.5,0))+IF(入力!AD2535="○",1,IF(入力!AD2535="△",0.5,0))+IF(入力!AE2535="○",1,IF(入力!AE2535="△",0.5,0))-IF(入力!AF2535="あり",1,0))</f>
        <v>0</v>
      </c>
      <c r="M2535">
        <f t="shared" si="234"/>
        <v>0</v>
      </c>
      <c r="N2535">
        <f t="shared" si="235"/>
        <v>0</v>
      </c>
      <c r="O2535">
        <f t="shared" si="236"/>
        <v>2.8</v>
      </c>
      <c r="P2535">
        <f t="shared" si="237"/>
        <v>0</v>
      </c>
      <c r="Q2535">
        <f t="shared" si="238"/>
        <v>2.2000000000000002</v>
      </c>
      <c r="R2535">
        <f t="shared" si="239"/>
        <v>5</v>
      </c>
      <c r="S2535">
        <f>入力!AG2535</f>
        <v>0</v>
      </c>
      <c r="T2535">
        <f>入力!AH2535</f>
        <v>0</v>
      </c>
      <c r="U2535">
        <f>入力!AI2535</f>
        <v>0</v>
      </c>
    </row>
    <row r="2536" spans="1:21" x14ac:dyDescent="0.15">
      <c r="A2536" t="str">
        <f>入力!A2536</f>
        <v>クリニック2535</v>
      </c>
      <c r="B2536">
        <f>ROUND(5*(0.8*IF(入力!C2536="○",1,IF(入力!C2536="△",0.5,0))+0.2*IF(入力!B2536="○",1,IF(入力!B2536="△",0.5,0))),1)</f>
        <v>0</v>
      </c>
      <c r="C2536">
        <f>ROUND(5*(0.4*IF(入力!D2536="○",1,IF(入力!D2536="△",0.5,0))+0.3*IF(入力!E2536="○",1,IF(入力!E2536="△",0.5,0))+0.3*IF(入力!F2536="○",1,IF(入力!F2536="△",0.5,0))),1)</f>
        <v>0</v>
      </c>
      <c r="D2536">
        <f>MIN(5,IF(入力!G2536="○",3,IF(入力!G2536="△",1.5,0))+IF(入力!H2536="○",1,IF(入力!H2536="△",0.5,0))+IF(入力!I2536="○",1,IF(入力!I2536="△",0.5,0)))</f>
        <v>0</v>
      </c>
      <c r="E2536">
        <f>MIN(5,IF(入力!J2536="○",2,IF(入力!J2536="△",1,0))+IF(入力!K2536="○",2,IF(入力!K2536="△",1,0))+IF(入力!L2536="○",1,0))</f>
        <v>0</v>
      </c>
      <c r="F2536">
        <f>IF(ISNUMBER(入力!M2536),ROUND(MIN(5,0.8*(MIN(5,1+0.7*LOG10(MAX(1,入力!M2536))))+0.2*(IF(入力!N2536="○",5,IF(入力!N2536="△",3,1)))),1),ROUND(IF(入力!N2536="○",4,IF(入力!N2536="△",3,1)),1))</f>
        <v>1</v>
      </c>
      <c r="G2536">
        <f>ROUND(5*(0.4*IF(入力!O2536="○",1,IF(入力!O2536="△",0.5,0))+0.3*IF(入力!P2536="○",1,IF(入力!P2536="△",0.5,0))+0.3*IF(入力!Q2536="○",1,IF(入力!Q2536="△",0.5,0))),1)</f>
        <v>0</v>
      </c>
      <c r="H2536">
        <f>MIN(5,IF(入力!R2536="○",2,0)+IF(入力!S2536="○",2,0)+IF(入力!T2536="○",1,0))</f>
        <v>0</v>
      </c>
      <c r="I2536">
        <f>MIN(5,IF(入力!U2536="○",3,IF(入力!U2536="△",2,0))+IF(入力!V2536="○",2,IF(入力!V2536="△",1,0)))</f>
        <v>0</v>
      </c>
      <c r="J2536">
        <f>IF(入力!W2536="初診可",5,IF(入力!W2536="再診のみ",3,IF(入力!W2536="なし",1,0)))</f>
        <v>0</v>
      </c>
      <c r="K2536">
        <f>IF(AND(ISNUMBER(入力!X2536),ISNUMBER(入力!Y2536)),IF(AND(入力!X2536&gt;=4.3,入力!Y2536&gt;=100),5,IF(AND(入力!X2536&gt;=4,入力!Y2536&gt;=50),4,IF(AND(入力!X2536&gt;=3.7,入力!Y2536&gt;=20),3,IF(AND(入力!X2536&gt;=3.5,入力!Y2536&gt;=10),2,1)))),IF(入力!Z2536="○",4,IF(入力!Z2536="△",3,1)))</f>
        <v>1</v>
      </c>
      <c r="L2536">
        <f>MAX(0,IF(入力!AA2536="○",1,IF(入力!AA2536="△",0.5,0))+IF(入力!AB2536="○",1,IF(入力!AB2536="△",0.5,0))+IF(入力!AC2536="○",1,IF(入力!AC2536="△",0.5,0))+IF(入力!AD2536="○",1,IF(入力!AD2536="△",0.5,0))+IF(入力!AE2536="○",1,IF(入力!AE2536="△",0.5,0))-IF(入力!AF2536="あり",1,0))</f>
        <v>0</v>
      </c>
      <c r="M2536">
        <f t="shared" si="234"/>
        <v>0</v>
      </c>
      <c r="N2536">
        <f t="shared" si="235"/>
        <v>0</v>
      </c>
      <c r="O2536">
        <f t="shared" si="236"/>
        <v>2.8</v>
      </c>
      <c r="P2536">
        <f t="shared" si="237"/>
        <v>0</v>
      </c>
      <c r="Q2536">
        <f t="shared" si="238"/>
        <v>2.2000000000000002</v>
      </c>
      <c r="R2536">
        <f t="shared" si="239"/>
        <v>5</v>
      </c>
      <c r="S2536">
        <f>入力!AG2536</f>
        <v>0</v>
      </c>
      <c r="T2536">
        <f>入力!AH2536</f>
        <v>0</v>
      </c>
      <c r="U2536">
        <f>入力!AI2536</f>
        <v>0</v>
      </c>
    </row>
    <row r="2537" spans="1:21" x14ac:dyDescent="0.15">
      <c r="A2537" t="str">
        <f>入力!A2537</f>
        <v>クリニック2536</v>
      </c>
      <c r="B2537">
        <f>ROUND(5*(0.8*IF(入力!C2537="○",1,IF(入力!C2537="△",0.5,0))+0.2*IF(入力!B2537="○",1,IF(入力!B2537="△",0.5,0))),1)</f>
        <v>0</v>
      </c>
      <c r="C2537">
        <f>ROUND(5*(0.4*IF(入力!D2537="○",1,IF(入力!D2537="△",0.5,0))+0.3*IF(入力!E2537="○",1,IF(入力!E2537="△",0.5,0))+0.3*IF(入力!F2537="○",1,IF(入力!F2537="△",0.5,0))),1)</f>
        <v>0</v>
      </c>
      <c r="D2537">
        <f>MIN(5,IF(入力!G2537="○",3,IF(入力!G2537="△",1.5,0))+IF(入力!H2537="○",1,IF(入力!H2537="△",0.5,0))+IF(入力!I2537="○",1,IF(入力!I2537="△",0.5,0)))</f>
        <v>0</v>
      </c>
      <c r="E2537">
        <f>MIN(5,IF(入力!J2537="○",2,IF(入力!J2537="△",1,0))+IF(入力!K2537="○",2,IF(入力!K2537="△",1,0))+IF(入力!L2537="○",1,0))</f>
        <v>0</v>
      </c>
      <c r="F2537">
        <f>IF(ISNUMBER(入力!M2537),ROUND(MIN(5,0.8*(MIN(5,1+0.7*LOG10(MAX(1,入力!M2537))))+0.2*(IF(入力!N2537="○",5,IF(入力!N2537="△",3,1)))),1),ROUND(IF(入力!N2537="○",4,IF(入力!N2537="△",3,1)),1))</f>
        <v>1</v>
      </c>
      <c r="G2537">
        <f>ROUND(5*(0.4*IF(入力!O2537="○",1,IF(入力!O2537="△",0.5,0))+0.3*IF(入力!P2537="○",1,IF(入力!P2537="△",0.5,0))+0.3*IF(入力!Q2537="○",1,IF(入力!Q2537="△",0.5,0))),1)</f>
        <v>0</v>
      </c>
      <c r="H2537">
        <f>MIN(5,IF(入力!R2537="○",2,0)+IF(入力!S2537="○",2,0)+IF(入力!T2537="○",1,0))</f>
        <v>0</v>
      </c>
      <c r="I2537">
        <f>MIN(5,IF(入力!U2537="○",3,IF(入力!U2537="△",2,0))+IF(入力!V2537="○",2,IF(入力!V2537="△",1,0)))</f>
        <v>0</v>
      </c>
      <c r="J2537">
        <f>IF(入力!W2537="初診可",5,IF(入力!W2537="再診のみ",3,IF(入力!W2537="なし",1,0)))</f>
        <v>0</v>
      </c>
      <c r="K2537">
        <f>IF(AND(ISNUMBER(入力!X2537),ISNUMBER(入力!Y2537)),IF(AND(入力!X2537&gt;=4.3,入力!Y2537&gt;=100),5,IF(AND(入力!X2537&gt;=4,入力!Y2537&gt;=50),4,IF(AND(入力!X2537&gt;=3.7,入力!Y2537&gt;=20),3,IF(AND(入力!X2537&gt;=3.5,入力!Y2537&gt;=10),2,1)))),IF(入力!Z2537="○",4,IF(入力!Z2537="△",3,1)))</f>
        <v>1</v>
      </c>
      <c r="L2537">
        <f>MAX(0,IF(入力!AA2537="○",1,IF(入力!AA2537="△",0.5,0))+IF(入力!AB2537="○",1,IF(入力!AB2537="△",0.5,0))+IF(入力!AC2537="○",1,IF(入力!AC2537="△",0.5,0))+IF(入力!AD2537="○",1,IF(入力!AD2537="△",0.5,0))+IF(入力!AE2537="○",1,IF(入力!AE2537="△",0.5,0))-IF(入力!AF2537="あり",1,0))</f>
        <v>0</v>
      </c>
      <c r="M2537">
        <f t="shared" si="234"/>
        <v>0</v>
      </c>
      <c r="N2537">
        <f t="shared" si="235"/>
        <v>0</v>
      </c>
      <c r="O2537">
        <f t="shared" si="236"/>
        <v>2.8</v>
      </c>
      <c r="P2537">
        <f t="shared" si="237"/>
        <v>0</v>
      </c>
      <c r="Q2537">
        <f t="shared" si="238"/>
        <v>2.2000000000000002</v>
      </c>
      <c r="R2537">
        <f t="shared" si="239"/>
        <v>5</v>
      </c>
      <c r="S2537">
        <f>入力!AG2537</f>
        <v>0</v>
      </c>
      <c r="T2537">
        <f>入力!AH2537</f>
        <v>0</v>
      </c>
      <c r="U2537">
        <f>入力!AI2537</f>
        <v>0</v>
      </c>
    </row>
    <row r="2538" spans="1:21" x14ac:dyDescent="0.15">
      <c r="A2538" t="str">
        <f>入力!A2538</f>
        <v>クリニック2537</v>
      </c>
      <c r="B2538">
        <f>ROUND(5*(0.8*IF(入力!C2538="○",1,IF(入力!C2538="△",0.5,0))+0.2*IF(入力!B2538="○",1,IF(入力!B2538="△",0.5,0))),1)</f>
        <v>0</v>
      </c>
      <c r="C2538">
        <f>ROUND(5*(0.4*IF(入力!D2538="○",1,IF(入力!D2538="△",0.5,0))+0.3*IF(入力!E2538="○",1,IF(入力!E2538="△",0.5,0))+0.3*IF(入力!F2538="○",1,IF(入力!F2538="△",0.5,0))),1)</f>
        <v>0</v>
      </c>
      <c r="D2538">
        <f>MIN(5,IF(入力!G2538="○",3,IF(入力!G2538="△",1.5,0))+IF(入力!H2538="○",1,IF(入力!H2538="△",0.5,0))+IF(入力!I2538="○",1,IF(入力!I2538="△",0.5,0)))</f>
        <v>0</v>
      </c>
      <c r="E2538">
        <f>MIN(5,IF(入力!J2538="○",2,IF(入力!J2538="△",1,0))+IF(入力!K2538="○",2,IF(入力!K2538="△",1,0))+IF(入力!L2538="○",1,0))</f>
        <v>0</v>
      </c>
      <c r="F2538">
        <f>IF(ISNUMBER(入力!M2538),ROUND(MIN(5,0.8*(MIN(5,1+0.7*LOG10(MAX(1,入力!M2538))))+0.2*(IF(入力!N2538="○",5,IF(入力!N2538="△",3,1)))),1),ROUND(IF(入力!N2538="○",4,IF(入力!N2538="△",3,1)),1))</f>
        <v>1</v>
      </c>
      <c r="G2538">
        <f>ROUND(5*(0.4*IF(入力!O2538="○",1,IF(入力!O2538="△",0.5,0))+0.3*IF(入力!P2538="○",1,IF(入力!P2538="△",0.5,0))+0.3*IF(入力!Q2538="○",1,IF(入力!Q2538="△",0.5,0))),1)</f>
        <v>0</v>
      </c>
      <c r="H2538">
        <f>MIN(5,IF(入力!R2538="○",2,0)+IF(入力!S2538="○",2,0)+IF(入力!T2538="○",1,0))</f>
        <v>0</v>
      </c>
      <c r="I2538">
        <f>MIN(5,IF(入力!U2538="○",3,IF(入力!U2538="△",2,0))+IF(入力!V2538="○",2,IF(入力!V2538="△",1,0)))</f>
        <v>0</v>
      </c>
      <c r="J2538">
        <f>IF(入力!W2538="初診可",5,IF(入力!W2538="再診のみ",3,IF(入力!W2538="なし",1,0)))</f>
        <v>0</v>
      </c>
      <c r="K2538">
        <f>IF(AND(ISNUMBER(入力!X2538),ISNUMBER(入力!Y2538)),IF(AND(入力!X2538&gt;=4.3,入力!Y2538&gt;=100),5,IF(AND(入力!X2538&gt;=4,入力!Y2538&gt;=50),4,IF(AND(入力!X2538&gt;=3.7,入力!Y2538&gt;=20),3,IF(AND(入力!X2538&gt;=3.5,入力!Y2538&gt;=10),2,1)))),IF(入力!Z2538="○",4,IF(入力!Z2538="△",3,1)))</f>
        <v>1</v>
      </c>
      <c r="L2538">
        <f>MAX(0,IF(入力!AA2538="○",1,IF(入力!AA2538="△",0.5,0))+IF(入力!AB2538="○",1,IF(入力!AB2538="△",0.5,0))+IF(入力!AC2538="○",1,IF(入力!AC2538="△",0.5,0))+IF(入力!AD2538="○",1,IF(入力!AD2538="△",0.5,0))+IF(入力!AE2538="○",1,IF(入力!AE2538="△",0.5,0))-IF(入力!AF2538="あり",1,0))</f>
        <v>0</v>
      </c>
      <c r="M2538">
        <f t="shared" si="234"/>
        <v>0</v>
      </c>
      <c r="N2538">
        <f t="shared" si="235"/>
        <v>0</v>
      </c>
      <c r="O2538">
        <f t="shared" si="236"/>
        <v>2.8</v>
      </c>
      <c r="P2538">
        <f t="shared" si="237"/>
        <v>0</v>
      </c>
      <c r="Q2538">
        <f t="shared" si="238"/>
        <v>2.2000000000000002</v>
      </c>
      <c r="R2538">
        <f t="shared" si="239"/>
        <v>5</v>
      </c>
      <c r="S2538">
        <f>入力!AG2538</f>
        <v>0</v>
      </c>
      <c r="T2538">
        <f>入力!AH2538</f>
        <v>0</v>
      </c>
      <c r="U2538">
        <f>入力!AI2538</f>
        <v>0</v>
      </c>
    </row>
    <row r="2539" spans="1:21" x14ac:dyDescent="0.15">
      <c r="A2539" t="str">
        <f>入力!A2539</f>
        <v>クリニック2538</v>
      </c>
      <c r="B2539">
        <f>ROUND(5*(0.8*IF(入力!C2539="○",1,IF(入力!C2539="△",0.5,0))+0.2*IF(入力!B2539="○",1,IF(入力!B2539="△",0.5,0))),1)</f>
        <v>0</v>
      </c>
      <c r="C2539">
        <f>ROUND(5*(0.4*IF(入力!D2539="○",1,IF(入力!D2539="△",0.5,0))+0.3*IF(入力!E2539="○",1,IF(入力!E2539="△",0.5,0))+0.3*IF(入力!F2539="○",1,IF(入力!F2539="△",0.5,0))),1)</f>
        <v>0</v>
      </c>
      <c r="D2539">
        <f>MIN(5,IF(入力!G2539="○",3,IF(入力!G2539="△",1.5,0))+IF(入力!H2539="○",1,IF(入力!H2539="△",0.5,0))+IF(入力!I2539="○",1,IF(入力!I2539="△",0.5,0)))</f>
        <v>0</v>
      </c>
      <c r="E2539">
        <f>MIN(5,IF(入力!J2539="○",2,IF(入力!J2539="△",1,0))+IF(入力!K2539="○",2,IF(入力!K2539="△",1,0))+IF(入力!L2539="○",1,0))</f>
        <v>0</v>
      </c>
      <c r="F2539">
        <f>IF(ISNUMBER(入力!M2539),ROUND(MIN(5,0.8*(MIN(5,1+0.7*LOG10(MAX(1,入力!M2539))))+0.2*(IF(入力!N2539="○",5,IF(入力!N2539="△",3,1)))),1),ROUND(IF(入力!N2539="○",4,IF(入力!N2539="△",3,1)),1))</f>
        <v>1</v>
      </c>
      <c r="G2539">
        <f>ROUND(5*(0.4*IF(入力!O2539="○",1,IF(入力!O2539="△",0.5,0))+0.3*IF(入力!P2539="○",1,IF(入力!P2539="△",0.5,0))+0.3*IF(入力!Q2539="○",1,IF(入力!Q2539="△",0.5,0))),1)</f>
        <v>0</v>
      </c>
      <c r="H2539">
        <f>MIN(5,IF(入力!R2539="○",2,0)+IF(入力!S2539="○",2,0)+IF(入力!T2539="○",1,0))</f>
        <v>0</v>
      </c>
      <c r="I2539">
        <f>MIN(5,IF(入力!U2539="○",3,IF(入力!U2539="△",2,0))+IF(入力!V2539="○",2,IF(入力!V2539="△",1,0)))</f>
        <v>0</v>
      </c>
      <c r="J2539">
        <f>IF(入力!W2539="初診可",5,IF(入力!W2539="再診のみ",3,IF(入力!W2539="なし",1,0)))</f>
        <v>0</v>
      </c>
      <c r="K2539">
        <f>IF(AND(ISNUMBER(入力!X2539),ISNUMBER(入力!Y2539)),IF(AND(入力!X2539&gt;=4.3,入力!Y2539&gt;=100),5,IF(AND(入力!X2539&gt;=4,入力!Y2539&gt;=50),4,IF(AND(入力!X2539&gt;=3.7,入力!Y2539&gt;=20),3,IF(AND(入力!X2539&gt;=3.5,入力!Y2539&gt;=10),2,1)))),IF(入力!Z2539="○",4,IF(入力!Z2539="△",3,1)))</f>
        <v>1</v>
      </c>
      <c r="L2539">
        <f>MAX(0,IF(入力!AA2539="○",1,IF(入力!AA2539="△",0.5,0))+IF(入力!AB2539="○",1,IF(入力!AB2539="△",0.5,0))+IF(入力!AC2539="○",1,IF(入力!AC2539="△",0.5,0))+IF(入力!AD2539="○",1,IF(入力!AD2539="△",0.5,0))+IF(入力!AE2539="○",1,IF(入力!AE2539="△",0.5,0))-IF(入力!AF2539="あり",1,0))</f>
        <v>0</v>
      </c>
      <c r="M2539">
        <f t="shared" si="234"/>
        <v>0</v>
      </c>
      <c r="N2539">
        <f t="shared" si="235"/>
        <v>0</v>
      </c>
      <c r="O2539">
        <f t="shared" si="236"/>
        <v>2.8</v>
      </c>
      <c r="P2539">
        <f t="shared" si="237"/>
        <v>0</v>
      </c>
      <c r="Q2539">
        <f t="shared" si="238"/>
        <v>2.2000000000000002</v>
      </c>
      <c r="R2539">
        <f t="shared" si="239"/>
        <v>5</v>
      </c>
      <c r="S2539">
        <f>入力!AG2539</f>
        <v>0</v>
      </c>
      <c r="T2539">
        <f>入力!AH2539</f>
        <v>0</v>
      </c>
      <c r="U2539">
        <f>入力!AI2539</f>
        <v>0</v>
      </c>
    </row>
    <row r="2540" spans="1:21" x14ac:dyDescent="0.15">
      <c r="A2540" t="str">
        <f>入力!A2540</f>
        <v>クリニック2539</v>
      </c>
      <c r="B2540">
        <f>ROUND(5*(0.8*IF(入力!C2540="○",1,IF(入力!C2540="△",0.5,0))+0.2*IF(入力!B2540="○",1,IF(入力!B2540="△",0.5,0))),1)</f>
        <v>0</v>
      </c>
      <c r="C2540">
        <f>ROUND(5*(0.4*IF(入力!D2540="○",1,IF(入力!D2540="△",0.5,0))+0.3*IF(入力!E2540="○",1,IF(入力!E2540="△",0.5,0))+0.3*IF(入力!F2540="○",1,IF(入力!F2540="△",0.5,0))),1)</f>
        <v>0</v>
      </c>
      <c r="D2540">
        <f>MIN(5,IF(入力!G2540="○",3,IF(入力!G2540="△",1.5,0))+IF(入力!H2540="○",1,IF(入力!H2540="△",0.5,0))+IF(入力!I2540="○",1,IF(入力!I2540="△",0.5,0)))</f>
        <v>0</v>
      </c>
      <c r="E2540">
        <f>MIN(5,IF(入力!J2540="○",2,IF(入力!J2540="△",1,0))+IF(入力!K2540="○",2,IF(入力!K2540="△",1,0))+IF(入力!L2540="○",1,0))</f>
        <v>0</v>
      </c>
      <c r="F2540">
        <f>IF(ISNUMBER(入力!M2540),ROUND(MIN(5,0.8*(MIN(5,1+0.7*LOG10(MAX(1,入力!M2540))))+0.2*(IF(入力!N2540="○",5,IF(入力!N2540="△",3,1)))),1),ROUND(IF(入力!N2540="○",4,IF(入力!N2540="△",3,1)),1))</f>
        <v>1</v>
      </c>
      <c r="G2540">
        <f>ROUND(5*(0.4*IF(入力!O2540="○",1,IF(入力!O2540="△",0.5,0))+0.3*IF(入力!P2540="○",1,IF(入力!P2540="△",0.5,0))+0.3*IF(入力!Q2540="○",1,IF(入力!Q2540="△",0.5,0))),1)</f>
        <v>0</v>
      </c>
      <c r="H2540">
        <f>MIN(5,IF(入力!R2540="○",2,0)+IF(入力!S2540="○",2,0)+IF(入力!T2540="○",1,0))</f>
        <v>0</v>
      </c>
      <c r="I2540">
        <f>MIN(5,IF(入力!U2540="○",3,IF(入力!U2540="△",2,0))+IF(入力!V2540="○",2,IF(入力!V2540="△",1,0)))</f>
        <v>0</v>
      </c>
      <c r="J2540">
        <f>IF(入力!W2540="初診可",5,IF(入力!W2540="再診のみ",3,IF(入力!W2540="なし",1,0)))</f>
        <v>0</v>
      </c>
      <c r="K2540">
        <f>IF(AND(ISNUMBER(入力!X2540),ISNUMBER(入力!Y2540)),IF(AND(入力!X2540&gt;=4.3,入力!Y2540&gt;=100),5,IF(AND(入力!X2540&gt;=4,入力!Y2540&gt;=50),4,IF(AND(入力!X2540&gt;=3.7,入力!Y2540&gt;=20),3,IF(AND(入力!X2540&gt;=3.5,入力!Y2540&gt;=10),2,1)))),IF(入力!Z2540="○",4,IF(入力!Z2540="△",3,1)))</f>
        <v>1</v>
      </c>
      <c r="L2540">
        <f>MAX(0,IF(入力!AA2540="○",1,IF(入力!AA2540="△",0.5,0))+IF(入力!AB2540="○",1,IF(入力!AB2540="△",0.5,0))+IF(入力!AC2540="○",1,IF(入力!AC2540="△",0.5,0))+IF(入力!AD2540="○",1,IF(入力!AD2540="△",0.5,0))+IF(入力!AE2540="○",1,IF(入力!AE2540="△",0.5,0))-IF(入力!AF2540="あり",1,0))</f>
        <v>0</v>
      </c>
      <c r="M2540">
        <f t="shared" si="234"/>
        <v>0</v>
      </c>
      <c r="N2540">
        <f t="shared" si="235"/>
        <v>0</v>
      </c>
      <c r="O2540">
        <f t="shared" si="236"/>
        <v>2.8</v>
      </c>
      <c r="P2540">
        <f t="shared" si="237"/>
        <v>0</v>
      </c>
      <c r="Q2540">
        <f t="shared" si="238"/>
        <v>2.2000000000000002</v>
      </c>
      <c r="R2540">
        <f t="shared" si="239"/>
        <v>5</v>
      </c>
      <c r="S2540">
        <f>入力!AG2540</f>
        <v>0</v>
      </c>
      <c r="T2540">
        <f>入力!AH2540</f>
        <v>0</v>
      </c>
      <c r="U2540">
        <f>入力!AI2540</f>
        <v>0</v>
      </c>
    </row>
    <row r="2541" spans="1:21" x14ac:dyDescent="0.15">
      <c r="A2541" t="str">
        <f>入力!A2541</f>
        <v>クリニック2540</v>
      </c>
      <c r="B2541">
        <f>ROUND(5*(0.8*IF(入力!C2541="○",1,IF(入力!C2541="△",0.5,0))+0.2*IF(入力!B2541="○",1,IF(入力!B2541="△",0.5,0))),1)</f>
        <v>0</v>
      </c>
      <c r="C2541">
        <f>ROUND(5*(0.4*IF(入力!D2541="○",1,IF(入力!D2541="△",0.5,0))+0.3*IF(入力!E2541="○",1,IF(入力!E2541="△",0.5,0))+0.3*IF(入力!F2541="○",1,IF(入力!F2541="△",0.5,0))),1)</f>
        <v>0</v>
      </c>
      <c r="D2541">
        <f>MIN(5,IF(入力!G2541="○",3,IF(入力!G2541="△",1.5,0))+IF(入力!H2541="○",1,IF(入力!H2541="△",0.5,0))+IF(入力!I2541="○",1,IF(入力!I2541="△",0.5,0)))</f>
        <v>0</v>
      </c>
      <c r="E2541">
        <f>MIN(5,IF(入力!J2541="○",2,IF(入力!J2541="△",1,0))+IF(入力!K2541="○",2,IF(入力!K2541="△",1,0))+IF(入力!L2541="○",1,0))</f>
        <v>0</v>
      </c>
      <c r="F2541">
        <f>IF(ISNUMBER(入力!M2541),ROUND(MIN(5,0.8*(MIN(5,1+0.7*LOG10(MAX(1,入力!M2541))))+0.2*(IF(入力!N2541="○",5,IF(入力!N2541="△",3,1)))),1),ROUND(IF(入力!N2541="○",4,IF(入力!N2541="△",3,1)),1))</f>
        <v>1</v>
      </c>
      <c r="G2541">
        <f>ROUND(5*(0.4*IF(入力!O2541="○",1,IF(入力!O2541="△",0.5,0))+0.3*IF(入力!P2541="○",1,IF(入力!P2541="△",0.5,0))+0.3*IF(入力!Q2541="○",1,IF(入力!Q2541="△",0.5,0))),1)</f>
        <v>0</v>
      </c>
      <c r="H2541">
        <f>MIN(5,IF(入力!R2541="○",2,0)+IF(入力!S2541="○",2,0)+IF(入力!T2541="○",1,0))</f>
        <v>0</v>
      </c>
      <c r="I2541">
        <f>MIN(5,IF(入力!U2541="○",3,IF(入力!U2541="△",2,0))+IF(入力!V2541="○",2,IF(入力!V2541="△",1,0)))</f>
        <v>0</v>
      </c>
      <c r="J2541">
        <f>IF(入力!W2541="初診可",5,IF(入力!W2541="再診のみ",3,IF(入力!W2541="なし",1,0)))</f>
        <v>0</v>
      </c>
      <c r="K2541">
        <f>IF(AND(ISNUMBER(入力!X2541),ISNUMBER(入力!Y2541)),IF(AND(入力!X2541&gt;=4.3,入力!Y2541&gt;=100),5,IF(AND(入力!X2541&gt;=4,入力!Y2541&gt;=50),4,IF(AND(入力!X2541&gt;=3.7,入力!Y2541&gt;=20),3,IF(AND(入力!X2541&gt;=3.5,入力!Y2541&gt;=10),2,1)))),IF(入力!Z2541="○",4,IF(入力!Z2541="△",3,1)))</f>
        <v>1</v>
      </c>
      <c r="L2541">
        <f>MAX(0,IF(入力!AA2541="○",1,IF(入力!AA2541="△",0.5,0))+IF(入力!AB2541="○",1,IF(入力!AB2541="△",0.5,0))+IF(入力!AC2541="○",1,IF(入力!AC2541="△",0.5,0))+IF(入力!AD2541="○",1,IF(入力!AD2541="△",0.5,0))+IF(入力!AE2541="○",1,IF(入力!AE2541="△",0.5,0))-IF(入力!AF2541="あり",1,0))</f>
        <v>0</v>
      </c>
      <c r="M2541">
        <f t="shared" si="234"/>
        <v>0</v>
      </c>
      <c r="N2541">
        <f t="shared" si="235"/>
        <v>0</v>
      </c>
      <c r="O2541">
        <f t="shared" si="236"/>
        <v>2.8</v>
      </c>
      <c r="P2541">
        <f t="shared" si="237"/>
        <v>0</v>
      </c>
      <c r="Q2541">
        <f t="shared" si="238"/>
        <v>2.2000000000000002</v>
      </c>
      <c r="R2541">
        <f t="shared" si="239"/>
        <v>5</v>
      </c>
      <c r="S2541">
        <f>入力!AG2541</f>
        <v>0</v>
      </c>
      <c r="T2541">
        <f>入力!AH2541</f>
        <v>0</v>
      </c>
      <c r="U2541">
        <f>入力!AI2541</f>
        <v>0</v>
      </c>
    </row>
    <row r="2542" spans="1:21" x14ac:dyDescent="0.15">
      <c r="A2542" t="str">
        <f>入力!A2542</f>
        <v>クリニック2541</v>
      </c>
      <c r="B2542">
        <f>ROUND(5*(0.8*IF(入力!C2542="○",1,IF(入力!C2542="△",0.5,0))+0.2*IF(入力!B2542="○",1,IF(入力!B2542="△",0.5,0))),1)</f>
        <v>0</v>
      </c>
      <c r="C2542">
        <f>ROUND(5*(0.4*IF(入力!D2542="○",1,IF(入力!D2542="△",0.5,0))+0.3*IF(入力!E2542="○",1,IF(入力!E2542="△",0.5,0))+0.3*IF(入力!F2542="○",1,IF(入力!F2542="△",0.5,0))),1)</f>
        <v>0</v>
      </c>
      <c r="D2542">
        <f>MIN(5,IF(入力!G2542="○",3,IF(入力!G2542="△",1.5,0))+IF(入力!H2542="○",1,IF(入力!H2542="△",0.5,0))+IF(入力!I2542="○",1,IF(入力!I2542="△",0.5,0)))</f>
        <v>0</v>
      </c>
      <c r="E2542">
        <f>MIN(5,IF(入力!J2542="○",2,IF(入力!J2542="△",1,0))+IF(入力!K2542="○",2,IF(入力!K2542="△",1,0))+IF(入力!L2542="○",1,0))</f>
        <v>0</v>
      </c>
      <c r="F2542">
        <f>IF(ISNUMBER(入力!M2542),ROUND(MIN(5,0.8*(MIN(5,1+0.7*LOG10(MAX(1,入力!M2542))))+0.2*(IF(入力!N2542="○",5,IF(入力!N2542="△",3,1)))),1),ROUND(IF(入力!N2542="○",4,IF(入力!N2542="△",3,1)),1))</f>
        <v>1</v>
      </c>
      <c r="G2542">
        <f>ROUND(5*(0.4*IF(入力!O2542="○",1,IF(入力!O2542="△",0.5,0))+0.3*IF(入力!P2542="○",1,IF(入力!P2542="△",0.5,0))+0.3*IF(入力!Q2542="○",1,IF(入力!Q2542="△",0.5,0))),1)</f>
        <v>0</v>
      </c>
      <c r="H2542">
        <f>MIN(5,IF(入力!R2542="○",2,0)+IF(入力!S2542="○",2,0)+IF(入力!T2542="○",1,0))</f>
        <v>0</v>
      </c>
      <c r="I2542">
        <f>MIN(5,IF(入力!U2542="○",3,IF(入力!U2542="△",2,0))+IF(入力!V2542="○",2,IF(入力!V2542="△",1,0)))</f>
        <v>0</v>
      </c>
      <c r="J2542">
        <f>IF(入力!W2542="初診可",5,IF(入力!W2542="再診のみ",3,IF(入力!W2542="なし",1,0)))</f>
        <v>0</v>
      </c>
      <c r="K2542">
        <f>IF(AND(ISNUMBER(入力!X2542),ISNUMBER(入力!Y2542)),IF(AND(入力!X2542&gt;=4.3,入力!Y2542&gt;=100),5,IF(AND(入力!X2542&gt;=4,入力!Y2542&gt;=50),4,IF(AND(入力!X2542&gt;=3.7,入力!Y2542&gt;=20),3,IF(AND(入力!X2542&gt;=3.5,入力!Y2542&gt;=10),2,1)))),IF(入力!Z2542="○",4,IF(入力!Z2542="△",3,1)))</f>
        <v>1</v>
      </c>
      <c r="L2542">
        <f>MAX(0,IF(入力!AA2542="○",1,IF(入力!AA2542="△",0.5,0))+IF(入力!AB2542="○",1,IF(入力!AB2542="△",0.5,0))+IF(入力!AC2542="○",1,IF(入力!AC2542="△",0.5,0))+IF(入力!AD2542="○",1,IF(入力!AD2542="△",0.5,0))+IF(入力!AE2542="○",1,IF(入力!AE2542="△",0.5,0))-IF(入力!AF2542="あり",1,0))</f>
        <v>0</v>
      </c>
      <c r="M2542">
        <f t="shared" si="234"/>
        <v>0</v>
      </c>
      <c r="N2542">
        <f t="shared" si="235"/>
        <v>0</v>
      </c>
      <c r="O2542">
        <f t="shared" si="236"/>
        <v>2.8</v>
      </c>
      <c r="P2542">
        <f t="shared" si="237"/>
        <v>0</v>
      </c>
      <c r="Q2542">
        <f t="shared" si="238"/>
        <v>2.2000000000000002</v>
      </c>
      <c r="R2542">
        <f t="shared" si="239"/>
        <v>5</v>
      </c>
      <c r="S2542">
        <f>入力!AG2542</f>
        <v>0</v>
      </c>
      <c r="T2542">
        <f>入力!AH2542</f>
        <v>0</v>
      </c>
      <c r="U2542">
        <f>入力!AI2542</f>
        <v>0</v>
      </c>
    </row>
    <row r="2543" spans="1:21" x14ac:dyDescent="0.15">
      <c r="A2543" t="str">
        <f>入力!A2543</f>
        <v>クリニック2542</v>
      </c>
      <c r="B2543">
        <f>ROUND(5*(0.8*IF(入力!C2543="○",1,IF(入力!C2543="△",0.5,0))+0.2*IF(入力!B2543="○",1,IF(入力!B2543="△",0.5,0))),1)</f>
        <v>0</v>
      </c>
      <c r="C2543">
        <f>ROUND(5*(0.4*IF(入力!D2543="○",1,IF(入力!D2543="△",0.5,0))+0.3*IF(入力!E2543="○",1,IF(入力!E2543="△",0.5,0))+0.3*IF(入力!F2543="○",1,IF(入力!F2543="△",0.5,0))),1)</f>
        <v>0</v>
      </c>
      <c r="D2543">
        <f>MIN(5,IF(入力!G2543="○",3,IF(入力!G2543="△",1.5,0))+IF(入力!H2543="○",1,IF(入力!H2543="△",0.5,0))+IF(入力!I2543="○",1,IF(入力!I2543="△",0.5,0)))</f>
        <v>0</v>
      </c>
      <c r="E2543">
        <f>MIN(5,IF(入力!J2543="○",2,IF(入力!J2543="△",1,0))+IF(入力!K2543="○",2,IF(入力!K2543="△",1,0))+IF(入力!L2543="○",1,0))</f>
        <v>0</v>
      </c>
      <c r="F2543">
        <f>IF(ISNUMBER(入力!M2543),ROUND(MIN(5,0.8*(MIN(5,1+0.7*LOG10(MAX(1,入力!M2543))))+0.2*(IF(入力!N2543="○",5,IF(入力!N2543="△",3,1)))),1),ROUND(IF(入力!N2543="○",4,IF(入力!N2543="△",3,1)),1))</f>
        <v>1</v>
      </c>
      <c r="G2543">
        <f>ROUND(5*(0.4*IF(入力!O2543="○",1,IF(入力!O2543="△",0.5,0))+0.3*IF(入力!P2543="○",1,IF(入力!P2543="△",0.5,0))+0.3*IF(入力!Q2543="○",1,IF(入力!Q2543="△",0.5,0))),1)</f>
        <v>0</v>
      </c>
      <c r="H2543">
        <f>MIN(5,IF(入力!R2543="○",2,0)+IF(入力!S2543="○",2,0)+IF(入力!T2543="○",1,0))</f>
        <v>0</v>
      </c>
      <c r="I2543">
        <f>MIN(5,IF(入力!U2543="○",3,IF(入力!U2543="△",2,0))+IF(入力!V2543="○",2,IF(入力!V2543="△",1,0)))</f>
        <v>0</v>
      </c>
      <c r="J2543">
        <f>IF(入力!W2543="初診可",5,IF(入力!W2543="再診のみ",3,IF(入力!W2543="なし",1,0)))</f>
        <v>0</v>
      </c>
      <c r="K2543">
        <f>IF(AND(ISNUMBER(入力!X2543),ISNUMBER(入力!Y2543)),IF(AND(入力!X2543&gt;=4.3,入力!Y2543&gt;=100),5,IF(AND(入力!X2543&gt;=4,入力!Y2543&gt;=50),4,IF(AND(入力!X2543&gt;=3.7,入力!Y2543&gt;=20),3,IF(AND(入力!X2543&gt;=3.5,入力!Y2543&gt;=10),2,1)))),IF(入力!Z2543="○",4,IF(入力!Z2543="△",3,1)))</f>
        <v>1</v>
      </c>
      <c r="L2543">
        <f>MAX(0,IF(入力!AA2543="○",1,IF(入力!AA2543="△",0.5,0))+IF(入力!AB2543="○",1,IF(入力!AB2543="△",0.5,0))+IF(入力!AC2543="○",1,IF(入力!AC2543="△",0.5,0))+IF(入力!AD2543="○",1,IF(入力!AD2543="△",0.5,0))+IF(入力!AE2543="○",1,IF(入力!AE2543="△",0.5,0))-IF(入力!AF2543="あり",1,0))</f>
        <v>0</v>
      </c>
      <c r="M2543">
        <f t="shared" si="234"/>
        <v>0</v>
      </c>
      <c r="N2543">
        <f t="shared" si="235"/>
        <v>0</v>
      </c>
      <c r="O2543">
        <f t="shared" si="236"/>
        <v>2.8</v>
      </c>
      <c r="P2543">
        <f t="shared" si="237"/>
        <v>0</v>
      </c>
      <c r="Q2543">
        <f t="shared" si="238"/>
        <v>2.2000000000000002</v>
      </c>
      <c r="R2543">
        <f t="shared" si="239"/>
        <v>5</v>
      </c>
      <c r="S2543">
        <f>入力!AG2543</f>
        <v>0</v>
      </c>
      <c r="T2543">
        <f>入力!AH2543</f>
        <v>0</v>
      </c>
      <c r="U2543">
        <f>入力!AI2543</f>
        <v>0</v>
      </c>
    </row>
    <row r="2544" spans="1:21" x14ac:dyDescent="0.15">
      <c r="A2544" t="str">
        <f>入力!A2544</f>
        <v>クリニック2543</v>
      </c>
      <c r="B2544">
        <f>ROUND(5*(0.8*IF(入力!C2544="○",1,IF(入力!C2544="△",0.5,0))+0.2*IF(入力!B2544="○",1,IF(入力!B2544="△",0.5,0))),1)</f>
        <v>0</v>
      </c>
      <c r="C2544">
        <f>ROUND(5*(0.4*IF(入力!D2544="○",1,IF(入力!D2544="△",0.5,0))+0.3*IF(入力!E2544="○",1,IF(入力!E2544="△",0.5,0))+0.3*IF(入力!F2544="○",1,IF(入力!F2544="△",0.5,0))),1)</f>
        <v>0</v>
      </c>
      <c r="D2544">
        <f>MIN(5,IF(入力!G2544="○",3,IF(入力!G2544="△",1.5,0))+IF(入力!H2544="○",1,IF(入力!H2544="△",0.5,0))+IF(入力!I2544="○",1,IF(入力!I2544="△",0.5,0)))</f>
        <v>0</v>
      </c>
      <c r="E2544">
        <f>MIN(5,IF(入力!J2544="○",2,IF(入力!J2544="△",1,0))+IF(入力!K2544="○",2,IF(入力!K2544="△",1,0))+IF(入力!L2544="○",1,0))</f>
        <v>0</v>
      </c>
      <c r="F2544">
        <f>IF(ISNUMBER(入力!M2544),ROUND(MIN(5,0.8*(MIN(5,1+0.7*LOG10(MAX(1,入力!M2544))))+0.2*(IF(入力!N2544="○",5,IF(入力!N2544="△",3,1)))),1),ROUND(IF(入力!N2544="○",4,IF(入力!N2544="△",3,1)),1))</f>
        <v>1</v>
      </c>
      <c r="G2544">
        <f>ROUND(5*(0.4*IF(入力!O2544="○",1,IF(入力!O2544="△",0.5,0))+0.3*IF(入力!P2544="○",1,IF(入力!P2544="△",0.5,0))+0.3*IF(入力!Q2544="○",1,IF(入力!Q2544="△",0.5,0))),1)</f>
        <v>0</v>
      </c>
      <c r="H2544">
        <f>MIN(5,IF(入力!R2544="○",2,0)+IF(入力!S2544="○",2,0)+IF(入力!T2544="○",1,0))</f>
        <v>0</v>
      </c>
      <c r="I2544">
        <f>MIN(5,IF(入力!U2544="○",3,IF(入力!U2544="△",2,0))+IF(入力!V2544="○",2,IF(入力!V2544="△",1,0)))</f>
        <v>0</v>
      </c>
      <c r="J2544">
        <f>IF(入力!W2544="初診可",5,IF(入力!W2544="再診のみ",3,IF(入力!W2544="なし",1,0)))</f>
        <v>0</v>
      </c>
      <c r="K2544">
        <f>IF(AND(ISNUMBER(入力!X2544),ISNUMBER(入力!Y2544)),IF(AND(入力!X2544&gt;=4.3,入力!Y2544&gt;=100),5,IF(AND(入力!X2544&gt;=4,入力!Y2544&gt;=50),4,IF(AND(入力!X2544&gt;=3.7,入力!Y2544&gt;=20),3,IF(AND(入力!X2544&gt;=3.5,入力!Y2544&gt;=10),2,1)))),IF(入力!Z2544="○",4,IF(入力!Z2544="△",3,1)))</f>
        <v>1</v>
      </c>
      <c r="L2544">
        <f>MAX(0,IF(入力!AA2544="○",1,IF(入力!AA2544="△",0.5,0))+IF(入力!AB2544="○",1,IF(入力!AB2544="△",0.5,0))+IF(入力!AC2544="○",1,IF(入力!AC2544="△",0.5,0))+IF(入力!AD2544="○",1,IF(入力!AD2544="△",0.5,0))+IF(入力!AE2544="○",1,IF(入力!AE2544="△",0.5,0))-IF(入力!AF2544="あり",1,0))</f>
        <v>0</v>
      </c>
      <c r="M2544">
        <f t="shared" si="234"/>
        <v>0</v>
      </c>
      <c r="N2544">
        <f t="shared" si="235"/>
        <v>0</v>
      </c>
      <c r="O2544">
        <f t="shared" si="236"/>
        <v>2.8</v>
      </c>
      <c r="P2544">
        <f t="shared" si="237"/>
        <v>0</v>
      </c>
      <c r="Q2544">
        <f t="shared" si="238"/>
        <v>2.2000000000000002</v>
      </c>
      <c r="R2544">
        <f t="shared" si="239"/>
        <v>5</v>
      </c>
      <c r="S2544">
        <f>入力!AG2544</f>
        <v>0</v>
      </c>
      <c r="T2544">
        <f>入力!AH2544</f>
        <v>0</v>
      </c>
      <c r="U2544">
        <f>入力!AI2544</f>
        <v>0</v>
      </c>
    </row>
    <row r="2545" spans="1:21" x14ac:dyDescent="0.15">
      <c r="A2545" t="str">
        <f>入力!A2545</f>
        <v>クリニック2544</v>
      </c>
      <c r="B2545">
        <f>ROUND(5*(0.8*IF(入力!C2545="○",1,IF(入力!C2545="△",0.5,0))+0.2*IF(入力!B2545="○",1,IF(入力!B2545="△",0.5,0))),1)</f>
        <v>0</v>
      </c>
      <c r="C2545">
        <f>ROUND(5*(0.4*IF(入力!D2545="○",1,IF(入力!D2545="△",0.5,0))+0.3*IF(入力!E2545="○",1,IF(入力!E2545="△",0.5,0))+0.3*IF(入力!F2545="○",1,IF(入力!F2545="△",0.5,0))),1)</f>
        <v>0</v>
      </c>
      <c r="D2545">
        <f>MIN(5,IF(入力!G2545="○",3,IF(入力!G2545="△",1.5,0))+IF(入力!H2545="○",1,IF(入力!H2545="△",0.5,0))+IF(入力!I2545="○",1,IF(入力!I2545="△",0.5,0)))</f>
        <v>0</v>
      </c>
      <c r="E2545">
        <f>MIN(5,IF(入力!J2545="○",2,IF(入力!J2545="△",1,0))+IF(入力!K2545="○",2,IF(入力!K2545="△",1,0))+IF(入力!L2545="○",1,0))</f>
        <v>0</v>
      </c>
      <c r="F2545">
        <f>IF(ISNUMBER(入力!M2545),ROUND(MIN(5,0.8*(MIN(5,1+0.7*LOG10(MAX(1,入力!M2545))))+0.2*(IF(入力!N2545="○",5,IF(入力!N2545="△",3,1)))),1),ROUND(IF(入力!N2545="○",4,IF(入力!N2545="△",3,1)),1))</f>
        <v>1</v>
      </c>
      <c r="G2545">
        <f>ROUND(5*(0.4*IF(入力!O2545="○",1,IF(入力!O2545="△",0.5,0))+0.3*IF(入力!P2545="○",1,IF(入力!P2545="△",0.5,0))+0.3*IF(入力!Q2545="○",1,IF(入力!Q2545="△",0.5,0))),1)</f>
        <v>0</v>
      </c>
      <c r="H2545">
        <f>MIN(5,IF(入力!R2545="○",2,0)+IF(入力!S2545="○",2,0)+IF(入力!T2545="○",1,0))</f>
        <v>0</v>
      </c>
      <c r="I2545">
        <f>MIN(5,IF(入力!U2545="○",3,IF(入力!U2545="△",2,0))+IF(入力!V2545="○",2,IF(入力!V2545="△",1,0)))</f>
        <v>0</v>
      </c>
      <c r="J2545">
        <f>IF(入力!W2545="初診可",5,IF(入力!W2545="再診のみ",3,IF(入力!W2545="なし",1,0)))</f>
        <v>0</v>
      </c>
      <c r="K2545">
        <f>IF(AND(ISNUMBER(入力!X2545),ISNUMBER(入力!Y2545)),IF(AND(入力!X2545&gt;=4.3,入力!Y2545&gt;=100),5,IF(AND(入力!X2545&gt;=4,入力!Y2545&gt;=50),4,IF(AND(入力!X2545&gt;=3.7,入力!Y2545&gt;=20),3,IF(AND(入力!X2545&gt;=3.5,入力!Y2545&gt;=10),2,1)))),IF(入力!Z2545="○",4,IF(入力!Z2545="△",3,1)))</f>
        <v>1</v>
      </c>
      <c r="L2545">
        <f>MAX(0,IF(入力!AA2545="○",1,IF(入力!AA2545="△",0.5,0))+IF(入力!AB2545="○",1,IF(入力!AB2545="△",0.5,0))+IF(入力!AC2545="○",1,IF(入力!AC2545="△",0.5,0))+IF(入力!AD2545="○",1,IF(入力!AD2545="△",0.5,0))+IF(入力!AE2545="○",1,IF(入力!AE2545="△",0.5,0))-IF(入力!AF2545="あり",1,0))</f>
        <v>0</v>
      </c>
      <c r="M2545">
        <f t="shared" si="234"/>
        <v>0</v>
      </c>
      <c r="N2545">
        <f t="shared" si="235"/>
        <v>0</v>
      </c>
      <c r="O2545">
        <f t="shared" si="236"/>
        <v>2.8</v>
      </c>
      <c r="P2545">
        <f t="shared" si="237"/>
        <v>0</v>
      </c>
      <c r="Q2545">
        <f t="shared" si="238"/>
        <v>2.2000000000000002</v>
      </c>
      <c r="R2545">
        <f t="shared" si="239"/>
        <v>5</v>
      </c>
      <c r="S2545">
        <f>入力!AG2545</f>
        <v>0</v>
      </c>
      <c r="T2545">
        <f>入力!AH2545</f>
        <v>0</v>
      </c>
      <c r="U2545">
        <f>入力!AI2545</f>
        <v>0</v>
      </c>
    </row>
    <row r="2546" spans="1:21" x14ac:dyDescent="0.15">
      <c r="A2546" t="str">
        <f>入力!A2546</f>
        <v>クリニック2545</v>
      </c>
      <c r="B2546">
        <f>ROUND(5*(0.8*IF(入力!C2546="○",1,IF(入力!C2546="△",0.5,0))+0.2*IF(入力!B2546="○",1,IF(入力!B2546="△",0.5,0))),1)</f>
        <v>0</v>
      </c>
      <c r="C2546">
        <f>ROUND(5*(0.4*IF(入力!D2546="○",1,IF(入力!D2546="△",0.5,0))+0.3*IF(入力!E2546="○",1,IF(入力!E2546="△",0.5,0))+0.3*IF(入力!F2546="○",1,IF(入力!F2546="△",0.5,0))),1)</f>
        <v>0</v>
      </c>
      <c r="D2546">
        <f>MIN(5,IF(入力!G2546="○",3,IF(入力!G2546="△",1.5,0))+IF(入力!H2546="○",1,IF(入力!H2546="△",0.5,0))+IF(入力!I2546="○",1,IF(入力!I2546="△",0.5,0)))</f>
        <v>0</v>
      </c>
      <c r="E2546">
        <f>MIN(5,IF(入力!J2546="○",2,IF(入力!J2546="△",1,0))+IF(入力!K2546="○",2,IF(入力!K2546="△",1,0))+IF(入力!L2546="○",1,0))</f>
        <v>0</v>
      </c>
      <c r="F2546">
        <f>IF(ISNUMBER(入力!M2546),ROUND(MIN(5,0.8*(MIN(5,1+0.7*LOG10(MAX(1,入力!M2546))))+0.2*(IF(入力!N2546="○",5,IF(入力!N2546="△",3,1)))),1),ROUND(IF(入力!N2546="○",4,IF(入力!N2546="△",3,1)),1))</f>
        <v>1</v>
      </c>
      <c r="G2546">
        <f>ROUND(5*(0.4*IF(入力!O2546="○",1,IF(入力!O2546="△",0.5,0))+0.3*IF(入力!P2546="○",1,IF(入力!P2546="△",0.5,0))+0.3*IF(入力!Q2546="○",1,IF(入力!Q2546="△",0.5,0))),1)</f>
        <v>0</v>
      </c>
      <c r="H2546">
        <f>MIN(5,IF(入力!R2546="○",2,0)+IF(入力!S2546="○",2,0)+IF(入力!T2546="○",1,0))</f>
        <v>0</v>
      </c>
      <c r="I2546">
        <f>MIN(5,IF(入力!U2546="○",3,IF(入力!U2546="△",2,0))+IF(入力!V2546="○",2,IF(入力!V2546="△",1,0)))</f>
        <v>0</v>
      </c>
      <c r="J2546">
        <f>IF(入力!W2546="初診可",5,IF(入力!W2546="再診のみ",3,IF(入力!W2546="なし",1,0)))</f>
        <v>0</v>
      </c>
      <c r="K2546">
        <f>IF(AND(ISNUMBER(入力!X2546),ISNUMBER(入力!Y2546)),IF(AND(入力!X2546&gt;=4.3,入力!Y2546&gt;=100),5,IF(AND(入力!X2546&gt;=4,入力!Y2546&gt;=50),4,IF(AND(入力!X2546&gt;=3.7,入力!Y2546&gt;=20),3,IF(AND(入力!X2546&gt;=3.5,入力!Y2546&gt;=10),2,1)))),IF(入力!Z2546="○",4,IF(入力!Z2546="△",3,1)))</f>
        <v>1</v>
      </c>
      <c r="L2546">
        <f>MAX(0,IF(入力!AA2546="○",1,IF(入力!AA2546="△",0.5,0))+IF(入力!AB2546="○",1,IF(入力!AB2546="△",0.5,0))+IF(入力!AC2546="○",1,IF(入力!AC2546="△",0.5,0))+IF(入力!AD2546="○",1,IF(入力!AD2546="△",0.5,0))+IF(入力!AE2546="○",1,IF(入力!AE2546="△",0.5,0))-IF(入力!AF2546="あり",1,0))</f>
        <v>0</v>
      </c>
      <c r="M2546">
        <f t="shared" si="234"/>
        <v>0</v>
      </c>
      <c r="N2546">
        <f t="shared" si="235"/>
        <v>0</v>
      </c>
      <c r="O2546">
        <f t="shared" si="236"/>
        <v>2.8</v>
      </c>
      <c r="P2546">
        <f t="shared" si="237"/>
        <v>0</v>
      </c>
      <c r="Q2546">
        <f t="shared" si="238"/>
        <v>2.2000000000000002</v>
      </c>
      <c r="R2546">
        <f t="shared" si="239"/>
        <v>5</v>
      </c>
      <c r="S2546">
        <f>入力!AG2546</f>
        <v>0</v>
      </c>
      <c r="T2546">
        <f>入力!AH2546</f>
        <v>0</v>
      </c>
      <c r="U2546">
        <f>入力!AI2546</f>
        <v>0</v>
      </c>
    </row>
    <row r="2547" spans="1:21" x14ac:dyDescent="0.15">
      <c r="A2547" t="str">
        <f>入力!A2547</f>
        <v>クリニック2546</v>
      </c>
      <c r="B2547">
        <f>ROUND(5*(0.8*IF(入力!C2547="○",1,IF(入力!C2547="△",0.5,0))+0.2*IF(入力!B2547="○",1,IF(入力!B2547="△",0.5,0))),1)</f>
        <v>0</v>
      </c>
      <c r="C2547">
        <f>ROUND(5*(0.4*IF(入力!D2547="○",1,IF(入力!D2547="△",0.5,0))+0.3*IF(入力!E2547="○",1,IF(入力!E2547="△",0.5,0))+0.3*IF(入力!F2547="○",1,IF(入力!F2547="△",0.5,0))),1)</f>
        <v>0</v>
      </c>
      <c r="D2547">
        <f>MIN(5,IF(入力!G2547="○",3,IF(入力!G2547="△",1.5,0))+IF(入力!H2547="○",1,IF(入力!H2547="△",0.5,0))+IF(入力!I2547="○",1,IF(入力!I2547="△",0.5,0)))</f>
        <v>0</v>
      </c>
      <c r="E2547">
        <f>MIN(5,IF(入力!J2547="○",2,IF(入力!J2547="△",1,0))+IF(入力!K2547="○",2,IF(入力!K2547="△",1,0))+IF(入力!L2547="○",1,0))</f>
        <v>0</v>
      </c>
      <c r="F2547">
        <f>IF(ISNUMBER(入力!M2547),ROUND(MIN(5,0.8*(MIN(5,1+0.7*LOG10(MAX(1,入力!M2547))))+0.2*(IF(入力!N2547="○",5,IF(入力!N2547="△",3,1)))),1),ROUND(IF(入力!N2547="○",4,IF(入力!N2547="△",3,1)),1))</f>
        <v>1</v>
      </c>
      <c r="G2547">
        <f>ROUND(5*(0.4*IF(入力!O2547="○",1,IF(入力!O2547="△",0.5,0))+0.3*IF(入力!P2547="○",1,IF(入力!P2547="△",0.5,0))+0.3*IF(入力!Q2547="○",1,IF(入力!Q2547="△",0.5,0))),1)</f>
        <v>0</v>
      </c>
      <c r="H2547">
        <f>MIN(5,IF(入力!R2547="○",2,0)+IF(入力!S2547="○",2,0)+IF(入力!T2547="○",1,0))</f>
        <v>0</v>
      </c>
      <c r="I2547">
        <f>MIN(5,IF(入力!U2547="○",3,IF(入力!U2547="△",2,0))+IF(入力!V2547="○",2,IF(入力!V2547="△",1,0)))</f>
        <v>0</v>
      </c>
      <c r="J2547">
        <f>IF(入力!W2547="初診可",5,IF(入力!W2547="再診のみ",3,IF(入力!W2547="なし",1,0)))</f>
        <v>0</v>
      </c>
      <c r="K2547">
        <f>IF(AND(ISNUMBER(入力!X2547),ISNUMBER(入力!Y2547)),IF(AND(入力!X2547&gt;=4.3,入力!Y2547&gt;=100),5,IF(AND(入力!X2547&gt;=4,入力!Y2547&gt;=50),4,IF(AND(入力!X2547&gt;=3.7,入力!Y2547&gt;=20),3,IF(AND(入力!X2547&gt;=3.5,入力!Y2547&gt;=10),2,1)))),IF(入力!Z2547="○",4,IF(入力!Z2547="△",3,1)))</f>
        <v>1</v>
      </c>
      <c r="L2547">
        <f>MAX(0,IF(入力!AA2547="○",1,IF(入力!AA2547="△",0.5,0))+IF(入力!AB2547="○",1,IF(入力!AB2547="△",0.5,0))+IF(入力!AC2547="○",1,IF(入力!AC2547="△",0.5,0))+IF(入力!AD2547="○",1,IF(入力!AD2547="△",0.5,0))+IF(入力!AE2547="○",1,IF(入力!AE2547="△",0.5,0))-IF(入力!AF2547="あり",1,0))</f>
        <v>0</v>
      </c>
      <c r="M2547">
        <f t="shared" si="234"/>
        <v>0</v>
      </c>
      <c r="N2547">
        <f t="shared" si="235"/>
        <v>0</v>
      </c>
      <c r="O2547">
        <f t="shared" si="236"/>
        <v>2.8</v>
      </c>
      <c r="P2547">
        <f t="shared" si="237"/>
        <v>0</v>
      </c>
      <c r="Q2547">
        <f t="shared" si="238"/>
        <v>2.2000000000000002</v>
      </c>
      <c r="R2547">
        <f t="shared" si="239"/>
        <v>5</v>
      </c>
      <c r="S2547">
        <f>入力!AG2547</f>
        <v>0</v>
      </c>
      <c r="T2547">
        <f>入力!AH2547</f>
        <v>0</v>
      </c>
      <c r="U2547">
        <f>入力!AI2547</f>
        <v>0</v>
      </c>
    </row>
    <row r="2548" spans="1:21" x14ac:dyDescent="0.15">
      <c r="A2548" t="str">
        <f>入力!A2548</f>
        <v>クリニック2547</v>
      </c>
      <c r="B2548">
        <f>ROUND(5*(0.8*IF(入力!C2548="○",1,IF(入力!C2548="△",0.5,0))+0.2*IF(入力!B2548="○",1,IF(入力!B2548="△",0.5,0))),1)</f>
        <v>0</v>
      </c>
      <c r="C2548">
        <f>ROUND(5*(0.4*IF(入力!D2548="○",1,IF(入力!D2548="△",0.5,0))+0.3*IF(入力!E2548="○",1,IF(入力!E2548="△",0.5,0))+0.3*IF(入力!F2548="○",1,IF(入力!F2548="△",0.5,0))),1)</f>
        <v>0</v>
      </c>
      <c r="D2548">
        <f>MIN(5,IF(入力!G2548="○",3,IF(入力!G2548="△",1.5,0))+IF(入力!H2548="○",1,IF(入力!H2548="△",0.5,0))+IF(入力!I2548="○",1,IF(入力!I2548="△",0.5,0)))</f>
        <v>0</v>
      </c>
      <c r="E2548">
        <f>MIN(5,IF(入力!J2548="○",2,IF(入力!J2548="△",1,0))+IF(入力!K2548="○",2,IF(入力!K2548="△",1,0))+IF(入力!L2548="○",1,0))</f>
        <v>0</v>
      </c>
      <c r="F2548">
        <f>IF(ISNUMBER(入力!M2548),ROUND(MIN(5,0.8*(MIN(5,1+0.7*LOG10(MAX(1,入力!M2548))))+0.2*(IF(入力!N2548="○",5,IF(入力!N2548="△",3,1)))),1),ROUND(IF(入力!N2548="○",4,IF(入力!N2548="△",3,1)),1))</f>
        <v>1</v>
      </c>
      <c r="G2548">
        <f>ROUND(5*(0.4*IF(入力!O2548="○",1,IF(入力!O2548="△",0.5,0))+0.3*IF(入力!P2548="○",1,IF(入力!P2548="△",0.5,0))+0.3*IF(入力!Q2548="○",1,IF(入力!Q2548="△",0.5,0))),1)</f>
        <v>0</v>
      </c>
      <c r="H2548">
        <f>MIN(5,IF(入力!R2548="○",2,0)+IF(入力!S2548="○",2,0)+IF(入力!T2548="○",1,0))</f>
        <v>0</v>
      </c>
      <c r="I2548">
        <f>MIN(5,IF(入力!U2548="○",3,IF(入力!U2548="△",2,0))+IF(入力!V2548="○",2,IF(入力!V2548="△",1,0)))</f>
        <v>0</v>
      </c>
      <c r="J2548">
        <f>IF(入力!W2548="初診可",5,IF(入力!W2548="再診のみ",3,IF(入力!W2548="なし",1,0)))</f>
        <v>0</v>
      </c>
      <c r="K2548">
        <f>IF(AND(ISNUMBER(入力!X2548),ISNUMBER(入力!Y2548)),IF(AND(入力!X2548&gt;=4.3,入力!Y2548&gt;=100),5,IF(AND(入力!X2548&gt;=4,入力!Y2548&gt;=50),4,IF(AND(入力!X2548&gt;=3.7,入力!Y2548&gt;=20),3,IF(AND(入力!X2548&gt;=3.5,入力!Y2548&gt;=10),2,1)))),IF(入力!Z2548="○",4,IF(入力!Z2548="△",3,1)))</f>
        <v>1</v>
      </c>
      <c r="L2548">
        <f>MAX(0,IF(入力!AA2548="○",1,IF(入力!AA2548="△",0.5,0))+IF(入力!AB2548="○",1,IF(入力!AB2548="△",0.5,0))+IF(入力!AC2548="○",1,IF(入力!AC2548="△",0.5,0))+IF(入力!AD2548="○",1,IF(入力!AD2548="△",0.5,0))+IF(入力!AE2548="○",1,IF(入力!AE2548="△",0.5,0))-IF(入力!AF2548="あり",1,0))</f>
        <v>0</v>
      </c>
      <c r="M2548">
        <f t="shared" si="234"/>
        <v>0</v>
      </c>
      <c r="N2548">
        <f t="shared" si="235"/>
        <v>0</v>
      </c>
      <c r="O2548">
        <f t="shared" si="236"/>
        <v>2.8</v>
      </c>
      <c r="P2548">
        <f t="shared" si="237"/>
        <v>0</v>
      </c>
      <c r="Q2548">
        <f t="shared" si="238"/>
        <v>2.2000000000000002</v>
      </c>
      <c r="R2548">
        <f t="shared" si="239"/>
        <v>5</v>
      </c>
      <c r="S2548">
        <f>入力!AG2548</f>
        <v>0</v>
      </c>
      <c r="T2548">
        <f>入力!AH2548</f>
        <v>0</v>
      </c>
      <c r="U2548">
        <f>入力!AI2548</f>
        <v>0</v>
      </c>
    </row>
    <row r="2549" spans="1:21" x14ac:dyDescent="0.15">
      <c r="A2549" t="str">
        <f>入力!A2549</f>
        <v>クリニック2548</v>
      </c>
      <c r="B2549">
        <f>ROUND(5*(0.8*IF(入力!C2549="○",1,IF(入力!C2549="△",0.5,0))+0.2*IF(入力!B2549="○",1,IF(入力!B2549="△",0.5,0))),1)</f>
        <v>0</v>
      </c>
      <c r="C2549">
        <f>ROUND(5*(0.4*IF(入力!D2549="○",1,IF(入力!D2549="△",0.5,0))+0.3*IF(入力!E2549="○",1,IF(入力!E2549="△",0.5,0))+0.3*IF(入力!F2549="○",1,IF(入力!F2549="△",0.5,0))),1)</f>
        <v>0</v>
      </c>
      <c r="D2549">
        <f>MIN(5,IF(入力!G2549="○",3,IF(入力!G2549="△",1.5,0))+IF(入力!H2549="○",1,IF(入力!H2549="△",0.5,0))+IF(入力!I2549="○",1,IF(入力!I2549="△",0.5,0)))</f>
        <v>0</v>
      </c>
      <c r="E2549">
        <f>MIN(5,IF(入力!J2549="○",2,IF(入力!J2549="△",1,0))+IF(入力!K2549="○",2,IF(入力!K2549="△",1,0))+IF(入力!L2549="○",1,0))</f>
        <v>0</v>
      </c>
      <c r="F2549">
        <f>IF(ISNUMBER(入力!M2549),ROUND(MIN(5,0.8*(MIN(5,1+0.7*LOG10(MAX(1,入力!M2549))))+0.2*(IF(入力!N2549="○",5,IF(入力!N2549="△",3,1)))),1),ROUND(IF(入力!N2549="○",4,IF(入力!N2549="△",3,1)),1))</f>
        <v>1</v>
      </c>
      <c r="G2549">
        <f>ROUND(5*(0.4*IF(入力!O2549="○",1,IF(入力!O2549="△",0.5,0))+0.3*IF(入力!P2549="○",1,IF(入力!P2549="△",0.5,0))+0.3*IF(入力!Q2549="○",1,IF(入力!Q2549="△",0.5,0))),1)</f>
        <v>0</v>
      </c>
      <c r="H2549">
        <f>MIN(5,IF(入力!R2549="○",2,0)+IF(入力!S2549="○",2,0)+IF(入力!T2549="○",1,0))</f>
        <v>0</v>
      </c>
      <c r="I2549">
        <f>MIN(5,IF(入力!U2549="○",3,IF(入力!U2549="△",2,0))+IF(入力!V2549="○",2,IF(入力!V2549="△",1,0)))</f>
        <v>0</v>
      </c>
      <c r="J2549">
        <f>IF(入力!W2549="初診可",5,IF(入力!W2549="再診のみ",3,IF(入力!W2549="なし",1,0)))</f>
        <v>0</v>
      </c>
      <c r="K2549">
        <f>IF(AND(ISNUMBER(入力!X2549),ISNUMBER(入力!Y2549)),IF(AND(入力!X2549&gt;=4.3,入力!Y2549&gt;=100),5,IF(AND(入力!X2549&gt;=4,入力!Y2549&gt;=50),4,IF(AND(入力!X2549&gt;=3.7,入力!Y2549&gt;=20),3,IF(AND(入力!X2549&gt;=3.5,入力!Y2549&gt;=10),2,1)))),IF(入力!Z2549="○",4,IF(入力!Z2549="△",3,1)))</f>
        <v>1</v>
      </c>
      <c r="L2549">
        <f>MAX(0,IF(入力!AA2549="○",1,IF(入力!AA2549="△",0.5,0))+IF(入力!AB2549="○",1,IF(入力!AB2549="△",0.5,0))+IF(入力!AC2549="○",1,IF(入力!AC2549="△",0.5,0))+IF(入力!AD2549="○",1,IF(入力!AD2549="△",0.5,0))+IF(入力!AE2549="○",1,IF(入力!AE2549="△",0.5,0))-IF(入力!AF2549="あり",1,0))</f>
        <v>0</v>
      </c>
      <c r="M2549">
        <f t="shared" si="234"/>
        <v>0</v>
      </c>
      <c r="N2549">
        <f t="shared" si="235"/>
        <v>0</v>
      </c>
      <c r="O2549">
        <f t="shared" si="236"/>
        <v>2.8</v>
      </c>
      <c r="P2549">
        <f t="shared" si="237"/>
        <v>0</v>
      </c>
      <c r="Q2549">
        <f t="shared" si="238"/>
        <v>2.2000000000000002</v>
      </c>
      <c r="R2549">
        <f t="shared" si="239"/>
        <v>5</v>
      </c>
      <c r="S2549">
        <f>入力!AG2549</f>
        <v>0</v>
      </c>
      <c r="T2549">
        <f>入力!AH2549</f>
        <v>0</v>
      </c>
      <c r="U2549">
        <f>入力!AI2549</f>
        <v>0</v>
      </c>
    </row>
    <row r="2550" spans="1:21" x14ac:dyDescent="0.15">
      <c r="A2550" t="str">
        <f>入力!A2550</f>
        <v>クリニック2549</v>
      </c>
      <c r="B2550">
        <f>ROUND(5*(0.8*IF(入力!C2550="○",1,IF(入力!C2550="△",0.5,0))+0.2*IF(入力!B2550="○",1,IF(入力!B2550="△",0.5,0))),1)</f>
        <v>0</v>
      </c>
      <c r="C2550">
        <f>ROUND(5*(0.4*IF(入力!D2550="○",1,IF(入力!D2550="△",0.5,0))+0.3*IF(入力!E2550="○",1,IF(入力!E2550="△",0.5,0))+0.3*IF(入力!F2550="○",1,IF(入力!F2550="△",0.5,0))),1)</f>
        <v>0</v>
      </c>
      <c r="D2550">
        <f>MIN(5,IF(入力!G2550="○",3,IF(入力!G2550="△",1.5,0))+IF(入力!H2550="○",1,IF(入力!H2550="△",0.5,0))+IF(入力!I2550="○",1,IF(入力!I2550="△",0.5,0)))</f>
        <v>0</v>
      </c>
      <c r="E2550">
        <f>MIN(5,IF(入力!J2550="○",2,IF(入力!J2550="△",1,0))+IF(入力!K2550="○",2,IF(入力!K2550="△",1,0))+IF(入力!L2550="○",1,0))</f>
        <v>0</v>
      </c>
      <c r="F2550">
        <f>IF(ISNUMBER(入力!M2550),ROUND(MIN(5,0.8*(MIN(5,1+0.7*LOG10(MAX(1,入力!M2550))))+0.2*(IF(入力!N2550="○",5,IF(入力!N2550="△",3,1)))),1),ROUND(IF(入力!N2550="○",4,IF(入力!N2550="△",3,1)),1))</f>
        <v>1</v>
      </c>
      <c r="G2550">
        <f>ROUND(5*(0.4*IF(入力!O2550="○",1,IF(入力!O2550="△",0.5,0))+0.3*IF(入力!P2550="○",1,IF(入力!P2550="△",0.5,0))+0.3*IF(入力!Q2550="○",1,IF(入力!Q2550="△",0.5,0))),1)</f>
        <v>0</v>
      </c>
      <c r="H2550">
        <f>MIN(5,IF(入力!R2550="○",2,0)+IF(入力!S2550="○",2,0)+IF(入力!T2550="○",1,0))</f>
        <v>0</v>
      </c>
      <c r="I2550">
        <f>MIN(5,IF(入力!U2550="○",3,IF(入力!U2550="△",2,0))+IF(入力!V2550="○",2,IF(入力!V2550="△",1,0)))</f>
        <v>0</v>
      </c>
      <c r="J2550">
        <f>IF(入力!W2550="初診可",5,IF(入力!W2550="再診のみ",3,IF(入力!W2550="なし",1,0)))</f>
        <v>0</v>
      </c>
      <c r="K2550">
        <f>IF(AND(ISNUMBER(入力!X2550),ISNUMBER(入力!Y2550)),IF(AND(入力!X2550&gt;=4.3,入力!Y2550&gt;=100),5,IF(AND(入力!X2550&gt;=4,入力!Y2550&gt;=50),4,IF(AND(入力!X2550&gt;=3.7,入力!Y2550&gt;=20),3,IF(AND(入力!X2550&gt;=3.5,入力!Y2550&gt;=10),2,1)))),IF(入力!Z2550="○",4,IF(入力!Z2550="△",3,1)))</f>
        <v>1</v>
      </c>
      <c r="L2550">
        <f>MAX(0,IF(入力!AA2550="○",1,IF(入力!AA2550="△",0.5,0))+IF(入力!AB2550="○",1,IF(入力!AB2550="△",0.5,0))+IF(入力!AC2550="○",1,IF(入力!AC2550="△",0.5,0))+IF(入力!AD2550="○",1,IF(入力!AD2550="△",0.5,0))+IF(入力!AE2550="○",1,IF(入力!AE2550="△",0.5,0))-IF(入力!AF2550="あり",1,0))</f>
        <v>0</v>
      </c>
      <c r="M2550">
        <f t="shared" si="234"/>
        <v>0</v>
      </c>
      <c r="N2550">
        <f t="shared" si="235"/>
        <v>0</v>
      </c>
      <c r="O2550">
        <f t="shared" si="236"/>
        <v>2.8</v>
      </c>
      <c r="P2550">
        <f t="shared" si="237"/>
        <v>0</v>
      </c>
      <c r="Q2550">
        <f t="shared" si="238"/>
        <v>2.2000000000000002</v>
      </c>
      <c r="R2550">
        <f t="shared" si="239"/>
        <v>5</v>
      </c>
      <c r="S2550">
        <f>入力!AG2550</f>
        <v>0</v>
      </c>
      <c r="T2550">
        <f>入力!AH2550</f>
        <v>0</v>
      </c>
      <c r="U2550">
        <f>入力!AI2550</f>
        <v>0</v>
      </c>
    </row>
    <row r="2551" spans="1:21" x14ac:dyDescent="0.15">
      <c r="A2551" t="str">
        <f>入力!A2551</f>
        <v>クリニック2550</v>
      </c>
      <c r="B2551">
        <f>ROUND(5*(0.8*IF(入力!C2551="○",1,IF(入力!C2551="△",0.5,0))+0.2*IF(入力!B2551="○",1,IF(入力!B2551="△",0.5,0))),1)</f>
        <v>0</v>
      </c>
      <c r="C2551">
        <f>ROUND(5*(0.4*IF(入力!D2551="○",1,IF(入力!D2551="△",0.5,0))+0.3*IF(入力!E2551="○",1,IF(入力!E2551="△",0.5,0))+0.3*IF(入力!F2551="○",1,IF(入力!F2551="△",0.5,0))),1)</f>
        <v>0</v>
      </c>
      <c r="D2551">
        <f>MIN(5,IF(入力!G2551="○",3,IF(入力!G2551="△",1.5,0))+IF(入力!H2551="○",1,IF(入力!H2551="△",0.5,0))+IF(入力!I2551="○",1,IF(入力!I2551="△",0.5,0)))</f>
        <v>0</v>
      </c>
      <c r="E2551">
        <f>MIN(5,IF(入力!J2551="○",2,IF(入力!J2551="△",1,0))+IF(入力!K2551="○",2,IF(入力!K2551="△",1,0))+IF(入力!L2551="○",1,0))</f>
        <v>0</v>
      </c>
      <c r="F2551">
        <f>IF(ISNUMBER(入力!M2551),ROUND(MIN(5,0.8*(MIN(5,1+0.7*LOG10(MAX(1,入力!M2551))))+0.2*(IF(入力!N2551="○",5,IF(入力!N2551="△",3,1)))),1),ROUND(IF(入力!N2551="○",4,IF(入力!N2551="△",3,1)),1))</f>
        <v>1</v>
      </c>
      <c r="G2551">
        <f>ROUND(5*(0.4*IF(入力!O2551="○",1,IF(入力!O2551="△",0.5,0))+0.3*IF(入力!P2551="○",1,IF(入力!P2551="△",0.5,0))+0.3*IF(入力!Q2551="○",1,IF(入力!Q2551="△",0.5,0))),1)</f>
        <v>0</v>
      </c>
      <c r="H2551">
        <f>MIN(5,IF(入力!R2551="○",2,0)+IF(入力!S2551="○",2,0)+IF(入力!T2551="○",1,0))</f>
        <v>0</v>
      </c>
      <c r="I2551">
        <f>MIN(5,IF(入力!U2551="○",3,IF(入力!U2551="△",2,0))+IF(入力!V2551="○",2,IF(入力!V2551="△",1,0)))</f>
        <v>0</v>
      </c>
      <c r="J2551">
        <f>IF(入力!W2551="初診可",5,IF(入力!W2551="再診のみ",3,IF(入力!W2551="なし",1,0)))</f>
        <v>0</v>
      </c>
      <c r="K2551">
        <f>IF(AND(ISNUMBER(入力!X2551),ISNUMBER(入力!Y2551)),IF(AND(入力!X2551&gt;=4.3,入力!Y2551&gt;=100),5,IF(AND(入力!X2551&gt;=4,入力!Y2551&gt;=50),4,IF(AND(入力!X2551&gt;=3.7,入力!Y2551&gt;=20),3,IF(AND(入力!X2551&gt;=3.5,入力!Y2551&gt;=10),2,1)))),IF(入力!Z2551="○",4,IF(入力!Z2551="△",3,1)))</f>
        <v>1</v>
      </c>
      <c r="L2551">
        <f>MAX(0,IF(入力!AA2551="○",1,IF(入力!AA2551="△",0.5,0))+IF(入力!AB2551="○",1,IF(入力!AB2551="△",0.5,0))+IF(入力!AC2551="○",1,IF(入力!AC2551="△",0.5,0))+IF(入力!AD2551="○",1,IF(入力!AD2551="△",0.5,0))+IF(入力!AE2551="○",1,IF(入力!AE2551="△",0.5,0))-IF(入力!AF2551="あり",1,0))</f>
        <v>0</v>
      </c>
      <c r="M2551">
        <f t="shared" si="234"/>
        <v>0</v>
      </c>
      <c r="N2551">
        <f t="shared" si="235"/>
        <v>0</v>
      </c>
      <c r="O2551">
        <f t="shared" si="236"/>
        <v>2.8</v>
      </c>
      <c r="P2551">
        <f t="shared" si="237"/>
        <v>0</v>
      </c>
      <c r="Q2551">
        <f t="shared" si="238"/>
        <v>2.2000000000000002</v>
      </c>
      <c r="R2551">
        <f t="shared" si="239"/>
        <v>5</v>
      </c>
      <c r="S2551">
        <f>入力!AG2551</f>
        <v>0</v>
      </c>
      <c r="T2551">
        <f>入力!AH2551</f>
        <v>0</v>
      </c>
      <c r="U2551">
        <f>入力!AI2551</f>
        <v>0</v>
      </c>
    </row>
    <row r="2552" spans="1:21" x14ac:dyDescent="0.15">
      <c r="A2552" t="str">
        <f>入力!A2552</f>
        <v>クリニック2551</v>
      </c>
      <c r="B2552">
        <f>ROUND(5*(0.8*IF(入力!C2552="○",1,IF(入力!C2552="△",0.5,0))+0.2*IF(入力!B2552="○",1,IF(入力!B2552="△",0.5,0))),1)</f>
        <v>0</v>
      </c>
      <c r="C2552">
        <f>ROUND(5*(0.4*IF(入力!D2552="○",1,IF(入力!D2552="△",0.5,0))+0.3*IF(入力!E2552="○",1,IF(入力!E2552="△",0.5,0))+0.3*IF(入力!F2552="○",1,IF(入力!F2552="△",0.5,0))),1)</f>
        <v>0</v>
      </c>
      <c r="D2552">
        <f>MIN(5,IF(入力!G2552="○",3,IF(入力!G2552="△",1.5,0))+IF(入力!H2552="○",1,IF(入力!H2552="△",0.5,0))+IF(入力!I2552="○",1,IF(入力!I2552="△",0.5,0)))</f>
        <v>0</v>
      </c>
      <c r="E2552">
        <f>MIN(5,IF(入力!J2552="○",2,IF(入力!J2552="△",1,0))+IF(入力!K2552="○",2,IF(入力!K2552="△",1,0))+IF(入力!L2552="○",1,0))</f>
        <v>0</v>
      </c>
      <c r="F2552">
        <f>IF(ISNUMBER(入力!M2552),ROUND(MIN(5,0.8*(MIN(5,1+0.7*LOG10(MAX(1,入力!M2552))))+0.2*(IF(入力!N2552="○",5,IF(入力!N2552="△",3,1)))),1),ROUND(IF(入力!N2552="○",4,IF(入力!N2552="△",3,1)),1))</f>
        <v>1</v>
      </c>
      <c r="G2552">
        <f>ROUND(5*(0.4*IF(入力!O2552="○",1,IF(入力!O2552="△",0.5,0))+0.3*IF(入力!P2552="○",1,IF(入力!P2552="△",0.5,0))+0.3*IF(入力!Q2552="○",1,IF(入力!Q2552="△",0.5,0))),1)</f>
        <v>0</v>
      </c>
      <c r="H2552">
        <f>MIN(5,IF(入力!R2552="○",2,0)+IF(入力!S2552="○",2,0)+IF(入力!T2552="○",1,0))</f>
        <v>0</v>
      </c>
      <c r="I2552">
        <f>MIN(5,IF(入力!U2552="○",3,IF(入力!U2552="△",2,0))+IF(入力!V2552="○",2,IF(入力!V2552="△",1,0)))</f>
        <v>0</v>
      </c>
      <c r="J2552">
        <f>IF(入力!W2552="初診可",5,IF(入力!W2552="再診のみ",3,IF(入力!W2552="なし",1,0)))</f>
        <v>0</v>
      </c>
      <c r="K2552">
        <f>IF(AND(ISNUMBER(入力!X2552),ISNUMBER(入力!Y2552)),IF(AND(入力!X2552&gt;=4.3,入力!Y2552&gt;=100),5,IF(AND(入力!X2552&gt;=4,入力!Y2552&gt;=50),4,IF(AND(入力!X2552&gt;=3.7,入力!Y2552&gt;=20),3,IF(AND(入力!X2552&gt;=3.5,入力!Y2552&gt;=10),2,1)))),IF(入力!Z2552="○",4,IF(入力!Z2552="△",3,1)))</f>
        <v>1</v>
      </c>
      <c r="L2552">
        <f>MAX(0,IF(入力!AA2552="○",1,IF(入力!AA2552="△",0.5,0))+IF(入力!AB2552="○",1,IF(入力!AB2552="△",0.5,0))+IF(入力!AC2552="○",1,IF(入力!AC2552="△",0.5,0))+IF(入力!AD2552="○",1,IF(入力!AD2552="△",0.5,0))+IF(入力!AE2552="○",1,IF(入力!AE2552="△",0.5,0))-IF(入力!AF2552="あり",1,0))</f>
        <v>0</v>
      </c>
      <c r="M2552">
        <f t="shared" si="234"/>
        <v>0</v>
      </c>
      <c r="N2552">
        <f t="shared" si="235"/>
        <v>0</v>
      </c>
      <c r="O2552">
        <f t="shared" si="236"/>
        <v>2.8</v>
      </c>
      <c r="P2552">
        <f t="shared" si="237"/>
        <v>0</v>
      </c>
      <c r="Q2552">
        <f t="shared" si="238"/>
        <v>2.2000000000000002</v>
      </c>
      <c r="R2552">
        <f t="shared" si="239"/>
        <v>5</v>
      </c>
      <c r="S2552">
        <f>入力!AG2552</f>
        <v>0</v>
      </c>
      <c r="T2552">
        <f>入力!AH2552</f>
        <v>0</v>
      </c>
      <c r="U2552">
        <f>入力!AI2552</f>
        <v>0</v>
      </c>
    </row>
    <row r="2553" spans="1:21" x14ac:dyDescent="0.15">
      <c r="A2553" t="str">
        <f>入力!A2553</f>
        <v>クリニック2552</v>
      </c>
      <c r="B2553">
        <f>ROUND(5*(0.8*IF(入力!C2553="○",1,IF(入力!C2553="△",0.5,0))+0.2*IF(入力!B2553="○",1,IF(入力!B2553="△",0.5,0))),1)</f>
        <v>0</v>
      </c>
      <c r="C2553">
        <f>ROUND(5*(0.4*IF(入力!D2553="○",1,IF(入力!D2553="△",0.5,0))+0.3*IF(入力!E2553="○",1,IF(入力!E2553="△",0.5,0))+0.3*IF(入力!F2553="○",1,IF(入力!F2553="△",0.5,0))),1)</f>
        <v>0</v>
      </c>
      <c r="D2553">
        <f>MIN(5,IF(入力!G2553="○",3,IF(入力!G2553="△",1.5,0))+IF(入力!H2553="○",1,IF(入力!H2553="△",0.5,0))+IF(入力!I2553="○",1,IF(入力!I2553="△",0.5,0)))</f>
        <v>0</v>
      </c>
      <c r="E2553">
        <f>MIN(5,IF(入力!J2553="○",2,IF(入力!J2553="△",1,0))+IF(入力!K2553="○",2,IF(入力!K2553="△",1,0))+IF(入力!L2553="○",1,0))</f>
        <v>0</v>
      </c>
      <c r="F2553">
        <f>IF(ISNUMBER(入力!M2553),ROUND(MIN(5,0.8*(MIN(5,1+0.7*LOG10(MAX(1,入力!M2553))))+0.2*(IF(入力!N2553="○",5,IF(入力!N2553="△",3,1)))),1),ROUND(IF(入力!N2553="○",4,IF(入力!N2553="△",3,1)),1))</f>
        <v>1</v>
      </c>
      <c r="G2553">
        <f>ROUND(5*(0.4*IF(入力!O2553="○",1,IF(入力!O2553="△",0.5,0))+0.3*IF(入力!P2553="○",1,IF(入力!P2553="△",0.5,0))+0.3*IF(入力!Q2553="○",1,IF(入力!Q2553="△",0.5,0))),1)</f>
        <v>0</v>
      </c>
      <c r="H2553">
        <f>MIN(5,IF(入力!R2553="○",2,0)+IF(入力!S2553="○",2,0)+IF(入力!T2553="○",1,0))</f>
        <v>0</v>
      </c>
      <c r="I2553">
        <f>MIN(5,IF(入力!U2553="○",3,IF(入力!U2553="△",2,0))+IF(入力!V2553="○",2,IF(入力!V2553="△",1,0)))</f>
        <v>0</v>
      </c>
      <c r="J2553">
        <f>IF(入力!W2553="初診可",5,IF(入力!W2553="再診のみ",3,IF(入力!W2553="なし",1,0)))</f>
        <v>0</v>
      </c>
      <c r="K2553">
        <f>IF(AND(ISNUMBER(入力!X2553),ISNUMBER(入力!Y2553)),IF(AND(入力!X2553&gt;=4.3,入力!Y2553&gt;=100),5,IF(AND(入力!X2553&gt;=4,入力!Y2553&gt;=50),4,IF(AND(入力!X2553&gt;=3.7,入力!Y2553&gt;=20),3,IF(AND(入力!X2553&gt;=3.5,入力!Y2553&gt;=10),2,1)))),IF(入力!Z2553="○",4,IF(入力!Z2553="△",3,1)))</f>
        <v>1</v>
      </c>
      <c r="L2553">
        <f>MAX(0,IF(入力!AA2553="○",1,IF(入力!AA2553="△",0.5,0))+IF(入力!AB2553="○",1,IF(入力!AB2553="△",0.5,0))+IF(入力!AC2553="○",1,IF(入力!AC2553="△",0.5,0))+IF(入力!AD2553="○",1,IF(入力!AD2553="△",0.5,0))+IF(入力!AE2553="○",1,IF(入力!AE2553="△",0.5,0))-IF(入力!AF2553="あり",1,0))</f>
        <v>0</v>
      </c>
      <c r="M2553">
        <f t="shared" si="234"/>
        <v>0</v>
      </c>
      <c r="N2553">
        <f t="shared" si="235"/>
        <v>0</v>
      </c>
      <c r="O2553">
        <f t="shared" si="236"/>
        <v>2.8</v>
      </c>
      <c r="P2553">
        <f t="shared" si="237"/>
        <v>0</v>
      </c>
      <c r="Q2553">
        <f t="shared" si="238"/>
        <v>2.2000000000000002</v>
      </c>
      <c r="R2553">
        <f t="shared" si="239"/>
        <v>5</v>
      </c>
      <c r="S2553">
        <f>入力!AG2553</f>
        <v>0</v>
      </c>
      <c r="T2553">
        <f>入力!AH2553</f>
        <v>0</v>
      </c>
      <c r="U2553">
        <f>入力!AI2553</f>
        <v>0</v>
      </c>
    </row>
    <row r="2554" spans="1:21" x14ac:dyDescent="0.15">
      <c r="A2554" t="str">
        <f>入力!A2554</f>
        <v>クリニック2553</v>
      </c>
      <c r="B2554">
        <f>ROUND(5*(0.8*IF(入力!C2554="○",1,IF(入力!C2554="△",0.5,0))+0.2*IF(入力!B2554="○",1,IF(入力!B2554="△",0.5,0))),1)</f>
        <v>0</v>
      </c>
      <c r="C2554">
        <f>ROUND(5*(0.4*IF(入力!D2554="○",1,IF(入力!D2554="△",0.5,0))+0.3*IF(入力!E2554="○",1,IF(入力!E2554="△",0.5,0))+0.3*IF(入力!F2554="○",1,IF(入力!F2554="△",0.5,0))),1)</f>
        <v>0</v>
      </c>
      <c r="D2554">
        <f>MIN(5,IF(入力!G2554="○",3,IF(入力!G2554="△",1.5,0))+IF(入力!H2554="○",1,IF(入力!H2554="△",0.5,0))+IF(入力!I2554="○",1,IF(入力!I2554="△",0.5,0)))</f>
        <v>0</v>
      </c>
      <c r="E2554">
        <f>MIN(5,IF(入力!J2554="○",2,IF(入力!J2554="△",1,0))+IF(入力!K2554="○",2,IF(入力!K2554="△",1,0))+IF(入力!L2554="○",1,0))</f>
        <v>0</v>
      </c>
      <c r="F2554">
        <f>IF(ISNUMBER(入力!M2554),ROUND(MIN(5,0.8*(MIN(5,1+0.7*LOG10(MAX(1,入力!M2554))))+0.2*(IF(入力!N2554="○",5,IF(入力!N2554="△",3,1)))),1),ROUND(IF(入力!N2554="○",4,IF(入力!N2554="△",3,1)),1))</f>
        <v>1</v>
      </c>
      <c r="G2554">
        <f>ROUND(5*(0.4*IF(入力!O2554="○",1,IF(入力!O2554="△",0.5,0))+0.3*IF(入力!P2554="○",1,IF(入力!P2554="△",0.5,0))+0.3*IF(入力!Q2554="○",1,IF(入力!Q2554="△",0.5,0))),1)</f>
        <v>0</v>
      </c>
      <c r="H2554">
        <f>MIN(5,IF(入力!R2554="○",2,0)+IF(入力!S2554="○",2,0)+IF(入力!T2554="○",1,0))</f>
        <v>0</v>
      </c>
      <c r="I2554">
        <f>MIN(5,IF(入力!U2554="○",3,IF(入力!U2554="△",2,0))+IF(入力!V2554="○",2,IF(入力!V2554="△",1,0)))</f>
        <v>0</v>
      </c>
      <c r="J2554">
        <f>IF(入力!W2554="初診可",5,IF(入力!W2554="再診のみ",3,IF(入力!W2554="なし",1,0)))</f>
        <v>0</v>
      </c>
      <c r="K2554">
        <f>IF(AND(ISNUMBER(入力!X2554),ISNUMBER(入力!Y2554)),IF(AND(入力!X2554&gt;=4.3,入力!Y2554&gt;=100),5,IF(AND(入力!X2554&gt;=4,入力!Y2554&gt;=50),4,IF(AND(入力!X2554&gt;=3.7,入力!Y2554&gt;=20),3,IF(AND(入力!X2554&gt;=3.5,入力!Y2554&gt;=10),2,1)))),IF(入力!Z2554="○",4,IF(入力!Z2554="△",3,1)))</f>
        <v>1</v>
      </c>
      <c r="L2554">
        <f>MAX(0,IF(入力!AA2554="○",1,IF(入力!AA2554="△",0.5,0))+IF(入力!AB2554="○",1,IF(入力!AB2554="△",0.5,0))+IF(入力!AC2554="○",1,IF(入力!AC2554="△",0.5,0))+IF(入力!AD2554="○",1,IF(入力!AD2554="△",0.5,0))+IF(入力!AE2554="○",1,IF(入力!AE2554="△",0.5,0))-IF(入力!AF2554="あり",1,0))</f>
        <v>0</v>
      </c>
      <c r="M2554">
        <f t="shared" si="234"/>
        <v>0</v>
      </c>
      <c r="N2554">
        <f t="shared" si="235"/>
        <v>0</v>
      </c>
      <c r="O2554">
        <f t="shared" si="236"/>
        <v>2.8</v>
      </c>
      <c r="P2554">
        <f t="shared" si="237"/>
        <v>0</v>
      </c>
      <c r="Q2554">
        <f t="shared" si="238"/>
        <v>2.2000000000000002</v>
      </c>
      <c r="R2554">
        <f t="shared" si="239"/>
        <v>5</v>
      </c>
      <c r="S2554">
        <f>入力!AG2554</f>
        <v>0</v>
      </c>
      <c r="T2554">
        <f>入力!AH2554</f>
        <v>0</v>
      </c>
      <c r="U2554">
        <f>入力!AI2554</f>
        <v>0</v>
      </c>
    </row>
    <row r="2555" spans="1:21" x14ac:dyDescent="0.15">
      <c r="A2555" t="str">
        <f>入力!A2555</f>
        <v>クリニック2554</v>
      </c>
      <c r="B2555">
        <f>ROUND(5*(0.8*IF(入力!C2555="○",1,IF(入力!C2555="△",0.5,0))+0.2*IF(入力!B2555="○",1,IF(入力!B2555="△",0.5,0))),1)</f>
        <v>0</v>
      </c>
      <c r="C2555">
        <f>ROUND(5*(0.4*IF(入力!D2555="○",1,IF(入力!D2555="△",0.5,0))+0.3*IF(入力!E2555="○",1,IF(入力!E2555="△",0.5,0))+0.3*IF(入力!F2555="○",1,IF(入力!F2555="△",0.5,0))),1)</f>
        <v>0</v>
      </c>
      <c r="D2555">
        <f>MIN(5,IF(入力!G2555="○",3,IF(入力!G2555="△",1.5,0))+IF(入力!H2555="○",1,IF(入力!H2555="△",0.5,0))+IF(入力!I2555="○",1,IF(入力!I2555="△",0.5,0)))</f>
        <v>0</v>
      </c>
      <c r="E2555">
        <f>MIN(5,IF(入力!J2555="○",2,IF(入力!J2555="△",1,0))+IF(入力!K2555="○",2,IF(入力!K2555="△",1,0))+IF(入力!L2555="○",1,0))</f>
        <v>0</v>
      </c>
      <c r="F2555">
        <f>IF(ISNUMBER(入力!M2555),ROUND(MIN(5,0.8*(MIN(5,1+0.7*LOG10(MAX(1,入力!M2555))))+0.2*(IF(入力!N2555="○",5,IF(入力!N2555="△",3,1)))),1),ROUND(IF(入力!N2555="○",4,IF(入力!N2555="△",3,1)),1))</f>
        <v>1</v>
      </c>
      <c r="G2555">
        <f>ROUND(5*(0.4*IF(入力!O2555="○",1,IF(入力!O2555="△",0.5,0))+0.3*IF(入力!P2555="○",1,IF(入力!P2555="△",0.5,0))+0.3*IF(入力!Q2555="○",1,IF(入力!Q2555="△",0.5,0))),1)</f>
        <v>0</v>
      </c>
      <c r="H2555">
        <f>MIN(5,IF(入力!R2555="○",2,0)+IF(入力!S2555="○",2,0)+IF(入力!T2555="○",1,0))</f>
        <v>0</v>
      </c>
      <c r="I2555">
        <f>MIN(5,IF(入力!U2555="○",3,IF(入力!U2555="△",2,0))+IF(入力!V2555="○",2,IF(入力!V2555="△",1,0)))</f>
        <v>0</v>
      </c>
      <c r="J2555">
        <f>IF(入力!W2555="初診可",5,IF(入力!W2555="再診のみ",3,IF(入力!W2555="なし",1,0)))</f>
        <v>0</v>
      </c>
      <c r="K2555">
        <f>IF(AND(ISNUMBER(入力!X2555),ISNUMBER(入力!Y2555)),IF(AND(入力!X2555&gt;=4.3,入力!Y2555&gt;=100),5,IF(AND(入力!X2555&gt;=4,入力!Y2555&gt;=50),4,IF(AND(入力!X2555&gt;=3.7,入力!Y2555&gt;=20),3,IF(AND(入力!X2555&gt;=3.5,入力!Y2555&gt;=10),2,1)))),IF(入力!Z2555="○",4,IF(入力!Z2555="△",3,1)))</f>
        <v>1</v>
      </c>
      <c r="L2555">
        <f>MAX(0,IF(入力!AA2555="○",1,IF(入力!AA2555="△",0.5,0))+IF(入力!AB2555="○",1,IF(入力!AB2555="△",0.5,0))+IF(入力!AC2555="○",1,IF(入力!AC2555="△",0.5,0))+IF(入力!AD2555="○",1,IF(入力!AD2555="△",0.5,0))+IF(入力!AE2555="○",1,IF(入力!AE2555="△",0.5,0))-IF(入力!AF2555="あり",1,0))</f>
        <v>0</v>
      </c>
      <c r="M2555">
        <f t="shared" si="234"/>
        <v>0</v>
      </c>
      <c r="N2555">
        <f t="shared" si="235"/>
        <v>0</v>
      </c>
      <c r="O2555">
        <f t="shared" si="236"/>
        <v>2.8</v>
      </c>
      <c r="P2555">
        <f t="shared" si="237"/>
        <v>0</v>
      </c>
      <c r="Q2555">
        <f t="shared" si="238"/>
        <v>2.2000000000000002</v>
      </c>
      <c r="R2555">
        <f t="shared" si="239"/>
        <v>5</v>
      </c>
      <c r="S2555">
        <f>入力!AG2555</f>
        <v>0</v>
      </c>
      <c r="T2555">
        <f>入力!AH2555</f>
        <v>0</v>
      </c>
      <c r="U2555">
        <f>入力!AI2555</f>
        <v>0</v>
      </c>
    </row>
    <row r="2556" spans="1:21" x14ac:dyDescent="0.15">
      <c r="A2556" t="str">
        <f>入力!A2556</f>
        <v>クリニック2555</v>
      </c>
      <c r="B2556">
        <f>ROUND(5*(0.8*IF(入力!C2556="○",1,IF(入力!C2556="△",0.5,0))+0.2*IF(入力!B2556="○",1,IF(入力!B2556="△",0.5,0))),1)</f>
        <v>0</v>
      </c>
      <c r="C2556">
        <f>ROUND(5*(0.4*IF(入力!D2556="○",1,IF(入力!D2556="△",0.5,0))+0.3*IF(入力!E2556="○",1,IF(入力!E2556="△",0.5,0))+0.3*IF(入力!F2556="○",1,IF(入力!F2556="△",0.5,0))),1)</f>
        <v>0</v>
      </c>
      <c r="D2556">
        <f>MIN(5,IF(入力!G2556="○",3,IF(入力!G2556="△",1.5,0))+IF(入力!H2556="○",1,IF(入力!H2556="△",0.5,0))+IF(入力!I2556="○",1,IF(入力!I2556="△",0.5,0)))</f>
        <v>0</v>
      </c>
      <c r="E2556">
        <f>MIN(5,IF(入力!J2556="○",2,IF(入力!J2556="△",1,0))+IF(入力!K2556="○",2,IF(入力!K2556="△",1,0))+IF(入力!L2556="○",1,0))</f>
        <v>0</v>
      </c>
      <c r="F2556">
        <f>IF(ISNUMBER(入力!M2556),ROUND(MIN(5,0.8*(MIN(5,1+0.7*LOG10(MAX(1,入力!M2556))))+0.2*(IF(入力!N2556="○",5,IF(入力!N2556="△",3,1)))),1),ROUND(IF(入力!N2556="○",4,IF(入力!N2556="△",3,1)),1))</f>
        <v>1</v>
      </c>
      <c r="G2556">
        <f>ROUND(5*(0.4*IF(入力!O2556="○",1,IF(入力!O2556="△",0.5,0))+0.3*IF(入力!P2556="○",1,IF(入力!P2556="△",0.5,0))+0.3*IF(入力!Q2556="○",1,IF(入力!Q2556="△",0.5,0))),1)</f>
        <v>0</v>
      </c>
      <c r="H2556">
        <f>MIN(5,IF(入力!R2556="○",2,0)+IF(入力!S2556="○",2,0)+IF(入力!T2556="○",1,0))</f>
        <v>0</v>
      </c>
      <c r="I2556">
        <f>MIN(5,IF(入力!U2556="○",3,IF(入力!U2556="△",2,0))+IF(入力!V2556="○",2,IF(入力!V2556="△",1,0)))</f>
        <v>0</v>
      </c>
      <c r="J2556">
        <f>IF(入力!W2556="初診可",5,IF(入力!W2556="再診のみ",3,IF(入力!W2556="なし",1,0)))</f>
        <v>0</v>
      </c>
      <c r="K2556">
        <f>IF(AND(ISNUMBER(入力!X2556),ISNUMBER(入力!Y2556)),IF(AND(入力!X2556&gt;=4.3,入力!Y2556&gt;=100),5,IF(AND(入力!X2556&gt;=4,入力!Y2556&gt;=50),4,IF(AND(入力!X2556&gt;=3.7,入力!Y2556&gt;=20),3,IF(AND(入力!X2556&gt;=3.5,入力!Y2556&gt;=10),2,1)))),IF(入力!Z2556="○",4,IF(入力!Z2556="△",3,1)))</f>
        <v>1</v>
      </c>
      <c r="L2556">
        <f>MAX(0,IF(入力!AA2556="○",1,IF(入力!AA2556="△",0.5,0))+IF(入力!AB2556="○",1,IF(入力!AB2556="△",0.5,0))+IF(入力!AC2556="○",1,IF(入力!AC2556="△",0.5,0))+IF(入力!AD2556="○",1,IF(入力!AD2556="△",0.5,0))+IF(入力!AE2556="○",1,IF(入力!AE2556="△",0.5,0))-IF(入力!AF2556="あり",1,0))</f>
        <v>0</v>
      </c>
      <c r="M2556">
        <f t="shared" si="234"/>
        <v>0</v>
      </c>
      <c r="N2556">
        <f t="shared" si="235"/>
        <v>0</v>
      </c>
      <c r="O2556">
        <f t="shared" si="236"/>
        <v>2.8</v>
      </c>
      <c r="P2556">
        <f t="shared" si="237"/>
        <v>0</v>
      </c>
      <c r="Q2556">
        <f t="shared" si="238"/>
        <v>2.2000000000000002</v>
      </c>
      <c r="R2556">
        <f t="shared" si="239"/>
        <v>5</v>
      </c>
      <c r="S2556">
        <f>入力!AG2556</f>
        <v>0</v>
      </c>
      <c r="T2556">
        <f>入力!AH2556</f>
        <v>0</v>
      </c>
      <c r="U2556">
        <f>入力!AI2556</f>
        <v>0</v>
      </c>
    </row>
    <row r="2557" spans="1:21" x14ac:dyDescent="0.15">
      <c r="A2557" t="str">
        <f>入力!A2557</f>
        <v>クリニック2556</v>
      </c>
      <c r="B2557">
        <f>ROUND(5*(0.8*IF(入力!C2557="○",1,IF(入力!C2557="△",0.5,0))+0.2*IF(入力!B2557="○",1,IF(入力!B2557="△",0.5,0))),1)</f>
        <v>0</v>
      </c>
      <c r="C2557">
        <f>ROUND(5*(0.4*IF(入力!D2557="○",1,IF(入力!D2557="△",0.5,0))+0.3*IF(入力!E2557="○",1,IF(入力!E2557="△",0.5,0))+0.3*IF(入力!F2557="○",1,IF(入力!F2557="△",0.5,0))),1)</f>
        <v>0</v>
      </c>
      <c r="D2557">
        <f>MIN(5,IF(入力!G2557="○",3,IF(入力!G2557="△",1.5,0))+IF(入力!H2557="○",1,IF(入力!H2557="△",0.5,0))+IF(入力!I2557="○",1,IF(入力!I2557="△",0.5,0)))</f>
        <v>0</v>
      </c>
      <c r="E2557">
        <f>MIN(5,IF(入力!J2557="○",2,IF(入力!J2557="△",1,0))+IF(入力!K2557="○",2,IF(入力!K2557="△",1,0))+IF(入力!L2557="○",1,0))</f>
        <v>0</v>
      </c>
      <c r="F2557">
        <f>IF(ISNUMBER(入力!M2557),ROUND(MIN(5,0.8*(MIN(5,1+0.7*LOG10(MAX(1,入力!M2557))))+0.2*(IF(入力!N2557="○",5,IF(入力!N2557="△",3,1)))),1),ROUND(IF(入力!N2557="○",4,IF(入力!N2557="△",3,1)),1))</f>
        <v>1</v>
      </c>
      <c r="G2557">
        <f>ROUND(5*(0.4*IF(入力!O2557="○",1,IF(入力!O2557="△",0.5,0))+0.3*IF(入力!P2557="○",1,IF(入力!P2557="△",0.5,0))+0.3*IF(入力!Q2557="○",1,IF(入力!Q2557="△",0.5,0))),1)</f>
        <v>0</v>
      </c>
      <c r="H2557">
        <f>MIN(5,IF(入力!R2557="○",2,0)+IF(入力!S2557="○",2,0)+IF(入力!T2557="○",1,0))</f>
        <v>0</v>
      </c>
      <c r="I2557">
        <f>MIN(5,IF(入力!U2557="○",3,IF(入力!U2557="△",2,0))+IF(入力!V2557="○",2,IF(入力!V2557="△",1,0)))</f>
        <v>0</v>
      </c>
      <c r="J2557">
        <f>IF(入力!W2557="初診可",5,IF(入力!W2557="再診のみ",3,IF(入力!W2557="なし",1,0)))</f>
        <v>0</v>
      </c>
      <c r="K2557">
        <f>IF(AND(ISNUMBER(入力!X2557),ISNUMBER(入力!Y2557)),IF(AND(入力!X2557&gt;=4.3,入力!Y2557&gt;=100),5,IF(AND(入力!X2557&gt;=4,入力!Y2557&gt;=50),4,IF(AND(入力!X2557&gt;=3.7,入力!Y2557&gt;=20),3,IF(AND(入力!X2557&gt;=3.5,入力!Y2557&gt;=10),2,1)))),IF(入力!Z2557="○",4,IF(入力!Z2557="△",3,1)))</f>
        <v>1</v>
      </c>
      <c r="L2557">
        <f>MAX(0,IF(入力!AA2557="○",1,IF(入力!AA2557="△",0.5,0))+IF(入力!AB2557="○",1,IF(入力!AB2557="△",0.5,0))+IF(入力!AC2557="○",1,IF(入力!AC2557="△",0.5,0))+IF(入力!AD2557="○",1,IF(入力!AD2557="△",0.5,0))+IF(入力!AE2557="○",1,IF(入力!AE2557="△",0.5,0))-IF(入力!AF2557="あり",1,0))</f>
        <v>0</v>
      </c>
      <c r="M2557">
        <f t="shared" si="234"/>
        <v>0</v>
      </c>
      <c r="N2557">
        <f t="shared" si="235"/>
        <v>0</v>
      </c>
      <c r="O2557">
        <f t="shared" si="236"/>
        <v>2.8</v>
      </c>
      <c r="P2557">
        <f t="shared" si="237"/>
        <v>0</v>
      </c>
      <c r="Q2557">
        <f t="shared" si="238"/>
        <v>2.2000000000000002</v>
      </c>
      <c r="R2557">
        <f t="shared" si="239"/>
        <v>5</v>
      </c>
      <c r="S2557">
        <f>入力!AG2557</f>
        <v>0</v>
      </c>
      <c r="T2557">
        <f>入力!AH2557</f>
        <v>0</v>
      </c>
      <c r="U2557">
        <f>入力!AI2557</f>
        <v>0</v>
      </c>
    </row>
    <row r="2558" spans="1:21" x14ac:dyDescent="0.15">
      <c r="A2558" t="str">
        <f>入力!A2558</f>
        <v>クリニック2557</v>
      </c>
      <c r="B2558">
        <f>ROUND(5*(0.8*IF(入力!C2558="○",1,IF(入力!C2558="△",0.5,0))+0.2*IF(入力!B2558="○",1,IF(入力!B2558="△",0.5,0))),1)</f>
        <v>0</v>
      </c>
      <c r="C2558">
        <f>ROUND(5*(0.4*IF(入力!D2558="○",1,IF(入力!D2558="△",0.5,0))+0.3*IF(入力!E2558="○",1,IF(入力!E2558="△",0.5,0))+0.3*IF(入力!F2558="○",1,IF(入力!F2558="△",0.5,0))),1)</f>
        <v>0</v>
      </c>
      <c r="D2558">
        <f>MIN(5,IF(入力!G2558="○",3,IF(入力!G2558="△",1.5,0))+IF(入力!H2558="○",1,IF(入力!H2558="△",0.5,0))+IF(入力!I2558="○",1,IF(入力!I2558="△",0.5,0)))</f>
        <v>0</v>
      </c>
      <c r="E2558">
        <f>MIN(5,IF(入力!J2558="○",2,IF(入力!J2558="△",1,0))+IF(入力!K2558="○",2,IF(入力!K2558="△",1,0))+IF(入力!L2558="○",1,0))</f>
        <v>0</v>
      </c>
      <c r="F2558">
        <f>IF(ISNUMBER(入力!M2558),ROUND(MIN(5,0.8*(MIN(5,1+0.7*LOG10(MAX(1,入力!M2558))))+0.2*(IF(入力!N2558="○",5,IF(入力!N2558="△",3,1)))),1),ROUND(IF(入力!N2558="○",4,IF(入力!N2558="△",3,1)),1))</f>
        <v>1</v>
      </c>
      <c r="G2558">
        <f>ROUND(5*(0.4*IF(入力!O2558="○",1,IF(入力!O2558="△",0.5,0))+0.3*IF(入力!P2558="○",1,IF(入力!P2558="△",0.5,0))+0.3*IF(入力!Q2558="○",1,IF(入力!Q2558="△",0.5,0))),1)</f>
        <v>0</v>
      </c>
      <c r="H2558">
        <f>MIN(5,IF(入力!R2558="○",2,0)+IF(入力!S2558="○",2,0)+IF(入力!T2558="○",1,0))</f>
        <v>0</v>
      </c>
      <c r="I2558">
        <f>MIN(5,IF(入力!U2558="○",3,IF(入力!U2558="△",2,0))+IF(入力!V2558="○",2,IF(入力!V2558="△",1,0)))</f>
        <v>0</v>
      </c>
      <c r="J2558">
        <f>IF(入力!W2558="初診可",5,IF(入力!W2558="再診のみ",3,IF(入力!W2558="なし",1,0)))</f>
        <v>0</v>
      </c>
      <c r="K2558">
        <f>IF(AND(ISNUMBER(入力!X2558),ISNUMBER(入力!Y2558)),IF(AND(入力!X2558&gt;=4.3,入力!Y2558&gt;=100),5,IF(AND(入力!X2558&gt;=4,入力!Y2558&gt;=50),4,IF(AND(入力!X2558&gt;=3.7,入力!Y2558&gt;=20),3,IF(AND(入力!X2558&gt;=3.5,入力!Y2558&gt;=10),2,1)))),IF(入力!Z2558="○",4,IF(入力!Z2558="△",3,1)))</f>
        <v>1</v>
      </c>
      <c r="L2558">
        <f>MAX(0,IF(入力!AA2558="○",1,IF(入力!AA2558="△",0.5,0))+IF(入力!AB2558="○",1,IF(入力!AB2558="△",0.5,0))+IF(入力!AC2558="○",1,IF(入力!AC2558="△",0.5,0))+IF(入力!AD2558="○",1,IF(入力!AD2558="△",0.5,0))+IF(入力!AE2558="○",1,IF(入力!AE2558="△",0.5,0))-IF(入力!AF2558="あり",1,0))</f>
        <v>0</v>
      </c>
      <c r="M2558">
        <f t="shared" si="234"/>
        <v>0</v>
      </c>
      <c r="N2558">
        <f t="shared" si="235"/>
        <v>0</v>
      </c>
      <c r="O2558">
        <f t="shared" si="236"/>
        <v>2.8</v>
      </c>
      <c r="P2558">
        <f t="shared" si="237"/>
        <v>0</v>
      </c>
      <c r="Q2558">
        <f t="shared" si="238"/>
        <v>2.2000000000000002</v>
      </c>
      <c r="R2558">
        <f t="shared" si="239"/>
        <v>5</v>
      </c>
      <c r="S2558">
        <f>入力!AG2558</f>
        <v>0</v>
      </c>
      <c r="T2558">
        <f>入力!AH2558</f>
        <v>0</v>
      </c>
      <c r="U2558">
        <f>入力!AI2558</f>
        <v>0</v>
      </c>
    </row>
    <row r="2559" spans="1:21" x14ac:dyDescent="0.15">
      <c r="A2559" t="str">
        <f>入力!A2559</f>
        <v>クリニック2558</v>
      </c>
      <c r="B2559">
        <f>ROUND(5*(0.8*IF(入力!C2559="○",1,IF(入力!C2559="△",0.5,0))+0.2*IF(入力!B2559="○",1,IF(入力!B2559="△",0.5,0))),1)</f>
        <v>0</v>
      </c>
      <c r="C2559">
        <f>ROUND(5*(0.4*IF(入力!D2559="○",1,IF(入力!D2559="△",0.5,0))+0.3*IF(入力!E2559="○",1,IF(入力!E2559="△",0.5,0))+0.3*IF(入力!F2559="○",1,IF(入力!F2559="△",0.5,0))),1)</f>
        <v>0</v>
      </c>
      <c r="D2559">
        <f>MIN(5,IF(入力!G2559="○",3,IF(入力!G2559="△",1.5,0))+IF(入力!H2559="○",1,IF(入力!H2559="△",0.5,0))+IF(入力!I2559="○",1,IF(入力!I2559="△",0.5,0)))</f>
        <v>0</v>
      </c>
      <c r="E2559">
        <f>MIN(5,IF(入力!J2559="○",2,IF(入力!J2559="△",1,0))+IF(入力!K2559="○",2,IF(入力!K2559="△",1,0))+IF(入力!L2559="○",1,0))</f>
        <v>0</v>
      </c>
      <c r="F2559">
        <f>IF(ISNUMBER(入力!M2559),ROUND(MIN(5,0.8*(MIN(5,1+0.7*LOG10(MAX(1,入力!M2559))))+0.2*(IF(入力!N2559="○",5,IF(入力!N2559="△",3,1)))),1),ROUND(IF(入力!N2559="○",4,IF(入力!N2559="△",3,1)),1))</f>
        <v>1</v>
      </c>
      <c r="G2559">
        <f>ROUND(5*(0.4*IF(入力!O2559="○",1,IF(入力!O2559="△",0.5,0))+0.3*IF(入力!P2559="○",1,IF(入力!P2559="△",0.5,0))+0.3*IF(入力!Q2559="○",1,IF(入力!Q2559="△",0.5,0))),1)</f>
        <v>0</v>
      </c>
      <c r="H2559">
        <f>MIN(5,IF(入力!R2559="○",2,0)+IF(入力!S2559="○",2,0)+IF(入力!T2559="○",1,0))</f>
        <v>0</v>
      </c>
      <c r="I2559">
        <f>MIN(5,IF(入力!U2559="○",3,IF(入力!U2559="△",2,0))+IF(入力!V2559="○",2,IF(入力!V2559="△",1,0)))</f>
        <v>0</v>
      </c>
      <c r="J2559">
        <f>IF(入力!W2559="初診可",5,IF(入力!W2559="再診のみ",3,IF(入力!W2559="なし",1,0)))</f>
        <v>0</v>
      </c>
      <c r="K2559">
        <f>IF(AND(ISNUMBER(入力!X2559),ISNUMBER(入力!Y2559)),IF(AND(入力!X2559&gt;=4.3,入力!Y2559&gt;=100),5,IF(AND(入力!X2559&gt;=4,入力!Y2559&gt;=50),4,IF(AND(入力!X2559&gt;=3.7,入力!Y2559&gt;=20),3,IF(AND(入力!X2559&gt;=3.5,入力!Y2559&gt;=10),2,1)))),IF(入力!Z2559="○",4,IF(入力!Z2559="△",3,1)))</f>
        <v>1</v>
      </c>
      <c r="L2559">
        <f>MAX(0,IF(入力!AA2559="○",1,IF(入力!AA2559="△",0.5,0))+IF(入力!AB2559="○",1,IF(入力!AB2559="△",0.5,0))+IF(入力!AC2559="○",1,IF(入力!AC2559="△",0.5,0))+IF(入力!AD2559="○",1,IF(入力!AD2559="△",0.5,0))+IF(入力!AE2559="○",1,IF(入力!AE2559="△",0.5,0))-IF(入力!AF2559="あり",1,0))</f>
        <v>0</v>
      </c>
      <c r="M2559">
        <f t="shared" si="234"/>
        <v>0</v>
      </c>
      <c r="N2559">
        <f t="shared" si="235"/>
        <v>0</v>
      </c>
      <c r="O2559">
        <f t="shared" si="236"/>
        <v>2.8</v>
      </c>
      <c r="P2559">
        <f t="shared" si="237"/>
        <v>0</v>
      </c>
      <c r="Q2559">
        <f t="shared" si="238"/>
        <v>2.2000000000000002</v>
      </c>
      <c r="R2559">
        <f t="shared" si="239"/>
        <v>5</v>
      </c>
      <c r="S2559">
        <f>入力!AG2559</f>
        <v>0</v>
      </c>
      <c r="T2559">
        <f>入力!AH2559</f>
        <v>0</v>
      </c>
      <c r="U2559">
        <f>入力!AI2559</f>
        <v>0</v>
      </c>
    </row>
    <row r="2560" spans="1:21" x14ac:dyDescent="0.15">
      <c r="A2560" t="str">
        <f>入力!A2560</f>
        <v>クリニック2559</v>
      </c>
      <c r="B2560">
        <f>ROUND(5*(0.8*IF(入力!C2560="○",1,IF(入力!C2560="△",0.5,0))+0.2*IF(入力!B2560="○",1,IF(入力!B2560="△",0.5,0))),1)</f>
        <v>0</v>
      </c>
      <c r="C2560">
        <f>ROUND(5*(0.4*IF(入力!D2560="○",1,IF(入力!D2560="△",0.5,0))+0.3*IF(入力!E2560="○",1,IF(入力!E2560="△",0.5,0))+0.3*IF(入力!F2560="○",1,IF(入力!F2560="△",0.5,0))),1)</f>
        <v>0</v>
      </c>
      <c r="D2560">
        <f>MIN(5,IF(入力!G2560="○",3,IF(入力!G2560="△",1.5,0))+IF(入力!H2560="○",1,IF(入力!H2560="△",0.5,0))+IF(入力!I2560="○",1,IF(入力!I2560="△",0.5,0)))</f>
        <v>0</v>
      </c>
      <c r="E2560">
        <f>MIN(5,IF(入力!J2560="○",2,IF(入力!J2560="△",1,0))+IF(入力!K2560="○",2,IF(入力!K2560="△",1,0))+IF(入力!L2560="○",1,0))</f>
        <v>0</v>
      </c>
      <c r="F2560">
        <f>IF(ISNUMBER(入力!M2560),ROUND(MIN(5,0.8*(MIN(5,1+0.7*LOG10(MAX(1,入力!M2560))))+0.2*(IF(入力!N2560="○",5,IF(入力!N2560="△",3,1)))),1),ROUND(IF(入力!N2560="○",4,IF(入力!N2560="△",3,1)),1))</f>
        <v>1</v>
      </c>
      <c r="G2560">
        <f>ROUND(5*(0.4*IF(入力!O2560="○",1,IF(入力!O2560="△",0.5,0))+0.3*IF(入力!P2560="○",1,IF(入力!P2560="△",0.5,0))+0.3*IF(入力!Q2560="○",1,IF(入力!Q2560="△",0.5,0))),1)</f>
        <v>0</v>
      </c>
      <c r="H2560">
        <f>MIN(5,IF(入力!R2560="○",2,0)+IF(入力!S2560="○",2,0)+IF(入力!T2560="○",1,0))</f>
        <v>0</v>
      </c>
      <c r="I2560">
        <f>MIN(5,IF(入力!U2560="○",3,IF(入力!U2560="△",2,0))+IF(入力!V2560="○",2,IF(入力!V2560="△",1,0)))</f>
        <v>0</v>
      </c>
      <c r="J2560">
        <f>IF(入力!W2560="初診可",5,IF(入力!W2560="再診のみ",3,IF(入力!W2560="なし",1,0)))</f>
        <v>0</v>
      </c>
      <c r="K2560">
        <f>IF(AND(ISNUMBER(入力!X2560),ISNUMBER(入力!Y2560)),IF(AND(入力!X2560&gt;=4.3,入力!Y2560&gt;=100),5,IF(AND(入力!X2560&gt;=4,入力!Y2560&gt;=50),4,IF(AND(入力!X2560&gt;=3.7,入力!Y2560&gt;=20),3,IF(AND(入力!X2560&gt;=3.5,入力!Y2560&gt;=10),2,1)))),IF(入力!Z2560="○",4,IF(入力!Z2560="△",3,1)))</f>
        <v>1</v>
      </c>
      <c r="L2560">
        <f>MAX(0,IF(入力!AA2560="○",1,IF(入力!AA2560="△",0.5,0))+IF(入力!AB2560="○",1,IF(入力!AB2560="△",0.5,0))+IF(入力!AC2560="○",1,IF(入力!AC2560="△",0.5,0))+IF(入力!AD2560="○",1,IF(入力!AD2560="△",0.5,0))+IF(入力!AE2560="○",1,IF(入力!AE2560="△",0.5,0))-IF(入力!AF2560="あり",1,0))</f>
        <v>0</v>
      </c>
      <c r="M2560">
        <f t="shared" si="234"/>
        <v>0</v>
      </c>
      <c r="N2560">
        <f t="shared" si="235"/>
        <v>0</v>
      </c>
      <c r="O2560">
        <f t="shared" si="236"/>
        <v>2.8</v>
      </c>
      <c r="P2560">
        <f t="shared" si="237"/>
        <v>0</v>
      </c>
      <c r="Q2560">
        <f t="shared" si="238"/>
        <v>2.2000000000000002</v>
      </c>
      <c r="R2560">
        <f t="shared" si="239"/>
        <v>5</v>
      </c>
      <c r="S2560">
        <f>入力!AG2560</f>
        <v>0</v>
      </c>
      <c r="T2560">
        <f>入力!AH2560</f>
        <v>0</v>
      </c>
      <c r="U2560">
        <f>入力!AI2560</f>
        <v>0</v>
      </c>
    </row>
    <row r="2561" spans="1:21" x14ac:dyDescent="0.15">
      <c r="A2561" t="str">
        <f>入力!A2561</f>
        <v>クリニック2560</v>
      </c>
      <c r="B2561">
        <f>ROUND(5*(0.8*IF(入力!C2561="○",1,IF(入力!C2561="△",0.5,0))+0.2*IF(入力!B2561="○",1,IF(入力!B2561="△",0.5,0))),1)</f>
        <v>0</v>
      </c>
      <c r="C2561">
        <f>ROUND(5*(0.4*IF(入力!D2561="○",1,IF(入力!D2561="△",0.5,0))+0.3*IF(入力!E2561="○",1,IF(入力!E2561="△",0.5,0))+0.3*IF(入力!F2561="○",1,IF(入力!F2561="△",0.5,0))),1)</f>
        <v>0</v>
      </c>
      <c r="D2561">
        <f>MIN(5,IF(入力!G2561="○",3,IF(入力!G2561="△",1.5,0))+IF(入力!H2561="○",1,IF(入力!H2561="△",0.5,0))+IF(入力!I2561="○",1,IF(入力!I2561="△",0.5,0)))</f>
        <v>0</v>
      </c>
      <c r="E2561">
        <f>MIN(5,IF(入力!J2561="○",2,IF(入力!J2561="△",1,0))+IF(入力!K2561="○",2,IF(入力!K2561="△",1,0))+IF(入力!L2561="○",1,0))</f>
        <v>0</v>
      </c>
      <c r="F2561">
        <f>IF(ISNUMBER(入力!M2561),ROUND(MIN(5,0.8*(MIN(5,1+0.7*LOG10(MAX(1,入力!M2561))))+0.2*(IF(入力!N2561="○",5,IF(入力!N2561="△",3,1)))),1),ROUND(IF(入力!N2561="○",4,IF(入力!N2561="△",3,1)),1))</f>
        <v>1</v>
      </c>
      <c r="G2561">
        <f>ROUND(5*(0.4*IF(入力!O2561="○",1,IF(入力!O2561="△",0.5,0))+0.3*IF(入力!P2561="○",1,IF(入力!P2561="△",0.5,0))+0.3*IF(入力!Q2561="○",1,IF(入力!Q2561="△",0.5,0))),1)</f>
        <v>0</v>
      </c>
      <c r="H2561">
        <f>MIN(5,IF(入力!R2561="○",2,0)+IF(入力!S2561="○",2,0)+IF(入力!T2561="○",1,0))</f>
        <v>0</v>
      </c>
      <c r="I2561">
        <f>MIN(5,IF(入力!U2561="○",3,IF(入力!U2561="△",2,0))+IF(入力!V2561="○",2,IF(入力!V2561="△",1,0)))</f>
        <v>0</v>
      </c>
      <c r="J2561">
        <f>IF(入力!W2561="初診可",5,IF(入力!W2561="再診のみ",3,IF(入力!W2561="なし",1,0)))</f>
        <v>0</v>
      </c>
      <c r="K2561">
        <f>IF(AND(ISNUMBER(入力!X2561),ISNUMBER(入力!Y2561)),IF(AND(入力!X2561&gt;=4.3,入力!Y2561&gt;=100),5,IF(AND(入力!X2561&gt;=4,入力!Y2561&gt;=50),4,IF(AND(入力!X2561&gt;=3.7,入力!Y2561&gt;=20),3,IF(AND(入力!X2561&gt;=3.5,入力!Y2561&gt;=10),2,1)))),IF(入力!Z2561="○",4,IF(入力!Z2561="△",3,1)))</f>
        <v>1</v>
      </c>
      <c r="L2561">
        <f>MAX(0,IF(入力!AA2561="○",1,IF(入力!AA2561="△",0.5,0))+IF(入力!AB2561="○",1,IF(入力!AB2561="△",0.5,0))+IF(入力!AC2561="○",1,IF(入力!AC2561="△",0.5,0))+IF(入力!AD2561="○",1,IF(入力!AD2561="△",0.5,0))+IF(入力!AE2561="○",1,IF(入力!AE2561="△",0.5,0))-IF(入力!AF2561="あり",1,0))</f>
        <v>0</v>
      </c>
      <c r="M2561">
        <f t="shared" si="234"/>
        <v>0</v>
      </c>
      <c r="N2561">
        <f t="shared" si="235"/>
        <v>0</v>
      </c>
      <c r="O2561">
        <f t="shared" si="236"/>
        <v>2.8</v>
      </c>
      <c r="P2561">
        <f t="shared" si="237"/>
        <v>0</v>
      </c>
      <c r="Q2561">
        <f t="shared" si="238"/>
        <v>2.2000000000000002</v>
      </c>
      <c r="R2561">
        <f t="shared" si="239"/>
        <v>5</v>
      </c>
      <c r="S2561">
        <f>入力!AG2561</f>
        <v>0</v>
      </c>
      <c r="T2561">
        <f>入力!AH2561</f>
        <v>0</v>
      </c>
      <c r="U2561">
        <f>入力!AI2561</f>
        <v>0</v>
      </c>
    </row>
    <row r="2562" spans="1:21" x14ac:dyDescent="0.15">
      <c r="A2562" t="str">
        <f>入力!A2562</f>
        <v>クリニック2561</v>
      </c>
      <c r="B2562">
        <f>ROUND(5*(0.8*IF(入力!C2562="○",1,IF(入力!C2562="△",0.5,0))+0.2*IF(入力!B2562="○",1,IF(入力!B2562="△",0.5,0))),1)</f>
        <v>0</v>
      </c>
      <c r="C2562">
        <f>ROUND(5*(0.4*IF(入力!D2562="○",1,IF(入力!D2562="△",0.5,0))+0.3*IF(入力!E2562="○",1,IF(入力!E2562="△",0.5,0))+0.3*IF(入力!F2562="○",1,IF(入力!F2562="△",0.5,0))),1)</f>
        <v>0</v>
      </c>
      <c r="D2562">
        <f>MIN(5,IF(入力!G2562="○",3,IF(入力!G2562="△",1.5,0))+IF(入力!H2562="○",1,IF(入力!H2562="△",0.5,0))+IF(入力!I2562="○",1,IF(入力!I2562="△",0.5,0)))</f>
        <v>0</v>
      </c>
      <c r="E2562">
        <f>MIN(5,IF(入力!J2562="○",2,IF(入力!J2562="△",1,0))+IF(入力!K2562="○",2,IF(入力!K2562="△",1,0))+IF(入力!L2562="○",1,0))</f>
        <v>0</v>
      </c>
      <c r="F2562">
        <f>IF(ISNUMBER(入力!M2562),ROUND(MIN(5,0.8*(MIN(5,1+0.7*LOG10(MAX(1,入力!M2562))))+0.2*(IF(入力!N2562="○",5,IF(入力!N2562="△",3,1)))),1),ROUND(IF(入力!N2562="○",4,IF(入力!N2562="△",3,1)),1))</f>
        <v>1</v>
      </c>
      <c r="G2562">
        <f>ROUND(5*(0.4*IF(入力!O2562="○",1,IF(入力!O2562="△",0.5,0))+0.3*IF(入力!P2562="○",1,IF(入力!P2562="△",0.5,0))+0.3*IF(入力!Q2562="○",1,IF(入力!Q2562="△",0.5,0))),1)</f>
        <v>0</v>
      </c>
      <c r="H2562">
        <f>MIN(5,IF(入力!R2562="○",2,0)+IF(入力!S2562="○",2,0)+IF(入力!T2562="○",1,0))</f>
        <v>0</v>
      </c>
      <c r="I2562">
        <f>MIN(5,IF(入力!U2562="○",3,IF(入力!U2562="△",2,0))+IF(入力!V2562="○",2,IF(入力!V2562="△",1,0)))</f>
        <v>0</v>
      </c>
      <c r="J2562">
        <f>IF(入力!W2562="初診可",5,IF(入力!W2562="再診のみ",3,IF(入力!W2562="なし",1,0)))</f>
        <v>0</v>
      </c>
      <c r="K2562">
        <f>IF(AND(ISNUMBER(入力!X2562),ISNUMBER(入力!Y2562)),IF(AND(入力!X2562&gt;=4.3,入力!Y2562&gt;=100),5,IF(AND(入力!X2562&gt;=4,入力!Y2562&gt;=50),4,IF(AND(入力!X2562&gt;=3.7,入力!Y2562&gt;=20),3,IF(AND(入力!X2562&gt;=3.5,入力!Y2562&gt;=10),2,1)))),IF(入力!Z2562="○",4,IF(入力!Z2562="△",3,1)))</f>
        <v>1</v>
      </c>
      <c r="L2562">
        <f>MAX(0,IF(入力!AA2562="○",1,IF(入力!AA2562="△",0.5,0))+IF(入力!AB2562="○",1,IF(入力!AB2562="△",0.5,0))+IF(入力!AC2562="○",1,IF(入力!AC2562="△",0.5,0))+IF(入力!AD2562="○",1,IF(入力!AD2562="△",0.5,0))+IF(入力!AE2562="○",1,IF(入力!AE2562="△",0.5,0))-IF(入力!AF2562="あり",1,0))</f>
        <v>0</v>
      </c>
      <c r="M2562">
        <f t="shared" ref="M2562:M2625" si="240">ROUND(4*(0.6*B2562+0.4*C2562),1)</f>
        <v>0</v>
      </c>
      <c r="N2562">
        <f t="shared" ref="N2562:N2625" si="241">ROUND(5*(0.6*D2562+0.4*E2562),1)</f>
        <v>0</v>
      </c>
      <c r="O2562">
        <f t="shared" ref="O2562:O2625" si="242">ROUND(4*(0.7*F2562+0.3*J2562),1)</f>
        <v>2.8</v>
      </c>
      <c r="P2562">
        <f t="shared" ref="P2562:P2625" si="243">ROUND(3*(G2562),1)</f>
        <v>0</v>
      </c>
      <c r="Q2562">
        <f t="shared" ref="Q2562:Q2625" si="244">ROUND(4*(0.3*H2562+0.3*F2562+0.25*K2562+0.15*L2562),1)</f>
        <v>2.2000000000000002</v>
      </c>
      <c r="R2562">
        <f t="shared" ref="R2562:R2625" si="245">ROUND(SUM(M2562:Q2562),0)</f>
        <v>5</v>
      </c>
      <c r="S2562">
        <f>入力!AG2562</f>
        <v>0</v>
      </c>
      <c r="T2562">
        <f>入力!AH2562</f>
        <v>0</v>
      </c>
      <c r="U2562">
        <f>入力!AI2562</f>
        <v>0</v>
      </c>
    </row>
    <row r="2563" spans="1:21" x14ac:dyDescent="0.15">
      <c r="A2563" t="str">
        <f>入力!A2563</f>
        <v>クリニック2562</v>
      </c>
      <c r="B2563">
        <f>ROUND(5*(0.8*IF(入力!C2563="○",1,IF(入力!C2563="△",0.5,0))+0.2*IF(入力!B2563="○",1,IF(入力!B2563="△",0.5,0))),1)</f>
        <v>0</v>
      </c>
      <c r="C2563">
        <f>ROUND(5*(0.4*IF(入力!D2563="○",1,IF(入力!D2563="△",0.5,0))+0.3*IF(入力!E2563="○",1,IF(入力!E2563="△",0.5,0))+0.3*IF(入力!F2563="○",1,IF(入力!F2563="△",0.5,0))),1)</f>
        <v>0</v>
      </c>
      <c r="D2563">
        <f>MIN(5,IF(入力!G2563="○",3,IF(入力!G2563="△",1.5,0))+IF(入力!H2563="○",1,IF(入力!H2563="△",0.5,0))+IF(入力!I2563="○",1,IF(入力!I2563="△",0.5,0)))</f>
        <v>0</v>
      </c>
      <c r="E2563">
        <f>MIN(5,IF(入力!J2563="○",2,IF(入力!J2563="△",1,0))+IF(入力!K2563="○",2,IF(入力!K2563="△",1,0))+IF(入力!L2563="○",1,0))</f>
        <v>0</v>
      </c>
      <c r="F2563">
        <f>IF(ISNUMBER(入力!M2563),ROUND(MIN(5,0.8*(MIN(5,1+0.7*LOG10(MAX(1,入力!M2563))))+0.2*(IF(入力!N2563="○",5,IF(入力!N2563="△",3,1)))),1),ROUND(IF(入力!N2563="○",4,IF(入力!N2563="△",3,1)),1))</f>
        <v>1</v>
      </c>
      <c r="G2563">
        <f>ROUND(5*(0.4*IF(入力!O2563="○",1,IF(入力!O2563="△",0.5,0))+0.3*IF(入力!P2563="○",1,IF(入力!P2563="△",0.5,0))+0.3*IF(入力!Q2563="○",1,IF(入力!Q2563="△",0.5,0))),1)</f>
        <v>0</v>
      </c>
      <c r="H2563">
        <f>MIN(5,IF(入力!R2563="○",2,0)+IF(入力!S2563="○",2,0)+IF(入力!T2563="○",1,0))</f>
        <v>0</v>
      </c>
      <c r="I2563">
        <f>MIN(5,IF(入力!U2563="○",3,IF(入力!U2563="△",2,0))+IF(入力!V2563="○",2,IF(入力!V2563="△",1,0)))</f>
        <v>0</v>
      </c>
      <c r="J2563">
        <f>IF(入力!W2563="初診可",5,IF(入力!W2563="再診のみ",3,IF(入力!W2563="なし",1,0)))</f>
        <v>0</v>
      </c>
      <c r="K2563">
        <f>IF(AND(ISNUMBER(入力!X2563),ISNUMBER(入力!Y2563)),IF(AND(入力!X2563&gt;=4.3,入力!Y2563&gt;=100),5,IF(AND(入力!X2563&gt;=4,入力!Y2563&gt;=50),4,IF(AND(入力!X2563&gt;=3.7,入力!Y2563&gt;=20),3,IF(AND(入力!X2563&gt;=3.5,入力!Y2563&gt;=10),2,1)))),IF(入力!Z2563="○",4,IF(入力!Z2563="△",3,1)))</f>
        <v>1</v>
      </c>
      <c r="L2563">
        <f>MAX(0,IF(入力!AA2563="○",1,IF(入力!AA2563="△",0.5,0))+IF(入力!AB2563="○",1,IF(入力!AB2563="△",0.5,0))+IF(入力!AC2563="○",1,IF(入力!AC2563="△",0.5,0))+IF(入力!AD2563="○",1,IF(入力!AD2563="△",0.5,0))+IF(入力!AE2563="○",1,IF(入力!AE2563="△",0.5,0))-IF(入力!AF2563="あり",1,0))</f>
        <v>0</v>
      </c>
      <c r="M2563">
        <f t="shared" si="240"/>
        <v>0</v>
      </c>
      <c r="N2563">
        <f t="shared" si="241"/>
        <v>0</v>
      </c>
      <c r="O2563">
        <f t="shared" si="242"/>
        <v>2.8</v>
      </c>
      <c r="P2563">
        <f t="shared" si="243"/>
        <v>0</v>
      </c>
      <c r="Q2563">
        <f t="shared" si="244"/>
        <v>2.2000000000000002</v>
      </c>
      <c r="R2563">
        <f t="shared" si="245"/>
        <v>5</v>
      </c>
      <c r="S2563">
        <f>入力!AG2563</f>
        <v>0</v>
      </c>
      <c r="T2563">
        <f>入力!AH2563</f>
        <v>0</v>
      </c>
      <c r="U2563">
        <f>入力!AI2563</f>
        <v>0</v>
      </c>
    </row>
    <row r="2564" spans="1:21" x14ac:dyDescent="0.15">
      <c r="A2564" t="str">
        <f>入力!A2564</f>
        <v>クリニック2563</v>
      </c>
      <c r="B2564">
        <f>ROUND(5*(0.8*IF(入力!C2564="○",1,IF(入力!C2564="△",0.5,0))+0.2*IF(入力!B2564="○",1,IF(入力!B2564="△",0.5,0))),1)</f>
        <v>0</v>
      </c>
      <c r="C2564">
        <f>ROUND(5*(0.4*IF(入力!D2564="○",1,IF(入力!D2564="△",0.5,0))+0.3*IF(入力!E2564="○",1,IF(入力!E2564="△",0.5,0))+0.3*IF(入力!F2564="○",1,IF(入力!F2564="△",0.5,0))),1)</f>
        <v>0</v>
      </c>
      <c r="D2564">
        <f>MIN(5,IF(入力!G2564="○",3,IF(入力!G2564="△",1.5,0))+IF(入力!H2564="○",1,IF(入力!H2564="△",0.5,0))+IF(入力!I2564="○",1,IF(入力!I2564="△",0.5,0)))</f>
        <v>0</v>
      </c>
      <c r="E2564">
        <f>MIN(5,IF(入力!J2564="○",2,IF(入力!J2564="△",1,0))+IF(入力!K2564="○",2,IF(入力!K2564="△",1,0))+IF(入力!L2564="○",1,0))</f>
        <v>0</v>
      </c>
      <c r="F2564">
        <f>IF(ISNUMBER(入力!M2564),ROUND(MIN(5,0.8*(MIN(5,1+0.7*LOG10(MAX(1,入力!M2564))))+0.2*(IF(入力!N2564="○",5,IF(入力!N2564="△",3,1)))),1),ROUND(IF(入力!N2564="○",4,IF(入力!N2564="△",3,1)),1))</f>
        <v>1</v>
      </c>
      <c r="G2564">
        <f>ROUND(5*(0.4*IF(入力!O2564="○",1,IF(入力!O2564="△",0.5,0))+0.3*IF(入力!P2564="○",1,IF(入力!P2564="△",0.5,0))+0.3*IF(入力!Q2564="○",1,IF(入力!Q2564="△",0.5,0))),1)</f>
        <v>0</v>
      </c>
      <c r="H2564">
        <f>MIN(5,IF(入力!R2564="○",2,0)+IF(入力!S2564="○",2,0)+IF(入力!T2564="○",1,0))</f>
        <v>0</v>
      </c>
      <c r="I2564">
        <f>MIN(5,IF(入力!U2564="○",3,IF(入力!U2564="△",2,0))+IF(入力!V2564="○",2,IF(入力!V2564="△",1,0)))</f>
        <v>0</v>
      </c>
      <c r="J2564">
        <f>IF(入力!W2564="初診可",5,IF(入力!W2564="再診のみ",3,IF(入力!W2564="なし",1,0)))</f>
        <v>0</v>
      </c>
      <c r="K2564">
        <f>IF(AND(ISNUMBER(入力!X2564),ISNUMBER(入力!Y2564)),IF(AND(入力!X2564&gt;=4.3,入力!Y2564&gt;=100),5,IF(AND(入力!X2564&gt;=4,入力!Y2564&gt;=50),4,IF(AND(入力!X2564&gt;=3.7,入力!Y2564&gt;=20),3,IF(AND(入力!X2564&gt;=3.5,入力!Y2564&gt;=10),2,1)))),IF(入力!Z2564="○",4,IF(入力!Z2564="△",3,1)))</f>
        <v>1</v>
      </c>
      <c r="L2564">
        <f>MAX(0,IF(入力!AA2564="○",1,IF(入力!AA2564="△",0.5,0))+IF(入力!AB2564="○",1,IF(入力!AB2564="△",0.5,0))+IF(入力!AC2564="○",1,IF(入力!AC2564="△",0.5,0))+IF(入力!AD2564="○",1,IF(入力!AD2564="△",0.5,0))+IF(入力!AE2564="○",1,IF(入力!AE2564="△",0.5,0))-IF(入力!AF2564="あり",1,0))</f>
        <v>0</v>
      </c>
      <c r="M2564">
        <f t="shared" si="240"/>
        <v>0</v>
      </c>
      <c r="N2564">
        <f t="shared" si="241"/>
        <v>0</v>
      </c>
      <c r="O2564">
        <f t="shared" si="242"/>
        <v>2.8</v>
      </c>
      <c r="P2564">
        <f t="shared" si="243"/>
        <v>0</v>
      </c>
      <c r="Q2564">
        <f t="shared" si="244"/>
        <v>2.2000000000000002</v>
      </c>
      <c r="R2564">
        <f t="shared" si="245"/>
        <v>5</v>
      </c>
      <c r="S2564">
        <f>入力!AG2564</f>
        <v>0</v>
      </c>
      <c r="T2564">
        <f>入力!AH2564</f>
        <v>0</v>
      </c>
      <c r="U2564">
        <f>入力!AI2564</f>
        <v>0</v>
      </c>
    </row>
    <row r="2565" spans="1:21" x14ac:dyDescent="0.15">
      <c r="A2565" t="str">
        <f>入力!A2565</f>
        <v>クリニック2564</v>
      </c>
      <c r="B2565">
        <f>ROUND(5*(0.8*IF(入力!C2565="○",1,IF(入力!C2565="△",0.5,0))+0.2*IF(入力!B2565="○",1,IF(入力!B2565="△",0.5,0))),1)</f>
        <v>0</v>
      </c>
      <c r="C2565">
        <f>ROUND(5*(0.4*IF(入力!D2565="○",1,IF(入力!D2565="△",0.5,0))+0.3*IF(入力!E2565="○",1,IF(入力!E2565="△",0.5,0))+0.3*IF(入力!F2565="○",1,IF(入力!F2565="△",0.5,0))),1)</f>
        <v>0</v>
      </c>
      <c r="D2565">
        <f>MIN(5,IF(入力!G2565="○",3,IF(入力!G2565="△",1.5,0))+IF(入力!H2565="○",1,IF(入力!H2565="△",0.5,0))+IF(入力!I2565="○",1,IF(入力!I2565="△",0.5,0)))</f>
        <v>0</v>
      </c>
      <c r="E2565">
        <f>MIN(5,IF(入力!J2565="○",2,IF(入力!J2565="△",1,0))+IF(入力!K2565="○",2,IF(入力!K2565="△",1,0))+IF(入力!L2565="○",1,0))</f>
        <v>0</v>
      </c>
      <c r="F2565">
        <f>IF(ISNUMBER(入力!M2565),ROUND(MIN(5,0.8*(MIN(5,1+0.7*LOG10(MAX(1,入力!M2565))))+0.2*(IF(入力!N2565="○",5,IF(入力!N2565="△",3,1)))),1),ROUND(IF(入力!N2565="○",4,IF(入力!N2565="△",3,1)),1))</f>
        <v>1</v>
      </c>
      <c r="G2565">
        <f>ROUND(5*(0.4*IF(入力!O2565="○",1,IF(入力!O2565="△",0.5,0))+0.3*IF(入力!P2565="○",1,IF(入力!P2565="△",0.5,0))+0.3*IF(入力!Q2565="○",1,IF(入力!Q2565="△",0.5,0))),1)</f>
        <v>0</v>
      </c>
      <c r="H2565">
        <f>MIN(5,IF(入力!R2565="○",2,0)+IF(入力!S2565="○",2,0)+IF(入力!T2565="○",1,0))</f>
        <v>0</v>
      </c>
      <c r="I2565">
        <f>MIN(5,IF(入力!U2565="○",3,IF(入力!U2565="△",2,0))+IF(入力!V2565="○",2,IF(入力!V2565="△",1,0)))</f>
        <v>0</v>
      </c>
      <c r="J2565">
        <f>IF(入力!W2565="初診可",5,IF(入力!W2565="再診のみ",3,IF(入力!W2565="なし",1,0)))</f>
        <v>0</v>
      </c>
      <c r="K2565">
        <f>IF(AND(ISNUMBER(入力!X2565),ISNUMBER(入力!Y2565)),IF(AND(入力!X2565&gt;=4.3,入力!Y2565&gt;=100),5,IF(AND(入力!X2565&gt;=4,入力!Y2565&gt;=50),4,IF(AND(入力!X2565&gt;=3.7,入力!Y2565&gt;=20),3,IF(AND(入力!X2565&gt;=3.5,入力!Y2565&gt;=10),2,1)))),IF(入力!Z2565="○",4,IF(入力!Z2565="△",3,1)))</f>
        <v>1</v>
      </c>
      <c r="L2565">
        <f>MAX(0,IF(入力!AA2565="○",1,IF(入力!AA2565="△",0.5,0))+IF(入力!AB2565="○",1,IF(入力!AB2565="△",0.5,0))+IF(入力!AC2565="○",1,IF(入力!AC2565="△",0.5,0))+IF(入力!AD2565="○",1,IF(入力!AD2565="△",0.5,0))+IF(入力!AE2565="○",1,IF(入力!AE2565="△",0.5,0))-IF(入力!AF2565="あり",1,0))</f>
        <v>0</v>
      </c>
      <c r="M2565">
        <f t="shared" si="240"/>
        <v>0</v>
      </c>
      <c r="N2565">
        <f t="shared" si="241"/>
        <v>0</v>
      </c>
      <c r="O2565">
        <f t="shared" si="242"/>
        <v>2.8</v>
      </c>
      <c r="P2565">
        <f t="shared" si="243"/>
        <v>0</v>
      </c>
      <c r="Q2565">
        <f t="shared" si="244"/>
        <v>2.2000000000000002</v>
      </c>
      <c r="R2565">
        <f t="shared" si="245"/>
        <v>5</v>
      </c>
      <c r="S2565">
        <f>入力!AG2565</f>
        <v>0</v>
      </c>
      <c r="T2565">
        <f>入力!AH2565</f>
        <v>0</v>
      </c>
      <c r="U2565">
        <f>入力!AI2565</f>
        <v>0</v>
      </c>
    </row>
    <row r="2566" spans="1:21" x14ac:dyDescent="0.15">
      <c r="A2566" t="str">
        <f>入力!A2566</f>
        <v>クリニック2565</v>
      </c>
      <c r="B2566">
        <f>ROUND(5*(0.8*IF(入力!C2566="○",1,IF(入力!C2566="△",0.5,0))+0.2*IF(入力!B2566="○",1,IF(入力!B2566="△",0.5,0))),1)</f>
        <v>0</v>
      </c>
      <c r="C2566">
        <f>ROUND(5*(0.4*IF(入力!D2566="○",1,IF(入力!D2566="△",0.5,0))+0.3*IF(入力!E2566="○",1,IF(入力!E2566="△",0.5,0))+0.3*IF(入力!F2566="○",1,IF(入力!F2566="△",0.5,0))),1)</f>
        <v>0</v>
      </c>
      <c r="D2566">
        <f>MIN(5,IF(入力!G2566="○",3,IF(入力!G2566="△",1.5,0))+IF(入力!H2566="○",1,IF(入力!H2566="△",0.5,0))+IF(入力!I2566="○",1,IF(入力!I2566="△",0.5,0)))</f>
        <v>0</v>
      </c>
      <c r="E2566">
        <f>MIN(5,IF(入力!J2566="○",2,IF(入力!J2566="△",1,0))+IF(入力!K2566="○",2,IF(入力!K2566="△",1,0))+IF(入力!L2566="○",1,0))</f>
        <v>0</v>
      </c>
      <c r="F2566">
        <f>IF(ISNUMBER(入力!M2566),ROUND(MIN(5,0.8*(MIN(5,1+0.7*LOG10(MAX(1,入力!M2566))))+0.2*(IF(入力!N2566="○",5,IF(入力!N2566="△",3,1)))),1),ROUND(IF(入力!N2566="○",4,IF(入力!N2566="△",3,1)),1))</f>
        <v>1</v>
      </c>
      <c r="G2566">
        <f>ROUND(5*(0.4*IF(入力!O2566="○",1,IF(入力!O2566="△",0.5,0))+0.3*IF(入力!P2566="○",1,IF(入力!P2566="△",0.5,0))+0.3*IF(入力!Q2566="○",1,IF(入力!Q2566="△",0.5,0))),1)</f>
        <v>0</v>
      </c>
      <c r="H2566">
        <f>MIN(5,IF(入力!R2566="○",2,0)+IF(入力!S2566="○",2,0)+IF(入力!T2566="○",1,0))</f>
        <v>0</v>
      </c>
      <c r="I2566">
        <f>MIN(5,IF(入力!U2566="○",3,IF(入力!U2566="△",2,0))+IF(入力!V2566="○",2,IF(入力!V2566="△",1,0)))</f>
        <v>0</v>
      </c>
      <c r="J2566">
        <f>IF(入力!W2566="初診可",5,IF(入力!W2566="再診のみ",3,IF(入力!W2566="なし",1,0)))</f>
        <v>0</v>
      </c>
      <c r="K2566">
        <f>IF(AND(ISNUMBER(入力!X2566),ISNUMBER(入力!Y2566)),IF(AND(入力!X2566&gt;=4.3,入力!Y2566&gt;=100),5,IF(AND(入力!X2566&gt;=4,入力!Y2566&gt;=50),4,IF(AND(入力!X2566&gt;=3.7,入力!Y2566&gt;=20),3,IF(AND(入力!X2566&gt;=3.5,入力!Y2566&gt;=10),2,1)))),IF(入力!Z2566="○",4,IF(入力!Z2566="△",3,1)))</f>
        <v>1</v>
      </c>
      <c r="L2566">
        <f>MAX(0,IF(入力!AA2566="○",1,IF(入力!AA2566="△",0.5,0))+IF(入力!AB2566="○",1,IF(入力!AB2566="△",0.5,0))+IF(入力!AC2566="○",1,IF(入力!AC2566="△",0.5,0))+IF(入力!AD2566="○",1,IF(入力!AD2566="△",0.5,0))+IF(入力!AE2566="○",1,IF(入力!AE2566="△",0.5,0))-IF(入力!AF2566="あり",1,0))</f>
        <v>0</v>
      </c>
      <c r="M2566">
        <f t="shared" si="240"/>
        <v>0</v>
      </c>
      <c r="N2566">
        <f t="shared" si="241"/>
        <v>0</v>
      </c>
      <c r="O2566">
        <f t="shared" si="242"/>
        <v>2.8</v>
      </c>
      <c r="P2566">
        <f t="shared" si="243"/>
        <v>0</v>
      </c>
      <c r="Q2566">
        <f t="shared" si="244"/>
        <v>2.2000000000000002</v>
      </c>
      <c r="R2566">
        <f t="shared" si="245"/>
        <v>5</v>
      </c>
      <c r="S2566">
        <f>入力!AG2566</f>
        <v>0</v>
      </c>
      <c r="T2566">
        <f>入力!AH2566</f>
        <v>0</v>
      </c>
      <c r="U2566">
        <f>入力!AI2566</f>
        <v>0</v>
      </c>
    </row>
    <row r="2567" spans="1:21" x14ac:dyDescent="0.15">
      <c r="A2567" t="str">
        <f>入力!A2567</f>
        <v>クリニック2566</v>
      </c>
      <c r="B2567">
        <f>ROUND(5*(0.8*IF(入力!C2567="○",1,IF(入力!C2567="△",0.5,0))+0.2*IF(入力!B2567="○",1,IF(入力!B2567="△",0.5,0))),1)</f>
        <v>0</v>
      </c>
      <c r="C2567">
        <f>ROUND(5*(0.4*IF(入力!D2567="○",1,IF(入力!D2567="△",0.5,0))+0.3*IF(入力!E2567="○",1,IF(入力!E2567="△",0.5,0))+0.3*IF(入力!F2567="○",1,IF(入力!F2567="△",0.5,0))),1)</f>
        <v>0</v>
      </c>
      <c r="D2567">
        <f>MIN(5,IF(入力!G2567="○",3,IF(入力!G2567="△",1.5,0))+IF(入力!H2567="○",1,IF(入力!H2567="△",0.5,0))+IF(入力!I2567="○",1,IF(入力!I2567="△",0.5,0)))</f>
        <v>0</v>
      </c>
      <c r="E2567">
        <f>MIN(5,IF(入力!J2567="○",2,IF(入力!J2567="△",1,0))+IF(入力!K2567="○",2,IF(入力!K2567="△",1,0))+IF(入力!L2567="○",1,0))</f>
        <v>0</v>
      </c>
      <c r="F2567">
        <f>IF(ISNUMBER(入力!M2567),ROUND(MIN(5,0.8*(MIN(5,1+0.7*LOG10(MAX(1,入力!M2567))))+0.2*(IF(入力!N2567="○",5,IF(入力!N2567="△",3,1)))),1),ROUND(IF(入力!N2567="○",4,IF(入力!N2567="△",3,1)),1))</f>
        <v>1</v>
      </c>
      <c r="G2567">
        <f>ROUND(5*(0.4*IF(入力!O2567="○",1,IF(入力!O2567="△",0.5,0))+0.3*IF(入力!P2567="○",1,IF(入力!P2567="△",0.5,0))+0.3*IF(入力!Q2567="○",1,IF(入力!Q2567="△",0.5,0))),1)</f>
        <v>0</v>
      </c>
      <c r="H2567">
        <f>MIN(5,IF(入力!R2567="○",2,0)+IF(入力!S2567="○",2,0)+IF(入力!T2567="○",1,0))</f>
        <v>0</v>
      </c>
      <c r="I2567">
        <f>MIN(5,IF(入力!U2567="○",3,IF(入力!U2567="△",2,0))+IF(入力!V2567="○",2,IF(入力!V2567="△",1,0)))</f>
        <v>0</v>
      </c>
      <c r="J2567">
        <f>IF(入力!W2567="初診可",5,IF(入力!W2567="再診のみ",3,IF(入力!W2567="なし",1,0)))</f>
        <v>0</v>
      </c>
      <c r="K2567">
        <f>IF(AND(ISNUMBER(入力!X2567),ISNUMBER(入力!Y2567)),IF(AND(入力!X2567&gt;=4.3,入力!Y2567&gt;=100),5,IF(AND(入力!X2567&gt;=4,入力!Y2567&gt;=50),4,IF(AND(入力!X2567&gt;=3.7,入力!Y2567&gt;=20),3,IF(AND(入力!X2567&gt;=3.5,入力!Y2567&gt;=10),2,1)))),IF(入力!Z2567="○",4,IF(入力!Z2567="△",3,1)))</f>
        <v>1</v>
      </c>
      <c r="L2567">
        <f>MAX(0,IF(入力!AA2567="○",1,IF(入力!AA2567="△",0.5,0))+IF(入力!AB2567="○",1,IF(入力!AB2567="△",0.5,0))+IF(入力!AC2567="○",1,IF(入力!AC2567="△",0.5,0))+IF(入力!AD2567="○",1,IF(入力!AD2567="△",0.5,0))+IF(入力!AE2567="○",1,IF(入力!AE2567="△",0.5,0))-IF(入力!AF2567="あり",1,0))</f>
        <v>0</v>
      </c>
      <c r="M2567">
        <f t="shared" si="240"/>
        <v>0</v>
      </c>
      <c r="N2567">
        <f t="shared" si="241"/>
        <v>0</v>
      </c>
      <c r="O2567">
        <f t="shared" si="242"/>
        <v>2.8</v>
      </c>
      <c r="P2567">
        <f t="shared" si="243"/>
        <v>0</v>
      </c>
      <c r="Q2567">
        <f t="shared" si="244"/>
        <v>2.2000000000000002</v>
      </c>
      <c r="R2567">
        <f t="shared" si="245"/>
        <v>5</v>
      </c>
      <c r="S2567">
        <f>入力!AG2567</f>
        <v>0</v>
      </c>
      <c r="T2567">
        <f>入力!AH2567</f>
        <v>0</v>
      </c>
      <c r="U2567">
        <f>入力!AI2567</f>
        <v>0</v>
      </c>
    </row>
    <row r="2568" spans="1:21" x14ac:dyDescent="0.15">
      <c r="A2568" t="str">
        <f>入力!A2568</f>
        <v>クリニック2567</v>
      </c>
      <c r="B2568">
        <f>ROUND(5*(0.8*IF(入力!C2568="○",1,IF(入力!C2568="△",0.5,0))+0.2*IF(入力!B2568="○",1,IF(入力!B2568="△",0.5,0))),1)</f>
        <v>0</v>
      </c>
      <c r="C2568">
        <f>ROUND(5*(0.4*IF(入力!D2568="○",1,IF(入力!D2568="△",0.5,0))+0.3*IF(入力!E2568="○",1,IF(入力!E2568="△",0.5,0))+0.3*IF(入力!F2568="○",1,IF(入力!F2568="△",0.5,0))),1)</f>
        <v>0</v>
      </c>
      <c r="D2568">
        <f>MIN(5,IF(入力!G2568="○",3,IF(入力!G2568="△",1.5,0))+IF(入力!H2568="○",1,IF(入力!H2568="△",0.5,0))+IF(入力!I2568="○",1,IF(入力!I2568="△",0.5,0)))</f>
        <v>0</v>
      </c>
      <c r="E2568">
        <f>MIN(5,IF(入力!J2568="○",2,IF(入力!J2568="△",1,0))+IF(入力!K2568="○",2,IF(入力!K2568="△",1,0))+IF(入力!L2568="○",1,0))</f>
        <v>0</v>
      </c>
      <c r="F2568">
        <f>IF(ISNUMBER(入力!M2568),ROUND(MIN(5,0.8*(MIN(5,1+0.7*LOG10(MAX(1,入力!M2568))))+0.2*(IF(入力!N2568="○",5,IF(入力!N2568="△",3,1)))),1),ROUND(IF(入力!N2568="○",4,IF(入力!N2568="△",3,1)),1))</f>
        <v>1</v>
      </c>
      <c r="G2568">
        <f>ROUND(5*(0.4*IF(入力!O2568="○",1,IF(入力!O2568="△",0.5,0))+0.3*IF(入力!P2568="○",1,IF(入力!P2568="△",0.5,0))+0.3*IF(入力!Q2568="○",1,IF(入力!Q2568="△",0.5,0))),1)</f>
        <v>0</v>
      </c>
      <c r="H2568">
        <f>MIN(5,IF(入力!R2568="○",2,0)+IF(入力!S2568="○",2,0)+IF(入力!T2568="○",1,0))</f>
        <v>0</v>
      </c>
      <c r="I2568">
        <f>MIN(5,IF(入力!U2568="○",3,IF(入力!U2568="△",2,0))+IF(入力!V2568="○",2,IF(入力!V2568="△",1,0)))</f>
        <v>0</v>
      </c>
      <c r="J2568">
        <f>IF(入力!W2568="初診可",5,IF(入力!W2568="再診のみ",3,IF(入力!W2568="なし",1,0)))</f>
        <v>0</v>
      </c>
      <c r="K2568">
        <f>IF(AND(ISNUMBER(入力!X2568),ISNUMBER(入力!Y2568)),IF(AND(入力!X2568&gt;=4.3,入力!Y2568&gt;=100),5,IF(AND(入力!X2568&gt;=4,入力!Y2568&gt;=50),4,IF(AND(入力!X2568&gt;=3.7,入力!Y2568&gt;=20),3,IF(AND(入力!X2568&gt;=3.5,入力!Y2568&gt;=10),2,1)))),IF(入力!Z2568="○",4,IF(入力!Z2568="△",3,1)))</f>
        <v>1</v>
      </c>
      <c r="L2568">
        <f>MAX(0,IF(入力!AA2568="○",1,IF(入力!AA2568="△",0.5,0))+IF(入力!AB2568="○",1,IF(入力!AB2568="△",0.5,0))+IF(入力!AC2568="○",1,IF(入力!AC2568="△",0.5,0))+IF(入力!AD2568="○",1,IF(入力!AD2568="△",0.5,0))+IF(入力!AE2568="○",1,IF(入力!AE2568="△",0.5,0))-IF(入力!AF2568="あり",1,0))</f>
        <v>0</v>
      </c>
      <c r="M2568">
        <f t="shared" si="240"/>
        <v>0</v>
      </c>
      <c r="N2568">
        <f t="shared" si="241"/>
        <v>0</v>
      </c>
      <c r="O2568">
        <f t="shared" si="242"/>
        <v>2.8</v>
      </c>
      <c r="P2568">
        <f t="shared" si="243"/>
        <v>0</v>
      </c>
      <c r="Q2568">
        <f t="shared" si="244"/>
        <v>2.2000000000000002</v>
      </c>
      <c r="R2568">
        <f t="shared" si="245"/>
        <v>5</v>
      </c>
      <c r="S2568">
        <f>入力!AG2568</f>
        <v>0</v>
      </c>
      <c r="T2568">
        <f>入力!AH2568</f>
        <v>0</v>
      </c>
      <c r="U2568">
        <f>入力!AI2568</f>
        <v>0</v>
      </c>
    </row>
    <row r="2569" spans="1:21" x14ac:dyDescent="0.15">
      <c r="A2569" t="str">
        <f>入力!A2569</f>
        <v>クリニック2568</v>
      </c>
      <c r="B2569">
        <f>ROUND(5*(0.8*IF(入力!C2569="○",1,IF(入力!C2569="△",0.5,0))+0.2*IF(入力!B2569="○",1,IF(入力!B2569="△",0.5,0))),1)</f>
        <v>0</v>
      </c>
      <c r="C2569">
        <f>ROUND(5*(0.4*IF(入力!D2569="○",1,IF(入力!D2569="△",0.5,0))+0.3*IF(入力!E2569="○",1,IF(入力!E2569="△",0.5,0))+0.3*IF(入力!F2569="○",1,IF(入力!F2569="△",0.5,0))),1)</f>
        <v>0</v>
      </c>
      <c r="D2569">
        <f>MIN(5,IF(入力!G2569="○",3,IF(入力!G2569="△",1.5,0))+IF(入力!H2569="○",1,IF(入力!H2569="△",0.5,0))+IF(入力!I2569="○",1,IF(入力!I2569="△",0.5,0)))</f>
        <v>0</v>
      </c>
      <c r="E2569">
        <f>MIN(5,IF(入力!J2569="○",2,IF(入力!J2569="△",1,0))+IF(入力!K2569="○",2,IF(入力!K2569="△",1,0))+IF(入力!L2569="○",1,0))</f>
        <v>0</v>
      </c>
      <c r="F2569">
        <f>IF(ISNUMBER(入力!M2569),ROUND(MIN(5,0.8*(MIN(5,1+0.7*LOG10(MAX(1,入力!M2569))))+0.2*(IF(入力!N2569="○",5,IF(入力!N2569="△",3,1)))),1),ROUND(IF(入力!N2569="○",4,IF(入力!N2569="△",3,1)),1))</f>
        <v>1</v>
      </c>
      <c r="G2569">
        <f>ROUND(5*(0.4*IF(入力!O2569="○",1,IF(入力!O2569="△",0.5,0))+0.3*IF(入力!P2569="○",1,IF(入力!P2569="△",0.5,0))+0.3*IF(入力!Q2569="○",1,IF(入力!Q2569="△",0.5,0))),1)</f>
        <v>0</v>
      </c>
      <c r="H2569">
        <f>MIN(5,IF(入力!R2569="○",2,0)+IF(入力!S2569="○",2,0)+IF(入力!T2569="○",1,0))</f>
        <v>0</v>
      </c>
      <c r="I2569">
        <f>MIN(5,IF(入力!U2569="○",3,IF(入力!U2569="△",2,0))+IF(入力!V2569="○",2,IF(入力!V2569="△",1,0)))</f>
        <v>0</v>
      </c>
      <c r="J2569">
        <f>IF(入力!W2569="初診可",5,IF(入力!W2569="再診のみ",3,IF(入力!W2569="なし",1,0)))</f>
        <v>0</v>
      </c>
      <c r="K2569">
        <f>IF(AND(ISNUMBER(入力!X2569),ISNUMBER(入力!Y2569)),IF(AND(入力!X2569&gt;=4.3,入力!Y2569&gt;=100),5,IF(AND(入力!X2569&gt;=4,入力!Y2569&gt;=50),4,IF(AND(入力!X2569&gt;=3.7,入力!Y2569&gt;=20),3,IF(AND(入力!X2569&gt;=3.5,入力!Y2569&gt;=10),2,1)))),IF(入力!Z2569="○",4,IF(入力!Z2569="△",3,1)))</f>
        <v>1</v>
      </c>
      <c r="L2569">
        <f>MAX(0,IF(入力!AA2569="○",1,IF(入力!AA2569="△",0.5,0))+IF(入力!AB2569="○",1,IF(入力!AB2569="△",0.5,0))+IF(入力!AC2569="○",1,IF(入力!AC2569="△",0.5,0))+IF(入力!AD2569="○",1,IF(入力!AD2569="△",0.5,0))+IF(入力!AE2569="○",1,IF(入力!AE2569="△",0.5,0))-IF(入力!AF2569="あり",1,0))</f>
        <v>0</v>
      </c>
      <c r="M2569">
        <f t="shared" si="240"/>
        <v>0</v>
      </c>
      <c r="N2569">
        <f t="shared" si="241"/>
        <v>0</v>
      </c>
      <c r="O2569">
        <f t="shared" si="242"/>
        <v>2.8</v>
      </c>
      <c r="P2569">
        <f t="shared" si="243"/>
        <v>0</v>
      </c>
      <c r="Q2569">
        <f t="shared" si="244"/>
        <v>2.2000000000000002</v>
      </c>
      <c r="R2569">
        <f t="shared" si="245"/>
        <v>5</v>
      </c>
      <c r="S2569">
        <f>入力!AG2569</f>
        <v>0</v>
      </c>
      <c r="T2569">
        <f>入力!AH2569</f>
        <v>0</v>
      </c>
      <c r="U2569">
        <f>入力!AI2569</f>
        <v>0</v>
      </c>
    </row>
    <row r="2570" spans="1:21" x14ac:dyDescent="0.15">
      <c r="A2570" t="str">
        <f>入力!A2570</f>
        <v>クリニック2569</v>
      </c>
      <c r="B2570">
        <f>ROUND(5*(0.8*IF(入力!C2570="○",1,IF(入力!C2570="△",0.5,0))+0.2*IF(入力!B2570="○",1,IF(入力!B2570="△",0.5,0))),1)</f>
        <v>0</v>
      </c>
      <c r="C2570">
        <f>ROUND(5*(0.4*IF(入力!D2570="○",1,IF(入力!D2570="△",0.5,0))+0.3*IF(入力!E2570="○",1,IF(入力!E2570="△",0.5,0))+0.3*IF(入力!F2570="○",1,IF(入力!F2570="△",0.5,0))),1)</f>
        <v>0</v>
      </c>
      <c r="D2570">
        <f>MIN(5,IF(入力!G2570="○",3,IF(入力!G2570="△",1.5,0))+IF(入力!H2570="○",1,IF(入力!H2570="△",0.5,0))+IF(入力!I2570="○",1,IF(入力!I2570="△",0.5,0)))</f>
        <v>0</v>
      </c>
      <c r="E2570">
        <f>MIN(5,IF(入力!J2570="○",2,IF(入力!J2570="△",1,0))+IF(入力!K2570="○",2,IF(入力!K2570="△",1,0))+IF(入力!L2570="○",1,0))</f>
        <v>0</v>
      </c>
      <c r="F2570">
        <f>IF(ISNUMBER(入力!M2570),ROUND(MIN(5,0.8*(MIN(5,1+0.7*LOG10(MAX(1,入力!M2570))))+0.2*(IF(入力!N2570="○",5,IF(入力!N2570="△",3,1)))),1),ROUND(IF(入力!N2570="○",4,IF(入力!N2570="△",3,1)),1))</f>
        <v>1</v>
      </c>
      <c r="G2570">
        <f>ROUND(5*(0.4*IF(入力!O2570="○",1,IF(入力!O2570="△",0.5,0))+0.3*IF(入力!P2570="○",1,IF(入力!P2570="△",0.5,0))+0.3*IF(入力!Q2570="○",1,IF(入力!Q2570="△",0.5,0))),1)</f>
        <v>0</v>
      </c>
      <c r="H2570">
        <f>MIN(5,IF(入力!R2570="○",2,0)+IF(入力!S2570="○",2,0)+IF(入力!T2570="○",1,0))</f>
        <v>0</v>
      </c>
      <c r="I2570">
        <f>MIN(5,IF(入力!U2570="○",3,IF(入力!U2570="△",2,0))+IF(入力!V2570="○",2,IF(入力!V2570="△",1,0)))</f>
        <v>0</v>
      </c>
      <c r="J2570">
        <f>IF(入力!W2570="初診可",5,IF(入力!W2570="再診のみ",3,IF(入力!W2570="なし",1,0)))</f>
        <v>0</v>
      </c>
      <c r="K2570">
        <f>IF(AND(ISNUMBER(入力!X2570),ISNUMBER(入力!Y2570)),IF(AND(入力!X2570&gt;=4.3,入力!Y2570&gt;=100),5,IF(AND(入力!X2570&gt;=4,入力!Y2570&gt;=50),4,IF(AND(入力!X2570&gt;=3.7,入力!Y2570&gt;=20),3,IF(AND(入力!X2570&gt;=3.5,入力!Y2570&gt;=10),2,1)))),IF(入力!Z2570="○",4,IF(入力!Z2570="△",3,1)))</f>
        <v>1</v>
      </c>
      <c r="L2570">
        <f>MAX(0,IF(入力!AA2570="○",1,IF(入力!AA2570="△",0.5,0))+IF(入力!AB2570="○",1,IF(入力!AB2570="△",0.5,0))+IF(入力!AC2570="○",1,IF(入力!AC2570="△",0.5,0))+IF(入力!AD2570="○",1,IF(入力!AD2570="△",0.5,0))+IF(入力!AE2570="○",1,IF(入力!AE2570="△",0.5,0))-IF(入力!AF2570="あり",1,0))</f>
        <v>0</v>
      </c>
      <c r="M2570">
        <f t="shared" si="240"/>
        <v>0</v>
      </c>
      <c r="N2570">
        <f t="shared" si="241"/>
        <v>0</v>
      </c>
      <c r="O2570">
        <f t="shared" si="242"/>
        <v>2.8</v>
      </c>
      <c r="P2570">
        <f t="shared" si="243"/>
        <v>0</v>
      </c>
      <c r="Q2570">
        <f t="shared" si="244"/>
        <v>2.2000000000000002</v>
      </c>
      <c r="R2570">
        <f t="shared" si="245"/>
        <v>5</v>
      </c>
      <c r="S2570">
        <f>入力!AG2570</f>
        <v>0</v>
      </c>
      <c r="T2570">
        <f>入力!AH2570</f>
        <v>0</v>
      </c>
      <c r="U2570">
        <f>入力!AI2570</f>
        <v>0</v>
      </c>
    </row>
    <row r="2571" spans="1:21" x14ac:dyDescent="0.15">
      <c r="A2571" t="str">
        <f>入力!A2571</f>
        <v>クリニック2570</v>
      </c>
      <c r="B2571">
        <f>ROUND(5*(0.8*IF(入力!C2571="○",1,IF(入力!C2571="△",0.5,0))+0.2*IF(入力!B2571="○",1,IF(入力!B2571="△",0.5,0))),1)</f>
        <v>0</v>
      </c>
      <c r="C2571">
        <f>ROUND(5*(0.4*IF(入力!D2571="○",1,IF(入力!D2571="△",0.5,0))+0.3*IF(入力!E2571="○",1,IF(入力!E2571="△",0.5,0))+0.3*IF(入力!F2571="○",1,IF(入力!F2571="△",0.5,0))),1)</f>
        <v>0</v>
      </c>
      <c r="D2571">
        <f>MIN(5,IF(入力!G2571="○",3,IF(入力!G2571="△",1.5,0))+IF(入力!H2571="○",1,IF(入力!H2571="△",0.5,0))+IF(入力!I2571="○",1,IF(入力!I2571="△",0.5,0)))</f>
        <v>0</v>
      </c>
      <c r="E2571">
        <f>MIN(5,IF(入力!J2571="○",2,IF(入力!J2571="△",1,0))+IF(入力!K2571="○",2,IF(入力!K2571="△",1,0))+IF(入力!L2571="○",1,0))</f>
        <v>0</v>
      </c>
      <c r="F2571">
        <f>IF(ISNUMBER(入力!M2571),ROUND(MIN(5,0.8*(MIN(5,1+0.7*LOG10(MAX(1,入力!M2571))))+0.2*(IF(入力!N2571="○",5,IF(入力!N2571="△",3,1)))),1),ROUND(IF(入力!N2571="○",4,IF(入力!N2571="△",3,1)),1))</f>
        <v>1</v>
      </c>
      <c r="G2571">
        <f>ROUND(5*(0.4*IF(入力!O2571="○",1,IF(入力!O2571="△",0.5,0))+0.3*IF(入力!P2571="○",1,IF(入力!P2571="△",0.5,0))+0.3*IF(入力!Q2571="○",1,IF(入力!Q2571="△",0.5,0))),1)</f>
        <v>0</v>
      </c>
      <c r="H2571">
        <f>MIN(5,IF(入力!R2571="○",2,0)+IF(入力!S2571="○",2,0)+IF(入力!T2571="○",1,0))</f>
        <v>0</v>
      </c>
      <c r="I2571">
        <f>MIN(5,IF(入力!U2571="○",3,IF(入力!U2571="△",2,0))+IF(入力!V2571="○",2,IF(入力!V2571="△",1,0)))</f>
        <v>0</v>
      </c>
      <c r="J2571">
        <f>IF(入力!W2571="初診可",5,IF(入力!W2571="再診のみ",3,IF(入力!W2571="なし",1,0)))</f>
        <v>0</v>
      </c>
      <c r="K2571">
        <f>IF(AND(ISNUMBER(入力!X2571),ISNUMBER(入力!Y2571)),IF(AND(入力!X2571&gt;=4.3,入力!Y2571&gt;=100),5,IF(AND(入力!X2571&gt;=4,入力!Y2571&gt;=50),4,IF(AND(入力!X2571&gt;=3.7,入力!Y2571&gt;=20),3,IF(AND(入力!X2571&gt;=3.5,入力!Y2571&gt;=10),2,1)))),IF(入力!Z2571="○",4,IF(入力!Z2571="△",3,1)))</f>
        <v>1</v>
      </c>
      <c r="L2571">
        <f>MAX(0,IF(入力!AA2571="○",1,IF(入力!AA2571="△",0.5,0))+IF(入力!AB2571="○",1,IF(入力!AB2571="△",0.5,0))+IF(入力!AC2571="○",1,IF(入力!AC2571="△",0.5,0))+IF(入力!AD2571="○",1,IF(入力!AD2571="△",0.5,0))+IF(入力!AE2571="○",1,IF(入力!AE2571="△",0.5,0))-IF(入力!AF2571="あり",1,0))</f>
        <v>0</v>
      </c>
      <c r="M2571">
        <f t="shared" si="240"/>
        <v>0</v>
      </c>
      <c r="N2571">
        <f t="shared" si="241"/>
        <v>0</v>
      </c>
      <c r="O2571">
        <f t="shared" si="242"/>
        <v>2.8</v>
      </c>
      <c r="P2571">
        <f t="shared" si="243"/>
        <v>0</v>
      </c>
      <c r="Q2571">
        <f t="shared" si="244"/>
        <v>2.2000000000000002</v>
      </c>
      <c r="R2571">
        <f t="shared" si="245"/>
        <v>5</v>
      </c>
      <c r="S2571">
        <f>入力!AG2571</f>
        <v>0</v>
      </c>
      <c r="T2571">
        <f>入力!AH2571</f>
        <v>0</v>
      </c>
      <c r="U2571">
        <f>入力!AI2571</f>
        <v>0</v>
      </c>
    </row>
    <row r="2572" spans="1:21" x14ac:dyDescent="0.15">
      <c r="A2572" t="str">
        <f>入力!A2572</f>
        <v>クリニック2571</v>
      </c>
      <c r="B2572">
        <f>ROUND(5*(0.8*IF(入力!C2572="○",1,IF(入力!C2572="△",0.5,0))+0.2*IF(入力!B2572="○",1,IF(入力!B2572="△",0.5,0))),1)</f>
        <v>0</v>
      </c>
      <c r="C2572">
        <f>ROUND(5*(0.4*IF(入力!D2572="○",1,IF(入力!D2572="△",0.5,0))+0.3*IF(入力!E2572="○",1,IF(入力!E2572="△",0.5,0))+0.3*IF(入力!F2572="○",1,IF(入力!F2572="△",0.5,0))),1)</f>
        <v>0</v>
      </c>
      <c r="D2572">
        <f>MIN(5,IF(入力!G2572="○",3,IF(入力!G2572="△",1.5,0))+IF(入力!H2572="○",1,IF(入力!H2572="△",0.5,0))+IF(入力!I2572="○",1,IF(入力!I2572="△",0.5,0)))</f>
        <v>0</v>
      </c>
      <c r="E2572">
        <f>MIN(5,IF(入力!J2572="○",2,IF(入力!J2572="△",1,0))+IF(入力!K2572="○",2,IF(入力!K2572="△",1,0))+IF(入力!L2572="○",1,0))</f>
        <v>0</v>
      </c>
      <c r="F2572">
        <f>IF(ISNUMBER(入力!M2572),ROUND(MIN(5,0.8*(MIN(5,1+0.7*LOG10(MAX(1,入力!M2572))))+0.2*(IF(入力!N2572="○",5,IF(入力!N2572="△",3,1)))),1),ROUND(IF(入力!N2572="○",4,IF(入力!N2572="△",3,1)),1))</f>
        <v>1</v>
      </c>
      <c r="G2572">
        <f>ROUND(5*(0.4*IF(入力!O2572="○",1,IF(入力!O2572="△",0.5,0))+0.3*IF(入力!P2572="○",1,IF(入力!P2572="△",0.5,0))+0.3*IF(入力!Q2572="○",1,IF(入力!Q2572="△",0.5,0))),1)</f>
        <v>0</v>
      </c>
      <c r="H2572">
        <f>MIN(5,IF(入力!R2572="○",2,0)+IF(入力!S2572="○",2,0)+IF(入力!T2572="○",1,0))</f>
        <v>0</v>
      </c>
      <c r="I2572">
        <f>MIN(5,IF(入力!U2572="○",3,IF(入力!U2572="△",2,0))+IF(入力!V2572="○",2,IF(入力!V2572="△",1,0)))</f>
        <v>0</v>
      </c>
      <c r="J2572">
        <f>IF(入力!W2572="初診可",5,IF(入力!W2572="再診のみ",3,IF(入力!W2572="なし",1,0)))</f>
        <v>0</v>
      </c>
      <c r="K2572">
        <f>IF(AND(ISNUMBER(入力!X2572),ISNUMBER(入力!Y2572)),IF(AND(入力!X2572&gt;=4.3,入力!Y2572&gt;=100),5,IF(AND(入力!X2572&gt;=4,入力!Y2572&gt;=50),4,IF(AND(入力!X2572&gt;=3.7,入力!Y2572&gt;=20),3,IF(AND(入力!X2572&gt;=3.5,入力!Y2572&gt;=10),2,1)))),IF(入力!Z2572="○",4,IF(入力!Z2572="△",3,1)))</f>
        <v>1</v>
      </c>
      <c r="L2572">
        <f>MAX(0,IF(入力!AA2572="○",1,IF(入力!AA2572="△",0.5,0))+IF(入力!AB2572="○",1,IF(入力!AB2572="△",0.5,0))+IF(入力!AC2572="○",1,IF(入力!AC2572="△",0.5,0))+IF(入力!AD2572="○",1,IF(入力!AD2572="△",0.5,0))+IF(入力!AE2572="○",1,IF(入力!AE2572="△",0.5,0))-IF(入力!AF2572="あり",1,0))</f>
        <v>0</v>
      </c>
      <c r="M2572">
        <f t="shared" si="240"/>
        <v>0</v>
      </c>
      <c r="N2572">
        <f t="shared" si="241"/>
        <v>0</v>
      </c>
      <c r="O2572">
        <f t="shared" si="242"/>
        <v>2.8</v>
      </c>
      <c r="P2572">
        <f t="shared" si="243"/>
        <v>0</v>
      </c>
      <c r="Q2572">
        <f t="shared" si="244"/>
        <v>2.2000000000000002</v>
      </c>
      <c r="R2572">
        <f t="shared" si="245"/>
        <v>5</v>
      </c>
      <c r="S2572">
        <f>入力!AG2572</f>
        <v>0</v>
      </c>
      <c r="T2572">
        <f>入力!AH2572</f>
        <v>0</v>
      </c>
      <c r="U2572">
        <f>入力!AI2572</f>
        <v>0</v>
      </c>
    </row>
    <row r="2573" spans="1:21" x14ac:dyDescent="0.15">
      <c r="A2573" t="str">
        <f>入力!A2573</f>
        <v>クリニック2572</v>
      </c>
      <c r="B2573">
        <f>ROUND(5*(0.8*IF(入力!C2573="○",1,IF(入力!C2573="△",0.5,0))+0.2*IF(入力!B2573="○",1,IF(入力!B2573="△",0.5,0))),1)</f>
        <v>0</v>
      </c>
      <c r="C2573">
        <f>ROUND(5*(0.4*IF(入力!D2573="○",1,IF(入力!D2573="△",0.5,0))+0.3*IF(入力!E2573="○",1,IF(入力!E2573="△",0.5,0))+0.3*IF(入力!F2573="○",1,IF(入力!F2573="△",0.5,0))),1)</f>
        <v>0</v>
      </c>
      <c r="D2573">
        <f>MIN(5,IF(入力!G2573="○",3,IF(入力!G2573="△",1.5,0))+IF(入力!H2573="○",1,IF(入力!H2573="△",0.5,0))+IF(入力!I2573="○",1,IF(入力!I2573="△",0.5,0)))</f>
        <v>0</v>
      </c>
      <c r="E2573">
        <f>MIN(5,IF(入力!J2573="○",2,IF(入力!J2573="△",1,0))+IF(入力!K2573="○",2,IF(入力!K2573="△",1,0))+IF(入力!L2573="○",1,0))</f>
        <v>0</v>
      </c>
      <c r="F2573">
        <f>IF(ISNUMBER(入力!M2573),ROUND(MIN(5,0.8*(MIN(5,1+0.7*LOG10(MAX(1,入力!M2573))))+0.2*(IF(入力!N2573="○",5,IF(入力!N2573="△",3,1)))),1),ROUND(IF(入力!N2573="○",4,IF(入力!N2573="△",3,1)),1))</f>
        <v>1</v>
      </c>
      <c r="G2573">
        <f>ROUND(5*(0.4*IF(入力!O2573="○",1,IF(入力!O2573="△",0.5,0))+0.3*IF(入力!P2573="○",1,IF(入力!P2573="△",0.5,0))+0.3*IF(入力!Q2573="○",1,IF(入力!Q2573="△",0.5,0))),1)</f>
        <v>0</v>
      </c>
      <c r="H2573">
        <f>MIN(5,IF(入力!R2573="○",2,0)+IF(入力!S2573="○",2,0)+IF(入力!T2573="○",1,0))</f>
        <v>0</v>
      </c>
      <c r="I2573">
        <f>MIN(5,IF(入力!U2573="○",3,IF(入力!U2573="△",2,0))+IF(入力!V2573="○",2,IF(入力!V2573="△",1,0)))</f>
        <v>0</v>
      </c>
      <c r="J2573">
        <f>IF(入力!W2573="初診可",5,IF(入力!W2573="再診のみ",3,IF(入力!W2573="なし",1,0)))</f>
        <v>0</v>
      </c>
      <c r="K2573">
        <f>IF(AND(ISNUMBER(入力!X2573),ISNUMBER(入力!Y2573)),IF(AND(入力!X2573&gt;=4.3,入力!Y2573&gt;=100),5,IF(AND(入力!X2573&gt;=4,入力!Y2573&gt;=50),4,IF(AND(入力!X2573&gt;=3.7,入力!Y2573&gt;=20),3,IF(AND(入力!X2573&gt;=3.5,入力!Y2573&gt;=10),2,1)))),IF(入力!Z2573="○",4,IF(入力!Z2573="△",3,1)))</f>
        <v>1</v>
      </c>
      <c r="L2573">
        <f>MAX(0,IF(入力!AA2573="○",1,IF(入力!AA2573="△",0.5,0))+IF(入力!AB2573="○",1,IF(入力!AB2573="△",0.5,0))+IF(入力!AC2573="○",1,IF(入力!AC2573="△",0.5,0))+IF(入力!AD2573="○",1,IF(入力!AD2573="△",0.5,0))+IF(入力!AE2573="○",1,IF(入力!AE2573="△",0.5,0))-IF(入力!AF2573="あり",1,0))</f>
        <v>0</v>
      </c>
      <c r="M2573">
        <f t="shared" si="240"/>
        <v>0</v>
      </c>
      <c r="N2573">
        <f t="shared" si="241"/>
        <v>0</v>
      </c>
      <c r="O2573">
        <f t="shared" si="242"/>
        <v>2.8</v>
      </c>
      <c r="P2573">
        <f t="shared" si="243"/>
        <v>0</v>
      </c>
      <c r="Q2573">
        <f t="shared" si="244"/>
        <v>2.2000000000000002</v>
      </c>
      <c r="R2573">
        <f t="shared" si="245"/>
        <v>5</v>
      </c>
      <c r="S2573">
        <f>入力!AG2573</f>
        <v>0</v>
      </c>
      <c r="T2573">
        <f>入力!AH2573</f>
        <v>0</v>
      </c>
      <c r="U2573">
        <f>入力!AI2573</f>
        <v>0</v>
      </c>
    </row>
    <row r="2574" spans="1:21" x14ac:dyDescent="0.15">
      <c r="A2574" t="str">
        <f>入力!A2574</f>
        <v>クリニック2573</v>
      </c>
      <c r="B2574">
        <f>ROUND(5*(0.8*IF(入力!C2574="○",1,IF(入力!C2574="△",0.5,0))+0.2*IF(入力!B2574="○",1,IF(入力!B2574="△",0.5,0))),1)</f>
        <v>0</v>
      </c>
      <c r="C2574">
        <f>ROUND(5*(0.4*IF(入力!D2574="○",1,IF(入力!D2574="△",0.5,0))+0.3*IF(入力!E2574="○",1,IF(入力!E2574="△",0.5,0))+0.3*IF(入力!F2574="○",1,IF(入力!F2574="△",0.5,0))),1)</f>
        <v>0</v>
      </c>
      <c r="D2574">
        <f>MIN(5,IF(入力!G2574="○",3,IF(入力!G2574="△",1.5,0))+IF(入力!H2574="○",1,IF(入力!H2574="△",0.5,0))+IF(入力!I2574="○",1,IF(入力!I2574="△",0.5,0)))</f>
        <v>0</v>
      </c>
      <c r="E2574">
        <f>MIN(5,IF(入力!J2574="○",2,IF(入力!J2574="△",1,0))+IF(入力!K2574="○",2,IF(入力!K2574="△",1,0))+IF(入力!L2574="○",1,0))</f>
        <v>0</v>
      </c>
      <c r="F2574">
        <f>IF(ISNUMBER(入力!M2574),ROUND(MIN(5,0.8*(MIN(5,1+0.7*LOG10(MAX(1,入力!M2574))))+0.2*(IF(入力!N2574="○",5,IF(入力!N2574="△",3,1)))),1),ROUND(IF(入力!N2574="○",4,IF(入力!N2574="△",3,1)),1))</f>
        <v>1</v>
      </c>
      <c r="G2574">
        <f>ROUND(5*(0.4*IF(入力!O2574="○",1,IF(入力!O2574="△",0.5,0))+0.3*IF(入力!P2574="○",1,IF(入力!P2574="△",0.5,0))+0.3*IF(入力!Q2574="○",1,IF(入力!Q2574="△",0.5,0))),1)</f>
        <v>0</v>
      </c>
      <c r="H2574">
        <f>MIN(5,IF(入力!R2574="○",2,0)+IF(入力!S2574="○",2,0)+IF(入力!T2574="○",1,0))</f>
        <v>0</v>
      </c>
      <c r="I2574">
        <f>MIN(5,IF(入力!U2574="○",3,IF(入力!U2574="△",2,0))+IF(入力!V2574="○",2,IF(入力!V2574="△",1,0)))</f>
        <v>0</v>
      </c>
      <c r="J2574">
        <f>IF(入力!W2574="初診可",5,IF(入力!W2574="再診のみ",3,IF(入力!W2574="なし",1,0)))</f>
        <v>0</v>
      </c>
      <c r="K2574">
        <f>IF(AND(ISNUMBER(入力!X2574),ISNUMBER(入力!Y2574)),IF(AND(入力!X2574&gt;=4.3,入力!Y2574&gt;=100),5,IF(AND(入力!X2574&gt;=4,入力!Y2574&gt;=50),4,IF(AND(入力!X2574&gt;=3.7,入力!Y2574&gt;=20),3,IF(AND(入力!X2574&gt;=3.5,入力!Y2574&gt;=10),2,1)))),IF(入力!Z2574="○",4,IF(入力!Z2574="△",3,1)))</f>
        <v>1</v>
      </c>
      <c r="L2574">
        <f>MAX(0,IF(入力!AA2574="○",1,IF(入力!AA2574="△",0.5,0))+IF(入力!AB2574="○",1,IF(入力!AB2574="△",0.5,0))+IF(入力!AC2574="○",1,IF(入力!AC2574="△",0.5,0))+IF(入力!AD2574="○",1,IF(入力!AD2574="△",0.5,0))+IF(入力!AE2574="○",1,IF(入力!AE2574="△",0.5,0))-IF(入力!AF2574="あり",1,0))</f>
        <v>0</v>
      </c>
      <c r="M2574">
        <f t="shared" si="240"/>
        <v>0</v>
      </c>
      <c r="N2574">
        <f t="shared" si="241"/>
        <v>0</v>
      </c>
      <c r="O2574">
        <f t="shared" si="242"/>
        <v>2.8</v>
      </c>
      <c r="P2574">
        <f t="shared" si="243"/>
        <v>0</v>
      </c>
      <c r="Q2574">
        <f t="shared" si="244"/>
        <v>2.2000000000000002</v>
      </c>
      <c r="R2574">
        <f t="shared" si="245"/>
        <v>5</v>
      </c>
      <c r="S2574">
        <f>入力!AG2574</f>
        <v>0</v>
      </c>
      <c r="T2574">
        <f>入力!AH2574</f>
        <v>0</v>
      </c>
      <c r="U2574">
        <f>入力!AI2574</f>
        <v>0</v>
      </c>
    </row>
    <row r="2575" spans="1:21" x14ac:dyDescent="0.15">
      <c r="A2575" t="str">
        <f>入力!A2575</f>
        <v>クリニック2574</v>
      </c>
      <c r="B2575">
        <f>ROUND(5*(0.8*IF(入力!C2575="○",1,IF(入力!C2575="△",0.5,0))+0.2*IF(入力!B2575="○",1,IF(入力!B2575="△",0.5,0))),1)</f>
        <v>0</v>
      </c>
      <c r="C2575">
        <f>ROUND(5*(0.4*IF(入力!D2575="○",1,IF(入力!D2575="△",0.5,0))+0.3*IF(入力!E2575="○",1,IF(入力!E2575="△",0.5,0))+0.3*IF(入力!F2575="○",1,IF(入力!F2575="△",0.5,0))),1)</f>
        <v>0</v>
      </c>
      <c r="D2575">
        <f>MIN(5,IF(入力!G2575="○",3,IF(入力!G2575="△",1.5,0))+IF(入力!H2575="○",1,IF(入力!H2575="△",0.5,0))+IF(入力!I2575="○",1,IF(入力!I2575="△",0.5,0)))</f>
        <v>0</v>
      </c>
      <c r="E2575">
        <f>MIN(5,IF(入力!J2575="○",2,IF(入力!J2575="△",1,0))+IF(入力!K2575="○",2,IF(入力!K2575="△",1,0))+IF(入力!L2575="○",1,0))</f>
        <v>0</v>
      </c>
      <c r="F2575">
        <f>IF(ISNUMBER(入力!M2575),ROUND(MIN(5,0.8*(MIN(5,1+0.7*LOG10(MAX(1,入力!M2575))))+0.2*(IF(入力!N2575="○",5,IF(入力!N2575="△",3,1)))),1),ROUND(IF(入力!N2575="○",4,IF(入力!N2575="△",3,1)),1))</f>
        <v>1</v>
      </c>
      <c r="G2575">
        <f>ROUND(5*(0.4*IF(入力!O2575="○",1,IF(入力!O2575="△",0.5,0))+0.3*IF(入力!P2575="○",1,IF(入力!P2575="△",0.5,0))+0.3*IF(入力!Q2575="○",1,IF(入力!Q2575="△",0.5,0))),1)</f>
        <v>0</v>
      </c>
      <c r="H2575">
        <f>MIN(5,IF(入力!R2575="○",2,0)+IF(入力!S2575="○",2,0)+IF(入力!T2575="○",1,0))</f>
        <v>0</v>
      </c>
      <c r="I2575">
        <f>MIN(5,IF(入力!U2575="○",3,IF(入力!U2575="△",2,0))+IF(入力!V2575="○",2,IF(入力!V2575="△",1,0)))</f>
        <v>0</v>
      </c>
      <c r="J2575">
        <f>IF(入力!W2575="初診可",5,IF(入力!W2575="再診のみ",3,IF(入力!W2575="なし",1,0)))</f>
        <v>0</v>
      </c>
      <c r="K2575">
        <f>IF(AND(ISNUMBER(入力!X2575),ISNUMBER(入力!Y2575)),IF(AND(入力!X2575&gt;=4.3,入力!Y2575&gt;=100),5,IF(AND(入力!X2575&gt;=4,入力!Y2575&gt;=50),4,IF(AND(入力!X2575&gt;=3.7,入力!Y2575&gt;=20),3,IF(AND(入力!X2575&gt;=3.5,入力!Y2575&gt;=10),2,1)))),IF(入力!Z2575="○",4,IF(入力!Z2575="△",3,1)))</f>
        <v>1</v>
      </c>
      <c r="L2575">
        <f>MAX(0,IF(入力!AA2575="○",1,IF(入力!AA2575="△",0.5,0))+IF(入力!AB2575="○",1,IF(入力!AB2575="△",0.5,0))+IF(入力!AC2575="○",1,IF(入力!AC2575="△",0.5,0))+IF(入力!AD2575="○",1,IF(入力!AD2575="△",0.5,0))+IF(入力!AE2575="○",1,IF(入力!AE2575="△",0.5,0))-IF(入力!AF2575="あり",1,0))</f>
        <v>0</v>
      </c>
      <c r="M2575">
        <f t="shared" si="240"/>
        <v>0</v>
      </c>
      <c r="N2575">
        <f t="shared" si="241"/>
        <v>0</v>
      </c>
      <c r="O2575">
        <f t="shared" si="242"/>
        <v>2.8</v>
      </c>
      <c r="P2575">
        <f t="shared" si="243"/>
        <v>0</v>
      </c>
      <c r="Q2575">
        <f t="shared" si="244"/>
        <v>2.2000000000000002</v>
      </c>
      <c r="R2575">
        <f t="shared" si="245"/>
        <v>5</v>
      </c>
      <c r="S2575">
        <f>入力!AG2575</f>
        <v>0</v>
      </c>
      <c r="T2575">
        <f>入力!AH2575</f>
        <v>0</v>
      </c>
      <c r="U2575">
        <f>入力!AI2575</f>
        <v>0</v>
      </c>
    </row>
    <row r="2576" spans="1:21" x14ac:dyDescent="0.15">
      <c r="A2576" t="str">
        <f>入力!A2576</f>
        <v>クリニック2575</v>
      </c>
      <c r="B2576">
        <f>ROUND(5*(0.8*IF(入力!C2576="○",1,IF(入力!C2576="△",0.5,0))+0.2*IF(入力!B2576="○",1,IF(入力!B2576="△",0.5,0))),1)</f>
        <v>0</v>
      </c>
      <c r="C2576">
        <f>ROUND(5*(0.4*IF(入力!D2576="○",1,IF(入力!D2576="△",0.5,0))+0.3*IF(入力!E2576="○",1,IF(入力!E2576="△",0.5,0))+0.3*IF(入力!F2576="○",1,IF(入力!F2576="△",0.5,0))),1)</f>
        <v>0</v>
      </c>
      <c r="D2576">
        <f>MIN(5,IF(入力!G2576="○",3,IF(入力!G2576="△",1.5,0))+IF(入力!H2576="○",1,IF(入力!H2576="△",0.5,0))+IF(入力!I2576="○",1,IF(入力!I2576="△",0.5,0)))</f>
        <v>0</v>
      </c>
      <c r="E2576">
        <f>MIN(5,IF(入力!J2576="○",2,IF(入力!J2576="△",1,0))+IF(入力!K2576="○",2,IF(入力!K2576="△",1,0))+IF(入力!L2576="○",1,0))</f>
        <v>0</v>
      </c>
      <c r="F2576">
        <f>IF(ISNUMBER(入力!M2576),ROUND(MIN(5,0.8*(MIN(5,1+0.7*LOG10(MAX(1,入力!M2576))))+0.2*(IF(入力!N2576="○",5,IF(入力!N2576="△",3,1)))),1),ROUND(IF(入力!N2576="○",4,IF(入力!N2576="△",3,1)),1))</f>
        <v>1</v>
      </c>
      <c r="G2576">
        <f>ROUND(5*(0.4*IF(入力!O2576="○",1,IF(入力!O2576="△",0.5,0))+0.3*IF(入力!P2576="○",1,IF(入力!P2576="△",0.5,0))+0.3*IF(入力!Q2576="○",1,IF(入力!Q2576="△",0.5,0))),1)</f>
        <v>0</v>
      </c>
      <c r="H2576">
        <f>MIN(5,IF(入力!R2576="○",2,0)+IF(入力!S2576="○",2,0)+IF(入力!T2576="○",1,0))</f>
        <v>0</v>
      </c>
      <c r="I2576">
        <f>MIN(5,IF(入力!U2576="○",3,IF(入力!U2576="△",2,0))+IF(入力!V2576="○",2,IF(入力!V2576="△",1,0)))</f>
        <v>0</v>
      </c>
      <c r="J2576">
        <f>IF(入力!W2576="初診可",5,IF(入力!W2576="再診のみ",3,IF(入力!W2576="なし",1,0)))</f>
        <v>0</v>
      </c>
      <c r="K2576">
        <f>IF(AND(ISNUMBER(入力!X2576),ISNUMBER(入力!Y2576)),IF(AND(入力!X2576&gt;=4.3,入力!Y2576&gt;=100),5,IF(AND(入力!X2576&gt;=4,入力!Y2576&gt;=50),4,IF(AND(入力!X2576&gt;=3.7,入力!Y2576&gt;=20),3,IF(AND(入力!X2576&gt;=3.5,入力!Y2576&gt;=10),2,1)))),IF(入力!Z2576="○",4,IF(入力!Z2576="△",3,1)))</f>
        <v>1</v>
      </c>
      <c r="L2576">
        <f>MAX(0,IF(入力!AA2576="○",1,IF(入力!AA2576="△",0.5,0))+IF(入力!AB2576="○",1,IF(入力!AB2576="△",0.5,0))+IF(入力!AC2576="○",1,IF(入力!AC2576="△",0.5,0))+IF(入力!AD2576="○",1,IF(入力!AD2576="△",0.5,0))+IF(入力!AE2576="○",1,IF(入力!AE2576="△",0.5,0))-IF(入力!AF2576="あり",1,0))</f>
        <v>0</v>
      </c>
      <c r="M2576">
        <f t="shared" si="240"/>
        <v>0</v>
      </c>
      <c r="N2576">
        <f t="shared" si="241"/>
        <v>0</v>
      </c>
      <c r="O2576">
        <f t="shared" si="242"/>
        <v>2.8</v>
      </c>
      <c r="P2576">
        <f t="shared" si="243"/>
        <v>0</v>
      </c>
      <c r="Q2576">
        <f t="shared" si="244"/>
        <v>2.2000000000000002</v>
      </c>
      <c r="R2576">
        <f t="shared" si="245"/>
        <v>5</v>
      </c>
      <c r="S2576">
        <f>入力!AG2576</f>
        <v>0</v>
      </c>
      <c r="T2576">
        <f>入力!AH2576</f>
        <v>0</v>
      </c>
      <c r="U2576">
        <f>入力!AI2576</f>
        <v>0</v>
      </c>
    </row>
    <row r="2577" spans="1:21" x14ac:dyDescent="0.15">
      <c r="A2577" t="str">
        <f>入力!A2577</f>
        <v>クリニック2576</v>
      </c>
      <c r="B2577">
        <f>ROUND(5*(0.8*IF(入力!C2577="○",1,IF(入力!C2577="△",0.5,0))+0.2*IF(入力!B2577="○",1,IF(入力!B2577="△",0.5,0))),1)</f>
        <v>0</v>
      </c>
      <c r="C2577">
        <f>ROUND(5*(0.4*IF(入力!D2577="○",1,IF(入力!D2577="△",0.5,0))+0.3*IF(入力!E2577="○",1,IF(入力!E2577="△",0.5,0))+0.3*IF(入力!F2577="○",1,IF(入力!F2577="△",0.5,0))),1)</f>
        <v>0</v>
      </c>
      <c r="D2577">
        <f>MIN(5,IF(入力!G2577="○",3,IF(入力!G2577="△",1.5,0))+IF(入力!H2577="○",1,IF(入力!H2577="△",0.5,0))+IF(入力!I2577="○",1,IF(入力!I2577="△",0.5,0)))</f>
        <v>0</v>
      </c>
      <c r="E2577">
        <f>MIN(5,IF(入力!J2577="○",2,IF(入力!J2577="△",1,0))+IF(入力!K2577="○",2,IF(入力!K2577="△",1,0))+IF(入力!L2577="○",1,0))</f>
        <v>0</v>
      </c>
      <c r="F2577">
        <f>IF(ISNUMBER(入力!M2577),ROUND(MIN(5,0.8*(MIN(5,1+0.7*LOG10(MAX(1,入力!M2577))))+0.2*(IF(入力!N2577="○",5,IF(入力!N2577="△",3,1)))),1),ROUND(IF(入力!N2577="○",4,IF(入力!N2577="△",3,1)),1))</f>
        <v>1</v>
      </c>
      <c r="G2577">
        <f>ROUND(5*(0.4*IF(入力!O2577="○",1,IF(入力!O2577="△",0.5,0))+0.3*IF(入力!P2577="○",1,IF(入力!P2577="△",0.5,0))+0.3*IF(入力!Q2577="○",1,IF(入力!Q2577="△",0.5,0))),1)</f>
        <v>0</v>
      </c>
      <c r="H2577">
        <f>MIN(5,IF(入力!R2577="○",2,0)+IF(入力!S2577="○",2,0)+IF(入力!T2577="○",1,0))</f>
        <v>0</v>
      </c>
      <c r="I2577">
        <f>MIN(5,IF(入力!U2577="○",3,IF(入力!U2577="△",2,0))+IF(入力!V2577="○",2,IF(入力!V2577="△",1,0)))</f>
        <v>0</v>
      </c>
      <c r="J2577">
        <f>IF(入力!W2577="初診可",5,IF(入力!W2577="再診のみ",3,IF(入力!W2577="なし",1,0)))</f>
        <v>0</v>
      </c>
      <c r="K2577">
        <f>IF(AND(ISNUMBER(入力!X2577),ISNUMBER(入力!Y2577)),IF(AND(入力!X2577&gt;=4.3,入力!Y2577&gt;=100),5,IF(AND(入力!X2577&gt;=4,入力!Y2577&gt;=50),4,IF(AND(入力!X2577&gt;=3.7,入力!Y2577&gt;=20),3,IF(AND(入力!X2577&gt;=3.5,入力!Y2577&gt;=10),2,1)))),IF(入力!Z2577="○",4,IF(入力!Z2577="△",3,1)))</f>
        <v>1</v>
      </c>
      <c r="L2577">
        <f>MAX(0,IF(入力!AA2577="○",1,IF(入力!AA2577="△",0.5,0))+IF(入力!AB2577="○",1,IF(入力!AB2577="△",0.5,0))+IF(入力!AC2577="○",1,IF(入力!AC2577="△",0.5,0))+IF(入力!AD2577="○",1,IF(入力!AD2577="△",0.5,0))+IF(入力!AE2577="○",1,IF(入力!AE2577="△",0.5,0))-IF(入力!AF2577="あり",1,0))</f>
        <v>0</v>
      </c>
      <c r="M2577">
        <f t="shared" si="240"/>
        <v>0</v>
      </c>
      <c r="N2577">
        <f t="shared" si="241"/>
        <v>0</v>
      </c>
      <c r="O2577">
        <f t="shared" si="242"/>
        <v>2.8</v>
      </c>
      <c r="P2577">
        <f t="shared" si="243"/>
        <v>0</v>
      </c>
      <c r="Q2577">
        <f t="shared" si="244"/>
        <v>2.2000000000000002</v>
      </c>
      <c r="R2577">
        <f t="shared" si="245"/>
        <v>5</v>
      </c>
      <c r="S2577">
        <f>入力!AG2577</f>
        <v>0</v>
      </c>
      <c r="T2577">
        <f>入力!AH2577</f>
        <v>0</v>
      </c>
      <c r="U2577">
        <f>入力!AI2577</f>
        <v>0</v>
      </c>
    </row>
    <row r="2578" spans="1:21" x14ac:dyDescent="0.15">
      <c r="A2578" t="str">
        <f>入力!A2578</f>
        <v>クリニック2577</v>
      </c>
      <c r="B2578">
        <f>ROUND(5*(0.8*IF(入力!C2578="○",1,IF(入力!C2578="△",0.5,0))+0.2*IF(入力!B2578="○",1,IF(入力!B2578="△",0.5,0))),1)</f>
        <v>0</v>
      </c>
      <c r="C2578">
        <f>ROUND(5*(0.4*IF(入力!D2578="○",1,IF(入力!D2578="△",0.5,0))+0.3*IF(入力!E2578="○",1,IF(入力!E2578="△",0.5,0))+0.3*IF(入力!F2578="○",1,IF(入力!F2578="△",0.5,0))),1)</f>
        <v>0</v>
      </c>
      <c r="D2578">
        <f>MIN(5,IF(入力!G2578="○",3,IF(入力!G2578="△",1.5,0))+IF(入力!H2578="○",1,IF(入力!H2578="△",0.5,0))+IF(入力!I2578="○",1,IF(入力!I2578="△",0.5,0)))</f>
        <v>0</v>
      </c>
      <c r="E2578">
        <f>MIN(5,IF(入力!J2578="○",2,IF(入力!J2578="△",1,0))+IF(入力!K2578="○",2,IF(入力!K2578="△",1,0))+IF(入力!L2578="○",1,0))</f>
        <v>0</v>
      </c>
      <c r="F2578">
        <f>IF(ISNUMBER(入力!M2578),ROUND(MIN(5,0.8*(MIN(5,1+0.7*LOG10(MAX(1,入力!M2578))))+0.2*(IF(入力!N2578="○",5,IF(入力!N2578="△",3,1)))),1),ROUND(IF(入力!N2578="○",4,IF(入力!N2578="△",3,1)),1))</f>
        <v>1</v>
      </c>
      <c r="G2578">
        <f>ROUND(5*(0.4*IF(入力!O2578="○",1,IF(入力!O2578="△",0.5,0))+0.3*IF(入力!P2578="○",1,IF(入力!P2578="△",0.5,0))+0.3*IF(入力!Q2578="○",1,IF(入力!Q2578="△",0.5,0))),1)</f>
        <v>0</v>
      </c>
      <c r="H2578">
        <f>MIN(5,IF(入力!R2578="○",2,0)+IF(入力!S2578="○",2,0)+IF(入力!T2578="○",1,0))</f>
        <v>0</v>
      </c>
      <c r="I2578">
        <f>MIN(5,IF(入力!U2578="○",3,IF(入力!U2578="△",2,0))+IF(入力!V2578="○",2,IF(入力!V2578="△",1,0)))</f>
        <v>0</v>
      </c>
      <c r="J2578">
        <f>IF(入力!W2578="初診可",5,IF(入力!W2578="再診のみ",3,IF(入力!W2578="なし",1,0)))</f>
        <v>0</v>
      </c>
      <c r="K2578">
        <f>IF(AND(ISNUMBER(入力!X2578),ISNUMBER(入力!Y2578)),IF(AND(入力!X2578&gt;=4.3,入力!Y2578&gt;=100),5,IF(AND(入力!X2578&gt;=4,入力!Y2578&gt;=50),4,IF(AND(入力!X2578&gt;=3.7,入力!Y2578&gt;=20),3,IF(AND(入力!X2578&gt;=3.5,入力!Y2578&gt;=10),2,1)))),IF(入力!Z2578="○",4,IF(入力!Z2578="△",3,1)))</f>
        <v>1</v>
      </c>
      <c r="L2578">
        <f>MAX(0,IF(入力!AA2578="○",1,IF(入力!AA2578="△",0.5,0))+IF(入力!AB2578="○",1,IF(入力!AB2578="△",0.5,0))+IF(入力!AC2578="○",1,IF(入力!AC2578="△",0.5,0))+IF(入力!AD2578="○",1,IF(入力!AD2578="△",0.5,0))+IF(入力!AE2578="○",1,IF(入力!AE2578="△",0.5,0))-IF(入力!AF2578="あり",1,0))</f>
        <v>0</v>
      </c>
      <c r="M2578">
        <f t="shared" si="240"/>
        <v>0</v>
      </c>
      <c r="N2578">
        <f t="shared" si="241"/>
        <v>0</v>
      </c>
      <c r="O2578">
        <f t="shared" si="242"/>
        <v>2.8</v>
      </c>
      <c r="P2578">
        <f t="shared" si="243"/>
        <v>0</v>
      </c>
      <c r="Q2578">
        <f t="shared" si="244"/>
        <v>2.2000000000000002</v>
      </c>
      <c r="R2578">
        <f t="shared" si="245"/>
        <v>5</v>
      </c>
      <c r="S2578">
        <f>入力!AG2578</f>
        <v>0</v>
      </c>
      <c r="T2578">
        <f>入力!AH2578</f>
        <v>0</v>
      </c>
      <c r="U2578">
        <f>入力!AI2578</f>
        <v>0</v>
      </c>
    </row>
    <row r="2579" spans="1:21" x14ac:dyDescent="0.15">
      <c r="A2579" t="str">
        <f>入力!A2579</f>
        <v>クリニック2578</v>
      </c>
      <c r="B2579">
        <f>ROUND(5*(0.8*IF(入力!C2579="○",1,IF(入力!C2579="△",0.5,0))+0.2*IF(入力!B2579="○",1,IF(入力!B2579="△",0.5,0))),1)</f>
        <v>0</v>
      </c>
      <c r="C2579">
        <f>ROUND(5*(0.4*IF(入力!D2579="○",1,IF(入力!D2579="△",0.5,0))+0.3*IF(入力!E2579="○",1,IF(入力!E2579="△",0.5,0))+0.3*IF(入力!F2579="○",1,IF(入力!F2579="△",0.5,0))),1)</f>
        <v>0</v>
      </c>
      <c r="D2579">
        <f>MIN(5,IF(入力!G2579="○",3,IF(入力!G2579="△",1.5,0))+IF(入力!H2579="○",1,IF(入力!H2579="△",0.5,0))+IF(入力!I2579="○",1,IF(入力!I2579="△",0.5,0)))</f>
        <v>0</v>
      </c>
      <c r="E2579">
        <f>MIN(5,IF(入力!J2579="○",2,IF(入力!J2579="△",1,0))+IF(入力!K2579="○",2,IF(入力!K2579="△",1,0))+IF(入力!L2579="○",1,0))</f>
        <v>0</v>
      </c>
      <c r="F2579">
        <f>IF(ISNUMBER(入力!M2579),ROUND(MIN(5,0.8*(MIN(5,1+0.7*LOG10(MAX(1,入力!M2579))))+0.2*(IF(入力!N2579="○",5,IF(入力!N2579="△",3,1)))),1),ROUND(IF(入力!N2579="○",4,IF(入力!N2579="△",3,1)),1))</f>
        <v>1</v>
      </c>
      <c r="G2579">
        <f>ROUND(5*(0.4*IF(入力!O2579="○",1,IF(入力!O2579="△",0.5,0))+0.3*IF(入力!P2579="○",1,IF(入力!P2579="△",0.5,0))+0.3*IF(入力!Q2579="○",1,IF(入力!Q2579="△",0.5,0))),1)</f>
        <v>0</v>
      </c>
      <c r="H2579">
        <f>MIN(5,IF(入力!R2579="○",2,0)+IF(入力!S2579="○",2,0)+IF(入力!T2579="○",1,0))</f>
        <v>0</v>
      </c>
      <c r="I2579">
        <f>MIN(5,IF(入力!U2579="○",3,IF(入力!U2579="△",2,0))+IF(入力!V2579="○",2,IF(入力!V2579="△",1,0)))</f>
        <v>0</v>
      </c>
      <c r="J2579">
        <f>IF(入力!W2579="初診可",5,IF(入力!W2579="再診のみ",3,IF(入力!W2579="なし",1,0)))</f>
        <v>0</v>
      </c>
      <c r="K2579">
        <f>IF(AND(ISNUMBER(入力!X2579),ISNUMBER(入力!Y2579)),IF(AND(入力!X2579&gt;=4.3,入力!Y2579&gt;=100),5,IF(AND(入力!X2579&gt;=4,入力!Y2579&gt;=50),4,IF(AND(入力!X2579&gt;=3.7,入力!Y2579&gt;=20),3,IF(AND(入力!X2579&gt;=3.5,入力!Y2579&gt;=10),2,1)))),IF(入力!Z2579="○",4,IF(入力!Z2579="△",3,1)))</f>
        <v>1</v>
      </c>
      <c r="L2579">
        <f>MAX(0,IF(入力!AA2579="○",1,IF(入力!AA2579="△",0.5,0))+IF(入力!AB2579="○",1,IF(入力!AB2579="△",0.5,0))+IF(入力!AC2579="○",1,IF(入力!AC2579="△",0.5,0))+IF(入力!AD2579="○",1,IF(入力!AD2579="△",0.5,0))+IF(入力!AE2579="○",1,IF(入力!AE2579="△",0.5,0))-IF(入力!AF2579="あり",1,0))</f>
        <v>0</v>
      </c>
      <c r="M2579">
        <f t="shared" si="240"/>
        <v>0</v>
      </c>
      <c r="N2579">
        <f t="shared" si="241"/>
        <v>0</v>
      </c>
      <c r="O2579">
        <f t="shared" si="242"/>
        <v>2.8</v>
      </c>
      <c r="P2579">
        <f t="shared" si="243"/>
        <v>0</v>
      </c>
      <c r="Q2579">
        <f t="shared" si="244"/>
        <v>2.2000000000000002</v>
      </c>
      <c r="R2579">
        <f t="shared" si="245"/>
        <v>5</v>
      </c>
      <c r="S2579">
        <f>入力!AG2579</f>
        <v>0</v>
      </c>
      <c r="T2579">
        <f>入力!AH2579</f>
        <v>0</v>
      </c>
      <c r="U2579">
        <f>入力!AI2579</f>
        <v>0</v>
      </c>
    </row>
    <row r="2580" spans="1:21" x14ac:dyDescent="0.15">
      <c r="A2580" t="str">
        <f>入力!A2580</f>
        <v>クリニック2579</v>
      </c>
      <c r="B2580">
        <f>ROUND(5*(0.8*IF(入力!C2580="○",1,IF(入力!C2580="△",0.5,0))+0.2*IF(入力!B2580="○",1,IF(入力!B2580="△",0.5,0))),1)</f>
        <v>0</v>
      </c>
      <c r="C2580">
        <f>ROUND(5*(0.4*IF(入力!D2580="○",1,IF(入力!D2580="△",0.5,0))+0.3*IF(入力!E2580="○",1,IF(入力!E2580="△",0.5,0))+0.3*IF(入力!F2580="○",1,IF(入力!F2580="△",0.5,0))),1)</f>
        <v>0</v>
      </c>
      <c r="D2580">
        <f>MIN(5,IF(入力!G2580="○",3,IF(入力!G2580="△",1.5,0))+IF(入力!H2580="○",1,IF(入力!H2580="△",0.5,0))+IF(入力!I2580="○",1,IF(入力!I2580="△",0.5,0)))</f>
        <v>0</v>
      </c>
      <c r="E2580">
        <f>MIN(5,IF(入力!J2580="○",2,IF(入力!J2580="△",1,0))+IF(入力!K2580="○",2,IF(入力!K2580="△",1,0))+IF(入力!L2580="○",1,0))</f>
        <v>0</v>
      </c>
      <c r="F2580">
        <f>IF(ISNUMBER(入力!M2580),ROUND(MIN(5,0.8*(MIN(5,1+0.7*LOG10(MAX(1,入力!M2580))))+0.2*(IF(入力!N2580="○",5,IF(入力!N2580="△",3,1)))),1),ROUND(IF(入力!N2580="○",4,IF(入力!N2580="△",3,1)),1))</f>
        <v>1</v>
      </c>
      <c r="G2580">
        <f>ROUND(5*(0.4*IF(入力!O2580="○",1,IF(入力!O2580="△",0.5,0))+0.3*IF(入力!P2580="○",1,IF(入力!P2580="△",0.5,0))+0.3*IF(入力!Q2580="○",1,IF(入力!Q2580="△",0.5,0))),1)</f>
        <v>0</v>
      </c>
      <c r="H2580">
        <f>MIN(5,IF(入力!R2580="○",2,0)+IF(入力!S2580="○",2,0)+IF(入力!T2580="○",1,0))</f>
        <v>0</v>
      </c>
      <c r="I2580">
        <f>MIN(5,IF(入力!U2580="○",3,IF(入力!U2580="△",2,0))+IF(入力!V2580="○",2,IF(入力!V2580="△",1,0)))</f>
        <v>0</v>
      </c>
      <c r="J2580">
        <f>IF(入力!W2580="初診可",5,IF(入力!W2580="再診のみ",3,IF(入力!W2580="なし",1,0)))</f>
        <v>0</v>
      </c>
      <c r="K2580">
        <f>IF(AND(ISNUMBER(入力!X2580),ISNUMBER(入力!Y2580)),IF(AND(入力!X2580&gt;=4.3,入力!Y2580&gt;=100),5,IF(AND(入力!X2580&gt;=4,入力!Y2580&gt;=50),4,IF(AND(入力!X2580&gt;=3.7,入力!Y2580&gt;=20),3,IF(AND(入力!X2580&gt;=3.5,入力!Y2580&gt;=10),2,1)))),IF(入力!Z2580="○",4,IF(入力!Z2580="△",3,1)))</f>
        <v>1</v>
      </c>
      <c r="L2580">
        <f>MAX(0,IF(入力!AA2580="○",1,IF(入力!AA2580="△",0.5,0))+IF(入力!AB2580="○",1,IF(入力!AB2580="△",0.5,0))+IF(入力!AC2580="○",1,IF(入力!AC2580="△",0.5,0))+IF(入力!AD2580="○",1,IF(入力!AD2580="△",0.5,0))+IF(入力!AE2580="○",1,IF(入力!AE2580="△",0.5,0))-IF(入力!AF2580="あり",1,0))</f>
        <v>0</v>
      </c>
      <c r="M2580">
        <f t="shared" si="240"/>
        <v>0</v>
      </c>
      <c r="N2580">
        <f t="shared" si="241"/>
        <v>0</v>
      </c>
      <c r="O2580">
        <f t="shared" si="242"/>
        <v>2.8</v>
      </c>
      <c r="P2580">
        <f t="shared" si="243"/>
        <v>0</v>
      </c>
      <c r="Q2580">
        <f t="shared" si="244"/>
        <v>2.2000000000000002</v>
      </c>
      <c r="R2580">
        <f t="shared" si="245"/>
        <v>5</v>
      </c>
      <c r="S2580">
        <f>入力!AG2580</f>
        <v>0</v>
      </c>
      <c r="T2580">
        <f>入力!AH2580</f>
        <v>0</v>
      </c>
      <c r="U2580">
        <f>入力!AI2580</f>
        <v>0</v>
      </c>
    </row>
    <row r="2581" spans="1:21" x14ac:dyDescent="0.15">
      <c r="A2581" t="str">
        <f>入力!A2581</f>
        <v>クリニック2580</v>
      </c>
      <c r="B2581">
        <f>ROUND(5*(0.8*IF(入力!C2581="○",1,IF(入力!C2581="△",0.5,0))+0.2*IF(入力!B2581="○",1,IF(入力!B2581="△",0.5,0))),1)</f>
        <v>0</v>
      </c>
      <c r="C2581">
        <f>ROUND(5*(0.4*IF(入力!D2581="○",1,IF(入力!D2581="△",0.5,0))+0.3*IF(入力!E2581="○",1,IF(入力!E2581="△",0.5,0))+0.3*IF(入力!F2581="○",1,IF(入力!F2581="△",0.5,0))),1)</f>
        <v>0</v>
      </c>
      <c r="D2581">
        <f>MIN(5,IF(入力!G2581="○",3,IF(入力!G2581="△",1.5,0))+IF(入力!H2581="○",1,IF(入力!H2581="△",0.5,0))+IF(入力!I2581="○",1,IF(入力!I2581="△",0.5,0)))</f>
        <v>0</v>
      </c>
      <c r="E2581">
        <f>MIN(5,IF(入力!J2581="○",2,IF(入力!J2581="△",1,0))+IF(入力!K2581="○",2,IF(入力!K2581="△",1,0))+IF(入力!L2581="○",1,0))</f>
        <v>0</v>
      </c>
      <c r="F2581">
        <f>IF(ISNUMBER(入力!M2581),ROUND(MIN(5,0.8*(MIN(5,1+0.7*LOG10(MAX(1,入力!M2581))))+0.2*(IF(入力!N2581="○",5,IF(入力!N2581="△",3,1)))),1),ROUND(IF(入力!N2581="○",4,IF(入力!N2581="△",3,1)),1))</f>
        <v>1</v>
      </c>
      <c r="G2581">
        <f>ROUND(5*(0.4*IF(入力!O2581="○",1,IF(入力!O2581="△",0.5,0))+0.3*IF(入力!P2581="○",1,IF(入力!P2581="△",0.5,0))+0.3*IF(入力!Q2581="○",1,IF(入力!Q2581="△",0.5,0))),1)</f>
        <v>0</v>
      </c>
      <c r="H2581">
        <f>MIN(5,IF(入力!R2581="○",2,0)+IF(入力!S2581="○",2,0)+IF(入力!T2581="○",1,0))</f>
        <v>0</v>
      </c>
      <c r="I2581">
        <f>MIN(5,IF(入力!U2581="○",3,IF(入力!U2581="△",2,0))+IF(入力!V2581="○",2,IF(入力!V2581="△",1,0)))</f>
        <v>0</v>
      </c>
      <c r="J2581">
        <f>IF(入力!W2581="初診可",5,IF(入力!W2581="再診のみ",3,IF(入力!W2581="なし",1,0)))</f>
        <v>0</v>
      </c>
      <c r="K2581">
        <f>IF(AND(ISNUMBER(入力!X2581),ISNUMBER(入力!Y2581)),IF(AND(入力!X2581&gt;=4.3,入力!Y2581&gt;=100),5,IF(AND(入力!X2581&gt;=4,入力!Y2581&gt;=50),4,IF(AND(入力!X2581&gt;=3.7,入力!Y2581&gt;=20),3,IF(AND(入力!X2581&gt;=3.5,入力!Y2581&gt;=10),2,1)))),IF(入力!Z2581="○",4,IF(入力!Z2581="△",3,1)))</f>
        <v>1</v>
      </c>
      <c r="L2581">
        <f>MAX(0,IF(入力!AA2581="○",1,IF(入力!AA2581="△",0.5,0))+IF(入力!AB2581="○",1,IF(入力!AB2581="△",0.5,0))+IF(入力!AC2581="○",1,IF(入力!AC2581="△",0.5,0))+IF(入力!AD2581="○",1,IF(入力!AD2581="△",0.5,0))+IF(入力!AE2581="○",1,IF(入力!AE2581="△",0.5,0))-IF(入力!AF2581="あり",1,0))</f>
        <v>0</v>
      </c>
      <c r="M2581">
        <f t="shared" si="240"/>
        <v>0</v>
      </c>
      <c r="N2581">
        <f t="shared" si="241"/>
        <v>0</v>
      </c>
      <c r="O2581">
        <f t="shared" si="242"/>
        <v>2.8</v>
      </c>
      <c r="P2581">
        <f t="shared" si="243"/>
        <v>0</v>
      </c>
      <c r="Q2581">
        <f t="shared" si="244"/>
        <v>2.2000000000000002</v>
      </c>
      <c r="R2581">
        <f t="shared" si="245"/>
        <v>5</v>
      </c>
      <c r="S2581">
        <f>入力!AG2581</f>
        <v>0</v>
      </c>
      <c r="T2581">
        <f>入力!AH2581</f>
        <v>0</v>
      </c>
      <c r="U2581">
        <f>入力!AI2581</f>
        <v>0</v>
      </c>
    </row>
    <row r="2582" spans="1:21" x14ac:dyDescent="0.15">
      <c r="A2582" t="str">
        <f>入力!A2582</f>
        <v>クリニック2581</v>
      </c>
      <c r="B2582">
        <f>ROUND(5*(0.8*IF(入力!C2582="○",1,IF(入力!C2582="△",0.5,0))+0.2*IF(入力!B2582="○",1,IF(入力!B2582="△",0.5,0))),1)</f>
        <v>0</v>
      </c>
      <c r="C2582">
        <f>ROUND(5*(0.4*IF(入力!D2582="○",1,IF(入力!D2582="△",0.5,0))+0.3*IF(入力!E2582="○",1,IF(入力!E2582="△",0.5,0))+0.3*IF(入力!F2582="○",1,IF(入力!F2582="△",0.5,0))),1)</f>
        <v>0</v>
      </c>
      <c r="D2582">
        <f>MIN(5,IF(入力!G2582="○",3,IF(入力!G2582="△",1.5,0))+IF(入力!H2582="○",1,IF(入力!H2582="△",0.5,0))+IF(入力!I2582="○",1,IF(入力!I2582="△",0.5,0)))</f>
        <v>0</v>
      </c>
      <c r="E2582">
        <f>MIN(5,IF(入力!J2582="○",2,IF(入力!J2582="△",1,0))+IF(入力!K2582="○",2,IF(入力!K2582="△",1,0))+IF(入力!L2582="○",1,0))</f>
        <v>0</v>
      </c>
      <c r="F2582">
        <f>IF(ISNUMBER(入力!M2582),ROUND(MIN(5,0.8*(MIN(5,1+0.7*LOG10(MAX(1,入力!M2582))))+0.2*(IF(入力!N2582="○",5,IF(入力!N2582="△",3,1)))),1),ROUND(IF(入力!N2582="○",4,IF(入力!N2582="△",3,1)),1))</f>
        <v>1</v>
      </c>
      <c r="G2582">
        <f>ROUND(5*(0.4*IF(入力!O2582="○",1,IF(入力!O2582="△",0.5,0))+0.3*IF(入力!P2582="○",1,IF(入力!P2582="△",0.5,0))+0.3*IF(入力!Q2582="○",1,IF(入力!Q2582="△",0.5,0))),1)</f>
        <v>0</v>
      </c>
      <c r="H2582">
        <f>MIN(5,IF(入力!R2582="○",2,0)+IF(入力!S2582="○",2,0)+IF(入力!T2582="○",1,0))</f>
        <v>0</v>
      </c>
      <c r="I2582">
        <f>MIN(5,IF(入力!U2582="○",3,IF(入力!U2582="△",2,0))+IF(入力!V2582="○",2,IF(入力!V2582="△",1,0)))</f>
        <v>0</v>
      </c>
      <c r="J2582">
        <f>IF(入力!W2582="初診可",5,IF(入力!W2582="再診のみ",3,IF(入力!W2582="なし",1,0)))</f>
        <v>0</v>
      </c>
      <c r="K2582">
        <f>IF(AND(ISNUMBER(入力!X2582),ISNUMBER(入力!Y2582)),IF(AND(入力!X2582&gt;=4.3,入力!Y2582&gt;=100),5,IF(AND(入力!X2582&gt;=4,入力!Y2582&gt;=50),4,IF(AND(入力!X2582&gt;=3.7,入力!Y2582&gt;=20),3,IF(AND(入力!X2582&gt;=3.5,入力!Y2582&gt;=10),2,1)))),IF(入力!Z2582="○",4,IF(入力!Z2582="△",3,1)))</f>
        <v>1</v>
      </c>
      <c r="L2582">
        <f>MAX(0,IF(入力!AA2582="○",1,IF(入力!AA2582="△",0.5,0))+IF(入力!AB2582="○",1,IF(入力!AB2582="△",0.5,0))+IF(入力!AC2582="○",1,IF(入力!AC2582="△",0.5,0))+IF(入力!AD2582="○",1,IF(入力!AD2582="△",0.5,0))+IF(入力!AE2582="○",1,IF(入力!AE2582="△",0.5,0))-IF(入力!AF2582="あり",1,0))</f>
        <v>0</v>
      </c>
      <c r="M2582">
        <f t="shared" si="240"/>
        <v>0</v>
      </c>
      <c r="N2582">
        <f t="shared" si="241"/>
        <v>0</v>
      </c>
      <c r="O2582">
        <f t="shared" si="242"/>
        <v>2.8</v>
      </c>
      <c r="P2582">
        <f t="shared" si="243"/>
        <v>0</v>
      </c>
      <c r="Q2582">
        <f t="shared" si="244"/>
        <v>2.2000000000000002</v>
      </c>
      <c r="R2582">
        <f t="shared" si="245"/>
        <v>5</v>
      </c>
      <c r="S2582">
        <f>入力!AG2582</f>
        <v>0</v>
      </c>
      <c r="T2582">
        <f>入力!AH2582</f>
        <v>0</v>
      </c>
      <c r="U2582">
        <f>入力!AI2582</f>
        <v>0</v>
      </c>
    </row>
    <row r="2583" spans="1:21" x14ac:dyDescent="0.15">
      <c r="A2583" t="str">
        <f>入力!A2583</f>
        <v>クリニック2582</v>
      </c>
      <c r="B2583">
        <f>ROUND(5*(0.8*IF(入力!C2583="○",1,IF(入力!C2583="△",0.5,0))+0.2*IF(入力!B2583="○",1,IF(入力!B2583="△",0.5,0))),1)</f>
        <v>0</v>
      </c>
      <c r="C2583">
        <f>ROUND(5*(0.4*IF(入力!D2583="○",1,IF(入力!D2583="△",0.5,0))+0.3*IF(入力!E2583="○",1,IF(入力!E2583="△",0.5,0))+0.3*IF(入力!F2583="○",1,IF(入力!F2583="△",0.5,0))),1)</f>
        <v>0</v>
      </c>
      <c r="D2583">
        <f>MIN(5,IF(入力!G2583="○",3,IF(入力!G2583="△",1.5,0))+IF(入力!H2583="○",1,IF(入力!H2583="△",0.5,0))+IF(入力!I2583="○",1,IF(入力!I2583="△",0.5,0)))</f>
        <v>0</v>
      </c>
      <c r="E2583">
        <f>MIN(5,IF(入力!J2583="○",2,IF(入力!J2583="△",1,0))+IF(入力!K2583="○",2,IF(入力!K2583="△",1,0))+IF(入力!L2583="○",1,0))</f>
        <v>0</v>
      </c>
      <c r="F2583">
        <f>IF(ISNUMBER(入力!M2583),ROUND(MIN(5,0.8*(MIN(5,1+0.7*LOG10(MAX(1,入力!M2583))))+0.2*(IF(入力!N2583="○",5,IF(入力!N2583="△",3,1)))),1),ROUND(IF(入力!N2583="○",4,IF(入力!N2583="△",3,1)),1))</f>
        <v>1</v>
      </c>
      <c r="G2583">
        <f>ROUND(5*(0.4*IF(入力!O2583="○",1,IF(入力!O2583="△",0.5,0))+0.3*IF(入力!P2583="○",1,IF(入力!P2583="△",0.5,0))+0.3*IF(入力!Q2583="○",1,IF(入力!Q2583="△",0.5,0))),1)</f>
        <v>0</v>
      </c>
      <c r="H2583">
        <f>MIN(5,IF(入力!R2583="○",2,0)+IF(入力!S2583="○",2,0)+IF(入力!T2583="○",1,0))</f>
        <v>0</v>
      </c>
      <c r="I2583">
        <f>MIN(5,IF(入力!U2583="○",3,IF(入力!U2583="△",2,0))+IF(入力!V2583="○",2,IF(入力!V2583="△",1,0)))</f>
        <v>0</v>
      </c>
      <c r="J2583">
        <f>IF(入力!W2583="初診可",5,IF(入力!W2583="再診のみ",3,IF(入力!W2583="なし",1,0)))</f>
        <v>0</v>
      </c>
      <c r="K2583">
        <f>IF(AND(ISNUMBER(入力!X2583),ISNUMBER(入力!Y2583)),IF(AND(入力!X2583&gt;=4.3,入力!Y2583&gt;=100),5,IF(AND(入力!X2583&gt;=4,入力!Y2583&gt;=50),4,IF(AND(入力!X2583&gt;=3.7,入力!Y2583&gt;=20),3,IF(AND(入力!X2583&gt;=3.5,入力!Y2583&gt;=10),2,1)))),IF(入力!Z2583="○",4,IF(入力!Z2583="△",3,1)))</f>
        <v>1</v>
      </c>
      <c r="L2583">
        <f>MAX(0,IF(入力!AA2583="○",1,IF(入力!AA2583="△",0.5,0))+IF(入力!AB2583="○",1,IF(入力!AB2583="△",0.5,0))+IF(入力!AC2583="○",1,IF(入力!AC2583="△",0.5,0))+IF(入力!AD2583="○",1,IF(入力!AD2583="△",0.5,0))+IF(入力!AE2583="○",1,IF(入力!AE2583="△",0.5,0))-IF(入力!AF2583="あり",1,0))</f>
        <v>0</v>
      </c>
      <c r="M2583">
        <f t="shared" si="240"/>
        <v>0</v>
      </c>
      <c r="N2583">
        <f t="shared" si="241"/>
        <v>0</v>
      </c>
      <c r="O2583">
        <f t="shared" si="242"/>
        <v>2.8</v>
      </c>
      <c r="P2583">
        <f t="shared" si="243"/>
        <v>0</v>
      </c>
      <c r="Q2583">
        <f t="shared" si="244"/>
        <v>2.2000000000000002</v>
      </c>
      <c r="R2583">
        <f t="shared" si="245"/>
        <v>5</v>
      </c>
      <c r="S2583">
        <f>入力!AG2583</f>
        <v>0</v>
      </c>
      <c r="T2583">
        <f>入力!AH2583</f>
        <v>0</v>
      </c>
      <c r="U2583">
        <f>入力!AI2583</f>
        <v>0</v>
      </c>
    </row>
    <row r="2584" spans="1:21" x14ac:dyDescent="0.15">
      <c r="A2584" t="str">
        <f>入力!A2584</f>
        <v>クリニック2583</v>
      </c>
      <c r="B2584">
        <f>ROUND(5*(0.8*IF(入力!C2584="○",1,IF(入力!C2584="△",0.5,0))+0.2*IF(入力!B2584="○",1,IF(入力!B2584="△",0.5,0))),1)</f>
        <v>0</v>
      </c>
      <c r="C2584">
        <f>ROUND(5*(0.4*IF(入力!D2584="○",1,IF(入力!D2584="△",0.5,0))+0.3*IF(入力!E2584="○",1,IF(入力!E2584="△",0.5,0))+0.3*IF(入力!F2584="○",1,IF(入力!F2584="△",0.5,0))),1)</f>
        <v>0</v>
      </c>
      <c r="D2584">
        <f>MIN(5,IF(入力!G2584="○",3,IF(入力!G2584="△",1.5,0))+IF(入力!H2584="○",1,IF(入力!H2584="△",0.5,0))+IF(入力!I2584="○",1,IF(入力!I2584="△",0.5,0)))</f>
        <v>0</v>
      </c>
      <c r="E2584">
        <f>MIN(5,IF(入力!J2584="○",2,IF(入力!J2584="△",1,0))+IF(入力!K2584="○",2,IF(入力!K2584="△",1,0))+IF(入力!L2584="○",1,0))</f>
        <v>0</v>
      </c>
      <c r="F2584">
        <f>IF(ISNUMBER(入力!M2584),ROUND(MIN(5,0.8*(MIN(5,1+0.7*LOG10(MAX(1,入力!M2584))))+0.2*(IF(入力!N2584="○",5,IF(入力!N2584="△",3,1)))),1),ROUND(IF(入力!N2584="○",4,IF(入力!N2584="△",3,1)),1))</f>
        <v>1</v>
      </c>
      <c r="G2584">
        <f>ROUND(5*(0.4*IF(入力!O2584="○",1,IF(入力!O2584="△",0.5,0))+0.3*IF(入力!P2584="○",1,IF(入力!P2584="△",0.5,0))+0.3*IF(入力!Q2584="○",1,IF(入力!Q2584="△",0.5,0))),1)</f>
        <v>0</v>
      </c>
      <c r="H2584">
        <f>MIN(5,IF(入力!R2584="○",2,0)+IF(入力!S2584="○",2,0)+IF(入力!T2584="○",1,0))</f>
        <v>0</v>
      </c>
      <c r="I2584">
        <f>MIN(5,IF(入力!U2584="○",3,IF(入力!U2584="△",2,0))+IF(入力!V2584="○",2,IF(入力!V2584="△",1,0)))</f>
        <v>0</v>
      </c>
      <c r="J2584">
        <f>IF(入力!W2584="初診可",5,IF(入力!W2584="再診のみ",3,IF(入力!W2584="なし",1,0)))</f>
        <v>0</v>
      </c>
      <c r="K2584">
        <f>IF(AND(ISNUMBER(入力!X2584),ISNUMBER(入力!Y2584)),IF(AND(入力!X2584&gt;=4.3,入力!Y2584&gt;=100),5,IF(AND(入力!X2584&gt;=4,入力!Y2584&gt;=50),4,IF(AND(入力!X2584&gt;=3.7,入力!Y2584&gt;=20),3,IF(AND(入力!X2584&gt;=3.5,入力!Y2584&gt;=10),2,1)))),IF(入力!Z2584="○",4,IF(入力!Z2584="△",3,1)))</f>
        <v>1</v>
      </c>
      <c r="L2584">
        <f>MAX(0,IF(入力!AA2584="○",1,IF(入力!AA2584="△",0.5,0))+IF(入力!AB2584="○",1,IF(入力!AB2584="△",0.5,0))+IF(入力!AC2584="○",1,IF(入力!AC2584="△",0.5,0))+IF(入力!AD2584="○",1,IF(入力!AD2584="△",0.5,0))+IF(入力!AE2584="○",1,IF(入力!AE2584="△",0.5,0))-IF(入力!AF2584="あり",1,0))</f>
        <v>0</v>
      </c>
      <c r="M2584">
        <f t="shared" si="240"/>
        <v>0</v>
      </c>
      <c r="N2584">
        <f t="shared" si="241"/>
        <v>0</v>
      </c>
      <c r="O2584">
        <f t="shared" si="242"/>
        <v>2.8</v>
      </c>
      <c r="P2584">
        <f t="shared" si="243"/>
        <v>0</v>
      </c>
      <c r="Q2584">
        <f t="shared" si="244"/>
        <v>2.2000000000000002</v>
      </c>
      <c r="R2584">
        <f t="shared" si="245"/>
        <v>5</v>
      </c>
      <c r="S2584">
        <f>入力!AG2584</f>
        <v>0</v>
      </c>
      <c r="T2584">
        <f>入力!AH2584</f>
        <v>0</v>
      </c>
      <c r="U2584">
        <f>入力!AI2584</f>
        <v>0</v>
      </c>
    </row>
    <row r="2585" spans="1:21" x14ac:dyDescent="0.15">
      <c r="A2585" t="str">
        <f>入力!A2585</f>
        <v>クリニック2584</v>
      </c>
      <c r="B2585">
        <f>ROUND(5*(0.8*IF(入力!C2585="○",1,IF(入力!C2585="△",0.5,0))+0.2*IF(入力!B2585="○",1,IF(入力!B2585="△",0.5,0))),1)</f>
        <v>0</v>
      </c>
      <c r="C2585">
        <f>ROUND(5*(0.4*IF(入力!D2585="○",1,IF(入力!D2585="△",0.5,0))+0.3*IF(入力!E2585="○",1,IF(入力!E2585="△",0.5,0))+0.3*IF(入力!F2585="○",1,IF(入力!F2585="△",0.5,0))),1)</f>
        <v>0</v>
      </c>
      <c r="D2585">
        <f>MIN(5,IF(入力!G2585="○",3,IF(入力!G2585="△",1.5,0))+IF(入力!H2585="○",1,IF(入力!H2585="△",0.5,0))+IF(入力!I2585="○",1,IF(入力!I2585="△",0.5,0)))</f>
        <v>0</v>
      </c>
      <c r="E2585">
        <f>MIN(5,IF(入力!J2585="○",2,IF(入力!J2585="△",1,0))+IF(入力!K2585="○",2,IF(入力!K2585="△",1,0))+IF(入力!L2585="○",1,0))</f>
        <v>0</v>
      </c>
      <c r="F2585">
        <f>IF(ISNUMBER(入力!M2585),ROUND(MIN(5,0.8*(MIN(5,1+0.7*LOG10(MAX(1,入力!M2585))))+0.2*(IF(入力!N2585="○",5,IF(入力!N2585="△",3,1)))),1),ROUND(IF(入力!N2585="○",4,IF(入力!N2585="△",3,1)),1))</f>
        <v>1</v>
      </c>
      <c r="G2585">
        <f>ROUND(5*(0.4*IF(入力!O2585="○",1,IF(入力!O2585="△",0.5,0))+0.3*IF(入力!P2585="○",1,IF(入力!P2585="△",0.5,0))+0.3*IF(入力!Q2585="○",1,IF(入力!Q2585="△",0.5,0))),1)</f>
        <v>0</v>
      </c>
      <c r="H2585">
        <f>MIN(5,IF(入力!R2585="○",2,0)+IF(入力!S2585="○",2,0)+IF(入力!T2585="○",1,0))</f>
        <v>0</v>
      </c>
      <c r="I2585">
        <f>MIN(5,IF(入力!U2585="○",3,IF(入力!U2585="△",2,0))+IF(入力!V2585="○",2,IF(入力!V2585="△",1,0)))</f>
        <v>0</v>
      </c>
      <c r="J2585">
        <f>IF(入力!W2585="初診可",5,IF(入力!W2585="再診のみ",3,IF(入力!W2585="なし",1,0)))</f>
        <v>0</v>
      </c>
      <c r="K2585">
        <f>IF(AND(ISNUMBER(入力!X2585),ISNUMBER(入力!Y2585)),IF(AND(入力!X2585&gt;=4.3,入力!Y2585&gt;=100),5,IF(AND(入力!X2585&gt;=4,入力!Y2585&gt;=50),4,IF(AND(入力!X2585&gt;=3.7,入力!Y2585&gt;=20),3,IF(AND(入力!X2585&gt;=3.5,入力!Y2585&gt;=10),2,1)))),IF(入力!Z2585="○",4,IF(入力!Z2585="△",3,1)))</f>
        <v>1</v>
      </c>
      <c r="L2585">
        <f>MAX(0,IF(入力!AA2585="○",1,IF(入力!AA2585="△",0.5,0))+IF(入力!AB2585="○",1,IF(入力!AB2585="△",0.5,0))+IF(入力!AC2585="○",1,IF(入力!AC2585="△",0.5,0))+IF(入力!AD2585="○",1,IF(入力!AD2585="△",0.5,0))+IF(入力!AE2585="○",1,IF(入力!AE2585="△",0.5,0))-IF(入力!AF2585="あり",1,0))</f>
        <v>0</v>
      </c>
      <c r="M2585">
        <f t="shared" si="240"/>
        <v>0</v>
      </c>
      <c r="N2585">
        <f t="shared" si="241"/>
        <v>0</v>
      </c>
      <c r="O2585">
        <f t="shared" si="242"/>
        <v>2.8</v>
      </c>
      <c r="P2585">
        <f t="shared" si="243"/>
        <v>0</v>
      </c>
      <c r="Q2585">
        <f t="shared" si="244"/>
        <v>2.2000000000000002</v>
      </c>
      <c r="R2585">
        <f t="shared" si="245"/>
        <v>5</v>
      </c>
      <c r="S2585">
        <f>入力!AG2585</f>
        <v>0</v>
      </c>
      <c r="T2585">
        <f>入力!AH2585</f>
        <v>0</v>
      </c>
      <c r="U2585">
        <f>入力!AI2585</f>
        <v>0</v>
      </c>
    </row>
    <row r="2586" spans="1:21" x14ac:dyDescent="0.15">
      <c r="A2586" t="str">
        <f>入力!A2586</f>
        <v>クリニック2585</v>
      </c>
      <c r="B2586">
        <f>ROUND(5*(0.8*IF(入力!C2586="○",1,IF(入力!C2586="△",0.5,0))+0.2*IF(入力!B2586="○",1,IF(入力!B2586="△",0.5,0))),1)</f>
        <v>0</v>
      </c>
      <c r="C2586">
        <f>ROUND(5*(0.4*IF(入力!D2586="○",1,IF(入力!D2586="△",0.5,0))+0.3*IF(入力!E2586="○",1,IF(入力!E2586="△",0.5,0))+0.3*IF(入力!F2586="○",1,IF(入力!F2586="△",0.5,0))),1)</f>
        <v>0</v>
      </c>
      <c r="D2586">
        <f>MIN(5,IF(入力!G2586="○",3,IF(入力!G2586="△",1.5,0))+IF(入力!H2586="○",1,IF(入力!H2586="△",0.5,0))+IF(入力!I2586="○",1,IF(入力!I2586="△",0.5,0)))</f>
        <v>0</v>
      </c>
      <c r="E2586">
        <f>MIN(5,IF(入力!J2586="○",2,IF(入力!J2586="△",1,0))+IF(入力!K2586="○",2,IF(入力!K2586="△",1,0))+IF(入力!L2586="○",1,0))</f>
        <v>0</v>
      </c>
      <c r="F2586">
        <f>IF(ISNUMBER(入力!M2586),ROUND(MIN(5,0.8*(MIN(5,1+0.7*LOG10(MAX(1,入力!M2586))))+0.2*(IF(入力!N2586="○",5,IF(入力!N2586="△",3,1)))),1),ROUND(IF(入力!N2586="○",4,IF(入力!N2586="△",3,1)),1))</f>
        <v>1</v>
      </c>
      <c r="G2586">
        <f>ROUND(5*(0.4*IF(入力!O2586="○",1,IF(入力!O2586="△",0.5,0))+0.3*IF(入力!P2586="○",1,IF(入力!P2586="△",0.5,0))+0.3*IF(入力!Q2586="○",1,IF(入力!Q2586="△",0.5,0))),1)</f>
        <v>0</v>
      </c>
      <c r="H2586">
        <f>MIN(5,IF(入力!R2586="○",2,0)+IF(入力!S2586="○",2,0)+IF(入力!T2586="○",1,0))</f>
        <v>0</v>
      </c>
      <c r="I2586">
        <f>MIN(5,IF(入力!U2586="○",3,IF(入力!U2586="△",2,0))+IF(入力!V2586="○",2,IF(入力!V2586="△",1,0)))</f>
        <v>0</v>
      </c>
      <c r="J2586">
        <f>IF(入力!W2586="初診可",5,IF(入力!W2586="再診のみ",3,IF(入力!W2586="なし",1,0)))</f>
        <v>0</v>
      </c>
      <c r="K2586">
        <f>IF(AND(ISNUMBER(入力!X2586),ISNUMBER(入力!Y2586)),IF(AND(入力!X2586&gt;=4.3,入力!Y2586&gt;=100),5,IF(AND(入力!X2586&gt;=4,入力!Y2586&gt;=50),4,IF(AND(入力!X2586&gt;=3.7,入力!Y2586&gt;=20),3,IF(AND(入力!X2586&gt;=3.5,入力!Y2586&gt;=10),2,1)))),IF(入力!Z2586="○",4,IF(入力!Z2586="△",3,1)))</f>
        <v>1</v>
      </c>
      <c r="L2586">
        <f>MAX(0,IF(入力!AA2586="○",1,IF(入力!AA2586="△",0.5,0))+IF(入力!AB2586="○",1,IF(入力!AB2586="△",0.5,0))+IF(入力!AC2586="○",1,IF(入力!AC2586="△",0.5,0))+IF(入力!AD2586="○",1,IF(入力!AD2586="△",0.5,0))+IF(入力!AE2586="○",1,IF(入力!AE2586="△",0.5,0))-IF(入力!AF2586="あり",1,0))</f>
        <v>0</v>
      </c>
      <c r="M2586">
        <f t="shared" si="240"/>
        <v>0</v>
      </c>
      <c r="N2586">
        <f t="shared" si="241"/>
        <v>0</v>
      </c>
      <c r="O2586">
        <f t="shared" si="242"/>
        <v>2.8</v>
      </c>
      <c r="P2586">
        <f t="shared" si="243"/>
        <v>0</v>
      </c>
      <c r="Q2586">
        <f t="shared" si="244"/>
        <v>2.2000000000000002</v>
      </c>
      <c r="R2586">
        <f t="shared" si="245"/>
        <v>5</v>
      </c>
      <c r="S2586">
        <f>入力!AG2586</f>
        <v>0</v>
      </c>
      <c r="T2586">
        <f>入力!AH2586</f>
        <v>0</v>
      </c>
      <c r="U2586">
        <f>入力!AI2586</f>
        <v>0</v>
      </c>
    </row>
    <row r="2587" spans="1:21" x14ac:dyDescent="0.15">
      <c r="A2587" t="str">
        <f>入力!A2587</f>
        <v>クリニック2586</v>
      </c>
      <c r="B2587">
        <f>ROUND(5*(0.8*IF(入力!C2587="○",1,IF(入力!C2587="△",0.5,0))+0.2*IF(入力!B2587="○",1,IF(入力!B2587="△",0.5,0))),1)</f>
        <v>0</v>
      </c>
      <c r="C2587">
        <f>ROUND(5*(0.4*IF(入力!D2587="○",1,IF(入力!D2587="△",0.5,0))+0.3*IF(入力!E2587="○",1,IF(入力!E2587="△",0.5,0))+0.3*IF(入力!F2587="○",1,IF(入力!F2587="△",0.5,0))),1)</f>
        <v>0</v>
      </c>
      <c r="D2587">
        <f>MIN(5,IF(入力!G2587="○",3,IF(入力!G2587="△",1.5,0))+IF(入力!H2587="○",1,IF(入力!H2587="△",0.5,0))+IF(入力!I2587="○",1,IF(入力!I2587="△",0.5,0)))</f>
        <v>0</v>
      </c>
      <c r="E2587">
        <f>MIN(5,IF(入力!J2587="○",2,IF(入力!J2587="△",1,0))+IF(入力!K2587="○",2,IF(入力!K2587="△",1,0))+IF(入力!L2587="○",1,0))</f>
        <v>0</v>
      </c>
      <c r="F2587">
        <f>IF(ISNUMBER(入力!M2587),ROUND(MIN(5,0.8*(MIN(5,1+0.7*LOG10(MAX(1,入力!M2587))))+0.2*(IF(入力!N2587="○",5,IF(入力!N2587="△",3,1)))),1),ROUND(IF(入力!N2587="○",4,IF(入力!N2587="△",3,1)),1))</f>
        <v>1</v>
      </c>
      <c r="G2587">
        <f>ROUND(5*(0.4*IF(入力!O2587="○",1,IF(入力!O2587="△",0.5,0))+0.3*IF(入力!P2587="○",1,IF(入力!P2587="△",0.5,0))+0.3*IF(入力!Q2587="○",1,IF(入力!Q2587="△",0.5,0))),1)</f>
        <v>0</v>
      </c>
      <c r="H2587">
        <f>MIN(5,IF(入力!R2587="○",2,0)+IF(入力!S2587="○",2,0)+IF(入力!T2587="○",1,0))</f>
        <v>0</v>
      </c>
      <c r="I2587">
        <f>MIN(5,IF(入力!U2587="○",3,IF(入力!U2587="△",2,0))+IF(入力!V2587="○",2,IF(入力!V2587="△",1,0)))</f>
        <v>0</v>
      </c>
      <c r="J2587">
        <f>IF(入力!W2587="初診可",5,IF(入力!W2587="再診のみ",3,IF(入力!W2587="なし",1,0)))</f>
        <v>0</v>
      </c>
      <c r="K2587">
        <f>IF(AND(ISNUMBER(入力!X2587),ISNUMBER(入力!Y2587)),IF(AND(入力!X2587&gt;=4.3,入力!Y2587&gt;=100),5,IF(AND(入力!X2587&gt;=4,入力!Y2587&gt;=50),4,IF(AND(入力!X2587&gt;=3.7,入力!Y2587&gt;=20),3,IF(AND(入力!X2587&gt;=3.5,入力!Y2587&gt;=10),2,1)))),IF(入力!Z2587="○",4,IF(入力!Z2587="△",3,1)))</f>
        <v>1</v>
      </c>
      <c r="L2587">
        <f>MAX(0,IF(入力!AA2587="○",1,IF(入力!AA2587="△",0.5,0))+IF(入力!AB2587="○",1,IF(入力!AB2587="△",0.5,0))+IF(入力!AC2587="○",1,IF(入力!AC2587="△",0.5,0))+IF(入力!AD2587="○",1,IF(入力!AD2587="△",0.5,0))+IF(入力!AE2587="○",1,IF(入力!AE2587="△",0.5,0))-IF(入力!AF2587="あり",1,0))</f>
        <v>0</v>
      </c>
      <c r="M2587">
        <f t="shared" si="240"/>
        <v>0</v>
      </c>
      <c r="N2587">
        <f t="shared" si="241"/>
        <v>0</v>
      </c>
      <c r="O2587">
        <f t="shared" si="242"/>
        <v>2.8</v>
      </c>
      <c r="P2587">
        <f t="shared" si="243"/>
        <v>0</v>
      </c>
      <c r="Q2587">
        <f t="shared" si="244"/>
        <v>2.2000000000000002</v>
      </c>
      <c r="R2587">
        <f t="shared" si="245"/>
        <v>5</v>
      </c>
      <c r="S2587">
        <f>入力!AG2587</f>
        <v>0</v>
      </c>
      <c r="T2587">
        <f>入力!AH2587</f>
        <v>0</v>
      </c>
      <c r="U2587">
        <f>入力!AI2587</f>
        <v>0</v>
      </c>
    </row>
    <row r="2588" spans="1:21" x14ac:dyDescent="0.15">
      <c r="A2588" t="str">
        <f>入力!A2588</f>
        <v>クリニック2587</v>
      </c>
      <c r="B2588">
        <f>ROUND(5*(0.8*IF(入力!C2588="○",1,IF(入力!C2588="△",0.5,0))+0.2*IF(入力!B2588="○",1,IF(入力!B2588="△",0.5,0))),1)</f>
        <v>0</v>
      </c>
      <c r="C2588">
        <f>ROUND(5*(0.4*IF(入力!D2588="○",1,IF(入力!D2588="△",0.5,0))+0.3*IF(入力!E2588="○",1,IF(入力!E2588="△",0.5,0))+0.3*IF(入力!F2588="○",1,IF(入力!F2588="△",0.5,0))),1)</f>
        <v>0</v>
      </c>
      <c r="D2588">
        <f>MIN(5,IF(入力!G2588="○",3,IF(入力!G2588="△",1.5,0))+IF(入力!H2588="○",1,IF(入力!H2588="△",0.5,0))+IF(入力!I2588="○",1,IF(入力!I2588="△",0.5,0)))</f>
        <v>0</v>
      </c>
      <c r="E2588">
        <f>MIN(5,IF(入力!J2588="○",2,IF(入力!J2588="△",1,0))+IF(入力!K2588="○",2,IF(入力!K2588="△",1,0))+IF(入力!L2588="○",1,0))</f>
        <v>0</v>
      </c>
      <c r="F2588">
        <f>IF(ISNUMBER(入力!M2588),ROUND(MIN(5,0.8*(MIN(5,1+0.7*LOG10(MAX(1,入力!M2588))))+0.2*(IF(入力!N2588="○",5,IF(入力!N2588="△",3,1)))),1),ROUND(IF(入力!N2588="○",4,IF(入力!N2588="△",3,1)),1))</f>
        <v>1</v>
      </c>
      <c r="G2588">
        <f>ROUND(5*(0.4*IF(入力!O2588="○",1,IF(入力!O2588="△",0.5,0))+0.3*IF(入力!P2588="○",1,IF(入力!P2588="△",0.5,0))+0.3*IF(入力!Q2588="○",1,IF(入力!Q2588="△",0.5,0))),1)</f>
        <v>0</v>
      </c>
      <c r="H2588">
        <f>MIN(5,IF(入力!R2588="○",2,0)+IF(入力!S2588="○",2,0)+IF(入力!T2588="○",1,0))</f>
        <v>0</v>
      </c>
      <c r="I2588">
        <f>MIN(5,IF(入力!U2588="○",3,IF(入力!U2588="△",2,0))+IF(入力!V2588="○",2,IF(入力!V2588="△",1,0)))</f>
        <v>0</v>
      </c>
      <c r="J2588">
        <f>IF(入力!W2588="初診可",5,IF(入力!W2588="再診のみ",3,IF(入力!W2588="なし",1,0)))</f>
        <v>0</v>
      </c>
      <c r="K2588">
        <f>IF(AND(ISNUMBER(入力!X2588),ISNUMBER(入力!Y2588)),IF(AND(入力!X2588&gt;=4.3,入力!Y2588&gt;=100),5,IF(AND(入力!X2588&gt;=4,入力!Y2588&gt;=50),4,IF(AND(入力!X2588&gt;=3.7,入力!Y2588&gt;=20),3,IF(AND(入力!X2588&gt;=3.5,入力!Y2588&gt;=10),2,1)))),IF(入力!Z2588="○",4,IF(入力!Z2588="△",3,1)))</f>
        <v>1</v>
      </c>
      <c r="L2588">
        <f>MAX(0,IF(入力!AA2588="○",1,IF(入力!AA2588="△",0.5,0))+IF(入力!AB2588="○",1,IF(入力!AB2588="△",0.5,0))+IF(入力!AC2588="○",1,IF(入力!AC2588="△",0.5,0))+IF(入力!AD2588="○",1,IF(入力!AD2588="△",0.5,0))+IF(入力!AE2588="○",1,IF(入力!AE2588="△",0.5,0))-IF(入力!AF2588="あり",1,0))</f>
        <v>0</v>
      </c>
      <c r="M2588">
        <f t="shared" si="240"/>
        <v>0</v>
      </c>
      <c r="N2588">
        <f t="shared" si="241"/>
        <v>0</v>
      </c>
      <c r="O2588">
        <f t="shared" si="242"/>
        <v>2.8</v>
      </c>
      <c r="P2588">
        <f t="shared" si="243"/>
        <v>0</v>
      </c>
      <c r="Q2588">
        <f t="shared" si="244"/>
        <v>2.2000000000000002</v>
      </c>
      <c r="R2588">
        <f t="shared" si="245"/>
        <v>5</v>
      </c>
      <c r="S2588">
        <f>入力!AG2588</f>
        <v>0</v>
      </c>
      <c r="T2588">
        <f>入力!AH2588</f>
        <v>0</v>
      </c>
      <c r="U2588">
        <f>入力!AI2588</f>
        <v>0</v>
      </c>
    </row>
    <row r="2589" spans="1:21" x14ac:dyDescent="0.15">
      <c r="A2589" t="str">
        <f>入力!A2589</f>
        <v>クリニック2588</v>
      </c>
      <c r="B2589">
        <f>ROUND(5*(0.8*IF(入力!C2589="○",1,IF(入力!C2589="△",0.5,0))+0.2*IF(入力!B2589="○",1,IF(入力!B2589="△",0.5,0))),1)</f>
        <v>0</v>
      </c>
      <c r="C2589">
        <f>ROUND(5*(0.4*IF(入力!D2589="○",1,IF(入力!D2589="△",0.5,0))+0.3*IF(入力!E2589="○",1,IF(入力!E2589="△",0.5,0))+0.3*IF(入力!F2589="○",1,IF(入力!F2589="△",0.5,0))),1)</f>
        <v>0</v>
      </c>
      <c r="D2589">
        <f>MIN(5,IF(入力!G2589="○",3,IF(入力!G2589="△",1.5,0))+IF(入力!H2589="○",1,IF(入力!H2589="△",0.5,0))+IF(入力!I2589="○",1,IF(入力!I2589="△",0.5,0)))</f>
        <v>0</v>
      </c>
      <c r="E2589">
        <f>MIN(5,IF(入力!J2589="○",2,IF(入力!J2589="△",1,0))+IF(入力!K2589="○",2,IF(入力!K2589="△",1,0))+IF(入力!L2589="○",1,0))</f>
        <v>0</v>
      </c>
      <c r="F2589">
        <f>IF(ISNUMBER(入力!M2589),ROUND(MIN(5,0.8*(MIN(5,1+0.7*LOG10(MAX(1,入力!M2589))))+0.2*(IF(入力!N2589="○",5,IF(入力!N2589="△",3,1)))),1),ROUND(IF(入力!N2589="○",4,IF(入力!N2589="△",3,1)),1))</f>
        <v>1</v>
      </c>
      <c r="G2589">
        <f>ROUND(5*(0.4*IF(入力!O2589="○",1,IF(入力!O2589="△",0.5,0))+0.3*IF(入力!P2589="○",1,IF(入力!P2589="△",0.5,0))+0.3*IF(入力!Q2589="○",1,IF(入力!Q2589="△",0.5,0))),1)</f>
        <v>0</v>
      </c>
      <c r="H2589">
        <f>MIN(5,IF(入力!R2589="○",2,0)+IF(入力!S2589="○",2,0)+IF(入力!T2589="○",1,0))</f>
        <v>0</v>
      </c>
      <c r="I2589">
        <f>MIN(5,IF(入力!U2589="○",3,IF(入力!U2589="△",2,0))+IF(入力!V2589="○",2,IF(入力!V2589="△",1,0)))</f>
        <v>0</v>
      </c>
      <c r="J2589">
        <f>IF(入力!W2589="初診可",5,IF(入力!W2589="再診のみ",3,IF(入力!W2589="なし",1,0)))</f>
        <v>0</v>
      </c>
      <c r="K2589">
        <f>IF(AND(ISNUMBER(入力!X2589),ISNUMBER(入力!Y2589)),IF(AND(入力!X2589&gt;=4.3,入力!Y2589&gt;=100),5,IF(AND(入力!X2589&gt;=4,入力!Y2589&gt;=50),4,IF(AND(入力!X2589&gt;=3.7,入力!Y2589&gt;=20),3,IF(AND(入力!X2589&gt;=3.5,入力!Y2589&gt;=10),2,1)))),IF(入力!Z2589="○",4,IF(入力!Z2589="△",3,1)))</f>
        <v>1</v>
      </c>
      <c r="L2589">
        <f>MAX(0,IF(入力!AA2589="○",1,IF(入力!AA2589="△",0.5,0))+IF(入力!AB2589="○",1,IF(入力!AB2589="△",0.5,0))+IF(入力!AC2589="○",1,IF(入力!AC2589="△",0.5,0))+IF(入力!AD2589="○",1,IF(入力!AD2589="△",0.5,0))+IF(入力!AE2589="○",1,IF(入力!AE2589="△",0.5,0))-IF(入力!AF2589="あり",1,0))</f>
        <v>0</v>
      </c>
      <c r="M2589">
        <f t="shared" si="240"/>
        <v>0</v>
      </c>
      <c r="N2589">
        <f t="shared" si="241"/>
        <v>0</v>
      </c>
      <c r="O2589">
        <f t="shared" si="242"/>
        <v>2.8</v>
      </c>
      <c r="P2589">
        <f t="shared" si="243"/>
        <v>0</v>
      </c>
      <c r="Q2589">
        <f t="shared" si="244"/>
        <v>2.2000000000000002</v>
      </c>
      <c r="R2589">
        <f t="shared" si="245"/>
        <v>5</v>
      </c>
      <c r="S2589">
        <f>入力!AG2589</f>
        <v>0</v>
      </c>
      <c r="T2589">
        <f>入力!AH2589</f>
        <v>0</v>
      </c>
      <c r="U2589">
        <f>入力!AI2589</f>
        <v>0</v>
      </c>
    </row>
    <row r="2590" spans="1:21" x14ac:dyDescent="0.15">
      <c r="A2590" t="str">
        <f>入力!A2590</f>
        <v>クリニック2589</v>
      </c>
      <c r="B2590">
        <f>ROUND(5*(0.8*IF(入力!C2590="○",1,IF(入力!C2590="△",0.5,0))+0.2*IF(入力!B2590="○",1,IF(入力!B2590="△",0.5,0))),1)</f>
        <v>0</v>
      </c>
      <c r="C2590">
        <f>ROUND(5*(0.4*IF(入力!D2590="○",1,IF(入力!D2590="△",0.5,0))+0.3*IF(入力!E2590="○",1,IF(入力!E2590="△",0.5,0))+0.3*IF(入力!F2590="○",1,IF(入力!F2590="△",0.5,0))),1)</f>
        <v>0</v>
      </c>
      <c r="D2590">
        <f>MIN(5,IF(入力!G2590="○",3,IF(入力!G2590="△",1.5,0))+IF(入力!H2590="○",1,IF(入力!H2590="△",0.5,0))+IF(入力!I2590="○",1,IF(入力!I2590="△",0.5,0)))</f>
        <v>0</v>
      </c>
      <c r="E2590">
        <f>MIN(5,IF(入力!J2590="○",2,IF(入力!J2590="△",1,0))+IF(入力!K2590="○",2,IF(入力!K2590="△",1,0))+IF(入力!L2590="○",1,0))</f>
        <v>0</v>
      </c>
      <c r="F2590">
        <f>IF(ISNUMBER(入力!M2590),ROUND(MIN(5,0.8*(MIN(5,1+0.7*LOG10(MAX(1,入力!M2590))))+0.2*(IF(入力!N2590="○",5,IF(入力!N2590="△",3,1)))),1),ROUND(IF(入力!N2590="○",4,IF(入力!N2590="△",3,1)),1))</f>
        <v>1</v>
      </c>
      <c r="G2590">
        <f>ROUND(5*(0.4*IF(入力!O2590="○",1,IF(入力!O2590="△",0.5,0))+0.3*IF(入力!P2590="○",1,IF(入力!P2590="△",0.5,0))+0.3*IF(入力!Q2590="○",1,IF(入力!Q2590="△",0.5,0))),1)</f>
        <v>0</v>
      </c>
      <c r="H2590">
        <f>MIN(5,IF(入力!R2590="○",2,0)+IF(入力!S2590="○",2,0)+IF(入力!T2590="○",1,0))</f>
        <v>0</v>
      </c>
      <c r="I2590">
        <f>MIN(5,IF(入力!U2590="○",3,IF(入力!U2590="△",2,0))+IF(入力!V2590="○",2,IF(入力!V2590="△",1,0)))</f>
        <v>0</v>
      </c>
      <c r="J2590">
        <f>IF(入力!W2590="初診可",5,IF(入力!W2590="再診のみ",3,IF(入力!W2590="なし",1,0)))</f>
        <v>0</v>
      </c>
      <c r="K2590">
        <f>IF(AND(ISNUMBER(入力!X2590),ISNUMBER(入力!Y2590)),IF(AND(入力!X2590&gt;=4.3,入力!Y2590&gt;=100),5,IF(AND(入力!X2590&gt;=4,入力!Y2590&gt;=50),4,IF(AND(入力!X2590&gt;=3.7,入力!Y2590&gt;=20),3,IF(AND(入力!X2590&gt;=3.5,入力!Y2590&gt;=10),2,1)))),IF(入力!Z2590="○",4,IF(入力!Z2590="△",3,1)))</f>
        <v>1</v>
      </c>
      <c r="L2590">
        <f>MAX(0,IF(入力!AA2590="○",1,IF(入力!AA2590="△",0.5,0))+IF(入力!AB2590="○",1,IF(入力!AB2590="△",0.5,0))+IF(入力!AC2590="○",1,IF(入力!AC2590="△",0.5,0))+IF(入力!AD2590="○",1,IF(入力!AD2590="△",0.5,0))+IF(入力!AE2590="○",1,IF(入力!AE2590="△",0.5,0))-IF(入力!AF2590="あり",1,0))</f>
        <v>0</v>
      </c>
      <c r="M2590">
        <f t="shared" si="240"/>
        <v>0</v>
      </c>
      <c r="N2590">
        <f t="shared" si="241"/>
        <v>0</v>
      </c>
      <c r="O2590">
        <f t="shared" si="242"/>
        <v>2.8</v>
      </c>
      <c r="P2590">
        <f t="shared" si="243"/>
        <v>0</v>
      </c>
      <c r="Q2590">
        <f t="shared" si="244"/>
        <v>2.2000000000000002</v>
      </c>
      <c r="R2590">
        <f t="shared" si="245"/>
        <v>5</v>
      </c>
      <c r="S2590">
        <f>入力!AG2590</f>
        <v>0</v>
      </c>
      <c r="T2590">
        <f>入力!AH2590</f>
        <v>0</v>
      </c>
      <c r="U2590">
        <f>入力!AI2590</f>
        <v>0</v>
      </c>
    </row>
    <row r="2591" spans="1:21" x14ac:dyDescent="0.15">
      <c r="A2591" t="str">
        <f>入力!A2591</f>
        <v>クリニック2590</v>
      </c>
      <c r="B2591">
        <f>ROUND(5*(0.8*IF(入力!C2591="○",1,IF(入力!C2591="△",0.5,0))+0.2*IF(入力!B2591="○",1,IF(入力!B2591="△",0.5,0))),1)</f>
        <v>0</v>
      </c>
      <c r="C2591">
        <f>ROUND(5*(0.4*IF(入力!D2591="○",1,IF(入力!D2591="△",0.5,0))+0.3*IF(入力!E2591="○",1,IF(入力!E2591="△",0.5,0))+0.3*IF(入力!F2591="○",1,IF(入力!F2591="△",0.5,0))),1)</f>
        <v>0</v>
      </c>
      <c r="D2591">
        <f>MIN(5,IF(入力!G2591="○",3,IF(入力!G2591="△",1.5,0))+IF(入力!H2591="○",1,IF(入力!H2591="△",0.5,0))+IF(入力!I2591="○",1,IF(入力!I2591="△",0.5,0)))</f>
        <v>0</v>
      </c>
      <c r="E2591">
        <f>MIN(5,IF(入力!J2591="○",2,IF(入力!J2591="△",1,0))+IF(入力!K2591="○",2,IF(入力!K2591="△",1,0))+IF(入力!L2591="○",1,0))</f>
        <v>0</v>
      </c>
      <c r="F2591">
        <f>IF(ISNUMBER(入力!M2591),ROUND(MIN(5,0.8*(MIN(5,1+0.7*LOG10(MAX(1,入力!M2591))))+0.2*(IF(入力!N2591="○",5,IF(入力!N2591="△",3,1)))),1),ROUND(IF(入力!N2591="○",4,IF(入力!N2591="△",3,1)),1))</f>
        <v>1</v>
      </c>
      <c r="G2591">
        <f>ROUND(5*(0.4*IF(入力!O2591="○",1,IF(入力!O2591="△",0.5,0))+0.3*IF(入力!P2591="○",1,IF(入力!P2591="△",0.5,0))+0.3*IF(入力!Q2591="○",1,IF(入力!Q2591="△",0.5,0))),1)</f>
        <v>0</v>
      </c>
      <c r="H2591">
        <f>MIN(5,IF(入力!R2591="○",2,0)+IF(入力!S2591="○",2,0)+IF(入力!T2591="○",1,0))</f>
        <v>0</v>
      </c>
      <c r="I2591">
        <f>MIN(5,IF(入力!U2591="○",3,IF(入力!U2591="△",2,0))+IF(入力!V2591="○",2,IF(入力!V2591="△",1,0)))</f>
        <v>0</v>
      </c>
      <c r="J2591">
        <f>IF(入力!W2591="初診可",5,IF(入力!W2591="再診のみ",3,IF(入力!W2591="なし",1,0)))</f>
        <v>0</v>
      </c>
      <c r="K2591">
        <f>IF(AND(ISNUMBER(入力!X2591),ISNUMBER(入力!Y2591)),IF(AND(入力!X2591&gt;=4.3,入力!Y2591&gt;=100),5,IF(AND(入力!X2591&gt;=4,入力!Y2591&gt;=50),4,IF(AND(入力!X2591&gt;=3.7,入力!Y2591&gt;=20),3,IF(AND(入力!X2591&gt;=3.5,入力!Y2591&gt;=10),2,1)))),IF(入力!Z2591="○",4,IF(入力!Z2591="△",3,1)))</f>
        <v>1</v>
      </c>
      <c r="L2591">
        <f>MAX(0,IF(入力!AA2591="○",1,IF(入力!AA2591="△",0.5,0))+IF(入力!AB2591="○",1,IF(入力!AB2591="△",0.5,0))+IF(入力!AC2591="○",1,IF(入力!AC2591="△",0.5,0))+IF(入力!AD2591="○",1,IF(入力!AD2591="△",0.5,0))+IF(入力!AE2591="○",1,IF(入力!AE2591="△",0.5,0))-IF(入力!AF2591="あり",1,0))</f>
        <v>0</v>
      </c>
      <c r="M2591">
        <f t="shared" si="240"/>
        <v>0</v>
      </c>
      <c r="N2591">
        <f t="shared" si="241"/>
        <v>0</v>
      </c>
      <c r="O2591">
        <f t="shared" si="242"/>
        <v>2.8</v>
      </c>
      <c r="P2591">
        <f t="shared" si="243"/>
        <v>0</v>
      </c>
      <c r="Q2591">
        <f t="shared" si="244"/>
        <v>2.2000000000000002</v>
      </c>
      <c r="R2591">
        <f t="shared" si="245"/>
        <v>5</v>
      </c>
      <c r="S2591">
        <f>入力!AG2591</f>
        <v>0</v>
      </c>
      <c r="T2591">
        <f>入力!AH2591</f>
        <v>0</v>
      </c>
      <c r="U2591">
        <f>入力!AI2591</f>
        <v>0</v>
      </c>
    </row>
    <row r="2592" spans="1:21" x14ac:dyDescent="0.15">
      <c r="A2592" t="str">
        <f>入力!A2592</f>
        <v>クリニック2591</v>
      </c>
      <c r="B2592">
        <f>ROUND(5*(0.8*IF(入力!C2592="○",1,IF(入力!C2592="△",0.5,0))+0.2*IF(入力!B2592="○",1,IF(入力!B2592="△",0.5,0))),1)</f>
        <v>0</v>
      </c>
      <c r="C2592">
        <f>ROUND(5*(0.4*IF(入力!D2592="○",1,IF(入力!D2592="△",0.5,0))+0.3*IF(入力!E2592="○",1,IF(入力!E2592="△",0.5,0))+0.3*IF(入力!F2592="○",1,IF(入力!F2592="△",0.5,0))),1)</f>
        <v>0</v>
      </c>
      <c r="D2592">
        <f>MIN(5,IF(入力!G2592="○",3,IF(入力!G2592="△",1.5,0))+IF(入力!H2592="○",1,IF(入力!H2592="△",0.5,0))+IF(入力!I2592="○",1,IF(入力!I2592="△",0.5,0)))</f>
        <v>0</v>
      </c>
      <c r="E2592">
        <f>MIN(5,IF(入力!J2592="○",2,IF(入力!J2592="△",1,0))+IF(入力!K2592="○",2,IF(入力!K2592="△",1,0))+IF(入力!L2592="○",1,0))</f>
        <v>0</v>
      </c>
      <c r="F2592">
        <f>IF(ISNUMBER(入力!M2592),ROUND(MIN(5,0.8*(MIN(5,1+0.7*LOG10(MAX(1,入力!M2592))))+0.2*(IF(入力!N2592="○",5,IF(入力!N2592="△",3,1)))),1),ROUND(IF(入力!N2592="○",4,IF(入力!N2592="△",3,1)),1))</f>
        <v>1</v>
      </c>
      <c r="G2592">
        <f>ROUND(5*(0.4*IF(入力!O2592="○",1,IF(入力!O2592="△",0.5,0))+0.3*IF(入力!P2592="○",1,IF(入力!P2592="△",0.5,0))+0.3*IF(入力!Q2592="○",1,IF(入力!Q2592="△",0.5,0))),1)</f>
        <v>0</v>
      </c>
      <c r="H2592">
        <f>MIN(5,IF(入力!R2592="○",2,0)+IF(入力!S2592="○",2,0)+IF(入力!T2592="○",1,0))</f>
        <v>0</v>
      </c>
      <c r="I2592">
        <f>MIN(5,IF(入力!U2592="○",3,IF(入力!U2592="△",2,0))+IF(入力!V2592="○",2,IF(入力!V2592="△",1,0)))</f>
        <v>0</v>
      </c>
      <c r="J2592">
        <f>IF(入力!W2592="初診可",5,IF(入力!W2592="再診のみ",3,IF(入力!W2592="なし",1,0)))</f>
        <v>0</v>
      </c>
      <c r="K2592">
        <f>IF(AND(ISNUMBER(入力!X2592),ISNUMBER(入力!Y2592)),IF(AND(入力!X2592&gt;=4.3,入力!Y2592&gt;=100),5,IF(AND(入力!X2592&gt;=4,入力!Y2592&gt;=50),4,IF(AND(入力!X2592&gt;=3.7,入力!Y2592&gt;=20),3,IF(AND(入力!X2592&gt;=3.5,入力!Y2592&gt;=10),2,1)))),IF(入力!Z2592="○",4,IF(入力!Z2592="△",3,1)))</f>
        <v>1</v>
      </c>
      <c r="L2592">
        <f>MAX(0,IF(入力!AA2592="○",1,IF(入力!AA2592="△",0.5,0))+IF(入力!AB2592="○",1,IF(入力!AB2592="△",0.5,0))+IF(入力!AC2592="○",1,IF(入力!AC2592="△",0.5,0))+IF(入力!AD2592="○",1,IF(入力!AD2592="△",0.5,0))+IF(入力!AE2592="○",1,IF(入力!AE2592="△",0.5,0))-IF(入力!AF2592="あり",1,0))</f>
        <v>0</v>
      </c>
      <c r="M2592">
        <f t="shared" si="240"/>
        <v>0</v>
      </c>
      <c r="N2592">
        <f t="shared" si="241"/>
        <v>0</v>
      </c>
      <c r="O2592">
        <f t="shared" si="242"/>
        <v>2.8</v>
      </c>
      <c r="P2592">
        <f t="shared" si="243"/>
        <v>0</v>
      </c>
      <c r="Q2592">
        <f t="shared" si="244"/>
        <v>2.2000000000000002</v>
      </c>
      <c r="R2592">
        <f t="shared" si="245"/>
        <v>5</v>
      </c>
      <c r="S2592">
        <f>入力!AG2592</f>
        <v>0</v>
      </c>
      <c r="T2592">
        <f>入力!AH2592</f>
        <v>0</v>
      </c>
      <c r="U2592">
        <f>入力!AI2592</f>
        <v>0</v>
      </c>
    </row>
    <row r="2593" spans="1:21" x14ac:dyDescent="0.15">
      <c r="A2593" t="str">
        <f>入力!A2593</f>
        <v>クリニック2592</v>
      </c>
      <c r="B2593">
        <f>ROUND(5*(0.8*IF(入力!C2593="○",1,IF(入力!C2593="△",0.5,0))+0.2*IF(入力!B2593="○",1,IF(入力!B2593="△",0.5,0))),1)</f>
        <v>0</v>
      </c>
      <c r="C2593">
        <f>ROUND(5*(0.4*IF(入力!D2593="○",1,IF(入力!D2593="△",0.5,0))+0.3*IF(入力!E2593="○",1,IF(入力!E2593="△",0.5,0))+0.3*IF(入力!F2593="○",1,IF(入力!F2593="△",0.5,0))),1)</f>
        <v>0</v>
      </c>
      <c r="D2593">
        <f>MIN(5,IF(入力!G2593="○",3,IF(入力!G2593="△",1.5,0))+IF(入力!H2593="○",1,IF(入力!H2593="△",0.5,0))+IF(入力!I2593="○",1,IF(入力!I2593="△",0.5,0)))</f>
        <v>0</v>
      </c>
      <c r="E2593">
        <f>MIN(5,IF(入力!J2593="○",2,IF(入力!J2593="△",1,0))+IF(入力!K2593="○",2,IF(入力!K2593="△",1,0))+IF(入力!L2593="○",1,0))</f>
        <v>0</v>
      </c>
      <c r="F2593">
        <f>IF(ISNUMBER(入力!M2593),ROUND(MIN(5,0.8*(MIN(5,1+0.7*LOG10(MAX(1,入力!M2593))))+0.2*(IF(入力!N2593="○",5,IF(入力!N2593="△",3,1)))),1),ROUND(IF(入力!N2593="○",4,IF(入力!N2593="△",3,1)),1))</f>
        <v>1</v>
      </c>
      <c r="G2593">
        <f>ROUND(5*(0.4*IF(入力!O2593="○",1,IF(入力!O2593="△",0.5,0))+0.3*IF(入力!P2593="○",1,IF(入力!P2593="△",0.5,0))+0.3*IF(入力!Q2593="○",1,IF(入力!Q2593="△",0.5,0))),1)</f>
        <v>0</v>
      </c>
      <c r="H2593">
        <f>MIN(5,IF(入力!R2593="○",2,0)+IF(入力!S2593="○",2,0)+IF(入力!T2593="○",1,0))</f>
        <v>0</v>
      </c>
      <c r="I2593">
        <f>MIN(5,IF(入力!U2593="○",3,IF(入力!U2593="△",2,0))+IF(入力!V2593="○",2,IF(入力!V2593="△",1,0)))</f>
        <v>0</v>
      </c>
      <c r="J2593">
        <f>IF(入力!W2593="初診可",5,IF(入力!W2593="再診のみ",3,IF(入力!W2593="なし",1,0)))</f>
        <v>0</v>
      </c>
      <c r="K2593">
        <f>IF(AND(ISNUMBER(入力!X2593),ISNUMBER(入力!Y2593)),IF(AND(入力!X2593&gt;=4.3,入力!Y2593&gt;=100),5,IF(AND(入力!X2593&gt;=4,入力!Y2593&gt;=50),4,IF(AND(入力!X2593&gt;=3.7,入力!Y2593&gt;=20),3,IF(AND(入力!X2593&gt;=3.5,入力!Y2593&gt;=10),2,1)))),IF(入力!Z2593="○",4,IF(入力!Z2593="△",3,1)))</f>
        <v>1</v>
      </c>
      <c r="L2593">
        <f>MAX(0,IF(入力!AA2593="○",1,IF(入力!AA2593="△",0.5,0))+IF(入力!AB2593="○",1,IF(入力!AB2593="△",0.5,0))+IF(入力!AC2593="○",1,IF(入力!AC2593="△",0.5,0))+IF(入力!AD2593="○",1,IF(入力!AD2593="△",0.5,0))+IF(入力!AE2593="○",1,IF(入力!AE2593="△",0.5,0))-IF(入力!AF2593="あり",1,0))</f>
        <v>0</v>
      </c>
      <c r="M2593">
        <f t="shared" si="240"/>
        <v>0</v>
      </c>
      <c r="N2593">
        <f t="shared" si="241"/>
        <v>0</v>
      </c>
      <c r="O2593">
        <f t="shared" si="242"/>
        <v>2.8</v>
      </c>
      <c r="P2593">
        <f t="shared" si="243"/>
        <v>0</v>
      </c>
      <c r="Q2593">
        <f t="shared" si="244"/>
        <v>2.2000000000000002</v>
      </c>
      <c r="R2593">
        <f t="shared" si="245"/>
        <v>5</v>
      </c>
      <c r="S2593">
        <f>入力!AG2593</f>
        <v>0</v>
      </c>
      <c r="T2593">
        <f>入力!AH2593</f>
        <v>0</v>
      </c>
      <c r="U2593">
        <f>入力!AI2593</f>
        <v>0</v>
      </c>
    </row>
    <row r="2594" spans="1:21" x14ac:dyDescent="0.15">
      <c r="A2594" t="str">
        <f>入力!A2594</f>
        <v>クリニック2593</v>
      </c>
      <c r="B2594">
        <f>ROUND(5*(0.8*IF(入力!C2594="○",1,IF(入力!C2594="△",0.5,0))+0.2*IF(入力!B2594="○",1,IF(入力!B2594="△",0.5,0))),1)</f>
        <v>0</v>
      </c>
      <c r="C2594">
        <f>ROUND(5*(0.4*IF(入力!D2594="○",1,IF(入力!D2594="△",0.5,0))+0.3*IF(入力!E2594="○",1,IF(入力!E2594="△",0.5,0))+0.3*IF(入力!F2594="○",1,IF(入力!F2594="△",0.5,0))),1)</f>
        <v>0</v>
      </c>
      <c r="D2594">
        <f>MIN(5,IF(入力!G2594="○",3,IF(入力!G2594="△",1.5,0))+IF(入力!H2594="○",1,IF(入力!H2594="△",0.5,0))+IF(入力!I2594="○",1,IF(入力!I2594="△",0.5,0)))</f>
        <v>0</v>
      </c>
      <c r="E2594">
        <f>MIN(5,IF(入力!J2594="○",2,IF(入力!J2594="△",1,0))+IF(入力!K2594="○",2,IF(入力!K2594="△",1,0))+IF(入力!L2594="○",1,0))</f>
        <v>0</v>
      </c>
      <c r="F2594">
        <f>IF(ISNUMBER(入力!M2594),ROUND(MIN(5,0.8*(MIN(5,1+0.7*LOG10(MAX(1,入力!M2594))))+0.2*(IF(入力!N2594="○",5,IF(入力!N2594="△",3,1)))),1),ROUND(IF(入力!N2594="○",4,IF(入力!N2594="△",3,1)),1))</f>
        <v>1</v>
      </c>
      <c r="G2594">
        <f>ROUND(5*(0.4*IF(入力!O2594="○",1,IF(入力!O2594="△",0.5,0))+0.3*IF(入力!P2594="○",1,IF(入力!P2594="△",0.5,0))+0.3*IF(入力!Q2594="○",1,IF(入力!Q2594="△",0.5,0))),1)</f>
        <v>0</v>
      </c>
      <c r="H2594">
        <f>MIN(5,IF(入力!R2594="○",2,0)+IF(入力!S2594="○",2,0)+IF(入力!T2594="○",1,0))</f>
        <v>0</v>
      </c>
      <c r="I2594">
        <f>MIN(5,IF(入力!U2594="○",3,IF(入力!U2594="△",2,0))+IF(入力!V2594="○",2,IF(入力!V2594="△",1,0)))</f>
        <v>0</v>
      </c>
      <c r="J2594">
        <f>IF(入力!W2594="初診可",5,IF(入力!W2594="再診のみ",3,IF(入力!W2594="なし",1,0)))</f>
        <v>0</v>
      </c>
      <c r="K2594">
        <f>IF(AND(ISNUMBER(入力!X2594),ISNUMBER(入力!Y2594)),IF(AND(入力!X2594&gt;=4.3,入力!Y2594&gt;=100),5,IF(AND(入力!X2594&gt;=4,入力!Y2594&gt;=50),4,IF(AND(入力!X2594&gt;=3.7,入力!Y2594&gt;=20),3,IF(AND(入力!X2594&gt;=3.5,入力!Y2594&gt;=10),2,1)))),IF(入力!Z2594="○",4,IF(入力!Z2594="△",3,1)))</f>
        <v>1</v>
      </c>
      <c r="L2594">
        <f>MAX(0,IF(入力!AA2594="○",1,IF(入力!AA2594="△",0.5,0))+IF(入力!AB2594="○",1,IF(入力!AB2594="△",0.5,0))+IF(入力!AC2594="○",1,IF(入力!AC2594="△",0.5,0))+IF(入力!AD2594="○",1,IF(入力!AD2594="△",0.5,0))+IF(入力!AE2594="○",1,IF(入力!AE2594="△",0.5,0))-IF(入力!AF2594="あり",1,0))</f>
        <v>0</v>
      </c>
      <c r="M2594">
        <f t="shared" si="240"/>
        <v>0</v>
      </c>
      <c r="N2594">
        <f t="shared" si="241"/>
        <v>0</v>
      </c>
      <c r="O2594">
        <f t="shared" si="242"/>
        <v>2.8</v>
      </c>
      <c r="P2594">
        <f t="shared" si="243"/>
        <v>0</v>
      </c>
      <c r="Q2594">
        <f t="shared" si="244"/>
        <v>2.2000000000000002</v>
      </c>
      <c r="R2594">
        <f t="shared" si="245"/>
        <v>5</v>
      </c>
      <c r="S2594">
        <f>入力!AG2594</f>
        <v>0</v>
      </c>
      <c r="T2594">
        <f>入力!AH2594</f>
        <v>0</v>
      </c>
      <c r="U2594">
        <f>入力!AI2594</f>
        <v>0</v>
      </c>
    </row>
    <row r="2595" spans="1:21" x14ac:dyDescent="0.15">
      <c r="A2595" t="str">
        <f>入力!A2595</f>
        <v>クリニック2594</v>
      </c>
      <c r="B2595">
        <f>ROUND(5*(0.8*IF(入力!C2595="○",1,IF(入力!C2595="△",0.5,0))+0.2*IF(入力!B2595="○",1,IF(入力!B2595="△",0.5,0))),1)</f>
        <v>0</v>
      </c>
      <c r="C2595">
        <f>ROUND(5*(0.4*IF(入力!D2595="○",1,IF(入力!D2595="△",0.5,0))+0.3*IF(入力!E2595="○",1,IF(入力!E2595="△",0.5,0))+0.3*IF(入力!F2595="○",1,IF(入力!F2595="△",0.5,0))),1)</f>
        <v>0</v>
      </c>
      <c r="D2595">
        <f>MIN(5,IF(入力!G2595="○",3,IF(入力!G2595="△",1.5,0))+IF(入力!H2595="○",1,IF(入力!H2595="△",0.5,0))+IF(入力!I2595="○",1,IF(入力!I2595="△",0.5,0)))</f>
        <v>0</v>
      </c>
      <c r="E2595">
        <f>MIN(5,IF(入力!J2595="○",2,IF(入力!J2595="△",1,0))+IF(入力!K2595="○",2,IF(入力!K2595="△",1,0))+IF(入力!L2595="○",1,0))</f>
        <v>0</v>
      </c>
      <c r="F2595">
        <f>IF(ISNUMBER(入力!M2595),ROUND(MIN(5,0.8*(MIN(5,1+0.7*LOG10(MAX(1,入力!M2595))))+0.2*(IF(入力!N2595="○",5,IF(入力!N2595="△",3,1)))),1),ROUND(IF(入力!N2595="○",4,IF(入力!N2595="△",3,1)),1))</f>
        <v>1</v>
      </c>
      <c r="G2595">
        <f>ROUND(5*(0.4*IF(入力!O2595="○",1,IF(入力!O2595="△",0.5,0))+0.3*IF(入力!P2595="○",1,IF(入力!P2595="△",0.5,0))+0.3*IF(入力!Q2595="○",1,IF(入力!Q2595="△",0.5,0))),1)</f>
        <v>0</v>
      </c>
      <c r="H2595">
        <f>MIN(5,IF(入力!R2595="○",2,0)+IF(入力!S2595="○",2,0)+IF(入力!T2595="○",1,0))</f>
        <v>0</v>
      </c>
      <c r="I2595">
        <f>MIN(5,IF(入力!U2595="○",3,IF(入力!U2595="△",2,0))+IF(入力!V2595="○",2,IF(入力!V2595="△",1,0)))</f>
        <v>0</v>
      </c>
      <c r="J2595">
        <f>IF(入力!W2595="初診可",5,IF(入力!W2595="再診のみ",3,IF(入力!W2595="なし",1,0)))</f>
        <v>0</v>
      </c>
      <c r="K2595">
        <f>IF(AND(ISNUMBER(入力!X2595),ISNUMBER(入力!Y2595)),IF(AND(入力!X2595&gt;=4.3,入力!Y2595&gt;=100),5,IF(AND(入力!X2595&gt;=4,入力!Y2595&gt;=50),4,IF(AND(入力!X2595&gt;=3.7,入力!Y2595&gt;=20),3,IF(AND(入力!X2595&gt;=3.5,入力!Y2595&gt;=10),2,1)))),IF(入力!Z2595="○",4,IF(入力!Z2595="△",3,1)))</f>
        <v>1</v>
      </c>
      <c r="L2595">
        <f>MAX(0,IF(入力!AA2595="○",1,IF(入力!AA2595="△",0.5,0))+IF(入力!AB2595="○",1,IF(入力!AB2595="△",0.5,0))+IF(入力!AC2595="○",1,IF(入力!AC2595="△",0.5,0))+IF(入力!AD2595="○",1,IF(入力!AD2595="△",0.5,0))+IF(入力!AE2595="○",1,IF(入力!AE2595="△",0.5,0))-IF(入力!AF2595="あり",1,0))</f>
        <v>0</v>
      </c>
      <c r="M2595">
        <f t="shared" si="240"/>
        <v>0</v>
      </c>
      <c r="N2595">
        <f t="shared" si="241"/>
        <v>0</v>
      </c>
      <c r="O2595">
        <f t="shared" si="242"/>
        <v>2.8</v>
      </c>
      <c r="P2595">
        <f t="shared" si="243"/>
        <v>0</v>
      </c>
      <c r="Q2595">
        <f t="shared" si="244"/>
        <v>2.2000000000000002</v>
      </c>
      <c r="R2595">
        <f t="shared" si="245"/>
        <v>5</v>
      </c>
      <c r="S2595">
        <f>入力!AG2595</f>
        <v>0</v>
      </c>
      <c r="T2595">
        <f>入力!AH2595</f>
        <v>0</v>
      </c>
      <c r="U2595">
        <f>入力!AI2595</f>
        <v>0</v>
      </c>
    </row>
    <row r="2596" spans="1:21" x14ac:dyDescent="0.15">
      <c r="A2596" t="str">
        <f>入力!A2596</f>
        <v>クリニック2595</v>
      </c>
      <c r="B2596">
        <f>ROUND(5*(0.8*IF(入力!C2596="○",1,IF(入力!C2596="△",0.5,0))+0.2*IF(入力!B2596="○",1,IF(入力!B2596="△",0.5,0))),1)</f>
        <v>0</v>
      </c>
      <c r="C2596">
        <f>ROUND(5*(0.4*IF(入力!D2596="○",1,IF(入力!D2596="△",0.5,0))+0.3*IF(入力!E2596="○",1,IF(入力!E2596="△",0.5,0))+0.3*IF(入力!F2596="○",1,IF(入力!F2596="△",0.5,0))),1)</f>
        <v>0</v>
      </c>
      <c r="D2596">
        <f>MIN(5,IF(入力!G2596="○",3,IF(入力!G2596="△",1.5,0))+IF(入力!H2596="○",1,IF(入力!H2596="△",0.5,0))+IF(入力!I2596="○",1,IF(入力!I2596="△",0.5,0)))</f>
        <v>0</v>
      </c>
      <c r="E2596">
        <f>MIN(5,IF(入力!J2596="○",2,IF(入力!J2596="△",1,0))+IF(入力!K2596="○",2,IF(入力!K2596="△",1,0))+IF(入力!L2596="○",1,0))</f>
        <v>0</v>
      </c>
      <c r="F2596">
        <f>IF(ISNUMBER(入力!M2596),ROUND(MIN(5,0.8*(MIN(5,1+0.7*LOG10(MAX(1,入力!M2596))))+0.2*(IF(入力!N2596="○",5,IF(入力!N2596="△",3,1)))),1),ROUND(IF(入力!N2596="○",4,IF(入力!N2596="△",3,1)),1))</f>
        <v>1</v>
      </c>
      <c r="G2596">
        <f>ROUND(5*(0.4*IF(入力!O2596="○",1,IF(入力!O2596="△",0.5,0))+0.3*IF(入力!P2596="○",1,IF(入力!P2596="△",0.5,0))+0.3*IF(入力!Q2596="○",1,IF(入力!Q2596="△",0.5,0))),1)</f>
        <v>0</v>
      </c>
      <c r="H2596">
        <f>MIN(5,IF(入力!R2596="○",2,0)+IF(入力!S2596="○",2,0)+IF(入力!T2596="○",1,0))</f>
        <v>0</v>
      </c>
      <c r="I2596">
        <f>MIN(5,IF(入力!U2596="○",3,IF(入力!U2596="△",2,0))+IF(入力!V2596="○",2,IF(入力!V2596="△",1,0)))</f>
        <v>0</v>
      </c>
      <c r="J2596">
        <f>IF(入力!W2596="初診可",5,IF(入力!W2596="再診のみ",3,IF(入力!W2596="なし",1,0)))</f>
        <v>0</v>
      </c>
      <c r="K2596">
        <f>IF(AND(ISNUMBER(入力!X2596),ISNUMBER(入力!Y2596)),IF(AND(入力!X2596&gt;=4.3,入力!Y2596&gt;=100),5,IF(AND(入力!X2596&gt;=4,入力!Y2596&gt;=50),4,IF(AND(入力!X2596&gt;=3.7,入力!Y2596&gt;=20),3,IF(AND(入力!X2596&gt;=3.5,入力!Y2596&gt;=10),2,1)))),IF(入力!Z2596="○",4,IF(入力!Z2596="△",3,1)))</f>
        <v>1</v>
      </c>
      <c r="L2596">
        <f>MAX(0,IF(入力!AA2596="○",1,IF(入力!AA2596="△",0.5,0))+IF(入力!AB2596="○",1,IF(入力!AB2596="△",0.5,0))+IF(入力!AC2596="○",1,IF(入力!AC2596="△",0.5,0))+IF(入力!AD2596="○",1,IF(入力!AD2596="△",0.5,0))+IF(入力!AE2596="○",1,IF(入力!AE2596="△",0.5,0))-IF(入力!AF2596="あり",1,0))</f>
        <v>0</v>
      </c>
      <c r="M2596">
        <f t="shared" si="240"/>
        <v>0</v>
      </c>
      <c r="N2596">
        <f t="shared" si="241"/>
        <v>0</v>
      </c>
      <c r="O2596">
        <f t="shared" si="242"/>
        <v>2.8</v>
      </c>
      <c r="P2596">
        <f t="shared" si="243"/>
        <v>0</v>
      </c>
      <c r="Q2596">
        <f t="shared" si="244"/>
        <v>2.2000000000000002</v>
      </c>
      <c r="R2596">
        <f t="shared" si="245"/>
        <v>5</v>
      </c>
      <c r="S2596">
        <f>入力!AG2596</f>
        <v>0</v>
      </c>
      <c r="T2596">
        <f>入力!AH2596</f>
        <v>0</v>
      </c>
      <c r="U2596">
        <f>入力!AI2596</f>
        <v>0</v>
      </c>
    </row>
    <row r="2597" spans="1:21" x14ac:dyDescent="0.15">
      <c r="A2597" t="str">
        <f>入力!A2597</f>
        <v>クリニック2596</v>
      </c>
      <c r="B2597">
        <f>ROUND(5*(0.8*IF(入力!C2597="○",1,IF(入力!C2597="△",0.5,0))+0.2*IF(入力!B2597="○",1,IF(入力!B2597="△",0.5,0))),1)</f>
        <v>0</v>
      </c>
      <c r="C2597">
        <f>ROUND(5*(0.4*IF(入力!D2597="○",1,IF(入力!D2597="△",0.5,0))+0.3*IF(入力!E2597="○",1,IF(入力!E2597="△",0.5,0))+0.3*IF(入力!F2597="○",1,IF(入力!F2597="△",0.5,0))),1)</f>
        <v>0</v>
      </c>
      <c r="D2597">
        <f>MIN(5,IF(入力!G2597="○",3,IF(入力!G2597="△",1.5,0))+IF(入力!H2597="○",1,IF(入力!H2597="△",0.5,0))+IF(入力!I2597="○",1,IF(入力!I2597="△",0.5,0)))</f>
        <v>0</v>
      </c>
      <c r="E2597">
        <f>MIN(5,IF(入力!J2597="○",2,IF(入力!J2597="△",1,0))+IF(入力!K2597="○",2,IF(入力!K2597="△",1,0))+IF(入力!L2597="○",1,0))</f>
        <v>0</v>
      </c>
      <c r="F2597">
        <f>IF(ISNUMBER(入力!M2597),ROUND(MIN(5,0.8*(MIN(5,1+0.7*LOG10(MAX(1,入力!M2597))))+0.2*(IF(入力!N2597="○",5,IF(入力!N2597="△",3,1)))),1),ROUND(IF(入力!N2597="○",4,IF(入力!N2597="△",3,1)),1))</f>
        <v>1</v>
      </c>
      <c r="G2597">
        <f>ROUND(5*(0.4*IF(入力!O2597="○",1,IF(入力!O2597="△",0.5,0))+0.3*IF(入力!P2597="○",1,IF(入力!P2597="△",0.5,0))+0.3*IF(入力!Q2597="○",1,IF(入力!Q2597="△",0.5,0))),1)</f>
        <v>0</v>
      </c>
      <c r="H2597">
        <f>MIN(5,IF(入力!R2597="○",2,0)+IF(入力!S2597="○",2,0)+IF(入力!T2597="○",1,0))</f>
        <v>0</v>
      </c>
      <c r="I2597">
        <f>MIN(5,IF(入力!U2597="○",3,IF(入力!U2597="△",2,0))+IF(入力!V2597="○",2,IF(入力!V2597="△",1,0)))</f>
        <v>0</v>
      </c>
      <c r="J2597">
        <f>IF(入力!W2597="初診可",5,IF(入力!W2597="再診のみ",3,IF(入力!W2597="なし",1,0)))</f>
        <v>0</v>
      </c>
      <c r="K2597">
        <f>IF(AND(ISNUMBER(入力!X2597),ISNUMBER(入力!Y2597)),IF(AND(入力!X2597&gt;=4.3,入力!Y2597&gt;=100),5,IF(AND(入力!X2597&gt;=4,入力!Y2597&gt;=50),4,IF(AND(入力!X2597&gt;=3.7,入力!Y2597&gt;=20),3,IF(AND(入力!X2597&gt;=3.5,入力!Y2597&gt;=10),2,1)))),IF(入力!Z2597="○",4,IF(入力!Z2597="△",3,1)))</f>
        <v>1</v>
      </c>
      <c r="L2597">
        <f>MAX(0,IF(入力!AA2597="○",1,IF(入力!AA2597="△",0.5,0))+IF(入力!AB2597="○",1,IF(入力!AB2597="△",0.5,0))+IF(入力!AC2597="○",1,IF(入力!AC2597="△",0.5,0))+IF(入力!AD2597="○",1,IF(入力!AD2597="△",0.5,0))+IF(入力!AE2597="○",1,IF(入力!AE2597="△",0.5,0))-IF(入力!AF2597="あり",1,0))</f>
        <v>0</v>
      </c>
      <c r="M2597">
        <f t="shared" si="240"/>
        <v>0</v>
      </c>
      <c r="N2597">
        <f t="shared" si="241"/>
        <v>0</v>
      </c>
      <c r="O2597">
        <f t="shared" si="242"/>
        <v>2.8</v>
      </c>
      <c r="P2597">
        <f t="shared" si="243"/>
        <v>0</v>
      </c>
      <c r="Q2597">
        <f t="shared" si="244"/>
        <v>2.2000000000000002</v>
      </c>
      <c r="R2597">
        <f t="shared" si="245"/>
        <v>5</v>
      </c>
      <c r="S2597">
        <f>入力!AG2597</f>
        <v>0</v>
      </c>
      <c r="T2597">
        <f>入力!AH2597</f>
        <v>0</v>
      </c>
      <c r="U2597">
        <f>入力!AI2597</f>
        <v>0</v>
      </c>
    </row>
    <row r="2598" spans="1:21" x14ac:dyDescent="0.15">
      <c r="A2598" t="str">
        <f>入力!A2598</f>
        <v>クリニック2597</v>
      </c>
      <c r="B2598">
        <f>ROUND(5*(0.8*IF(入力!C2598="○",1,IF(入力!C2598="△",0.5,0))+0.2*IF(入力!B2598="○",1,IF(入力!B2598="△",0.5,0))),1)</f>
        <v>0</v>
      </c>
      <c r="C2598">
        <f>ROUND(5*(0.4*IF(入力!D2598="○",1,IF(入力!D2598="△",0.5,0))+0.3*IF(入力!E2598="○",1,IF(入力!E2598="△",0.5,0))+0.3*IF(入力!F2598="○",1,IF(入力!F2598="△",0.5,0))),1)</f>
        <v>0</v>
      </c>
      <c r="D2598">
        <f>MIN(5,IF(入力!G2598="○",3,IF(入力!G2598="△",1.5,0))+IF(入力!H2598="○",1,IF(入力!H2598="△",0.5,0))+IF(入力!I2598="○",1,IF(入力!I2598="△",0.5,0)))</f>
        <v>0</v>
      </c>
      <c r="E2598">
        <f>MIN(5,IF(入力!J2598="○",2,IF(入力!J2598="△",1,0))+IF(入力!K2598="○",2,IF(入力!K2598="△",1,0))+IF(入力!L2598="○",1,0))</f>
        <v>0</v>
      </c>
      <c r="F2598">
        <f>IF(ISNUMBER(入力!M2598),ROUND(MIN(5,0.8*(MIN(5,1+0.7*LOG10(MAX(1,入力!M2598))))+0.2*(IF(入力!N2598="○",5,IF(入力!N2598="△",3,1)))),1),ROUND(IF(入力!N2598="○",4,IF(入力!N2598="△",3,1)),1))</f>
        <v>1</v>
      </c>
      <c r="G2598">
        <f>ROUND(5*(0.4*IF(入力!O2598="○",1,IF(入力!O2598="△",0.5,0))+0.3*IF(入力!P2598="○",1,IF(入力!P2598="△",0.5,0))+0.3*IF(入力!Q2598="○",1,IF(入力!Q2598="△",0.5,0))),1)</f>
        <v>0</v>
      </c>
      <c r="H2598">
        <f>MIN(5,IF(入力!R2598="○",2,0)+IF(入力!S2598="○",2,0)+IF(入力!T2598="○",1,0))</f>
        <v>0</v>
      </c>
      <c r="I2598">
        <f>MIN(5,IF(入力!U2598="○",3,IF(入力!U2598="△",2,0))+IF(入力!V2598="○",2,IF(入力!V2598="△",1,0)))</f>
        <v>0</v>
      </c>
      <c r="J2598">
        <f>IF(入力!W2598="初診可",5,IF(入力!W2598="再診のみ",3,IF(入力!W2598="なし",1,0)))</f>
        <v>0</v>
      </c>
      <c r="K2598">
        <f>IF(AND(ISNUMBER(入力!X2598),ISNUMBER(入力!Y2598)),IF(AND(入力!X2598&gt;=4.3,入力!Y2598&gt;=100),5,IF(AND(入力!X2598&gt;=4,入力!Y2598&gt;=50),4,IF(AND(入力!X2598&gt;=3.7,入力!Y2598&gt;=20),3,IF(AND(入力!X2598&gt;=3.5,入力!Y2598&gt;=10),2,1)))),IF(入力!Z2598="○",4,IF(入力!Z2598="△",3,1)))</f>
        <v>1</v>
      </c>
      <c r="L2598">
        <f>MAX(0,IF(入力!AA2598="○",1,IF(入力!AA2598="△",0.5,0))+IF(入力!AB2598="○",1,IF(入力!AB2598="△",0.5,0))+IF(入力!AC2598="○",1,IF(入力!AC2598="△",0.5,0))+IF(入力!AD2598="○",1,IF(入力!AD2598="△",0.5,0))+IF(入力!AE2598="○",1,IF(入力!AE2598="△",0.5,0))-IF(入力!AF2598="あり",1,0))</f>
        <v>0</v>
      </c>
      <c r="M2598">
        <f t="shared" si="240"/>
        <v>0</v>
      </c>
      <c r="N2598">
        <f t="shared" si="241"/>
        <v>0</v>
      </c>
      <c r="O2598">
        <f t="shared" si="242"/>
        <v>2.8</v>
      </c>
      <c r="P2598">
        <f t="shared" si="243"/>
        <v>0</v>
      </c>
      <c r="Q2598">
        <f t="shared" si="244"/>
        <v>2.2000000000000002</v>
      </c>
      <c r="R2598">
        <f t="shared" si="245"/>
        <v>5</v>
      </c>
      <c r="S2598">
        <f>入力!AG2598</f>
        <v>0</v>
      </c>
      <c r="T2598">
        <f>入力!AH2598</f>
        <v>0</v>
      </c>
      <c r="U2598">
        <f>入力!AI2598</f>
        <v>0</v>
      </c>
    </row>
    <row r="2599" spans="1:21" x14ac:dyDescent="0.15">
      <c r="A2599" t="str">
        <f>入力!A2599</f>
        <v>クリニック2598</v>
      </c>
      <c r="B2599">
        <f>ROUND(5*(0.8*IF(入力!C2599="○",1,IF(入力!C2599="△",0.5,0))+0.2*IF(入力!B2599="○",1,IF(入力!B2599="△",0.5,0))),1)</f>
        <v>0</v>
      </c>
      <c r="C2599">
        <f>ROUND(5*(0.4*IF(入力!D2599="○",1,IF(入力!D2599="△",0.5,0))+0.3*IF(入力!E2599="○",1,IF(入力!E2599="△",0.5,0))+0.3*IF(入力!F2599="○",1,IF(入力!F2599="△",0.5,0))),1)</f>
        <v>0</v>
      </c>
      <c r="D2599">
        <f>MIN(5,IF(入力!G2599="○",3,IF(入力!G2599="△",1.5,0))+IF(入力!H2599="○",1,IF(入力!H2599="△",0.5,0))+IF(入力!I2599="○",1,IF(入力!I2599="△",0.5,0)))</f>
        <v>0</v>
      </c>
      <c r="E2599">
        <f>MIN(5,IF(入力!J2599="○",2,IF(入力!J2599="△",1,0))+IF(入力!K2599="○",2,IF(入力!K2599="△",1,0))+IF(入力!L2599="○",1,0))</f>
        <v>0</v>
      </c>
      <c r="F2599">
        <f>IF(ISNUMBER(入力!M2599),ROUND(MIN(5,0.8*(MIN(5,1+0.7*LOG10(MAX(1,入力!M2599))))+0.2*(IF(入力!N2599="○",5,IF(入力!N2599="△",3,1)))),1),ROUND(IF(入力!N2599="○",4,IF(入力!N2599="△",3,1)),1))</f>
        <v>1</v>
      </c>
      <c r="G2599">
        <f>ROUND(5*(0.4*IF(入力!O2599="○",1,IF(入力!O2599="△",0.5,0))+0.3*IF(入力!P2599="○",1,IF(入力!P2599="△",0.5,0))+0.3*IF(入力!Q2599="○",1,IF(入力!Q2599="△",0.5,0))),1)</f>
        <v>0</v>
      </c>
      <c r="H2599">
        <f>MIN(5,IF(入力!R2599="○",2,0)+IF(入力!S2599="○",2,0)+IF(入力!T2599="○",1,0))</f>
        <v>0</v>
      </c>
      <c r="I2599">
        <f>MIN(5,IF(入力!U2599="○",3,IF(入力!U2599="△",2,0))+IF(入力!V2599="○",2,IF(入力!V2599="△",1,0)))</f>
        <v>0</v>
      </c>
      <c r="J2599">
        <f>IF(入力!W2599="初診可",5,IF(入力!W2599="再診のみ",3,IF(入力!W2599="なし",1,0)))</f>
        <v>0</v>
      </c>
      <c r="K2599">
        <f>IF(AND(ISNUMBER(入力!X2599),ISNUMBER(入力!Y2599)),IF(AND(入力!X2599&gt;=4.3,入力!Y2599&gt;=100),5,IF(AND(入力!X2599&gt;=4,入力!Y2599&gt;=50),4,IF(AND(入力!X2599&gt;=3.7,入力!Y2599&gt;=20),3,IF(AND(入力!X2599&gt;=3.5,入力!Y2599&gt;=10),2,1)))),IF(入力!Z2599="○",4,IF(入力!Z2599="△",3,1)))</f>
        <v>1</v>
      </c>
      <c r="L2599">
        <f>MAX(0,IF(入力!AA2599="○",1,IF(入力!AA2599="△",0.5,0))+IF(入力!AB2599="○",1,IF(入力!AB2599="△",0.5,0))+IF(入力!AC2599="○",1,IF(入力!AC2599="△",0.5,0))+IF(入力!AD2599="○",1,IF(入力!AD2599="△",0.5,0))+IF(入力!AE2599="○",1,IF(入力!AE2599="△",0.5,0))-IF(入力!AF2599="あり",1,0))</f>
        <v>0</v>
      </c>
      <c r="M2599">
        <f t="shared" si="240"/>
        <v>0</v>
      </c>
      <c r="N2599">
        <f t="shared" si="241"/>
        <v>0</v>
      </c>
      <c r="O2599">
        <f t="shared" si="242"/>
        <v>2.8</v>
      </c>
      <c r="P2599">
        <f t="shared" si="243"/>
        <v>0</v>
      </c>
      <c r="Q2599">
        <f t="shared" si="244"/>
        <v>2.2000000000000002</v>
      </c>
      <c r="R2599">
        <f t="shared" si="245"/>
        <v>5</v>
      </c>
      <c r="S2599">
        <f>入力!AG2599</f>
        <v>0</v>
      </c>
      <c r="T2599">
        <f>入力!AH2599</f>
        <v>0</v>
      </c>
      <c r="U2599">
        <f>入力!AI2599</f>
        <v>0</v>
      </c>
    </row>
    <row r="2600" spans="1:21" x14ac:dyDescent="0.15">
      <c r="A2600" t="str">
        <f>入力!A2600</f>
        <v>クリニック2599</v>
      </c>
      <c r="B2600">
        <f>ROUND(5*(0.8*IF(入力!C2600="○",1,IF(入力!C2600="△",0.5,0))+0.2*IF(入力!B2600="○",1,IF(入力!B2600="△",0.5,0))),1)</f>
        <v>0</v>
      </c>
      <c r="C2600">
        <f>ROUND(5*(0.4*IF(入力!D2600="○",1,IF(入力!D2600="△",0.5,0))+0.3*IF(入力!E2600="○",1,IF(入力!E2600="△",0.5,0))+0.3*IF(入力!F2600="○",1,IF(入力!F2600="△",0.5,0))),1)</f>
        <v>0</v>
      </c>
      <c r="D2600">
        <f>MIN(5,IF(入力!G2600="○",3,IF(入力!G2600="△",1.5,0))+IF(入力!H2600="○",1,IF(入力!H2600="△",0.5,0))+IF(入力!I2600="○",1,IF(入力!I2600="△",0.5,0)))</f>
        <v>0</v>
      </c>
      <c r="E2600">
        <f>MIN(5,IF(入力!J2600="○",2,IF(入力!J2600="△",1,0))+IF(入力!K2600="○",2,IF(入力!K2600="△",1,0))+IF(入力!L2600="○",1,0))</f>
        <v>0</v>
      </c>
      <c r="F2600">
        <f>IF(ISNUMBER(入力!M2600),ROUND(MIN(5,0.8*(MIN(5,1+0.7*LOG10(MAX(1,入力!M2600))))+0.2*(IF(入力!N2600="○",5,IF(入力!N2600="△",3,1)))),1),ROUND(IF(入力!N2600="○",4,IF(入力!N2600="△",3,1)),1))</f>
        <v>1</v>
      </c>
      <c r="G2600">
        <f>ROUND(5*(0.4*IF(入力!O2600="○",1,IF(入力!O2600="△",0.5,0))+0.3*IF(入力!P2600="○",1,IF(入力!P2600="△",0.5,0))+0.3*IF(入力!Q2600="○",1,IF(入力!Q2600="△",0.5,0))),1)</f>
        <v>0</v>
      </c>
      <c r="H2600">
        <f>MIN(5,IF(入力!R2600="○",2,0)+IF(入力!S2600="○",2,0)+IF(入力!T2600="○",1,0))</f>
        <v>0</v>
      </c>
      <c r="I2600">
        <f>MIN(5,IF(入力!U2600="○",3,IF(入力!U2600="△",2,0))+IF(入力!V2600="○",2,IF(入力!V2600="△",1,0)))</f>
        <v>0</v>
      </c>
      <c r="J2600">
        <f>IF(入力!W2600="初診可",5,IF(入力!W2600="再診のみ",3,IF(入力!W2600="なし",1,0)))</f>
        <v>0</v>
      </c>
      <c r="K2600">
        <f>IF(AND(ISNUMBER(入力!X2600),ISNUMBER(入力!Y2600)),IF(AND(入力!X2600&gt;=4.3,入力!Y2600&gt;=100),5,IF(AND(入力!X2600&gt;=4,入力!Y2600&gt;=50),4,IF(AND(入力!X2600&gt;=3.7,入力!Y2600&gt;=20),3,IF(AND(入力!X2600&gt;=3.5,入力!Y2600&gt;=10),2,1)))),IF(入力!Z2600="○",4,IF(入力!Z2600="△",3,1)))</f>
        <v>1</v>
      </c>
      <c r="L2600">
        <f>MAX(0,IF(入力!AA2600="○",1,IF(入力!AA2600="△",0.5,0))+IF(入力!AB2600="○",1,IF(入力!AB2600="△",0.5,0))+IF(入力!AC2600="○",1,IF(入力!AC2600="△",0.5,0))+IF(入力!AD2600="○",1,IF(入力!AD2600="△",0.5,0))+IF(入力!AE2600="○",1,IF(入力!AE2600="△",0.5,0))-IF(入力!AF2600="あり",1,0))</f>
        <v>0</v>
      </c>
      <c r="M2600">
        <f t="shared" si="240"/>
        <v>0</v>
      </c>
      <c r="N2600">
        <f t="shared" si="241"/>
        <v>0</v>
      </c>
      <c r="O2600">
        <f t="shared" si="242"/>
        <v>2.8</v>
      </c>
      <c r="P2600">
        <f t="shared" si="243"/>
        <v>0</v>
      </c>
      <c r="Q2600">
        <f t="shared" si="244"/>
        <v>2.2000000000000002</v>
      </c>
      <c r="R2600">
        <f t="shared" si="245"/>
        <v>5</v>
      </c>
      <c r="S2600">
        <f>入力!AG2600</f>
        <v>0</v>
      </c>
      <c r="T2600">
        <f>入力!AH2600</f>
        <v>0</v>
      </c>
      <c r="U2600">
        <f>入力!AI2600</f>
        <v>0</v>
      </c>
    </row>
    <row r="2601" spans="1:21" x14ac:dyDescent="0.15">
      <c r="A2601" t="str">
        <f>入力!A2601</f>
        <v>クリニック2600</v>
      </c>
      <c r="B2601">
        <f>ROUND(5*(0.8*IF(入力!C2601="○",1,IF(入力!C2601="△",0.5,0))+0.2*IF(入力!B2601="○",1,IF(入力!B2601="△",0.5,0))),1)</f>
        <v>0</v>
      </c>
      <c r="C2601">
        <f>ROUND(5*(0.4*IF(入力!D2601="○",1,IF(入力!D2601="△",0.5,0))+0.3*IF(入力!E2601="○",1,IF(入力!E2601="△",0.5,0))+0.3*IF(入力!F2601="○",1,IF(入力!F2601="△",0.5,0))),1)</f>
        <v>0</v>
      </c>
      <c r="D2601">
        <f>MIN(5,IF(入力!G2601="○",3,IF(入力!G2601="△",1.5,0))+IF(入力!H2601="○",1,IF(入力!H2601="△",0.5,0))+IF(入力!I2601="○",1,IF(入力!I2601="△",0.5,0)))</f>
        <v>0</v>
      </c>
      <c r="E2601">
        <f>MIN(5,IF(入力!J2601="○",2,IF(入力!J2601="△",1,0))+IF(入力!K2601="○",2,IF(入力!K2601="△",1,0))+IF(入力!L2601="○",1,0))</f>
        <v>0</v>
      </c>
      <c r="F2601">
        <f>IF(ISNUMBER(入力!M2601),ROUND(MIN(5,0.8*(MIN(5,1+0.7*LOG10(MAX(1,入力!M2601))))+0.2*(IF(入力!N2601="○",5,IF(入力!N2601="△",3,1)))),1),ROUND(IF(入力!N2601="○",4,IF(入力!N2601="△",3,1)),1))</f>
        <v>1</v>
      </c>
      <c r="G2601">
        <f>ROUND(5*(0.4*IF(入力!O2601="○",1,IF(入力!O2601="△",0.5,0))+0.3*IF(入力!P2601="○",1,IF(入力!P2601="△",0.5,0))+0.3*IF(入力!Q2601="○",1,IF(入力!Q2601="△",0.5,0))),1)</f>
        <v>0</v>
      </c>
      <c r="H2601">
        <f>MIN(5,IF(入力!R2601="○",2,0)+IF(入力!S2601="○",2,0)+IF(入力!T2601="○",1,0))</f>
        <v>0</v>
      </c>
      <c r="I2601">
        <f>MIN(5,IF(入力!U2601="○",3,IF(入力!U2601="△",2,0))+IF(入力!V2601="○",2,IF(入力!V2601="△",1,0)))</f>
        <v>0</v>
      </c>
      <c r="J2601">
        <f>IF(入力!W2601="初診可",5,IF(入力!W2601="再診のみ",3,IF(入力!W2601="なし",1,0)))</f>
        <v>0</v>
      </c>
      <c r="K2601">
        <f>IF(AND(ISNUMBER(入力!X2601),ISNUMBER(入力!Y2601)),IF(AND(入力!X2601&gt;=4.3,入力!Y2601&gt;=100),5,IF(AND(入力!X2601&gt;=4,入力!Y2601&gt;=50),4,IF(AND(入力!X2601&gt;=3.7,入力!Y2601&gt;=20),3,IF(AND(入力!X2601&gt;=3.5,入力!Y2601&gt;=10),2,1)))),IF(入力!Z2601="○",4,IF(入力!Z2601="△",3,1)))</f>
        <v>1</v>
      </c>
      <c r="L2601">
        <f>MAX(0,IF(入力!AA2601="○",1,IF(入力!AA2601="△",0.5,0))+IF(入力!AB2601="○",1,IF(入力!AB2601="△",0.5,0))+IF(入力!AC2601="○",1,IF(入力!AC2601="△",0.5,0))+IF(入力!AD2601="○",1,IF(入力!AD2601="△",0.5,0))+IF(入力!AE2601="○",1,IF(入力!AE2601="△",0.5,0))-IF(入力!AF2601="あり",1,0))</f>
        <v>0</v>
      </c>
      <c r="M2601">
        <f t="shared" si="240"/>
        <v>0</v>
      </c>
      <c r="N2601">
        <f t="shared" si="241"/>
        <v>0</v>
      </c>
      <c r="O2601">
        <f t="shared" si="242"/>
        <v>2.8</v>
      </c>
      <c r="P2601">
        <f t="shared" si="243"/>
        <v>0</v>
      </c>
      <c r="Q2601">
        <f t="shared" si="244"/>
        <v>2.2000000000000002</v>
      </c>
      <c r="R2601">
        <f t="shared" si="245"/>
        <v>5</v>
      </c>
      <c r="S2601">
        <f>入力!AG2601</f>
        <v>0</v>
      </c>
      <c r="T2601">
        <f>入力!AH2601</f>
        <v>0</v>
      </c>
      <c r="U2601">
        <f>入力!AI2601</f>
        <v>0</v>
      </c>
    </row>
    <row r="2602" spans="1:21" x14ac:dyDescent="0.15">
      <c r="A2602" t="str">
        <f>入力!A2602</f>
        <v>クリニック2601</v>
      </c>
      <c r="B2602">
        <f>ROUND(5*(0.8*IF(入力!C2602="○",1,IF(入力!C2602="△",0.5,0))+0.2*IF(入力!B2602="○",1,IF(入力!B2602="△",0.5,0))),1)</f>
        <v>0</v>
      </c>
      <c r="C2602">
        <f>ROUND(5*(0.4*IF(入力!D2602="○",1,IF(入力!D2602="△",0.5,0))+0.3*IF(入力!E2602="○",1,IF(入力!E2602="△",0.5,0))+0.3*IF(入力!F2602="○",1,IF(入力!F2602="△",0.5,0))),1)</f>
        <v>0</v>
      </c>
      <c r="D2602">
        <f>MIN(5,IF(入力!G2602="○",3,IF(入力!G2602="△",1.5,0))+IF(入力!H2602="○",1,IF(入力!H2602="△",0.5,0))+IF(入力!I2602="○",1,IF(入力!I2602="△",0.5,0)))</f>
        <v>0</v>
      </c>
      <c r="E2602">
        <f>MIN(5,IF(入力!J2602="○",2,IF(入力!J2602="△",1,0))+IF(入力!K2602="○",2,IF(入力!K2602="△",1,0))+IF(入力!L2602="○",1,0))</f>
        <v>0</v>
      </c>
      <c r="F2602">
        <f>IF(ISNUMBER(入力!M2602),ROUND(MIN(5,0.8*(MIN(5,1+0.7*LOG10(MAX(1,入力!M2602))))+0.2*(IF(入力!N2602="○",5,IF(入力!N2602="△",3,1)))),1),ROUND(IF(入力!N2602="○",4,IF(入力!N2602="△",3,1)),1))</f>
        <v>1</v>
      </c>
      <c r="G2602">
        <f>ROUND(5*(0.4*IF(入力!O2602="○",1,IF(入力!O2602="△",0.5,0))+0.3*IF(入力!P2602="○",1,IF(入力!P2602="△",0.5,0))+0.3*IF(入力!Q2602="○",1,IF(入力!Q2602="△",0.5,0))),1)</f>
        <v>0</v>
      </c>
      <c r="H2602">
        <f>MIN(5,IF(入力!R2602="○",2,0)+IF(入力!S2602="○",2,0)+IF(入力!T2602="○",1,0))</f>
        <v>0</v>
      </c>
      <c r="I2602">
        <f>MIN(5,IF(入力!U2602="○",3,IF(入力!U2602="△",2,0))+IF(入力!V2602="○",2,IF(入力!V2602="△",1,0)))</f>
        <v>0</v>
      </c>
      <c r="J2602">
        <f>IF(入力!W2602="初診可",5,IF(入力!W2602="再診のみ",3,IF(入力!W2602="なし",1,0)))</f>
        <v>0</v>
      </c>
      <c r="K2602">
        <f>IF(AND(ISNUMBER(入力!X2602),ISNUMBER(入力!Y2602)),IF(AND(入力!X2602&gt;=4.3,入力!Y2602&gt;=100),5,IF(AND(入力!X2602&gt;=4,入力!Y2602&gt;=50),4,IF(AND(入力!X2602&gt;=3.7,入力!Y2602&gt;=20),3,IF(AND(入力!X2602&gt;=3.5,入力!Y2602&gt;=10),2,1)))),IF(入力!Z2602="○",4,IF(入力!Z2602="△",3,1)))</f>
        <v>1</v>
      </c>
      <c r="L2602">
        <f>MAX(0,IF(入力!AA2602="○",1,IF(入力!AA2602="△",0.5,0))+IF(入力!AB2602="○",1,IF(入力!AB2602="△",0.5,0))+IF(入力!AC2602="○",1,IF(入力!AC2602="△",0.5,0))+IF(入力!AD2602="○",1,IF(入力!AD2602="△",0.5,0))+IF(入力!AE2602="○",1,IF(入力!AE2602="△",0.5,0))-IF(入力!AF2602="あり",1,0))</f>
        <v>0</v>
      </c>
      <c r="M2602">
        <f t="shared" si="240"/>
        <v>0</v>
      </c>
      <c r="N2602">
        <f t="shared" si="241"/>
        <v>0</v>
      </c>
      <c r="O2602">
        <f t="shared" si="242"/>
        <v>2.8</v>
      </c>
      <c r="P2602">
        <f t="shared" si="243"/>
        <v>0</v>
      </c>
      <c r="Q2602">
        <f t="shared" si="244"/>
        <v>2.2000000000000002</v>
      </c>
      <c r="R2602">
        <f t="shared" si="245"/>
        <v>5</v>
      </c>
      <c r="S2602">
        <f>入力!AG2602</f>
        <v>0</v>
      </c>
      <c r="T2602">
        <f>入力!AH2602</f>
        <v>0</v>
      </c>
      <c r="U2602">
        <f>入力!AI2602</f>
        <v>0</v>
      </c>
    </row>
    <row r="2603" spans="1:21" x14ac:dyDescent="0.15">
      <c r="A2603" t="str">
        <f>入力!A2603</f>
        <v>クリニック2602</v>
      </c>
      <c r="B2603">
        <f>ROUND(5*(0.8*IF(入力!C2603="○",1,IF(入力!C2603="△",0.5,0))+0.2*IF(入力!B2603="○",1,IF(入力!B2603="△",0.5,0))),1)</f>
        <v>0</v>
      </c>
      <c r="C2603">
        <f>ROUND(5*(0.4*IF(入力!D2603="○",1,IF(入力!D2603="△",0.5,0))+0.3*IF(入力!E2603="○",1,IF(入力!E2603="△",0.5,0))+0.3*IF(入力!F2603="○",1,IF(入力!F2603="△",0.5,0))),1)</f>
        <v>0</v>
      </c>
      <c r="D2603">
        <f>MIN(5,IF(入力!G2603="○",3,IF(入力!G2603="△",1.5,0))+IF(入力!H2603="○",1,IF(入力!H2603="△",0.5,0))+IF(入力!I2603="○",1,IF(入力!I2603="△",0.5,0)))</f>
        <v>0</v>
      </c>
      <c r="E2603">
        <f>MIN(5,IF(入力!J2603="○",2,IF(入力!J2603="△",1,0))+IF(入力!K2603="○",2,IF(入力!K2603="△",1,0))+IF(入力!L2603="○",1,0))</f>
        <v>0</v>
      </c>
      <c r="F2603">
        <f>IF(ISNUMBER(入力!M2603),ROUND(MIN(5,0.8*(MIN(5,1+0.7*LOG10(MAX(1,入力!M2603))))+0.2*(IF(入力!N2603="○",5,IF(入力!N2603="△",3,1)))),1),ROUND(IF(入力!N2603="○",4,IF(入力!N2603="△",3,1)),1))</f>
        <v>1</v>
      </c>
      <c r="G2603">
        <f>ROUND(5*(0.4*IF(入力!O2603="○",1,IF(入力!O2603="△",0.5,0))+0.3*IF(入力!P2603="○",1,IF(入力!P2603="△",0.5,0))+0.3*IF(入力!Q2603="○",1,IF(入力!Q2603="△",0.5,0))),1)</f>
        <v>0</v>
      </c>
      <c r="H2603">
        <f>MIN(5,IF(入力!R2603="○",2,0)+IF(入力!S2603="○",2,0)+IF(入力!T2603="○",1,0))</f>
        <v>0</v>
      </c>
      <c r="I2603">
        <f>MIN(5,IF(入力!U2603="○",3,IF(入力!U2603="△",2,0))+IF(入力!V2603="○",2,IF(入力!V2603="△",1,0)))</f>
        <v>0</v>
      </c>
      <c r="J2603">
        <f>IF(入力!W2603="初診可",5,IF(入力!W2603="再診のみ",3,IF(入力!W2603="なし",1,0)))</f>
        <v>0</v>
      </c>
      <c r="K2603">
        <f>IF(AND(ISNUMBER(入力!X2603),ISNUMBER(入力!Y2603)),IF(AND(入力!X2603&gt;=4.3,入力!Y2603&gt;=100),5,IF(AND(入力!X2603&gt;=4,入力!Y2603&gt;=50),4,IF(AND(入力!X2603&gt;=3.7,入力!Y2603&gt;=20),3,IF(AND(入力!X2603&gt;=3.5,入力!Y2603&gt;=10),2,1)))),IF(入力!Z2603="○",4,IF(入力!Z2603="△",3,1)))</f>
        <v>1</v>
      </c>
      <c r="L2603">
        <f>MAX(0,IF(入力!AA2603="○",1,IF(入力!AA2603="△",0.5,0))+IF(入力!AB2603="○",1,IF(入力!AB2603="△",0.5,0))+IF(入力!AC2603="○",1,IF(入力!AC2603="△",0.5,0))+IF(入力!AD2603="○",1,IF(入力!AD2603="△",0.5,0))+IF(入力!AE2603="○",1,IF(入力!AE2603="△",0.5,0))-IF(入力!AF2603="あり",1,0))</f>
        <v>0</v>
      </c>
      <c r="M2603">
        <f t="shared" si="240"/>
        <v>0</v>
      </c>
      <c r="N2603">
        <f t="shared" si="241"/>
        <v>0</v>
      </c>
      <c r="O2603">
        <f t="shared" si="242"/>
        <v>2.8</v>
      </c>
      <c r="P2603">
        <f t="shared" si="243"/>
        <v>0</v>
      </c>
      <c r="Q2603">
        <f t="shared" si="244"/>
        <v>2.2000000000000002</v>
      </c>
      <c r="R2603">
        <f t="shared" si="245"/>
        <v>5</v>
      </c>
      <c r="S2603">
        <f>入力!AG2603</f>
        <v>0</v>
      </c>
      <c r="T2603">
        <f>入力!AH2603</f>
        <v>0</v>
      </c>
      <c r="U2603">
        <f>入力!AI2603</f>
        <v>0</v>
      </c>
    </row>
    <row r="2604" spans="1:21" x14ac:dyDescent="0.15">
      <c r="A2604" t="str">
        <f>入力!A2604</f>
        <v>クリニック2603</v>
      </c>
      <c r="B2604">
        <f>ROUND(5*(0.8*IF(入力!C2604="○",1,IF(入力!C2604="△",0.5,0))+0.2*IF(入力!B2604="○",1,IF(入力!B2604="△",0.5,0))),1)</f>
        <v>0</v>
      </c>
      <c r="C2604">
        <f>ROUND(5*(0.4*IF(入力!D2604="○",1,IF(入力!D2604="△",0.5,0))+0.3*IF(入力!E2604="○",1,IF(入力!E2604="△",0.5,0))+0.3*IF(入力!F2604="○",1,IF(入力!F2604="△",0.5,0))),1)</f>
        <v>0</v>
      </c>
      <c r="D2604">
        <f>MIN(5,IF(入力!G2604="○",3,IF(入力!G2604="△",1.5,0))+IF(入力!H2604="○",1,IF(入力!H2604="△",0.5,0))+IF(入力!I2604="○",1,IF(入力!I2604="△",0.5,0)))</f>
        <v>0</v>
      </c>
      <c r="E2604">
        <f>MIN(5,IF(入力!J2604="○",2,IF(入力!J2604="△",1,0))+IF(入力!K2604="○",2,IF(入力!K2604="△",1,0))+IF(入力!L2604="○",1,0))</f>
        <v>0</v>
      </c>
      <c r="F2604">
        <f>IF(ISNUMBER(入力!M2604),ROUND(MIN(5,0.8*(MIN(5,1+0.7*LOG10(MAX(1,入力!M2604))))+0.2*(IF(入力!N2604="○",5,IF(入力!N2604="△",3,1)))),1),ROUND(IF(入力!N2604="○",4,IF(入力!N2604="△",3,1)),1))</f>
        <v>1</v>
      </c>
      <c r="G2604">
        <f>ROUND(5*(0.4*IF(入力!O2604="○",1,IF(入力!O2604="△",0.5,0))+0.3*IF(入力!P2604="○",1,IF(入力!P2604="△",0.5,0))+0.3*IF(入力!Q2604="○",1,IF(入力!Q2604="△",0.5,0))),1)</f>
        <v>0</v>
      </c>
      <c r="H2604">
        <f>MIN(5,IF(入力!R2604="○",2,0)+IF(入力!S2604="○",2,0)+IF(入力!T2604="○",1,0))</f>
        <v>0</v>
      </c>
      <c r="I2604">
        <f>MIN(5,IF(入力!U2604="○",3,IF(入力!U2604="△",2,0))+IF(入力!V2604="○",2,IF(入力!V2604="△",1,0)))</f>
        <v>0</v>
      </c>
      <c r="J2604">
        <f>IF(入力!W2604="初診可",5,IF(入力!W2604="再診のみ",3,IF(入力!W2604="なし",1,0)))</f>
        <v>0</v>
      </c>
      <c r="K2604">
        <f>IF(AND(ISNUMBER(入力!X2604),ISNUMBER(入力!Y2604)),IF(AND(入力!X2604&gt;=4.3,入力!Y2604&gt;=100),5,IF(AND(入力!X2604&gt;=4,入力!Y2604&gt;=50),4,IF(AND(入力!X2604&gt;=3.7,入力!Y2604&gt;=20),3,IF(AND(入力!X2604&gt;=3.5,入力!Y2604&gt;=10),2,1)))),IF(入力!Z2604="○",4,IF(入力!Z2604="△",3,1)))</f>
        <v>1</v>
      </c>
      <c r="L2604">
        <f>MAX(0,IF(入力!AA2604="○",1,IF(入力!AA2604="△",0.5,0))+IF(入力!AB2604="○",1,IF(入力!AB2604="△",0.5,0))+IF(入力!AC2604="○",1,IF(入力!AC2604="△",0.5,0))+IF(入力!AD2604="○",1,IF(入力!AD2604="△",0.5,0))+IF(入力!AE2604="○",1,IF(入力!AE2604="△",0.5,0))-IF(入力!AF2604="あり",1,0))</f>
        <v>0</v>
      </c>
      <c r="M2604">
        <f t="shared" si="240"/>
        <v>0</v>
      </c>
      <c r="N2604">
        <f t="shared" si="241"/>
        <v>0</v>
      </c>
      <c r="O2604">
        <f t="shared" si="242"/>
        <v>2.8</v>
      </c>
      <c r="P2604">
        <f t="shared" si="243"/>
        <v>0</v>
      </c>
      <c r="Q2604">
        <f t="shared" si="244"/>
        <v>2.2000000000000002</v>
      </c>
      <c r="R2604">
        <f t="shared" si="245"/>
        <v>5</v>
      </c>
      <c r="S2604">
        <f>入力!AG2604</f>
        <v>0</v>
      </c>
      <c r="T2604">
        <f>入力!AH2604</f>
        <v>0</v>
      </c>
      <c r="U2604">
        <f>入力!AI2604</f>
        <v>0</v>
      </c>
    </row>
    <row r="2605" spans="1:21" x14ac:dyDescent="0.15">
      <c r="A2605" t="str">
        <f>入力!A2605</f>
        <v>クリニック2604</v>
      </c>
      <c r="B2605">
        <f>ROUND(5*(0.8*IF(入力!C2605="○",1,IF(入力!C2605="△",0.5,0))+0.2*IF(入力!B2605="○",1,IF(入力!B2605="△",0.5,0))),1)</f>
        <v>0</v>
      </c>
      <c r="C2605">
        <f>ROUND(5*(0.4*IF(入力!D2605="○",1,IF(入力!D2605="△",0.5,0))+0.3*IF(入力!E2605="○",1,IF(入力!E2605="△",0.5,0))+0.3*IF(入力!F2605="○",1,IF(入力!F2605="△",0.5,0))),1)</f>
        <v>0</v>
      </c>
      <c r="D2605">
        <f>MIN(5,IF(入力!G2605="○",3,IF(入力!G2605="△",1.5,0))+IF(入力!H2605="○",1,IF(入力!H2605="△",0.5,0))+IF(入力!I2605="○",1,IF(入力!I2605="△",0.5,0)))</f>
        <v>0</v>
      </c>
      <c r="E2605">
        <f>MIN(5,IF(入力!J2605="○",2,IF(入力!J2605="△",1,0))+IF(入力!K2605="○",2,IF(入力!K2605="△",1,0))+IF(入力!L2605="○",1,0))</f>
        <v>0</v>
      </c>
      <c r="F2605">
        <f>IF(ISNUMBER(入力!M2605),ROUND(MIN(5,0.8*(MIN(5,1+0.7*LOG10(MAX(1,入力!M2605))))+0.2*(IF(入力!N2605="○",5,IF(入力!N2605="△",3,1)))),1),ROUND(IF(入力!N2605="○",4,IF(入力!N2605="△",3,1)),1))</f>
        <v>1</v>
      </c>
      <c r="G2605">
        <f>ROUND(5*(0.4*IF(入力!O2605="○",1,IF(入力!O2605="△",0.5,0))+0.3*IF(入力!P2605="○",1,IF(入力!P2605="△",0.5,0))+0.3*IF(入力!Q2605="○",1,IF(入力!Q2605="△",0.5,0))),1)</f>
        <v>0</v>
      </c>
      <c r="H2605">
        <f>MIN(5,IF(入力!R2605="○",2,0)+IF(入力!S2605="○",2,0)+IF(入力!T2605="○",1,0))</f>
        <v>0</v>
      </c>
      <c r="I2605">
        <f>MIN(5,IF(入力!U2605="○",3,IF(入力!U2605="△",2,0))+IF(入力!V2605="○",2,IF(入力!V2605="△",1,0)))</f>
        <v>0</v>
      </c>
      <c r="J2605">
        <f>IF(入力!W2605="初診可",5,IF(入力!W2605="再診のみ",3,IF(入力!W2605="なし",1,0)))</f>
        <v>0</v>
      </c>
      <c r="K2605">
        <f>IF(AND(ISNUMBER(入力!X2605),ISNUMBER(入力!Y2605)),IF(AND(入力!X2605&gt;=4.3,入力!Y2605&gt;=100),5,IF(AND(入力!X2605&gt;=4,入力!Y2605&gt;=50),4,IF(AND(入力!X2605&gt;=3.7,入力!Y2605&gt;=20),3,IF(AND(入力!X2605&gt;=3.5,入力!Y2605&gt;=10),2,1)))),IF(入力!Z2605="○",4,IF(入力!Z2605="△",3,1)))</f>
        <v>1</v>
      </c>
      <c r="L2605">
        <f>MAX(0,IF(入力!AA2605="○",1,IF(入力!AA2605="△",0.5,0))+IF(入力!AB2605="○",1,IF(入力!AB2605="△",0.5,0))+IF(入力!AC2605="○",1,IF(入力!AC2605="△",0.5,0))+IF(入力!AD2605="○",1,IF(入力!AD2605="△",0.5,0))+IF(入力!AE2605="○",1,IF(入力!AE2605="△",0.5,0))-IF(入力!AF2605="あり",1,0))</f>
        <v>0</v>
      </c>
      <c r="M2605">
        <f t="shared" si="240"/>
        <v>0</v>
      </c>
      <c r="N2605">
        <f t="shared" si="241"/>
        <v>0</v>
      </c>
      <c r="O2605">
        <f t="shared" si="242"/>
        <v>2.8</v>
      </c>
      <c r="P2605">
        <f t="shared" si="243"/>
        <v>0</v>
      </c>
      <c r="Q2605">
        <f t="shared" si="244"/>
        <v>2.2000000000000002</v>
      </c>
      <c r="R2605">
        <f t="shared" si="245"/>
        <v>5</v>
      </c>
      <c r="S2605">
        <f>入力!AG2605</f>
        <v>0</v>
      </c>
      <c r="T2605">
        <f>入力!AH2605</f>
        <v>0</v>
      </c>
      <c r="U2605">
        <f>入力!AI2605</f>
        <v>0</v>
      </c>
    </row>
    <row r="2606" spans="1:21" x14ac:dyDescent="0.15">
      <c r="A2606" t="str">
        <f>入力!A2606</f>
        <v>クリニック2605</v>
      </c>
      <c r="B2606">
        <f>ROUND(5*(0.8*IF(入力!C2606="○",1,IF(入力!C2606="△",0.5,0))+0.2*IF(入力!B2606="○",1,IF(入力!B2606="△",0.5,0))),1)</f>
        <v>0</v>
      </c>
      <c r="C2606">
        <f>ROUND(5*(0.4*IF(入力!D2606="○",1,IF(入力!D2606="△",0.5,0))+0.3*IF(入力!E2606="○",1,IF(入力!E2606="△",0.5,0))+0.3*IF(入力!F2606="○",1,IF(入力!F2606="△",0.5,0))),1)</f>
        <v>0</v>
      </c>
      <c r="D2606">
        <f>MIN(5,IF(入力!G2606="○",3,IF(入力!G2606="△",1.5,0))+IF(入力!H2606="○",1,IF(入力!H2606="△",0.5,0))+IF(入力!I2606="○",1,IF(入力!I2606="△",0.5,0)))</f>
        <v>0</v>
      </c>
      <c r="E2606">
        <f>MIN(5,IF(入力!J2606="○",2,IF(入力!J2606="△",1,0))+IF(入力!K2606="○",2,IF(入力!K2606="△",1,0))+IF(入力!L2606="○",1,0))</f>
        <v>0</v>
      </c>
      <c r="F2606">
        <f>IF(ISNUMBER(入力!M2606),ROUND(MIN(5,0.8*(MIN(5,1+0.7*LOG10(MAX(1,入力!M2606))))+0.2*(IF(入力!N2606="○",5,IF(入力!N2606="△",3,1)))),1),ROUND(IF(入力!N2606="○",4,IF(入力!N2606="△",3,1)),1))</f>
        <v>1</v>
      </c>
      <c r="G2606">
        <f>ROUND(5*(0.4*IF(入力!O2606="○",1,IF(入力!O2606="△",0.5,0))+0.3*IF(入力!P2606="○",1,IF(入力!P2606="△",0.5,0))+0.3*IF(入力!Q2606="○",1,IF(入力!Q2606="△",0.5,0))),1)</f>
        <v>0</v>
      </c>
      <c r="H2606">
        <f>MIN(5,IF(入力!R2606="○",2,0)+IF(入力!S2606="○",2,0)+IF(入力!T2606="○",1,0))</f>
        <v>0</v>
      </c>
      <c r="I2606">
        <f>MIN(5,IF(入力!U2606="○",3,IF(入力!U2606="△",2,0))+IF(入力!V2606="○",2,IF(入力!V2606="△",1,0)))</f>
        <v>0</v>
      </c>
      <c r="J2606">
        <f>IF(入力!W2606="初診可",5,IF(入力!W2606="再診のみ",3,IF(入力!W2606="なし",1,0)))</f>
        <v>0</v>
      </c>
      <c r="K2606">
        <f>IF(AND(ISNUMBER(入力!X2606),ISNUMBER(入力!Y2606)),IF(AND(入力!X2606&gt;=4.3,入力!Y2606&gt;=100),5,IF(AND(入力!X2606&gt;=4,入力!Y2606&gt;=50),4,IF(AND(入力!X2606&gt;=3.7,入力!Y2606&gt;=20),3,IF(AND(入力!X2606&gt;=3.5,入力!Y2606&gt;=10),2,1)))),IF(入力!Z2606="○",4,IF(入力!Z2606="△",3,1)))</f>
        <v>1</v>
      </c>
      <c r="L2606">
        <f>MAX(0,IF(入力!AA2606="○",1,IF(入力!AA2606="△",0.5,0))+IF(入力!AB2606="○",1,IF(入力!AB2606="△",0.5,0))+IF(入力!AC2606="○",1,IF(入力!AC2606="△",0.5,0))+IF(入力!AD2606="○",1,IF(入力!AD2606="△",0.5,0))+IF(入力!AE2606="○",1,IF(入力!AE2606="△",0.5,0))-IF(入力!AF2606="あり",1,0))</f>
        <v>0</v>
      </c>
      <c r="M2606">
        <f t="shared" si="240"/>
        <v>0</v>
      </c>
      <c r="N2606">
        <f t="shared" si="241"/>
        <v>0</v>
      </c>
      <c r="O2606">
        <f t="shared" si="242"/>
        <v>2.8</v>
      </c>
      <c r="P2606">
        <f t="shared" si="243"/>
        <v>0</v>
      </c>
      <c r="Q2606">
        <f t="shared" si="244"/>
        <v>2.2000000000000002</v>
      </c>
      <c r="R2606">
        <f t="shared" si="245"/>
        <v>5</v>
      </c>
      <c r="S2606">
        <f>入力!AG2606</f>
        <v>0</v>
      </c>
      <c r="T2606">
        <f>入力!AH2606</f>
        <v>0</v>
      </c>
      <c r="U2606">
        <f>入力!AI2606</f>
        <v>0</v>
      </c>
    </row>
    <row r="2607" spans="1:21" x14ac:dyDescent="0.15">
      <c r="A2607" t="str">
        <f>入力!A2607</f>
        <v>クリニック2606</v>
      </c>
      <c r="B2607">
        <f>ROUND(5*(0.8*IF(入力!C2607="○",1,IF(入力!C2607="△",0.5,0))+0.2*IF(入力!B2607="○",1,IF(入力!B2607="△",0.5,0))),1)</f>
        <v>0</v>
      </c>
      <c r="C2607">
        <f>ROUND(5*(0.4*IF(入力!D2607="○",1,IF(入力!D2607="△",0.5,0))+0.3*IF(入力!E2607="○",1,IF(入力!E2607="△",0.5,0))+0.3*IF(入力!F2607="○",1,IF(入力!F2607="△",0.5,0))),1)</f>
        <v>0</v>
      </c>
      <c r="D2607">
        <f>MIN(5,IF(入力!G2607="○",3,IF(入力!G2607="△",1.5,0))+IF(入力!H2607="○",1,IF(入力!H2607="△",0.5,0))+IF(入力!I2607="○",1,IF(入力!I2607="△",0.5,0)))</f>
        <v>0</v>
      </c>
      <c r="E2607">
        <f>MIN(5,IF(入力!J2607="○",2,IF(入力!J2607="△",1,0))+IF(入力!K2607="○",2,IF(入力!K2607="△",1,0))+IF(入力!L2607="○",1,0))</f>
        <v>0</v>
      </c>
      <c r="F2607">
        <f>IF(ISNUMBER(入力!M2607),ROUND(MIN(5,0.8*(MIN(5,1+0.7*LOG10(MAX(1,入力!M2607))))+0.2*(IF(入力!N2607="○",5,IF(入力!N2607="△",3,1)))),1),ROUND(IF(入力!N2607="○",4,IF(入力!N2607="△",3,1)),1))</f>
        <v>1</v>
      </c>
      <c r="G2607">
        <f>ROUND(5*(0.4*IF(入力!O2607="○",1,IF(入力!O2607="△",0.5,0))+0.3*IF(入力!P2607="○",1,IF(入力!P2607="△",0.5,0))+0.3*IF(入力!Q2607="○",1,IF(入力!Q2607="△",0.5,0))),1)</f>
        <v>0</v>
      </c>
      <c r="H2607">
        <f>MIN(5,IF(入力!R2607="○",2,0)+IF(入力!S2607="○",2,0)+IF(入力!T2607="○",1,0))</f>
        <v>0</v>
      </c>
      <c r="I2607">
        <f>MIN(5,IF(入力!U2607="○",3,IF(入力!U2607="△",2,0))+IF(入力!V2607="○",2,IF(入力!V2607="△",1,0)))</f>
        <v>0</v>
      </c>
      <c r="J2607">
        <f>IF(入力!W2607="初診可",5,IF(入力!W2607="再診のみ",3,IF(入力!W2607="なし",1,0)))</f>
        <v>0</v>
      </c>
      <c r="K2607">
        <f>IF(AND(ISNUMBER(入力!X2607),ISNUMBER(入力!Y2607)),IF(AND(入力!X2607&gt;=4.3,入力!Y2607&gt;=100),5,IF(AND(入力!X2607&gt;=4,入力!Y2607&gt;=50),4,IF(AND(入力!X2607&gt;=3.7,入力!Y2607&gt;=20),3,IF(AND(入力!X2607&gt;=3.5,入力!Y2607&gt;=10),2,1)))),IF(入力!Z2607="○",4,IF(入力!Z2607="△",3,1)))</f>
        <v>1</v>
      </c>
      <c r="L2607">
        <f>MAX(0,IF(入力!AA2607="○",1,IF(入力!AA2607="△",0.5,0))+IF(入力!AB2607="○",1,IF(入力!AB2607="△",0.5,0))+IF(入力!AC2607="○",1,IF(入力!AC2607="△",0.5,0))+IF(入力!AD2607="○",1,IF(入力!AD2607="△",0.5,0))+IF(入力!AE2607="○",1,IF(入力!AE2607="△",0.5,0))-IF(入力!AF2607="あり",1,0))</f>
        <v>0</v>
      </c>
      <c r="M2607">
        <f t="shared" si="240"/>
        <v>0</v>
      </c>
      <c r="N2607">
        <f t="shared" si="241"/>
        <v>0</v>
      </c>
      <c r="O2607">
        <f t="shared" si="242"/>
        <v>2.8</v>
      </c>
      <c r="P2607">
        <f t="shared" si="243"/>
        <v>0</v>
      </c>
      <c r="Q2607">
        <f t="shared" si="244"/>
        <v>2.2000000000000002</v>
      </c>
      <c r="R2607">
        <f t="shared" si="245"/>
        <v>5</v>
      </c>
      <c r="S2607">
        <f>入力!AG2607</f>
        <v>0</v>
      </c>
      <c r="T2607">
        <f>入力!AH2607</f>
        <v>0</v>
      </c>
      <c r="U2607">
        <f>入力!AI2607</f>
        <v>0</v>
      </c>
    </row>
    <row r="2608" spans="1:21" x14ac:dyDescent="0.15">
      <c r="A2608" t="str">
        <f>入力!A2608</f>
        <v>クリニック2607</v>
      </c>
      <c r="B2608">
        <f>ROUND(5*(0.8*IF(入力!C2608="○",1,IF(入力!C2608="△",0.5,0))+0.2*IF(入力!B2608="○",1,IF(入力!B2608="△",0.5,0))),1)</f>
        <v>0</v>
      </c>
      <c r="C2608">
        <f>ROUND(5*(0.4*IF(入力!D2608="○",1,IF(入力!D2608="△",0.5,0))+0.3*IF(入力!E2608="○",1,IF(入力!E2608="△",0.5,0))+0.3*IF(入力!F2608="○",1,IF(入力!F2608="△",0.5,0))),1)</f>
        <v>0</v>
      </c>
      <c r="D2608">
        <f>MIN(5,IF(入力!G2608="○",3,IF(入力!G2608="△",1.5,0))+IF(入力!H2608="○",1,IF(入力!H2608="△",0.5,0))+IF(入力!I2608="○",1,IF(入力!I2608="△",0.5,0)))</f>
        <v>0</v>
      </c>
      <c r="E2608">
        <f>MIN(5,IF(入力!J2608="○",2,IF(入力!J2608="△",1,0))+IF(入力!K2608="○",2,IF(入力!K2608="△",1,0))+IF(入力!L2608="○",1,0))</f>
        <v>0</v>
      </c>
      <c r="F2608">
        <f>IF(ISNUMBER(入力!M2608),ROUND(MIN(5,0.8*(MIN(5,1+0.7*LOG10(MAX(1,入力!M2608))))+0.2*(IF(入力!N2608="○",5,IF(入力!N2608="△",3,1)))),1),ROUND(IF(入力!N2608="○",4,IF(入力!N2608="△",3,1)),1))</f>
        <v>1</v>
      </c>
      <c r="G2608">
        <f>ROUND(5*(0.4*IF(入力!O2608="○",1,IF(入力!O2608="△",0.5,0))+0.3*IF(入力!P2608="○",1,IF(入力!P2608="△",0.5,0))+0.3*IF(入力!Q2608="○",1,IF(入力!Q2608="△",0.5,0))),1)</f>
        <v>0</v>
      </c>
      <c r="H2608">
        <f>MIN(5,IF(入力!R2608="○",2,0)+IF(入力!S2608="○",2,0)+IF(入力!T2608="○",1,0))</f>
        <v>0</v>
      </c>
      <c r="I2608">
        <f>MIN(5,IF(入力!U2608="○",3,IF(入力!U2608="△",2,0))+IF(入力!V2608="○",2,IF(入力!V2608="△",1,0)))</f>
        <v>0</v>
      </c>
      <c r="J2608">
        <f>IF(入力!W2608="初診可",5,IF(入力!W2608="再診のみ",3,IF(入力!W2608="なし",1,0)))</f>
        <v>0</v>
      </c>
      <c r="K2608">
        <f>IF(AND(ISNUMBER(入力!X2608),ISNUMBER(入力!Y2608)),IF(AND(入力!X2608&gt;=4.3,入力!Y2608&gt;=100),5,IF(AND(入力!X2608&gt;=4,入力!Y2608&gt;=50),4,IF(AND(入力!X2608&gt;=3.7,入力!Y2608&gt;=20),3,IF(AND(入力!X2608&gt;=3.5,入力!Y2608&gt;=10),2,1)))),IF(入力!Z2608="○",4,IF(入力!Z2608="△",3,1)))</f>
        <v>1</v>
      </c>
      <c r="L2608">
        <f>MAX(0,IF(入力!AA2608="○",1,IF(入力!AA2608="△",0.5,0))+IF(入力!AB2608="○",1,IF(入力!AB2608="△",0.5,0))+IF(入力!AC2608="○",1,IF(入力!AC2608="△",0.5,0))+IF(入力!AD2608="○",1,IF(入力!AD2608="△",0.5,0))+IF(入力!AE2608="○",1,IF(入力!AE2608="△",0.5,0))-IF(入力!AF2608="あり",1,0))</f>
        <v>0</v>
      </c>
      <c r="M2608">
        <f t="shared" si="240"/>
        <v>0</v>
      </c>
      <c r="N2608">
        <f t="shared" si="241"/>
        <v>0</v>
      </c>
      <c r="O2608">
        <f t="shared" si="242"/>
        <v>2.8</v>
      </c>
      <c r="P2608">
        <f t="shared" si="243"/>
        <v>0</v>
      </c>
      <c r="Q2608">
        <f t="shared" si="244"/>
        <v>2.2000000000000002</v>
      </c>
      <c r="R2608">
        <f t="shared" si="245"/>
        <v>5</v>
      </c>
      <c r="S2608">
        <f>入力!AG2608</f>
        <v>0</v>
      </c>
      <c r="T2608">
        <f>入力!AH2608</f>
        <v>0</v>
      </c>
      <c r="U2608">
        <f>入力!AI2608</f>
        <v>0</v>
      </c>
    </row>
    <row r="2609" spans="1:21" x14ac:dyDescent="0.15">
      <c r="A2609" t="str">
        <f>入力!A2609</f>
        <v>クリニック2608</v>
      </c>
      <c r="B2609">
        <f>ROUND(5*(0.8*IF(入力!C2609="○",1,IF(入力!C2609="△",0.5,0))+0.2*IF(入力!B2609="○",1,IF(入力!B2609="△",0.5,0))),1)</f>
        <v>0</v>
      </c>
      <c r="C2609">
        <f>ROUND(5*(0.4*IF(入力!D2609="○",1,IF(入力!D2609="△",0.5,0))+0.3*IF(入力!E2609="○",1,IF(入力!E2609="△",0.5,0))+0.3*IF(入力!F2609="○",1,IF(入力!F2609="△",0.5,0))),1)</f>
        <v>0</v>
      </c>
      <c r="D2609">
        <f>MIN(5,IF(入力!G2609="○",3,IF(入力!G2609="△",1.5,0))+IF(入力!H2609="○",1,IF(入力!H2609="△",0.5,0))+IF(入力!I2609="○",1,IF(入力!I2609="△",0.5,0)))</f>
        <v>0</v>
      </c>
      <c r="E2609">
        <f>MIN(5,IF(入力!J2609="○",2,IF(入力!J2609="△",1,0))+IF(入力!K2609="○",2,IF(入力!K2609="△",1,0))+IF(入力!L2609="○",1,0))</f>
        <v>0</v>
      </c>
      <c r="F2609">
        <f>IF(ISNUMBER(入力!M2609),ROUND(MIN(5,0.8*(MIN(5,1+0.7*LOG10(MAX(1,入力!M2609))))+0.2*(IF(入力!N2609="○",5,IF(入力!N2609="△",3,1)))),1),ROUND(IF(入力!N2609="○",4,IF(入力!N2609="△",3,1)),1))</f>
        <v>1</v>
      </c>
      <c r="G2609">
        <f>ROUND(5*(0.4*IF(入力!O2609="○",1,IF(入力!O2609="△",0.5,0))+0.3*IF(入力!P2609="○",1,IF(入力!P2609="△",0.5,0))+0.3*IF(入力!Q2609="○",1,IF(入力!Q2609="△",0.5,0))),1)</f>
        <v>0</v>
      </c>
      <c r="H2609">
        <f>MIN(5,IF(入力!R2609="○",2,0)+IF(入力!S2609="○",2,0)+IF(入力!T2609="○",1,0))</f>
        <v>0</v>
      </c>
      <c r="I2609">
        <f>MIN(5,IF(入力!U2609="○",3,IF(入力!U2609="△",2,0))+IF(入力!V2609="○",2,IF(入力!V2609="△",1,0)))</f>
        <v>0</v>
      </c>
      <c r="J2609">
        <f>IF(入力!W2609="初診可",5,IF(入力!W2609="再診のみ",3,IF(入力!W2609="なし",1,0)))</f>
        <v>0</v>
      </c>
      <c r="K2609">
        <f>IF(AND(ISNUMBER(入力!X2609),ISNUMBER(入力!Y2609)),IF(AND(入力!X2609&gt;=4.3,入力!Y2609&gt;=100),5,IF(AND(入力!X2609&gt;=4,入力!Y2609&gt;=50),4,IF(AND(入力!X2609&gt;=3.7,入力!Y2609&gt;=20),3,IF(AND(入力!X2609&gt;=3.5,入力!Y2609&gt;=10),2,1)))),IF(入力!Z2609="○",4,IF(入力!Z2609="△",3,1)))</f>
        <v>1</v>
      </c>
      <c r="L2609">
        <f>MAX(0,IF(入力!AA2609="○",1,IF(入力!AA2609="△",0.5,0))+IF(入力!AB2609="○",1,IF(入力!AB2609="△",0.5,0))+IF(入力!AC2609="○",1,IF(入力!AC2609="△",0.5,0))+IF(入力!AD2609="○",1,IF(入力!AD2609="△",0.5,0))+IF(入力!AE2609="○",1,IF(入力!AE2609="△",0.5,0))-IF(入力!AF2609="あり",1,0))</f>
        <v>0</v>
      </c>
      <c r="M2609">
        <f t="shared" si="240"/>
        <v>0</v>
      </c>
      <c r="N2609">
        <f t="shared" si="241"/>
        <v>0</v>
      </c>
      <c r="O2609">
        <f t="shared" si="242"/>
        <v>2.8</v>
      </c>
      <c r="P2609">
        <f t="shared" si="243"/>
        <v>0</v>
      </c>
      <c r="Q2609">
        <f t="shared" si="244"/>
        <v>2.2000000000000002</v>
      </c>
      <c r="R2609">
        <f t="shared" si="245"/>
        <v>5</v>
      </c>
      <c r="S2609">
        <f>入力!AG2609</f>
        <v>0</v>
      </c>
      <c r="T2609">
        <f>入力!AH2609</f>
        <v>0</v>
      </c>
      <c r="U2609">
        <f>入力!AI2609</f>
        <v>0</v>
      </c>
    </row>
    <row r="2610" spans="1:21" x14ac:dyDescent="0.15">
      <c r="A2610" t="str">
        <f>入力!A2610</f>
        <v>クリニック2609</v>
      </c>
      <c r="B2610">
        <f>ROUND(5*(0.8*IF(入力!C2610="○",1,IF(入力!C2610="△",0.5,0))+0.2*IF(入力!B2610="○",1,IF(入力!B2610="△",0.5,0))),1)</f>
        <v>0</v>
      </c>
      <c r="C2610">
        <f>ROUND(5*(0.4*IF(入力!D2610="○",1,IF(入力!D2610="△",0.5,0))+0.3*IF(入力!E2610="○",1,IF(入力!E2610="△",0.5,0))+0.3*IF(入力!F2610="○",1,IF(入力!F2610="△",0.5,0))),1)</f>
        <v>0</v>
      </c>
      <c r="D2610">
        <f>MIN(5,IF(入力!G2610="○",3,IF(入力!G2610="△",1.5,0))+IF(入力!H2610="○",1,IF(入力!H2610="△",0.5,0))+IF(入力!I2610="○",1,IF(入力!I2610="△",0.5,0)))</f>
        <v>0</v>
      </c>
      <c r="E2610">
        <f>MIN(5,IF(入力!J2610="○",2,IF(入力!J2610="△",1,0))+IF(入力!K2610="○",2,IF(入力!K2610="△",1,0))+IF(入力!L2610="○",1,0))</f>
        <v>0</v>
      </c>
      <c r="F2610">
        <f>IF(ISNUMBER(入力!M2610),ROUND(MIN(5,0.8*(MIN(5,1+0.7*LOG10(MAX(1,入力!M2610))))+0.2*(IF(入力!N2610="○",5,IF(入力!N2610="△",3,1)))),1),ROUND(IF(入力!N2610="○",4,IF(入力!N2610="△",3,1)),1))</f>
        <v>1</v>
      </c>
      <c r="G2610">
        <f>ROUND(5*(0.4*IF(入力!O2610="○",1,IF(入力!O2610="△",0.5,0))+0.3*IF(入力!P2610="○",1,IF(入力!P2610="△",0.5,0))+0.3*IF(入力!Q2610="○",1,IF(入力!Q2610="△",0.5,0))),1)</f>
        <v>0</v>
      </c>
      <c r="H2610">
        <f>MIN(5,IF(入力!R2610="○",2,0)+IF(入力!S2610="○",2,0)+IF(入力!T2610="○",1,0))</f>
        <v>0</v>
      </c>
      <c r="I2610">
        <f>MIN(5,IF(入力!U2610="○",3,IF(入力!U2610="△",2,0))+IF(入力!V2610="○",2,IF(入力!V2610="△",1,0)))</f>
        <v>0</v>
      </c>
      <c r="J2610">
        <f>IF(入力!W2610="初診可",5,IF(入力!W2610="再診のみ",3,IF(入力!W2610="なし",1,0)))</f>
        <v>0</v>
      </c>
      <c r="K2610">
        <f>IF(AND(ISNUMBER(入力!X2610),ISNUMBER(入力!Y2610)),IF(AND(入力!X2610&gt;=4.3,入力!Y2610&gt;=100),5,IF(AND(入力!X2610&gt;=4,入力!Y2610&gt;=50),4,IF(AND(入力!X2610&gt;=3.7,入力!Y2610&gt;=20),3,IF(AND(入力!X2610&gt;=3.5,入力!Y2610&gt;=10),2,1)))),IF(入力!Z2610="○",4,IF(入力!Z2610="△",3,1)))</f>
        <v>1</v>
      </c>
      <c r="L2610">
        <f>MAX(0,IF(入力!AA2610="○",1,IF(入力!AA2610="△",0.5,0))+IF(入力!AB2610="○",1,IF(入力!AB2610="△",0.5,0))+IF(入力!AC2610="○",1,IF(入力!AC2610="△",0.5,0))+IF(入力!AD2610="○",1,IF(入力!AD2610="△",0.5,0))+IF(入力!AE2610="○",1,IF(入力!AE2610="△",0.5,0))-IF(入力!AF2610="あり",1,0))</f>
        <v>0</v>
      </c>
      <c r="M2610">
        <f t="shared" si="240"/>
        <v>0</v>
      </c>
      <c r="N2610">
        <f t="shared" si="241"/>
        <v>0</v>
      </c>
      <c r="O2610">
        <f t="shared" si="242"/>
        <v>2.8</v>
      </c>
      <c r="P2610">
        <f t="shared" si="243"/>
        <v>0</v>
      </c>
      <c r="Q2610">
        <f t="shared" si="244"/>
        <v>2.2000000000000002</v>
      </c>
      <c r="R2610">
        <f t="shared" si="245"/>
        <v>5</v>
      </c>
      <c r="S2610">
        <f>入力!AG2610</f>
        <v>0</v>
      </c>
      <c r="T2610">
        <f>入力!AH2610</f>
        <v>0</v>
      </c>
      <c r="U2610">
        <f>入力!AI2610</f>
        <v>0</v>
      </c>
    </row>
    <row r="2611" spans="1:21" x14ac:dyDescent="0.15">
      <c r="A2611" t="str">
        <f>入力!A2611</f>
        <v>クリニック2610</v>
      </c>
      <c r="B2611">
        <f>ROUND(5*(0.8*IF(入力!C2611="○",1,IF(入力!C2611="△",0.5,0))+0.2*IF(入力!B2611="○",1,IF(入力!B2611="△",0.5,0))),1)</f>
        <v>0</v>
      </c>
      <c r="C2611">
        <f>ROUND(5*(0.4*IF(入力!D2611="○",1,IF(入力!D2611="△",0.5,0))+0.3*IF(入力!E2611="○",1,IF(入力!E2611="△",0.5,0))+0.3*IF(入力!F2611="○",1,IF(入力!F2611="△",0.5,0))),1)</f>
        <v>0</v>
      </c>
      <c r="D2611">
        <f>MIN(5,IF(入力!G2611="○",3,IF(入力!G2611="△",1.5,0))+IF(入力!H2611="○",1,IF(入力!H2611="△",0.5,0))+IF(入力!I2611="○",1,IF(入力!I2611="△",0.5,0)))</f>
        <v>0</v>
      </c>
      <c r="E2611">
        <f>MIN(5,IF(入力!J2611="○",2,IF(入力!J2611="△",1,0))+IF(入力!K2611="○",2,IF(入力!K2611="△",1,0))+IF(入力!L2611="○",1,0))</f>
        <v>0</v>
      </c>
      <c r="F2611">
        <f>IF(ISNUMBER(入力!M2611),ROUND(MIN(5,0.8*(MIN(5,1+0.7*LOG10(MAX(1,入力!M2611))))+0.2*(IF(入力!N2611="○",5,IF(入力!N2611="△",3,1)))),1),ROUND(IF(入力!N2611="○",4,IF(入力!N2611="△",3,1)),1))</f>
        <v>1</v>
      </c>
      <c r="G2611">
        <f>ROUND(5*(0.4*IF(入力!O2611="○",1,IF(入力!O2611="△",0.5,0))+0.3*IF(入力!P2611="○",1,IF(入力!P2611="△",0.5,0))+0.3*IF(入力!Q2611="○",1,IF(入力!Q2611="△",0.5,0))),1)</f>
        <v>0</v>
      </c>
      <c r="H2611">
        <f>MIN(5,IF(入力!R2611="○",2,0)+IF(入力!S2611="○",2,0)+IF(入力!T2611="○",1,0))</f>
        <v>0</v>
      </c>
      <c r="I2611">
        <f>MIN(5,IF(入力!U2611="○",3,IF(入力!U2611="△",2,0))+IF(入力!V2611="○",2,IF(入力!V2611="△",1,0)))</f>
        <v>0</v>
      </c>
      <c r="J2611">
        <f>IF(入力!W2611="初診可",5,IF(入力!W2611="再診のみ",3,IF(入力!W2611="なし",1,0)))</f>
        <v>0</v>
      </c>
      <c r="K2611">
        <f>IF(AND(ISNUMBER(入力!X2611),ISNUMBER(入力!Y2611)),IF(AND(入力!X2611&gt;=4.3,入力!Y2611&gt;=100),5,IF(AND(入力!X2611&gt;=4,入力!Y2611&gt;=50),4,IF(AND(入力!X2611&gt;=3.7,入力!Y2611&gt;=20),3,IF(AND(入力!X2611&gt;=3.5,入力!Y2611&gt;=10),2,1)))),IF(入力!Z2611="○",4,IF(入力!Z2611="△",3,1)))</f>
        <v>1</v>
      </c>
      <c r="L2611">
        <f>MAX(0,IF(入力!AA2611="○",1,IF(入力!AA2611="△",0.5,0))+IF(入力!AB2611="○",1,IF(入力!AB2611="△",0.5,0))+IF(入力!AC2611="○",1,IF(入力!AC2611="△",0.5,0))+IF(入力!AD2611="○",1,IF(入力!AD2611="△",0.5,0))+IF(入力!AE2611="○",1,IF(入力!AE2611="△",0.5,0))-IF(入力!AF2611="あり",1,0))</f>
        <v>0</v>
      </c>
      <c r="M2611">
        <f t="shared" si="240"/>
        <v>0</v>
      </c>
      <c r="N2611">
        <f t="shared" si="241"/>
        <v>0</v>
      </c>
      <c r="O2611">
        <f t="shared" si="242"/>
        <v>2.8</v>
      </c>
      <c r="P2611">
        <f t="shared" si="243"/>
        <v>0</v>
      </c>
      <c r="Q2611">
        <f t="shared" si="244"/>
        <v>2.2000000000000002</v>
      </c>
      <c r="R2611">
        <f t="shared" si="245"/>
        <v>5</v>
      </c>
      <c r="S2611">
        <f>入力!AG2611</f>
        <v>0</v>
      </c>
      <c r="T2611">
        <f>入力!AH2611</f>
        <v>0</v>
      </c>
      <c r="U2611">
        <f>入力!AI2611</f>
        <v>0</v>
      </c>
    </row>
    <row r="2612" spans="1:21" x14ac:dyDescent="0.15">
      <c r="A2612" t="str">
        <f>入力!A2612</f>
        <v>クリニック2611</v>
      </c>
      <c r="B2612">
        <f>ROUND(5*(0.8*IF(入力!C2612="○",1,IF(入力!C2612="△",0.5,0))+0.2*IF(入力!B2612="○",1,IF(入力!B2612="△",0.5,0))),1)</f>
        <v>0</v>
      </c>
      <c r="C2612">
        <f>ROUND(5*(0.4*IF(入力!D2612="○",1,IF(入力!D2612="△",0.5,0))+0.3*IF(入力!E2612="○",1,IF(入力!E2612="△",0.5,0))+0.3*IF(入力!F2612="○",1,IF(入力!F2612="△",0.5,0))),1)</f>
        <v>0</v>
      </c>
      <c r="D2612">
        <f>MIN(5,IF(入力!G2612="○",3,IF(入力!G2612="△",1.5,0))+IF(入力!H2612="○",1,IF(入力!H2612="△",0.5,0))+IF(入力!I2612="○",1,IF(入力!I2612="△",0.5,0)))</f>
        <v>0</v>
      </c>
      <c r="E2612">
        <f>MIN(5,IF(入力!J2612="○",2,IF(入力!J2612="△",1,0))+IF(入力!K2612="○",2,IF(入力!K2612="△",1,0))+IF(入力!L2612="○",1,0))</f>
        <v>0</v>
      </c>
      <c r="F2612">
        <f>IF(ISNUMBER(入力!M2612),ROUND(MIN(5,0.8*(MIN(5,1+0.7*LOG10(MAX(1,入力!M2612))))+0.2*(IF(入力!N2612="○",5,IF(入力!N2612="△",3,1)))),1),ROUND(IF(入力!N2612="○",4,IF(入力!N2612="△",3,1)),1))</f>
        <v>1</v>
      </c>
      <c r="G2612">
        <f>ROUND(5*(0.4*IF(入力!O2612="○",1,IF(入力!O2612="△",0.5,0))+0.3*IF(入力!P2612="○",1,IF(入力!P2612="△",0.5,0))+0.3*IF(入力!Q2612="○",1,IF(入力!Q2612="△",0.5,0))),1)</f>
        <v>0</v>
      </c>
      <c r="H2612">
        <f>MIN(5,IF(入力!R2612="○",2,0)+IF(入力!S2612="○",2,0)+IF(入力!T2612="○",1,0))</f>
        <v>0</v>
      </c>
      <c r="I2612">
        <f>MIN(5,IF(入力!U2612="○",3,IF(入力!U2612="△",2,0))+IF(入力!V2612="○",2,IF(入力!V2612="△",1,0)))</f>
        <v>0</v>
      </c>
      <c r="J2612">
        <f>IF(入力!W2612="初診可",5,IF(入力!W2612="再診のみ",3,IF(入力!W2612="なし",1,0)))</f>
        <v>0</v>
      </c>
      <c r="K2612">
        <f>IF(AND(ISNUMBER(入力!X2612),ISNUMBER(入力!Y2612)),IF(AND(入力!X2612&gt;=4.3,入力!Y2612&gt;=100),5,IF(AND(入力!X2612&gt;=4,入力!Y2612&gt;=50),4,IF(AND(入力!X2612&gt;=3.7,入力!Y2612&gt;=20),3,IF(AND(入力!X2612&gt;=3.5,入力!Y2612&gt;=10),2,1)))),IF(入力!Z2612="○",4,IF(入力!Z2612="△",3,1)))</f>
        <v>1</v>
      </c>
      <c r="L2612">
        <f>MAX(0,IF(入力!AA2612="○",1,IF(入力!AA2612="△",0.5,0))+IF(入力!AB2612="○",1,IF(入力!AB2612="△",0.5,0))+IF(入力!AC2612="○",1,IF(入力!AC2612="△",0.5,0))+IF(入力!AD2612="○",1,IF(入力!AD2612="△",0.5,0))+IF(入力!AE2612="○",1,IF(入力!AE2612="△",0.5,0))-IF(入力!AF2612="あり",1,0))</f>
        <v>0</v>
      </c>
      <c r="M2612">
        <f t="shared" si="240"/>
        <v>0</v>
      </c>
      <c r="N2612">
        <f t="shared" si="241"/>
        <v>0</v>
      </c>
      <c r="O2612">
        <f t="shared" si="242"/>
        <v>2.8</v>
      </c>
      <c r="P2612">
        <f t="shared" si="243"/>
        <v>0</v>
      </c>
      <c r="Q2612">
        <f t="shared" si="244"/>
        <v>2.2000000000000002</v>
      </c>
      <c r="R2612">
        <f t="shared" si="245"/>
        <v>5</v>
      </c>
      <c r="S2612">
        <f>入力!AG2612</f>
        <v>0</v>
      </c>
      <c r="T2612">
        <f>入力!AH2612</f>
        <v>0</v>
      </c>
      <c r="U2612">
        <f>入力!AI2612</f>
        <v>0</v>
      </c>
    </row>
    <row r="2613" spans="1:21" x14ac:dyDescent="0.15">
      <c r="A2613" t="str">
        <f>入力!A2613</f>
        <v>クリニック2612</v>
      </c>
      <c r="B2613">
        <f>ROUND(5*(0.8*IF(入力!C2613="○",1,IF(入力!C2613="△",0.5,0))+0.2*IF(入力!B2613="○",1,IF(入力!B2613="△",0.5,0))),1)</f>
        <v>0</v>
      </c>
      <c r="C2613">
        <f>ROUND(5*(0.4*IF(入力!D2613="○",1,IF(入力!D2613="△",0.5,0))+0.3*IF(入力!E2613="○",1,IF(入力!E2613="△",0.5,0))+0.3*IF(入力!F2613="○",1,IF(入力!F2613="△",0.5,0))),1)</f>
        <v>0</v>
      </c>
      <c r="D2613">
        <f>MIN(5,IF(入力!G2613="○",3,IF(入力!G2613="△",1.5,0))+IF(入力!H2613="○",1,IF(入力!H2613="△",0.5,0))+IF(入力!I2613="○",1,IF(入力!I2613="△",0.5,0)))</f>
        <v>0</v>
      </c>
      <c r="E2613">
        <f>MIN(5,IF(入力!J2613="○",2,IF(入力!J2613="△",1,0))+IF(入力!K2613="○",2,IF(入力!K2613="△",1,0))+IF(入力!L2613="○",1,0))</f>
        <v>0</v>
      </c>
      <c r="F2613">
        <f>IF(ISNUMBER(入力!M2613),ROUND(MIN(5,0.8*(MIN(5,1+0.7*LOG10(MAX(1,入力!M2613))))+0.2*(IF(入力!N2613="○",5,IF(入力!N2613="△",3,1)))),1),ROUND(IF(入力!N2613="○",4,IF(入力!N2613="△",3,1)),1))</f>
        <v>1</v>
      </c>
      <c r="G2613">
        <f>ROUND(5*(0.4*IF(入力!O2613="○",1,IF(入力!O2613="△",0.5,0))+0.3*IF(入力!P2613="○",1,IF(入力!P2613="△",0.5,0))+0.3*IF(入力!Q2613="○",1,IF(入力!Q2613="△",0.5,0))),1)</f>
        <v>0</v>
      </c>
      <c r="H2613">
        <f>MIN(5,IF(入力!R2613="○",2,0)+IF(入力!S2613="○",2,0)+IF(入力!T2613="○",1,0))</f>
        <v>0</v>
      </c>
      <c r="I2613">
        <f>MIN(5,IF(入力!U2613="○",3,IF(入力!U2613="△",2,0))+IF(入力!V2613="○",2,IF(入力!V2613="△",1,0)))</f>
        <v>0</v>
      </c>
      <c r="J2613">
        <f>IF(入力!W2613="初診可",5,IF(入力!W2613="再診のみ",3,IF(入力!W2613="なし",1,0)))</f>
        <v>0</v>
      </c>
      <c r="K2613">
        <f>IF(AND(ISNUMBER(入力!X2613),ISNUMBER(入力!Y2613)),IF(AND(入力!X2613&gt;=4.3,入力!Y2613&gt;=100),5,IF(AND(入力!X2613&gt;=4,入力!Y2613&gt;=50),4,IF(AND(入力!X2613&gt;=3.7,入力!Y2613&gt;=20),3,IF(AND(入力!X2613&gt;=3.5,入力!Y2613&gt;=10),2,1)))),IF(入力!Z2613="○",4,IF(入力!Z2613="△",3,1)))</f>
        <v>1</v>
      </c>
      <c r="L2613">
        <f>MAX(0,IF(入力!AA2613="○",1,IF(入力!AA2613="△",0.5,0))+IF(入力!AB2613="○",1,IF(入力!AB2613="△",0.5,0))+IF(入力!AC2613="○",1,IF(入力!AC2613="△",0.5,0))+IF(入力!AD2613="○",1,IF(入力!AD2613="△",0.5,0))+IF(入力!AE2613="○",1,IF(入力!AE2613="△",0.5,0))-IF(入力!AF2613="あり",1,0))</f>
        <v>0</v>
      </c>
      <c r="M2613">
        <f t="shared" si="240"/>
        <v>0</v>
      </c>
      <c r="N2613">
        <f t="shared" si="241"/>
        <v>0</v>
      </c>
      <c r="O2613">
        <f t="shared" si="242"/>
        <v>2.8</v>
      </c>
      <c r="P2613">
        <f t="shared" si="243"/>
        <v>0</v>
      </c>
      <c r="Q2613">
        <f t="shared" si="244"/>
        <v>2.2000000000000002</v>
      </c>
      <c r="R2613">
        <f t="shared" si="245"/>
        <v>5</v>
      </c>
      <c r="S2613">
        <f>入力!AG2613</f>
        <v>0</v>
      </c>
      <c r="T2613">
        <f>入力!AH2613</f>
        <v>0</v>
      </c>
      <c r="U2613">
        <f>入力!AI2613</f>
        <v>0</v>
      </c>
    </row>
    <row r="2614" spans="1:21" x14ac:dyDescent="0.15">
      <c r="A2614" t="str">
        <f>入力!A2614</f>
        <v>クリニック2613</v>
      </c>
      <c r="B2614">
        <f>ROUND(5*(0.8*IF(入力!C2614="○",1,IF(入力!C2614="△",0.5,0))+0.2*IF(入力!B2614="○",1,IF(入力!B2614="△",0.5,0))),1)</f>
        <v>0</v>
      </c>
      <c r="C2614">
        <f>ROUND(5*(0.4*IF(入力!D2614="○",1,IF(入力!D2614="△",0.5,0))+0.3*IF(入力!E2614="○",1,IF(入力!E2614="△",0.5,0))+0.3*IF(入力!F2614="○",1,IF(入力!F2614="△",0.5,0))),1)</f>
        <v>0</v>
      </c>
      <c r="D2614">
        <f>MIN(5,IF(入力!G2614="○",3,IF(入力!G2614="△",1.5,0))+IF(入力!H2614="○",1,IF(入力!H2614="△",0.5,0))+IF(入力!I2614="○",1,IF(入力!I2614="△",0.5,0)))</f>
        <v>0</v>
      </c>
      <c r="E2614">
        <f>MIN(5,IF(入力!J2614="○",2,IF(入力!J2614="△",1,0))+IF(入力!K2614="○",2,IF(入力!K2614="△",1,0))+IF(入力!L2614="○",1,0))</f>
        <v>0</v>
      </c>
      <c r="F2614">
        <f>IF(ISNUMBER(入力!M2614),ROUND(MIN(5,0.8*(MIN(5,1+0.7*LOG10(MAX(1,入力!M2614))))+0.2*(IF(入力!N2614="○",5,IF(入力!N2614="△",3,1)))),1),ROUND(IF(入力!N2614="○",4,IF(入力!N2614="△",3,1)),1))</f>
        <v>1</v>
      </c>
      <c r="G2614">
        <f>ROUND(5*(0.4*IF(入力!O2614="○",1,IF(入力!O2614="△",0.5,0))+0.3*IF(入力!P2614="○",1,IF(入力!P2614="△",0.5,0))+0.3*IF(入力!Q2614="○",1,IF(入力!Q2614="△",0.5,0))),1)</f>
        <v>0</v>
      </c>
      <c r="H2614">
        <f>MIN(5,IF(入力!R2614="○",2,0)+IF(入力!S2614="○",2,0)+IF(入力!T2614="○",1,0))</f>
        <v>0</v>
      </c>
      <c r="I2614">
        <f>MIN(5,IF(入力!U2614="○",3,IF(入力!U2614="△",2,0))+IF(入力!V2614="○",2,IF(入力!V2614="△",1,0)))</f>
        <v>0</v>
      </c>
      <c r="J2614">
        <f>IF(入力!W2614="初診可",5,IF(入力!W2614="再診のみ",3,IF(入力!W2614="なし",1,0)))</f>
        <v>0</v>
      </c>
      <c r="K2614">
        <f>IF(AND(ISNUMBER(入力!X2614),ISNUMBER(入力!Y2614)),IF(AND(入力!X2614&gt;=4.3,入力!Y2614&gt;=100),5,IF(AND(入力!X2614&gt;=4,入力!Y2614&gt;=50),4,IF(AND(入力!X2614&gt;=3.7,入力!Y2614&gt;=20),3,IF(AND(入力!X2614&gt;=3.5,入力!Y2614&gt;=10),2,1)))),IF(入力!Z2614="○",4,IF(入力!Z2614="△",3,1)))</f>
        <v>1</v>
      </c>
      <c r="L2614">
        <f>MAX(0,IF(入力!AA2614="○",1,IF(入力!AA2614="△",0.5,0))+IF(入力!AB2614="○",1,IF(入力!AB2614="△",0.5,0))+IF(入力!AC2614="○",1,IF(入力!AC2614="△",0.5,0))+IF(入力!AD2614="○",1,IF(入力!AD2614="△",0.5,0))+IF(入力!AE2614="○",1,IF(入力!AE2614="△",0.5,0))-IF(入力!AF2614="あり",1,0))</f>
        <v>0</v>
      </c>
      <c r="M2614">
        <f t="shared" si="240"/>
        <v>0</v>
      </c>
      <c r="N2614">
        <f t="shared" si="241"/>
        <v>0</v>
      </c>
      <c r="O2614">
        <f t="shared" si="242"/>
        <v>2.8</v>
      </c>
      <c r="P2614">
        <f t="shared" si="243"/>
        <v>0</v>
      </c>
      <c r="Q2614">
        <f t="shared" si="244"/>
        <v>2.2000000000000002</v>
      </c>
      <c r="R2614">
        <f t="shared" si="245"/>
        <v>5</v>
      </c>
      <c r="S2614">
        <f>入力!AG2614</f>
        <v>0</v>
      </c>
      <c r="T2614">
        <f>入力!AH2614</f>
        <v>0</v>
      </c>
      <c r="U2614">
        <f>入力!AI2614</f>
        <v>0</v>
      </c>
    </row>
    <row r="2615" spans="1:21" x14ac:dyDescent="0.15">
      <c r="A2615" t="str">
        <f>入力!A2615</f>
        <v>クリニック2614</v>
      </c>
      <c r="B2615">
        <f>ROUND(5*(0.8*IF(入力!C2615="○",1,IF(入力!C2615="△",0.5,0))+0.2*IF(入力!B2615="○",1,IF(入力!B2615="△",0.5,0))),1)</f>
        <v>0</v>
      </c>
      <c r="C2615">
        <f>ROUND(5*(0.4*IF(入力!D2615="○",1,IF(入力!D2615="△",0.5,0))+0.3*IF(入力!E2615="○",1,IF(入力!E2615="△",0.5,0))+0.3*IF(入力!F2615="○",1,IF(入力!F2615="△",0.5,0))),1)</f>
        <v>0</v>
      </c>
      <c r="D2615">
        <f>MIN(5,IF(入力!G2615="○",3,IF(入力!G2615="△",1.5,0))+IF(入力!H2615="○",1,IF(入力!H2615="△",0.5,0))+IF(入力!I2615="○",1,IF(入力!I2615="△",0.5,0)))</f>
        <v>0</v>
      </c>
      <c r="E2615">
        <f>MIN(5,IF(入力!J2615="○",2,IF(入力!J2615="△",1,0))+IF(入力!K2615="○",2,IF(入力!K2615="△",1,0))+IF(入力!L2615="○",1,0))</f>
        <v>0</v>
      </c>
      <c r="F2615">
        <f>IF(ISNUMBER(入力!M2615),ROUND(MIN(5,0.8*(MIN(5,1+0.7*LOG10(MAX(1,入力!M2615))))+0.2*(IF(入力!N2615="○",5,IF(入力!N2615="△",3,1)))),1),ROUND(IF(入力!N2615="○",4,IF(入力!N2615="△",3,1)),1))</f>
        <v>1</v>
      </c>
      <c r="G2615">
        <f>ROUND(5*(0.4*IF(入力!O2615="○",1,IF(入力!O2615="△",0.5,0))+0.3*IF(入力!P2615="○",1,IF(入力!P2615="△",0.5,0))+0.3*IF(入力!Q2615="○",1,IF(入力!Q2615="△",0.5,0))),1)</f>
        <v>0</v>
      </c>
      <c r="H2615">
        <f>MIN(5,IF(入力!R2615="○",2,0)+IF(入力!S2615="○",2,0)+IF(入力!T2615="○",1,0))</f>
        <v>0</v>
      </c>
      <c r="I2615">
        <f>MIN(5,IF(入力!U2615="○",3,IF(入力!U2615="△",2,0))+IF(入力!V2615="○",2,IF(入力!V2615="△",1,0)))</f>
        <v>0</v>
      </c>
      <c r="J2615">
        <f>IF(入力!W2615="初診可",5,IF(入力!W2615="再診のみ",3,IF(入力!W2615="なし",1,0)))</f>
        <v>0</v>
      </c>
      <c r="K2615">
        <f>IF(AND(ISNUMBER(入力!X2615),ISNUMBER(入力!Y2615)),IF(AND(入力!X2615&gt;=4.3,入力!Y2615&gt;=100),5,IF(AND(入力!X2615&gt;=4,入力!Y2615&gt;=50),4,IF(AND(入力!X2615&gt;=3.7,入力!Y2615&gt;=20),3,IF(AND(入力!X2615&gt;=3.5,入力!Y2615&gt;=10),2,1)))),IF(入力!Z2615="○",4,IF(入力!Z2615="△",3,1)))</f>
        <v>1</v>
      </c>
      <c r="L2615">
        <f>MAX(0,IF(入力!AA2615="○",1,IF(入力!AA2615="△",0.5,0))+IF(入力!AB2615="○",1,IF(入力!AB2615="△",0.5,0))+IF(入力!AC2615="○",1,IF(入力!AC2615="△",0.5,0))+IF(入力!AD2615="○",1,IF(入力!AD2615="△",0.5,0))+IF(入力!AE2615="○",1,IF(入力!AE2615="△",0.5,0))-IF(入力!AF2615="あり",1,0))</f>
        <v>0</v>
      </c>
      <c r="M2615">
        <f t="shared" si="240"/>
        <v>0</v>
      </c>
      <c r="N2615">
        <f t="shared" si="241"/>
        <v>0</v>
      </c>
      <c r="O2615">
        <f t="shared" si="242"/>
        <v>2.8</v>
      </c>
      <c r="P2615">
        <f t="shared" si="243"/>
        <v>0</v>
      </c>
      <c r="Q2615">
        <f t="shared" si="244"/>
        <v>2.2000000000000002</v>
      </c>
      <c r="R2615">
        <f t="shared" si="245"/>
        <v>5</v>
      </c>
      <c r="S2615">
        <f>入力!AG2615</f>
        <v>0</v>
      </c>
      <c r="T2615">
        <f>入力!AH2615</f>
        <v>0</v>
      </c>
      <c r="U2615">
        <f>入力!AI2615</f>
        <v>0</v>
      </c>
    </row>
    <row r="2616" spans="1:21" x14ac:dyDescent="0.15">
      <c r="A2616" t="str">
        <f>入力!A2616</f>
        <v>クリニック2615</v>
      </c>
      <c r="B2616">
        <f>ROUND(5*(0.8*IF(入力!C2616="○",1,IF(入力!C2616="△",0.5,0))+0.2*IF(入力!B2616="○",1,IF(入力!B2616="△",0.5,0))),1)</f>
        <v>0</v>
      </c>
      <c r="C2616">
        <f>ROUND(5*(0.4*IF(入力!D2616="○",1,IF(入力!D2616="△",0.5,0))+0.3*IF(入力!E2616="○",1,IF(入力!E2616="△",0.5,0))+0.3*IF(入力!F2616="○",1,IF(入力!F2616="△",0.5,0))),1)</f>
        <v>0</v>
      </c>
      <c r="D2616">
        <f>MIN(5,IF(入力!G2616="○",3,IF(入力!G2616="△",1.5,0))+IF(入力!H2616="○",1,IF(入力!H2616="△",0.5,0))+IF(入力!I2616="○",1,IF(入力!I2616="△",0.5,0)))</f>
        <v>0</v>
      </c>
      <c r="E2616">
        <f>MIN(5,IF(入力!J2616="○",2,IF(入力!J2616="△",1,0))+IF(入力!K2616="○",2,IF(入力!K2616="△",1,0))+IF(入力!L2616="○",1,0))</f>
        <v>0</v>
      </c>
      <c r="F2616">
        <f>IF(ISNUMBER(入力!M2616),ROUND(MIN(5,0.8*(MIN(5,1+0.7*LOG10(MAX(1,入力!M2616))))+0.2*(IF(入力!N2616="○",5,IF(入力!N2616="△",3,1)))),1),ROUND(IF(入力!N2616="○",4,IF(入力!N2616="△",3,1)),1))</f>
        <v>1</v>
      </c>
      <c r="G2616">
        <f>ROUND(5*(0.4*IF(入力!O2616="○",1,IF(入力!O2616="△",0.5,0))+0.3*IF(入力!P2616="○",1,IF(入力!P2616="△",0.5,0))+0.3*IF(入力!Q2616="○",1,IF(入力!Q2616="△",0.5,0))),1)</f>
        <v>0</v>
      </c>
      <c r="H2616">
        <f>MIN(5,IF(入力!R2616="○",2,0)+IF(入力!S2616="○",2,0)+IF(入力!T2616="○",1,0))</f>
        <v>0</v>
      </c>
      <c r="I2616">
        <f>MIN(5,IF(入力!U2616="○",3,IF(入力!U2616="△",2,0))+IF(入力!V2616="○",2,IF(入力!V2616="△",1,0)))</f>
        <v>0</v>
      </c>
      <c r="J2616">
        <f>IF(入力!W2616="初診可",5,IF(入力!W2616="再診のみ",3,IF(入力!W2616="なし",1,0)))</f>
        <v>0</v>
      </c>
      <c r="K2616">
        <f>IF(AND(ISNUMBER(入力!X2616),ISNUMBER(入力!Y2616)),IF(AND(入力!X2616&gt;=4.3,入力!Y2616&gt;=100),5,IF(AND(入力!X2616&gt;=4,入力!Y2616&gt;=50),4,IF(AND(入力!X2616&gt;=3.7,入力!Y2616&gt;=20),3,IF(AND(入力!X2616&gt;=3.5,入力!Y2616&gt;=10),2,1)))),IF(入力!Z2616="○",4,IF(入力!Z2616="△",3,1)))</f>
        <v>1</v>
      </c>
      <c r="L2616">
        <f>MAX(0,IF(入力!AA2616="○",1,IF(入力!AA2616="△",0.5,0))+IF(入力!AB2616="○",1,IF(入力!AB2616="△",0.5,0))+IF(入力!AC2616="○",1,IF(入力!AC2616="△",0.5,0))+IF(入力!AD2616="○",1,IF(入力!AD2616="△",0.5,0))+IF(入力!AE2616="○",1,IF(入力!AE2616="△",0.5,0))-IF(入力!AF2616="あり",1,0))</f>
        <v>0</v>
      </c>
      <c r="M2616">
        <f t="shared" si="240"/>
        <v>0</v>
      </c>
      <c r="N2616">
        <f t="shared" si="241"/>
        <v>0</v>
      </c>
      <c r="O2616">
        <f t="shared" si="242"/>
        <v>2.8</v>
      </c>
      <c r="P2616">
        <f t="shared" si="243"/>
        <v>0</v>
      </c>
      <c r="Q2616">
        <f t="shared" si="244"/>
        <v>2.2000000000000002</v>
      </c>
      <c r="R2616">
        <f t="shared" si="245"/>
        <v>5</v>
      </c>
      <c r="S2616">
        <f>入力!AG2616</f>
        <v>0</v>
      </c>
      <c r="T2616">
        <f>入力!AH2616</f>
        <v>0</v>
      </c>
      <c r="U2616">
        <f>入力!AI2616</f>
        <v>0</v>
      </c>
    </row>
    <row r="2617" spans="1:21" x14ac:dyDescent="0.15">
      <c r="A2617" t="str">
        <f>入力!A2617</f>
        <v>クリニック2616</v>
      </c>
      <c r="B2617">
        <f>ROUND(5*(0.8*IF(入力!C2617="○",1,IF(入力!C2617="△",0.5,0))+0.2*IF(入力!B2617="○",1,IF(入力!B2617="△",0.5,0))),1)</f>
        <v>0</v>
      </c>
      <c r="C2617">
        <f>ROUND(5*(0.4*IF(入力!D2617="○",1,IF(入力!D2617="△",0.5,0))+0.3*IF(入力!E2617="○",1,IF(入力!E2617="△",0.5,0))+0.3*IF(入力!F2617="○",1,IF(入力!F2617="△",0.5,0))),1)</f>
        <v>0</v>
      </c>
      <c r="D2617">
        <f>MIN(5,IF(入力!G2617="○",3,IF(入力!G2617="△",1.5,0))+IF(入力!H2617="○",1,IF(入力!H2617="△",0.5,0))+IF(入力!I2617="○",1,IF(入力!I2617="△",0.5,0)))</f>
        <v>0</v>
      </c>
      <c r="E2617">
        <f>MIN(5,IF(入力!J2617="○",2,IF(入力!J2617="△",1,0))+IF(入力!K2617="○",2,IF(入力!K2617="△",1,0))+IF(入力!L2617="○",1,0))</f>
        <v>0</v>
      </c>
      <c r="F2617">
        <f>IF(ISNUMBER(入力!M2617),ROUND(MIN(5,0.8*(MIN(5,1+0.7*LOG10(MAX(1,入力!M2617))))+0.2*(IF(入力!N2617="○",5,IF(入力!N2617="△",3,1)))),1),ROUND(IF(入力!N2617="○",4,IF(入力!N2617="△",3,1)),1))</f>
        <v>1</v>
      </c>
      <c r="G2617">
        <f>ROUND(5*(0.4*IF(入力!O2617="○",1,IF(入力!O2617="△",0.5,0))+0.3*IF(入力!P2617="○",1,IF(入力!P2617="△",0.5,0))+0.3*IF(入力!Q2617="○",1,IF(入力!Q2617="△",0.5,0))),1)</f>
        <v>0</v>
      </c>
      <c r="H2617">
        <f>MIN(5,IF(入力!R2617="○",2,0)+IF(入力!S2617="○",2,0)+IF(入力!T2617="○",1,0))</f>
        <v>0</v>
      </c>
      <c r="I2617">
        <f>MIN(5,IF(入力!U2617="○",3,IF(入力!U2617="△",2,0))+IF(入力!V2617="○",2,IF(入力!V2617="△",1,0)))</f>
        <v>0</v>
      </c>
      <c r="J2617">
        <f>IF(入力!W2617="初診可",5,IF(入力!W2617="再診のみ",3,IF(入力!W2617="なし",1,0)))</f>
        <v>0</v>
      </c>
      <c r="K2617">
        <f>IF(AND(ISNUMBER(入力!X2617),ISNUMBER(入力!Y2617)),IF(AND(入力!X2617&gt;=4.3,入力!Y2617&gt;=100),5,IF(AND(入力!X2617&gt;=4,入力!Y2617&gt;=50),4,IF(AND(入力!X2617&gt;=3.7,入力!Y2617&gt;=20),3,IF(AND(入力!X2617&gt;=3.5,入力!Y2617&gt;=10),2,1)))),IF(入力!Z2617="○",4,IF(入力!Z2617="△",3,1)))</f>
        <v>1</v>
      </c>
      <c r="L2617">
        <f>MAX(0,IF(入力!AA2617="○",1,IF(入力!AA2617="△",0.5,0))+IF(入力!AB2617="○",1,IF(入力!AB2617="△",0.5,0))+IF(入力!AC2617="○",1,IF(入力!AC2617="△",0.5,0))+IF(入力!AD2617="○",1,IF(入力!AD2617="△",0.5,0))+IF(入力!AE2617="○",1,IF(入力!AE2617="△",0.5,0))-IF(入力!AF2617="あり",1,0))</f>
        <v>0</v>
      </c>
      <c r="M2617">
        <f t="shared" si="240"/>
        <v>0</v>
      </c>
      <c r="N2617">
        <f t="shared" si="241"/>
        <v>0</v>
      </c>
      <c r="O2617">
        <f t="shared" si="242"/>
        <v>2.8</v>
      </c>
      <c r="P2617">
        <f t="shared" si="243"/>
        <v>0</v>
      </c>
      <c r="Q2617">
        <f t="shared" si="244"/>
        <v>2.2000000000000002</v>
      </c>
      <c r="R2617">
        <f t="shared" si="245"/>
        <v>5</v>
      </c>
      <c r="S2617">
        <f>入力!AG2617</f>
        <v>0</v>
      </c>
      <c r="T2617">
        <f>入力!AH2617</f>
        <v>0</v>
      </c>
      <c r="U2617">
        <f>入力!AI2617</f>
        <v>0</v>
      </c>
    </row>
    <row r="2618" spans="1:21" x14ac:dyDescent="0.15">
      <c r="A2618" t="str">
        <f>入力!A2618</f>
        <v>クリニック2617</v>
      </c>
      <c r="B2618">
        <f>ROUND(5*(0.8*IF(入力!C2618="○",1,IF(入力!C2618="△",0.5,0))+0.2*IF(入力!B2618="○",1,IF(入力!B2618="△",0.5,0))),1)</f>
        <v>0</v>
      </c>
      <c r="C2618">
        <f>ROUND(5*(0.4*IF(入力!D2618="○",1,IF(入力!D2618="△",0.5,0))+0.3*IF(入力!E2618="○",1,IF(入力!E2618="△",0.5,0))+0.3*IF(入力!F2618="○",1,IF(入力!F2618="△",0.5,0))),1)</f>
        <v>0</v>
      </c>
      <c r="D2618">
        <f>MIN(5,IF(入力!G2618="○",3,IF(入力!G2618="△",1.5,0))+IF(入力!H2618="○",1,IF(入力!H2618="△",0.5,0))+IF(入力!I2618="○",1,IF(入力!I2618="△",0.5,0)))</f>
        <v>0</v>
      </c>
      <c r="E2618">
        <f>MIN(5,IF(入力!J2618="○",2,IF(入力!J2618="△",1,0))+IF(入力!K2618="○",2,IF(入力!K2618="△",1,0))+IF(入力!L2618="○",1,0))</f>
        <v>0</v>
      </c>
      <c r="F2618">
        <f>IF(ISNUMBER(入力!M2618),ROUND(MIN(5,0.8*(MIN(5,1+0.7*LOG10(MAX(1,入力!M2618))))+0.2*(IF(入力!N2618="○",5,IF(入力!N2618="△",3,1)))),1),ROUND(IF(入力!N2618="○",4,IF(入力!N2618="△",3,1)),1))</f>
        <v>1</v>
      </c>
      <c r="G2618">
        <f>ROUND(5*(0.4*IF(入力!O2618="○",1,IF(入力!O2618="△",0.5,0))+0.3*IF(入力!P2618="○",1,IF(入力!P2618="△",0.5,0))+0.3*IF(入力!Q2618="○",1,IF(入力!Q2618="△",0.5,0))),1)</f>
        <v>0</v>
      </c>
      <c r="H2618">
        <f>MIN(5,IF(入力!R2618="○",2,0)+IF(入力!S2618="○",2,0)+IF(入力!T2618="○",1,0))</f>
        <v>0</v>
      </c>
      <c r="I2618">
        <f>MIN(5,IF(入力!U2618="○",3,IF(入力!U2618="△",2,0))+IF(入力!V2618="○",2,IF(入力!V2618="△",1,0)))</f>
        <v>0</v>
      </c>
      <c r="J2618">
        <f>IF(入力!W2618="初診可",5,IF(入力!W2618="再診のみ",3,IF(入力!W2618="なし",1,0)))</f>
        <v>0</v>
      </c>
      <c r="K2618">
        <f>IF(AND(ISNUMBER(入力!X2618),ISNUMBER(入力!Y2618)),IF(AND(入力!X2618&gt;=4.3,入力!Y2618&gt;=100),5,IF(AND(入力!X2618&gt;=4,入力!Y2618&gt;=50),4,IF(AND(入力!X2618&gt;=3.7,入力!Y2618&gt;=20),3,IF(AND(入力!X2618&gt;=3.5,入力!Y2618&gt;=10),2,1)))),IF(入力!Z2618="○",4,IF(入力!Z2618="△",3,1)))</f>
        <v>1</v>
      </c>
      <c r="L2618">
        <f>MAX(0,IF(入力!AA2618="○",1,IF(入力!AA2618="△",0.5,0))+IF(入力!AB2618="○",1,IF(入力!AB2618="△",0.5,0))+IF(入力!AC2618="○",1,IF(入力!AC2618="△",0.5,0))+IF(入力!AD2618="○",1,IF(入力!AD2618="△",0.5,0))+IF(入力!AE2618="○",1,IF(入力!AE2618="△",0.5,0))-IF(入力!AF2618="あり",1,0))</f>
        <v>0</v>
      </c>
      <c r="M2618">
        <f t="shared" si="240"/>
        <v>0</v>
      </c>
      <c r="N2618">
        <f t="shared" si="241"/>
        <v>0</v>
      </c>
      <c r="O2618">
        <f t="shared" si="242"/>
        <v>2.8</v>
      </c>
      <c r="P2618">
        <f t="shared" si="243"/>
        <v>0</v>
      </c>
      <c r="Q2618">
        <f t="shared" si="244"/>
        <v>2.2000000000000002</v>
      </c>
      <c r="R2618">
        <f t="shared" si="245"/>
        <v>5</v>
      </c>
      <c r="S2618">
        <f>入力!AG2618</f>
        <v>0</v>
      </c>
      <c r="T2618">
        <f>入力!AH2618</f>
        <v>0</v>
      </c>
      <c r="U2618">
        <f>入力!AI2618</f>
        <v>0</v>
      </c>
    </row>
    <row r="2619" spans="1:21" x14ac:dyDescent="0.15">
      <c r="A2619" t="str">
        <f>入力!A2619</f>
        <v>クリニック2618</v>
      </c>
      <c r="B2619">
        <f>ROUND(5*(0.8*IF(入力!C2619="○",1,IF(入力!C2619="△",0.5,0))+0.2*IF(入力!B2619="○",1,IF(入力!B2619="△",0.5,0))),1)</f>
        <v>0</v>
      </c>
      <c r="C2619">
        <f>ROUND(5*(0.4*IF(入力!D2619="○",1,IF(入力!D2619="△",0.5,0))+0.3*IF(入力!E2619="○",1,IF(入力!E2619="△",0.5,0))+0.3*IF(入力!F2619="○",1,IF(入力!F2619="△",0.5,0))),1)</f>
        <v>0</v>
      </c>
      <c r="D2619">
        <f>MIN(5,IF(入力!G2619="○",3,IF(入力!G2619="△",1.5,0))+IF(入力!H2619="○",1,IF(入力!H2619="△",0.5,0))+IF(入力!I2619="○",1,IF(入力!I2619="△",0.5,0)))</f>
        <v>0</v>
      </c>
      <c r="E2619">
        <f>MIN(5,IF(入力!J2619="○",2,IF(入力!J2619="△",1,0))+IF(入力!K2619="○",2,IF(入力!K2619="△",1,0))+IF(入力!L2619="○",1,0))</f>
        <v>0</v>
      </c>
      <c r="F2619">
        <f>IF(ISNUMBER(入力!M2619),ROUND(MIN(5,0.8*(MIN(5,1+0.7*LOG10(MAX(1,入力!M2619))))+0.2*(IF(入力!N2619="○",5,IF(入力!N2619="△",3,1)))),1),ROUND(IF(入力!N2619="○",4,IF(入力!N2619="△",3,1)),1))</f>
        <v>1</v>
      </c>
      <c r="G2619">
        <f>ROUND(5*(0.4*IF(入力!O2619="○",1,IF(入力!O2619="△",0.5,0))+0.3*IF(入力!P2619="○",1,IF(入力!P2619="△",0.5,0))+0.3*IF(入力!Q2619="○",1,IF(入力!Q2619="△",0.5,0))),1)</f>
        <v>0</v>
      </c>
      <c r="H2619">
        <f>MIN(5,IF(入力!R2619="○",2,0)+IF(入力!S2619="○",2,0)+IF(入力!T2619="○",1,0))</f>
        <v>0</v>
      </c>
      <c r="I2619">
        <f>MIN(5,IF(入力!U2619="○",3,IF(入力!U2619="△",2,0))+IF(入力!V2619="○",2,IF(入力!V2619="△",1,0)))</f>
        <v>0</v>
      </c>
      <c r="J2619">
        <f>IF(入力!W2619="初診可",5,IF(入力!W2619="再診のみ",3,IF(入力!W2619="なし",1,0)))</f>
        <v>0</v>
      </c>
      <c r="K2619">
        <f>IF(AND(ISNUMBER(入力!X2619),ISNUMBER(入力!Y2619)),IF(AND(入力!X2619&gt;=4.3,入力!Y2619&gt;=100),5,IF(AND(入力!X2619&gt;=4,入力!Y2619&gt;=50),4,IF(AND(入力!X2619&gt;=3.7,入力!Y2619&gt;=20),3,IF(AND(入力!X2619&gt;=3.5,入力!Y2619&gt;=10),2,1)))),IF(入力!Z2619="○",4,IF(入力!Z2619="△",3,1)))</f>
        <v>1</v>
      </c>
      <c r="L2619">
        <f>MAX(0,IF(入力!AA2619="○",1,IF(入力!AA2619="△",0.5,0))+IF(入力!AB2619="○",1,IF(入力!AB2619="△",0.5,0))+IF(入力!AC2619="○",1,IF(入力!AC2619="△",0.5,0))+IF(入力!AD2619="○",1,IF(入力!AD2619="△",0.5,0))+IF(入力!AE2619="○",1,IF(入力!AE2619="△",0.5,0))-IF(入力!AF2619="あり",1,0))</f>
        <v>0</v>
      </c>
      <c r="M2619">
        <f t="shared" si="240"/>
        <v>0</v>
      </c>
      <c r="N2619">
        <f t="shared" si="241"/>
        <v>0</v>
      </c>
      <c r="O2619">
        <f t="shared" si="242"/>
        <v>2.8</v>
      </c>
      <c r="P2619">
        <f t="shared" si="243"/>
        <v>0</v>
      </c>
      <c r="Q2619">
        <f t="shared" si="244"/>
        <v>2.2000000000000002</v>
      </c>
      <c r="R2619">
        <f t="shared" si="245"/>
        <v>5</v>
      </c>
      <c r="S2619">
        <f>入力!AG2619</f>
        <v>0</v>
      </c>
      <c r="T2619">
        <f>入力!AH2619</f>
        <v>0</v>
      </c>
      <c r="U2619">
        <f>入力!AI2619</f>
        <v>0</v>
      </c>
    </row>
    <row r="2620" spans="1:21" x14ac:dyDescent="0.15">
      <c r="A2620" t="str">
        <f>入力!A2620</f>
        <v>クリニック2619</v>
      </c>
      <c r="B2620">
        <f>ROUND(5*(0.8*IF(入力!C2620="○",1,IF(入力!C2620="△",0.5,0))+0.2*IF(入力!B2620="○",1,IF(入力!B2620="△",0.5,0))),1)</f>
        <v>0</v>
      </c>
      <c r="C2620">
        <f>ROUND(5*(0.4*IF(入力!D2620="○",1,IF(入力!D2620="△",0.5,0))+0.3*IF(入力!E2620="○",1,IF(入力!E2620="△",0.5,0))+0.3*IF(入力!F2620="○",1,IF(入力!F2620="△",0.5,0))),1)</f>
        <v>0</v>
      </c>
      <c r="D2620">
        <f>MIN(5,IF(入力!G2620="○",3,IF(入力!G2620="△",1.5,0))+IF(入力!H2620="○",1,IF(入力!H2620="△",0.5,0))+IF(入力!I2620="○",1,IF(入力!I2620="△",0.5,0)))</f>
        <v>0</v>
      </c>
      <c r="E2620">
        <f>MIN(5,IF(入力!J2620="○",2,IF(入力!J2620="△",1,0))+IF(入力!K2620="○",2,IF(入力!K2620="△",1,0))+IF(入力!L2620="○",1,0))</f>
        <v>0</v>
      </c>
      <c r="F2620">
        <f>IF(ISNUMBER(入力!M2620),ROUND(MIN(5,0.8*(MIN(5,1+0.7*LOG10(MAX(1,入力!M2620))))+0.2*(IF(入力!N2620="○",5,IF(入力!N2620="△",3,1)))),1),ROUND(IF(入力!N2620="○",4,IF(入力!N2620="△",3,1)),1))</f>
        <v>1</v>
      </c>
      <c r="G2620">
        <f>ROUND(5*(0.4*IF(入力!O2620="○",1,IF(入力!O2620="△",0.5,0))+0.3*IF(入力!P2620="○",1,IF(入力!P2620="△",0.5,0))+0.3*IF(入力!Q2620="○",1,IF(入力!Q2620="△",0.5,0))),1)</f>
        <v>0</v>
      </c>
      <c r="H2620">
        <f>MIN(5,IF(入力!R2620="○",2,0)+IF(入力!S2620="○",2,0)+IF(入力!T2620="○",1,0))</f>
        <v>0</v>
      </c>
      <c r="I2620">
        <f>MIN(5,IF(入力!U2620="○",3,IF(入力!U2620="△",2,0))+IF(入力!V2620="○",2,IF(入力!V2620="△",1,0)))</f>
        <v>0</v>
      </c>
      <c r="J2620">
        <f>IF(入力!W2620="初診可",5,IF(入力!W2620="再診のみ",3,IF(入力!W2620="なし",1,0)))</f>
        <v>0</v>
      </c>
      <c r="K2620">
        <f>IF(AND(ISNUMBER(入力!X2620),ISNUMBER(入力!Y2620)),IF(AND(入力!X2620&gt;=4.3,入力!Y2620&gt;=100),5,IF(AND(入力!X2620&gt;=4,入力!Y2620&gt;=50),4,IF(AND(入力!X2620&gt;=3.7,入力!Y2620&gt;=20),3,IF(AND(入力!X2620&gt;=3.5,入力!Y2620&gt;=10),2,1)))),IF(入力!Z2620="○",4,IF(入力!Z2620="△",3,1)))</f>
        <v>1</v>
      </c>
      <c r="L2620">
        <f>MAX(0,IF(入力!AA2620="○",1,IF(入力!AA2620="△",0.5,0))+IF(入力!AB2620="○",1,IF(入力!AB2620="△",0.5,0))+IF(入力!AC2620="○",1,IF(入力!AC2620="△",0.5,0))+IF(入力!AD2620="○",1,IF(入力!AD2620="△",0.5,0))+IF(入力!AE2620="○",1,IF(入力!AE2620="△",0.5,0))-IF(入力!AF2620="あり",1,0))</f>
        <v>0</v>
      </c>
      <c r="M2620">
        <f t="shared" si="240"/>
        <v>0</v>
      </c>
      <c r="N2620">
        <f t="shared" si="241"/>
        <v>0</v>
      </c>
      <c r="O2620">
        <f t="shared" si="242"/>
        <v>2.8</v>
      </c>
      <c r="P2620">
        <f t="shared" si="243"/>
        <v>0</v>
      </c>
      <c r="Q2620">
        <f t="shared" si="244"/>
        <v>2.2000000000000002</v>
      </c>
      <c r="R2620">
        <f t="shared" si="245"/>
        <v>5</v>
      </c>
      <c r="S2620">
        <f>入力!AG2620</f>
        <v>0</v>
      </c>
      <c r="T2620">
        <f>入力!AH2620</f>
        <v>0</v>
      </c>
      <c r="U2620">
        <f>入力!AI2620</f>
        <v>0</v>
      </c>
    </row>
    <row r="2621" spans="1:21" x14ac:dyDescent="0.15">
      <c r="A2621" t="str">
        <f>入力!A2621</f>
        <v>クリニック2620</v>
      </c>
      <c r="B2621">
        <f>ROUND(5*(0.8*IF(入力!C2621="○",1,IF(入力!C2621="△",0.5,0))+0.2*IF(入力!B2621="○",1,IF(入力!B2621="△",0.5,0))),1)</f>
        <v>0</v>
      </c>
      <c r="C2621">
        <f>ROUND(5*(0.4*IF(入力!D2621="○",1,IF(入力!D2621="△",0.5,0))+0.3*IF(入力!E2621="○",1,IF(入力!E2621="△",0.5,0))+0.3*IF(入力!F2621="○",1,IF(入力!F2621="△",0.5,0))),1)</f>
        <v>0</v>
      </c>
      <c r="D2621">
        <f>MIN(5,IF(入力!G2621="○",3,IF(入力!G2621="△",1.5,0))+IF(入力!H2621="○",1,IF(入力!H2621="△",0.5,0))+IF(入力!I2621="○",1,IF(入力!I2621="△",0.5,0)))</f>
        <v>0</v>
      </c>
      <c r="E2621">
        <f>MIN(5,IF(入力!J2621="○",2,IF(入力!J2621="△",1,0))+IF(入力!K2621="○",2,IF(入力!K2621="△",1,0))+IF(入力!L2621="○",1,0))</f>
        <v>0</v>
      </c>
      <c r="F2621">
        <f>IF(ISNUMBER(入力!M2621),ROUND(MIN(5,0.8*(MIN(5,1+0.7*LOG10(MAX(1,入力!M2621))))+0.2*(IF(入力!N2621="○",5,IF(入力!N2621="△",3,1)))),1),ROUND(IF(入力!N2621="○",4,IF(入力!N2621="△",3,1)),1))</f>
        <v>1</v>
      </c>
      <c r="G2621">
        <f>ROUND(5*(0.4*IF(入力!O2621="○",1,IF(入力!O2621="△",0.5,0))+0.3*IF(入力!P2621="○",1,IF(入力!P2621="△",0.5,0))+0.3*IF(入力!Q2621="○",1,IF(入力!Q2621="△",0.5,0))),1)</f>
        <v>0</v>
      </c>
      <c r="H2621">
        <f>MIN(5,IF(入力!R2621="○",2,0)+IF(入力!S2621="○",2,0)+IF(入力!T2621="○",1,0))</f>
        <v>0</v>
      </c>
      <c r="I2621">
        <f>MIN(5,IF(入力!U2621="○",3,IF(入力!U2621="△",2,0))+IF(入力!V2621="○",2,IF(入力!V2621="△",1,0)))</f>
        <v>0</v>
      </c>
      <c r="J2621">
        <f>IF(入力!W2621="初診可",5,IF(入力!W2621="再診のみ",3,IF(入力!W2621="なし",1,0)))</f>
        <v>0</v>
      </c>
      <c r="K2621">
        <f>IF(AND(ISNUMBER(入力!X2621),ISNUMBER(入力!Y2621)),IF(AND(入力!X2621&gt;=4.3,入力!Y2621&gt;=100),5,IF(AND(入力!X2621&gt;=4,入力!Y2621&gt;=50),4,IF(AND(入力!X2621&gt;=3.7,入力!Y2621&gt;=20),3,IF(AND(入力!X2621&gt;=3.5,入力!Y2621&gt;=10),2,1)))),IF(入力!Z2621="○",4,IF(入力!Z2621="△",3,1)))</f>
        <v>1</v>
      </c>
      <c r="L2621">
        <f>MAX(0,IF(入力!AA2621="○",1,IF(入力!AA2621="△",0.5,0))+IF(入力!AB2621="○",1,IF(入力!AB2621="△",0.5,0))+IF(入力!AC2621="○",1,IF(入力!AC2621="△",0.5,0))+IF(入力!AD2621="○",1,IF(入力!AD2621="△",0.5,0))+IF(入力!AE2621="○",1,IF(入力!AE2621="△",0.5,0))-IF(入力!AF2621="あり",1,0))</f>
        <v>0</v>
      </c>
      <c r="M2621">
        <f t="shared" si="240"/>
        <v>0</v>
      </c>
      <c r="N2621">
        <f t="shared" si="241"/>
        <v>0</v>
      </c>
      <c r="O2621">
        <f t="shared" si="242"/>
        <v>2.8</v>
      </c>
      <c r="P2621">
        <f t="shared" si="243"/>
        <v>0</v>
      </c>
      <c r="Q2621">
        <f t="shared" si="244"/>
        <v>2.2000000000000002</v>
      </c>
      <c r="R2621">
        <f t="shared" si="245"/>
        <v>5</v>
      </c>
      <c r="S2621">
        <f>入力!AG2621</f>
        <v>0</v>
      </c>
      <c r="T2621">
        <f>入力!AH2621</f>
        <v>0</v>
      </c>
      <c r="U2621">
        <f>入力!AI2621</f>
        <v>0</v>
      </c>
    </row>
    <row r="2622" spans="1:21" x14ac:dyDescent="0.15">
      <c r="A2622" t="str">
        <f>入力!A2622</f>
        <v>クリニック2621</v>
      </c>
      <c r="B2622">
        <f>ROUND(5*(0.8*IF(入力!C2622="○",1,IF(入力!C2622="△",0.5,0))+0.2*IF(入力!B2622="○",1,IF(入力!B2622="△",0.5,0))),1)</f>
        <v>0</v>
      </c>
      <c r="C2622">
        <f>ROUND(5*(0.4*IF(入力!D2622="○",1,IF(入力!D2622="△",0.5,0))+0.3*IF(入力!E2622="○",1,IF(入力!E2622="△",0.5,0))+0.3*IF(入力!F2622="○",1,IF(入力!F2622="△",0.5,0))),1)</f>
        <v>0</v>
      </c>
      <c r="D2622">
        <f>MIN(5,IF(入力!G2622="○",3,IF(入力!G2622="△",1.5,0))+IF(入力!H2622="○",1,IF(入力!H2622="△",0.5,0))+IF(入力!I2622="○",1,IF(入力!I2622="△",0.5,0)))</f>
        <v>0</v>
      </c>
      <c r="E2622">
        <f>MIN(5,IF(入力!J2622="○",2,IF(入力!J2622="△",1,0))+IF(入力!K2622="○",2,IF(入力!K2622="△",1,0))+IF(入力!L2622="○",1,0))</f>
        <v>0</v>
      </c>
      <c r="F2622">
        <f>IF(ISNUMBER(入力!M2622),ROUND(MIN(5,0.8*(MIN(5,1+0.7*LOG10(MAX(1,入力!M2622))))+0.2*(IF(入力!N2622="○",5,IF(入力!N2622="△",3,1)))),1),ROUND(IF(入力!N2622="○",4,IF(入力!N2622="△",3,1)),1))</f>
        <v>1</v>
      </c>
      <c r="G2622">
        <f>ROUND(5*(0.4*IF(入力!O2622="○",1,IF(入力!O2622="△",0.5,0))+0.3*IF(入力!P2622="○",1,IF(入力!P2622="△",0.5,0))+0.3*IF(入力!Q2622="○",1,IF(入力!Q2622="△",0.5,0))),1)</f>
        <v>0</v>
      </c>
      <c r="H2622">
        <f>MIN(5,IF(入力!R2622="○",2,0)+IF(入力!S2622="○",2,0)+IF(入力!T2622="○",1,0))</f>
        <v>0</v>
      </c>
      <c r="I2622">
        <f>MIN(5,IF(入力!U2622="○",3,IF(入力!U2622="△",2,0))+IF(入力!V2622="○",2,IF(入力!V2622="△",1,0)))</f>
        <v>0</v>
      </c>
      <c r="J2622">
        <f>IF(入力!W2622="初診可",5,IF(入力!W2622="再診のみ",3,IF(入力!W2622="なし",1,0)))</f>
        <v>0</v>
      </c>
      <c r="K2622">
        <f>IF(AND(ISNUMBER(入力!X2622),ISNUMBER(入力!Y2622)),IF(AND(入力!X2622&gt;=4.3,入力!Y2622&gt;=100),5,IF(AND(入力!X2622&gt;=4,入力!Y2622&gt;=50),4,IF(AND(入力!X2622&gt;=3.7,入力!Y2622&gt;=20),3,IF(AND(入力!X2622&gt;=3.5,入力!Y2622&gt;=10),2,1)))),IF(入力!Z2622="○",4,IF(入力!Z2622="△",3,1)))</f>
        <v>1</v>
      </c>
      <c r="L2622">
        <f>MAX(0,IF(入力!AA2622="○",1,IF(入力!AA2622="△",0.5,0))+IF(入力!AB2622="○",1,IF(入力!AB2622="△",0.5,0))+IF(入力!AC2622="○",1,IF(入力!AC2622="△",0.5,0))+IF(入力!AD2622="○",1,IF(入力!AD2622="△",0.5,0))+IF(入力!AE2622="○",1,IF(入力!AE2622="△",0.5,0))-IF(入力!AF2622="あり",1,0))</f>
        <v>0</v>
      </c>
      <c r="M2622">
        <f t="shared" si="240"/>
        <v>0</v>
      </c>
      <c r="N2622">
        <f t="shared" si="241"/>
        <v>0</v>
      </c>
      <c r="O2622">
        <f t="shared" si="242"/>
        <v>2.8</v>
      </c>
      <c r="P2622">
        <f t="shared" si="243"/>
        <v>0</v>
      </c>
      <c r="Q2622">
        <f t="shared" si="244"/>
        <v>2.2000000000000002</v>
      </c>
      <c r="R2622">
        <f t="shared" si="245"/>
        <v>5</v>
      </c>
      <c r="S2622">
        <f>入力!AG2622</f>
        <v>0</v>
      </c>
      <c r="T2622">
        <f>入力!AH2622</f>
        <v>0</v>
      </c>
      <c r="U2622">
        <f>入力!AI2622</f>
        <v>0</v>
      </c>
    </row>
    <row r="2623" spans="1:21" x14ac:dyDescent="0.15">
      <c r="A2623" t="str">
        <f>入力!A2623</f>
        <v>クリニック2622</v>
      </c>
      <c r="B2623">
        <f>ROUND(5*(0.8*IF(入力!C2623="○",1,IF(入力!C2623="△",0.5,0))+0.2*IF(入力!B2623="○",1,IF(入力!B2623="△",0.5,0))),1)</f>
        <v>0</v>
      </c>
      <c r="C2623">
        <f>ROUND(5*(0.4*IF(入力!D2623="○",1,IF(入力!D2623="△",0.5,0))+0.3*IF(入力!E2623="○",1,IF(入力!E2623="△",0.5,0))+0.3*IF(入力!F2623="○",1,IF(入力!F2623="△",0.5,0))),1)</f>
        <v>0</v>
      </c>
      <c r="D2623">
        <f>MIN(5,IF(入力!G2623="○",3,IF(入力!G2623="△",1.5,0))+IF(入力!H2623="○",1,IF(入力!H2623="△",0.5,0))+IF(入力!I2623="○",1,IF(入力!I2623="△",0.5,0)))</f>
        <v>0</v>
      </c>
      <c r="E2623">
        <f>MIN(5,IF(入力!J2623="○",2,IF(入力!J2623="△",1,0))+IF(入力!K2623="○",2,IF(入力!K2623="△",1,0))+IF(入力!L2623="○",1,0))</f>
        <v>0</v>
      </c>
      <c r="F2623">
        <f>IF(ISNUMBER(入力!M2623),ROUND(MIN(5,0.8*(MIN(5,1+0.7*LOG10(MAX(1,入力!M2623))))+0.2*(IF(入力!N2623="○",5,IF(入力!N2623="△",3,1)))),1),ROUND(IF(入力!N2623="○",4,IF(入力!N2623="△",3,1)),1))</f>
        <v>1</v>
      </c>
      <c r="G2623">
        <f>ROUND(5*(0.4*IF(入力!O2623="○",1,IF(入力!O2623="△",0.5,0))+0.3*IF(入力!P2623="○",1,IF(入力!P2623="△",0.5,0))+0.3*IF(入力!Q2623="○",1,IF(入力!Q2623="△",0.5,0))),1)</f>
        <v>0</v>
      </c>
      <c r="H2623">
        <f>MIN(5,IF(入力!R2623="○",2,0)+IF(入力!S2623="○",2,0)+IF(入力!T2623="○",1,0))</f>
        <v>0</v>
      </c>
      <c r="I2623">
        <f>MIN(5,IF(入力!U2623="○",3,IF(入力!U2623="△",2,0))+IF(入力!V2623="○",2,IF(入力!V2623="△",1,0)))</f>
        <v>0</v>
      </c>
      <c r="J2623">
        <f>IF(入力!W2623="初診可",5,IF(入力!W2623="再診のみ",3,IF(入力!W2623="なし",1,0)))</f>
        <v>0</v>
      </c>
      <c r="K2623">
        <f>IF(AND(ISNUMBER(入力!X2623),ISNUMBER(入力!Y2623)),IF(AND(入力!X2623&gt;=4.3,入力!Y2623&gt;=100),5,IF(AND(入力!X2623&gt;=4,入力!Y2623&gt;=50),4,IF(AND(入力!X2623&gt;=3.7,入力!Y2623&gt;=20),3,IF(AND(入力!X2623&gt;=3.5,入力!Y2623&gt;=10),2,1)))),IF(入力!Z2623="○",4,IF(入力!Z2623="△",3,1)))</f>
        <v>1</v>
      </c>
      <c r="L2623">
        <f>MAX(0,IF(入力!AA2623="○",1,IF(入力!AA2623="△",0.5,0))+IF(入力!AB2623="○",1,IF(入力!AB2623="△",0.5,0))+IF(入力!AC2623="○",1,IF(入力!AC2623="△",0.5,0))+IF(入力!AD2623="○",1,IF(入力!AD2623="△",0.5,0))+IF(入力!AE2623="○",1,IF(入力!AE2623="△",0.5,0))-IF(入力!AF2623="あり",1,0))</f>
        <v>0</v>
      </c>
      <c r="M2623">
        <f t="shared" si="240"/>
        <v>0</v>
      </c>
      <c r="N2623">
        <f t="shared" si="241"/>
        <v>0</v>
      </c>
      <c r="O2623">
        <f t="shared" si="242"/>
        <v>2.8</v>
      </c>
      <c r="P2623">
        <f t="shared" si="243"/>
        <v>0</v>
      </c>
      <c r="Q2623">
        <f t="shared" si="244"/>
        <v>2.2000000000000002</v>
      </c>
      <c r="R2623">
        <f t="shared" si="245"/>
        <v>5</v>
      </c>
      <c r="S2623">
        <f>入力!AG2623</f>
        <v>0</v>
      </c>
      <c r="T2623">
        <f>入力!AH2623</f>
        <v>0</v>
      </c>
      <c r="U2623">
        <f>入力!AI2623</f>
        <v>0</v>
      </c>
    </row>
    <row r="2624" spans="1:21" x14ac:dyDescent="0.15">
      <c r="A2624" t="str">
        <f>入力!A2624</f>
        <v>クリニック2623</v>
      </c>
      <c r="B2624">
        <f>ROUND(5*(0.8*IF(入力!C2624="○",1,IF(入力!C2624="△",0.5,0))+0.2*IF(入力!B2624="○",1,IF(入力!B2624="△",0.5,0))),1)</f>
        <v>0</v>
      </c>
      <c r="C2624">
        <f>ROUND(5*(0.4*IF(入力!D2624="○",1,IF(入力!D2624="△",0.5,0))+0.3*IF(入力!E2624="○",1,IF(入力!E2624="△",0.5,0))+0.3*IF(入力!F2624="○",1,IF(入力!F2624="△",0.5,0))),1)</f>
        <v>0</v>
      </c>
      <c r="D2624">
        <f>MIN(5,IF(入力!G2624="○",3,IF(入力!G2624="△",1.5,0))+IF(入力!H2624="○",1,IF(入力!H2624="△",0.5,0))+IF(入力!I2624="○",1,IF(入力!I2624="△",0.5,0)))</f>
        <v>0</v>
      </c>
      <c r="E2624">
        <f>MIN(5,IF(入力!J2624="○",2,IF(入力!J2624="△",1,0))+IF(入力!K2624="○",2,IF(入力!K2624="△",1,0))+IF(入力!L2624="○",1,0))</f>
        <v>0</v>
      </c>
      <c r="F2624">
        <f>IF(ISNUMBER(入力!M2624),ROUND(MIN(5,0.8*(MIN(5,1+0.7*LOG10(MAX(1,入力!M2624))))+0.2*(IF(入力!N2624="○",5,IF(入力!N2624="△",3,1)))),1),ROUND(IF(入力!N2624="○",4,IF(入力!N2624="△",3,1)),1))</f>
        <v>1</v>
      </c>
      <c r="G2624">
        <f>ROUND(5*(0.4*IF(入力!O2624="○",1,IF(入力!O2624="△",0.5,0))+0.3*IF(入力!P2624="○",1,IF(入力!P2624="△",0.5,0))+0.3*IF(入力!Q2624="○",1,IF(入力!Q2624="△",0.5,0))),1)</f>
        <v>0</v>
      </c>
      <c r="H2624">
        <f>MIN(5,IF(入力!R2624="○",2,0)+IF(入力!S2624="○",2,0)+IF(入力!T2624="○",1,0))</f>
        <v>0</v>
      </c>
      <c r="I2624">
        <f>MIN(5,IF(入力!U2624="○",3,IF(入力!U2624="△",2,0))+IF(入力!V2624="○",2,IF(入力!V2624="△",1,0)))</f>
        <v>0</v>
      </c>
      <c r="J2624">
        <f>IF(入力!W2624="初診可",5,IF(入力!W2624="再診のみ",3,IF(入力!W2624="なし",1,0)))</f>
        <v>0</v>
      </c>
      <c r="K2624">
        <f>IF(AND(ISNUMBER(入力!X2624),ISNUMBER(入力!Y2624)),IF(AND(入力!X2624&gt;=4.3,入力!Y2624&gt;=100),5,IF(AND(入力!X2624&gt;=4,入力!Y2624&gt;=50),4,IF(AND(入力!X2624&gt;=3.7,入力!Y2624&gt;=20),3,IF(AND(入力!X2624&gt;=3.5,入力!Y2624&gt;=10),2,1)))),IF(入力!Z2624="○",4,IF(入力!Z2624="△",3,1)))</f>
        <v>1</v>
      </c>
      <c r="L2624">
        <f>MAX(0,IF(入力!AA2624="○",1,IF(入力!AA2624="△",0.5,0))+IF(入力!AB2624="○",1,IF(入力!AB2624="△",0.5,0))+IF(入力!AC2624="○",1,IF(入力!AC2624="△",0.5,0))+IF(入力!AD2624="○",1,IF(入力!AD2624="△",0.5,0))+IF(入力!AE2624="○",1,IF(入力!AE2624="△",0.5,0))-IF(入力!AF2624="あり",1,0))</f>
        <v>0</v>
      </c>
      <c r="M2624">
        <f t="shared" si="240"/>
        <v>0</v>
      </c>
      <c r="N2624">
        <f t="shared" si="241"/>
        <v>0</v>
      </c>
      <c r="O2624">
        <f t="shared" si="242"/>
        <v>2.8</v>
      </c>
      <c r="P2624">
        <f t="shared" si="243"/>
        <v>0</v>
      </c>
      <c r="Q2624">
        <f t="shared" si="244"/>
        <v>2.2000000000000002</v>
      </c>
      <c r="R2624">
        <f t="shared" si="245"/>
        <v>5</v>
      </c>
      <c r="S2624">
        <f>入力!AG2624</f>
        <v>0</v>
      </c>
      <c r="T2624">
        <f>入力!AH2624</f>
        <v>0</v>
      </c>
      <c r="U2624">
        <f>入力!AI2624</f>
        <v>0</v>
      </c>
    </row>
    <row r="2625" spans="1:21" x14ac:dyDescent="0.15">
      <c r="A2625" t="str">
        <f>入力!A2625</f>
        <v>クリニック2624</v>
      </c>
      <c r="B2625">
        <f>ROUND(5*(0.8*IF(入力!C2625="○",1,IF(入力!C2625="△",0.5,0))+0.2*IF(入力!B2625="○",1,IF(入力!B2625="△",0.5,0))),1)</f>
        <v>0</v>
      </c>
      <c r="C2625">
        <f>ROUND(5*(0.4*IF(入力!D2625="○",1,IF(入力!D2625="△",0.5,0))+0.3*IF(入力!E2625="○",1,IF(入力!E2625="△",0.5,0))+0.3*IF(入力!F2625="○",1,IF(入力!F2625="△",0.5,0))),1)</f>
        <v>0</v>
      </c>
      <c r="D2625">
        <f>MIN(5,IF(入力!G2625="○",3,IF(入力!G2625="△",1.5,0))+IF(入力!H2625="○",1,IF(入力!H2625="△",0.5,0))+IF(入力!I2625="○",1,IF(入力!I2625="△",0.5,0)))</f>
        <v>0</v>
      </c>
      <c r="E2625">
        <f>MIN(5,IF(入力!J2625="○",2,IF(入力!J2625="△",1,0))+IF(入力!K2625="○",2,IF(入力!K2625="△",1,0))+IF(入力!L2625="○",1,0))</f>
        <v>0</v>
      </c>
      <c r="F2625">
        <f>IF(ISNUMBER(入力!M2625),ROUND(MIN(5,0.8*(MIN(5,1+0.7*LOG10(MAX(1,入力!M2625))))+0.2*(IF(入力!N2625="○",5,IF(入力!N2625="△",3,1)))),1),ROUND(IF(入力!N2625="○",4,IF(入力!N2625="△",3,1)),1))</f>
        <v>1</v>
      </c>
      <c r="G2625">
        <f>ROUND(5*(0.4*IF(入力!O2625="○",1,IF(入力!O2625="△",0.5,0))+0.3*IF(入力!P2625="○",1,IF(入力!P2625="△",0.5,0))+0.3*IF(入力!Q2625="○",1,IF(入力!Q2625="△",0.5,0))),1)</f>
        <v>0</v>
      </c>
      <c r="H2625">
        <f>MIN(5,IF(入力!R2625="○",2,0)+IF(入力!S2625="○",2,0)+IF(入力!T2625="○",1,0))</f>
        <v>0</v>
      </c>
      <c r="I2625">
        <f>MIN(5,IF(入力!U2625="○",3,IF(入力!U2625="△",2,0))+IF(入力!V2625="○",2,IF(入力!V2625="△",1,0)))</f>
        <v>0</v>
      </c>
      <c r="J2625">
        <f>IF(入力!W2625="初診可",5,IF(入力!W2625="再診のみ",3,IF(入力!W2625="なし",1,0)))</f>
        <v>0</v>
      </c>
      <c r="K2625">
        <f>IF(AND(ISNUMBER(入力!X2625),ISNUMBER(入力!Y2625)),IF(AND(入力!X2625&gt;=4.3,入力!Y2625&gt;=100),5,IF(AND(入力!X2625&gt;=4,入力!Y2625&gt;=50),4,IF(AND(入力!X2625&gt;=3.7,入力!Y2625&gt;=20),3,IF(AND(入力!X2625&gt;=3.5,入力!Y2625&gt;=10),2,1)))),IF(入力!Z2625="○",4,IF(入力!Z2625="△",3,1)))</f>
        <v>1</v>
      </c>
      <c r="L2625">
        <f>MAX(0,IF(入力!AA2625="○",1,IF(入力!AA2625="△",0.5,0))+IF(入力!AB2625="○",1,IF(入力!AB2625="△",0.5,0))+IF(入力!AC2625="○",1,IF(入力!AC2625="△",0.5,0))+IF(入力!AD2625="○",1,IF(入力!AD2625="△",0.5,0))+IF(入力!AE2625="○",1,IF(入力!AE2625="△",0.5,0))-IF(入力!AF2625="あり",1,0))</f>
        <v>0</v>
      </c>
      <c r="M2625">
        <f t="shared" si="240"/>
        <v>0</v>
      </c>
      <c r="N2625">
        <f t="shared" si="241"/>
        <v>0</v>
      </c>
      <c r="O2625">
        <f t="shared" si="242"/>
        <v>2.8</v>
      </c>
      <c r="P2625">
        <f t="shared" si="243"/>
        <v>0</v>
      </c>
      <c r="Q2625">
        <f t="shared" si="244"/>
        <v>2.2000000000000002</v>
      </c>
      <c r="R2625">
        <f t="shared" si="245"/>
        <v>5</v>
      </c>
      <c r="S2625">
        <f>入力!AG2625</f>
        <v>0</v>
      </c>
      <c r="T2625">
        <f>入力!AH2625</f>
        <v>0</v>
      </c>
      <c r="U2625">
        <f>入力!AI2625</f>
        <v>0</v>
      </c>
    </row>
    <row r="2626" spans="1:21" x14ac:dyDescent="0.15">
      <c r="A2626" t="str">
        <f>入力!A2626</f>
        <v>クリニック2625</v>
      </c>
      <c r="B2626">
        <f>ROUND(5*(0.8*IF(入力!C2626="○",1,IF(入力!C2626="△",0.5,0))+0.2*IF(入力!B2626="○",1,IF(入力!B2626="△",0.5,0))),1)</f>
        <v>0</v>
      </c>
      <c r="C2626">
        <f>ROUND(5*(0.4*IF(入力!D2626="○",1,IF(入力!D2626="△",0.5,0))+0.3*IF(入力!E2626="○",1,IF(入力!E2626="△",0.5,0))+0.3*IF(入力!F2626="○",1,IF(入力!F2626="△",0.5,0))),1)</f>
        <v>0</v>
      </c>
      <c r="D2626">
        <f>MIN(5,IF(入力!G2626="○",3,IF(入力!G2626="△",1.5,0))+IF(入力!H2626="○",1,IF(入力!H2626="△",0.5,0))+IF(入力!I2626="○",1,IF(入力!I2626="△",0.5,0)))</f>
        <v>0</v>
      </c>
      <c r="E2626">
        <f>MIN(5,IF(入力!J2626="○",2,IF(入力!J2626="△",1,0))+IF(入力!K2626="○",2,IF(入力!K2626="△",1,0))+IF(入力!L2626="○",1,0))</f>
        <v>0</v>
      </c>
      <c r="F2626">
        <f>IF(ISNUMBER(入力!M2626),ROUND(MIN(5,0.8*(MIN(5,1+0.7*LOG10(MAX(1,入力!M2626))))+0.2*(IF(入力!N2626="○",5,IF(入力!N2626="△",3,1)))),1),ROUND(IF(入力!N2626="○",4,IF(入力!N2626="△",3,1)),1))</f>
        <v>1</v>
      </c>
      <c r="G2626">
        <f>ROUND(5*(0.4*IF(入力!O2626="○",1,IF(入力!O2626="△",0.5,0))+0.3*IF(入力!P2626="○",1,IF(入力!P2626="△",0.5,0))+0.3*IF(入力!Q2626="○",1,IF(入力!Q2626="△",0.5,0))),1)</f>
        <v>0</v>
      </c>
      <c r="H2626">
        <f>MIN(5,IF(入力!R2626="○",2,0)+IF(入力!S2626="○",2,0)+IF(入力!T2626="○",1,0))</f>
        <v>0</v>
      </c>
      <c r="I2626">
        <f>MIN(5,IF(入力!U2626="○",3,IF(入力!U2626="△",2,0))+IF(入力!V2626="○",2,IF(入力!V2626="△",1,0)))</f>
        <v>0</v>
      </c>
      <c r="J2626">
        <f>IF(入力!W2626="初診可",5,IF(入力!W2626="再診のみ",3,IF(入力!W2626="なし",1,0)))</f>
        <v>0</v>
      </c>
      <c r="K2626">
        <f>IF(AND(ISNUMBER(入力!X2626),ISNUMBER(入力!Y2626)),IF(AND(入力!X2626&gt;=4.3,入力!Y2626&gt;=100),5,IF(AND(入力!X2626&gt;=4,入力!Y2626&gt;=50),4,IF(AND(入力!X2626&gt;=3.7,入力!Y2626&gt;=20),3,IF(AND(入力!X2626&gt;=3.5,入力!Y2626&gt;=10),2,1)))),IF(入力!Z2626="○",4,IF(入力!Z2626="△",3,1)))</f>
        <v>1</v>
      </c>
      <c r="L2626">
        <f>MAX(0,IF(入力!AA2626="○",1,IF(入力!AA2626="△",0.5,0))+IF(入力!AB2626="○",1,IF(入力!AB2626="△",0.5,0))+IF(入力!AC2626="○",1,IF(入力!AC2626="△",0.5,0))+IF(入力!AD2626="○",1,IF(入力!AD2626="△",0.5,0))+IF(入力!AE2626="○",1,IF(入力!AE2626="△",0.5,0))-IF(入力!AF2626="あり",1,0))</f>
        <v>0</v>
      </c>
      <c r="M2626">
        <f t="shared" ref="M2626:M2689" si="246">ROUND(4*(0.6*B2626+0.4*C2626),1)</f>
        <v>0</v>
      </c>
      <c r="N2626">
        <f t="shared" ref="N2626:N2689" si="247">ROUND(5*(0.6*D2626+0.4*E2626),1)</f>
        <v>0</v>
      </c>
      <c r="O2626">
        <f t="shared" ref="O2626:O2689" si="248">ROUND(4*(0.7*F2626+0.3*J2626),1)</f>
        <v>2.8</v>
      </c>
      <c r="P2626">
        <f t="shared" ref="P2626:P2689" si="249">ROUND(3*(G2626),1)</f>
        <v>0</v>
      </c>
      <c r="Q2626">
        <f t="shared" ref="Q2626:Q2689" si="250">ROUND(4*(0.3*H2626+0.3*F2626+0.25*K2626+0.15*L2626),1)</f>
        <v>2.2000000000000002</v>
      </c>
      <c r="R2626">
        <f t="shared" ref="R2626:R2689" si="251">ROUND(SUM(M2626:Q2626),0)</f>
        <v>5</v>
      </c>
      <c r="S2626">
        <f>入力!AG2626</f>
        <v>0</v>
      </c>
      <c r="T2626">
        <f>入力!AH2626</f>
        <v>0</v>
      </c>
      <c r="U2626">
        <f>入力!AI2626</f>
        <v>0</v>
      </c>
    </row>
    <row r="2627" spans="1:21" x14ac:dyDescent="0.15">
      <c r="A2627" t="str">
        <f>入力!A2627</f>
        <v>クリニック2626</v>
      </c>
      <c r="B2627">
        <f>ROUND(5*(0.8*IF(入力!C2627="○",1,IF(入力!C2627="△",0.5,0))+0.2*IF(入力!B2627="○",1,IF(入力!B2627="△",0.5,0))),1)</f>
        <v>0</v>
      </c>
      <c r="C2627">
        <f>ROUND(5*(0.4*IF(入力!D2627="○",1,IF(入力!D2627="△",0.5,0))+0.3*IF(入力!E2627="○",1,IF(入力!E2627="△",0.5,0))+0.3*IF(入力!F2627="○",1,IF(入力!F2627="△",0.5,0))),1)</f>
        <v>0</v>
      </c>
      <c r="D2627">
        <f>MIN(5,IF(入力!G2627="○",3,IF(入力!G2627="△",1.5,0))+IF(入力!H2627="○",1,IF(入力!H2627="△",0.5,0))+IF(入力!I2627="○",1,IF(入力!I2627="△",0.5,0)))</f>
        <v>0</v>
      </c>
      <c r="E2627">
        <f>MIN(5,IF(入力!J2627="○",2,IF(入力!J2627="△",1,0))+IF(入力!K2627="○",2,IF(入力!K2627="△",1,0))+IF(入力!L2627="○",1,0))</f>
        <v>0</v>
      </c>
      <c r="F2627">
        <f>IF(ISNUMBER(入力!M2627),ROUND(MIN(5,0.8*(MIN(5,1+0.7*LOG10(MAX(1,入力!M2627))))+0.2*(IF(入力!N2627="○",5,IF(入力!N2627="△",3,1)))),1),ROUND(IF(入力!N2627="○",4,IF(入力!N2627="△",3,1)),1))</f>
        <v>1</v>
      </c>
      <c r="G2627">
        <f>ROUND(5*(0.4*IF(入力!O2627="○",1,IF(入力!O2627="△",0.5,0))+0.3*IF(入力!P2627="○",1,IF(入力!P2627="△",0.5,0))+0.3*IF(入力!Q2627="○",1,IF(入力!Q2627="△",0.5,0))),1)</f>
        <v>0</v>
      </c>
      <c r="H2627">
        <f>MIN(5,IF(入力!R2627="○",2,0)+IF(入力!S2627="○",2,0)+IF(入力!T2627="○",1,0))</f>
        <v>0</v>
      </c>
      <c r="I2627">
        <f>MIN(5,IF(入力!U2627="○",3,IF(入力!U2627="△",2,0))+IF(入力!V2627="○",2,IF(入力!V2627="△",1,0)))</f>
        <v>0</v>
      </c>
      <c r="J2627">
        <f>IF(入力!W2627="初診可",5,IF(入力!W2627="再診のみ",3,IF(入力!W2627="なし",1,0)))</f>
        <v>0</v>
      </c>
      <c r="K2627">
        <f>IF(AND(ISNUMBER(入力!X2627),ISNUMBER(入力!Y2627)),IF(AND(入力!X2627&gt;=4.3,入力!Y2627&gt;=100),5,IF(AND(入力!X2627&gt;=4,入力!Y2627&gt;=50),4,IF(AND(入力!X2627&gt;=3.7,入力!Y2627&gt;=20),3,IF(AND(入力!X2627&gt;=3.5,入力!Y2627&gt;=10),2,1)))),IF(入力!Z2627="○",4,IF(入力!Z2627="△",3,1)))</f>
        <v>1</v>
      </c>
      <c r="L2627">
        <f>MAX(0,IF(入力!AA2627="○",1,IF(入力!AA2627="△",0.5,0))+IF(入力!AB2627="○",1,IF(入力!AB2627="△",0.5,0))+IF(入力!AC2627="○",1,IF(入力!AC2627="△",0.5,0))+IF(入力!AD2627="○",1,IF(入力!AD2627="△",0.5,0))+IF(入力!AE2627="○",1,IF(入力!AE2627="△",0.5,0))-IF(入力!AF2627="あり",1,0))</f>
        <v>0</v>
      </c>
      <c r="M2627">
        <f t="shared" si="246"/>
        <v>0</v>
      </c>
      <c r="N2627">
        <f t="shared" si="247"/>
        <v>0</v>
      </c>
      <c r="O2627">
        <f t="shared" si="248"/>
        <v>2.8</v>
      </c>
      <c r="P2627">
        <f t="shared" si="249"/>
        <v>0</v>
      </c>
      <c r="Q2627">
        <f t="shared" si="250"/>
        <v>2.2000000000000002</v>
      </c>
      <c r="R2627">
        <f t="shared" si="251"/>
        <v>5</v>
      </c>
      <c r="S2627">
        <f>入力!AG2627</f>
        <v>0</v>
      </c>
      <c r="T2627">
        <f>入力!AH2627</f>
        <v>0</v>
      </c>
      <c r="U2627">
        <f>入力!AI2627</f>
        <v>0</v>
      </c>
    </row>
    <row r="2628" spans="1:21" x14ac:dyDescent="0.15">
      <c r="A2628" t="str">
        <f>入力!A2628</f>
        <v>クリニック2627</v>
      </c>
      <c r="B2628">
        <f>ROUND(5*(0.8*IF(入力!C2628="○",1,IF(入力!C2628="△",0.5,0))+0.2*IF(入力!B2628="○",1,IF(入力!B2628="△",0.5,0))),1)</f>
        <v>0</v>
      </c>
      <c r="C2628">
        <f>ROUND(5*(0.4*IF(入力!D2628="○",1,IF(入力!D2628="△",0.5,0))+0.3*IF(入力!E2628="○",1,IF(入力!E2628="△",0.5,0))+0.3*IF(入力!F2628="○",1,IF(入力!F2628="△",0.5,0))),1)</f>
        <v>0</v>
      </c>
      <c r="D2628">
        <f>MIN(5,IF(入力!G2628="○",3,IF(入力!G2628="△",1.5,0))+IF(入力!H2628="○",1,IF(入力!H2628="△",0.5,0))+IF(入力!I2628="○",1,IF(入力!I2628="△",0.5,0)))</f>
        <v>0</v>
      </c>
      <c r="E2628">
        <f>MIN(5,IF(入力!J2628="○",2,IF(入力!J2628="△",1,0))+IF(入力!K2628="○",2,IF(入力!K2628="△",1,0))+IF(入力!L2628="○",1,0))</f>
        <v>0</v>
      </c>
      <c r="F2628">
        <f>IF(ISNUMBER(入力!M2628),ROUND(MIN(5,0.8*(MIN(5,1+0.7*LOG10(MAX(1,入力!M2628))))+0.2*(IF(入力!N2628="○",5,IF(入力!N2628="△",3,1)))),1),ROUND(IF(入力!N2628="○",4,IF(入力!N2628="△",3,1)),1))</f>
        <v>1</v>
      </c>
      <c r="G2628">
        <f>ROUND(5*(0.4*IF(入力!O2628="○",1,IF(入力!O2628="△",0.5,0))+0.3*IF(入力!P2628="○",1,IF(入力!P2628="△",0.5,0))+0.3*IF(入力!Q2628="○",1,IF(入力!Q2628="△",0.5,0))),1)</f>
        <v>0</v>
      </c>
      <c r="H2628">
        <f>MIN(5,IF(入力!R2628="○",2,0)+IF(入力!S2628="○",2,0)+IF(入力!T2628="○",1,0))</f>
        <v>0</v>
      </c>
      <c r="I2628">
        <f>MIN(5,IF(入力!U2628="○",3,IF(入力!U2628="△",2,0))+IF(入力!V2628="○",2,IF(入力!V2628="△",1,0)))</f>
        <v>0</v>
      </c>
      <c r="J2628">
        <f>IF(入力!W2628="初診可",5,IF(入力!W2628="再診のみ",3,IF(入力!W2628="なし",1,0)))</f>
        <v>0</v>
      </c>
      <c r="K2628">
        <f>IF(AND(ISNUMBER(入力!X2628),ISNUMBER(入力!Y2628)),IF(AND(入力!X2628&gt;=4.3,入力!Y2628&gt;=100),5,IF(AND(入力!X2628&gt;=4,入力!Y2628&gt;=50),4,IF(AND(入力!X2628&gt;=3.7,入力!Y2628&gt;=20),3,IF(AND(入力!X2628&gt;=3.5,入力!Y2628&gt;=10),2,1)))),IF(入力!Z2628="○",4,IF(入力!Z2628="△",3,1)))</f>
        <v>1</v>
      </c>
      <c r="L2628">
        <f>MAX(0,IF(入力!AA2628="○",1,IF(入力!AA2628="△",0.5,0))+IF(入力!AB2628="○",1,IF(入力!AB2628="△",0.5,0))+IF(入力!AC2628="○",1,IF(入力!AC2628="△",0.5,0))+IF(入力!AD2628="○",1,IF(入力!AD2628="△",0.5,0))+IF(入力!AE2628="○",1,IF(入力!AE2628="△",0.5,0))-IF(入力!AF2628="あり",1,0))</f>
        <v>0</v>
      </c>
      <c r="M2628">
        <f t="shared" si="246"/>
        <v>0</v>
      </c>
      <c r="N2628">
        <f t="shared" si="247"/>
        <v>0</v>
      </c>
      <c r="O2628">
        <f t="shared" si="248"/>
        <v>2.8</v>
      </c>
      <c r="P2628">
        <f t="shared" si="249"/>
        <v>0</v>
      </c>
      <c r="Q2628">
        <f t="shared" si="250"/>
        <v>2.2000000000000002</v>
      </c>
      <c r="R2628">
        <f t="shared" si="251"/>
        <v>5</v>
      </c>
      <c r="S2628">
        <f>入力!AG2628</f>
        <v>0</v>
      </c>
      <c r="T2628">
        <f>入力!AH2628</f>
        <v>0</v>
      </c>
      <c r="U2628">
        <f>入力!AI2628</f>
        <v>0</v>
      </c>
    </row>
    <row r="2629" spans="1:21" x14ac:dyDescent="0.15">
      <c r="A2629" t="str">
        <f>入力!A2629</f>
        <v>クリニック2628</v>
      </c>
      <c r="B2629">
        <f>ROUND(5*(0.8*IF(入力!C2629="○",1,IF(入力!C2629="△",0.5,0))+0.2*IF(入力!B2629="○",1,IF(入力!B2629="△",0.5,0))),1)</f>
        <v>0</v>
      </c>
      <c r="C2629">
        <f>ROUND(5*(0.4*IF(入力!D2629="○",1,IF(入力!D2629="△",0.5,0))+0.3*IF(入力!E2629="○",1,IF(入力!E2629="△",0.5,0))+0.3*IF(入力!F2629="○",1,IF(入力!F2629="△",0.5,0))),1)</f>
        <v>0</v>
      </c>
      <c r="D2629">
        <f>MIN(5,IF(入力!G2629="○",3,IF(入力!G2629="△",1.5,0))+IF(入力!H2629="○",1,IF(入力!H2629="△",0.5,0))+IF(入力!I2629="○",1,IF(入力!I2629="△",0.5,0)))</f>
        <v>0</v>
      </c>
      <c r="E2629">
        <f>MIN(5,IF(入力!J2629="○",2,IF(入力!J2629="△",1,0))+IF(入力!K2629="○",2,IF(入力!K2629="△",1,0))+IF(入力!L2629="○",1,0))</f>
        <v>0</v>
      </c>
      <c r="F2629">
        <f>IF(ISNUMBER(入力!M2629),ROUND(MIN(5,0.8*(MIN(5,1+0.7*LOG10(MAX(1,入力!M2629))))+0.2*(IF(入力!N2629="○",5,IF(入力!N2629="△",3,1)))),1),ROUND(IF(入力!N2629="○",4,IF(入力!N2629="△",3,1)),1))</f>
        <v>1</v>
      </c>
      <c r="G2629">
        <f>ROUND(5*(0.4*IF(入力!O2629="○",1,IF(入力!O2629="△",0.5,0))+0.3*IF(入力!P2629="○",1,IF(入力!P2629="△",0.5,0))+0.3*IF(入力!Q2629="○",1,IF(入力!Q2629="△",0.5,0))),1)</f>
        <v>0</v>
      </c>
      <c r="H2629">
        <f>MIN(5,IF(入力!R2629="○",2,0)+IF(入力!S2629="○",2,0)+IF(入力!T2629="○",1,0))</f>
        <v>0</v>
      </c>
      <c r="I2629">
        <f>MIN(5,IF(入力!U2629="○",3,IF(入力!U2629="△",2,0))+IF(入力!V2629="○",2,IF(入力!V2629="△",1,0)))</f>
        <v>0</v>
      </c>
      <c r="J2629">
        <f>IF(入力!W2629="初診可",5,IF(入力!W2629="再診のみ",3,IF(入力!W2629="なし",1,0)))</f>
        <v>0</v>
      </c>
      <c r="K2629">
        <f>IF(AND(ISNUMBER(入力!X2629),ISNUMBER(入力!Y2629)),IF(AND(入力!X2629&gt;=4.3,入力!Y2629&gt;=100),5,IF(AND(入力!X2629&gt;=4,入力!Y2629&gt;=50),4,IF(AND(入力!X2629&gt;=3.7,入力!Y2629&gt;=20),3,IF(AND(入力!X2629&gt;=3.5,入力!Y2629&gt;=10),2,1)))),IF(入力!Z2629="○",4,IF(入力!Z2629="△",3,1)))</f>
        <v>1</v>
      </c>
      <c r="L2629">
        <f>MAX(0,IF(入力!AA2629="○",1,IF(入力!AA2629="△",0.5,0))+IF(入力!AB2629="○",1,IF(入力!AB2629="△",0.5,0))+IF(入力!AC2629="○",1,IF(入力!AC2629="△",0.5,0))+IF(入力!AD2629="○",1,IF(入力!AD2629="△",0.5,0))+IF(入力!AE2629="○",1,IF(入力!AE2629="△",0.5,0))-IF(入力!AF2629="あり",1,0))</f>
        <v>0</v>
      </c>
      <c r="M2629">
        <f t="shared" si="246"/>
        <v>0</v>
      </c>
      <c r="N2629">
        <f t="shared" si="247"/>
        <v>0</v>
      </c>
      <c r="O2629">
        <f t="shared" si="248"/>
        <v>2.8</v>
      </c>
      <c r="P2629">
        <f t="shared" si="249"/>
        <v>0</v>
      </c>
      <c r="Q2629">
        <f t="shared" si="250"/>
        <v>2.2000000000000002</v>
      </c>
      <c r="R2629">
        <f t="shared" si="251"/>
        <v>5</v>
      </c>
      <c r="S2629">
        <f>入力!AG2629</f>
        <v>0</v>
      </c>
      <c r="T2629">
        <f>入力!AH2629</f>
        <v>0</v>
      </c>
      <c r="U2629">
        <f>入力!AI2629</f>
        <v>0</v>
      </c>
    </row>
    <row r="2630" spans="1:21" x14ac:dyDescent="0.15">
      <c r="A2630" t="str">
        <f>入力!A2630</f>
        <v>クリニック2629</v>
      </c>
      <c r="B2630">
        <f>ROUND(5*(0.8*IF(入力!C2630="○",1,IF(入力!C2630="△",0.5,0))+0.2*IF(入力!B2630="○",1,IF(入力!B2630="△",0.5,0))),1)</f>
        <v>0</v>
      </c>
      <c r="C2630">
        <f>ROUND(5*(0.4*IF(入力!D2630="○",1,IF(入力!D2630="△",0.5,0))+0.3*IF(入力!E2630="○",1,IF(入力!E2630="△",0.5,0))+0.3*IF(入力!F2630="○",1,IF(入力!F2630="△",0.5,0))),1)</f>
        <v>0</v>
      </c>
      <c r="D2630">
        <f>MIN(5,IF(入力!G2630="○",3,IF(入力!G2630="△",1.5,0))+IF(入力!H2630="○",1,IF(入力!H2630="△",0.5,0))+IF(入力!I2630="○",1,IF(入力!I2630="△",0.5,0)))</f>
        <v>0</v>
      </c>
      <c r="E2630">
        <f>MIN(5,IF(入力!J2630="○",2,IF(入力!J2630="△",1,0))+IF(入力!K2630="○",2,IF(入力!K2630="△",1,0))+IF(入力!L2630="○",1,0))</f>
        <v>0</v>
      </c>
      <c r="F2630">
        <f>IF(ISNUMBER(入力!M2630),ROUND(MIN(5,0.8*(MIN(5,1+0.7*LOG10(MAX(1,入力!M2630))))+0.2*(IF(入力!N2630="○",5,IF(入力!N2630="△",3,1)))),1),ROUND(IF(入力!N2630="○",4,IF(入力!N2630="△",3,1)),1))</f>
        <v>1</v>
      </c>
      <c r="G2630">
        <f>ROUND(5*(0.4*IF(入力!O2630="○",1,IF(入力!O2630="△",0.5,0))+0.3*IF(入力!P2630="○",1,IF(入力!P2630="△",0.5,0))+0.3*IF(入力!Q2630="○",1,IF(入力!Q2630="△",0.5,0))),1)</f>
        <v>0</v>
      </c>
      <c r="H2630">
        <f>MIN(5,IF(入力!R2630="○",2,0)+IF(入力!S2630="○",2,0)+IF(入力!T2630="○",1,0))</f>
        <v>0</v>
      </c>
      <c r="I2630">
        <f>MIN(5,IF(入力!U2630="○",3,IF(入力!U2630="△",2,0))+IF(入力!V2630="○",2,IF(入力!V2630="△",1,0)))</f>
        <v>0</v>
      </c>
      <c r="J2630">
        <f>IF(入力!W2630="初診可",5,IF(入力!W2630="再診のみ",3,IF(入力!W2630="なし",1,0)))</f>
        <v>0</v>
      </c>
      <c r="K2630">
        <f>IF(AND(ISNUMBER(入力!X2630),ISNUMBER(入力!Y2630)),IF(AND(入力!X2630&gt;=4.3,入力!Y2630&gt;=100),5,IF(AND(入力!X2630&gt;=4,入力!Y2630&gt;=50),4,IF(AND(入力!X2630&gt;=3.7,入力!Y2630&gt;=20),3,IF(AND(入力!X2630&gt;=3.5,入力!Y2630&gt;=10),2,1)))),IF(入力!Z2630="○",4,IF(入力!Z2630="△",3,1)))</f>
        <v>1</v>
      </c>
      <c r="L2630">
        <f>MAX(0,IF(入力!AA2630="○",1,IF(入力!AA2630="△",0.5,0))+IF(入力!AB2630="○",1,IF(入力!AB2630="△",0.5,0))+IF(入力!AC2630="○",1,IF(入力!AC2630="△",0.5,0))+IF(入力!AD2630="○",1,IF(入力!AD2630="△",0.5,0))+IF(入力!AE2630="○",1,IF(入力!AE2630="△",0.5,0))-IF(入力!AF2630="あり",1,0))</f>
        <v>0</v>
      </c>
      <c r="M2630">
        <f t="shared" si="246"/>
        <v>0</v>
      </c>
      <c r="N2630">
        <f t="shared" si="247"/>
        <v>0</v>
      </c>
      <c r="O2630">
        <f t="shared" si="248"/>
        <v>2.8</v>
      </c>
      <c r="P2630">
        <f t="shared" si="249"/>
        <v>0</v>
      </c>
      <c r="Q2630">
        <f t="shared" si="250"/>
        <v>2.2000000000000002</v>
      </c>
      <c r="R2630">
        <f t="shared" si="251"/>
        <v>5</v>
      </c>
      <c r="S2630">
        <f>入力!AG2630</f>
        <v>0</v>
      </c>
      <c r="T2630">
        <f>入力!AH2630</f>
        <v>0</v>
      </c>
      <c r="U2630">
        <f>入力!AI2630</f>
        <v>0</v>
      </c>
    </row>
    <row r="2631" spans="1:21" x14ac:dyDescent="0.15">
      <c r="A2631" t="str">
        <f>入力!A2631</f>
        <v>クリニック2630</v>
      </c>
      <c r="B2631">
        <f>ROUND(5*(0.8*IF(入力!C2631="○",1,IF(入力!C2631="△",0.5,0))+0.2*IF(入力!B2631="○",1,IF(入力!B2631="△",0.5,0))),1)</f>
        <v>0</v>
      </c>
      <c r="C2631">
        <f>ROUND(5*(0.4*IF(入力!D2631="○",1,IF(入力!D2631="△",0.5,0))+0.3*IF(入力!E2631="○",1,IF(入力!E2631="△",0.5,0))+0.3*IF(入力!F2631="○",1,IF(入力!F2631="△",0.5,0))),1)</f>
        <v>0</v>
      </c>
      <c r="D2631">
        <f>MIN(5,IF(入力!G2631="○",3,IF(入力!G2631="△",1.5,0))+IF(入力!H2631="○",1,IF(入力!H2631="△",0.5,0))+IF(入力!I2631="○",1,IF(入力!I2631="△",0.5,0)))</f>
        <v>0</v>
      </c>
      <c r="E2631">
        <f>MIN(5,IF(入力!J2631="○",2,IF(入力!J2631="△",1,0))+IF(入力!K2631="○",2,IF(入力!K2631="△",1,0))+IF(入力!L2631="○",1,0))</f>
        <v>0</v>
      </c>
      <c r="F2631">
        <f>IF(ISNUMBER(入力!M2631),ROUND(MIN(5,0.8*(MIN(5,1+0.7*LOG10(MAX(1,入力!M2631))))+0.2*(IF(入力!N2631="○",5,IF(入力!N2631="△",3,1)))),1),ROUND(IF(入力!N2631="○",4,IF(入力!N2631="△",3,1)),1))</f>
        <v>1</v>
      </c>
      <c r="G2631">
        <f>ROUND(5*(0.4*IF(入力!O2631="○",1,IF(入力!O2631="△",0.5,0))+0.3*IF(入力!P2631="○",1,IF(入力!P2631="△",0.5,0))+0.3*IF(入力!Q2631="○",1,IF(入力!Q2631="△",0.5,0))),1)</f>
        <v>0</v>
      </c>
      <c r="H2631">
        <f>MIN(5,IF(入力!R2631="○",2,0)+IF(入力!S2631="○",2,0)+IF(入力!T2631="○",1,0))</f>
        <v>0</v>
      </c>
      <c r="I2631">
        <f>MIN(5,IF(入力!U2631="○",3,IF(入力!U2631="△",2,0))+IF(入力!V2631="○",2,IF(入力!V2631="△",1,0)))</f>
        <v>0</v>
      </c>
      <c r="J2631">
        <f>IF(入力!W2631="初診可",5,IF(入力!W2631="再診のみ",3,IF(入力!W2631="なし",1,0)))</f>
        <v>0</v>
      </c>
      <c r="K2631">
        <f>IF(AND(ISNUMBER(入力!X2631),ISNUMBER(入力!Y2631)),IF(AND(入力!X2631&gt;=4.3,入力!Y2631&gt;=100),5,IF(AND(入力!X2631&gt;=4,入力!Y2631&gt;=50),4,IF(AND(入力!X2631&gt;=3.7,入力!Y2631&gt;=20),3,IF(AND(入力!X2631&gt;=3.5,入力!Y2631&gt;=10),2,1)))),IF(入力!Z2631="○",4,IF(入力!Z2631="△",3,1)))</f>
        <v>1</v>
      </c>
      <c r="L2631">
        <f>MAX(0,IF(入力!AA2631="○",1,IF(入力!AA2631="△",0.5,0))+IF(入力!AB2631="○",1,IF(入力!AB2631="△",0.5,0))+IF(入力!AC2631="○",1,IF(入力!AC2631="△",0.5,0))+IF(入力!AD2631="○",1,IF(入力!AD2631="△",0.5,0))+IF(入力!AE2631="○",1,IF(入力!AE2631="△",0.5,0))-IF(入力!AF2631="あり",1,0))</f>
        <v>0</v>
      </c>
      <c r="M2631">
        <f t="shared" si="246"/>
        <v>0</v>
      </c>
      <c r="N2631">
        <f t="shared" si="247"/>
        <v>0</v>
      </c>
      <c r="O2631">
        <f t="shared" si="248"/>
        <v>2.8</v>
      </c>
      <c r="P2631">
        <f t="shared" si="249"/>
        <v>0</v>
      </c>
      <c r="Q2631">
        <f t="shared" si="250"/>
        <v>2.2000000000000002</v>
      </c>
      <c r="R2631">
        <f t="shared" si="251"/>
        <v>5</v>
      </c>
      <c r="S2631">
        <f>入力!AG2631</f>
        <v>0</v>
      </c>
      <c r="T2631">
        <f>入力!AH2631</f>
        <v>0</v>
      </c>
      <c r="U2631">
        <f>入力!AI2631</f>
        <v>0</v>
      </c>
    </row>
    <row r="2632" spans="1:21" x14ac:dyDescent="0.15">
      <c r="A2632" t="str">
        <f>入力!A2632</f>
        <v>クリニック2631</v>
      </c>
      <c r="B2632">
        <f>ROUND(5*(0.8*IF(入力!C2632="○",1,IF(入力!C2632="△",0.5,0))+0.2*IF(入力!B2632="○",1,IF(入力!B2632="△",0.5,0))),1)</f>
        <v>0</v>
      </c>
      <c r="C2632">
        <f>ROUND(5*(0.4*IF(入力!D2632="○",1,IF(入力!D2632="△",0.5,0))+0.3*IF(入力!E2632="○",1,IF(入力!E2632="△",0.5,0))+0.3*IF(入力!F2632="○",1,IF(入力!F2632="△",0.5,0))),1)</f>
        <v>0</v>
      </c>
      <c r="D2632">
        <f>MIN(5,IF(入力!G2632="○",3,IF(入力!G2632="△",1.5,0))+IF(入力!H2632="○",1,IF(入力!H2632="△",0.5,0))+IF(入力!I2632="○",1,IF(入力!I2632="△",0.5,0)))</f>
        <v>0</v>
      </c>
      <c r="E2632">
        <f>MIN(5,IF(入力!J2632="○",2,IF(入力!J2632="△",1,0))+IF(入力!K2632="○",2,IF(入力!K2632="△",1,0))+IF(入力!L2632="○",1,0))</f>
        <v>0</v>
      </c>
      <c r="F2632">
        <f>IF(ISNUMBER(入力!M2632),ROUND(MIN(5,0.8*(MIN(5,1+0.7*LOG10(MAX(1,入力!M2632))))+0.2*(IF(入力!N2632="○",5,IF(入力!N2632="△",3,1)))),1),ROUND(IF(入力!N2632="○",4,IF(入力!N2632="△",3,1)),1))</f>
        <v>1</v>
      </c>
      <c r="G2632">
        <f>ROUND(5*(0.4*IF(入力!O2632="○",1,IF(入力!O2632="△",0.5,0))+0.3*IF(入力!P2632="○",1,IF(入力!P2632="△",0.5,0))+0.3*IF(入力!Q2632="○",1,IF(入力!Q2632="△",0.5,0))),1)</f>
        <v>0</v>
      </c>
      <c r="H2632">
        <f>MIN(5,IF(入力!R2632="○",2,0)+IF(入力!S2632="○",2,0)+IF(入力!T2632="○",1,0))</f>
        <v>0</v>
      </c>
      <c r="I2632">
        <f>MIN(5,IF(入力!U2632="○",3,IF(入力!U2632="△",2,0))+IF(入力!V2632="○",2,IF(入力!V2632="△",1,0)))</f>
        <v>0</v>
      </c>
      <c r="J2632">
        <f>IF(入力!W2632="初診可",5,IF(入力!W2632="再診のみ",3,IF(入力!W2632="なし",1,0)))</f>
        <v>0</v>
      </c>
      <c r="K2632">
        <f>IF(AND(ISNUMBER(入力!X2632),ISNUMBER(入力!Y2632)),IF(AND(入力!X2632&gt;=4.3,入力!Y2632&gt;=100),5,IF(AND(入力!X2632&gt;=4,入力!Y2632&gt;=50),4,IF(AND(入力!X2632&gt;=3.7,入力!Y2632&gt;=20),3,IF(AND(入力!X2632&gt;=3.5,入力!Y2632&gt;=10),2,1)))),IF(入力!Z2632="○",4,IF(入力!Z2632="△",3,1)))</f>
        <v>1</v>
      </c>
      <c r="L2632">
        <f>MAX(0,IF(入力!AA2632="○",1,IF(入力!AA2632="△",0.5,0))+IF(入力!AB2632="○",1,IF(入力!AB2632="△",0.5,0))+IF(入力!AC2632="○",1,IF(入力!AC2632="△",0.5,0))+IF(入力!AD2632="○",1,IF(入力!AD2632="△",0.5,0))+IF(入力!AE2632="○",1,IF(入力!AE2632="△",0.5,0))-IF(入力!AF2632="あり",1,0))</f>
        <v>0</v>
      </c>
      <c r="M2632">
        <f t="shared" si="246"/>
        <v>0</v>
      </c>
      <c r="N2632">
        <f t="shared" si="247"/>
        <v>0</v>
      </c>
      <c r="O2632">
        <f t="shared" si="248"/>
        <v>2.8</v>
      </c>
      <c r="P2632">
        <f t="shared" si="249"/>
        <v>0</v>
      </c>
      <c r="Q2632">
        <f t="shared" si="250"/>
        <v>2.2000000000000002</v>
      </c>
      <c r="R2632">
        <f t="shared" si="251"/>
        <v>5</v>
      </c>
      <c r="S2632">
        <f>入力!AG2632</f>
        <v>0</v>
      </c>
      <c r="T2632">
        <f>入力!AH2632</f>
        <v>0</v>
      </c>
      <c r="U2632">
        <f>入力!AI2632</f>
        <v>0</v>
      </c>
    </row>
    <row r="2633" spans="1:21" x14ac:dyDescent="0.15">
      <c r="A2633" t="str">
        <f>入力!A2633</f>
        <v>クリニック2632</v>
      </c>
      <c r="B2633">
        <f>ROUND(5*(0.8*IF(入力!C2633="○",1,IF(入力!C2633="△",0.5,0))+0.2*IF(入力!B2633="○",1,IF(入力!B2633="△",0.5,0))),1)</f>
        <v>0</v>
      </c>
      <c r="C2633">
        <f>ROUND(5*(0.4*IF(入力!D2633="○",1,IF(入力!D2633="△",0.5,0))+0.3*IF(入力!E2633="○",1,IF(入力!E2633="△",0.5,0))+0.3*IF(入力!F2633="○",1,IF(入力!F2633="△",0.5,0))),1)</f>
        <v>0</v>
      </c>
      <c r="D2633">
        <f>MIN(5,IF(入力!G2633="○",3,IF(入力!G2633="△",1.5,0))+IF(入力!H2633="○",1,IF(入力!H2633="△",0.5,0))+IF(入力!I2633="○",1,IF(入力!I2633="△",0.5,0)))</f>
        <v>0</v>
      </c>
      <c r="E2633">
        <f>MIN(5,IF(入力!J2633="○",2,IF(入力!J2633="△",1,0))+IF(入力!K2633="○",2,IF(入力!K2633="△",1,0))+IF(入力!L2633="○",1,0))</f>
        <v>0</v>
      </c>
      <c r="F2633">
        <f>IF(ISNUMBER(入力!M2633),ROUND(MIN(5,0.8*(MIN(5,1+0.7*LOG10(MAX(1,入力!M2633))))+0.2*(IF(入力!N2633="○",5,IF(入力!N2633="△",3,1)))),1),ROUND(IF(入力!N2633="○",4,IF(入力!N2633="△",3,1)),1))</f>
        <v>1</v>
      </c>
      <c r="G2633">
        <f>ROUND(5*(0.4*IF(入力!O2633="○",1,IF(入力!O2633="△",0.5,0))+0.3*IF(入力!P2633="○",1,IF(入力!P2633="△",0.5,0))+0.3*IF(入力!Q2633="○",1,IF(入力!Q2633="△",0.5,0))),1)</f>
        <v>0</v>
      </c>
      <c r="H2633">
        <f>MIN(5,IF(入力!R2633="○",2,0)+IF(入力!S2633="○",2,0)+IF(入力!T2633="○",1,0))</f>
        <v>0</v>
      </c>
      <c r="I2633">
        <f>MIN(5,IF(入力!U2633="○",3,IF(入力!U2633="△",2,0))+IF(入力!V2633="○",2,IF(入力!V2633="△",1,0)))</f>
        <v>0</v>
      </c>
      <c r="J2633">
        <f>IF(入力!W2633="初診可",5,IF(入力!W2633="再診のみ",3,IF(入力!W2633="なし",1,0)))</f>
        <v>0</v>
      </c>
      <c r="K2633">
        <f>IF(AND(ISNUMBER(入力!X2633),ISNUMBER(入力!Y2633)),IF(AND(入力!X2633&gt;=4.3,入力!Y2633&gt;=100),5,IF(AND(入力!X2633&gt;=4,入力!Y2633&gt;=50),4,IF(AND(入力!X2633&gt;=3.7,入力!Y2633&gt;=20),3,IF(AND(入力!X2633&gt;=3.5,入力!Y2633&gt;=10),2,1)))),IF(入力!Z2633="○",4,IF(入力!Z2633="△",3,1)))</f>
        <v>1</v>
      </c>
      <c r="L2633">
        <f>MAX(0,IF(入力!AA2633="○",1,IF(入力!AA2633="△",0.5,0))+IF(入力!AB2633="○",1,IF(入力!AB2633="△",0.5,0))+IF(入力!AC2633="○",1,IF(入力!AC2633="△",0.5,0))+IF(入力!AD2633="○",1,IF(入力!AD2633="△",0.5,0))+IF(入力!AE2633="○",1,IF(入力!AE2633="△",0.5,0))-IF(入力!AF2633="あり",1,0))</f>
        <v>0</v>
      </c>
      <c r="M2633">
        <f t="shared" si="246"/>
        <v>0</v>
      </c>
      <c r="N2633">
        <f t="shared" si="247"/>
        <v>0</v>
      </c>
      <c r="O2633">
        <f t="shared" si="248"/>
        <v>2.8</v>
      </c>
      <c r="P2633">
        <f t="shared" si="249"/>
        <v>0</v>
      </c>
      <c r="Q2633">
        <f t="shared" si="250"/>
        <v>2.2000000000000002</v>
      </c>
      <c r="R2633">
        <f t="shared" si="251"/>
        <v>5</v>
      </c>
      <c r="S2633">
        <f>入力!AG2633</f>
        <v>0</v>
      </c>
      <c r="T2633">
        <f>入力!AH2633</f>
        <v>0</v>
      </c>
      <c r="U2633">
        <f>入力!AI2633</f>
        <v>0</v>
      </c>
    </row>
    <row r="2634" spans="1:21" x14ac:dyDescent="0.15">
      <c r="A2634" t="str">
        <f>入力!A2634</f>
        <v>クリニック2633</v>
      </c>
      <c r="B2634">
        <f>ROUND(5*(0.8*IF(入力!C2634="○",1,IF(入力!C2634="△",0.5,0))+0.2*IF(入力!B2634="○",1,IF(入力!B2634="△",0.5,0))),1)</f>
        <v>0</v>
      </c>
      <c r="C2634">
        <f>ROUND(5*(0.4*IF(入力!D2634="○",1,IF(入力!D2634="△",0.5,0))+0.3*IF(入力!E2634="○",1,IF(入力!E2634="△",0.5,0))+0.3*IF(入力!F2634="○",1,IF(入力!F2634="△",0.5,0))),1)</f>
        <v>0</v>
      </c>
      <c r="D2634">
        <f>MIN(5,IF(入力!G2634="○",3,IF(入力!G2634="△",1.5,0))+IF(入力!H2634="○",1,IF(入力!H2634="△",0.5,0))+IF(入力!I2634="○",1,IF(入力!I2634="△",0.5,0)))</f>
        <v>0</v>
      </c>
      <c r="E2634">
        <f>MIN(5,IF(入力!J2634="○",2,IF(入力!J2634="△",1,0))+IF(入力!K2634="○",2,IF(入力!K2634="△",1,0))+IF(入力!L2634="○",1,0))</f>
        <v>0</v>
      </c>
      <c r="F2634">
        <f>IF(ISNUMBER(入力!M2634),ROUND(MIN(5,0.8*(MIN(5,1+0.7*LOG10(MAX(1,入力!M2634))))+0.2*(IF(入力!N2634="○",5,IF(入力!N2634="△",3,1)))),1),ROUND(IF(入力!N2634="○",4,IF(入力!N2634="△",3,1)),1))</f>
        <v>1</v>
      </c>
      <c r="G2634">
        <f>ROUND(5*(0.4*IF(入力!O2634="○",1,IF(入力!O2634="△",0.5,0))+0.3*IF(入力!P2634="○",1,IF(入力!P2634="△",0.5,0))+0.3*IF(入力!Q2634="○",1,IF(入力!Q2634="△",0.5,0))),1)</f>
        <v>0</v>
      </c>
      <c r="H2634">
        <f>MIN(5,IF(入力!R2634="○",2,0)+IF(入力!S2634="○",2,0)+IF(入力!T2634="○",1,0))</f>
        <v>0</v>
      </c>
      <c r="I2634">
        <f>MIN(5,IF(入力!U2634="○",3,IF(入力!U2634="△",2,0))+IF(入力!V2634="○",2,IF(入力!V2634="△",1,0)))</f>
        <v>0</v>
      </c>
      <c r="J2634">
        <f>IF(入力!W2634="初診可",5,IF(入力!W2634="再診のみ",3,IF(入力!W2634="なし",1,0)))</f>
        <v>0</v>
      </c>
      <c r="K2634">
        <f>IF(AND(ISNUMBER(入力!X2634),ISNUMBER(入力!Y2634)),IF(AND(入力!X2634&gt;=4.3,入力!Y2634&gt;=100),5,IF(AND(入力!X2634&gt;=4,入力!Y2634&gt;=50),4,IF(AND(入力!X2634&gt;=3.7,入力!Y2634&gt;=20),3,IF(AND(入力!X2634&gt;=3.5,入力!Y2634&gt;=10),2,1)))),IF(入力!Z2634="○",4,IF(入力!Z2634="△",3,1)))</f>
        <v>1</v>
      </c>
      <c r="L2634">
        <f>MAX(0,IF(入力!AA2634="○",1,IF(入力!AA2634="△",0.5,0))+IF(入力!AB2634="○",1,IF(入力!AB2634="△",0.5,0))+IF(入力!AC2634="○",1,IF(入力!AC2634="△",0.5,0))+IF(入力!AD2634="○",1,IF(入力!AD2634="△",0.5,0))+IF(入力!AE2634="○",1,IF(入力!AE2634="△",0.5,0))-IF(入力!AF2634="あり",1,0))</f>
        <v>0</v>
      </c>
      <c r="M2634">
        <f t="shared" si="246"/>
        <v>0</v>
      </c>
      <c r="N2634">
        <f t="shared" si="247"/>
        <v>0</v>
      </c>
      <c r="O2634">
        <f t="shared" si="248"/>
        <v>2.8</v>
      </c>
      <c r="P2634">
        <f t="shared" si="249"/>
        <v>0</v>
      </c>
      <c r="Q2634">
        <f t="shared" si="250"/>
        <v>2.2000000000000002</v>
      </c>
      <c r="R2634">
        <f t="shared" si="251"/>
        <v>5</v>
      </c>
      <c r="S2634">
        <f>入力!AG2634</f>
        <v>0</v>
      </c>
      <c r="T2634">
        <f>入力!AH2634</f>
        <v>0</v>
      </c>
      <c r="U2634">
        <f>入力!AI2634</f>
        <v>0</v>
      </c>
    </row>
    <row r="2635" spans="1:21" x14ac:dyDescent="0.15">
      <c r="A2635" t="str">
        <f>入力!A2635</f>
        <v>クリニック2634</v>
      </c>
      <c r="B2635">
        <f>ROUND(5*(0.8*IF(入力!C2635="○",1,IF(入力!C2635="△",0.5,0))+0.2*IF(入力!B2635="○",1,IF(入力!B2635="△",0.5,0))),1)</f>
        <v>0</v>
      </c>
      <c r="C2635">
        <f>ROUND(5*(0.4*IF(入力!D2635="○",1,IF(入力!D2635="△",0.5,0))+0.3*IF(入力!E2635="○",1,IF(入力!E2635="△",0.5,0))+0.3*IF(入力!F2635="○",1,IF(入力!F2635="△",0.5,0))),1)</f>
        <v>0</v>
      </c>
      <c r="D2635">
        <f>MIN(5,IF(入力!G2635="○",3,IF(入力!G2635="△",1.5,0))+IF(入力!H2635="○",1,IF(入力!H2635="△",0.5,0))+IF(入力!I2635="○",1,IF(入力!I2635="△",0.5,0)))</f>
        <v>0</v>
      </c>
      <c r="E2635">
        <f>MIN(5,IF(入力!J2635="○",2,IF(入力!J2635="△",1,0))+IF(入力!K2635="○",2,IF(入力!K2635="△",1,0))+IF(入力!L2635="○",1,0))</f>
        <v>0</v>
      </c>
      <c r="F2635">
        <f>IF(ISNUMBER(入力!M2635),ROUND(MIN(5,0.8*(MIN(5,1+0.7*LOG10(MAX(1,入力!M2635))))+0.2*(IF(入力!N2635="○",5,IF(入力!N2635="△",3,1)))),1),ROUND(IF(入力!N2635="○",4,IF(入力!N2635="△",3,1)),1))</f>
        <v>1</v>
      </c>
      <c r="G2635">
        <f>ROUND(5*(0.4*IF(入力!O2635="○",1,IF(入力!O2635="△",0.5,0))+0.3*IF(入力!P2635="○",1,IF(入力!P2635="△",0.5,0))+0.3*IF(入力!Q2635="○",1,IF(入力!Q2635="△",0.5,0))),1)</f>
        <v>0</v>
      </c>
      <c r="H2635">
        <f>MIN(5,IF(入力!R2635="○",2,0)+IF(入力!S2635="○",2,0)+IF(入力!T2635="○",1,0))</f>
        <v>0</v>
      </c>
      <c r="I2635">
        <f>MIN(5,IF(入力!U2635="○",3,IF(入力!U2635="△",2,0))+IF(入力!V2635="○",2,IF(入力!V2635="△",1,0)))</f>
        <v>0</v>
      </c>
      <c r="J2635">
        <f>IF(入力!W2635="初診可",5,IF(入力!W2635="再診のみ",3,IF(入力!W2635="なし",1,0)))</f>
        <v>0</v>
      </c>
      <c r="K2635">
        <f>IF(AND(ISNUMBER(入力!X2635),ISNUMBER(入力!Y2635)),IF(AND(入力!X2635&gt;=4.3,入力!Y2635&gt;=100),5,IF(AND(入力!X2635&gt;=4,入力!Y2635&gt;=50),4,IF(AND(入力!X2635&gt;=3.7,入力!Y2635&gt;=20),3,IF(AND(入力!X2635&gt;=3.5,入力!Y2635&gt;=10),2,1)))),IF(入力!Z2635="○",4,IF(入力!Z2635="△",3,1)))</f>
        <v>1</v>
      </c>
      <c r="L2635">
        <f>MAX(0,IF(入力!AA2635="○",1,IF(入力!AA2635="△",0.5,0))+IF(入力!AB2635="○",1,IF(入力!AB2635="△",0.5,0))+IF(入力!AC2635="○",1,IF(入力!AC2635="△",0.5,0))+IF(入力!AD2635="○",1,IF(入力!AD2635="△",0.5,0))+IF(入力!AE2635="○",1,IF(入力!AE2635="△",0.5,0))-IF(入力!AF2635="あり",1,0))</f>
        <v>0</v>
      </c>
      <c r="M2635">
        <f t="shared" si="246"/>
        <v>0</v>
      </c>
      <c r="N2635">
        <f t="shared" si="247"/>
        <v>0</v>
      </c>
      <c r="O2635">
        <f t="shared" si="248"/>
        <v>2.8</v>
      </c>
      <c r="P2635">
        <f t="shared" si="249"/>
        <v>0</v>
      </c>
      <c r="Q2635">
        <f t="shared" si="250"/>
        <v>2.2000000000000002</v>
      </c>
      <c r="R2635">
        <f t="shared" si="251"/>
        <v>5</v>
      </c>
      <c r="S2635">
        <f>入力!AG2635</f>
        <v>0</v>
      </c>
      <c r="T2635">
        <f>入力!AH2635</f>
        <v>0</v>
      </c>
      <c r="U2635">
        <f>入力!AI2635</f>
        <v>0</v>
      </c>
    </row>
    <row r="2636" spans="1:21" x14ac:dyDescent="0.15">
      <c r="A2636" t="str">
        <f>入力!A2636</f>
        <v>クリニック2635</v>
      </c>
      <c r="B2636">
        <f>ROUND(5*(0.8*IF(入力!C2636="○",1,IF(入力!C2636="△",0.5,0))+0.2*IF(入力!B2636="○",1,IF(入力!B2636="△",0.5,0))),1)</f>
        <v>0</v>
      </c>
      <c r="C2636">
        <f>ROUND(5*(0.4*IF(入力!D2636="○",1,IF(入力!D2636="△",0.5,0))+0.3*IF(入力!E2636="○",1,IF(入力!E2636="△",0.5,0))+0.3*IF(入力!F2636="○",1,IF(入力!F2636="△",0.5,0))),1)</f>
        <v>0</v>
      </c>
      <c r="D2636">
        <f>MIN(5,IF(入力!G2636="○",3,IF(入力!G2636="△",1.5,0))+IF(入力!H2636="○",1,IF(入力!H2636="△",0.5,0))+IF(入力!I2636="○",1,IF(入力!I2636="△",0.5,0)))</f>
        <v>0</v>
      </c>
      <c r="E2636">
        <f>MIN(5,IF(入力!J2636="○",2,IF(入力!J2636="△",1,0))+IF(入力!K2636="○",2,IF(入力!K2636="△",1,0))+IF(入力!L2636="○",1,0))</f>
        <v>0</v>
      </c>
      <c r="F2636">
        <f>IF(ISNUMBER(入力!M2636),ROUND(MIN(5,0.8*(MIN(5,1+0.7*LOG10(MAX(1,入力!M2636))))+0.2*(IF(入力!N2636="○",5,IF(入力!N2636="△",3,1)))),1),ROUND(IF(入力!N2636="○",4,IF(入力!N2636="△",3,1)),1))</f>
        <v>1</v>
      </c>
      <c r="G2636">
        <f>ROUND(5*(0.4*IF(入力!O2636="○",1,IF(入力!O2636="△",0.5,0))+0.3*IF(入力!P2636="○",1,IF(入力!P2636="△",0.5,0))+0.3*IF(入力!Q2636="○",1,IF(入力!Q2636="△",0.5,0))),1)</f>
        <v>0</v>
      </c>
      <c r="H2636">
        <f>MIN(5,IF(入力!R2636="○",2,0)+IF(入力!S2636="○",2,0)+IF(入力!T2636="○",1,0))</f>
        <v>0</v>
      </c>
      <c r="I2636">
        <f>MIN(5,IF(入力!U2636="○",3,IF(入力!U2636="△",2,0))+IF(入力!V2636="○",2,IF(入力!V2636="△",1,0)))</f>
        <v>0</v>
      </c>
      <c r="J2636">
        <f>IF(入力!W2636="初診可",5,IF(入力!W2636="再診のみ",3,IF(入力!W2636="なし",1,0)))</f>
        <v>0</v>
      </c>
      <c r="K2636">
        <f>IF(AND(ISNUMBER(入力!X2636),ISNUMBER(入力!Y2636)),IF(AND(入力!X2636&gt;=4.3,入力!Y2636&gt;=100),5,IF(AND(入力!X2636&gt;=4,入力!Y2636&gt;=50),4,IF(AND(入力!X2636&gt;=3.7,入力!Y2636&gt;=20),3,IF(AND(入力!X2636&gt;=3.5,入力!Y2636&gt;=10),2,1)))),IF(入力!Z2636="○",4,IF(入力!Z2636="△",3,1)))</f>
        <v>1</v>
      </c>
      <c r="L2636">
        <f>MAX(0,IF(入力!AA2636="○",1,IF(入力!AA2636="△",0.5,0))+IF(入力!AB2636="○",1,IF(入力!AB2636="△",0.5,0))+IF(入力!AC2636="○",1,IF(入力!AC2636="△",0.5,0))+IF(入力!AD2636="○",1,IF(入力!AD2636="△",0.5,0))+IF(入力!AE2636="○",1,IF(入力!AE2636="△",0.5,0))-IF(入力!AF2636="あり",1,0))</f>
        <v>0</v>
      </c>
      <c r="M2636">
        <f t="shared" si="246"/>
        <v>0</v>
      </c>
      <c r="N2636">
        <f t="shared" si="247"/>
        <v>0</v>
      </c>
      <c r="O2636">
        <f t="shared" si="248"/>
        <v>2.8</v>
      </c>
      <c r="P2636">
        <f t="shared" si="249"/>
        <v>0</v>
      </c>
      <c r="Q2636">
        <f t="shared" si="250"/>
        <v>2.2000000000000002</v>
      </c>
      <c r="R2636">
        <f t="shared" si="251"/>
        <v>5</v>
      </c>
      <c r="S2636">
        <f>入力!AG2636</f>
        <v>0</v>
      </c>
      <c r="T2636">
        <f>入力!AH2636</f>
        <v>0</v>
      </c>
      <c r="U2636">
        <f>入力!AI2636</f>
        <v>0</v>
      </c>
    </row>
    <row r="2637" spans="1:21" x14ac:dyDescent="0.15">
      <c r="A2637" t="str">
        <f>入力!A2637</f>
        <v>クリニック2636</v>
      </c>
      <c r="B2637">
        <f>ROUND(5*(0.8*IF(入力!C2637="○",1,IF(入力!C2637="△",0.5,0))+0.2*IF(入力!B2637="○",1,IF(入力!B2637="△",0.5,0))),1)</f>
        <v>0</v>
      </c>
      <c r="C2637">
        <f>ROUND(5*(0.4*IF(入力!D2637="○",1,IF(入力!D2637="△",0.5,0))+0.3*IF(入力!E2637="○",1,IF(入力!E2637="△",0.5,0))+0.3*IF(入力!F2637="○",1,IF(入力!F2637="△",0.5,0))),1)</f>
        <v>0</v>
      </c>
      <c r="D2637">
        <f>MIN(5,IF(入力!G2637="○",3,IF(入力!G2637="△",1.5,0))+IF(入力!H2637="○",1,IF(入力!H2637="△",0.5,0))+IF(入力!I2637="○",1,IF(入力!I2637="△",0.5,0)))</f>
        <v>0</v>
      </c>
      <c r="E2637">
        <f>MIN(5,IF(入力!J2637="○",2,IF(入力!J2637="△",1,0))+IF(入力!K2637="○",2,IF(入力!K2637="△",1,0))+IF(入力!L2637="○",1,0))</f>
        <v>0</v>
      </c>
      <c r="F2637">
        <f>IF(ISNUMBER(入力!M2637),ROUND(MIN(5,0.8*(MIN(5,1+0.7*LOG10(MAX(1,入力!M2637))))+0.2*(IF(入力!N2637="○",5,IF(入力!N2637="△",3,1)))),1),ROUND(IF(入力!N2637="○",4,IF(入力!N2637="△",3,1)),1))</f>
        <v>1</v>
      </c>
      <c r="G2637">
        <f>ROUND(5*(0.4*IF(入力!O2637="○",1,IF(入力!O2637="△",0.5,0))+0.3*IF(入力!P2637="○",1,IF(入力!P2637="△",0.5,0))+0.3*IF(入力!Q2637="○",1,IF(入力!Q2637="△",0.5,0))),1)</f>
        <v>0</v>
      </c>
      <c r="H2637">
        <f>MIN(5,IF(入力!R2637="○",2,0)+IF(入力!S2637="○",2,0)+IF(入力!T2637="○",1,0))</f>
        <v>0</v>
      </c>
      <c r="I2637">
        <f>MIN(5,IF(入力!U2637="○",3,IF(入力!U2637="△",2,0))+IF(入力!V2637="○",2,IF(入力!V2637="△",1,0)))</f>
        <v>0</v>
      </c>
      <c r="J2637">
        <f>IF(入力!W2637="初診可",5,IF(入力!W2637="再診のみ",3,IF(入力!W2637="なし",1,0)))</f>
        <v>0</v>
      </c>
      <c r="K2637">
        <f>IF(AND(ISNUMBER(入力!X2637),ISNUMBER(入力!Y2637)),IF(AND(入力!X2637&gt;=4.3,入力!Y2637&gt;=100),5,IF(AND(入力!X2637&gt;=4,入力!Y2637&gt;=50),4,IF(AND(入力!X2637&gt;=3.7,入力!Y2637&gt;=20),3,IF(AND(入力!X2637&gt;=3.5,入力!Y2637&gt;=10),2,1)))),IF(入力!Z2637="○",4,IF(入力!Z2637="△",3,1)))</f>
        <v>1</v>
      </c>
      <c r="L2637">
        <f>MAX(0,IF(入力!AA2637="○",1,IF(入力!AA2637="△",0.5,0))+IF(入力!AB2637="○",1,IF(入力!AB2637="△",0.5,0))+IF(入力!AC2637="○",1,IF(入力!AC2637="△",0.5,0))+IF(入力!AD2637="○",1,IF(入力!AD2637="△",0.5,0))+IF(入力!AE2637="○",1,IF(入力!AE2637="△",0.5,0))-IF(入力!AF2637="あり",1,0))</f>
        <v>0</v>
      </c>
      <c r="M2637">
        <f t="shared" si="246"/>
        <v>0</v>
      </c>
      <c r="N2637">
        <f t="shared" si="247"/>
        <v>0</v>
      </c>
      <c r="O2637">
        <f t="shared" si="248"/>
        <v>2.8</v>
      </c>
      <c r="P2637">
        <f t="shared" si="249"/>
        <v>0</v>
      </c>
      <c r="Q2637">
        <f t="shared" si="250"/>
        <v>2.2000000000000002</v>
      </c>
      <c r="R2637">
        <f t="shared" si="251"/>
        <v>5</v>
      </c>
      <c r="S2637">
        <f>入力!AG2637</f>
        <v>0</v>
      </c>
      <c r="T2637">
        <f>入力!AH2637</f>
        <v>0</v>
      </c>
      <c r="U2637">
        <f>入力!AI2637</f>
        <v>0</v>
      </c>
    </row>
    <row r="2638" spans="1:21" x14ac:dyDescent="0.15">
      <c r="A2638" t="str">
        <f>入力!A2638</f>
        <v>クリニック2637</v>
      </c>
      <c r="B2638">
        <f>ROUND(5*(0.8*IF(入力!C2638="○",1,IF(入力!C2638="△",0.5,0))+0.2*IF(入力!B2638="○",1,IF(入力!B2638="△",0.5,0))),1)</f>
        <v>0</v>
      </c>
      <c r="C2638">
        <f>ROUND(5*(0.4*IF(入力!D2638="○",1,IF(入力!D2638="△",0.5,0))+0.3*IF(入力!E2638="○",1,IF(入力!E2638="△",0.5,0))+0.3*IF(入力!F2638="○",1,IF(入力!F2638="△",0.5,0))),1)</f>
        <v>0</v>
      </c>
      <c r="D2638">
        <f>MIN(5,IF(入力!G2638="○",3,IF(入力!G2638="△",1.5,0))+IF(入力!H2638="○",1,IF(入力!H2638="△",0.5,0))+IF(入力!I2638="○",1,IF(入力!I2638="△",0.5,0)))</f>
        <v>0</v>
      </c>
      <c r="E2638">
        <f>MIN(5,IF(入力!J2638="○",2,IF(入力!J2638="△",1,0))+IF(入力!K2638="○",2,IF(入力!K2638="△",1,0))+IF(入力!L2638="○",1,0))</f>
        <v>0</v>
      </c>
      <c r="F2638">
        <f>IF(ISNUMBER(入力!M2638),ROUND(MIN(5,0.8*(MIN(5,1+0.7*LOG10(MAX(1,入力!M2638))))+0.2*(IF(入力!N2638="○",5,IF(入力!N2638="△",3,1)))),1),ROUND(IF(入力!N2638="○",4,IF(入力!N2638="△",3,1)),1))</f>
        <v>1</v>
      </c>
      <c r="G2638">
        <f>ROUND(5*(0.4*IF(入力!O2638="○",1,IF(入力!O2638="△",0.5,0))+0.3*IF(入力!P2638="○",1,IF(入力!P2638="△",0.5,0))+0.3*IF(入力!Q2638="○",1,IF(入力!Q2638="△",0.5,0))),1)</f>
        <v>0</v>
      </c>
      <c r="H2638">
        <f>MIN(5,IF(入力!R2638="○",2,0)+IF(入力!S2638="○",2,0)+IF(入力!T2638="○",1,0))</f>
        <v>0</v>
      </c>
      <c r="I2638">
        <f>MIN(5,IF(入力!U2638="○",3,IF(入力!U2638="△",2,0))+IF(入力!V2638="○",2,IF(入力!V2638="△",1,0)))</f>
        <v>0</v>
      </c>
      <c r="J2638">
        <f>IF(入力!W2638="初診可",5,IF(入力!W2638="再診のみ",3,IF(入力!W2638="なし",1,0)))</f>
        <v>0</v>
      </c>
      <c r="K2638">
        <f>IF(AND(ISNUMBER(入力!X2638),ISNUMBER(入力!Y2638)),IF(AND(入力!X2638&gt;=4.3,入力!Y2638&gt;=100),5,IF(AND(入力!X2638&gt;=4,入力!Y2638&gt;=50),4,IF(AND(入力!X2638&gt;=3.7,入力!Y2638&gt;=20),3,IF(AND(入力!X2638&gt;=3.5,入力!Y2638&gt;=10),2,1)))),IF(入力!Z2638="○",4,IF(入力!Z2638="△",3,1)))</f>
        <v>1</v>
      </c>
      <c r="L2638">
        <f>MAX(0,IF(入力!AA2638="○",1,IF(入力!AA2638="△",0.5,0))+IF(入力!AB2638="○",1,IF(入力!AB2638="△",0.5,0))+IF(入力!AC2638="○",1,IF(入力!AC2638="△",0.5,0))+IF(入力!AD2638="○",1,IF(入力!AD2638="△",0.5,0))+IF(入力!AE2638="○",1,IF(入力!AE2638="△",0.5,0))-IF(入力!AF2638="あり",1,0))</f>
        <v>0</v>
      </c>
      <c r="M2638">
        <f t="shared" si="246"/>
        <v>0</v>
      </c>
      <c r="N2638">
        <f t="shared" si="247"/>
        <v>0</v>
      </c>
      <c r="O2638">
        <f t="shared" si="248"/>
        <v>2.8</v>
      </c>
      <c r="P2638">
        <f t="shared" si="249"/>
        <v>0</v>
      </c>
      <c r="Q2638">
        <f t="shared" si="250"/>
        <v>2.2000000000000002</v>
      </c>
      <c r="R2638">
        <f t="shared" si="251"/>
        <v>5</v>
      </c>
      <c r="S2638">
        <f>入力!AG2638</f>
        <v>0</v>
      </c>
      <c r="T2638">
        <f>入力!AH2638</f>
        <v>0</v>
      </c>
      <c r="U2638">
        <f>入力!AI2638</f>
        <v>0</v>
      </c>
    </row>
    <row r="2639" spans="1:21" x14ac:dyDescent="0.15">
      <c r="A2639" t="str">
        <f>入力!A2639</f>
        <v>クリニック2638</v>
      </c>
      <c r="B2639">
        <f>ROUND(5*(0.8*IF(入力!C2639="○",1,IF(入力!C2639="△",0.5,0))+0.2*IF(入力!B2639="○",1,IF(入力!B2639="△",0.5,0))),1)</f>
        <v>0</v>
      </c>
      <c r="C2639">
        <f>ROUND(5*(0.4*IF(入力!D2639="○",1,IF(入力!D2639="△",0.5,0))+0.3*IF(入力!E2639="○",1,IF(入力!E2639="△",0.5,0))+0.3*IF(入力!F2639="○",1,IF(入力!F2639="△",0.5,0))),1)</f>
        <v>0</v>
      </c>
      <c r="D2639">
        <f>MIN(5,IF(入力!G2639="○",3,IF(入力!G2639="△",1.5,0))+IF(入力!H2639="○",1,IF(入力!H2639="△",0.5,0))+IF(入力!I2639="○",1,IF(入力!I2639="△",0.5,0)))</f>
        <v>0</v>
      </c>
      <c r="E2639">
        <f>MIN(5,IF(入力!J2639="○",2,IF(入力!J2639="△",1,0))+IF(入力!K2639="○",2,IF(入力!K2639="△",1,0))+IF(入力!L2639="○",1,0))</f>
        <v>0</v>
      </c>
      <c r="F2639">
        <f>IF(ISNUMBER(入力!M2639),ROUND(MIN(5,0.8*(MIN(5,1+0.7*LOG10(MAX(1,入力!M2639))))+0.2*(IF(入力!N2639="○",5,IF(入力!N2639="△",3,1)))),1),ROUND(IF(入力!N2639="○",4,IF(入力!N2639="△",3,1)),1))</f>
        <v>1</v>
      </c>
      <c r="G2639">
        <f>ROUND(5*(0.4*IF(入力!O2639="○",1,IF(入力!O2639="△",0.5,0))+0.3*IF(入力!P2639="○",1,IF(入力!P2639="△",0.5,0))+0.3*IF(入力!Q2639="○",1,IF(入力!Q2639="△",0.5,0))),1)</f>
        <v>0</v>
      </c>
      <c r="H2639">
        <f>MIN(5,IF(入力!R2639="○",2,0)+IF(入力!S2639="○",2,0)+IF(入力!T2639="○",1,0))</f>
        <v>0</v>
      </c>
      <c r="I2639">
        <f>MIN(5,IF(入力!U2639="○",3,IF(入力!U2639="△",2,0))+IF(入力!V2639="○",2,IF(入力!V2639="△",1,0)))</f>
        <v>0</v>
      </c>
      <c r="J2639">
        <f>IF(入力!W2639="初診可",5,IF(入力!W2639="再診のみ",3,IF(入力!W2639="なし",1,0)))</f>
        <v>0</v>
      </c>
      <c r="K2639">
        <f>IF(AND(ISNUMBER(入力!X2639),ISNUMBER(入力!Y2639)),IF(AND(入力!X2639&gt;=4.3,入力!Y2639&gt;=100),5,IF(AND(入力!X2639&gt;=4,入力!Y2639&gt;=50),4,IF(AND(入力!X2639&gt;=3.7,入力!Y2639&gt;=20),3,IF(AND(入力!X2639&gt;=3.5,入力!Y2639&gt;=10),2,1)))),IF(入力!Z2639="○",4,IF(入力!Z2639="△",3,1)))</f>
        <v>1</v>
      </c>
      <c r="L2639">
        <f>MAX(0,IF(入力!AA2639="○",1,IF(入力!AA2639="△",0.5,0))+IF(入力!AB2639="○",1,IF(入力!AB2639="△",0.5,0))+IF(入力!AC2639="○",1,IF(入力!AC2639="△",0.5,0))+IF(入力!AD2639="○",1,IF(入力!AD2639="△",0.5,0))+IF(入力!AE2639="○",1,IF(入力!AE2639="△",0.5,0))-IF(入力!AF2639="あり",1,0))</f>
        <v>0</v>
      </c>
      <c r="M2639">
        <f t="shared" si="246"/>
        <v>0</v>
      </c>
      <c r="N2639">
        <f t="shared" si="247"/>
        <v>0</v>
      </c>
      <c r="O2639">
        <f t="shared" si="248"/>
        <v>2.8</v>
      </c>
      <c r="P2639">
        <f t="shared" si="249"/>
        <v>0</v>
      </c>
      <c r="Q2639">
        <f t="shared" si="250"/>
        <v>2.2000000000000002</v>
      </c>
      <c r="R2639">
        <f t="shared" si="251"/>
        <v>5</v>
      </c>
      <c r="S2639">
        <f>入力!AG2639</f>
        <v>0</v>
      </c>
      <c r="T2639">
        <f>入力!AH2639</f>
        <v>0</v>
      </c>
      <c r="U2639">
        <f>入力!AI2639</f>
        <v>0</v>
      </c>
    </row>
    <row r="2640" spans="1:21" x14ac:dyDescent="0.15">
      <c r="A2640" t="str">
        <f>入力!A2640</f>
        <v>クリニック2639</v>
      </c>
      <c r="B2640">
        <f>ROUND(5*(0.8*IF(入力!C2640="○",1,IF(入力!C2640="△",0.5,0))+0.2*IF(入力!B2640="○",1,IF(入力!B2640="△",0.5,0))),1)</f>
        <v>0</v>
      </c>
      <c r="C2640">
        <f>ROUND(5*(0.4*IF(入力!D2640="○",1,IF(入力!D2640="△",0.5,0))+0.3*IF(入力!E2640="○",1,IF(入力!E2640="△",0.5,0))+0.3*IF(入力!F2640="○",1,IF(入力!F2640="△",0.5,0))),1)</f>
        <v>0</v>
      </c>
      <c r="D2640">
        <f>MIN(5,IF(入力!G2640="○",3,IF(入力!G2640="△",1.5,0))+IF(入力!H2640="○",1,IF(入力!H2640="△",0.5,0))+IF(入力!I2640="○",1,IF(入力!I2640="△",0.5,0)))</f>
        <v>0</v>
      </c>
      <c r="E2640">
        <f>MIN(5,IF(入力!J2640="○",2,IF(入力!J2640="△",1,0))+IF(入力!K2640="○",2,IF(入力!K2640="△",1,0))+IF(入力!L2640="○",1,0))</f>
        <v>0</v>
      </c>
      <c r="F2640">
        <f>IF(ISNUMBER(入力!M2640),ROUND(MIN(5,0.8*(MIN(5,1+0.7*LOG10(MAX(1,入力!M2640))))+0.2*(IF(入力!N2640="○",5,IF(入力!N2640="△",3,1)))),1),ROUND(IF(入力!N2640="○",4,IF(入力!N2640="△",3,1)),1))</f>
        <v>1</v>
      </c>
      <c r="G2640">
        <f>ROUND(5*(0.4*IF(入力!O2640="○",1,IF(入力!O2640="△",0.5,0))+0.3*IF(入力!P2640="○",1,IF(入力!P2640="△",0.5,0))+0.3*IF(入力!Q2640="○",1,IF(入力!Q2640="△",0.5,0))),1)</f>
        <v>0</v>
      </c>
      <c r="H2640">
        <f>MIN(5,IF(入力!R2640="○",2,0)+IF(入力!S2640="○",2,0)+IF(入力!T2640="○",1,0))</f>
        <v>0</v>
      </c>
      <c r="I2640">
        <f>MIN(5,IF(入力!U2640="○",3,IF(入力!U2640="△",2,0))+IF(入力!V2640="○",2,IF(入力!V2640="△",1,0)))</f>
        <v>0</v>
      </c>
      <c r="J2640">
        <f>IF(入力!W2640="初診可",5,IF(入力!W2640="再診のみ",3,IF(入力!W2640="なし",1,0)))</f>
        <v>0</v>
      </c>
      <c r="K2640">
        <f>IF(AND(ISNUMBER(入力!X2640),ISNUMBER(入力!Y2640)),IF(AND(入力!X2640&gt;=4.3,入力!Y2640&gt;=100),5,IF(AND(入力!X2640&gt;=4,入力!Y2640&gt;=50),4,IF(AND(入力!X2640&gt;=3.7,入力!Y2640&gt;=20),3,IF(AND(入力!X2640&gt;=3.5,入力!Y2640&gt;=10),2,1)))),IF(入力!Z2640="○",4,IF(入力!Z2640="△",3,1)))</f>
        <v>1</v>
      </c>
      <c r="L2640">
        <f>MAX(0,IF(入力!AA2640="○",1,IF(入力!AA2640="△",0.5,0))+IF(入力!AB2640="○",1,IF(入力!AB2640="△",0.5,0))+IF(入力!AC2640="○",1,IF(入力!AC2640="△",0.5,0))+IF(入力!AD2640="○",1,IF(入力!AD2640="△",0.5,0))+IF(入力!AE2640="○",1,IF(入力!AE2640="△",0.5,0))-IF(入力!AF2640="あり",1,0))</f>
        <v>0</v>
      </c>
      <c r="M2640">
        <f t="shared" si="246"/>
        <v>0</v>
      </c>
      <c r="N2640">
        <f t="shared" si="247"/>
        <v>0</v>
      </c>
      <c r="O2640">
        <f t="shared" si="248"/>
        <v>2.8</v>
      </c>
      <c r="P2640">
        <f t="shared" si="249"/>
        <v>0</v>
      </c>
      <c r="Q2640">
        <f t="shared" si="250"/>
        <v>2.2000000000000002</v>
      </c>
      <c r="R2640">
        <f t="shared" si="251"/>
        <v>5</v>
      </c>
      <c r="S2640">
        <f>入力!AG2640</f>
        <v>0</v>
      </c>
      <c r="T2640">
        <f>入力!AH2640</f>
        <v>0</v>
      </c>
      <c r="U2640">
        <f>入力!AI2640</f>
        <v>0</v>
      </c>
    </row>
    <row r="2641" spans="1:21" x14ac:dyDescent="0.15">
      <c r="A2641" t="str">
        <f>入力!A2641</f>
        <v>クリニック2640</v>
      </c>
      <c r="B2641">
        <f>ROUND(5*(0.8*IF(入力!C2641="○",1,IF(入力!C2641="△",0.5,0))+0.2*IF(入力!B2641="○",1,IF(入力!B2641="△",0.5,0))),1)</f>
        <v>0</v>
      </c>
      <c r="C2641">
        <f>ROUND(5*(0.4*IF(入力!D2641="○",1,IF(入力!D2641="△",0.5,0))+0.3*IF(入力!E2641="○",1,IF(入力!E2641="△",0.5,0))+0.3*IF(入力!F2641="○",1,IF(入力!F2641="△",0.5,0))),1)</f>
        <v>0</v>
      </c>
      <c r="D2641">
        <f>MIN(5,IF(入力!G2641="○",3,IF(入力!G2641="△",1.5,0))+IF(入力!H2641="○",1,IF(入力!H2641="△",0.5,0))+IF(入力!I2641="○",1,IF(入力!I2641="△",0.5,0)))</f>
        <v>0</v>
      </c>
      <c r="E2641">
        <f>MIN(5,IF(入力!J2641="○",2,IF(入力!J2641="△",1,0))+IF(入力!K2641="○",2,IF(入力!K2641="△",1,0))+IF(入力!L2641="○",1,0))</f>
        <v>0</v>
      </c>
      <c r="F2641">
        <f>IF(ISNUMBER(入力!M2641),ROUND(MIN(5,0.8*(MIN(5,1+0.7*LOG10(MAX(1,入力!M2641))))+0.2*(IF(入力!N2641="○",5,IF(入力!N2641="△",3,1)))),1),ROUND(IF(入力!N2641="○",4,IF(入力!N2641="△",3,1)),1))</f>
        <v>1</v>
      </c>
      <c r="G2641">
        <f>ROUND(5*(0.4*IF(入力!O2641="○",1,IF(入力!O2641="△",0.5,0))+0.3*IF(入力!P2641="○",1,IF(入力!P2641="△",0.5,0))+0.3*IF(入力!Q2641="○",1,IF(入力!Q2641="△",0.5,0))),1)</f>
        <v>0</v>
      </c>
      <c r="H2641">
        <f>MIN(5,IF(入力!R2641="○",2,0)+IF(入力!S2641="○",2,0)+IF(入力!T2641="○",1,0))</f>
        <v>0</v>
      </c>
      <c r="I2641">
        <f>MIN(5,IF(入力!U2641="○",3,IF(入力!U2641="△",2,0))+IF(入力!V2641="○",2,IF(入力!V2641="△",1,0)))</f>
        <v>0</v>
      </c>
      <c r="J2641">
        <f>IF(入力!W2641="初診可",5,IF(入力!W2641="再診のみ",3,IF(入力!W2641="なし",1,0)))</f>
        <v>0</v>
      </c>
      <c r="K2641">
        <f>IF(AND(ISNUMBER(入力!X2641),ISNUMBER(入力!Y2641)),IF(AND(入力!X2641&gt;=4.3,入力!Y2641&gt;=100),5,IF(AND(入力!X2641&gt;=4,入力!Y2641&gt;=50),4,IF(AND(入力!X2641&gt;=3.7,入力!Y2641&gt;=20),3,IF(AND(入力!X2641&gt;=3.5,入力!Y2641&gt;=10),2,1)))),IF(入力!Z2641="○",4,IF(入力!Z2641="△",3,1)))</f>
        <v>1</v>
      </c>
      <c r="L2641">
        <f>MAX(0,IF(入力!AA2641="○",1,IF(入力!AA2641="△",0.5,0))+IF(入力!AB2641="○",1,IF(入力!AB2641="△",0.5,0))+IF(入力!AC2641="○",1,IF(入力!AC2641="△",0.5,0))+IF(入力!AD2641="○",1,IF(入力!AD2641="△",0.5,0))+IF(入力!AE2641="○",1,IF(入力!AE2641="△",0.5,0))-IF(入力!AF2641="あり",1,0))</f>
        <v>0</v>
      </c>
      <c r="M2641">
        <f t="shared" si="246"/>
        <v>0</v>
      </c>
      <c r="N2641">
        <f t="shared" si="247"/>
        <v>0</v>
      </c>
      <c r="O2641">
        <f t="shared" si="248"/>
        <v>2.8</v>
      </c>
      <c r="P2641">
        <f t="shared" si="249"/>
        <v>0</v>
      </c>
      <c r="Q2641">
        <f t="shared" si="250"/>
        <v>2.2000000000000002</v>
      </c>
      <c r="R2641">
        <f t="shared" si="251"/>
        <v>5</v>
      </c>
      <c r="S2641">
        <f>入力!AG2641</f>
        <v>0</v>
      </c>
      <c r="T2641">
        <f>入力!AH2641</f>
        <v>0</v>
      </c>
      <c r="U2641">
        <f>入力!AI2641</f>
        <v>0</v>
      </c>
    </row>
    <row r="2642" spans="1:21" x14ac:dyDescent="0.15">
      <c r="A2642" t="str">
        <f>入力!A2642</f>
        <v>クリニック2641</v>
      </c>
      <c r="B2642">
        <f>ROUND(5*(0.8*IF(入力!C2642="○",1,IF(入力!C2642="△",0.5,0))+0.2*IF(入力!B2642="○",1,IF(入力!B2642="△",0.5,0))),1)</f>
        <v>0</v>
      </c>
      <c r="C2642">
        <f>ROUND(5*(0.4*IF(入力!D2642="○",1,IF(入力!D2642="△",0.5,0))+0.3*IF(入力!E2642="○",1,IF(入力!E2642="△",0.5,0))+0.3*IF(入力!F2642="○",1,IF(入力!F2642="△",0.5,0))),1)</f>
        <v>0</v>
      </c>
      <c r="D2642">
        <f>MIN(5,IF(入力!G2642="○",3,IF(入力!G2642="△",1.5,0))+IF(入力!H2642="○",1,IF(入力!H2642="△",0.5,0))+IF(入力!I2642="○",1,IF(入力!I2642="△",0.5,0)))</f>
        <v>0</v>
      </c>
      <c r="E2642">
        <f>MIN(5,IF(入力!J2642="○",2,IF(入力!J2642="△",1,0))+IF(入力!K2642="○",2,IF(入力!K2642="△",1,0))+IF(入力!L2642="○",1,0))</f>
        <v>0</v>
      </c>
      <c r="F2642">
        <f>IF(ISNUMBER(入力!M2642),ROUND(MIN(5,0.8*(MIN(5,1+0.7*LOG10(MAX(1,入力!M2642))))+0.2*(IF(入力!N2642="○",5,IF(入力!N2642="△",3,1)))),1),ROUND(IF(入力!N2642="○",4,IF(入力!N2642="△",3,1)),1))</f>
        <v>1</v>
      </c>
      <c r="G2642">
        <f>ROUND(5*(0.4*IF(入力!O2642="○",1,IF(入力!O2642="△",0.5,0))+0.3*IF(入力!P2642="○",1,IF(入力!P2642="△",0.5,0))+0.3*IF(入力!Q2642="○",1,IF(入力!Q2642="△",0.5,0))),1)</f>
        <v>0</v>
      </c>
      <c r="H2642">
        <f>MIN(5,IF(入力!R2642="○",2,0)+IF(入力!S2642="○",2,0)+IF(入力!T2642="○",1,0))</f>
        <v>0</v>
      </c>
      <c r="I2642">
        <f>MIN(5,IF(入力!U2642="○",3,IF(入力!U2642="△",2,0))+IF(入力!V2642="○",2,IF(入力!V2642="△",1,0)))</f>
        <v>0</v>
      </c>
      <c r="J2642">
        <f>IF(入力!W2642="初診可",5,IF(入力!W2642="再診のみ",3,IF(入力!W2642="なし",1,0)))</f>
        <v>0</v>
      </c>
      <c r="K2642">
        <f>IF(AND(ISNUMBER(入力!X2642),ISNUMBER(入力!Y2642)),IF(AND(入力!X2642&gt;=4.3,入力!Y2642&gt;=100),5,IF(AND(入力!X2642&gt;=4,入力!Y2642&gt;=50),4,IF(AND(入力!X2642&gt;=3.7,入力!Y2642&gt;=20),3,IF(AND(入力!X2642&gt;=3.5,入力!Y2642&gt;=10),2,1)))),IF(入力!Z2642="○",4,IF(入力!Z2642="△",3,1)))</f>
        <v>1</v>
      </c>
      <c r="L2642">
        <f>MAX(0,IF(入力!AA2642="○",1,IF(入力!AA2642="△",0.5,0))+IF(入力!AB2642="○",1,IF(入力!AB2642="△",0.5,0))+IF(入力!AC2642="○",1,IF(入力!AC2642="△",0.5,0))+IF(入力!AD2642="○",1,IF(入力!AD2642="△",0.5,0))+IF(入力!AE2642="○",1,IF(入力!AE2642="△",0.5,0))-IF(入力!AF2642="あり",1,0))</f>
        <v>0</v>
      </c>
      <c r="M2642">
        <f t="shared" si="246"/>
        <v>0</v>
      </c>
      <c r="N2642">
        <f t="shared" si="247"/>
        <v>0</v>
      </c>
      <c r="O2642">
        <f t="shared" si="248"/>
        <v>2.8</v>
      </c>
      <c r="P2642">
        <f t="shared" si="249"/>
        <v>0</v>
      </c>
      <c r="Q2642">
        <f t="shared" si="250"/>
        <v>2.2000000000000002</v>
      </c>
      <c r="R2642">
        <f t="shared" si="251"/>
        <v>5</v>
      </c>
      <c r="S2642">
        <f>入力!AG2642</f>
        <v>0</v>
      </c>
      <c r="T2642">
        <f>入力!AH2642</f>
        <v>0</v>
      </c>
      <c r="U2642">
        <f>入力!AI2642</f>
        <v>0</v>
      </c>
    </row>
    <row r="2643" spans="1:21" x14ac:dyDescent="0.15">
      <c r="A2643" t="str">
        <f>入力!A2643</f>
        <v>クリニック2642</v>
      </c>
      <c r="B2643">
        <f>ROUND(5*(0.8*IF(入力!C2643="○",1,IF(入力!C2643="△",0.5,0))+0.2*IF(入力!B2643="○",1,IF(入力!B2643="△",0.5,0))),1)</f>
        <v>0</v>
      </c>
      <c r="C2643">
        <f>ROUND(5*(0.4*IF(入力!D2643="○",1,IF(入力!D2643="△",0.5,0))+0.3*IF(入力!E2643="○",1,IF(入力!E2643="△",0.5,0))+0.3*IF(入力!F2643="○",1,IF(入力!F2643="△",0.5,0))),1)</f>
        <v>0</v>
      </c>
      <c r="D2643">
        <f>MIN(5,IF(入力!G2643="○",3,IF(入力!G2643="△",1.5,0))+IF(入力!H2643="○",1,IF(入力!H2643="△",0.5,0))+IF(入力!I2643="○",1,IF(入力!I2643="△",0.5,0)))</f>
        <v>0</v>
      </c>
      <c r="E2643">
        <f>MIN(5,IF(入力!J2643="○",2,IF(入力!J2643="△",1,0))+IF(入力!K2643="○",2,IF(入力!K2643="△",1,0))+IF(入力!L2643="○",1,0))</f>
        <v>0</v>
      </c>
      <c r="F2643">
        <f>IF(ISNUMBER(入力!M2643),ROUND(MIN(5,0.8*(MIN(5,1+0.7*LOG10(MAX(1,入力!M2643))))+0.2*(IF(入力!N2643="○",5,IF(入力!N2643="△",3,1)))),1),ROUND(IF(入力!N2643="○",4,IF(入力!N2643="△",3,1)),1))</f>
        <v>1</v>
      </c>
      <c r="G2643">
        <f>ROUND(5*(0.4*IF(入力!O2643="○",1,IF(入力!O2643="△",0.5,0))+0.3*IF(入力!P2643="○",1,IF(入力!P2643="△",0.5,0))+0.3*IF(入力!Q2643="○",1,IF(入力!Q2643="△",0.5,0))),1)</f>
        <v>0</v>
      </c>
      <c r="H2643">
        <f>MIN(5,IF(入力!R2643="○",2,0)+IF(入力!S2643="○",2,0)+IF(入力!T2643="○",1,0))</f>
        <v>0</v>
      </c>
      <c r="I2643">
        <f>MIN(5,IF(入力!U2643="○",3,IF(入力!U2643="△",2,0))+IF(入力!V2643="○",2,IF(入力!V2643="△",1,0)))</f>
        <v>0</v>
      </c>
      <c r="J2643">
        <f>IF(入力!W2643="初診可",5,IF(入力!W2643="再診のみ",3,IF(入力!W2643="なし",1,0)))</f>
        <v>0</v>
      </c>
      <c r="K2643">
        <f>IF(AND(ISNUMBER(入力!X2643),ISNUMBER(入力!Y2643)),IF(AND(入力!X2643&gt;=4.3,入力!Y2643&gt;=100),5,IF(AND(入力!X2643&gt;=4,入力!Y2643&gt;=50),4,IF(AND(入力!X2643&gt;=3.7,入力!Y2643&gt;=20),3,IF(AND(入力!X2643&gt;=3.5,入力!Y2643&gt;=10),2,1)))),IF(入力!Z2643="○",4,IF(入力!Z2643="△",3,1)))</f>
        <v>1</v>
      </c>
      <c r="L2643">
        <f>MAX(0,IF(入力!AA2643="○",1,IF(入力!AA2643="△",0.5,0))+IF(入力!AB2643="○",1,IF(入力!AB2643="△",0.5,0))+IF(入力!AC2643="○",1,IF(入力!AC2643="△",0.5,0))+IF(入力!AD2643="○",1,IF(入力!AD2643="△",0.5,0))+IF(入力!AE2643="○",1,IF(入力!AE2643="△",0.5,0))-IF(入力!AF2643="あり",1,0))</f>
        <v>0</v>
      </c>
      <c r="M2643">
        <f t="shared" si="246"/>
        <v>0</v>
      </c>
      <c r="N2643">
        <f t="shared" si="247"/>
        <v>0</v>
      </c>
      <c r="O2643">
        <f t="shared" si="248"/>
        <v>2.8</v>
      </c>
      <c r="P2643">
        <f t="shared" si="249"/>
        <v>0</v>
      </c>
      <c r="Q2643">
        <f t="shared" si="250"/>
        <v>2.2000000000000002</v>
      </c>
      <c r="R2643">
        <f t="shared" si="251"/>
        <v>5</v>
      </c>
      <c r="S2643">
        <f>入力!AG2643</f>
        <v>0</v>
      </c>
      <c r="T2643">
        <f>入力!AH2643</f>
        <v>0</v>
      </c>
      <c r="U2643">
        <f>入力!AI2643</f>
        <v>0</v>
      </c>
    </row>
    <row r="2644" spans="1:21" x14ac:dyDescent="0.15">
      <c r="A2644" t="str">
        <f>入力!A2644</f>
        <v>クリニック2643</v>
      </c>
      <c r="B2644">
        <f>ROUND(5*(0.8*IF(入力!C2644="○",1,IF(入力!C2644="△",0.5,0))+0.2*IF(入力!B2644="○",1,IF(入力!B2644="△",0.5,0))),1)</f>
        <v>0</v>
      </c>
      <c r="C2644">
        <f>ROUND(5*(0.4*IF(入力!D2644="○",1,IF(入力!D2644="△",0.5,0))+0.3*IF(入力!E2644="○",1,IF(入力!E2644="△",0.5,0))+0.3*IF(入力!F2644="○",1,IF(入力!F2644="△",0.5,0))),1)</f>
        <v>0</v>
      </c>
      <c r="D2644">
        <f>MIN(5,IF(入力!G2644="○",3,IF(入力!G2644="△",1.5,0))+IF(入力!H2644="○",1,IF(入力!H2644="△",0.5,0))+IF(入力!I2644="○",1,IF(入力!I2644="△",0.5,0)))</f>
        <v>0</v>
      </c>
      <c r="E2644">
        <f>MIN(5,IF(入力!J2644="○",2,IF(入力!J2644="△",1,0))+IF(入力!K2644="○",2,IF(入力!K2644="△",1,0))+IF(入力!L2644="○",1,0))</f>
        <v>0</v>
      </c>
      <c r="F2644">
        <f>IF(ISNUMBER(入力!M2644),ROUND(MIN(5,0.8*(MIN(5,1+0.7*LOG10(MAX(1,入力!M2644))))+0.2*(IF(入力!N2644="○",5,IF(入力!N2644="△",3,1)))),1),ROUND(IF(入力!N2644="○",4,IF(入力!N2644="△",3,1)),1))</f>
        <v>1</v>
      </c>
      <c r="G2644">
        <f>ROUND(5*(0.4*IF(入力!O2644="○",1,IF(入力!O2644="△",0.5,0))+0.3*IF(入力!P2644="○",1,IF(入力!P2644="△",0.5,0))+0.3*IF(入力!Q2644="○",1,IF(入力!Q2644="△",0.5,0))),1)</f>
        <v>0</v>
      </c>
      <c r="H2644">
        <f>MIN(5,IF(入力!R2644="○",2,0)+IF(入力!S2644="○",2,0)+IF(入力!T2644="○",1,0))</f>
        <v>0</v>
      </c>
      <c r="I2644">
        <f>MIN(5,IF(入力!U2644="○",3,IF(入力!U2644="△",2,0))+IF(入力!V2644="○",2,IF(入力!V2644="△",1,0)))</f>
        <v>0</v>
      </c>
      <c r="J2644">
        <f>IF(入力!W2644="初診可",5,IF(入力!W2644="再診のみ",3,IF(入力!W2644="なし",1,0)))</f>
        <v>0</v>
      </c>
      <c r="K2644">
        <f>IF(AND(ISNUMBER(入力!X2644),ISNUMBER(入力!Y2644)),IF(AND(入力!X2644&gt;=4.3,入力!Y2644&gt;=100),5,IF(AND(入力!X2644&gt;=4,入力!Y2644&gt;=50),4,IF(AND(入力!X2644&gt;=3.7,入力!Y2644&gt;=20),3,IF(AND(入力!X2644&gt;=3.5,入力!Y2644&gt;=10),2,1)))),IF(入力!Z2644="○",4,IF(入力!Z2644="△",3,1)))</f>
        <v>1</v>
      </c>
      <c r="L2644">
        <f>MAX(0,IF(入力!AA2644="○",1,IF(入力!AA2644="△",0.5,0))+IF(入力!AB2644="○",1,IF(入力!AB2644="△",0.5,0))+IF(入力!AC2644="○",1,IF(入力!AC2644="△",0.5,0))+IF(入力!AD2644="○",1,IF(入力!AD2644="△",0.5,0))+IF(入力!AE2644="○",1,IF(入力!AE2644="△",0.5,0))-IF(入力!AF2644="あり",1,0))</f>
        <v>0</v>
      </c>
      <c r="M2644">
        <f t="shared" si="246"/>
        <v>0</v>
      </c>
      <c r="N2644">
        <f t="shared" si="247"/>
        <v>0</v>
      </c>
      <c r="O2644">
        <f t="shared" si="248"/>
        <v>2.8</v>
      </c>
      <c r="P2644">
        <f t="shared" si="249"/>
        <v>0</v>
      </c>
      <c r="Q2644">
        <f t="shared" si="250"/>
        <v>2.2000000000000002</v>
      </c>
      <c r="R2644">
        <f t="shared" si="251"/>
        <v>5</v>
      </c>
      <c r="S2644">
        <f>入力!AG2644</f>
        <v>0</v>
      </c>
      <c r="T2644">
        <f>入力!AH2644</f>
        <v>0</v>
      </c>
      <c r="U2644">
        <f>入力!AI2644</f>
        <v>0</v>
      </c>
    </row>
    <row r="2645" spans="1:21" x14ac:dyDescent="0.15">
      <c r="A2645" t="str">
        <f>入力!A2645</f>
        <v>クリニック2644</v>
      </c>
      <c r="B2645">
        <f>ROUND(5*(0.8*IF(入力!C2645="○",1,IF(入力!C2645="△",0.5,0))+0.2*IF(入力!B2645="○",1,IF(入力!B2645="△",0.5,0))),1)</f>
        <v>0</v>
      </c>
      <c r="C2645">
        <f>ROUND(5*(0.4*IF(入力!D2645="○",1,IF(入力!D2645="△",0.5,0))+0.3*IF(入力!E2645="○",1,IF(入力!E2645="△",0.5,0))+0.3*IF(入力!F2645="○",1,IF(入力!F2645="△",0.5,0))),1)</f>
        <v>0</v>
      </c>
      <c r="D2645">
        <f>MIN(5,IF(入力!G2645="○",3,IF(入力!G2645="△",1.5,0))+IF(入力!H2645="○",1,IF(入力!H2645="△",0.5,0))+IF(入力!I2645="○",1,IF(入力!I2645="△",0.5,0)))</f>
        <v>0</v>
      </c>
      <c r="E2645">
        <f>MIN(5,IF(入力!J2645="○",2,IF(入力!J2645="△",1,0))+IF(入力!K2645="○",2,IF(入力!K2645="△",1,0))+IF(入力!L2645="○",1,0))</f>
        <v>0</v>
      </c>
      <c r="F2645">
        <f>IF(ISNUMBER(入力!M2645),ROUND(MIN(5,0.8*(MIN(5,1+0.7*LOG10(MAX(1,入力!M2645))))+0.2*(IF(入力!N2645="○",5,IF(入力!N2645="△",3,1)))),1),ROUND(IF(入力!N2645="○",4,IF(入力!N2645="△",3,1)),1))</f>
        <v>1</v>
      </c>
      <c r="G2645">
        <f>ROUND(5*(0.4*IF(入力!O2645="○",1,IF(入力!O2645="△",0.5,0))+0.3*IF(入力!P2645="○",1,IF(入力!P2645="△",0.5,0))+0.3*IF(入力!Q2645="○",1,IF(入力!Q2645="△",0.5,0))),1)</f>
        <v>0</v>
      </c>
      <c r="H2645">
        <f>MIN(5,IF(入力!R2645="○",2,0)+IF(入力!S2645="○",2,0)+IF(入力!T2645="○",1,0))</f>
        <v>0</v>
      </c>
      <c r="I2645">
        <f>MIN(5,IF(入力!U2645="○",3,IF(入力!U2645="△",2,0))+IF(入力!V2645="○",2,IF(入力!V2645="△",1,0)))</f>
        <v>0</v>
      </c>
      <c r="J2645">
        <f>IF(入力!W2645="初診可",5,IF(入力!W2645="再診のみ",3,IF(入力!W2645="なし",1,0)))</f>
        <v>0</v>
      </c>
      <c r="K2645">
        <f>IF(AND(ISNUMBER(入力!X2645),ISNUMBER(入力!Y2645)),IF(AND(入力!X2645&gt;=4.3,入力!Y2645&gt;=100),5,IF(AND(入力!X2645&gt;=4,入力!Y2645&gt;=50),4,IF(AND(入力!X2645&gt;=3.7,入力!Y2645&gt;=20),3,IF(AND(入力!X2645&gt;=3.5,入力!Y2645&gt;=10),2,1)))),IF(入力!Z2645="○",4,IF(入力!Z2645="△",3,1)))</f>
        <v>1</v>
      </c>
      <c r="L2645">
        <f>MAX(0,IF(入力!AA2645="○",1,IF(入力!AA2645="△",0.5,0))+IF(入力!AB2645="○",1,IF(入力!AB2645="△",0.5,0))+IF(入力!AC2645="○",1,IF(入力!AC2645="△",0.5,0))+IF(入力!AD2645="○",1,IF(入力!AD2645="△",0.5,0))+IF(入力!AE2645="○",1,IF(入力!AE2645="△",0.5,0))-IF(入力!AF2645="あり",1,0))</f>
        <v>0</v>
      </c>
      <c r="M2645">
        <f t="shared" si="246"/>
        <v>0</v>
      </c>
      <c r="N2645">
        <f t="shared" si="247"/>
        <v>0</v>
      </c>
      <c r="O2645">
        <f t="shared" si="248"/>
        <v>2.8</v>
      </c>
      <c r="P2645">
        <f t="shared" si="249"/>
        <v>0</v>
      </c>
      <c r="Q2645">
        <f t="shared" si="250"/>
        <v>2.2000000000000002</v>
      </c>
      <c r="R2645">
        <f t="shared" si="251"/>
        <v>5</v>
      </c>
      <c r="S2645">
        <f>入力!AG2645</f>
        <v>0</v>
      </c>
      <c r="T2645">
        <f>入力!AH2645</f>
        <v>0</v>
      </c>
      <c r="U2645">
        <f>入力!AI2645</f>
        <v>0</v>
      </c>
    </row>
    <row r="2646" spans="1:21" x14ac:dyDescent="0.15">
      <c r="A2646" t="str">
        <f>入力!A2646</f>
        <v>クリニック2645</v>
      </c>
      <c r="B2646">
        <f>ROUND(5*(0.8*IF(入力!C2646="○",1,IF(入力!C2646="△",0.5,0))+0.2*IF(入力!B2646="○",1,IF(入力!B2646="△",0.5,0))),1)</f>
        <v>0</v>
      </c>
      <c r="C2646">
        <f>ROUND(5*(0.4*IF(入力!D2646="○",1,IF(入力!D2646="△",0.5,0))+0.3*IF(入力!E2646="○",1,IF(入力!E2646="△",0.5,0))+0.3*IF(入力!F2646="○",1,IF(入力!F2646="△",0.5,0))),1)</f>
        <v>0</v>
      </c>
      <c r="D2646">
        <f>MIN(5,IF(入力!G2646="○",3,IF(入力!G2646="△",1.5,0))+IF(入力!H2646="○",1,IF(入力!H2646="△",0.5,0))+IF(入力!I2646="○",1,IF(入力!I2646="△",0.5,0)))</f>
        <v>0</v>
      </c>
      <c r="E2646">
        <f>MIN(5,IF(入力!J2646="○",2,IF(入力!J2646="△",1,0))+IF(入力!K2646="○",2,IF(入力!K2646="△",1,0))+IF(入力!L2646="○",1,0))</f>
        <v>0</v>
      </c>
      <c r="F2646">
        <f>IF(ISNUMBER(入力!M2646),ROUND(MIN(5,0.8*(MIN(5,1+0.7*LOG10(MAX(1,入力!M2646))))+0.2*(IF(入力!N2646="○",5,IF(入力!N2646="△",3,1)))),1),ROUND(IF(入力!N2646="○",4,IF(入力!N2646="△",3,1)),1))</f>
        <v>1</v>
      </c>
      <c r="G2646">
        <f>ROUND(5*(0.4*IF(入力!O2646="○",1,IF(入力!O2646="△",0.5,0))+0.3*IF(入力!P2646="○",1,IF(入力!P2646="△",0.5,0))+0.3*IF(入力!Q2646="○",1,IF(入力!Q2646="△",0.5,0))),1)</f>
        <v>0</v>
      </c>
      <c r="H2646">
        <f>MIN(5,IF(入力!R2646="○",2,0)+IF(入力!S2646="○",2,0)+IF(入力!T2646="○",1,0))</f>
        <v>0</v>
      </c>
      <c r="I2646">
        <f>MIN(5,IF(入力!U2646="○",3,IF(入力!U2646="△",2,0))+IF(入力!V2646="○",2,IF(入力!V2646="△",1,0)))</f>
        <v>0</v>
      </c>
      <c r="J2646">
        <f>IF(入力!W2646="初診可",5,IF(入力!W2646="再診のみ",3,IF(入力!W2646="なし",1,0)))</f>
        <v>0</v>
      </c>
      <c r="K2646">
        <f>IF(AND(ISNUMBER(入力!X2646),ISNUMBER(入力!Y2646)),IF(AND(入力!X2646&gt;=4.3,入力!Y2646&gt;=100),5,IF(AND(入力!X2646&gt;=4,入力!Y2646&gt;=50),4,IF(AND(入力!X2646&gt;=3.7,入力!Y2646&gt;=20),3,IF(AND(入力!X2646&gt;=3.5,入力!Y2646&gt;=10),2,1)))),IF(入力!Z2646="○",4,IF(入力!Z2646="△",3,1)))</f>
        <v>1</v>
      </c>
      <c r="L2646">
        <f>MAX(0,IF(入力!AA2646="○",1,IF(入力!AA2646="△",0.5,0))+IF(入力!AB2646="○",1,IF(入力!AB2646="△",0.5,0))+IF(入力!AC2646="○",1,IF(入力!AC2646="△",0.5,0))+IF(入力!AD2646="○",1,IF(入力!AD2646="△",0.5,0))+IF(入力!AE2646="○",1,IF(入力!AE2646="△",0.5,0))-IF(入力!AF2646="あり",1,0))</f>
        <v>0</v>
      </c>
      <c r="M2646">
        <f t="shared" si="246"/>
        <v>0</v>
      </c>
      <c r="N2646">
        <f t="shared" si="247"/>
        <v>0</v>
      </c>
      <c r="O2646">
        <f t="shared" si="248"/>
        <v>2.8</v>
      </c>
      <c r="P2646">
        <f t="shared" si="249"/>
        <v>0</v>
      </c>
      <c r="Q2646">
        <f t="shared" si="250"/>
        <v>2.2000000000000002</v>
      </c>
      <c r="R2646">
        <f t="shared" si="251"/>
        <v>5</v>
      </c>
      <c r="S2646">
        <f>入力!AG2646</f>
        <v>0</v>
      </c>
      <c r="T2646">
        <f>入力!AH2646</f>
        <v>0</v>
      </c>
      <c r="U2646">
        <f>入力!AI2646</f>
        <v>0</v>
      </c>
    </row>
    <row r="2647" spans="1:21" x14ac:dyDescent="0.15">
      <c r="A2647" t="str">
        <f>入力!A2647</f>
        <v>クリニック2646</v>
      </c>
      <c r="B2647">
        <f>ROUND(5*(0.8*IF(入力!C2647="○",1,IF(入力!C2647="△",0.5,0))+0.2*IF(入力!B2647="○",1,IF(入力!B2647="△",0.5,0))),1)</f>
        <v>0</v>
      </c>
      <c r="C2647">
        <f>ROUND(5*(0.4*IF(入力!D2647="○",1,IF(入力!D2647="△",0.5,0))+0.3*IF(入力!E2647="○",1,IF(入力!E2647="△",0.5,0))+0.3*IF(入力!F2647="○",1,IF(入力!F2647="△",0.5,0))),1)</f>
        <v>0</v>
      </c>
      <c r="D2647">
        <f>MIN(5,IF(入力!G2647="○",3,IF(入力!G2647="△",1.5,0))+IF(入力!H2647="○",1,IF(入力!H2647="△",0.5,0))+IF(入力!I2647="○",1,IF(入力!I2647="△",0.5,0)))</f>
        <v>0</v>
      </c>
      <c r="E2647">
        <f>MIN(5,IF(入力!J2647="○",2,IF(入力!J2647="△",1,0))+IF(入力!K2647="○",2,IF(入力!K2647="△",1,0))+IF(入力!L2647="○",1,0))</f>
        <v>0</v>
      </c>
      <c r="F2647">
        <f>IF(ISNUMBER(入力!M2647),ROUND(MIN(5,0.8*(MIN(5,1+0.7*LOG10(MAX(1,入力!M2647))))+0.2*(IF(入力!N2647="○",5,IF(入力!N2647="△",3,1)))),1),ROUND(IF(入力!N2647="○",4,IF(入力!N2647="△",3,1)),1))</f>
        <v>1</v>
      </c>
      <c r="G2647">
        <f>ROUND(5*(0.4*IF(入力!O2647="○",1,IF(入力!O2647="△",0.5,0))+0.3*IF(入力!P2647="○",1,IF(入力!P2647="△",0.5,0))+0.3*IF(入力!Q2647="○",1,IF(入力!Q2647="△",0.5,0))),1)</f>
        <v>0</v>
      </c>
      <c r="H2647">
        <f>MIN(5,IF(入力!R2647="○",2,0)+IF(入力!S2647="○",2,0)+IF(入力!T2647="○",1,0))</f>
        <v>0</v>
      </c>
      <c r="I2647">
        <f>MIN(5,IF(入力!U2647="○",3,IF(入力!U2647="△",2,0))+IF(入力!V2647="○",2,IF(入力!V2647="△",1,0)))</f>
        <v>0</v>
      </c>
      <c r="J2647">
        <f>IF(入力!W2647="初診可",5,IF(入力!W2647="再診のみ",3,IF(入力!W2647="なし",1,0)))</f>
        <v>0</v>
      </c>
      <c r="K2647">
        <f>IF(AND(ISNUMBER(入力!X2647),ISNUMBER(入力!Y2647)),IF(AND(入力!X2647&gt;=4.3,入力!Y2647&gt;=100),5,IF(AND(入力!X2647&gt;=4,入力!Y2647&gt;=50),4,IF(AND(入力!X2647&gt;=3.7,入力!Y2647&gt;=20),3,IF(AND(入力!X2647&gt;=3.5,入力!Y2647&gt;=10),2,1)))),IF(入力!Z2647="○",4,IF(入力!Z2647="△",3,1)))</f>
        <v>1</v>
      </c>
      <c r="L2647">
        <f>MAX(0,IF(入力!AA2647="○",1,IF(入力!AA2647="△",0.5,0))+IF(入力!AB2647="○",1,IF(入力!AB2647="△",0.5,0))+IF(入力!AC2647="○",1,IF(入力!AC2647="△",0.5,0))+IF(入力!AD2647="○",1,IF(入力!AD2647="△",0.5,0))+IF(入力!AE2647="○",1,IF(入力!AE2647="△",0.5,0))-IF(入力!AF2647="あり",1,0))</f>
        <v>0</v>
      </c>
      <c r="M2647">
        <f t="shared" si="246"/>
        <v>0</v>
      </c>
      <c r="N2647">
        <f t="shared" si="247"/>
        <v>0</v>
      </c>
      <c r="O2647">
        <f t="shared" si="248"/>
        <v>2.8</v>
      </c>
      <c r="P2647">
        <f t="shared" si="249"/>
        <v>0</v>
      </c>
      <c r="Q2647">
        <f t="shared" si="250"/>
        <v>2.2000000000000002</v>
      </c>
      <c r="R2647">
        <f t="shared" si="251"/>
        <v>5</v>
      </c>
      <c r="S2647">
        <f>入力!AG2647</f>
        <v>0</v>
      </c>
      <c r="T2647">
        <f>入力!AH2647</f>
        <v>0</v>
      </c>
      <c r="U2647">
        <f>入力!AI2647</f>
        <v>0</v>
      </c>
    </row>
    <row r="2648" spans="1:21" x14ac:dyDescent="0.15">
      <c r="A2648" t="str">
        <f>入力!A2648</f>
        <v>クリニック2647</v>
      </c>
      <c r="B2648">
        <f>ROUND(5*(0.8*IF(入力!C2648="○",1,IF(入力!C2648="△",0.5,0))+0.2*IF(入力!B2648="○",1,IF(入力!B2648="△",0.5,0))),1)</f>
        <v>0</v>
      </c>
      <c r="C2648">
        <f>ROUND(5*(0.4*IF(入力!D2648="○",1,IF(入力!D2648="△",0.5,0))+0.3*IF(入力!E2648="○",1,IF(入力!E2648="△",0.5,0))+0.3*IF(入力!F2648="○",1,IF(入力!F2648="△",0.5,0))),1)</f>
        <v>0</v>
      </c>
      <c r="D2648">
        <f>MIN(5,IF(入力!G2648="○",3,IF(入力!G2648="△",1.5,0))+IF(入力!H2648="○",1,IF(入力!H2648="△",0.5,0))+IF(入力!I2648="○",1,IF(入力!I2648="△",0.5,0)))</f>
        <v>0</v>
      </c>
      <c r="E2648">
        <f>MIN(5,IF(入力!J2648="○",2,IF(入力!J2648="△",1,0))+IF(入力!K2648="○",2,IF(入力!K2648="△",1,0))+IF(入力!L2648="○",1,0))</f>
        <v>0</v>
      </c>
      <c r="F2648">
        <f>IF(ISNUMBER(入力!M2648),ROUND(MIN(5,0.8*(MIN(5,1+0.7*LOG10(MAX(1,入力!M2648))))+0.2*(IF(入力!N2648="○",5,IF(入力!N2648="△",3,1)))),1),ROUND(IF(入力!N2648="○",4,IF(入力!N2648="△",3,1)),1))</f>
        <v>1</v>
      </c>
      <c r="G2648">
        <f>ROUND(5*(0.4*IF(入力!O2648="○",1,IF(入力!O2648="△",0.5,0))+0.3*IF(入力!P2648="○",1,IF(入力!P2648="△",0.5,0))+0.3*IF(入力!Q2648="○",1,IF(入力!Q2648="△",0.5,0))),1)</f>
        <v>0</v>
      </c>
      <c r="H2648">
        <f>MIN(5,IF(入力!R2648="○",2,0)+IF(入力!S2648="○",2,0)+IF(入力!T2648="○",1,0))</f>
        <v>0</v>
      </c>
      <c r="I2648">
        <f>MIN(5,IF(入力!U2648="○",3,IF(入力!U2648="△",2,0))+IF(入力!V2648="○",2,IF(入力!V2648="△",1,0)))</f>
        <v>0</v>
      </c>
      <c r="J2648">
        <f>IF(入力!W2648="初診可",5,IF(入力!W2648="再診のみ",3,IF(入力!W2648="なし",1,0)))</f>
        <v>0</v>
      </c>
      <c r="K2648">
        <f>IF(AND(ISNUMBER(入力!X2648),ISNUMBER(入力!Y2648)),IF(AND(入力!X2648&gt;=4.3,入力!Y2648&gt;=100),5,IF(AND(入力!X2648&gt;=4,入力!Y2648&gt;=50),4,IF(AND(入力!X2648&gt;=3.7,入力!Y2648&gt;=20),3,IF(AND(入力!X2648&gt;=3.5,入力!Y2648&gt;=10),2,1)))),IF(入力!Z2648="○",4,IF(入力!Z2648="△",3,1)))</f>
        <v>1</v>
      </c>
      <c r="L2648">
        <f>MAX(0,IF(入力!AA2648="○",1,IF(入力!AA2648="△",0.5,0))+IF(入力!AB2648="○",1,IF(入力!AB2648="△",0.5,0))+IF(入力!AC2648="○",1,IF(入力!AC2648="△",0.5,0))+IF(入力!AD2648="○",1,IF(入力!AD2648="△",0.5,0))+IF(入力!AE2648="○",1,IF(入力!AE2648="△",0.5,0))-IF(入力!AF2648="あり",1,0))</f>
        <v>0</v>
      </c>
      <c r="M2648">
        <f t="shared" si="246"/>
        <v>0</v>
      </c>
      <c r="N2648">
        <f t="shared" si="247"/>
        <v>0</v>
      </c>
      <c r="O2648">
        <f t="shared" si="248"/>
        <v>2.8</v>
      </c>
      <c r="P2648">
        <f t="shared" si="249"/>
        <v>0</v>
      </c>
      <c r="Q2648">
        <f t="shared" si="250"/>
        <v>2.2000000000000002</v>
      </c>
      <c r="R2648">
        <f t="shared" si="251"/>
        <v>5</v>
      </c>
      <c r="S2648">
        <f>入力!AG2648</f>
        <v>0</v>
      </c>
      <c r="T2648">
        <f>入力!AH2648</f>
        <v>0</v>
      </c>
      <c r="U2648">
        <f>入力!AI2648</f>
        <v>0</v>
      </c>
    </row>
    <row r="2649" spans="1:21" x14ac:dyDescent="0.15">
      <c r="A2649" t="str">
        <f>入力!A2649</f>
        <v>クリニック2648</v>
      </c>
      <c r="B2649">
        <f>ROUND(5*(0.8*IF(入力!C2649="○",1,IF(入力!C2649="△",0.5,0))+0.2*IF(入力!B2649="○",1,IF(入力!B2649="△",0.5,0))),1)</f>
        <v>0</v>
      </c>
      <c r="C2649">
        <f>ROUND(5*(0.4*IF(入力!D2649="○",1,IF(入力!D2649="△",0.5,0))+0.3*IF(入力!E2649="○",1,IF(入力!E2649="△",0.5,0))+0.3*IF(入力!F2649="○",1,IF(入力!F2649="△",0.5,0))),1)</f>
        <v>0</v>
      </c>
      <c r="D2649">
        <f>MIN(5,IF(入力!G2649="○",3,IF(入力!G2649="△",1.5,0))+IF(入力!H2649="○",1,IF(入力!H2649="△",0.5,0))+IF(入力!I2649="○",1,IF(入力!I2649="△",0.5,0)))</f>
        <v>0</v>
      </c>
      <c r="E2649">
        <f>MIN(5,IF(入力!J2649="○",2,IF(入力!J2649="△",1,0))+IF(入力!K2649="○",2,IF(入力!K2649="△",1,0))+IF(入力!L2649="○",1,0))</f>
        <v>0</v>
      </c>
      <c r="F2649">
        <f>IF(ISNUMBER(入力!M2649),ROUND(MIN(5,0.8*(MIN(5,1+0.7*LOG10(MAX(1,入力!M2649))))+0.2*(IF(入力!N2649="○",5,IF(入力!N2649="△",3,1)))),1),ROUND(IF(入力!N2649="○",4,IF(入力!N2649="△",3,1)),1))</f>
        <v>1</v>
      </c>
      <c r="G2649">
        <f>ROUND(5*(0.4*IF(入力!O2649="○",1,IF(入力!O2649="△",0.5,0))+0.3*IF(入力!P2649="○",1,IF(入力!P2649="△",0.5,0))+0.3*IF(入力!Q2649="○",1,IF(入力!Q2649="△",0.5,0))),1)</f>
        <v>0</v>
      </c>
      <c r="H2649">
        <f>MIN(5,IF(入力!R2649="○",2,0)+IF(入力!S2649="○",2,0)+IF(入力!T2649="○",1,0))</f>
        <v>0</v>
      </c>
      <c r="I2649">
        <f>MIN(5,IF(入力!U2649="○",3,IF(入力!U2649="△",2,0))+IF(入力!V2649="○",2,IF(入力!V2649="△",1,0)))</f>
        <v>0</v>
      </c>
      <c r="J2649">
        <f>IF(入力!W2649="初診可",5,IF(入力!W2649="再診のみ",3,IF(入力!W2649="なし",1,0)))</f>
        <v>0</v>
      </c>
      <c r="K2649">
        <f>IF(AND(ISNUMBER(入力!X2649),ISNUMBER(入力!Y2649)),IF(AND(入力!X2649&gt;=4.3,入力!Y2649&gt;=100),5,IF(AND(入力!X2649&gt;=4,入力!Y2649&gt;=50),4,IF(AND(入力!X2649&gt;=3.7,入力!Y2649&gt;=20),3,IF(AND(入力!X2649&gt;=3.5,入力!Y2649&gt;=10),2,1)))),IF(入力!Z2649="○",4,IF(入力!Z2649="△",3,1)))</f>
        <v>1</v>
      </c>
      <c r="L2649">
        <f>MAX(0,IF(入力!AA2649="○",1,IF(入力!AA2649="△",0.5,0))+IF(入力!AB2649="○",1,IF(入力!AB2649="△",0.5,0))+IF(入力!AC2649="○",1,IF(入力!AC2649="△",0.5,0))+IF(入力!AD2649="○",1,IF(入力!AD2649="△",0.5,0))+IF(入力!AE2649="○",1,IF(入力!AE2649="△",0.5,0))-IF(入力!AF2649="あり",1,0))</f>
        <v>0</v>
      </c>
      <c r="M2649">
        <f t="shared" si="246"/>
        <v>0</v>
      </c>
      <c r="N2649">
        <f t="shared" si="247"/>
        <v>0</v>
      </c>
      <c r="O2649">
        <f t="shared" si="248"/>
        <v>2.8</v>
      </c>
      <c r="P2649">
        <f t="shared" si="249"/>
        <v>0</v>
      </c>
      <c r="Q2649">
        <f t="shared" si="250"/>
        <v>2.2000000000000002</v>
      </c>
      <c r="R2649">
        <f t="shared" si="251"/>
        <v>5</v>
      </c>
      <c r="S2649">
        <f>入力!AG2649</f>
        <v>0</v>
      </c>
      <c r="T2649">
        <f>入力!AH2649</f>
        <v>0</v>
      </c>
      <c r="U2649">
        <f>入力!AI2649</f>
        <v>0</v>
      </c>
    </row>
    <row r="2650" spans="1:21" x14ac:dyDescent="0.15">
      <c r="A2650" t="str">
        <f>入力!A2650</f>
        <v>クリニック2649</v>
      </c>
      <c r="B2650">
        <f>ROUND(5*(0.8*IF(入力!C2650="○",1,IF(入力!C2650="△",0.5,0))+0.2*IF(入力!B2650="○",1,IF(入力!B2650="△",0.5,0))),1)</f>
        <v>0</v>
      </c>
      <c r="C2650">
        <f>ROUND(5*(0.4*IF(入力!D2650="○",1,IF(入力!D2650="△",0.5,0))+0.3*IF(入力!E2650="○",1,IF(入力!E2650="△",0.5,0))+0.3*IF(入力!F2650="○",1,IF(入力!F2650="△",0.5,0))),1)</f>
        <v>0</v>
      </c>
      <c r="D2650">
        <f>MIN(5,IF(入力!G2650="○",3,IF(入力!G2650="△",1.5,0))+IF(入力!H2650="○",1,IF(入力!H2650="△",0.5,0))+IF(入力!I2650="○",1,IF(入力!I2650="△",0.5,0)))</f>
        <v>0</v>
      </c>
      <c r="E2650">
        <f>MIN(5,IF(入力!J2650="○",2,IF(入力!J2650="△",1,0))+IF(入力!K2650="○",2,IF(入力!K2650="△",1,0))+IF(入力!L2650="○",1,0))</f>
        <v>0</v>
      </c>
      <c r="F2650">
        <f>IF(ISNUMBER(入力!M2650),ROUND(MIN(5,0.8*(MIN(5,1+0.7*LOG10(MAX(1,入力!M2650))))+0.2*(IF(入力!N2650="○",5,IF(入力!N2650="△",3,1)))),1),ROUND(IF(入力!N2650="○",4,IF(入力!N2650="△",3,1)),1))</f>
        <v>1</v>
      </c>
      <c r="G2650">
        <f>ROUND(5*(0.4*IF(入力!O2650="○",1,IF(入力!O2650="△",0.5,0))+0.3*IF(入力!P2650="○",1,IF(入力!P2650="△",0.5,0))+0.3*IF(入力!Q2650="○",1,IF(入力!Q2650="△",0.5,0))),1)</f>
        <v>0</v>
      </c>
      <c r="H2650">
        <f>MIN(5,IF(入力!R2650="○",2,0)+IF(入力!S2650="○",2,0)+IF(入力!T2650="○",1,0))</f>
        <v>0</v>
      </c>
      <c r="I2650">
        <f>MIN(5,IF(入力!U2650="○",3,IF(入力!U2650="△",2,0))+IF(入力!V2650="○",2,IF(入力!V2650="△",1,0)))</f>
        <v>0</v>
      </c>
      <c r="J2650">
        <f>IF(入力!W2650="初診可",5,IF(入力!W2650="再診のみ",3,IF(入力!W2650="なし",1,0)))</f>
        <v>0</v>
      </c>
      <c r="K2650">
        <f>IF(AND(ISNUMBER(入力!X2650),ISNUMBER(入力!Y2650)),IF(AND(入力!X2650&gt;=4.3,入力!Y2650&gt;=100),5,IF(AND(入力!X2650&gt;=4,入力!Y2650&gt;=50),4,IF(AND(入力!X2650&gt;=3.7,入力!Y2650&gt;=20),3,IF(AND(入力!X2650&gt;=3.5,入力!Y2650&gt;=10),2,1)))),IF(入力!Z2650="○",4,IF(入力!Z2650="△",3,1)))</f>
        <v>1</v>
      </c>
      <c r="L2650">
        <f>MAX(0,IF(入力!AA2650="○",1,IF(入力!AA2650="△",0.5,0))+IF(入力!AB2650="○",1,IF(入力!AB2650="△",0.5,0))+IF(入力!AC2650="○",1,IF(入力!AC2650="△",0.5,0))+IF(入力!AD2650="○",1,IF(入力!AD2650="△",0.5,0))+IF(入力!AE2650="○",1,IF(入力!AE2650="△",0.5,0))-IF(入力!AF2650="あり",1,0))</f>
        <v>0</v>
      </c>
      <c r="M2650">
        <f t="shared" si="246"/>
        <v>0</v>
      </c>
      <c r="N2650">
        <f t="shared" si="247"/>
        <v>0</v>
      </c>
      <c r="O2650">
        <f t="shared" si="248"/>
        <v>2.8</v>
      </c>
      <c r="P2650">
        <f t="shared" si="249"/>
        <v>0</v>
      </c>
      <c r="Q2650">
        <f t="shared" si="250"/>
        <v>2.2000000000000002</v>
      </c>
      <c r="R2650">
        <f t="shared" si="251"/>
        <v>5</v>
      </c>
      <c r="S2650">
        <f>入力!AG2650</f>
        <v>0</v>
      </c>
      <c r="T2650">
        <f>入力!AH2650</f>
        <v>0</v>
      </c>
      <c r="U2650">
        <f>入力!AI2650</f>
        <v>0</v>
      </c>
    </row>
    <row r="2651" spans="1:21" x14ac:dyDescent="0.15">
      <c r="A2651" t="str">
        <f>入力!A2651</f>
        <v>クリニック2650</v>
      </c>
      <c r="B2651">
        <f>ROUND(5*(0.8*IF(入力!C2651="○",1,IF(入力!C2651="△",0.5,0))+0.2*IF(入力!B2651="○",1,IF(入力!B2651="△",0.5,0))),1)</f>
        <v>0</v>
      </c>
      <c r="C2651">
        <f>ROUND(5*(0.4*IF(入力!D2651="○",1,IF(入力!D2651="△",0.5,0))+0.3*IF(入力!E2651="○",1,IF(入力!E2651="△",0.5,0))+0.3*IF(入力!F2651="○",1,IF(入力!F2651="△",0.5,0))),1)</f>
        <v>0</v>
      </c>
      <c r="D2651">
        <f>MIN(5,IF(入力!G2651="○",3,IF(入力!G2651="△",1.5,0))+IF(入力!H2651="○",1,IF(入力!H2651="△",0.5,0))+IF(入力!I2651="○",1,IF(入力!I2651="△",0.5,0)))</f>
        <v>0</v>
      </c>
      <c r="E2651">
        <f>MIN(5,IF(入力!J2651="○",2,IF(入力!J2651="△",1,0))+IF(入力!K2651="○",2,IF(入力!K2651="△",1,0))+IF(入力!L2651="○",1,0))</f>
        <v>0</v>
      </c>
      <c r="F2651">
        <f>IF(ISNUMBER(入力!M2651),ROUND(MIN(5,0.8*(MIN(5,1+0.7*LOG10(MAX(1,入力!M2651))))+0.2*(IF(入力!N2651="○",5,IF(入力!N2651="△",3,1)))),1),ROUND(IF(入力!N2651="○",4,IF(入力!N2651="△",3,1)),1))</f>
        <v>1</v>
      </c>
      <c r="G2651">
        <f>ROUND(5*(0.4*IF(入力!O2651="○",1,IF(入力!O2651="△",0.5,0))+0.3*IF(入力!P2651="○",1,IF(入力!P2651="△",0.5,0))+0.3*IF(入力!Q2651="○",1,IF(入力!Q2651="△",0.5,0))),1)</f>
        <v>0</v>
      </c>
      <c r="H2651">
        <f>MIN(5,IF(入力!R2651="○",2,0)+IF(入力!S2651="○",2,0)+IF(入力!T2651="○",1,0))</f>
        <v>0</v>
      </c>
      <c r="I2651">
        <f>MIN(5,IF(入力!U2651="○",3,IF(入力!U2651="△",2,0))+IF(入力!V2651="○",2,IF(入力!V2651="△",1,0)))</f>
        <v>0</v>
      </c>
      <c r="J2651">
        <f>IF(入力!W2651="初診可",5,IF(入力!W2651="再診のみ",3,IF(入力!W2651="なし",1,0)))</f>
        <v>0</v>
      </c>
      <c r="K2651">
        <f>IF(AND(ISNUMBER(入力!X2651),ISNUMBER(入力!Y2651)),IF(AND(入力!X2651&gt;=4.3,入力!Y2651&gt;=100),5,IF(AND(入力!X2651&gt;=4,入力!Y2651&gt;=50),4,IF(AND(入力!X2651&gt;=3.7,入力!Y2651&gt;=20),3,IF(AND(入力!X2651&gt;=3.5,入力!Y2651&gt;=10),2,1)))),IF(入力!Z2651="○",4,IF(入力!Z2651="△",3,1)))</f>
        <v>1</v>
      </c>
      <c r="L2651">
        <f>MAX(0,IF(入力!AA2651="○",1,IF(入力!AA2651="△",0.5,0))+IF(入力!AB2651="○",1,IF(入力!AB2651="△",0.5,0))+IF(入力!AC2651="○",1,IF(入力!AC2651="△",0.5,0))+IF(入力!AD2651="○",1,IF(入力!AD2651="△",0.5,0))+IF(入力!AE2651="○",1,IF(入力!AE2651="△",0.5,0))-IF(入力!AF2651="あり",1,0))</f>
        <v>0</v>
      </c>
      <c r="M2651">
        <f t="shared" si="246"/>
        <v>0</v>
      </c>
      <c r="N2651">
        <f t="shared" si="247"/>
        <v>0</v>
      </c>
      <c r="O2651">
        <f t="shared" si="248"/>
        <v>2.8</v>
      </c>
      <c r="P2651">
        <f t="shared" si="249"/>
        <v>0</v>
      </c>
      <c r="Q2651">
        <f t="shared" si="250"/>
        <v>2.2000000000000002</v>
      </c>
      <c r="R2651">
        <f t="shared" si="251"/>
        <v>5</v>
      </c>
      <c r="S2651">
        <f>入力!AG2651</f>
        <v>0</v>
      </c>
      <c r="T2651">
        <f>入力!AH2651</f>
        <v>0</v>
      </c>
      <c r="U2651">
        <f>入力!AI2651</f>
        <v>0</v>
      </c>
    </row>
    <row r="2652" spans="1:21" x14ac:dyDescent="0.15">
      <c r="A2652" t="str">
        <f>入力!A2652</f>
        <v>クリニック2651</v>
      </c>
      <c r="B2652">
        <f>ROUND(5*(0.8*IF(入力!C2652="○",1,IF(入力!C2652="△",0.5,0))+0.2*IF(入力!B2652="○",1,IF(入力!B2652="△",0.5,0))),1)</f>
        <v>0</v>
      </c>
      <c r="C2652">
        <f>ROUND(5*(0.4*IF(入力!D2652="○",1,IF(入力!D2652="△",0.5,0))+0.3*IF(入力!E2652="○",1,IF(入力!E2652="△",0.5,0))+0.3*IF(入力!F2652="○",1,IF(入力!F2652="△",0.5,0))),1)</f>
        <v>0</v>
      </c>
      <c r="D2652">
        <f>MIN(5,IF(入力!G2652="○",3,IF(入力!G2652="△",1.5,0))+IF(入力!H2652="○",1,IF(入力!H2652="△",0.5,0))+IF(入力!I2652="○",1,IF(入力!I2652="△",0.5,0)))</f>
        <v>0</v>
      </c>
      <c r="E2652">
        <f>MIN(5,IF(入力!J2652="○",2,IF(入力!J2652="△",1,0))+IF(入力!K2652="○",2,IF(入力!K2652="△",1,0))+IF(入力!L2652="○",1,0))</f>
        <v>0</v>
      </c>
      <c r="F2652">
        <f>IF(ISNUMBER(入力!M2652),ROUND(MIN(5,0.8*(MIN(5,1+0.7*LOG10(MAX(1,入力!M2652))))+0.2*(IF(入力!N2652="○",5,IF(入力!N2652="△",3,1)))),1),ROUND(IF(入力!N2652="○",4,IF(入力!N2652="△",3,1)),1))</f>
        <v>1</v>
      </c>
      <c r="G2652">
        <f>ROUND(5*(0.4*IF(入力!O2652="○",1,IF(入力!O2652="△",0.5,0))+0.3*IF(入力!P2652="○",1,IF(入力!P2652="△",0.5,0))+0.3*IF(入力!Q2652="○",1,IF(入力!Q2652="△",0.5,0))),1)</f>
        <v>0</v>
      </c>
      <c r="H2652">
        <f>MIN(5,IF(入力!R2652="○",2,0)+IF(入力!S2652="○",2,0)+IF(入力!T2652="○",1,0))</f>
        <v>0</v>
      </c>
      <c r="I2652">
        <f>MIN(5,IF(入力!U2652="○",3,IF(入力!U2652="△",2,0))+IF(入力!V2652="○",2,IF(入力!V2652="△",1,0)))</f>
        <v>0</v>
      </c>
      <c r="J2652">
        <f>IF(入力!W2652="初診可",5,IF(入力!W2652="再診のみ",3,IF(入力!W2652="なし",1,0)))</f>
        <v>0</v>
      </c>
      <c r="K2652">
        <f>IF(AND(ISNUMBER(入力!X2652),ISNUMBER(入力!Y2652)),IF(AND(入力!X2652&gt;=4.3,入力!Y2652&gt;=100),5,IF(AND(入力!X2652&gt;=4,入力!Y2652&gt;=50),4,IF(AND(入力!X2652&gt;=3.7,入力!Y2652&gt;=20),3,IF(AND(入力!X2652&gt;=3.5,入力!Y2652&gt;=10),2,1)))),IF(入力!Z2652="○",4,IF(入力!Z2652="△",3,1)))</f>
        <v>1</v>
      </c>
      <c r="L2652">
        <f>MAX(0,IF(入力!AA2652="○",1,IF(入力!AA2652="△",0.5,0))+IF(入力!AB2652="○",1,IF(入力!AB2652="△",0.5,0))+IF(入力!AC2652="○",1,IF(入力!AC2652="△",0.5,0))+IF(入力!AD2652="○",1,IF(入力!AD2652="△",0.5,0))+IF(入力!AE2652="○",1,IF(入力!AE2652="△",0.5,0))-IF(入力!AF2652="あり",1,0))</f>
        <v>0</v>
      </c>
      <c r="M2652">
        <f t="shared" si="246"/>
        <v>0</v>
      </c>
      <c r="N2652">
        <f t="shared" si="247"/>
        <v>0</v>
      </c>
      <c r="O2652">
        <f t="shared" si="248"/>
        <v>2.8</v>
      </c>
      <c r="P2652">
        <f t="shared" si="249"/>
        <v>0</v>
      </c>
      <c r="Q2652">
        <f t="shared" si="250"/>
        <v>2.2000000000000002</v>
      </c>
      <c r="R2652">
        <f t="shared" si="251"/>
        <v>5</v>
      </c>
      <c r="S2652">
        <f>入力!AG2652</f>
        <v>0</v>
      </c>
      <c r="T2652">
        <f>入力!AH2652</f>
        <v>0</v>
      </c>
      <c r="U2652">
        <f>入力!AI2652</f>
        <v>0</v>
      </c>
    </row>
    <row r="2653" spans="1:21" x14ac:dyDescent="0.15">
      <c r="A2653" t="str">
        <f>入力!A2653</f>
        <v>クリニック2652</v>
      </c>
      <c r="B2653">
        <f>ROUND(5*(0.8*IF(入力!C2653="○",1,IF(入力!C2653="△",0.5,0))+0.2*IF(入力!B2653="○",1,IF(入力!B2653="△",0.5,0))),1)</f>
        <v>0</v>
      </c>
      <c r="C2653">
        <f>ROUND(5*(0.4*IF(入力!D2653="○",1,IF(入力!D2653="△",0.5,0))+0.3*IF(入力!E2653="○",1,IF(入力!E2653="△",0.5,0))+0.3*IF(入力!F2653="○",1,IF(入力!F2653="△",0.5,0))),1)</f>
        <v>0</v>
      </c>
      <c r="D2653">
        <f>MIN(5,IF(入力!G2653="○",3,IF(入力!G2653="△",1.5,0))+IF(入力!H2653="○",1,IF(入力!H2653="△",0.5,0))+IF(入力!I2653="○",1,IF(入力!I2653="△",0.5,0)))</f>
        <v>0</v>
      </c>
      <c r="E2653">
        <f>MIN(5,IF(入力!J2653="○",2,IF(入力!J2653="△",1,0))+IF(入力!K2653="○",2,IF(入力!K2653="△",1,0))+IF(入力!L2653="○",1,0))</f>
        <v>0</v>
      </c>
      <c r="F2653">
        <f>IF(ISNUMBER(入力!M2653),ROUND(MIN(5,0.8*(MIN(5,1+0.7*LOG10(MAX(1,入力!M2653))))+0.2*(IF(入力!N2653="○",5,IF(入力!N2653="△",3,1)))),1),ROUND(IF(入力!N2653="○",4,IF(入力!N2653="△",3,1)),1))</f>
        <v>1</v>
      </c>
      <c r="G2653">
        <f>ROUND(5*(0.4*IF(入力!O2653="○",1,IF(入力!O2653="△",0.5,0))+0.3*IF(入力!P2653="○",1,IF(入力!P2653="△",0.5,0))+0.3*IF(入力!Q2653="○",1,IF(入力!Q2653="△",0.5,0))),1)</f>
        <v>0</v>
      </c>
      <c r="H2653">
        <f>MIN(5,IF(入力!R2653="○",2,0)+IF(入力!S2653="○",2,0)+IF(入力!T2653="○",1,0))</f>
        <v>0</v>
      </c>
      <c r="I2653">
        <f>MIN(5,IF(入力!U2653="○",3,IF(入力!U2653="△",2,0))+IF(入力!V2653="○",2,IF(入力!V2653="△",1,0)))</f>
        <v>0</v>
      </c>
      <c r="J2653">
        <f>IF(入力!W2653="初診可",5,IF(入力!W2653="再診のみ",3,IF(入力!W2653="なし",1,0)))</f>
        <v>0</v>
      </c>
      <c r="K2653">
        <f>IF(AND(ISNUMBER(入力!X2653),ISNUMBER(入力!Y2653)),IF(AND(入力!X2653&gt;=4.3,入力!Y2653&gt;=100),5,IF(AND(入力!X2653&gt;=4,入力!Y2653&gt;=50),4,IF(AND(入力!X2653&gt;=3.7,入力!Y2653&gt;=20),3,IF(AND(入力!X2653&gt;=3.5,入力!Y2653&gt;=10),2,1)))),IF(入力!Z2653="○",4,IF(入力!Z2653="△",3,1)))</f>
        <v>1</v>
      </c>
      <c r="L2653">
        <f>MAX(0,IF(入力!AA2653="○",1,IF(入力!AA2653="△",0.5,0))+IF(入力!AB2653="○",1,IF(入力!AB2653="△",0.5,0))+IF(入力!AC2653="○",1,IF(入力!AC2653="△",0.5,0))+IF(入力!AD2653="○",1,IF(入力!AD2653="△",0.5,0))+IF(入力!AE2653="○",1,IF(入力!AE2653="△",0.5,0))-IF(入力!AF2653="あり",1,0))</f>
        <v>0</v>
      </c>
      <c r="M2653">
        <f t="shared" si="246"/>
        <v>0</v>
      </c>
      <c r="N2653">
        <f t="shared" si="247"/>
        <v>0</v>
      </c>
      <c r="O2653">
        <f t="shared" si="248"/>
        <v>2.8</v>
      </c>
      <c r="P2653">
        <f t="shared" si="249"/>
        <v>0</v>
      </c>
      <c r="Q2653">
        <f t="shared" si="250"/>
        <v>2.2000000000000002</v>
      </c>
      <c r="R2653">
        <f t="shared" si="251"/>
        <v>5</v>
      </c>
      <c r="S2653">
        <f>入力!AG2653</f>
        <v>0</v>
      </c>
      <c r="T2653">
        <f>入力!AH2653</f>
        <v>0</v>
      </c>
      <c r="U2653">
        <f>入力!AI2653</f>
        <v>0</v>
      </c>
    </row>
    <row r="2654" spans="1:21" x14ac:dyDescent="0.15">
      <c r="A2654" t="str">
        <f>入力!A2654</f>
        <v>クリニック2653</v>
      </c>
      <c r="B2654">
        <f>ROUND(5*(0.8*IF(入力!C2654="○",1,IF(入力!C2654="△",0.5,0))+0.2*IF(入力!B2654="○",1,IF(入力!B2654="△",0.5,0))),1)</f>
        <v>0</v>
      </c>
      <c r="C2654">
        <f>ROUND(5*(0.4*IF(入力!D2654="○",1,IF(入力!D2654="△",0.5,0))+0.3*IF(入力!E2654="○",1,IF(入力!E2654="△",0.5,0))+0.3*IF(入力!F2654="○",1,IF(入力!F2654="△",0.5,0))),1)</f>
        <v>0</v>
      </c>
      <c r="D2654">
        <f>MIN(5,IF(入力!G2654="○",3,IF(入力!G2654="△",1.5,0))+IF(入力!H2654="○",1,IF(入力!H2654="△",0.5,0))+IF(入力!I2654="○",1,IF(入力!I2654="△",0.5,0)))</f>
        <v>0</v>
      </c>
      <c r="E2654">
        <f>MIN(5,IF(入力!J2654="○",2,IF(入力!J2654="△",1,0))+IF(入力!K2654="○",2,IF(入力!K2654="△",1,0))+IF(入力!L2654="○",1,0))</f>
        <v>0</v>
      </c>
      <c r="F2654">
        <f>IF(ISNUMBER(入力!M2654),ROUND(MIN(5,0.8*(MIN(5,1+0.7*LOG10(MAX(1,入力!M2654))))+0.2*(IF(入力!N2654="○",5,IF(入力!N2654="△",3,1)))),1),ROUND(IF(入力!N2654="○",4,IF(入力!N2654="△",3,1)),1))</f>
        <v>1</v>
      </c>
      <c r="G2654">
        <f>ROUND(5*(0.4*IF(入力!O2654="○",1,IF(入力!O2654="△",0.5,0))+0.3*IF(入力!P2654="○",1,IF(入力!P2654="△",0.5,0))+0.3*IF(入力!Q2654="○",1,IF(入力!Q2654="△",0.5,0))),1)</f>
        <v>0</v>
      </c>
      <c r="H2654">
        <f>MIN(5,IF(入力!R2654="○",2,0)+IF(入力!S2654="○",2,0)+IF(入力!T2654="○",1,0))</f>
        <v>0</v>
      </c>
      <c r="I2654">
        <f>MIN(5,IF(入力!U2654="○",3,IF(入力!U2654="△",2,0))+IF(入力!V2654="○",2,IF(入力!V2654="△",1,0)))</f>
        <v>0</v>
      </c>
      <c r="J2654">
        <f>IF(入力!W2654="初診可",5,IF(入力!W2654="再診のみ",3,IF(入力!W2654="なし",1,0)))</f>
        <v>0</v>
      </c>
      <c r="K2654">
        <f>IF(AND(ISNUMBER(入力!X2654),ISNUMBER(入力!Y2654)),IF(AND(入力!X2654&gt;=4.3,入力!Y2654&gt;=100),5,IF(AND(入力!X2654&gt;=4,入力!Y2654&gt;=50),4,IF(AND(入力!X2654&gt;=3.7,入力!Y2654&gt;=20),3,IF(AND(入力!X2654&gt;=3.5,入力!Y2654&gt;=10),2,1)))),IF(入力!Z2654="○",4,IF(入力!Z2654="△",3,1)))</f>
        <v>1</v>
      </c>
      <c r="L2654">
        <f>MAX(0,IF(入力!AA2654="○",1,IF(入力!AA2654="△",0.5,0))+IF(入力!AB2654="○",1,IF(入力!AB2654="△",0.5,0))+IF(入力!AC2654="○",1,IF(入力!AC2654="△",0.5,0))+IF(入力!AD2654="○",1,IF(入力!AD2654="△",0.5,0))+IF(入力!AE2654="○",1,IF(入力!AE2654="△",0.5,0))-IF(入力!AF2654="あり",1,0))</f>
        <v>0</v>
      </c>
      <c r="M2654">
        <f t="shared" si="246"/>
        <v>0</v>
      </c>
      <c r="N2654">
        <f t="shared" si="247"/>
        <v>0</v>
      </c>
      <c r="O2654">
        <f t="shared" si="248"/>
        <v>2.8</v>
      </c>
      <c r="P2654">
        <f t="shared" si="249"/>
        <v>0</v>
      </c>
      <c r="Q2654">
        <f t="shared" si="250"/>
        <v>2.2000000000000002</v>
      </c>
      <c r="R2654">
        <f t="shared" si="251"/>
        <v>5</v>
      </c>
      <c r="S2654">
        <f>入力!AG2654</f>
        <v>0</v>
      </c>
      <c r="T2654">
        <f>入力!AH2654</f>
        <v>0</v>
      </c>
      <c r="U2654">
        <f>入力!AI2654</f>
        <v>0</v>
      </c>
    </row>
    <row r="2655" spans="1:21" x14ac:dyDescent="0.15">
      <c r="A2655" t="str">
        <f>入力!A2655</f>
        <v>クリニック2654</v>
      </c>
      <c r="B2655">
        <f>ROUND(5*(0.8*IF(入力!C2655="○",1,IF(入力!C2655="△",0.5,0))+0.2*IF(入力!B2655="○",1,IF(入力!B2655="△",0.5,0))),1)</f>
        <v>0</v>
      </c>
      <c r="C2655">
        <f>ROUND(5*(0.4*IF(入力!D2655="○",1,IF(入力!D2655="△",0.5,0))+0.3*IF(入力!E2655="○",1,IF(入力!E2655="△",0.5,0))+0.3*IF(入力!F2655="○",1,IF(入力!F2655="△",0.5,0))),1)</f>
        <v>0</v>
      </c>
      <c r="D2655">
        <f>MIN(5,IF(入力!G2655="○",3,IF(入力!G2655="△",1.5,0))+IF(入力!H2655="○",1,IF(入力!H2655="△",0.5,0))+IF(入力!I2655="○",1,IF(入力!I2655="△",0.5,0)))</f>
        <v>0</v>
      </c>
      <c r="E2655">
        <f>MIN(5,IF(入力!J2655="○",2,IF(入力!J2655="△",1,0))+IF(入力!K2655="○",2,IF(入力!K2655="△",1,0))+IF(入力!L2655="○",1,0))</f>
        <v>0</v>
      </c>
      <c r="F2655">
        <f>IF(ISNUMBER(入力!M2655),ROUND(MIN(5,0.8*(MIN(5,1+0.7*LOG10(MAX(1,入力!M2655))))+0.2*(IF(入力!N2655="○",5,IF(入力!N2655="△",3,1)))),1),ROUND(IF(入力!N2655="○",4,IF(入力!N2655="△",3,1)),1))</f>
        <v>1</v>
      </c>
      <c r="G2655">
        <f>ROUND(5*(0.4*IF(入力!O2655="○",1,IF(入力!O2655="△",0.5,0))+0.3*IF(入力!P2655="○",1,IF(入力!P2655="△",0.5,0))+0.3*IF(入力!Q2655="○",1,IF(入力!Q2655="△",0.5,0))),1)</f>
        <v>0</v>
      </c>
      <c r="H2655">
        <f>MIN(5,IF(入力!R2655="○",2,0)+IF(入力!S2655="○",2,0)+IF(入力!T2655="○",1,0))</f>
        <v>0</v>
      </c>
      <c r="I2655">
        <f>MIN(5,IF(入力!U2655="○",3,IF(入力!U2655="△",2,0))+IF(入力!V2655="○",2,IF(入力!V2655="△",1,0)))</f>
        <v>0</v>
      </c>
      <c r="J2655">
        <f>IF(入力!W2655="初診可",5,IF(入力!W2655="再診のみ",3,IF(入力!W2655="なし",1,0)))</f>
        <v>0</v>
      </c>
      <c r="K2655">
        <f>IF(AND(ISNUMBER(入力!X2655),ISNUMBER(入力!Y2655)),IF(AND(入力!X2655&gt;=4.3,入力!Y2655&gt;=100),5,IF(AND(入力!X2655&gt;=4,入力!Y2655&gt;=50),4,IF(AND(入力!X2655&gt;=3.7,入力!Y2655&gt;=20),3,IF(AND(入力!X2655&gt;=3.5,入力!Y2655&gt;=10),2,1)))),IF(入力!Z2655="○",4,IF(入力!Z2655="△",3,1)))</f>
        <v>1</v>
      </c>
      <c r="L2655">
        <f>MAX(0,IF(入力!AA2655="○",1,IF(入力!AA2655="△",0.5,0))+IF(入力!AB2655="○",1,IF(入力!AB2655="△",0.5,0))+IF(入力!AC2655="○",1,IF(入力!AC2655="△",0.5,0))+IF(入力!AD2655="○",1,IF(入力!AD2655="△",0.5,0))+IF(入力!AE2655="○",1,IF(入力!AE2655="△",0.5,0))-IF(入力!AF2655="あり",1,0))</f>
        <v>0</v>
      </c>
      <c r="M2655">
        <f t="shared" si="246"/>
        <v>0</v>
      </c>
      <c r="N2655">
        <f t="shared" si="247"/>
        <v>0</v>
      </c>
      <c r="O2655">
        <f t="shared" si="248"/>
        <v>2.8</v>
      </c>
      <c r="P2655">
        <f t="shared" si="249"/>
        <v>0</v>
      </c>
      <c r="Q2655">
        <f t="shared" si="250"/>
        <v>2.2000000000000002</v>
      </c>
      <c r="R2655">
        <f t="shared" si="251"/>
        <v>5</v>
      </c>
      <c r="S2655">
        <f>入力!AG2655</f>
        <v>0</v>
      </c>
      <c r="T2655">
        <f>入力!AH2655</f>
        <v>0</v>
      </c>
      <c r="U2655">
        <f>入力!AI2655</f>
        <v>0</v>
      </c>
    </row>
    <row r="2656" spans="1:21" x14ac:dyDescent="0.15">
      <c r="A2656" t="str">
        <f>入力!A2656</f>
        <v>クリニック2655</v>
      </c>
      <c r="B2656">
        <f>ROUND(5*(0.8*IF(入力!C2656="○",1,IF(入力!C2656="△",0.5,0))+0.2*IF(入力!B2656="○",1,IF(入力!B2656="△",0.5,0))),1)</f>
        <v>0</v>
      </c>
      <c r="C2656">
        <f>ROUND(5*(0.4*IF(入力!D2656="○",1,IF(入力!D2656="△",0.5,0))+0.3*IF(入力!E2656="○",1,IF(入力!E2656="△",0.5,0))+0.3*IF(入力!F2656="○",1,IF(入力!F2656="△",0.5,0))),1)</f>
        <v>0</v>
      </c>
      <c r="D2656">
        <f>MIN(5,IF(入力!G2656="○",3,IF(入力!G2656="△",1.5,0))+IF(入力!H2656="○",1,IF(入力!H2656="△",0.5,0))+IF(入力!I2656="○",1,IF(入力!I2656="△",0.5,0)))</f>
        <v>0</v>
      </c>
      <c r="E2656">
        <f>MIN(5,IF(入力!J2656="○",2,IF(入力!J2656="△",1,0))+IF(入力!K2656="○",2,IF(入力!K2656="△",1,0))+IF(入力!L2656="○",1,0))</f>
        <v>0</v>
      </c>
      <c r="F2656">
        <f>IF(ISNUMBER(入力!M2656),ROUND(MIN(5,0.8*(MIN(5,1+0.7*LOG10(MAX(1,入力!M2656))))+0.2*(IF(入力!N2656="○",5,IF(入力!N2656="△",3,1)))),1),ROUND(IF(入力!N2656="○",4,IF(入力!N2656="△",3,1)),1))</f>
        <v>1</v>
      </c>
      <c r="G2656">
        <f>ROUND(5*(0.4*IF(入力!O2656="○",1,IF(入力!O2656="△",0.5,0))+0.3*IF(入力!P2656="○",1,IF(入力!P2656="△",0.5,0))+0.3*IF(入力!Q2656="○",1,IF(入力!Q2656="△",0.5,0))),1)</f>
        <v>0</v>
      </c>
      <c r="H2656">
        <f>MIN(5,IF(入力!R2656="○",2,0)+IF(入力!S2656="○",2,0)+IF(入力!T2656="○",1,0))</f>
        <v>0</v>
      </c>
      <c r="I2656">
        <f>MIN(5,IF(入力!U2656="○",3,IF(入力!U2656="△",2,0))+IF(入力!V2656="○",2,IF(入力!V2656="△",1,0)))</f>
        <v>0</v>
      </c>
      <c r="J2656">
        <f>IF(入力!W2656="初診可",5,IF(入力!W2656="再診のみ",3,IF(入力!W2656="なし",1,0)))</f>
        <v>0</v>
      </c>
      <c r="K2656">
        <f>IF(AND(ISNUMBER(入力!X2656),ISNUMBER(入力!Y2656)),IF(AND(入力!X2656&gt;=4.3,入力!Y2656&gt;=100),5,IF(AND(入力!X2656&gt;=4,入力!Y2656&gt;=50),4,IF(AND(入力!X2656&gt;=3.7,入力!Y2656&gt;=20),3,IF(AND(入力!X2656&gt;=3.5,入力!Y2656&gt;=10),2,1)))),IF(入力!Z2656="○",4,IF(入力!Z2656="△",3,1)))</f>
        <v>1</v>
      </c>
      <c r="L2656">
        <f>MAX(0,IF(入力!AA2656="○",1,IF(入力!AA2656="△",0.5,0))+IF(入力!AB2656="○",1,IF(入力!AB2656="△",0.5,0))+IF(入力!AC2656="○",1,IF(入力!AC2656="△",0.5,0))+IF(入力!AD2656="○",1,IF(入力!AD2656="△",0.5,0))+IF(入力!AE2656="○",1,IF(入力!AE2656="△",0.5,0))-IF(入力!AF2656="あり",1,0))</f>
        <v>0</v>
      </c>
      <c r="M2656">
        <f t="shared" si="246"/>
        <v>0</v>
      </c>
      <c r="N2656">
        <f t="shared" si="247"/>
        <v>0</v>
      </c>
      <c r="O2656">
        <f t="shared" si="248"/>
        <v>2.8</v>
      </c>
      <c r="P2656">
        <f t="shared" si="249"/>
        <v>0</v>
      </c>
      <c r="Q2656">
        <f t="shared" si="250"/>
        <v>2.2000000000000002</v>
      </c>
      <c r="R2656">
        <f t="shared" si="251"/>
        <v>5</v>
      </c>
      <c r="S2656">
        <f>入力!AG2656</f>
        <v>0</v>
      </c>
      <c r="T2656">
        <f>入力!AH2656</f>
        <v>0</v>
      </c>
      <c r="U2656">
        <f>入力!AI2656</f>
        <v>0</v>
      </c>
    </row>
    <row r="2657" spans="1:21" x14ac:dyDescent="0.15">
      <c r="A2657" t="str">
        <f>入力!A2657</f>
        <v>クリニック2656</v>
      </c>
      <c r="B2657">
        <f>ROUND(5*(0.8*IF(入力!C2657="○",1,IF(入力!C2657="△",0.5,0))+0.2*IF(入力!B2657="○",1,IF(入力!B2657="△",0.5,0))),1)</f>
        <v>0</v>
      </c>
      <c r="C2657">
        <f>ROUND(5*(0.4*IF(入力!D2657="○",1,IF(入力!D2657="△",0.5,0))+0.3*IF(入力!E2657="○",1,IF(入力!E2657="△",0.5,0))+0.3*IF(入力!F2657="○",1,IF(入力!F2657="△",0.5,0))),1)</f>
        <v>0</v>
      </c>
      <c r="D2657">
        <f>MIN(5,IF(入力!G2657="○",3,IF(入力!G2657="△",1.5,0))+IF(入力!H2657="○",1,IF(入力!H2657="△",0.5,0))+IF(入力!I2657="○",1,IF(入力!I2657="△",0.5,0)))</f>
        <v>0</v>
      </c>
      <c r="E2657">
        <f>MIN(5,IF(入力!J2657="○",2,IF(入力!J2657="△",1,0))+IF(入力!K2657="○",2,IF(入力!K2657="△",1,0))+IF(入力!L2657="○",1,0))</f>
        <v>0</v>
      </c>
      <c r="F2657">
        <f>IF(ISNUMBER(入力!M2657),ROUND(MIN(5,0.8*(MIN(5,1+0.7*LOG10(MAX(1,入力!M2657))))+0.2*(IF(入力!N2657="○",5,IF(入力!N2657="△",3,1)))),1),ROUND(IF(入力!N2657="○",4,IF(入力!N2657="△",3,1)),1))</f>
        <v>1</v>
      </c>
      <c r="G2657">
        <f>ROUND(5*(0.4*IF(入力!O2657="○",1,IF(入力!O2657="△",0.5,0))+0.3*IF(入力!P2657="○",1,IF(入力!P2657="△",0.5,0))+0.3*IF(入力!Q2657="○",1,IF(入力!Q2657="△",0.5,0))),1)</f>
        <v>0</v>
      </c>
      <c r="H2657">
        <f>MIN(5,IF(入力!R2657="○",2,0)+IF(入力!S2657="○",2,0)+IF(入力!T2657="○",1,0))</f>
        <v>0</v>
      </c>
      <c r="I2657">
        <f>MIN(5,IF(入力!U2657="○",3,IF(入力!U2657="△",2,0))+IF(入力!V2657="○",2,IF(入力!V2657="△",1,0)))</f>
        <v>0</v>
      </c>
      <c r="J2657">
        <f>IF(入力!W2657="初診可",5,IF(入力!W2657="再診のみ",3,IF(入力!W2657="なし",1,0)))</f>
        <v>0</v>
      </c>
      <c r="K2657">
        <f>IF(AND(ISNUMBER(入力!X2657),ISNUMBER(入力!Y2657)),IF(AND(入力!X2657&gt;=4.3,入力!Y2657&gt;=100),5,IF(AND(入力!X2657&gt;=4,入力!Y2657&gt;=50),4,IF(AND(入力!X2657&gt;=3.7,入力!Y2657&gt;=20),3,IF(AND(入力!X2657&gt;=3.5,入力!Y2657&gt;=10),2,1)))),IF(入力!Z2657="○",4,IF(入力!Z2657="△",3,1)))</f>
        <v>1</v>
      </c>
      <c r="L2657">
        <f>MAX(0,IF(入力!AA2657="○",1,IF(入力!AA2657="△",0.5,0))+IF(入力!AB2657="○",1,IF(入力!AB2657="△",0.5,0))+IF(入力!AC2657="○",1,IF(入力!AC2657="△",0.5,0))+IF(入力!AD2657="○",1,IF(入力!AD2657="△",0.5,0))+IF(入力!AE2657="○",1,IF(入力!AE2657="△",0.5,0))-IF(入力!AF2657="あり",1,0))</f>
        <v>0</v>
      </c>
      <c r="M2657">
        <f t="shared" si="246"/>
        <v>0</v>
      </c>
      <c r="N2657">
        <f t="shared" si="247"/>
        <v>0</v>
      </c>
      <c r="O2657">
        <f t="shared" si="248"/>
        <v>2.8</v>
      </c>
      <c r="P2657">
        <f t="shared" si="249"/>
        <v>0</v>
      </c>
      <c r="Q2657">
        <f t="shared" si="250"/>
        <v>2.2000000000000002</v>
      </c>
      <c r="R2657">
        <f t="shared" si="251"/>
        <v>5</v>
      </c>
      <c r="S2657">
        <f>入力!AG2657</f>
        <v>0</v>
      </c>
      <c r="T2657">
        <f>入力!AH2657</f>
        <v>0</v>
      </c>
      <c r="U2657">
        <f>入力!AI2657</f>
        <v>0</v>
      </c>
    </row>
    <row r="2658" spans="1:21" x14ac:dyDescent="0.15">
      <c r="A2658" t="str">
        <f>入力!A2658</f>
        <v>クリニック2657</v>
      </c>
      <c r="B2658">
        <f>ROUND(5*(0.8*IF(入力!C2658="○",1,IF(入力!C2658="△",0.5,0))+0.2*IF(入力!B2658="○",1,IF(入力!B2658="△",0.5,0))),1)</f>
        <v>0</v>
      </c>
      <c r="C2658">
        <f>ROUND(5*(0.4*IF(入力!D2658="○",1,IF(入力!D2658="△",0.5,0))+0.3*IF(入力!E2658="○",1,IF(入力!E2658="△",0.5,0))+0.3*IF(入力!F2658="○",1,IF(入力!F2658="△",0.5,0))),1)</f>
        <v>0</v>
      </c>
      <c r="D2658">
        <f>MIN(5,IF(入力!G2658="○",3,IF(入力!G2658="△",1.5,0))+IF(入力!H2658="○",1,IF(入力!H2658="△",0.5,0))+IF(入力!I2658="○",1,IF(入力!I2658="△",0.5,0)))</f>
        <v>0</v>
      </c>
      <c r="E2658">
        <f>MIN(5,IF(入力!J2658="○",2,IF(入力!J2658="△",1,0))+IF(入力!K2658="○",2,IF(入力!K2658="△",1,0))+IF(入力!L2658="○",1,0))</f>
        <v>0</v>
      </c>
      <c r="F2658">
        <f>IF(ISNUMBER(入力!M2658),ROUND(MIN(5,0.8*(MIN(5,1+0.7*LOG10(MAX(1,入力!M2658))))+0.2*(IF(入力!N2658="○",5,IF(入力!N2658="△",3,1)))),1),ROUND(IF(入力!N2658="○",4,IF(入力!N2658="△",3,1)),1))</f>
        <v>1</v>
      </c>
      <c r="G2658">
        <f>ROUND(5*(0.4*IF(入力!O2658="○",1,IF(入力!O2658="△",0.5,0))+0.3*IF(入力!P2658="○",1,IF(入力!P2658="△",0.5,0))+0.3*IF(入力!Q2658="○",1,IF(入力!Q2658="△",0.5,0))),1)</f>
        <v>0</v>
      </c>
      <c r="H2658">
        <f>MIN(5,IF(入力!R2658="○",2,0)+IF(入力!S2658="○",2,0)+IF(入力!T2658="○",1,0))</f>
        <v>0</v>
      </c>
      <c r="I2658">
        <f>MIN(5,IF(入力!U2658="○",3,IF(入力!U2658="△",2,0))+IF(入力!V2658="○",2,IF(入力!V2658="△",1,0)))</f>
        <v>0</v>
      </c>
      <c r="J2658">
        <f>IF(入力!W2658="初診可",5,IF(入力!W2658="再診のみ",3,IF(入力!W2658="なし",1,0)))</f>
        <v>0</v>
      </c>
      <c r="K2658">
        <f>IF(AND(ISNUMBER(入力!X2658),ISNUMBER(入力!Y2658)),IF(AND(入力!X2658&gt;=4.3,入力!Y2658&gt;=100),5,IF(AND(入力!X2658&gt;=4,入力!Y2658&gt;=50),4,IF(AND(入力!X2658&gt;=3.7,入力!Y2658&gt;=20),3,IF(AND(入力!X2658&gt;=3.5,入力!Y2658&gt;=10),2,1)))),IF(入力!Z2658="○",4,IF(入力!Z2658="△",3,1)))</f>
        <v>1</v>
      </c>
      <c r="L2658">
        <f>MAX(0,IF(入力!AA2658="○",1,IF(入力!AA2658="△",0.5,0))+IF(入力!AB2658="○",1,IF(入力!AB2658="△",0.5,0))+IF(入力!AC2658="○",1,IF(入力!AC2658="△",0.5,0))+IF(入力!AD2658="○",1,IF(入力!AD2658="△",0.5,0))+IF(入力!AE2658="○",1,IF(入力!AE2658="△",0.5,0))-IF(入力!AF2658="あり",1,0))</f>
        <v>0</v>
      </c>
      <c r="M2658">
        <f t="shared" si="246"/>
        <v>0</v>
      </c>
      <c r="N2658">
        <f t="shared" si="247"/>
        <v>0</v>
      </c>
      <c r="O2658">
        <f t="shared" si="248"/>
        <v>2.8</v>
      </c>
      <c r="P2658">
        <f t="shared" si="249"/>
        <v>0</v>
      </c>
      <c r="Q2658">
        <f t="shared" si="250"/>
        <v>2.2000000000000002</v>
      </c>
      <c r="R2658">
        <f t="shared" si="251"/>
        <v>5</v>
      </c>
      <c r="S2658">
        <f>入力!AG2658</f>
        <v>0</v>
      </c>
      <c r="T2658">
        <f>入力!AH2658</f>
        <v>0</v>
      </c>
      <c r="U2658">
        <f>入力!AI2658</f>
        <v>0</v>
      </c>
    </row>
    <row r="2659" spans="1:21" x14ac:dyDescent="0.15">
      <c r="A2659" t="str">
        <f>入力!A2659</f>
        <v>クリニック2658</v>
      </c>
      <c r="B2659">
        <f>ROUND(5*(0.8*IF(入力!C2659="○",1,IF(入力!C2659="△",0.5,0))+0.2*IF(入力!B2659="○",1,IF(入力!B2659="△",0.5,0))),1)</f>
        <v>0</v>
      </c>
      <c r="C2659">
        <f>ROUND(5*(0.4*IF(入力!D2659="○",1,IF(入力!D2659="△",0.5,0))+0.3*IF(入力!E2659="○",1,IF(入力!E2659="△",0.5,0))+0.3*IF(入力!F2659="○",1,IF(入力!F2659="△",0.5,0))),1)</f>
        <v>0</v>
      </c>
      <c r="D2659">
        <f>MIN(5,IF(入力!G2659="○",3,IF(入力!G2659="△",1.5,0))+IF(入力!H2659="○",1,IF(入力!H2659="△",0.5,0))+IF(入力!I2659="○",1,IF(入力!I2659="△",0.5,0)))</f>
        <v>0</v>
      </c>
      <c r="E2659">
        <f>MIN(5,IF(入力!J2659="○",2,IF(入力!J2659="△",1,0))+IF(入力!K2659="○",2,IF(入力!K2659="△",1,0))+IF(入力!L2659="○",1,0))</f>
        <v>0</v>
      </c>
      <c r="F2659">
        <f>IF(ISNUMBER(入力!M2659),ROUND(MIN(5,0.8*(MIN(5,1+0.7*LOG10(MAX(1,入力!M2659))))+0.2*(IF(入力!N2659="○",5,IF(入力!N2659="△",3,1)))),1),ROUND(IF(入力!N2659="○",4,IF(入力!N2659="△",3,1)),1))</f>
        <v>1</v>
      </c>
      <c r="G2659">
        <f>ROUND(5*(0.4*IF(入力!O2659="○",1,IF(入力!O2659="△",0.5,0))+0.3*IF(入力!P2659="○",1,IF(入力!P2659="△",0.5,0))+0.3*IF(入力!Q2659="○",1,IF(入力!Q2659="△",0.5,0))),1)</f>
        <v>0</v>
      </c>
      <c r="H2659">
        <f>MIN(5,IF(入力!R2659="○",2,0)+IF(入力!S2659="○",2,0)+IF(入力!T2659="○",1,0))</f>
        <v>0</v>
      </c>
      <c r="I2659">
        <f>MIN(5,IF(入力!U2659="○",3,IF(入力!U2659="△",2,0))+IF(入力!V2659="○",2,IF(入力!V2659="△",1,0)))</f>
        <v>0</v>
      </c>
      <c r="J2659">
        <f>IF(入力!W2659="初診可",5,IF(入力!W2659="再診のみ",3,IF(入力!W2659="なし",1,0)))</f>
        <v>0</v>
      </c>
      <c r="K2659">
        <f>IF(AND(ISNUMBER(入力!X2659),ISNUMBER(入力!Y2659)),IF(AND(入力!X2659&gt;=4.3,入力!Y2659&gt;=100),5,IF(AND(入力!X2659&gt;=4,入力!Y2659&gt;=50),4,IF(AND(入力!X2659&gt;=3.7,入力!Y2659&gt;=20),3,IF(AND(入力!X2659&gt;=3.5,入力!Y2659&gt;=10),2,1)))),IF(入力!Z2659="○",4,IF(入力!Z2659="△",3,1)))</f>
        <v>1</v>
      </c>
      <c r="L2659">
        <f>MAX(0,IF(入力!AA2659="○",1,IF(入力!AA2659="△",0.5,0))+IF(入力!AB2659="○",1,IF(入力!AB2659="△",0.5,0))+IF(入力!AC2659="○",1,IF(入力!AC2659="△",0.5,0))+IF(入力!AD2659="○",1,IF(入力!AD2659="△",0.5,0))+IF(入力!AE2659="○",1,IF(入力!AE2659="△",0.5,0))-IF(入力!AF2659="あり",1,0))</f>
        <v>0</v>
      </c>
      <c r="M2659">
        <f t="shared" si="246"/>
        <v>0</v>
      </c>
      <c r="N2659">
        <f t="shared" si="247"/>
        <v>0</v>
      </c>
      <c r="O2659">
        <f t="shared" si="248"/>
        <v>2.8</v>
      </c>
      <c r="P2659">
        <f t="shared" si="249"/>
        <v>0</v>
      </c>
      <c r="Q2659">
        <f t="shared" si="250"/>
        <v>2.2000000000000002</v>
      </c>
      <c r="R2659">
        <f t="shared" si="251"/>
        <v>5</v>
      </c>
      <c r="S2659">
        <f>入力!AG2659</f>
        <v>0</v>
      </c>
      <c r="T2659">
        <f>入力!AH2659</f>
        <v>0</v>
      </c>
      <c r="U2659">
        <f>入力!AI2659</f>
        <v>0</v>
      </c>
    </row>
    <row r="2660" spans="1:21" x14ac:dyDescent="0.15">
      <c r="A2660" t="str">
        <f>入力!A2660</f>
        <v>クリニック2659</v>
      </c>
      <c r="B2660">
        <f>ROUND(5*(0.8*IF(入力!C2660="○",1,IF(入力!C2660="△",0.5,0))+0.2*IF(入力!B2660="○",1,IF(入力!B2660="△",0.5,0))),1)</f>
        <v>0</v>
      </c>
      <c r="C2660">
        <f>ROUND(5*(0.4*IF(入力!D2660="○",1,IF(入力!D2660="△",0.5,0))+0.3*IF(入力!E2660="○",1,IF(入力!E2660="△",0.5,0))+0.3*IF(入力!F2660="○",1,IF(入力!F2660="△",0.5,0))),1)</f>
        <v>0</v>
      </c>
      <c r="D2660">
        <f>MIN(5,IF(入力!G2660="○",3,IF(入力!G2660="△",1.5,0))+IF(入力!H2660="○",1,IF(入力!H2660="△",0.5,0))+IF(入力!I2660="○",1,IF(入力!I2660="△",0.5,0)))</f>
        <v>0</v>
      </c>
      <c r="E2660">
        <f>MIN(5,IF(入力!J2660="○",2,IF(入力!J2660="△",1,0))+IF(入力!K2660="○",2,IF(入力!K2660="△",1,0))+IF(入力!L2660="○",1,0))</f>
        <v>0</v>
      </c>
      <c r="F2660">
        <f>IF(ISNUMBER(入力!M2660),ROUND(MIN(5,0.8*(MIN(5,1+0.7*LOG10(MAX(1,入力!M2660))))+0.2*(IF(入力!N2660="○",5,IF(入力!N2660="△",3,1)))),1),ROUND(IF(入力!N2660="○",4,IF(入力!N2660="△",3,1)),1))</f>
        <v>1</v>
      </c>
      <c r="G2660">
        <f>ROUND(5*(0.4*IF(入力!O2660="○",1,IF(入力!O2660="△",0.5,0))+0.3*IF(入力!P2660="○",1,IF(入力!P2660="△",0.5,0))+0.3*IF(入力!Q2660="○",1,IF(入力!Q2660="△",0.5,0))),1)</f>
        <v>0</v>
      </c>
      <c r="H2660">
        <f>MIN(5,IF(入力!R2660="○",2,0)+IF(入力!S2660="○",2,0)+IF(入力!T2660="○",1,0))</f>
        <v>0</v>
      </c>
      <c r="I2660">
        <f>MIN(5,IF(入力!U2660="○",3,IF(入力!U2660="△",2,0))+IF(入力!V2660="○",2,IF(入力!V2660="△",1,0)))</f>
        <v>0</v>
      </c>
      <c r="J2660">
        <f>IF(入力!W2660="初診可",5,IF(入力!W2660="再診のみ",3,IF(入力!W2660="なし",1,0)))</f>
        <v>0</v>
      </c>
      <c r="K2660">
        <f>IF(AND(ISNUMBER(入力!X2660),ISNUMBER(入力!Y2660)),IF(AND(入力!X2660&gt;=4.3,入力!Y2660&gt;=100),5,IF(AND(入力!X2660&gt;=4,入力!Y2660&gt;=50),4,IF(AND(入力!X2660&gt;=3.7,入力!Y2660&gt;=20),3,IF(AND(入力!X2660&gt;=3.5,入力!Y2660&gt;=10),2,1)))),IF(入力!Z2660="○",4,IF(入力!Z2660="△",3,1)))</f>
        <v>1</v>
      </c>
      <c r="L2660">
        <f>MAX(0,IF(入力!AA2660="○",1,IF(入力!AA2660="△",0.5,0))+IF(入力!AB2660="○",1,IF(入力!AB2660="△",0.5,0))+IF(入力!AC2660="○",1,IF(入力!AC2660="△",0.5,0))+IF(入力!AD2660="○",1,IF(入力!AD2660="△",0.5,0))+IF(入力!AE2660="○",1,IF(入力!AE2660="△",0.5,0))-IF(入力!AF2660="あり",1,0))</f>
        <v>0</v>
      </c>
      <c r="M2660">
        <f t="shared" si="246"/>
        <v>0</v>
      </c>
      <c r="N2660">
        <f t="shared" si="247"/>
        <v>0</v>
      </c>
      <c r="O2660">
        <f t="shared" si="248"/>
        <v>2.8</v>
      </c>
      <c r="P2660">
        <f t="shared" si="249"/>
        <v>0</v>
      </c>
      <c r="Q2660">
        <f t="shared" si="250"/>
        <v>2.2000000000000002</v>
      </c>
      <c r="R2660">
        <f t="shared" si="251"/>
        <v>5</v>
      </c>
      <c r="S2660">
        <f>入力!AG2660</f>
        <v>0</v>
      </c>
      <c r="T2660">
        <f>入力!AH2660</f>
        <v>0</v>
      </c>
      <c r="U2660">
        <f>入力!AI2660</f>
        <v>0</v>
      </c>
    </row>
    <row r="2661" spans="1:21" x14ac:dyDescent="0.15">
      <c r="A2661" t="str">
        <f>入力!A2661</f>
        <v>クリニック2660</v>
      </c>
      <c r="B2661">
        <f>ROUND(5*(0.8*IF(入力!C2661="○",1,IF(入力!C2661="△",0.5,0))+0.2*IF(入力!B2661="○",1,IF(入力!B2661="△",0.5,0))),1)</f>
        <v>0</v>
      </c>
      <c r="C2661">
        <f>ROUND(5*(0.4*IF(入力!D2661="○",1,IF(入力!D2661="△",0.5,0))+0.3*IF(入力!E2661="○",1,IF(入力!E2661="△",0.5,0))+0.3*IF(入力!F2661="○",1,IF(入力!F2661="△",0.5,0))),1)</f>
        <v>0</v>
      </c>
      <c r="D2661">
        <f>MIN(5,IF(入力!G2661="○",3,IF(入力!G2661="△",1.5,0))+IF(入力!H2661="○",1,IF(入力!H2661="△",0.5,0))+IF(入力!I2661="○",1,IF(入力!I2661="△",0.5,0)))</f>
        <v>0</v>
      </c>
      <c r="E2661">
        <f>MIN(5,IF(入力!J2661="○",2,IF(入力!J2661="△",1,0))+IF(入力!K2661="○",2,IF(入力!K2661="△",1,0))+IF(入力!L2661="○",1,0))</f>
        <v>0</v>
      </c>
      <c r="F2661">
        <f>IF(ISNUMBER(入力!M2661),ROUND(MIN(5,0.8*(MIN(5,1+0.7*LOG10(MAX(1,入力!M2661))))+0.2*(IF(入力!N2661="○",5,IF(入力!N2661="△",3,1)))),1),ROUND(IF(入力!N2661="○",4,IF(入力!N2661="△",3,1)),1))</f>
        <v>1</v>
      </c>
      <c r="G2661">
        <f>ROUND(5*(0.4*IF(入力!O2661="○",1,IF(入力!O2661="△",0.5,0))+0.3*IF(入力!P2661="○",1,IF(入力!P2661="△",0.5,0))+0.3*IF(入力!Q2661="○",1,IF(入力!Q2661="△",0.5,0))),1)</f>
        <v>0</v>
      </c>
      <c r="H2661">
        <f>MIN(5,IF(入力!R2661="○",2,0)+IF(入力!S2661="○",2,0)+IF(入力!T2661="○",1,0))</f>
        <v>0</v>
      </c>
      <c r="I2661">
        <f>MIN(5,IF(入力!U2661="○",3,IF(入力!U2661="△",2,0))+IF(入力!V2661="○",2,IF(入力!V2661="△",1,0)))</f>
        <v>0</v>
      </c>
      <c r="J2661">
        <f>IF(入力!W2661="初診可",5,IF(入力!W2661="再診のみ",3,IF(入力!W2661="なし",1,0)))</f>
        <v>0</v>
      </c>
      <c r="K2661">
        <f>IF(AND(ISNUMBER(入力!X2661),ISNUMBER(入力!Y2661)),IF(AND(入力!X2661&gt;=4.3,入力!Y2661&gt;=100),5,IF(AND(入力!X2661&gt;=4,入力!Y2661&gt;=50),4,IF(AND(入力!X2661&gt;=3.7,入力!Y2661&gt;=20),3,IF(AND(入力!X2661&gt;=3.5,入力!Y2661&gt;=10),2,1)))),IF(入力!Z2661="○",4,IF(入力!Z2661="△",3,1)))</f>
        <v>1</v>
      </c>
      <c r="L2661">
        <f>MAX(0,IF(入力!AA2661="○",1,IF(入力!AA2661="△",0.5,0))+IF(入力!AB2661="○",1,IF(入力!AB2661="△",0.5,0))+IF(入力!AC2661="○",1,IF(入力!AC2661="△",0.5,0))+IF(入力!AD2661="○",1,IF(入力!AD2661="△",0.5,0))+IF(入力!AE2661="○",1,IF(入力!AE2661="△",0.5,0))-IF(入力!AF2661="あり",1,0))</f>
        <v>0</v>
      </c>
      <c r="M2661">
        <f t="shared" si="246"/>
        <v>0</v>
      </c>
      <c r="N2661">
        <f t="shared" si="247"/>
        <v>0</v>
      </c>
      <c r="O2661">
        <f t="shared" si="248"/>
        <v>2.8</v>
      </c>
      <c r="P2661">
        <f t="shared" si="249"/>
        <v>0</v>
      </c>
      <c r="Q2661">
        <f t="shared" si="250"/>
        <v>2.2000000000000002</v>
      </c>
      <c r="R2661">
        <f t="shared" si="251"/>
        <v>5</v>
      </c>
      <c r="S2661">
        <f>入力!AG2661</f>
        <v>0</v>
      </c>
      <c r="T2661">
        <f>入力!AH2661</f>
        <v>0</v>
      </c>
      <c r="U2661">
        <f>入力!AI2661</f>
        <v>0</v>
      </c>
    </row>
    <row r="2662" spans="1:21" x14ac:dyDescent="0.15">
      <c r="A2662" t="str">
        <f>入力!A2662</f>
        <v>クリニック2661</v>
      </c>
      <c r="B2662">
        <f>ROUND(5*(0.8*IF(入力!C2662="○",1,IF(入力!C2662="△",0.5,0))+0.2*IF(入力!B2662="○",1,IF(入力!B2662="△",0.5,0))),1)</f>
        <v>0</v>
      </c>
      <c r="C2662">
        <f>ROUND(5*(0.4*IF(入力!D2662="○",1,IF(入力!D2662="△",0.5,0))+0.3*IF(入力!E2662="○",1,IF(入力!E2662="△",0.5,0))+0.3*IF(入力!F2662="○",1,IF(入力!F2662="△",0.5,0))),1)</f>
        <v>0</v>
      </c>
      <c r="D2662">
        <f>MIN(5,IF(入力!G2662="○",3,IF(入力!G2662="△",1.5,0))+IF(入力!H2662="○",1,IF(入力!H2662="△",0.5,0))+IF(入力!I2662="○",1,IF(入力!I2662="△",0.5,0)))</f>
        <v>0</v>
      </c>
      <c r="E2662">
        <f>MIN(5,IF(入力!J2662="○",2,IF(入力!J2662="△",1,0))+IF(入力!K2662="○",2,IF(入力!K2662="△",1,0))+IF(入力!L2662="○",1,0))</f>
        <v>0</v>
      </c>
      <c r="F2662">
        <f>IF(ISNUMBER(入力!M2662),ROUND(MIN(5,0.8*(MIN(5,1+0.7*LOG10(MAX(1,入力!M2662))))+0.2*(IF(入力!N2662="○",5,IF(入力!N2662="△",3,1)))),1),ROUND(IF(入力!N2662="○",4,IF(入力!N2662="△",3,1)),1))</f>
        <v>1</v>
      </c>
      <c r="G2662">
        <f>ROUND(5*(0.4*IF(入力!O2662="○",1,IF(入力!O2662="△",0.5,0))+0.3*IF(入力!P2662="○",1,IF(入力!P2662="△",0.5,0))+0.3*IF(入力!Q2662="○",1,IF(入力!Q2662="△",0.5,0))),1)</f>
        <v>0</v>
      </c>
      <c r="H2662">
        <f>MIN(5,IF(入力!R2662="○",2,0)+IF(入力!S2662="○",2,0)+IF(入力!T2662="○",1,0))</f>
        <v>0</v>
      </c>
      <c r="I2662">
        <f>MIN(5,IF(入力!U2662="○",3,IF(入力!U2662="△",2,0))+IF(入力!V2662="○",2,IF(入力!V2662="△",1,0)))</f>
        <v>0</v>
      </c>
      <c r="J2662">
        <f>IF(入力!W2662="初診可",5,IF(入力!W2662="再診のみ",3,IF(入力!W2662="なし",1,0)))</f>
        <v>0</v>
      </c>
      <c r="K2662">
        <f>IF(AND(ISNUMBER(入力!X2662),ISNUMBER(入力!Y2662)),IF(AND(入力!X2662&gt;=4.3,入力!Y2662&gt;=100),5,IF(AND(入力!X2662&gt;=4,入力!Y2662&gt;=50),4,IF(AND(入力!X2662&gt;=3.7,入力!Y2662&gt;=20),3,IF(AND(入力!X2662&gt;=3.5,入力!Y2662&gt;=10),2,1)))),IF(入力!Z2662="○",4,IF(入力!Z2662="△",3,1)))</f>
        <v>1</v>
      </c>
      <c r="L2662">
        <f>MAX(0,IF(入力!AA2662="○",1,IF(入力!AA2662="△",0.5,0))+IF(入力!AB2662="○",1,IF(入力!AB2662="△",0.5,0))+IF(入力!AC2662="○",1,IF(入力!AC2662="△",0.5,0))+IF(入力!AD2662="○",1,IF(入力!AD2662="△",0.5,0))+IF(入力!AE2662="○",1,IF(入力!AE2662="△",0.5,0))-IF(入力!AF2662="あり",1,0))</f>
        <v>0</v>
      </c>
      <c r="M2662">
        <f t="shared" si="246"/>
        <v>0</v>
      </c>
      <c r="N2662">
        <f t="shared" si="247"/>
        <v>0</v>
      </c>
      <c r="O2662">
        <f t="shared" si="248"/>
        <v>2.8</v>
      </c>
      <c r="P2662">
        <f t="shared" si="249"/>
        <v>0</v>
      </c>
      <c r="Q2662">
        <f t="shared" si="250"/>
        <v>2.2000000000000002</v>
      </c>
      <c r="R2662">
        <f t="shared" si="251"/>
        <v>5</v>
      </c>
      <c r="S2662">
        <f>入力!AG2662</f>
        <v>0</v>
      </c>
      <c r="T2662">
        <f>入力!AH2662</f>
        <v>0</v>
      </c>
      <c r="U2662">
        <f>入力!AI2662</f>
        <v>0</v>
      </c>
    </row>
    <row r="2663" spans="1:21" x14ac:dyDescent="0.15">
      <c r="A2663" t="str">
        <f>入力!A2663</f>
        <v>クリニック2662</v>
      </c>
      <c r="B2663">
        <f>ROUND(5*(0.8*IF(入力!C2663="○",1,IF(入力!C2663="△",0.5,0))+0.2*IF(入力!B2663="○",1,IF(入力!B2663="△",0.5,0))),1)</f>
        <v>0</v>
      </c>
      <c r="C2663">
        <f>ROUND(5*(0.4*IF(入力!D2663="○",1,IF(入力!D2663="△",0.5,0))+0.3*IF(入力!E2663="○",1,IF(入力!E2663="△",0.5,0))+0.3*IF(入力!F2663="○",1,IF(入力!F2663="△",0.5,0))),1)</f>
        <v>0</v>
      </c>
      <c r="D2663">
        <f>MIN(5,IF(入力!G2663="○",3,IF(入力!G2663="△",1.5,0))+IF(入力!H2663="○",1,IF(入力!H2663="△",0.5,0))+IF(入力!I2663="○",1,IF(入力!I2663="△",0.5,0)))</f>
        <v>0</v>
      </c>
      <c r="E2663">
        <f>MIN(5,IF(入力!J2663="○",2,IF(入力!J2663="△",1,0))+IF(入力!K2663="○",2,IF(入力!K2663="△",1,0))+IF(入力!L2663="○",1,0))</f>
        <v>0</v>
      </c>
      <c r="F2663">
        <f>IF(ISNUMBER(入力!M2663),ROUND(MIN(5,0.8*(MIN(5,1+0.7*LOG10(MAX(1,入力!M2663))))+0.2*(IF(入力!N2663="○",5,IF(入力!N2663="△",3,1)))),1),ROUND(IF(入力!N2663="○",4,IF(入力!N2663="△",3,1)),1))</f>
        <v>1</v>
      </c>
      <c r="G2663">
        <f>ROUND(5*(0.4*IF(入力!O2663="○",1,IF(入力!O2663="△",0.5,0))+0.3*IF(入力!P2663="○",1,IF(入力!P2663="△",0.5,0))+0.3*IF(入力!Q2663="○",1,IF(入力!Q2663="△",0.5,0))),1)</f>
        <v>0</v>
      </c>
      <c r="H2663">
        <f>MIN(5,IF(入力!R2663="○",2,0)+IF(入力!S2663="○",2,0)+IF(入力!T2663="○",1,0))</f>
        <v>0</v>
      </c>
      <c r="I2663">
        <f>MIN(5,IF(入力!U2663="○",3,IF(入力!U2663="△",2,0))+IF(入力!V2663="○",2,IF(入力!V2663="△",1,0)))</f>
        <v>0</v>
      </c>
      <c r="J2663">
        <f>IF(入力!W2663="初診可",5,IF(入力!W2663="再診のみ",3,IF(入力!W2663="なし",1,0)))</f>
        <v>0</v>
      </c>
      <c r="K2663">
        <f>IF(AND(ISNUMBER(入力!X2663),ISNUMBER(入力!Y2663)),IF(AND(入力!X2663&gt;=4.3,入力!Y2663&gt;=100),5,IF(AND(入力!X2663&gt;=4,入力!Y2663&gt;=50),4,IF(AND(入力!X2663&gt;=3.7,入力!Y2663&gt;=20),3,IF(AND(入力!X2663&gt;=3.5,入力!Y2663&gt;=10),2,1)))),IF(入力!Z2663="○",4,IF(入力!Z2663="△",3,1)))</f>
        <v>1</v>
      </c>
      <c r="L2663">
        <f>MAX(0,IF(入力!AA2663="○",1,IF(入力!AA2663="△",0.5,0))+IF(入力!AB2663="○",1,IF(入力!AB2663="△",0.5,0))+IF(入力!AC2663="○",1,IF(入力!AC2663="△",0.5,0))+IF(入力!AD2663="○",1,IF(入力!AD2663="△",0.5,0))+IF(入力!AE2663="○",1,IF(入力!AE2663="△",0.5,0))-IF(入力!AF2663="あり",1,0))</f>
        <v>0</v>
      </c>
      <c r="M2663">
        <f t="shared" si="246"/>
        <v>0</v>
      </c>
      <c r="N2663">
        <f t="shared" si="247"/>
        <v>0</v>
      </c>
      <c r="O2663">
        <f t="shared" si="248"/>
        <v>2.8</v>
      </c>
      <c r="P2663">
        <f t="shared" si="249"/>
        <v>0</v>
      </c>
      <c r="Q2663">
        <f t="shared" si="250"/>
        <v>2.2000000000000002</v>
      </c>
      <c r="R2663">
        <f t="shared" si="251"/>
        <v>5</v>
      </c>
      <c r="S2663">
        <f>入力!AG2663</f>
        <v>0</v>
      </c>
      <c r="T2663">
        <f>入力!AH2663</f>
        <v>0</v>
      </c>
      <c r="U2663">
        <f>入力!AI2663</f>
        <v>0</v>
      </c>
    </row>
    <row r="2664" spans="1:21" x14ac:dyDescent="0.15">
      <c r="A2664" t="str">
        <f>入力!A2664</f>
        <v>クリニック2663</v>
      </c>
      <c r="B2664">
        <f>ROUND(5*(0.8*IF(入力!C2664="○",1,IF(入力!C2664="△",0.5,0))+0.2*IF(入力!B2664="○",1,IF(入力!B2664="△",0.5,0))),1)</f>
        <v>0</v>
      </c>
      <c r="C2664">
        <f>ROUND(5*(0.4*IF(入力!D2664="○",1,IF(入力!D2664="△",0.5,0))+0.3*IF(入力!E2664="○",1,IF(入力!E2664="△",0.5,0))+0.3*IF(入力!F2664="○",1,IF(入力!F2664="△",0.5,0))),1)</f>
        <v>0</v>
      </c>
      <c r="D2664">
        <f>MIN(5,IF(入力!G2664="○",3,IF(入力!G2664="△",1.5,0))+IF(入力!H2664="○",1,IF(入力!H2664="△",0.5,0))+IF(入力!I2664="○",1,IF(入力!I2664="△",0.5,0)))</f>
        <v>0</v>
      </c>
      <c r="E2664">
        <f>MIN(5,IF(入力!J2664="○",2,IF(入力!J2664="△",1,0))+IF(入力!K2664="○",2,IF(入力!K2664="△",1,0))+IF(入力!L2664="○",1,0))</f>
        <v>0</v>
      </c>
      <c r="F2664">
        <f>IF(ISNUMBER(入力!M2664),ROUND(MIN(5,0.8*(MIN(5,1+0.7*LOG10(MAX(1,入力!M2664))))+0.2*(IF(入力!N2664="○",5,IF(入力!N2664="△",3,1)))),1),ROUND(IF(入力!N2664="○",4,IF(入力!N2664="△",3,1)),1))</f>
        <v>1</v>
      </c>
      <c r="G2664">
        <f>ROUND(5*(0.4*IF(入力!O2664="○",1,IF(入力!O2664="△",0.5,0))+0.3*IF(入力!P2664="○",1,IF(入力!P2664="△",0.5,0))+0.3*IF(入力!Q2664="○",1,IF(入力!Q2664="△",0.5,0))),1)</f>
        <v>0</v>
      </c>
      <c r="H2664">
        <f>MIN(5,IF(入力!R2664="○",2,0)+IF(入力!S2664="○",2,0)+IF(入力!T2664="○",1,0))</f>
        <v>0</v>
      </c>
      <c r="I2664">
        <f>MIN(5,IF(入力!U2664="○",3,IF(入力!U2664="△",2,0))+IF(入力!V2664="○",2,IF(入力!V2664="△",1,0)))</f>
        <v>0</v>
      </c>
      <c r="J2664">
        <f>IF(入力!W2664="初診可",5,IF(入力!W2664="再診のみ",3,IF(入力!W2664="なし",1,0)))</f>
        <v>0</v>
      </c>
      <c r="K2664">
        <f>IF(AND(ISNUMBER(入力!X2664),ISNUMBER(入力!Y2664)),IF(AND(入力!X2664&gt;=4.3,入力!Y2664&gt;=100),5,IF(AND(入力!X2664&gt;=4,入力!Y2664&gt;=50),4,IF(AND(入力!X2664&gt;=3.7,入力!Y2664&gt;=20),3,IF(AND(入力!X2664&gt;=3.5,入力!Y2664&gt;=10),2,1)))),IF(入力!Z2664="○",4,IF(入力!Z2664="△",3,1)))</f>
        <v>1</v>
      </c>
      <c r="L2664">
        <f>MAX(0,IF(入力!AA2664="○",1,IF(入力!AA2664="△",0.5,0))+IF(入力!AB2664="○",1,IF(入力!AB2664="△",0.5,0))+IF(入力!AC2664="○",1,IF(入力!AC2664="△",0.5,0))+IF(入力!AD2664="○",1,IF(入力!AD2664="△",0.5,0))+IF(入力!AE2664="○",1,IF(入力!AE2664="△",0.5,0))-IF(入力!AF2664="あり",1,0))</f>
        <v>0</v>
      </c>
      <c r="M2664">
        <f t="shared" si="246"/>
        <v>0</v>
      </c>
      <c r="N2664">
        <f t="shared" si="247"/>
        <v>0</v>
      </c>
      <c r="O2664">
        <f t="shared" si="248"/>
        <v>2.8</v>
      </c>
      <c r="P2664">
        <f t="shared" si="249"/>
        <v>0</v>
      </c>
      <c r="Q2664">
        <f t="shared" si="250"/>
        <v>2.2000000000000002</v>
      </c>
      <c r="R2664">
        <f t="shared" si="251"/>
        <v>5</v>
      </c>
      <c r="S2664">
        <f>入力!AG2664</f>
        <v>0</v>
      </c>
      <c r="T2664">
        <f>入力!AH2664</f>
        <v>0</v>
      </c>
      <c r="U2664">
        <f>入力!AI2664</f>
        <v>0</v>
      </c>
    </row>
    <row r="2665" spans="1:21" x14ac:dyDescent="0.15">
      <c r="A2665" t="str">
        <f>入力!A2665</f>
        <v>クリニック2664</v>
      </c>
      <c r="B2665">
        <f>ROUND(5*(0.8*IF(入力!C2665="○",1,IF(入力!C2665="△",0.5,0))+0.2*IF(入力!B2665="○",1,IF(入力!B2665="△",0.5,0))),1)</f>
        <v>0</v>
      </c>
      <c r="C2665">
        <f>ROUND(5*(0.4*IF(入力!D2665="○",1,IF(入力!D2665="△",0.5,0))+0.3*IF(入力!E2665="○",1,IF(入力!E2665="△",0.5,0))+0.3*IF(入力!F2665="○",1,IF(入力!F2665="△",0.5,0))),1)</f>
        <v>0</v>
      </c>
      <c r="D2665">
        <f>MIN(5,IF(入力!G2665="○",3,IF(入力!G2665="△",1.5,0))+IF(入力!H2665="○",1,IF(入力!H2665="△",0.5,0))+IF(入力!I2665="○",1,IF(入力!I2665="△",0.5,0)))</f>
        <v>0</v>
      </c>
      <c r="E2665">
        <f>MIN(5,IF(入力!J2665="○",2,IF(入力!J2665="△",1,0))+IF(入力!K2665="○",2,IF(入力!K2665="△",1,0))+IF(入力!L2665="○",1,0))</f>
        <v>0</v>
      </c>
      <c r="F2665">
        <f>IF(ISNUMBER(入力!M2665),ROUND(MIN(5,0.8*(MIN(5,1+0.7*LOG10(MAX(1,入力!M2665))))+0.2*(IF(入力!N2665="○",5,IF(入力!N2665="△",3,1)))),1),ROUND(IF(入力!N2665="○",4,IF(入力!N2665="△",3,1)),1))</f>
        <v>1</v>
      </c>
      <c r="G2665">
        <f>ROUND(5*(0.4*IF(入力!O2665="○",1,IF(入力!O2665="△",0.5,0))+0.3*IF(入力!P2665="○",1,IF(入力!P2665="△",0.5,0))+0.3*IF(入力!Q2665="○",1,IF(入力!Q2665="△",0.5,0))),1)</f>
        <v>0</v>
      </c>
      <c r="H2665">
        <f>MIN(5,IF(入力!R2665="○",2,0)+IF(入力!S2665="○",2,0)+IF(入力!T2665="○",1,0))</f>
        <v>0</v>
      </c>
      <c r="I2665">
        <f>MIN(5,IF(入力!U2665="○",3,IF(入力!U2665="△",2,0))+IF(入力!V2665="○",2,IF(入力!V2665="△",1,0)))</f>
        <v>0</v>
      </c>
      <c r="J2665">
        <f>IF(入力!W2665="初診可",5,IF(入力!W2665="再診のみ",3,IF(入力!W2665="なし",1,0)))</f>
        <v>0</v>
      </c>
      <c r="K2665">
        <f>IF(AND(ISNUMBER(入力!X2665),ISNUMBER(入力!Y2665)),IF(AND(入力!X2665&gt;=4.3,入力!Y2665&gt;=100),5,IF(AND(入力!X2665&gt;=4,入力!Y2665&gt;=50),4,IF(AND(入力!X2665&gt;=3.7,入力!Y2665&gt;=20),3,IF(AND(入力!X2665&gt;=3.5,入力!Y2665&gt;=10),2,1)))),IF(入力!Z2665="○",4,IF(入力!Z2665="△",3,1)))</f>
        <v>1</v>
      </c>
      <c r="L2665">
        <f>MAX(0,IF(入力!AA2665="○",1,IF(入力!AA2665="△",0.5,0))+IF(入力!AB2665="○",1,IF(入力!AB2665="△",0.5,0))+IF(入力!AC2665="○",1,IF(入力!AC2665="△",0.5,0))+IF(入力!AD2665="○",1,IF(入力!AD2665="△",0.5,0))+IF(入力!AE2665="○",1,IF(入力!AE2665="△",0.5,0))-IF(入力!AF2665="あり",1,0))</f>
        <v>0</v>
      </c>
      <c r="M2665">
        <f t="shared" si="246"/>
        <v>0</v>
      </c>
      <c r="N2665">
        <f t="shared" si="247"/>
        <v>0</v>
      </c>
      <c r="O2665">
        <f t="shared" si="248"/>
        <v>2.8</v>
      </c>
      <c r="P2665">
        <f t="shared" si="249"/>
        <v>0</v>
      </c>
      <c r="Q2665">
        <f t="shared" si="250"/>
        <v>2.2000000000000002</v>
      </c>
      <c r="R2665">
        <f t="shared" si="251"/>
        <v>5</v>
      </c>
      <c r="S2665">
        <f>入力!AG2665</f>
        <v>0</v>
      </c>
      <c r="T2665">
        <f>入力!AH2665</f>
        <v>0</v>
      </c>
      <c r="U2665">
        <f>入力!AI2665</f>
        <v>0</v>
      </c>
    </row>
    <row r="2666" spans="1:21" x14ac:dyDescent="0.15">
      <c r="A2666" t="str">
        <f>入力!A2666</f>
        <v>クリニック2665</v>
      </c>
      <c r="B2666">
        <f>ROUND(5*(0.8*IF(入力!C2666="○",1,IF(入力!C2666="△",0.5,0))+0.2*IF(入力!B2666="○",1,IF(入力!B2666="△",0.5,0))),1)</f>
        <v>0</v>
      </c>
      <c r="C2666">
        <f>ROUND(5*(0.4*IF(入力!D2666="○",1,IF(入力!D2666="△",0.5,0))+0.3*IF(入力!E2666="○",1,IF(入力!E2666="△",0.5,0))+0.3*IF(入力!F2666="○",1,IF(入力!F2666="△",0.5,0))),1)</f>
        <v>0</v>
      </c>
      <c r="D2666">
        <f>MIN(5,IF(入力!G2666="○",3,IF(入力!G2666="△",1.5,0))+IF(入力!H2666="○",1,IF(入力!H2666="△",0.5,0))+IF(入力!I2666="○",1,IF(入力!I2666="△",0.5,0)))</f>
        <v>0</v>
      </c>
      <c r="E2666">
        <f>MIN(5,IF(入力!J2666="○",2,IF(入力!J2666="△",1,0))+IF(入力!K2666="○",2,IF(入力!K2666="△",1,0))+IF(入力!L2666="○",1,0))</f>
        <v>0</v>
      </c>
      <c r="F2666">
        <f>IF(ISNUMBER(入力!M2666),ROUND(MIN(5,0.8*(MIN(5,1+0.7*LOG10(MAX(1,入力!M2666))))+0.2*(IF(入力!N2666="○",5,IF(入力!N2666="△",3,1)))),1),ROUND(IF(入力!N2666="○",4,IF(入力!N2666="△",3,1)),1))</f>
        <v>1</v>
      </c>
      <c r="G2666">
        <f>ROUND(5*(0.4*IF(入力!O2666="○",1,IF(入力!O2666="△",0.5,0))+0.3*IF(入力!P2666="○",1,IF(入力!P2666="△",0.5,0))+0.3*IF(入力!Q2666="○",1,IF(入力!Q2666="△",0.5,0))),1)</f>
        <v>0</v>
      </c>
      <c r="H2666">
        <f>MIN(5,IF(入力!R2666="○",2,0)+IF(入力!S2666="○",2,0)+IF(入力!T2666="○",1,0))</f>
        <v>0</v>
      </c>
      <c r="I2666">
        <f>MIN(5,IF(入力!U2666="○",3,IF(入力!U2666="△",2,0))+IF(入力!V2666="○",2,IF(入力!V2666="△",1,0)))</f>
        <v>0</v>
      </c>
      <c r="J2666">
        <f>IF(入力!W2666="初診可",5,IF(入力!W2666="再診のみ",3,IF(入力!W2666="なし",1,0)))</f>
        <v>0</v>
      </c>
      <c r="K2666">
        <f>IF(AND(ISNUMBER(入力!X2666),ISNUMBER(入力!Y2666)),IF(AND(入力!X2666&gt;=4.3,入力!Y2666&gt;=100),5,IF(AND(入力!X2666&gt;=4,入力!Y2666&gt;=50),4,IF(AND(入力!X2666&gt;=3.7,入力!Y2666&gt;=20),3,IF(AND(入力!X2666&gt;=3.5,入力!Y2666&gt;=10),2,1)))),IF(入力!Z2666="○",4,IF(入力!Z2666="△",3,1)))</f>
        <v>1</v>
      </c>
      <c r="L2666">
        <f>MAX(0,IF(入力!AA2666="○",1,IF(入力!AA2666="△",0.5,0))+IF(入力!AB2666="○",1,IF(入力!AB2666="△",0.5,0))+IF(入力!AC2666="○",1,IF(入力!AC2666="△",0.5,0))+IF(入力!AD2666="○",1,IF(入力!AD2666="△",0.5,0))+IF(入力!AE2666="○",1,IF(入力!AE2666="△",0.5,0))-IF(入力!AF2666="あり",1,0))</f>
        <v>0</v>
      </c>
      <c r="M2666">
        <f t="shared" si="246"/>
        <v>0</v>
      </c>
      <c r="N2666">
        <f t="shared" si="247"/>
        <v>0</v>
      </c>
      <c r="O2666">
        <f t="shared" si="248"/>
        <v>2.8</v>
      </c>
      <c r="P2666">
        <f t="shared" si="249"/>
        <v>0</v>
      </c>
      <c r="Q2666">
        <f t="shared" si="250"/>
        <v>2.2000000000000002</v>
      </c>
      <c r="R2666">
        <f t="shared" si="251"/>
        <v>5</v>
      </c>
      <c r="S2666">
        <f>入力!AG2666</f>
        <v>0</v>
      </c>
      <c r="T2666">
        <f>入力!AH2666</f>
        <v>0</v>
      </c>
      <c r="U2666">
        <f>入力!AI2666</f>
        <v>0</v>
      </c>
    </row>
    <row r="2667" spans="1:21" x14ac:dyDescent="0.15">
      <c r="A2667" t="str">
        <f>入力!A2667</f>
        <v>クリニック2666</v>
      </c>
      <c r="B2667">
        <f>ROUND(5*(0.8*IF(入力!C2667="○",1,IF(入力!C2667="△",0.5,0))+0.2*IF(入力!B2667="○",1,IF(入力!B2667="△",0.5,0))),1)</f>
        <v>0</v>
      </c>
      <c r="C2667">
        <f>ROUND(5*(0.4*IF(入力!D2667="○",1,IF(入力!D2667="△",0.5,0))+0.3*IF(入力!E2667="○",1,IF(入力!E2667="△",0.5,0))+0.3*IF(入力!F2667="○",1,IF(入力!F2667="△",0.5,0))),1)</f>
        <v>0</v>
      </c>
      <c r="D2667">
        <f>MIN(5,IF(入力!G2667="○",3,IF(入力!G2667="△",1.5,0))+IF(入力!H2667="○",1,IF(入力!H2667="△",0.5,0))+IF(入力!I2667="○",1,IF(入力!I2667="△",0.5,0)))</f>
        <v>0</v>
      </c>
      <c r="E2667">
        <f>MIN(5,IF(入力!J2667="○",2,IF(入力!J2667="△",1,0))+IF(入力!K2667="○",2,IF(入力!K2667="△",1,0))+IF(入力!L2667="○",1,0))</f>
        <v>0</v>
      </c>
      <c r="F2667">
        <f>IF(ISNUMBER(入力!M2667),ROUND(MIN(5,0.8*(MIN(5,1+0.7*LOG10(MAX(1,入力!M2667))))+0.2*(IF(入力!N2667="○",5,IF(入力!N2667="△",3,1)))),1),ROUND(IF(入力!N2667="○",4,IF(入力!N2667="△",3,1)),1))</f>
        <v>1</v>
      </c>
      <c r="G2667">
        <f>ROUND(5*(0.4*IF(入力!O2667="○",1,IF(入力!O2667="△",0.5,0))+0.3*IF(入力!P2667="○",1,IF(入力!P2667="△",0.5,0))+0.3*IF(入力!Q2667="○",1,IF(入力!Q2667="△",0.5,0))),1)</f>
        <v>0</v>
      </c>
      <c r="H2667">
        <f>MIN(5,IF(入力!R2667="○",2,0)+IF(入力!S2667="○",2,0)+IF(入力!T2667="○",1,0))</f>
        <v>0</v>
      </c>
      <c r="I2667">
        <f>MIN(5,IF(入力!U2667="○",3,IF(入力!U2667="△",2,0))+IF(入力!V2667="○",2,IF(入力!V2667="△",1,0)))</f>
        <v>0</v>
      </c>
      <c r="J2667">
        <f>IF(入力!W2667="初診可",5,IF(入力!W2667="再診のみ",3,IF(入力!W2667="なし",1,0)))</f>
        <v>0</v>
      </c>
      <c r="K2667">
        <f>IF(AND(ISNUMBER(入力!X2667),ISNUMBER(入力!Y2667)),IF(AND(入力!X2667&gt;=4.3,入力!Y2667&gt;=100),5,IF(AND(入力!X2667&gt;=4,入力!Y2667&gt;=50),4,IF(AND(入力!X2667&gt;=3.7,入力!Y2667&gt;=20),3,IF(AND(入力!X2667&gt;=3.5,入力!Y2667&gt;=10),2,1)))),IF(入力!Z2667="○",4,IF(入力!Z2667="△",3,1)))</f>
        <v>1</v>
      </c>
      <c r="L2667">
        <f>MAX(0,IF(入力!AA2667="○",1,IF(入力!AA2667="△",0.5,0))+IF(入力!AB2667="○",1,IF(入力!AB2667="△",0.5,0))+IF(入力!AC2667="○",1,IF(入力!AC2667="△",0.5,0))+IF(入力!AD2667="○",1,IF(入力!AD2667="△",0.5,0))+IF(入力!AE2667="○",1,IF(入力!AE2667="△",0.5,0))-IF(入力!AF2667="あり",1,0))</f>
        <v>0</v>
      </c>
      <c r="M2667">
        <f t="shared" si="246"/>
        <v>0</v>
      </c>
      <c r="N2667">
        <f t="shared" si="247"/>
        <v>0</v>
      </c>
      <c r="O2667">
        <f t="shared" si="248"/>
        <v>2.8</v>
      </c>
      <c r="P2667">
        <f t="shared" si="249"/>
        <v>0</v>
      </c>
      <c r="Q2667">
        <f t="shared" si="250"/>
        <v>2.2000000000000002</v>
      </c>
      <c r="R2667">
        <f t="shared" si="251"/>
        <v>5</v>
      </c>
      <c r="S2667">
        <f>入力!AG2667</f>
        <v>0</v>
      </c>
      <c r="T2667">
        <f>入力!AH2667</f>
        <v>0</v>
      </c>
      <c r="U2667">
        <f>入力!AI2667</f>
        <v>0</v>
      </c>
    </row>
    <row r="2668" spans="1:21" x14ac:dyDescent="0.15">
      <c r="A2668" t="str">
        <f>入力!A2668</f>
        <v>クリニック2667</v>
      </c>
      <c r="B2668">
        <f>ROUND(5*(0.8*IF(入力!C2668="○",1,IF(入力!C2668="△",0.5,0))+0.2*IF(入力!B2668="○",1,IF(入力!B2668="△",0.5,0))),1)</f>
        <v>0</v>
      </c>
      <c r="C2668">
        <f>ROUND(5*(0.4*IF(入力!D2668="○",1,IF(入力!D2668="△",0.5,0))+0.3*IF(入力!E2668="○",1,IF(入力!E2668="△",0.5,0))+0.3*IF(入力!F2668="○",1,IF(入力!F2668="△",0.5,0))),1)</f>
        <v>0</v>
      </c>
      <c r="D2668">
        <f>MIN(5,IF(入力!G2668="○",3,IF(入力!G2668="△",1.5,0))+IF(入力!H2668="○",1,IF(入力!H2668="△",0.5,0))+IF(入力!I2668="○",1,IF(入力!I2668="△",0.5,0)))</f>
        <v>0</v>
      </c>
      <c r="E2668">
        <f>MIN(5,IF(入力!J2668="○",2,IF(入力!J2668="△",1,0))+IF(入力!K2668="○",2,IF(入力!K2668="△",1,0))+IF(入力!L2668="○",1,0))</f>
        <v>0</v>
      </c>
      <c r="F2668">
        <f>IF(ISNUMBER(入力!M2668),ROUND(MIN(5,0.8*(MIN(5,1+0.7*LOG10(MAX(1,入力!M2668))))+0.2*(IF(入力!N2668="○",5,IF(入力!N2668="△",3,1)))),1),ROUND(IF(入力!N2668="○",4,IF(入力!N2668="△",3,1)),1))</f>
        <v>1</v>
      </c>
      <c r="G2668">
        <f>ROUND(5*(0.4*IF(入力!O2668="○",1,IF(入力!O2668="△",0.5,0))+0.3*IF(入力!P2668="○",1,IF(入力!P2668="△",0.5,0))+0.3*IF(入力!Q2668="○",1,IF(入力!Q2668="△",0.5,0))),1)</f>
        <v>0</v>
      </c>
      <c r="H2668">
        <f>MIN(5,IF(入力!R2668="○",2,0)+IF(入力!S2668="○",2,0)+IF(入力!T2668="○",1,0))</f>
        <v>0</v>
      </c>
      <c r="I2668">
        <f>MIN(5,IF(入力!U2668="○",3,IF(入力!U2668="△",2,0))+IF(入力!V2668="○",2,IF(入力!V2668="△",1,0)))</f>
        <v>0</v>
      </c>
      <c r="J2668">
        <f>IF(入力!W2668="初診可",5,IF(入力!W2668="再診のみ",3,IF(入力!W2668="なし",1,0)))</f>
        <v>0</v>
      </c>
      <c r="K2668">
        <f>IF(AND(ISNUMBER(入力!X2668),ISNUMBER(入力!Y2668)),IF(AND(入力!X2668&gt;=4.3,入力!Y2668&gt;=100),5,IF(AND(入力!X2668&gt;=4,入力!Y2668&gt;=50),4,IF(AND(入力!X2668&gt;=3.7,入力!Y2668&gt;=20),3,IF(AND(入力!X2668&gt;=3.5,入力!Y2668&gt;=10),2,1)))),IF(入力!Z2668="○",4,IF(入力!Z2668="△",3,1)))</f>
        <v>1</v>
      </c>
      <c r="L2668">
        <f>MAX(0,IF(入力!AA2668="○",1,IF(入力!AA2668="△",0.5,0))+IF(入力!AB2668="○",1,IF(入力!AB2668="△",0.5,0))+IF(入力!AC2668="○",1,IF(入力!AC2668="△",0.5,0))+IF(入力!AD2668="○",1,IF(入力!AD2668="△",0.5,0))+IF(入力!AE2668="○",1,IF(入力!AE2668="△",0.5,0))-IF(入力!AF2668="あり",1,0))</f>
        <v>0</v>
      </c>
      <c r="M2668">
        <f t="shared" si="246"/>
        <v>0</v>
      </c>
      <c r="N2668">
        <f t="shared" si="247"/>
        <v>0</v>
      </c>
      <c r="O2668">
        <f t="shared" si="248"/>
        <v>2.8</v>
      </c>
      <c r="P2668">
        <f t="shared" si="249"/>
        <v>0</v>
      </c>
      <c r="Q2668">
        <f t="shared" si="250"/>
        <v>2.2000000000000002</v>
      </c>
      <c r="R2668">
        <f t="shared" si="251"/>
        <v>5</v>
      </c>
      <c r="S2668">
        <f>入力!AG2668</f>
        <v>0</v>
      </c>
      <c r="T2668">
        <f>入力!AH2668</f>
        <v>0</v>
      </c>
      <c r="U2668">
        <f>入力!AI2668</f>
        <v>0</v>
      </c>
    </row>
    <row r="2669" spans="1:21" x14ac:dyDescent="0.15">
      <c r="A2669" t="str">
        <f>入力!A2669</f>
        <v>クリニック2668</v>
      </c>
      <c r="B2669">
        <f>ROUND(5*(0.8*IF(入力!C2669="○",1,IF(入力!C2669="△",0.5,0))+0.2*IF(入力!B2669="○",1,IF(入力!B2669="△",0.5,0))),1)</f>
        <v>0</v>
      </c>
      <c r="C2669">
        <f>ROUND(5*(0.4*IF(入力!D2669="○",1,IF(入力!D2669="△",0.5,0))+0.3*IF(入力!E2669="○",1,IF(入力!E2669="△",0.5,0))+0.3*IF(入力!F2669="○",1,IF(入力!F2669="△",0.5,0))),1)</f>
        <v>0</v>
      </c>
      <c r="D2669">
        <f>MIN(5,IF(入力!G2669="○",3,IF(入力!G2669="△",1.5,0))+IF(入力!H2669="○",1,IF(入力!H2669="△",0.5,0))+IF(入力!I2669="○",1,IF(入力!I2669="△",0.5,0)))</f>
        <v>0</v>
      </c>
      <c r="E2669">
        <f>MIN(5,IF(入力!J2669="○",2,IF(入力!J2669="△",1,0))+IF(入力!K2669="○",2,IF(入力!K2669="△",1,0))+IF(入力!L2669="○",1,0))</f>
        <v>0</v>
      </c>
      <c r="F2669">
        <f>IF(ISNUMBER(入力!M2669),ROUND(MIN(5,0.8*(MIN(5,1+0.7*LOG10(MAX(1,入力!M2669))))+0.2*(IF(入力!N2669="○",5,IF(入力!N2669="△",3,1)))),1),ROUND(IF(入力!N2669="○",4,IF(入力!N2669="△",3,1)),1))</f>
        <v>1</v>
      </c>
      <c r="G2669">
        <f>ROUND(5*(0.4*IF(入力!O2669="○",1,IF(入力!O2669="△",0.5,0))+0.3*IF(入力!P2669="○",1,IF(入力!P2669="△",0.5,0))+0.3*IF(入力!Q2669="○",1,IF(入力!Q2669="△",0.5,0))),1)</f>
        <v>0</v>
      </c>
      <c r="H2669">
        <f>MIN(5,IF(入力!R2669="○",2,0)+IF(入力!S2669="○",2,0)+IF(入力!T2669="○",1,0))</f>
        <v>0</v>
      </c>
      <c r="I2669">
        <f>MIN(5,IF(入力!U2669="○",3,IF(入力!U2669="△",2,0))+IF(入力!V2669="○",2,IF(入力!V2669="△",1,0)))</f>
        <v>0</v>
      </c>
      <c r="J2669">
        <f>IF(入力!W2669="初診可",5,IF(入力!W2669="再診のみ",3,IF(入力!W2669="なし",1,0)))</f>
        <v>0</v>
      </c>
      <c r="K2669">
        <f>IF(AND(ISNUMBER(入力!X2669),ISNUMBER(入力!Y2669)),IF(AND(入力!X2669&gt;=4.3,入力!Y2669&gt;=100),5,IF(AND(入力!X2669&gt;=4,入力!Y2669&gt;=50),4,IF(AND(入力!X2669&gt;=3.7,入力!Y2669&gt;=20),3,IF(AND(入力!X2669&gt;=3.5,入力!Y2669&gt;=10),2,1)))),IF(入力!Z2669="○",4,IF(入力!Z2669="△",3,1)))</f>
        <v>1</v>
      </c>
      <c r="L2669">
        <f>MAX(0,IF(入力!AA2669="○",1,IF(入力!AA2669="△",0.5,0))+IF(入力!AB2669="○",1,IF(入力!AB2669="△",0.5,0))+IF(入力!AC2669="○",1,IF(入力!AC2669="△",0.5,0))+IF(入力!AD2669="○",1,IF(入力!AD2669="△",0.5,0))+IF(入力!AE2669="○",1,IF(入力!AE2669="△",0.5,0))-IF(入力!AF2669="あり",1,0))</f>
        <v>0</v>
      </c>
      <c r="M2669">
        <f t="shared" si="246"/>
        <v>0</v>
      </c>
      <c r="N2669">
        <f t="shared" si="247"/>
        <v>0</v>
      </c>
      <c r="O2669">
        <f t="shared" si="248"/>
        <v>2.8</v>
      </c>
      <c r="P2669">
        <f t="shared" si="249"/>
        <v>0</v>
      </c>
      <c r="Q2669">
        <f t="shared" si="250"/>
        <v>2.2000000000000002</v>
      </c>
      <c r="R2669">
        <f t="shared" si="251"/>
        <v>5</v>
      </c>
      <c r="S2669">
        <f>入力!AG2669</f>
        <v>0</v>
      </c>
      <c r="T2669">
        <f>入力!AH2669</f>
        <v>0</v>
      </c>
      <c r="U2669">
        <f>入力!AI2669</f>
        <v>0</v>
      </c>
    </row>
    <row r="2670" spans="1:21" x14ac:dyDescent="0.15">
      <c r="A2670" t="str">
        <f>入力!A2670</f>
        <v>クリニック2669</v>
      </c>
      <c r="B2670">
        <f>ROUND(5*(0.8*IF(入力!C2670="○",1,IF(入力!C2670="△",0.5,0))+0.2*IF(入力!B2670="○",1,IF(入力!B2670="△",0.5,0))),1)</f>
        <v>0</v>
      </c>
      <c r="C2670">
        <f>ROUND(5*(0.4*IF(入力!D2670="○",1,IF(入力!D2670="△",0.5,0))+0.3*IF(入力!E2670="○",1,IF(入力!E2670="△",0.5,0))+0.3*IF(入力!F2670="○",1,IF(入力!F2670="△",0.5,0))),1)</f>
        <v>0</v>
      </c>
      <c r="D2670">
        <f>MIN(5,IF(入力!G2670="○",3,IF(入力!G2670="△",1.5,0))+IF(入力!H2670="○",1,IF(入力!H2670="△",0.5,0))+IF(入力!I2670="○",1,IF(入力!I2670="△",0.5,0)))</f>
        <v>0</v>
      </c>
      <c r="E2670">
        <f>MIN(5,IF(入力!J2670="○",2,IF(入力!J2670="△",1,0))+IF(入力!K2670="○",2,IF(入力!K2670="△",1,0))+IF(入力!L2670="○",1,0))</f>
        <v>0</v>
      </c>
      <c r="F2670">
        <f>IF(ISNUMBER(入力!M2670),ROUND(MIN(5,0.8*(MIN(5,1+0.7*LOG10(MAX(1,入力!M2670))))+0.2*(IF(入力!N2670="○",5,IF(入力!N2670="△",3,1)))),1),ROUND(IF(入力!N2670="○",4,IF(入力!N2670="△",3,1)),1))</f>
        <v>1</v>
      </c>
      <c r="G2670">
        <f>ROUND(5*(0.4*IF(入力!O2670="○",1,IF(入力!O2670="△",0.5,0))+0.3*IF(入力!P2670="○",1,IF(入力!P2670="△",0.5,0))+0.3*IF(入力!Q2670="○",1,IF(入力!Q2670="△",0.5,0))),1)</f>
        <v>0</v>
      </c>
      <c r="H2670">
        <f>MIN(5,IF(入力!R2670="○",2,0)+IF(入力!S2670="○",2,0)+IF(入力!T2670="○",1,0))</f>
        <v>0</v>
      </c>
      <c r="I2670">
        <f>MIN(5,IF(入力!U2670="○",3,IF(入力!U2670="△",2,0))+IF(入力!V2670="○",2,IF(入力!V2670="△",1,0)))</f>
        <v>0</v>
      </c>
      <c r="J2670">
        <f>IF(入力!W2670="初診可",5,IF(入力!W2670="再診のみ",3,IF(入力!W2670="なし",1,0)))</f>
        <v>0</v>
      </c>
      <c r="K2670">
        <f>IF(AND(ISNUMBER(入力!X2670),ISNUMBER(入力!Y2670)),IF(AND(入力!X2670&gt;=4.3,入力!Y2670&gt;=100),5,IF(AND(入力!X2670&gt;=4,入力!Y2670&gt;=50),4,IF(AND(入力!X2670&gt;=3.7,入力!Y2670&gt;=20),3,IF(AND(入力!X2670&gt;=3.5,入力!Y2670&gt;=10),2,1)))),IF(入力!Z2670="○",4,IF(入力!Z2670="△",3,1)))</f>
        <v>1</v>
      </c>
      <c r="L2670">
        <f>MAX(0,IF(入力!AA2670="○",1,IF(入力!AA2670="△",0.5,0))+IF(入力!AB2670="○",1,IF(入力!AB2670="△",0.5,0))+IF(入力!AC2670="○",1,IF(入力!AC2670="△",0.5,0))+IF(入力!AD2670="○",1,IF(入力!AD2670="△",0.5,0))+IF(入力!AE2670="○",1,IF(入力!AE2670="△",0.5,0))-IF(入力!AF2670="あり",1,0))</f>
        <v>0</v>
      </c>
      <c r="M2670">
        <f t="shared" si="246"/>
        <v>0</v>
      </c>
      <c r="N2670">
        <f t="shared" si="247"/>
        <v>0</v>
      </c>
      <c r="O2670">
        <f t="shared" si="248"/>
        <v>2.8</v>
      </c>
      <c r="P2670">
        <f t="shared" si="249"/>
        <v>0</v>
      </c>
      <c r="Q2670">
        <f t="shared" si="250"/>
        <v>2.2000000000000002</v>
      </c>
      <c r="R2670">
        <f t="shared" si="251"/>
        <v>5</v>
      </c>
      <c r="S2670">
        <f>入力!AG2670</f>
        <v>0</v>
      </c>
      <c r="T2670">
        <f>入力!AH2670</f>
        <v>0</v>
      </c>
      <c r="U2670">
        <f>入力!AI2670</f>
        <v>0</v>
      </c>
    </row>
    <row r="2671" spans="1:21" x14ac:dyDescent="0.15">
      <c r="A2671" t="str">
        <f>入力!A2671</f>
        <v>クリニック2670</v>
      </c>
      <c r="B2671">
        <f>ROUND(5*(0.8*IF(入力!C2671="○",1,IF(入力!C2671="△",0.5,0))+0.2*IF(入力!B2671="○",1,IF(入力!B2671="△",0.5,0))),1)</f>
        <v>0</v>
      </c>
      <c r="C2671">
        <f>ROUND(5*(0.4*IF(入力!D2671="○",1,IF(入力!D2671="△",0.5,0))+0.3*IF(入力!E2671="○",1,IF(入力!E2671="△",0.5,0))+0.3*IF(入力!F2671="○",1,IF(入力!F2671="△",0.5,0))),1)</f>
        <v>0</v>
      </c>
      <c r="D2671">
        <f>MIN(5,IF(入力!G2671="○",3,IF(入力!G2671="△",1.5,0))+IF(入力!H2671="○",1,IF(入力!H2671="△",0.5,0))+IF(入力!I2671="○",1,IF(入力!I2671="△",0.5,0)))</f>
        <v>0</v>
      </c>
      <c r="E2671">
        <f>MIN(5,IF(入力!J2671="○",2,IF(入力!J2671="△",1,0))+IF(入力!K2671="○",2,IF(入力!K2671="△",1,0))+IF(入力!L2671="○",1,0))</f>
        <v>0</v>
      </c>
      <c r="F2671">
        <f>IF(ISNUMBER(入力!M2671),ROUND(MIN(5,0.8*(MIN(5,1+0.7*LOG10(MAX(1,入力!M2671))))+0.2*(IF(入力!N2671="○",5,IF(入力!N2671="△",3,1)))),1),ROUND(IF(入力!N2671="○",4,IF(入力!N2671="△",3,1)),1))</f>
        <v>1</v>
      </c>
      <c r="G2671">
        <f>ROUND(5*(0.4*IF(入力!O2671="○",1,IF(入力!O2671="△",0.5,0))+0.3*IF(入力!P2671="○",1,IF(入力!P2671="△",0.5,0))+0.3*IF(入力!Q2671="○",1,IF(入力!Q2671="△",0.5,0))),1)</f>
        <v>0</v>
      </c>
      <c r="H2671">
        <f>MIN(5,IF(入力!R2671="○",2,0)+IF(入力!S2671="○",2,0)+IF(入力!T2671="○",1,0))</f>
        <v>0</v>
      </c>
      <c r="I2671">
        <f>MIN(5,IF(入力!U2671="○",3,IF(入力!U2671="△",2,0))+IF(入力!V2671="○",2,IF(入力!V2671="△",1,0)))</f>
        <v>0</v>
      </c>
      <c r="J2671">
        <f>IF(入力!W2671="初診可",5,IF(入力!W2671="再診のみ",3,IF(入力!W2671="なし",1,0)))</f>
        <v>0</v>
      </c>
      <c r="K2671">
        <f>IF(AND(ISNUMBER(入力!X2671),ISNUMBER(入力!Y2671)),IF(AND(入力!X2671&gt;=4.3,入力!Y2671&gt;=100),5,IF(AND(入力!X2671&gt;=4,入力!Y2671&gt;=50),4,IF(AND(入力!X2671&gt;=3.7,入力!Y2671&gt;=20),3,IF(AND(入力!X2671&gt;=3.5,入力!Y2671&gt;=10),2,1)))),IF(入力!Z2671="○",4,IF(入力!Z2671="△",3,1)))</f>
        <v>1</v>
      </c>
      <c r="L2671">
        <f>MAX(0,IF(入力!AA2671="○",1,IF(入力!AA2671="△",0.5,0))+IF(入力!AB2671="○",1,IF(入力!AB2671="△",0.5,0))+IF(入力!AC2671="○",1,IF(入力!AC2671="△",0.5,0))+IF(入力!AD2671="○",1,IF(入力!AD2671="△",0.5,0))+IF(入力!AE2671="○",1,IF(入力!AE2671="△",0.5,0))-IF(入力!AF2671="あり",1,0))</f>
        <v>0</v>
      </c>
      <c r="M2671">
        <f t="shared" si="246"/>
        <v>0</v>
      </c>
      <c r="N2671">
        <f t="shared" si="247"/>
        <v>0</v>
      </c>
      <c r="O2671">
        <f t="shared" si="248"/>
        <v>2.8</v>
      </c>
      <c r="P2671">
        <f t="shared" si="249"/>
        <v>0</v>
      </c>
      <c r="Q2671">
        <f t="shared" si="250"/>
        <v>2.2000000000000002</v>
      </c>
      <c r="R2671">
        <f t="shared" si="251"/>
        <v>5</v>
      </c>
      <c r="S2671">
        <f>入力!AG2671</f>
        <v>0</v>
      </c>
      <c r="T2671">
        <f>入力!AH2671</f>
        <v>0</v>
      </c>
      <c r="U2671">
        <f>入力!AI2671</f>
        <v>0</v>
      </c>
    </row>
    <row r="2672" spans="1:21" x14ac:dyDescent="0.15">
      <c r="A2672" t="str">
        <f>入力!A2672</f>
        <v>クリニック2671</v>
      </c>
      <c r="B2672">
        <f>ROUND(5*(0.8*IF(入力!C2672="○",1,IF(入力!C2672="△",0.5,0))+0.2*IF(入力!B2672="○",1,IF(入力!B2672="△",0.5,0))),1)</f>
        <v>0</v>
      </c>
      <c r="C2672">
        <f>ROUND(5*(0.4*IF(入力!D2672="○",1,IF(入力!D2672="△",0.5,0))+0.3*IF(入力!E2672="○",1,IF(入力!E2672="△",0.5,0))+0.3*IF(入力!F2672="○",1,IF(入力!F2672="△",0.5,0))),1)</f>
        <v>0</v>
      </c>
      <c r="D2672">
        <f>MIN(5,IF(入力!G2672="○",3,IF(入力!G2672="△",1.5,0))+IF(入力!H2672="○",1,IF(入力!H2672="△",0.5,0))+IF(入力!I2672="○",1,IF(入力!I2672="△",0.5,0)))</f>
        <v>0</v>
      </c>
      <c r="E2672">
        <f>MIN(5,IF(入力!J2672="○",2,IF(入力!J2672="△",1,0))+IF(入力!K2672="○",2,IF(入力!K2672="△",1,0))+IF(入力!L2672="○",1,0))</f>
        <v>0</v>
      </c>
      <c r="F2672">
        <f>IF(ISNUMBER(入力!M2672),ROUND(MIN(5,0.8*(MIN(5,1+0.7*LOG10(MAX(1,入力!M2672))))+0.2*(IF(入力!N2672="○",5,IF(入力!N2672="△",3,1)))),1),ROUND(IF(入力!N2672="○",4,IF(入力!N2672="△",3,1)),1))</f>
        <v>1</v>
      </c>
      <c r="G2672">
        <f>ROUND(5*(0.4*IF(入力!O2672="○",1,IF(入力!O2672="△",0.5,0))+0.3*IF(入力!P2672="○",1,IF(入力!P2672="△",0.5,0))+0.3*IF(入力!Q2672="○",1,IF(入力!Q2672="△",0.5,0))),1)</f>
        <v>0</v>
      </c>
      <c r="H2672">
        <f>MIN(5,IF(入力!R2672="○",2,0)+IF(入力!S2672="○",2,0)+IF(入力!T2672="○",1,0))</f>
        <v>0</v>
      </c>
      <c r="I2672">
        <f>MIN(5,IF(入力!U2672="○",3,IF(入力!U2672="△",2,0))+IF(入力!V2672="○",2,IF(入力!V2672="△",1,0)))</f>
        <v>0</v>
      </c>
      <c r="J2672">
        <f>IF(入力!W2672="初診可",5,IF(入力!W2672="再診のみ",3,IF(入力!W2672="なし",1,0)))</f>
        <v>0</v>
      </c>
      <c r="K2672">
        <f>IF(AND(ISNUMBER(入力!X2672),ISNUMBER(入力!Y2672)),IF(AND(入力!X2672&gt;=4.3,入力!Y2672&gt;=100),5,IF(AND(入力!X2672&gt;=4,入力!Y2672&gt;=50),4,IF(AND(入力!X2672&gt;=3.7,入力!Y2672&gt;=20),3,IF(AND(入力!X2672&gt;=3.5,入力!Y2672&gt;=10),2,1)))),IF(入力!Z2672="○",4,IF(入力!Z2672="△",3,1)))</f>
        <v>1</v>
      </c>
      <c r="L2672">
        <f>MAX(0,IF(入力!AA2672="○",1,IF(入力!AA2672="△",0.5,0))+IF(入力!AB2672="○",1,IF(入力!AB2672="△",0.5,0))+IF(入力!AC2672="○",1,IF(入力!AC2672="△",0.5,0))+IF(入力!AD2672="○",1,IF(入力!AD2672="△",0.5,0))+IF(入力!AE2672="○",1,IF(入力!AE2672="△",0.5,0))-IF(入力!AF2672="あり",1,0))</f>
        <v>0</v>
      </c>
      <c r="M2672">
        <f t="shared" si="246"/>
        <v>0</v>
      </c>
      <c r="N2672">
        <f t="shared" si="247"/>
        <v>0</v>
      </c>
      <c r="O2672">
        <f t="shared" si="248"/>
        <v>2.8</v>
      </c>
      <c r="P2672">
        <f t="shared" si="249"/>
        <v>0</v>
      </c>
      <c r="Q2672">
        <f t="shared" si="250"/>
        <v>2.2000000000000002</v>
      </c>
      <c r="R2672">
        <f t="shared" si="251"/>
        <v>5</v>
      </c>
      <c r="S2672">
        <f>入力!AG2672</f>
        <v>0</v>
      </c>
      <c r="T2672">
        <f>入力!AH2672</f>
        <v>0</v>
      </c>
      <c r="U2672">
        <f>入力!AI2672</f>
        <v>0</v>
      </c>
    </row>
    <row r="2673" spans="1:21" x14ac:dyDescent="0.15">
      <c r="A2673" t="str">
        <f>入力!A2673</f>
        <v>クリニック2672</v>
      </c>
      <c r="B2673">
        <f>ROUND(5*(0.8*IF(入力!C2673="○",1,IF(入力!C2673="△",0.5,0))+0.2*IF(入力!B2673="○",1,IF(入力!B2673="△",0.5,0))),1)</f>
        <v>0</v>
      </c>
      <c r="C2673">
        <f>ROUND(5*(0.4*IF(入力!D2673="○",1,IF(入力!D2673="△",0.5,0))+0.3*IF(入力!E2673="○",1,IF(入力!E2673="△",0.5,0))+0.3*IF(入力!F2673="○",1,IF(入力!F2673="△",0.5,0))),1)</f>
        <v>0</v>
      </c>
      <c r="D2673">
        <f>MIN(5,IF(入力!G2673="○",3,IF(入力!G2673="△",1.5,0))+IF(入力!H2673="○",1,IF(入力!H2673="△",0.5,0))+IF(入力!I2673="○",1,IF(入力!I2673="△",0.5,0)))</f>
        <v>0</v>
      </c>
      <c r="E2673">
        <f>MIN(5,IF(入力!J2673="○",2,IF(入力!J2673="△",1,0))+IF(入力!K2673="○",2,IF(入力!K2673="△",1,0))+IF(入力!L2673="○",1,0))</f>
        <v>0</v>
      </c>
      <c r="F2673">
        <f>IF(ISNUMBER(入力!M2673),ROUND(MIN(5,0.8*(MIN(5,1+0.7*LOG10(MAX(1,入力!M2673))))+0.2*(IF(入力!N2673="○",5,IF(入力!N2673="△",3,1)))),1),ROUND(IF(入力!N2673="○",4,IF(入力!N2673="△",3,1)),1))</f>
        <v>1</v>
      </c>
      <c r="G2673">
        <f>ROUND(5*(0.4*IF(入力!O2673="○",1,IF(入力!O2673="△",0.5,0))+0.3*IF(入力!P2673="○",1,IF(入力!P2673="△",0.5,0))+0.3*IF(入力!Q2673="○",1,IF(入力!Q2673="△",0.5,0))),1)</f>
        <v>0</v>
      </c>
      <c r="H2673">
        <f>MIN(5,IF(入力!R2673="○",2,0)+IF(入力!S2673="○",2,0)+IF(入力!T2673="○",1,0))</f>
        <v>0</v>
      </c>
      <c r="I2673">
        <f>MIN(5,IF(入力!U2673="○",3,IF(入力!U2673="△",2,0))+IF(入力!V2673="○",2,IF(入力!V2673="△",1,0)))</f>
        <v>0</v>
      </c>
      <c r="J2673">
        <f>IF(入力!W2673="初診可",5,IF(入力!W2673="再診のみ",3,IF(入力!W2673="なし",1,0)))</f>
        <v>0</v>
      </c>
      <c r="K2673">
        <f>IF(AND(ISNUMBER(入力!X2673),ISNUMBER(入力!Y2673)),IF(AND(入力!X2673&gt;=4.3,入力!Y2673&gt;=100),5,IF(AND(入力!X2673&gt;=4,入力!Y2673&gt;=50),4,IF(AND(入力!X2673&gt;=3.7,入力!Y2673&gt;=20),3,IF(AND(入力!X2673&gt;=3.5,入力!Y2673&gt;=10),2,1)))),IF(入力!Z2673="○",4,IF(入力!Z2673="△",3,1)))</f>
        <v>1</v>
      </c>
      <c r="L2673">
        <f>MAX(0,IF(入力!AA2673="○",1,IF(入力!AA2673="△",0.5,0))+IF(入力!AB2673="○",1,IF(入力!AB2673="△",0.5,0))+IF(入力!AC2673="○",1,IF(入力!AC2673="△",0.5,0))+IF(入力!AD2673="○",1,IF(入力!AD2673="△",0.5,0))+IF(入力!AE2673="○",1,IF(入力!AE2673="△",0.5,0))-IF(入力!AF2673="あり",1,0))</f>
        <v>0</v>
      </c>
      <c r="M2673">
        <f t="shared" si="246"/>
        <v>0</v>
      </c>
      <c r="N2673">
        <f t="shared" si="247"/>
        <v>0</v>
      </c>
      <c r="O2673">
        <f t="shared" si="248"/>
        <v>2.8</v>
      </c>
      <c r="P2673">
        <f t="shared" si="249"/>
        <v>0</v>
      </c>
      <c r="Q2673">
        <f t="shared" si="250"/>
        <v>2.2000000000000002</v>
      </c>
      <c r="R2673">
        <f t="shared" si="251"/>
        <v>5</v>
      </c>
      <c r="S2673">
        <f>入力!AG2673</f>
        <v>0</v>
      </c>
      <c r="T2673">
        <f>入力!AH2673</f>
        <v>0</v>
      </c>
      <c r="U2673">
        <f>入力!AI2673</f>
        <v>0</v>
      </c>
    </row>
    <row r="2674" spans="1:21" x14ac:dyDescent="0.15">
      <c r="A2674" t="str">
        <f>入力!A2674</f>
        <v>クリニック2673</v>
      </c>
      <c r="B2674">
        <f>ROUND(5*(0.8*IF(入力!C2674="○",1,IF(入力!C2674="△",0.5,0))+0.2*IF(入力!B2674="○",1,IF(入力!B2674="△",0.5,0))),1)</f>
        <v>0</v>
      </c>
      <c r="C2674">
        <f>ROUND(5*(0.4*IF(入力!D2674="○",1,IF(入力!D2674="△",0.5,0))+0.3*IF(入力!E2674="○",1,IF(入力!E2674="△",0.5,0))+0.3*IF(入力!F2674="○",1,IF(入力!F2674="△",0.5,0))),1)</f>
        <v>0</v>
      </c>
      <c r="D2674">
        <f>MIN(5,IF(入力!G2674="○",3,IF(入力!G2674="△",1.5,0))+IF(入力!H2674="○",1,IF(入力!H2674="△",0.5,0))+IF(入力!I2674="○",1,IF(入力!I2674="△",0.5,0)))</f>
        <v>0</v>
      </c>
      <c r="E2674">
        <f>MIN(5,IF(入力!J2674="○",2,IF(入力!J2674="△",1,0))+IF(入力!K2674="○",2,IF(入力!K2674="△",1,0))+IF(入力!L2674="○",1,0))</f>
        <v>0</v>
      </c>
      <c r="F2674">
        <f>IF(ISNUMBER(入力!M2674),ROUND(MIN(5,0.8*(MIN(5,1+0.7*LOG10(MAX(1,入力!M2674))))+0.2*(IF(入力!N2674="○",5,IF(入力!N2674="△",3,1)))),1),ROUND(IF(入力!N2674="○",4,IF(入力!N2674="△",3,1)),1))</f>
        <v>1</v>
      </c>
      <c r="G2674">
        <f>ROUND(5*(0.4*IF(入力!O2674="○",1,IF(入力!O2674="△",0.5,0))+0.3*IF(入力!P2674="○",1,IF(入力!P2674="△",0.5,0))+0.3*IF(入力!Q2674="○",1,IF(入力!Q2674="△",0.5,0))),1)</f>
        <v>0</v>
      </c>
      <c r="H2674">
        <f>MIN(5,IF(入力!R2674="○",2,0)+IF(入力!S2674="○",2,0)+IF(入力!T2674="○",1,0))</f>
        <v>0</v>
      </c>
      <c r="I2674">
        <f>MIN(5,IF(入力!U2674="○",3,IF(入力!U2674="△",2,0))+IF(入力!V2674="○",2,IF(入力!V2674="△",1,0)))</f>
        <v>0</v>
      </c>
      <c r="J2674">
        <f>IF(入力!W2674="初診可",5,IF(入力!W2674="再診のみ",3,IF(入力!W2674="なし",1,0)))</f>
        <v>0</v>
      </c>
      <c r="K2674">
        <f>IF(AND(ISNUMBER(入力!X2674),ISNUMBER(入力!Y2674)),IF(AND(入力!X2674&gt;=4.3,入力!Y2674&gt;=100),5,IF(AND(入力!X2674&gt;=4,入力!Y2674&gt;=50),4,IF(AND(入力!X2674&gt;=3.7,入力!Y2674&gt;=20),3,IF(AND(入力!X2674&gt;=3.5,入力!Y2674&gt;=10),2,1)))),IF(入力!Z2674="○",4,IF(入力!Z2674="△",3,1)))</f>
        <v>1</v>
      </c>
      <c r="L2674">
        <f>MAX(0,IF(入力!AA2674="○",1,IF(入力!AA2674="△",0.5,0))+IF(入力!AB2674="○",1,IF(入力!AB2674="△",0.5,0))+IF(入力!AC2674="○",1,IF(入力!AC2674="△",0.5,0))+IF(入力!AD2674="○",1,IF(入力!AD2674="△",0.5,0))+IF(入力!AE2674="○",1,IF(入力!AE2674="△",0.5,0))-IF(入力!AF2674="あり",1,0))</f>
        <v>0</v>
      </c>
      <c r="M2674">
        <f t="shared" si="246"/>
        <v>0</v>
      </c>
      <c r="N2674">
        <f t="shared" si="247"/>
        <v>0</v>
      </c>
      <c r="O2674">
        <f t="shared" si="248"/>
        <v>2.8</v>
      </c>
      <c r="P2674">
        <f t="shared" si="249"/>
        <v>0</v>
      </c>
      <c r="Q2674">
        <f t="shared" si="250"/>
        <v>2.2000000000000002</v>
      </c>
      <c r="R2674">
        <f t="shared" si="251"/>
        <v>5</v>
      </c>
      <c r="S2674">
        <f>入力!AG2674</f>
        <v>0</v>
      </c>
      <c r="T2674">
        <f>入力!AH2674</f>
        <v>0</v>
      </c>
      <c r="U2674">
        <f>入力!AI2674</f>
        <v>0</v>
      </c>
    </row>
    <row r="2675" spans="1:21" x14ac:dyDescent="0.15">
      <c r="A2675" t="str">
        <f>入力!A2675</f>
        <v>クリニック2674</v>
      </c>
      <c r="B2675">
        <f>ROUND(5*(0.8*IF(入力!C2675="○",1,IF(入力!C2675="△",0.5,0))+0.2*IF(入力!B2675="○",1,IF(入力!B2675="△",0.5,0))),1)</f>
        <v>0</v>
      </c>
      <c r="C2675">
        <f>ROUND(5*(0.4*IF(入力!D2675="○",1,IF(入力!D2675="△",0.5,0))+0.3*IF(入力!E2675="○",1,IF(入力!E2675="△",0.5,0))+0.3*IF(入力!F2675="○",1,IF(入力!F2675="△",0.5,0))),1)</f>
        <v>0</v>
      </c>
      <c r="D2675">
        <f>MIN(5,IF(入力!G2675="○",3,IF(入力!G2675="△",1.5,0))+IF(入力!H2675="○",1,IF(入力!H2675="△",0.5,0))+IF(入力!I2675="○",1,IF(入力!I2675="△",0.5,0)))</f>
        <v>0</v>
      </c>
      <c r="E2675">
        <f>MIN(5,IF(入力!J2675="○",2,IF(入力!J2675="△",1,0))+IF(入力!K2675="○",2,IF(入力!K2675="△",1,0))+IF(入力!L2675="○",1,0))</f>
        <v>0</v>
      </c>
      <c r="F2675">
        <f>IF(ISNUMBER(入力!M2675),ROUND(MIN(5,0.8*(MIN(5,1+0.7*LOG10(MAX(1,入力!M2675))))+0.2*(IF(入力!N2675="○",5,IF(入力!N2675="△",3,1)))),1),ROUND(IF(入力!N2675="○",4,IF(入力!N2675="△",3,1)),1))</f>
        <v>1</v>
      </c>
      <c r="G2675">
        <f>ROUND(5*(0.4*IF(入力!O2675="○",1,IF(入力!O2675="△",0.5,0))+0.3*IF(入力!P2675="○",1,IF(入力!P2675="△",0.5,0))+0.3*IF(入力!Q2675="○",1,IF(入力!Q2675="△",0.5,0))),1)</f>
        <v>0</v>
      </c>
      <c r="H2675">
        <f>MIN(5,IF(入力!R2675="○",2,0)+IF(入力!S2675="○",2,0)+IF(入力!T2675="○",1,0))</f>
        <v>0</v>
      </c>
      <c r="I2675">
        <f>MIN(5,IF(入力!U2675="○",3,IF(入力!U2675="△",2,0))+IF(入力!V2675="○",2,IF(入力!V2675="△",1,0)))</f>
        <v>0</v>
      </c>
      <c r="J2675">
        <f>IF(入力!W2675="初診可",5,IF(入力!W2675="再診のみ",3,IF(入力!W2675="なし",1,0)))</f>
        <v>0</v>
      </c>
      <c r="K2675">
        <f>IF(AND(ISNUMBER(入力!X2675),ISNUMBER(入力!Y2675)),IF(AND(入力!X2675&gt;=4.3,入力!Y2675&gt;=100),5,IF(AND(入力!X2675&gt;=4,入力!Y2675&gt;=50),4,IF(AND(入力!X2675&gt;=3.7,入力!Y2675&gt;=20),3,IF(AND(入力!X2675&gt;=3.5,入力!Y2675&gt;=10),2,1)))),IF(入力!Z2675="○",4,IF(入力!Z2675="△",3,1)))</f>
        <v>1</v>
      </c>
      <c r="L2675">
        <f>MAX(0,IF(入力!AA2675="○",1,IF(入力!AA2675="△",0.5,0))+IF(入力!AB2675="○",1,IF(入力!AB2675="△",0.5,0))+IF(入力!AC2675="○",1,IF(入力!AC2675="△",0.5,0))+IF(入力!AD2675="○",1,IF(入力!AD2675="△",0.5,0))+IF(入力!AE2675="○",1,IF(入力!AE2675="△",0.5,0))-IF(入力!AF2675="あり",1,0))</f>
        <v>0</v>
      </c>
      <c r="M2675">
        <f t="shared" si="246"/>
        <v>0</v>
      </c>
      <c r="N2675">
        <f t="shared" si="247"/>
        <v>0</v>
      </c>
      <c r="O2675">
        <f t="shared" si="248"/>
        <v>2.8</v>
      </c>
      <c r="P2675">
        <f t="shared" si="249"/>
        <v>0</v>
      </c>
      <c r="Q2675">
        <f t="shared" si="250"/>
        <v>2.2000000000000002</v>
      </c>
      <c r="R2675">
        <f t="shared" si="251"/>
        <v>5</v>
      </c>
      <c r="S2675">
        <f>入力!AG2675</f>
        <v>0</v>
      </c>
      <c r="T2675">
        <f>入力!AH2675</f>
        <v>0</v>
      </c>
      <c r="U2675">
        <f>入力!AI2675</f>
        <v>0</v>
      </c>
    </row>
    <row r="2676" spans="1:21" x14ac:dyDescent="0.15">
      <c r="A2676" t="str">
        <f>入力!A2676</f>
        <v>クリニック2675</v>
      </c>
      <c r="B2676">
        <f>ROUND(5*(0.8*IF(入力!C2676="○",1,IF(入力!C2676="△",0.5,0))+0.2*IF(入力!B2676="○",1,IF(入力!B2676="△",0.5,0))),1)</f>
        <v>0</v>
      </c>
      <c r="C2676">
        <f>ROUND(5*(0.4*IF(入力!D2676="○",1,IF(入力!D2676="△",0.5,0))+0.3*IF(入力!E2676="○",1,IF(入力!E2676="△",0.5,0))+0.3*IF(入力!F2676="○",1,IF(入力!F2676="△",0.5,0))),1)</f>
        <v>0</v>
      </c>
      <c r="D2676">
        <f>MIN(5,IF(入力!G2676="○",3,IF(入力!G2676="△",1.5,0))+IF(入力!H2676="○",1,IF(入力!H2676="△",0.5,0))+IF(入力!I2676="○",1,IF(入力!I2676="△",0.5,0)))</f>
        <v>0</v>
      </c>
      <c r="E2676">
        <f>MIN(5,IF(入力!J2676="○",2,IF(入力!J2676="△",1,0))+IF(入力!K2676="○",2,IF(入力!K2676="△",1,0))+IF(入力!L2676="○",1,0))</f>
        <v>0</v>
      </c>
      <c r="F2676">
        <f>IF(ISNUMBER(入力!M2676),ROUND(MIN(5,0.8*(MIN(5,1+0.7*LOG10(MAX(1,入力!M2676))))+0.2*(IF(入力!N2676="○",5,IF(入力!N2676="△",3,1)))),1),ROUND(IF(入力!N2676="○",4,IF(入力!N2676="△",3,1)),1))</f>
        <v>1</v>
      </c>
      <c r="G2676">
        <f>ROUND(5*(0.4*IF(入力!O2676="○",1,IF(入力!O2676="△",0.5,0))+0.3*IF(入力!P2676="○",1,IF(入力!P2676="△",0.5,0))+0.3*IF(入力!Q2676="○",1,IF(入力!Q2676="△",0.5,0))),1)</f>
        <v>0</v>
      </c>
      <c r="H2676">
        <f>MIN(5,IF(入力!R2676="○",2,0)+IF(入力!S2676="○",2,0)+IF(入力!T2676="○",1,0))</f>
        <v>0</v>
      </c>
      <c r="I2676">
        <f>MIN(5,IF(入力!U2676="○",3,IF(入力!U2676="△",2,0))+IF(入力!V2676="○",2,IF(入力!V2676="△",1,0)))</f>
        <v>0</v>
      </c>
      <c r="J2676">
        <f>IF(入力!W2676="初診可",5,IF(入力!W2676="再診のみ",3,IF(入力!W2676="なし",1,0)))</f>
        <v>0</v>
      </c>
      <c r="K2676">
        <f>IF(AND(ISNUMBER(入力!X2676),ISNUMBER(入力!Y2676)),IF(AND(入力!X2676&gt;=4.3,入力!Y2676&gt;=100),5,IF(AND(入力!X2676&gt;=4,入力!Y2676&gt;=50),4,IF(AND(入力!X2676&gt;=3.7,入力!Y2676&gt;=20),3,IF(AND(入力!X2676&gt;=3.5,入力!Y2676&gt;=10),2,1)))),IF(入力!Z2676="○",4,IF(入力!Z2676="△",3,1)))</f>
        <v>1</v>
      </c>
      <c r="L2676">
        <f>MAX(0,IF(入力!AA2676="○",1,IF(入力!AA2676="△",0.5,0))+IF(入力!AB2676="○",1,IF(入力!AB2676="△",0.5,0))+IF(入力!AC2676="○",1,IF(入力!AC2676="△",0.5,0))+IF(入力!AD2676="○",1,IF(入力!AD2676="△",0.5,0))+IF(入力!AE2676="○",1,IF(入力!AE2676="△",0.5,0))-IF(入力!AF2676="あり",1,0))</f>
        <v>0</v>
      </c>
      <c r="M2676">
        <f t="shared" si="246"/>
        <v>0</v>
      </c>
      <c r="N2676">
        <f t="shared" si="247"/>
        <v>0</v>
      </c>
      <c r="O2676">
        <f t="shared" si="248"/>
        <v>2.8</v>
      </c>
      <c r="P2676">
        <f t="shared" si="249"/>
        <v>0</v>
      </c>
      <c r="Q2676">
        <f t="shared" si="250"/>
        <v>2.2000000000000002</v>
      </c>
      <c r="R2676">
        <f t="shared" si="251"/>
        <v>5</v>
      </c>
      <c r="S2676">
        <f>入力!AG2676</f>
        <v>0</v>
      </c>
      <c r="T2676">
        <f>入力!AH2676</f>
        <v>0</v>
      </c>
      <c r="U2676">
        <f>入力!AI2676</f>
        <v>0</v>
      </c>
    </row>
    <row r="2677" spans="1:21" x14ac:dyDescent="0.15">
      <c r="A2677" t="str">
        <f>入力!A2677</f>
        <v>クリニック2676</v>
      </c>
      <c r="B2677">
        <f>ROUND(5*(0.8*IF(入力!C2677="○",1,IF(入力!C2677="△",0.5,0))+0.2*IF(入力!B2677="○",1,IF(入力!B2677="△",0.5,0))),1)</f>
        <v>0</v>
      </c>
      <c r="C2677">
        <f>ROUND(5*(0.4*IF(入力!D2677="○",1,IF(入力!D2677="△",0.5,0))+0.3*IF(入力!E2677="○",1,IF(入力!E2677="△",0.5,0))+0.3*IF(入力!F2677="○",1,IF(入力!F2677="△",0.5,0))),1)</f>
        <v>0</v>
      </c>
      <c r="D2677">
        <f>MIN(5,IF(入力!G2677="○",3,IF(入力!G2677="△",1.5,0))+IF(入力!H2677="○",1,IF(入力!H2677="△",0.5,0))+IF(入力!I2677="○",1,IF(入力!I2677="△",0.5,0)))</f>
        <v>0</v>
      </c>
      <c r="E2677">
        <f>MIN(5,IF(入力!J2677="○",2,IF(入力!J2677="△",1,0))+IF(入力!K2677="○",2,IF(入力!K2677="△",1,0))+IF(入力!L2677="○",1,0))</f>
        <v>0</v>
      </c>
      <c r="F2677">
        <f>IF(ISNUMBER(入力!M2677),ROUND(MIN(5,0.8*(MIN(5,1+0.7*LOG10(MAX(1,入力!M2677))))+0.2*(IF(入力!N2677="○",5,IF(入力!N2677="△",3,1)))),1),ROUND(IF(入力!N2677="○",4,IF(入力!N2677="△",3,1)),1))</f>
        <v>1</v>
      </c>
      <c r="G2677">
        <f>ROUND(5*(0.4*IF(入力!O2677="○",1,IF(入力!O2677="△",0.5,0))+0.3*IF(入力!P2677="○",1,IF(入力!P2677="△",0.5,0))+0.3*IF(入力!Q2677="○",1,IF(入力!Q2677="△",0.5,0))),1)</f>
        <v>0</v>
      </c>
      <c r="H2677">
        <f>MIN(5,IF(入力!R2677="○",2,0)+IF(入力!S2677="○",2,0)+IF(入力!T2677="○",1,0))</f>
        <v>0</v>
      </c>
      <c r="I2677">
        <f>MIN(5,IF(入力!U2677="○",3,IF(入力!U2677="△",2,0))+IF(入力!V2677="○",2,IF(入力!V2677="△",1,0)))</f>
        <v>0</v>
      </c>
      <c r="J2677">
        <f>IF(入力!W2677="初診可",5,IF(入力!W2677="再診のみ",3,IF(入力!W2677="なし",1,0)))</f>
        <v>0</v>
      </c>
      <c r="K2677">
        <f>IF(AND(ISNUMBER(入力!X2677),ISNUMBER(入力!Y2677)),IF(AND(入力!X2677&gt;=4.3,入力!Y2677&gt;=100),5,IF(AND(入力!X2677&gt;=4,入力!Y2677&gt;=50),4,IF(AND(入力!X2677&gt;=3.7,入力!Y2677&gt;=20),3,IF(AND(入力!X2677&gt;=3.5,入力!Y2677&gt;=10),2,1)))),IF(入力!Z2677="○",4,IF(入力!Z2677="△",3,1)))</f>
        <v>1</v>
      </c>
      <c r="L2677">
        <f>MAX(0,IF(入力!AA2677="○",1,IF(入力!AA2677="△",0.5,0))+IF(入力!AB2677="○",1,IF(入力!AB2677="△",0.5,0))+IF(入力!AC2677="○",1,IF(入力!AC2677="△",0.5,0))+IF(入力!AD2677="○",1,IF(入力!AD2677="△",0.5,0))+IF(入力!AE2677="○",1,IF(入力!AE2677="△",0.5,0))-IF(入力!AF2677="あり",1,0))</f>
        <v>0</v>
      </c>
      <c r="M2677">
        <f t="shared" si="246"/>
        <v>0</v>
      </c>
      <c r="N2677">
        <f t="shared" si="247"/>
        <v>0</v>
      </c>
      <c r="O2677">
        <f t="shared" si="248"/>
        <v>2.8</v>
      </c>
      <c r="P2677">
        <f t="shared" si="249"/>
        <v>0</v>
      </c>
      <c r="Q2677">
        <f t="shared" si="250"/>
        <v>2.2000000000000002</v>
      </c>
      <c r="R2677">
        <f t="shared" si="251"/>
        <v>5</v>
      </c>
      <c r="S2677">
        <f>入力!AG2677</f>
        <v>0</v>
      </c>
      <c r="T2677">
        <f>入力!AH2677</f>
        <v>0</v>
      </c>
      <c r="U2677">
        <f>入力!AI2677</f>
        <v>0</v>
      </c>
    </row>
    <row r="2678" spans="1:21" x14ac:dyDescent="0.15">
      <c r="A2678" t="str">
        <f>入力!A2678</f>
        <v>クリニック2677</v>
      </c>
      <c r="B2678">
        <f>ROUND(5*(0.8*IF(入力!C2678="○",1,IF(入力!C2678="△",0.5,0))+0.2*IF(入力!B2678="○",1,IF(入力!B2678="△",0.5,0))),1)</f>
        <v>0</v>
      </c>
      <c r="C2678">
        <f>ROUND(5*(0.4*IF(入力!D2678="○",1,IF(入力!D2678="△",0.5,0))+0.3*IF(入力!E2678="○",1,IF(入力!E2678="△",0.5,0))+0.3*IF(入力!F2678="○",1,IF(入力!F2678="△",0.5,0))),1)</f>
        <v>0</v>
      </c>
      <c r="D2678">
        <f>MIN(5,IF(入力!G2678="○",3,IF(入力!G2678="△",1.5,0))+IF(入力!H2678="○",1,IF(入力!H2678="△",0.5,0))+IF(入力!I2678="○",1,IF(入力!I2678="△",0.5,0)))</f>
        <v>0</v>
      </c>
      <c r="E2678">
        <f>MIN(5,IF(入力!J2678="○",2,IF(入力!J2678="△",1,0))+IF(入力!K2678="○",2,IF(入力!K2678="△",1,0))+IF(入力!L2678="○",1,0))</f>
        <v>0</v>
      </c>
      <c r="F2678">
        <f>IF(ISNUMBER(入力!M2678),ROUND(MIN(5,0.8*(MIN(5,1+0.7*LOG10(MAX(1,入力!M2678))))+0.2*(IF(入力!N2678="○",5,IF(入力!N2678="△",3,1)))),1),ROUND(IF(入力!N2678="○",4,IF(入力!N2678="△",3,1)),1))</f>
        <v>1</v>
      </c>
      <c r="G2678">
        <f>ROUND(5*(0.4*IF(入力!O2678="○",1,IF(入力!O2678="△",0.5,0))+0.3*IF(入力!P2678="○",1,IF(入力!P2678="△",0.5,0))+0.3*IF(入力!Q2678="○",1,IF(入力!Q2678="△",0.5,0))),1)</f>
        <v>0</v>
      </c>
      <c r="H2678">
        <f>MIN(5,IF(入力!R2678="○",2,0)+IF(入力!S2678="○",2,0)+IF(入力!T2678="○",1,0))</f>
        <v>0</v>
      </c>
      <c r="I2678">
        <f>MIN(5,IF(入力!U2678="○",3,IF(入力!U2678="△",2,0))+IF(入力!V2678="○",2,IF(入力!V2678="△",1,0)))</f>
        <v>0</v>
      </c>
      <c r="J2678">
        <f>IF(入力!W2678="初診可",5,IF(入力!W2678="再診のみ",3,IF(入力!W2678="なし",1,0)))</f>
        <v>0</v>
      </c>
      <c r="K2678">
        <f>IF(AND(ISNUMBER(入力!X2678),ISNUMBER(入力!Y2678)),IF(AND(入力!X2678&gt;=4.3,入力!Y2678&gt;=100),5,IF(AND(入力!X2678&gt;=4,入力!Y2678&gt;=50),4,IF(AND(入力!X2678&gt;=3.7,入力!Y2678&gt;=20),3,IF(AND(入力!X2678&gt;=3.5,入力!Y2678&gt;=10),2,1)))),IF(入力!Z2678="○",4,IF(入力!Z2678="△",3,1)))</f>
        <v>1</v>
      </c>
      <c r="L2678">
        <f>MAX(0,IF(入力!AA2678="○",1,IF(入力!AA2678="△",0.5,0))+IF(入力!AB2678="○",1,IF(入力!AB2678="△",0.5,0))+IF(入力!AC2678="○",1,IF(入力!AC2678="△",0.5,0))+IF(入力!AD2678="○",1,IF(入力!AD2678="△",0.5,0))+IF(入力!AE2678="○",1,IF(入力!AE2678="△",0.5,0))-IF(入力!AF2678="あり",1,0))</f>
        <v>0</v>
      </c>
      <c r="M2678">
        <f t="shared" si="246"/>
        <v>0</v>
      </c>
      <c r="N2678">
        <f t="shared" si="247"/>
        <v>0</v>
      </c>
      <c r="O2678">
        <f t="shared" si="248"/>
        <v>2.8</v>
      </c>
      <c r="P2678">
        <f t="shared" si="249"/>
        <v>0</v>
      </c>
      <c r="Q2678">
        <f t="shared" si="250"/>
        <v>2.2000000000000002</v>
      </c>
      <c r="R2678">
        <f t="shared" si="251"/>
        <v>5</v>
      </c>
      <c r="S2678">
        <f>入力!AG2678</f>
        <v>0</v>
      </c>
      <c r="T2678">
        <f>入力!AH2678</f>
        <v>0</v>
      </c>
      <c r="U2678">
        <f>入力!AI2678</f>
        <v>0</v>
      </c>
    </row>
    <row r="2679" spans="1:21" x14ac:dyDescent="0.15">
      <c r="A2679" t="str">
        <f>入力!A2679</f>
        <v>クリニック2678</v>
      </c>
      <c r="B2679">
        <f>ROUND(5*(0.8*IF(入力!C2679="○",1,IF(入力!C2679="△",0.5,0))+0.2*IF(入力!B2679="○",1,IF(入力!B2679="△",0.5,0))),1)</f>
        <v>0</v>
      </c>
      <c r="C2679">
        <f>ROUND(5*(0.4*IF(入力!D2679="○",1,IF(入力!D2679="△",0.5,0))+0.3*IF(入力!E2679="○",1,IF(入力!E2679="△",0.5,0))+0.3*IF(入力!F2679="○",1,IF(入力!F2679="△",0.5,0))),1)</f>
        <v>0</v>
      </c>
      <c r="D2679">
        <f>MIN(5,IF(入力!G2679="○",3,IF(入力!G2679="△",1.5,0))+IF(入力!H2679="○",1,IF(入力!H2679="△",0.5,0))+IF(入力!I2679="○",1,IF(入力!I2679="△",0.5,0)))</f>
        <v>0</v>
      </c>
      <c r="E2679">
        <f>MIN(5,IF(入力!J2679="○",2,IF(入力!J2679="△",1,0))+IF(入力!K2679="○",2,IF(入力!K2679="△",1,0))+IF(入力!L2679="○",1,0))</f>
        <v>0</v>
      </c>
      <c r="F2679">
        <f>IF(ISNUMBER(入力!M2679),ROUND(MIN(5,0.8*(MIN(5,1+0.7*LOG10(MAX(1,入力!M2679))))+0.2*(IF(入力!N2679="○",5,IF(入力!N2679="△",3,1)))),1),ROUND(IF(入力!N2679="○",4,IF(入力!N2679="△",3,1)),1))</f>
        <v>1</v>
      </c>
      <c r="G2679">
        <f>ROUND(5*(0.4*IF(入力!O2679="○",1,IF(入力!O2679="△",0.5,0))+0.3*IF(入力!P2679="○",1,IF(入力!P2679="△",0.5,0))+0.3*IF(入力!Q2679="○",1,IF(入力!Q2679="△",0.5,0))),1)</f>
        <v>0</v>
      </c>
      <c r="H2679">
        <f>MIN(5,IF(入力!R2679="○",2,0)+IF(入力!S2679="○",2,0)+IF(入力!T2679="○",1,0))</f>
        <v>0</v>
      </c>
      <c r="I2679">
        <f>MIN(5,IF(入力!U2679="○",3,IF(入力!U2679="△",2,0))+IF(入力!V2679="○",2,IF(入力!V2679="△",1,0)))</f>
        <v>0</v>
      </c>
      <c r="J2679">
        <f>IF(入力!W2679="初診可",5,IF(入力!W2679="再診のみ",3,IF(入力!W2679="なし",1,0)))</f>
        <v>0</v>
      </c>
      <c r="K2679">
        <f>IF(AND(ISNUMBER(入力!X2679),ISNUMBER(入力!Y2679)),IF(AND(入力!X2679&gt;=4.3,入力!Y2679&gt;=100),5,IF(AND(入力!X2679&gt;=4,入力!Y2679&gt;=50),4,IF(AND(入力!X2679&gt;=3.7,入力!Y2679&gt;=20),3,IF(AND(入力!X2679&gt;=3.5,入力!Y2679&gt;=10),2,1)))),IF(入力!Z2679="○",4,IF(入力!Z2679="△",3,1)))</f>
        <v>1</v>
      </c>
      <c r="L2679">
        <f>MAX(0,IF(入力!AA2679="○",1,IF(入力!AA2679="△",0.5,0))+IF(入力!AB2679="○",1,IF(入力!AB2679="△",0.5,0))+IF(入力!AC2679="○",1,IF(入力!AC2679="△",0.5,0))+IF(入力!AD2679="○",1,IF(入力!AD2679="△",0.5,0))+IF(入力!AE2679="○",1,IF(入力!AE2679="△",0.5,0))-IF(入力!AF2679="あり",1,0))</f>
        <v>0</v>
      </c>
      <c r="M2679">
        <f t="shared" si="246"/>
        <v>0</v>
      </c>
      <c r="N2679">
        <f t="shared" si="247"/>
        <v>0</v>
      </c>
      <c r="O2679">
        <f t="shared" si="248"/>
        <v>2.8</v>
      </c>
      <c r="P2679">
        <f t="shared" si="249"/>
        <v>0</v>
      </c>
      <c r="Q2679">
        <f t="shared" si="250"/>
        <v>2.2000000000000002</v>
      </c>
      <c r="R2679">
        <f t="shared" si="251"/>
        <v>5</v>
      </c>
      <c r="S2679">
        <f>入力!AG2679</f>
        <v>0</v>
      </c>
      <c r="T2679">
        <f>入力!AH2679</f>
        <v>0</v>
      </c>
      <c r="U2679">
        <f>入力!AI2679</f>
        <v>0</v>
      </c>
    </row>
    <row r="2680" spans="1:21" x14ac:dyDescent="0.15">
      <c r="A2680" t="str">
        <f>入力!A2680</f>
        <v>クリニック2679</v>
      </c>
      <c r="B2680">
        <f>ROUND(5*(0.8*IF(入力!C2680="○",1,IF(入力!C2680="△",0.5,0))+0.2*IF(入力!B2680="○",1,IF(入力!B2680="△",0.5,0))),1)</f>
        <v>0</v>
      </c>
      <c r="C2680">
        <f>ROUND(5*(0.4*IF(入力!D2680="○",1,IF(入力!D2680="△",0.5,0))+0.3*IF(入力!E2680="○",1,IF(入力!E2680="△",0.5,0))+0.3*IF(入力!F2680="○",1,IF(入力!F2680="△",0.5,0))),1)</f>
        <v>0</v>
      </c>
      <c r="D2680">
        <f>MIN(5,IF(入力!G2680="○",3,IF(入力!G2680="△",1.5,0))+IF(入力!H2680="○",1,IF(入力!H2680="△",0.5,0))+IF(入力!I2680="○",1,IF(入力!I2680="△",0.5,0)))</f>
        <v>0</v>
      </c>
      <c r="E2680">
        <f>MIN(5,IF(入力!J2680="○",2,IF(入力!J2680="△",1,0))+IF(入力!K2680="○",2,IF(入力!K2680="△",1,0))+IF(入力!L2680="○",1,0))</f>
        <v>0</v>
      </c>
      <c r="F2680">
        <f>IF(ISNUMBER(入力!M2680),ROUND(MIN(5,0.8*(MIN(5,1+0.7*LOG10(MAX(1,入力!M2680))))+0.2*(IF(入力!N2680="○",5,IF(入力!N2680="△",3,1)))),1),ROUND(IF(入力!N2680="○",4,IF(入力!N2680="△",3,1)),1))</f>
        <v>1</v>
      </c>
      <c r="G2680">
        <f>ROUND(5*(0.4*IF(入力!O2680="○",1,IF(入力!O2680="△",0.5,0))+0.3*IF(入力!P2680="○",1,IF(入力!P2680="△",0.5,0))+0.3*IF(入力!Q2680="○",1,IF(入力!Q2680="△",0.5,0))),1)</f>
        <v>0</v>
      </c>
      <c r="H2680">
        <f>MIN(5,IF(入力!R2680="○",2,0)+IF(入力!S2680="○",2,0)+IF(入力!T2680="○",1,0))</f>
        <v>0</v>
      </c>
      <c r="I2680">
        <f>MIN(5,IF(入力!U2680="○",3,IF(入力!U2680="△",2,0))+IF(入力!V2680="○",2,IF(入力!V2680="△",1,0)))</f>
        <v>0</v>
      </c>
      <c r="J2680">
        <f>IF(入力!W2680="初診可",5,IF(入力!W2680="再診のみ",3,IF(入力!W2680="なし",1,0)))</f>
        <v>0</v>
      </c>
      <c r="K2680">
        <f>IF(AND(ISNUMBER(入力!X2680),ISNUMBER(入力!Y2680)),IF(AND(入力!X2680&gt;=4.3,入力!Y2680&gt;=100),5,IF(AND(入力!X2680&gt;=4,入力!Y2680&gt;=50),4,IF(AND(入力!X2680&gt;=3.7,入力!Y2680&gt;=20),3,IF(AND(入力!X2680&gt;=3.5,入力!Y2680&gt;=10),2,1)))),IF(入力!Z2680="○",4,IF(入力!Z2680="△",3,1)))</f>
        <v>1</v>
      </c>
      <c r="L2680">
        <f>MAX(0,IF(入力!AA2680="○",1,IF(入力!AA2680="△",0.5,0))+IF(入力!AB2680="○",1,IF(入力!AB2680="△",0.5,0))+IF(入力!AC2680="○",1,IF(入力!AC2680="△",0.5,0))+IF(入力!AD2680="○",1,IF(入力!AD2680="△",0.5,0))+IF(入力!AE2680="○",1,IF(入力!AE2680="△",0.5,0))-IF(入力!AF2680="あり",1,0))</f>
        <v>0</v>
      </c>
      <c r="M2680">
        <f t="shared" si="246"/>
        <v>0</v>
      </c>
      <c r="N2680">
        <f t="shared" si="247"/>
        <v>0</v>
      </c>
      <c r="O2680">
        <f t="shared" si="248"/>
        <v>2.8</v>
      </c>
      <c r="P2680">
        <f t="shared" si="249"/>
        <v>0</v>
      </c>
      <c r="Q2680">
        <f t="shared" si="250"/>
        <v>2.2000000000000002</v>
      </c>
      <c r="R2680">
        <f t="shared" si="251"/>
        <v>5</v>
      </c>
      <c r="S2680">
        <f>入力!AG2680</f>
        <v>0</v>
      </c>
      <c r="T2680">
        <f>入力!AH2680</f>
        <v>0</v>
      </c>
      <c r="U2680">
        <f>入力!AI2680</f>
        <v>0</v>
      </c>
    </row>
    <row r="2681" spans="1:21" x14ac:dyDescent="0.15">
      <c r="A2681" t="str">
        <f>入力!A2681</f>
        <v>クリニック2680</v>
      </c>
      <c r="B2681">
        <f>ROUND(5*(0.8*IF(入力!C2681="○",1,IF(入力!C2681="△",0.5,0))+0.2*IF(入力!B2681="○",1,IF(入力!B2681="△",0.5,0))),1)</f>
        <v>0</v>
      </c>
      <c r="C2681">
        <f>ROUND(5*(0.4*IF(入力!D2681="○",1,IF(入力!D2681="△",0.5,0))+0.3*IF(入力!E2681="○",1,IF(入力!E2681="△",0.5,0))+0.3*IF(入力!F2681="○",1,IF(入力!F2681="△",0.5,0))),1)</f>
        <v>0</v>
      </c>
      <c r="D2681">
        <f>MIN(5,IF(入力!G2681="○",3,IF(入力!G2681="△",1.5,0))+IF(入力!H2681="○",1,IF(入力!H2681="△",0.5,0))+IF(入力!I2681="○",1,IF(入力!I2681="△",0.5,0)))</f>
        <v>0</v>
      </c>
      <c r="E2681">
        <f>MIN(5,IF(入力!J2681="○",2,IF(入力!J2681="△",1,0))+IF(入力!K2681="○",2,IF(入力!K2681="△",1,0))+IF(入力!L2681="○",1,0))</f>
        <v>0</v>
      </c>
      <c r="F2681">
        <f>IF(ISNUMBER(入力!M2681),ROUND(MIN(5,0.8*(MIN(5,1+0.7*LOG10(MAX(1,入力!M2681))))+0.2*(IF(入力!N2681="○",5,IF(入力!N2681="△",3,1)))),1),ROUND(IF(入力!N2681="○",4,IF(入力!N2681="△",3,1)),1))</f>
        <v>1</v>
      </c>
      <c r="G2681">
        <f>ROUND(5*(0.4*IF(入力!O2681="○",1,IF(入力!O2681="△",0.5,0))+0.3*IF(入力!P2681="○",1,IF(入力!P2681="△",0.5,0))+0.3*IF(入力!Q2681="○",1,IF(入力!Q2681="△",0.5,0))),1)</f>
        <v>0</v>
      </c>
      <c r="H2681">
        <f>MIN(5,IF(入力!R2681="○",2,0)+IF(入力!S2681="○",2,0)+IF(入力!T2681="○",1,0))</f>
        <v>0</v>
      </c>
      <c r="I2681">
        <f>MIN(5,IF(入力!U2681="○",3,IF(入力!U2681="△",2,0))+IF(入力!V2681="○",2,IF(入力!V2681="△",1,0)))</f>
        <v>0</v>
      </c>
      <c r="J2681">
        <f>IF(入力!W2681="初診可",5,IF(入力!W2681="再診のみ",3,IF(入力!W2681="なし",1,0)))</f>
        <v>0</v>
      </c>
      <c r="K2681">
        <f>IF(AND(ISNUMBER(入力!X2681),ISNUMBER(入力!Y2681)),IF(AND(入力!X2681&gt;=4.3,入力!Y2681&gt;=100),5,IF(AND(入力!X2681&gt;=4,入力!Y2681&gt;=50),4,IF(AND(入力!X2681&gt;=3.7,入力!Y2681&gt;=20),3,IF(AND(入力!X2681&gt;=3.5,入力!Y2681&gt;=10),2,1)))),IF(入力!Z2681="○",4,IF(入力!Z2681="△",3,1)))</f>
        <v>1</v>
      </c>
      <c r="L2681">
        <f>MAX(0,IF(入力!AA2681="○",1,IF(入力!AA2681="△",0.5,0))+IF(入力!AB2681="○",1,IF(入力!AB2681="△",0.5,0))+IF(入力!AC2681="○",1,IF(入力!AC2681="△",0.5,0))+IF(入力!AD2681="○",1,IF(入力!AD2681="△",0.5,0))+IF(入力!AE2681="○",1,IF(入力!AE2681="△",0.5,0))-IF(入力!AF2681="あり",1,0))</f>
        <v>0</v>
      </c>
      <c r="M2681">
        <f t="shared" si="246"/>
        <v>0</v>
      </c>
      <c r="N2681">
        <f t="shared" si="247"/>
        <v>0</v>
      </c>
      <c r="O2681">
        <f t="shared" si="248"/>
        <v>2.8</v>
      </c>
      <c r="P2681">
        <f t="shared" si="249"/>
        <v>0</v>
      </c>
      <c r="Q2681">
        <f t="shared" si="250"/>
        <v>2.2000000000000002</v>
      </c>
      <c r="R2681">
        <f t="shared" si="251"/>
        <v>5</v>
      </c>
      <c r="S2681">
        <f>入力!AG2681</f>
        <v>0</v>
      </c>
      <c r="T2681">
        <f>入力!AH2681</f>
        <v>0</v>
      </c>
      <c r="U2681">
        <f>入力!AI2681</f>
        <v>0</v>
      </c>
    </row>
    <row r="2682" spans="1:21" x14ac:dyDescent="0.15">
      <c r="A2682" t="str">
        <f>入力!A2682</f>
        <v>クリニック2681</v>
      </c>
      <c r="B2682">
        <f>ROUND(5*(0.8*IF(入力!C2682="○",1,IF(入力!C2682="△",0.5,0))+0.2*IF(入力!B2682="○",1,IF(入力!B2682="△",0.5,0))),1)</f>
        <v>0</v>
      </c>
      <c r="C2682">
        <f>ROUND(5*(0.4*IF(入力!D2682="○",1,IF(入力!D2682="△",0.5,0))+0.3*IF(入力!E2682="○",1,IF(入力!E2682="△",0.5,0))+0.3*IF(入力!F2682="○",1,IF(入力!F2682="△",0.5,0))),1)</f>
        <v>0</v>
      </c>
      <c r="D2682">
        <f>MIN(5,IF(入力!G2682="○",3,IF(入力!G2682="△",1.5,0))+IF(入力!H2682="○",1,IF(入力!H2682="△",0.5,0))+IF(入力!I2682="○",1,IF(入力!I2682="△",0.5,0)))</f>
        <v>0</v>
      </c>
      <c r="E2682">
        <f>MIN(5,IF(入力!J2682="○",2,IF(入力!J2682="△",1,0))+IF(入力!K2682="○",2,IF(入力!K2682="△",1,0))+IF(入力!L2682="○",1,0))</f>
        <v>0</v>
      </c>
      <c r="F2682">
        <f>IF(ISNUMBER(入力!M2682),ROUND(MIN(5,0.8*(MIN(5,1+0.7*LOG10(MAX(1,入力!M2682))))+0.2*(IF(入力!N2682="○",5,IF(入力!N2682="△",3,1)))),1),ROUND(IF(入力!N2682="○",4,IF(入力!N2682="△",3,1)),1))</f>
        <v>1</v>
      </c>
      <c r="G2682">
        <f>ROUND(5*(0.4*IF(入力!O2682="○",1,IF(入力!O2682="△",0.5,0))+0.3*IF(入力!P2682="○",1,IF(入力!P2682="△",0.5,0))+0.3*IF(入力!Q2682="○",1,IF(入力!Q2682="△",0.5,0))),1)</f>
        <v>0</v>
      </c>
      <c r="H2682">
        <f>MIN(5,IF(入力!R2682="○",2,0)+IF(入力!S2682="○",2,0)+IF(入力!T2682="○",1,0))</f>
        <v>0</v>
      </c>
      <c r="I2682">
        <f>MIN(5,IF(入力!U2682="○",3,IF(入力!U2682="△",2,0))+IF(入力!V2682="○",2,IF(入力!V2682="△",1,0)))</f>
        <v>0</v>
      </c>
      <c r="J2682">
        <f>IF(入力!W2682="初診可",5,IF(入力!W2682="再診のみ",3,IF(入力!W2682="なし",1,0)))</f>
        <v>0</v>
      </c>
      <c r="K2682">
        <f>IF(AND(ISNUMBER(入力!X2682),ISNUMBER(入力!Y2682)),IF(AND(入力!X2682&gt;=4.3,入力!Y2682&gt;=100),5,IF(AND(入力!X2682&gt;=4,入力!Y2682&gt;=50),4,IF(AND(入力!X2682&gt;=3.7,入力!Y2682&gt;=20),3,IF(AND(入力!X2682&gt;=3.5,入力!Y2682&gt;=10),2,1)))),IF(入力!Z2682="○",4,IF(入力!Z2682="△",3,1)))</f>
        <v>1</v>
      </c>
      <c r="L2682">
        <f>MAX(0,IF(入力!AA2682="○",1,IF(入力!AA2682="△",0.5,0))+IF(入力!AB2682="○",1,IF(入力!AB2682="△",0.5,0))+IF(入力!AC2682="○",1,IF(入力!AC2682="△",0.5,0))+IF(入力!AD2682="○",1,IF(入力!AD2682="△",0.5,0))+IF(入力!AE2682="○",1,IF(入力!AE2682="△",0.5,0))-IF(入力!AF2682="あり",1,0))</f>
        <v>0</v>
      </c>
      <c r="M2682">
        <f t="shared" si="246"/>
        <v>0</v>
      </c>
      <c r="N2682">
        <f t="shared" si="247"/>
        <v>0</v>
      </c>
      <c r="O2682">
        <f t="shared" si="248"/>
        <v>2.8</v>
      </c>
      <c r="P2682">
        <f t="shared" si="249"/>
        <v>0</v>
      </c>
      <c r="Q2682">
        <f t="shared" si="250"/>
        <v>2.2000000000000002</v>
      </c>
      <c r="R2682">
        <f t="shared" si="251"/>
        <v>5</v>
      </c>
      <c r="S2682">
        <f>入力!AG2682</f>
        <v>0</v>
      </c>
      <c r="T2682">
        <f>入力!AH2682</f>
        <v>0</v>
      </c>
      <c r="U2682">
        <f>入力!AI2682</f>
        <v>0</v>
      </c>
    </row>
    <row r="2683" spans="1:21" x14ac:dyDescent="0.15">
      <c r="A2683" t="str">
        <f>入力!A2683</f>
        <v>クリニック2682</v>
      </c>
      <c r="B2683">
        <f>ROUND(5*(0.8*IF(入力!C2683="○",1,IF(入力!C2683="△",0.5,0))+0.2*IF(入力!B2683="○",1,IF(入力!B2683="△",0.5,0))),1)</f>
        <v>0</v>
      </c>
      <c r="C2683">
        <f>ROUND(5*(0.4*IF(入力!D2683="○",1,IF(入力!D2683="△",0.5,0))+0.3*IF(入力!E2683="○",1,IF(入力!E2683="△",0.5,0))+0.3*IF(入力!F2683="○",1,IF(入力!F2683="△",0.5,0))),1)</f>
        <v>0</v>
      </c>
      <c r="D2683">
        <f>MIN(5,IF(入力!G2683="○",3,IF(入力!G2683="△",1.5,0))+IF(入力!H2683="○",1,IF(入力!H2683="△",0.5,0))+IF(入力!I2683="○",1,IF(入力!I2683="△",0.5,0)))</f>
        <v>0</v>
      </c>
      <c r="E2683">
        <f>MIN(5,IF(入力!J2683="○",2,IF(入力!J2683="△",1,0))+IF(入力!K2683="○",2,IF(入力!K2683="△",1,0))+IF(入力!L2683="○",1,0))</f>
        <v>0</v>
      </c>
      <c r="F2683">
        <f>IF(ISNUMBER(入力!M2683),ROUND(MIN(5,0.8*(MIN(5,1+0.7*LOG10(MAX(1,入力!M2683))))+0.2*(IF(入力!N2683="○",5,IF(入力!N2683="△",3,1)))),1),ROUND(IF(入力!N2683="○",4,IF(入力!N2683="△",3,1)),1))</f>
        <v>1</v>
      </c>
      <c r="G2683">
        <f>ROUND(5*(0.4*IF(入力!O2683="○",1,IF(入力!O2683="△",0.5,0))+0.3*IF(入力!P2683="○",1,IF(入力!P2683="△",0.5,0))+0.3*IF(入力!Q2683="○",1,IF(入力!Q2683="△",0.5,0))),1)</f>
        <v>0</v>
      </c>
      <c r="H2683">
        <f>MIN(5,IF(入力!R2683="○",2,0)+IF(入力!S2683="○",2,0)+IF(入力!T2683="○",1,0))</f>
        <v>0</v>
      </c>
      <c r="I2683">
        <f>MIN(5,IF(入力!U2683="○",3,IF(入力!U2683="△",2,0))+IF(入力!V2683="○",2,IF(入力!V2683="△",1,0)))</f>
        <v>0</v>
      </c>
      <c r="J2683">
        <f>IF(入力!W2683="初診可",5,IF(入力!W2683="再診のみ",3,IF(入力!W2683="なし",1,0)))</f>
        <v>0</v>
      </c>
      <c r="K2683">
        <f>IF(AND(ISNUMBER(入力!X2683),ISNUMBER(入力!Y2683)),IF(AND(入力!X2683&gt;=4.3,入力!Y2683&gt;=100),5,IF(AND(入力!X2683&gt;=4,入力!Y2683&gt;=50),4,IF(AND(入力!X2683&gt;=3.7,入力!Y2683&gt;=20),3,IF(AND(入力!X2683&gt;=3.5,入力!Y2683&gt;=10),2,1)))),IF(入力!Z2683="○",4,IF(入力!Z2683="△",3,1)))</f>
        <v>1</v>
      </c>
      <c r="L2683">
        <f>MAX(0,IF(入力!AA2683="○",1,IF(入力!AA2683="△",0.5,0))+IF(入力!AB2683="○",1,IF(入力!AB2683="△",0.5,0))+IF(入力!AC2683="○",1,IF(入力!AC2683="△",0.5,0))+IF(入力!AD2683="○",1,IF(入力!AD2683="△",0.5,0))+IF(入力!AE2683="○",1,IF(入力!AE2683="△",0.5,0))-IF(入力!AF2683="あり",1,0))</f>
        <v>0</v>
      </c>
      <c r="M2683">
        <f t="shared" si="246"/>
        <v>0</v>
      </c>
      <c r="N2683">
        <f t="shared" si="247"/>
        <v>0</v>
      </c>
      <c r="O2683">
        <f t="shared" si="248"/>
        <v>2.8</v>
      </c>
      <c r="P2683">
        <f t="shared" si="249"/>
        <v>0</v>
      </c>
      <c r="Q2683">
        <f t="shared" si="250"/>
        <v>2.2000000000000002</v>
      </c>
      <c r="R2683">
        <f t="shared" si="251"/>
        <v>5</v>
      </c>
      <c r="S2683">
        <f>入力!AG2683</f>
        <v>0</v>
      </c>
      <c r="T2683">
        <f>入力!AH2683</f>
        <v>0</v>
      </c>
      <c r="U2683">
        <f>入力!AI2683</f>
        <v>0</v>
      </c>
    </row>
    <row r="2684" spans="1:21" x14ac:dyDescent="0.15">
      <c r="A2684" t="str">
        <f>入力!A2684</f>
        <v>クリニック2683</v>
      </c>
      <c r="B2684">
        <f>ROUND(5*(0.8*IF(入力!C2684="○",1,IF(入力!C2684="△",0.5,0))+0.2*IF(入力!B2684="○",1,IF(入力!B2684="△",0.5,0))),1)</f>
        <v>0</v>
      </c>
      <c r="C2684">
        <f>ROUND(5*(0.4*IF(入力!D2684="○",1,IF(入力!D2684="△",0.5,0))+0.3*IF(入力!E2684="○",1,IF(入力!E2684="△",0.5,0))+0.3*IF(入力!F2684="○",1,IF(入力!F2684="△",0.5,0))),1)</f>
        <v>0</v>
      </c>
      <c r="D2684">
        <f>MIN(5,IF(入力!G2684="○",3,IF(入力!G2684="△",1.5,0))+IF(入力!H2684="○",1,IF(入力!H2684="△",0.5,0))+IF(入力!I2684="○",1,IF(入力!I2684="△",0.5,0)))</f>
        <v>0</v>
      </c>
      <c r="E2684">
        <f>MIN(5,IF(入力!J2684="○",2,IF(入力!J2684="△",1,0))+IF(入力!K2684="○",2,IF(入力!K2684="△",1,0))+IF(入力!L2684="○",1,0))</f>
        <v>0</v>
      </c>
      <c r="F2684">
        <f>IF(ISNUMBER(入力!M2684),ROUND(MIN(5,0.8*(MIN(5,1+0.7*LOG10(MAX(1,入力!M2684))))+0.2*(IF(入力!N2684="○",5,IF(入力!N2684="△",3,1)))),1),ROUND(IF(入力!N2684="○",4,IF(入力!N2684="△",3,1)),1))</f>
        <v>1</v>
      </c>
      <c r="G2684">
        <f>ROUND(5*(0.4*IF(入力!O2684="○",1,IF(入力!O2684="△",0.5,0))+0.3*IF(入力!P2684="○",1,IF(入力!P2684="△",0.5,0))+0.3*IF(入力!Q2684="○",1,IF(入力!Q2684="△",0.5,0))),1)</f>
        <v>0</v>
      </c>
      <c r="H2684">
        <f>MIN(5,IF(入力!R2684="○",2,0)+IF(入力!S2684="○",2,0)+IF(入力!T2684="○",1,0))</f>
        <v>0</v>
      </c>
      <c r="I2684">
        <f>MIN(5,IF(入力!U2684="○",3,IF(入力!U2684="△",2,0))+IF(入力!V2684="○",2,IF(入力!V2684="△",1,0)))</f>
        <v>0</v>
      </c>
      <c r="J2684">
        <f>IF(入力!W2684="初診可",5,IF(入力!W2684="再診のみ",3,IF(入力!W2684="なし",1,0)))</f>
        <v>0</v>
      </c>
      <c r="K2684">
        <f>IF(AND(ISNUMBER(入力!X2684),ISNUMBER(入力!Y2684)),IF(AND(入力!X2684&gt;=4.3,入力!Y2684&gt;=100),5,IF(AND(入力!X2684&gt;=4,入力!Y2684&gt;=50),4,IF(AND(入力!X2684&gt;=3.7,入力!Y2684&gt;=20),3,IF(AND(入力!X2684&gt;=3.5,入力!Y2684&gt;=10),2,1)))),IF(入力!Z2684="○",4,IF(入力!Z2684="△",3,1)))</f>
        <v>1</v>
      </c>
      <c r="L2684">
        <f>MAX(0,IF(入力!AA2684="○",1,IF(入力!AA2684="△",0.5,0))+IF(入力!AB2684="○",1,IF(入力!AB2684="△",0.5,0))+IF(入力!AC2684="○",1,IF(入力!AC2684="△",0.5,0))+IF(入力!AD2684="○",1,IF(入力!AD2684="△",0.5,0))+IF(入力!AE2684="○",1,IF(入力!AE2684="△",0.5,0))-IF(入力!AF2684="あり",1,0))</f>
        <v>0</v>
      </c>
      <c r="M2684">
        <f t="shared" si="246"/>
        <v>0</v>
      </c>
      <c r="N2684">
        <f t="shared" si="247"/>
        <v>0</v>
      </c>
      <c r="O2684">
        <f t="shared" si="248"/>
        <v>2.8</v>
      </c>
      <c r="P2684">
        <f t="shared" si="249"/>
        <v>0</v>
      </c>
      <c r="Q2684">
        <f t="shared" si="250"/>
        <v>2.2000000000000002</v>
      </c>
      <c r="R2684">
        <f t="shared" si="251"/>
        <v>5</v>
      </c>
      <c r="S2684">
        <f>入力!AG2684</f>
        <v>0</v>
      </c>
      <c r="T2684">
        <f>入力!AH2684</f>
        <v>0</v>
      </c>
      <c r="U2684">
        <f>入力!AI2684</f>
        <v>0</v>
      </c>
    </row>
    <row r="2685" spans="1:21" x14ac:dyDescent="0.15">
      <c r="A2685" t="str">
        <f>入力!A2685</f>
        <v>クリニック2684</v>
      </c>
      <c r="B2685">
        <f>ROUND(5*(0.8*IF(入力!C2685="○",1,IF(入力!C2685="△",0.5,0))+0.2*IF(入力!B2685="○",1,IF(入力!B2685="△",0.5,0))),1)</f>
        <v>0</v>
      </c>
      <c r="C2685">
        <f>ROUND(5*(0.4*IF(入力!D2685="○",1,IF(入力!D2685="△",0.5,0))+0.3*IF(入力!E2685="○",1,IF(入力!E2685="△",0.5,0))+0.3*IF(入力!F2685="○",1,IF(入力!F2685="△",0.5,0))),1)</f>
        <v>0</v>
      </c>
      <c r="D2685">
        <f>MIN(5,IF(入力!G2685="○",3,IF(入力!G2685="△",1.5,0))+IF(入力!H2685="○",1,IF(入力!H2685="△",0.5,0))+IF(入力!I2685="○",1,IF(入力!I2685="△",0.5,0)))</f>
        <v>0</v>
      </c>
      <c r="E2685">
        <f>MIN(5,IF(入力!J2685="○",2,IF(入力!J2685="△",1,0))+IF(入力!K2685="○",2,IF(入力!K2685="△",1,0))+IF(入力!L2685="○",1,0))</f>
        <v>0</v>
      </c>
      <c r="F2685">
        <f>IF(ISNUMBER(入力!M2685),ROUND(MIN(5,0.8*(MIN(5,1+0.7*LOG10(MAX(1,入力!M2685))))+0.2*(IF(入力!N2685="○",5,IF(入力!N2685="△",3,1)))),1),ROUND(IF(入力!N2685="○",4,IF(入力!N2685="△",3,1)),1))</f>
        <v>1</v>
      </c>
      <c r="G2685">
        <f>ROUND(5*(0.4*IF(入力!O2685="○",1,IF(入力!O2685="△",0.5,0))+0.3*IF(入力!P2685="○",1,IF(入力!P2685="△",0.5,0))+0.3*IF(入力!Q2685="○",1,IF(入力!Q2685="△",0.5,0))),1)</f>
        <v>0</v>
      </c>
      <c r="H2685">
        <f>MIN(5,IF(入力!R2685="○",2,0)+IF(入力!S2685="○",2,0)+IF(入力!T2685="○",1,0))</f>
        <v>0</v>
      </c>
      <c r="I2685">
        <f>MIN(5,IF(入力!U2685="○",3,IF(入力!U2685="△",2,0))+IF(入力!V2685="○",2,IF(入力!V2685="△",1,0)))</f>
        <v>0</v>
      </c>
      <c r="J2685">
        <f>IF(入力!W2685="初診可",5,IF(入力!W2685="再診のみ",3,IF(入力!W2685="なし",1,0)))</f>
        <v>0</v>
      </c>
      <c r="K2685">
        <f>IF(AND(ISNUMBER(入力!X2685),ISNUMBER(入力!Y2685)),IF(AND(入力!X2685&gt;=4.3,入力!Y2685&gt;=100),5,IF(AND(入力!X2685&gt;=4,入力!Y2685&gt;=50),4,IF(AND(入力!X2685&gt;=3.7,入力!Y2685&gt;=20),3,IF(AND(入力!X2685&gt;=3.5,入力!Y2685&gt;=10),2,1)))),IF(入力!Z2685="○",4,IF(入力!Z2685="△",3,1)))</f>
        <v>1</v>
      </c>
      <c r="L2685">
        <f>MAX(0,IF(入力!AA2685="○",1,IF(入力!AA2685="△",0.5,0))+IF(入力!AB2685="○",1,IF(入力!AB2685="△",0.5,0))+IF(入力!AC2685="○",1,IF(入力!AC2685="△",0.5,0))+IF(入力!AD2685="○",1,IF(入力!AD2685="△",0.5,0))+IF(入力!AE2685="○",1,IF(入力!AE2685="△",0.5,0))-IF(入力!AF2685="あり",1,0))</f>
        <v>0</v>
      </c>
      <c r="M2685">
        <f t="shared" si="246"/>
        <v>0</v>
      </c>
      <c r="N2685">
        <f t="shared" si="247"/>
        <v>0</v>
      </c>
      <c r="O2685">
        <f t="shared" si="248"/>
        <v>2.8</v>
      </c>
      <c r="P2685">
        <f t="shared" si="249"/>
        <v>0</v>
      </c>
      <c r="Q2685">
        <f t="shared" si="250"/>
        <v>2.2000000000000002</v>
      </c>
      <c r="R2685">
        <f t="shared" si="251"/>
        <v>5</v>
      </c>
      <c r="S2685">
        <f>入力!AG2685</f>
        <v>0</v>
      </c>
      <c r="T2685">
        <f>入力!AH2685</f>
        <v>0</v>
      </c>
      <c r="U2685">
        <f>入力!AI2685</f>
        <v>0</v>
      </c>
    </row>
    <row r="2686" spans="1:21" x14ac:dyDescent="0.15">
      <c r="A2686" t="str">
        <f>入力!A2686</f>
        <v>クリニック2685</v>
      </c>
      <c r="B2686">
        <f>ROUND(5*(0.8*IF(入力!C2686="○",1,IF(入力!C2686="△",0.5,0))+0.2*IF(入力!B2686="○",1,IF(入力!B2686="△",0.5,0))),1)</f>
        <v>0</v>
      </c>
      <c r="C2686">
        <f>ROUND(5*(0.4*IF(入力!D2686="○",1,IF(入力!D2686="△",0.5,0))+0.3*IF(入力!E2686="○",1,IF(入力!E2686="△",0.5,0))+0.3*IF(入力!F2686="○",1,IF(入力!F2686="△",0.5,0))),1)</f>
        <v>0</v>
      </c>
      <c r="D2686">
        <f>MIN(5,IF(入力!G2686="○",3,IF(入力!G2686="△",1.5,0))+IF(入力!H2686="○",1,IF(入力!H2686="△",0.5,0))+IF(入力!I2686="○",1,IF(入力!I2686="△",0.5,0)))</f>
        <v>0</v>
      </c>
      <c r="E2686">
        <f>MIN(5,IF(入力!J2686="○",2,IF(入力!J2686="△",1,0))+IF(入力!K2686="○",2,IF(入力!K2686="△",1,0))+IF(入力!L2686="○",1,0))</f>
        <v>0</v>
      </c>
      <c r="F2686">
        <f>IF(ISNUMBER(入力!M2686),ROUND(MIN(5,0.8*(MIN(5,1+0.7*LOG10(MAX(1,入力!M2686))))+0.2*(IF(入力!N2686="○",5,IF(入力!N2686="△",3,1)))),1),ROUND(IF(入力!N2686="○",4,IF(入力!N2686="△",3,1)),1))</f>
        <v>1</v>
      </c>
      <c r="G2686">
        <f>ROUND(5*(0.4*IF(入力!O2686="○",1,IF(入力!O2686="△",0.5,0))+0.3*IF(入力!P2686="○",1,IF(入力!P2686="△",0.5,0))+0.3*IF(入力!Q2686="○",1,IF(入力!Q2686="△",0.5,0))),1)</f>
        <v>0</v>
      </c>
      <c r="H2686">
        <f>MIN(5,IF(入力!R2686="○",2,0)+IF(入力!S2686="○",2,0)+IF(入力!T2686="○",1,0))</f>
        <v>0</v>
      </c>
      <c r="I2686">
        <f>MIN(5,IF(入力!U2686="○",3,IF(入力!U2686="△",2,0))+IF(入力!V2686="○",2,IF(入力!V2686="△",1,0)))</f>
        <v>0</v>
      </c>
      <c r="J2686">
        <f>IF(入力!W2686="初診可",5,IF(入力!W2686="再診のみ",3,IF(入力!W2686="なし",1,0)))</f>
        <v>0</v>
      </c>
      <c r="K2686">
        <f>IF(AND(ISNUMBER(入力!X2686),ISNUMBER(入力!Y2686)),IF(AND(入力!X2686&gt;=4.3,入力!Y2686&gt;=100),5,IF(AND(入力!X2686&gt;=4,入力!Y2686&gt;=50),4,IF(AND(入力!X2686&gt;=3.7,入力!Y2686&gt;=20),3,IF(AND(入力!X2686&gt;=3.5,入力!Y2686&gt;=10),2,1)))),IF(入力!Z2686="○",4,IF(入力!Z2686="△",3,1)))</f>
        <v>1</v>
      </c>
      <c r="L2686">
        <f>MAX(0,IF(入力!AA2686="○",1,IF(入力!AA2686="△",0.5,0))+IF(入力!AB2686="○",1,IF(入力!AB2686="△",0.5,0))+IF(入力!AC2686="○",1,IF(入力!AC2686="△",0.5,0))+IF(入力!AD2686="○",1,IF(入力!AD2686="△",0.5,0))+IF(入力!AE2686="○",1,IF(入力!AE2686="△",0.5,0))-IF(入力!AF2686="あり",1,0))</f>
        <v>0</v>
      </c>
      <c r="M2686">
        <f t="shared" si="246"/>
        <v>0</v>
      </c>
      <c r="N2686">
        <f t="shared" si="247"/>
        <v>0</v>
      </c>
      <c r="O2686">
        <f t="shared" si="248"/>
        <v>2.8</v>
      </c>
      <c r="P2686">
        <f t="shared" si="249"/>
        <v>0</v>
      </c>
      <c r="Q2686">
        <f t="shared" si="250"/>
        <v>2.2000000000000002</v>
      </c>
      <c r="R2686">
        <f t="shared" si="251"/>
        <v>5</v>
      </c>
      <c r="S2686">
        <f>入力!AG2686</f>
        <v>0</v>
      </c>
      <c r="T2686">
        <f>入力!AH2686</f>
        <v>0</v>
      </c>
      <c r="U2686">
        <f>入力!AI2686</f>
        <v>0</v>
      </c>
    </row>
    <row r="2687" spans="1:21" x14ac:dyDescent="0.15">
      <c r="A2687" t="str">
        <f>入力!A2687</f>
        <v>クリニック2686</v>
      </c>
      <c r="B2687">
        <f>ROUND(5*(0.8*IF(入力!C2687="○",1,IF(入力!C2687="△",0.5,0))+0.2*IF(入力!B2687="○",1,IF(入力!B2687="△",0.5,0))),1)</f>
        <v>0</v>
      </c>
      <c r="C2687">
        <f>ROUND(5*(0.4*IF(入力!D2687="○",1,IF(入力!D2687="△",0.5,0))+0.3*IF(入力!E2687="○",1,IF(入力!E2687="△",0.5,0))+0.3*IF(入力!F2687="○",1,IF(入力!F2687="△",0.5,0))),1)</f>
        <v>0</v>
      </c>
      <c r="D2687">
        <f>MIN(5,IF(入力!G2687="○",3,IF(入力!G2687="△",1.5,0))+IF(入力!H2687="○",1,IF(入力!H2687="△",0.5,0))+IF(入力!I2687="○",1,IF(入力!I2687="△",0.5,0)))</f>
        <v>0</v>
      </c>
      <c r="E2687">
        <f>MIN(5,IF(入力!J2687="○",2,IF(入力!J2687="△",1,0))+IF(入力!K2687="○",2,IF(入力!K2687="△",1,0))+IF(入力!L2687="○",1,0))</f>
        <v>0</v>
      </c>
      <c r="F2687">
        <f>IF(ISNUMBER(入力!M2687),ROUND(MIN(5,0.8*(MIN(5,1+0.7*LOG10(MAX(1,入力!M2687))))+0.2*(IF(入力!N2687="○",5,IF(入力!N2687="△",3,1)))),1),ROUND(IF(入力!N2687="○",4,IF(入力!N2687="△",3,1)),1))</f>
        <v>1</v>
      </c>
      <c r="G2687">
        <f>ROUND(5*(0.4*IF(入力!O2687="○",1,IF(入力!O2687="△",0.5,0))+0.3*IF(入力!P2687="○",1,IF(入力!P2687="△",0.5,0))+0.3*IF(入力!Q2687="○",1,IF(入力!Q2687="△",0.5,0))),1)</f>
        <v>0</v>
      </c>
      <c r="H2687">
        <f>MIN(5,IF(入力!R2687="○",2,0)+IF(入力!S2687="○",2,0)+IF(入力!T2687="○",1,0))</f>
        <v>0</v>
      </c>
      <c r="I2687">
        <f>MIN(5,IF(入力!U2687="○",3,IF(入力!U2687="△",2,0))+IF(入力!V2687="○",2,IF(入力!V2687="△",1,0)))</f>
        <v>0</v>
      </c>
      <c r="J2687">
        <f>IF(入力!W2687="初診可",5,IF(入力!W2687="再診のみ",3,IF(入力!W2687="なし",1,0)))</f>
        <v>0</v>
      </c>
      <c r="K2687">
        <f>IF(AND(ISNUMBER(入力!X2687),ISNUMBER(入力!Y2687)),IF(AND(入力!X2687&gt;=4.3,入力!Y2687&gt;=100),5,IF(AND(入力!X2687&gt;=4,入力!Y2687&gt;=50),4,IF(AND(入力!X2687&gt;=3.7,入力!Y2687&gt;=20),3,IF(AND(入力!X2687&gt;=3.5,入力!Y2687&gt;=10),2,1)))),IF(入力!Z2687="○",4,IF(入力!Z2687="△",3,1)))</f>
        <v>1</v>
      </c>
      <c r="L2687">
        <f>MAX(0,IF(入力!AA2687="○",1,IF(入力!AA2687="△",0.5,0))+IF(入力!AB2687="○",1,IF(入力!AB2687="△",0.5,0))+IF(入力!AC2687="○",1,IF(入力!AC2687="△",0.5,0))+IF(入力!AD2687="○",1,IF(入力!AD2687="△",0.5,0))+IF(入力!AE2687="○",1,IF(入力!AE2687="△",0.5,0))-IF(入力!AF2687="あり",1,0))</f>
        <v>0</v>
      </c>
      <c r="M2687">
        <f t="shared" si="246"/>
        <v>0</v>
      </c>
      <c r="N2687">
        <f t="shared" si="247"/>
        <v>0</v>
      </c>
      <c r="O2687">
        <f t="shared" si="248"/>
        <v>2.8</v>
      </c>
      <c r="P2687">
        <f t="shared" si="249"/>
        <v>0</v>
      </c>
      <c r="Q2687">
        <f t="shared" si="250"/>
        <v>2.2000000000000002</v>
      </c>
      <c r="R2687">
        <f t="shared" si="251"/>
        <v>5</v>
      </c>
      <c r="S2687">
        <f>入力!AG2687</f>
        <v>0</v>
      </c>
      <c r="T2687">
        <f>入力!AH2687</f>
        <v>0</v>
      </c>
      <c r="U2687">
        <f>入力!AI2687</f>
        <v>0</v>
      </c>
    </row>
    <row r="2688" spans="1:21" x14ac:dyDescent="0.15">
      <c r="A2688" t="str">
        <f>入力!A2688</f>
        <v>クリニック2687</v>
      </c>
      <c r="B2688">
        <f>ROUND(5*(0.8*IF(入力!C2688="○",1,IF(入力!C2688="△",0.5,0))+0.2*IF(入力!B2688="○",1,IF(入力!B2688="△",0.5,0))),1)</f>
        <v>0</v>
      </c>
      <c r="C2688">
        <f>ROUND(5*(0.4*IF(入力!D2688="○",1,IF(入力!D2688="△",0.5,0))+0.3*IF(入力!E2688="○",1,IF(入力!E2688="△",0.5,0))+0.3*IF(入力!F2688="○",1,IF(入力!F2688="△",0.5,0))),1)</f>
        <v>0</v>
      </c>
      <c r="D2688">
        <f>MIN(5,IF(入力!G2688="○",3,IF(入力!G2688="△",1.5,0))+IF(入力!H2688="○",1,IF(入力!H2688="△",0.5,0))+IF(入力!I2688="○",1,IF(入力!I2688="△",0.5,0)))</f>
        <v>0</v>
      </c>
      <c r="E2688">
        <f>MIN(5,IF(入力!J2688="○",2,IF(入力!J2688="△",1,0))+IF(入力!K2688="○",2,IF(入力!K2688="△",1,0))+IF(入力!L2688="○",1,0))</f>
        <v>0</v>
      </c>
      <c r="F2688">
        <f>IF(ISNUMBER(入力!M2688),ROUND(MIN(5,0.8*(MIN(5,1+0.7*LOG10(MAX(1,入力!M2688))))+0.2*(IF(入力!N2688="○",5,IF(入力!N2688="△",3,1)))),1),ROUND(IF(入力!N2688="○",4,IF(入力!N2688="△",3,1)),1))</f>
        <v>1</v>
      </c>
      <c r="G2688">
        <f>ROUND(5*(0.4*IF(入力!O2688="○",1,IF(入力!O2688="△",0.5,0))+0.3*IF(入力!P2688="○",1,IF(入力!P2688="△",0.5,0))+0.3*IF(入力!Q2688="○",1,IF(入力!Q2688="△",0.5,0))),1)</f>
        <v>0</v>
      </c>
      <c r="H2688">
        <f>MIN(5,IF(入力!R2688="○",2,0)+IF(入力!S2688="○",2,0)+IF(入力!T2688="○",1,0))</f>
        <v>0</v>
      </c>
      <c r="I2688">
        <f>MIN(5,IF(入力!U2688="○",3,IF(入力!U2688="△",2,0))+IF(入力!V2688="○",2,IF(入力!V2688="△",1,0)))</f>
        <v>0</v>
      </c>
      <c r="J2688">
        <f>IF(入力!W2688="初診可",5,IF(入力!W2688="再診のみ",3,IF(入力!W2688="なし",1,0)))</f>
        <v>0</v>
      </c>
      <c r="K2688">
        <f>IF(AND(ISNUMBER(入力!X2688),ISNUMBER(入力!Y2688)),IF(AND(入力!X2688&gt;=4.3,入力!Y2688&gt;=100),5,IF(AND(入力!X2688&gt;=4,入力!Y2688&gt;=50),4,IF(AND(入力!X2688&gt;=3.7,入力!Y2688&gt;=20),3,IF(AND(入力!X2688&gt;=3.5,入力!Y2688&gt;=10),2,1)))),IF(入力!Z2688="○",4,IF(入力!Z2688="△",3,1)))</f>
        <v>1</v>
      </c>
      <c r="L2688">
        <f>MAX(0,IF(入力!AA2688="○",1,IF(入力!AA2688="△",0.5,0))+IF(入力!AB2688="○",1,IF(入力!AB2688="△",0.5,0))+IF(入力!AC2688="○",1,IF(入力!AC2688="△",0.5,0))+IF(入力!AD2688="○",1,IF(入力!AD2688="△",0.5,0))+IF(入力!AE2688="○",1,IF(入力!AE2688="△",0.5,0))-IF(入力!AF2688="あり",1,0))</f>
        <v>0</v>
      </c>
      <c r="M2688">
        <f t="shared" si="246"/>
        <v>0</v>
      </c>
      <c r="N2688">
        <f t="shared" si="247"/>
        <v>0</v>
      </c>
      <c r="O2688">
        <f t="shared" si="248"/>
        <v>2.8</v>
      </c>
      <c r="P2688">
        <f t="shared" si="249"/>
        <v>0</v>
      </c>
      <c r="Q2688">
        <f t="shared" si="250"/>
        <v>2.2000000000000002</v>
      </c>
      <c r="R2688">
        <f t="shared" si="251"/>
        <v>5</v>
      </c>
      <c r="S2688">
        <f>入力!AG2688</f>
        <v>0</v>
      </c>
      <c r="T2688">
        <f>入力!AH2688</f>
        <v>0</v>
      </c>
      <c r="U2688">
        <f>入力!AI2688</f>
        <v>0</v>
      </c>
    </row>
    <row r="2689" spans="1:21" x14ac:dyDescent="0.15">
      <c r="A2689" t="str">
        <f>入力!A2689</f>
        <v>クリニック2688</v>
      </c>
      <c r="B2689">
        <f>ROUND(5*(0.8*IF(入力!C2689="○",1,IF(入力!C2689="△",0.5,0))+0.2*IF(入力!B2689="○",1,IF(入力!B2689="△",0.5,0))),1)</f>
        <v>0</v>
      </c>
      <c r="C2689">
        <f>ROUND(5*(0.4*IF(入力!D2689="○",1,IF(入力!D2689="△",0.5,0))+0.3*IF(入力!E2689="○",1,IF(入力!E2689="△",0.5,0))+0.3*IF(入力!F2689="○",1,IF(入力!F2689="△",0.5,0))),1)</f>
        <v>0</v>
      </c>
      <c r="D2689">
        <f>MIN(5,IF(入力!G2689="○",3,IF(入力!G2689="△",1.5,0))+IF(入力!H2689="○",1,IF(入力!H2689="△",0.5,0))+IF(入力!I2689="○",1,IF(入力!I2689="△",0.5,0)))</f>
        <v>0</v>
      </c>
      <c r="E2689">
        <f>MIN(5,IF(入力!J2689="○",2,IF(入力!J2689="△",1,0))+IF(入力!K2689="○",2,IF(入力!K2689="△",1,0))+IF(入力!L2689="○",1,0))</f>
        <v>0</v>
      </c>
      <c r="F2689">
        <f>IF(ISNUMBER(入力!M2689),ROUND(MIN(5,0.8*(MIN(5,1+0.7*LOG10(MAX(1,入力!M2689))))+0.2*(IF(入力!N2689="○",5,IF(入力!N2689="△",3,1)))),1),ROUND(IF(入力!N2689="○",4,IF(入力!N2689="△",3,1)),1))</f>
        <v>1</v>
      </c>
      <c r="G2689">
        <f>ROUND(5*(0.4*IF(入力!O2689="○",1,IF(入力!O2689="△",0.5,0))+0.3*IF(入力!P2689="○",1,IF(入力!P2689="△",0.5,0))+0.3*IF(入力!Q2689="○",1,IF(入力!Q2689="△",0.5,0))),1)</f>
        <v>0</v>
      </c>
      <c r="H2689">
        <f>MIN(5,IF(入力!R2689="○",2,0)+IF(入力!S2689="○",2,0)+IF(入力!T2689="○",1,0))</f>
        <v>0</v>
      </c>
      <c r="I2689">
        <f>MIN(5,IF(入力!U2689="○",3,IF(入力!U2689="△",2,0))+IF(入力!V2689="○",2,IF(入力!V2689="△",1,0)))</f>
        <v>0</v>
      </c>
      <c r="J2689">
        <f>IF(入力!W2689="初診可",5,IF(入力!W2689="再診のみ",3,IF(入力!W2689="なし",1,0)))</f>
        <v>0</v>
      </c>
      <c r="K2689">
        <f>IF(AND(ISNUMBER(入力!X2689),ISNUMBER(入力!Y2689)),IF(AND(入力!X2689&gt;=4.3,入力!Y2689&gt;=100),5,IF(AND(入力!X2689&gt;=4,入力!Y2689&gt;=50),4,IF(AND(入力!X2689&gt;=3.7,入力!Y2689&gt;=20),3,IF(AND(入力!X2689&gt;=3.5,入力!Y2689&gt;=10),2,1)))),IF(入力!Z2689="○",4,IF(入力!Z2689="△",3,1)))</f>
        <v>1</v>
      </c>
      <c r="L2689">
        <f>MAX(0,IF(入力!AA2689="○",1,IF(入力!AA2689="△",0.5,0))+IF(入力!AB2689="○",1,IF(入力!AB2689="△",0.5,0))+IF(入力!AC2689="○",1,IF(入力!AC2689="△",0.5,0))+IF(入力!AD2689="○",1,IF(入力!AD2689="△",0.5,0))+IF(入力!AE2689="○",1,IF(入力!AE2689="△",0.5,0))-IF(入力!AF2689="あり",1,0))</f>
        <v>0</v>
      </c>
      <c r="M2689">
        <f t="shared" si="246"/>
        <v>0</v>
      </c>
      <c r="N2689">
        <f t="shared" si="247"/>
        <v>0</v>
      </c>
      <c r="O2689">
        <f t="shared" si="248"/>
        <v>2.8</v>
      </c>
      <c r="P2689">
        <f t="shared" si="249"/>
        <v>0</v>
      </c>
      <c r="Q2689">
        <f t="shared" si="250"/>
        <v>2.2000000000000002</v>
      </c>
      <c r="R2689">
        <f t="shared" si="251"/>
        <v>5</v>
      </c>
      <c r="S2689">
        <f>入力!AG2689</f>
        <v>0</v>
      </c>
      <c r="T2689">
        <f>入力!AH2689</f>
        <v>0</v>
      </c>
      <c r="U2689">
        <f>入力!AI2689</f>
        <v>0</v>
      </c>
    </row>
    <row r="2690" spans="1:21" x14ac:dyDescent="0.15">
      <c r="A2690" t="str">
        <f>入力!A2690</f>
        <v>クリニック2689</v>
      </c>
      <c r="B2690">
        <f>ROUND(5*(0.8*IF(入力!C2690="○",1,IF(入力!C2690="△",0.5,0))+0.2*IF(入力!B2690="○",1,IF(入力!B2690="△",0.5,0))),1)</f>
        <v>0</v>
      </c>
      <c r="C2690">
        <f>ROUND(5*(0.4*IF(入力!D2690="○",1,IF(入力!D2690="△",0.5,0))+0.3*IF(入力!E2690="○",1,IF(入力!E2690="△",0.5,0))+0.3*IF(入力!F2690="○",1,IF(入力!F2690="△",0.5,0))),1)</f>
        <v>0</v>
      </c>
      <c r="D2690">
        <f>MIN(5,IF(入力!G2690="○",3,IF(入力!G2690="△",1.5,0))+IF(入力!H2690="○",1,IF(入力!H2690="△",0.5,0))+IF(入力!I2690="○",1,IF(入力!I2690="△",0.5,0)))</f>
        <v>0</v>
      </c>
      <c r="E2690">
        <f>MIN(5,IF(入力!J2690="○",2,IF(入力!J2690="△",1,0))+IF(入力!K2690="○",2,IF(入力!K2690="△",1,0))+IF(入力!L2690="○",1,0))</f>
        <v>0</v>
      </c>
      <c r="F2690">
        <f>IF(ISNUMBER(入力!M2690),ROUND(MIN(5,0.8*(MIN(5,1+0.7*LOG10(MAX(1,入力!M2690))))+0.2*(IF(入力!N2690="○",5,IF(入力!N2690="△",3,1)))),1),ROUND(IF(入力!N2690="○",4,IF(入力!N2690="△",3,1)),1))</f>
        <v>1</v>
      </c>
      <c r="G2690">
        <f>ROUND(5*(0.4*IF(入力!O2690="○",1,IF(入力!O2690="△",0.5,0))+0.3*IF(入力!P2690="○",1,IF(入力!P2690="△",0.5,0))+0.3*IF(入力!Q2690="○",1,IF(入力!Q2690="△",0.5,0))),1)</f>
        <v>0</v>
      </c>
      <c r="H2690">
        <f>MIN(5,IF(入力!R2690="○",2,0)+IF(入力!S2690="○",2,0)+IF(入力!T2690="○",1,0))</f>
        <v>0</v>
      </c>
      <c r="I2690">
        <f>MIN(5,IF(入力!U2690="○",3,IF(入力!U2690="△",2,0))+IF(入力!V2690="○",2,IF(入力!V2690="△",1,0)))</f>
        <v>0</v>
      </c>
      <c r="J2690">
        <f>IF(入力!W2690="初診可",5,IF(入力!W2690="再診のみ",3,IF(入力!W2690="なし",1,0)))</f>
        <v>0</v>
      </c>
      <c r="K2690">
        <f>IF(AND(ISNUMBER(入力!X2690),ISNUMBER(入力!Y2690)),IF(AND(入力!X2690&gt;=4.3,入力!Y2690&gt;=100),5,IF(AND(入力!X2690&gt;=4,入力!Y2690&gt;=50),4,IF(AND(入力!X2690&gt;=3.7,入力!Y2690&gt;=20),3,IF(AND(入力!X2690&gt;=3.5,入力!Y2690&gt;=10),2,1)))),IF(入力!Z2690="○",4,IF(入力!Z2690="△",3,1)))</f>
        <v>1</v>
      </c>
      <c r="L2690">
        <f>MAX(0,IF(入力!AA2690="○",1,IF(入力!AA2690="△",0.5,0))+IF(入力!AB2690="○",1,IF(入力!AB2690="△",0.5,0))+IF(入力!AC2690="○",1,IF(入力!AC2690="△",0.5,0))+IF(入力!AD2690="○",1,IF(入力!AD2690="△",0.5,0))+IF(入力!AE2690="○",1,IF(入力!AE2690="△",0.5,0))-IF(入力!AF2690="あり",1,0))</f>
        <v>0</v>
      </c>
      <c r="M2690">
        <f t="shared" ref="M2690:M2753" si="252">ROUND(4*(0.6*B2690+0.4*C2690),1)</f>
        <v>0</v>
      </c>
      <c r="N2690">
        <f t="shared" ref="N2690:N2753" si="253">ROUND(5*(0.6*D2690+0.4*E2690),1)</f>
        <v>0</v>
      </c>
      <c r="O2690">
        <f t="shared" ref="O2690:O2753" si="254">ROUND(4*(0.7*F2690+0.3*J2690),1)</f>
        <v>2.8</v>
      </c>
      <c r="P2690">
        <f t="shared" ref="P2690:P2753" si="255">ROUND(3*(G2690),1)</f>
        <v>0</v>
      </c>
      <c r="Q2690">
        <f t="shared" ref="Q2690:Q2753" si="256">ROUND(4*(0.3*H2690+0.3*F2690+0.25*K2690+0.15*L2690),1)</f>
        <v>2.2000000000000002</v>
      </c>
      <c r="R2690">
        <f t="shared" ref="R2690:R2753" si="257">ROUND(SUM(M2690:Q2690),0)</f>
        <v>5</v>
      </c>
      <c r="S2690">
        <f>入力!AG2690</f>
        <v>0</v>
      </c>
      <c r="T2690">
        <f>入力!AH2690</f>
        <v>0</v>
      </c>
      <c r="U2690">
        <f>入力!AI2690</f>
        <v>0</v>
      </c>
    </row>
    <row r="2691" spans="1:21" x14ac:dyDescent="0.15">
      <c r="A2691" t="str">
        <f>入力!A2691</f>
        <v>クリニック2690</v>
      </c>
      <c r="B2691">
        <f>ROUND(5*(0.8*IF(入力!C2691="○",1,IF(入力!C2691="△",0.5,0))+0.2*IF(入力!B2691="○",1,IF(入力!B2691="△",0.5,0))),1)</f>
        <v>0</v>
      </c>
      <c r="C2691">
        <f>ROUND(5*(0.4*IF(入力!D2691="○",1,IF(入力!D2691="△",0.5,0))+0.3*IF(入力!E2691="○",1,IF(入力!E2691="△",0.5,0))+0.3*IF(入力!F2691="○",1,IF(入力!F2691="△",0.5,0))),1)</f>
        <v>0</v>
      </c>
      <c r="D2691">
        <f>MIN(5,IF(入力!G2691="○",3,IF(入力!G2691="△",1.5,0))+IF(入力!H2691="○",1,IF(入力!H2691="△",0.5,0))+IF(入力!I2691="○",1,IF(入力!I2691="△",0.5,0)))</f>
        <v>0</v>
      </c>
      <c r="E2691">
        <f>MIN(5,IF(入力!J2691="○",2,IF(入力!J2691="△",1,0))+IF(入力!K2691="○",2,IF(入力!K2691="△",1,0))+IF(入力!L2691="○",1,0))</f>
        <v>0</v>
      </c>
      <c r="F2691">
        <f>IF(ISNUMBER(入力!M2691),ROUND(MIN(5,0.8*(MIN(5,1+0.7*LOG10(MAX(1,入力!M2691))))+0.2*(IF(入力!N2691="○",5,IF(入力!N2691="△",3,1)))),1),ROUND(IF(入力!N2691="○",4,IF(入力!N2691="△",3,1)),1))</f>
        <v>1</v>
      </c>
      <c r="G2691">
        <f>ROUND(5*(0.4*IF(入力!O2691="○",1,IF(入力!O2691="△",0.5,0))+0.3*IF(入力!P2691="○",1,IF(入力!P2691="△",0.5,0))+0.3*IF(入力!Q2691="○",1,IF(入力!Q2691="△",0.5,0))),1)</f>
        <v>0</v>
      </c>
      <c r="H2691">
        <f>MIN(5,IF(入力!R2691="○",2,0)+IF(入力!S2691="○",2,0)+IF(入力!T2691="○",1,0))</f>
        <v>0</v>
      </c>
      <c r="I2691">
        <f>MIN(5,IF(入力!U2691="○",3,IF(入力!U2691="△",2,0))+IF(入力!V2691="○",2,IF(入力!V2691="△",1,0)))</f>
        <v>0</v>
      </c>
      <c r="J2691">
        <f>IF(入力!W2691="初診可",5,IF(入力!W2691="再診のみ",3,IF(入力!W2691="なし",1,0)))</f>
        <v>0</v>
      </c>
      <c r="K2691">
        <f>IF(AND(ISNUMBER(入力!X2691),ISNUMBER(入力!Y2691)),IF(AND(入力!X2691&gt;=4.3,入力!Y2691&gt;=100),5,IF(AND(入力!X2691&gt;=4,入力!Y2691&gt;=50),4,IF(AND(入力!X2691&gt;=3.7,入力!Y2691&gt;=20),3,IF(AND(入力!X2691&gt;=3.5,入力!Y2691&gt;=10),2,1)))),IF(入力!Z2691="○",4,IF(入力!Z2691="△",3,1)))</f>
        <v>1</v>
      </c>
      <c r="L2691">
        <f>MAX(0,IF(入力!AA2691="○",1,IF(入力!AA2691="△",0.5,0))+IF(入力!AB2691="○",1,IF(入力!AB2691="△",0.5,0))+IF(入力!AC2691="○",1,IF(入力!AC2691="△",0.5,0))+IF(入力!AD2691="○",1,IF(入力!AD2691="△",0.5,0))+IF(入力!AE2691="○",1,IF(入力!AE2691="△",0.5,0))-IF(入力!AF2691="あり",1,0))</f>
        <v>0</v>
      </c>
      <c r="M2691">
        <f t="shared" si="252"/>
        <v>0</v>
      </c>
      <c r="N2691">
        <f t="shared" si="253"/>
        <v>0</v>
      </c>
      <c r="O2691">
        <f t="shared" si="254"/>
        <v>2.8</v>
      </c>
      <c r="P2691">
        <f t="shared" si="255"/>
        <v>0</v>
      </c>
      <c r="Q2691">
        <f t="shared" si="256"/>
        <v>2.2000000000000002</v>
      </c>
      <c r="R2691">
        <f t="shared" si="257"/>
        <v>5</v>
      </c>
      <c r="S2691">
        <f>入力!AG2691</f>
        <v>0</v>
      </c>
      <c r="T2691">
        <f>入力!AH2691</f>
        <v>0</v>
      </c>
      <c r="U2691">
        <f>入力!AI2691</f>
        <v>0</v>
      </c>
    </row>
    <row r="2692" spans="1:21" x14ac:dyDescent="0.15">
      <c r="A2692" t="str">
        <f>入力!A2692</f>
        <v>クリニック2691</v>
      </c>
      <c r="B2692">
        <f>ROUND(5*(0.8*IF(入力!C2692="○",1,IF(入力!C2692="△",0.5,0))+0.2*IF(入力!B2692="○",1,IF(入力!B2692="△",0.5,0))),1)</f>
        <v>0</v>
      </c>
      <c r="C2692">
        <f>ROUND(5*(0.4*IF(入力!D2692="○",1,IF(入力!D2692="△",0.5,0))+0.3*IF(入力!E2692="○",1,IF(入力!E2692="△",0.5,0))+0.3*IF(入力!F2692="○",1,IF(入力!F2692="△",0.5,0))),1)</f>
        <v>0</v>
      </c>
      <c r="D2692">
        <f>MIN(5,IF(入力!G2692="○",3,IF(入力!G2692="△",1.5,0))+IF(入力!H2692="○",1,IF(入力!H2692="△",0.5,0))+IF(入力!I2692="○",1,IF(入力!I2692="△",0.5,0)))</f>
        <v>0</v>
      </c>
      <c r="E2692">
        <f>MIN(5,IF(入力!J2692="○",2,IF(入力!J2692="△",1,0))+IF(入力!K2692="○",2,IF(入力!K2692="△",1,0))+IF(入力!L2692="○",1,0))</f>
        <v>0</v>
      </c>
      <c r="F2692">
        <f>IF(ISNUMBER(入力!M2692),ROUND(MIN(5,0.8*(MIN(5,1+0.7*LOG10(MAX(1,入力!M2692))))+0.2*(IF(入力!N2692="○",5,IF(入力!N2692="△",3,1)))),1),ROUND(IF(入力!N2692="○",4,IF(入力!N2692="△",3,1)),1))</f>
        <v>1</v>
      </c>
      <c r="G2692">
        <f>ROUND(5*(0.4*IF(入力!O2692="○",1,IF(入力!O2692="△",0.5,0))+0.3*IF(入力!P2692="○",1,IF(入力!P2692="△",0.5,0))+0.3*IF(入力!Q2692="○",1,IF(入力!Q2692="△",0.5,0))),1)</f>
        <v>0</v>
      </c>
      <c r="H2692">
        <f>MIN(5,IF(入力!R2692="○",2,0)+IF(入力!S2692="○",2,0)+IF(入力!T2692="○",1,0))</f>
        <v>0</v>
      </c>
      <c r="I2692">
        <f>MIN(5,IF(入力!U2692="○",3,IF(入力!U2692="△",2,0))+IF(入力!V2692="○",2,IF(入力!V2692="△",1,0)))</f>
        <v>0</v>
      </c>
      <c r="J2692">
        <f>IF(入力!W2692="初診可",5,IF(入力!W2692="再診のみ",3,IF(入力!W2692="なし",1,0)))</f>
        <v>0</v>
      </c>
      <c r="K2692">
        <f>IF(AND(ISNUMBER(入力!X2692),ISNUMBER(入力!Y2692)),IF(AND(入力!X2692&gt;=4.3,入力!Y2692&gt;=100),5,IF(AND(入力!X2692&gt;=4,入力!Y2692&gt;=50),4,IF(AND(入力!X2692&gt;=3.7,入力!Y2692&gt;=20),3,IF(AND(入力!X2692&gt;=3.5,入力!Y2692&gt;=10),2,1)))),IF(入力!Z2692="○",4,IF(入力!Z2692="△",3,1)))</f>
        <v>1</v>
      </c>
      <c r="L2692">
        <f>MAX(0,IF(入力!AA2692="○",1,IF(入力!AA2692="△",0.5,0))+IF(入力!AB2692="○",1,IF(入力!AB2692="△",0.5,0))+IF(入力!AC2692="○",1,IF(入力!AC2692="△",0.5,0))+IF(入力!AD2692="○",1,IF(入力!AD2692="△",0.5,0))+IF(入力!AE2692="○",1,IF(入力!AE2692="△",0.5,0))-IF(入力!AF2692="あり",1,0))</f>
        <v>0</v>
      </c>
      <c r="M2692">
        <f t="shared" si="252"/>
        <v>0</v>
      </c>
      <c r="N2692">
        <f t="shared" si="253"/>
        <v>0</v>
      </c>
      <c r="O2692">
        <f t="shared" si="254"/>
        <v>2.8</v>
      </c>
      <c r="P2692">
        <f t="shared" si="255"/>
        <v>0</v>
      </c>
      <c r="Q2692">
        <f t="shared" si="256"/>
        <v>2.2000000000000002</v>
      </c>
      <c r="R2692">
        <f t="shared" si="257"/>
        <v>5</v>
      </c>
      <c r="S2692">
        <f>入力!AG2692</f>
        <v>0</v>
      </c>
      <c r="T2692">
        <f>入力!AH2692</f>
        <v>0</v>
      </c>
      <c r="U2692">
        <f>入力!AI2692</f>
        <v>0</v>
      </c>
    </row>
    <row r="2693" spans="1:21" x14ac:dyDescent="0.15">
      <c r="A2693" t="str">
        <f>入力!A2693</f>
        <v>クリニック2692</v>
      </c>
      <c r="B2693">
        <f>ROUND(5*(0.8*IF(入力!C2693="○",1,IF(入力!C2693="△",0.5,0))+0.2*IF(入力!B2693="○",1,IF(入力!B2693="△",0.5,0))),1)</f>
        <v>0</v>
      </c>
      <c r="C2693">
        <f>ROUND(5*(0.4*IF(入力!D2693="○",1,IF(入力!D2693="△",0.5,0))+0.3*IF(入力!E2693="○",1,IF(入力!E2693="△",0.5,0))+0.3*IF(入力!F2693="○",1,IF(入力!F2693="△",0.5,0))),1)</f>
        <v>0</v>
      </c>
      <c r="D2693">
        <f>MIN(5,IF(入力!G2693="○",3,IF(入力!G2693="△",1.5,0))+IF(入力!H2693="○",1,IF(入力!H2693="△",0.5,0))+IF(入力!I2693="○",1,IF(入力!I2693="△",0.5,0)))</f>
        <v>0</v>
      </c>
      <c r="E2693">
        <f>MIN(5,IF(入力!J2693="○",2,IF(入力!J2693="△",1,0))+IF(入力!K2693="○",2,IF(入力!K2693="△",1,0))+IF(入力!L2693="○",1,0))</f>
        <v>0</v>
      </c>
      <c r="F2693">
        <f>IF(ISNUMBER(入力!M2693),ROUND(MIN(5,0.8*(MIN(5,1+0.7*LOG10(MAX(1,入力!M2693))))+0.2*(IF(入力!N2693="○",5,IF(入力!N2693="△",3,1)))),1),ROUND(IF(入力!N2693="○",4,IF(入力!N2693="△",3,1)),1))</f>
        <v>1</v>
      </c>
      <c r="G2693">
        <f>ROUND(5*(0.4*IF(入力!O2693="○",1,IF(入力!O2693="△",0.5,0))+0.3*IF(入力!P2693="○",1,IF(入力!P2693="△",0.5,0))+0.3*IF(入力!Q2693="○",1,IF(入力!Q2693="△",0.5,0))),1)</f>
        <v>0</v>
      </c>
      <c r="H2693">
        <f>MIN(5,IF(入力!R2693="○",2,0)+IF(入力!S2693="○",2,0)+IF(入力!T2693="○",1,0))</f>
        <v>0</v>
      </c>
      <c r="I2693">
        <f>MIN(5,IF(入力!U2693="○",3,IF(入力!U2693="△",2,0))+IF(入力!V2693="○",2,IF(入力!V2693="△",1,0)))</f>
        <v>0</v>
      </c>
      <c r="J2693">
        <f>IF(入力!W2693="初診可",5,IF(入力!W2693="再診のみ",3,IF(入力!W2693="なし",1,0)))</f>
        <v>0</v>
      </c>
      <c r="K2693">
        <f>IF(AND(ISNUMBER(入力!X2693),ISNUMBER(入力!Y2693)),IF(AND(入力!X2693&gt;=4.3,入力!Y2693&gt;=100),5,IF(AND(入力!X2693&gt;=4,入力!Y2693&gt;=50),4,IF(AND(入力!X2693&gt;=3.7,入力!Y2693&gt;=20),3,IF(AND(入力!X2693&gt;=3.5,入力!Y2693&gt;=10),2,1)))),IF(入力!Z2693="○",4,IF(入力!Z2693="△",3,1)))</f>
        <v>1</v>
      </c>
      <c r="L2693">
        <f>MAX(0,IF(入力!AA2693="○",1,IF(入力!AA2693="△",0.5,0))+IF(入力!AB2693="○",1,IF(入力!AB2693="△",0.5,0))+IF(入力!AC2693="○",1,IF(入力!AC2693="△",0.5,0))+IF(入力!AD2693="○",1,IF(入力!AD2693="△",0.5,0))+IF(入力!AE2693="○",1,IF(入力!AE2693="△",0.5,0))-IF(入力!AF2693="あり",1,0))</f>
        <v>0</v>
      </c>
      <c r="M2693">
        <f t="shared" si="252"/>
        <v>0</v>
      </c>
      <c r="N2693">
        <f t="shared" si="253"/>
        <v>0</v>
      </c>
      <c r="O2693">
        <f t="shared" si="254"/>
        <v>2.8</v>
      </c>
      <c r="P2693">
        <f t="shared" si="255"/>
        <v>0</v>
      </c>
      <c r="Q2693">
        <f t="shared" si="256"/>
        <v>2.2000000000000002</v>
      </c>
      <c r="R2693">
        <f t="shared" si="257"/>
        <v>5</v>
      </c>
      <c r="S2693">
        <f>入力!AG2693</f>
        <v>0</v>
      </c>
      <c r="T2693">
        <f>入力!AH2693</f>
        <v>0</v>
      </c>
      <c r="U2693">
        <f>入力!AI2693</f>
        <v>0</v>
      </c>
    </row>
    <row r="2694" spans="1:21" x14ac:dyDescent="0.15">
      <c r="A2694" t="str">
        <f>入力!A2694</f>
        <v>クリニック2693</v>
      </c>
      <c r="B2694">
        <f>ROUND(5*(0.8*IF(入力!C2694="○",1,IF(入力!C2694="△",0.5,0))+0.2*IF(入力!B2694="○",1,IF(入力!B2694="△",0.5,0))),1)</f>
        <v>0</v>
      </c>
      <c r="C2694">
        <f>ROUND(5*(0.4*IF(入力!D2694="○",1,IF(入力!D2694="△",0.5,0))+0.3*IF(入力!E2694="○",1,IF(入力!E2694="△",0.5,0))+0.3*IF(入力!F2694="○",1,IF(入力!F2694="△",0.5,0))),1)</f>
        <v>0</v>
      </c>
      <c r="D2694">
        <f>MIN(5,IF(入力!G2694="○",3,IF(入力!G2694="△",1.5,0))+IF(入力!H2694="○",1,IF(入力!H2694="△",0.5,0))+IF(入力!I2694="○",1,IF(入力!I2694="△",0.5,0)))</f>
        <v>0</v>
      </c>
      <c r="E2694">
        <f>MIN(5,IF(入力!J2694="○",2,IF(入力!J2694="△",1,0))+IF(入力!K2694="○",2,IF(入力!K2694="△",1,0))+IF(入力!L2694="○",1,0))</f>
        <v>0</v>
      </c>
      <c r="F2694">
        <f>IF(ISNUMBER(入力!M2694),ROUND(MIN(5,0.8*(MIN(5,1+0.7*LOG10(MAX(1,入力!M2694))))+0.2*(IF(入力!N2694="○",5,IF(入力!N2694="△",3,1)))),1),ROUND(IF(入力!N2694="○",4,IF(入力!N2694="△",3,1)),1))</f>
        <v>1</v>
      </c>
      <c r="G2694">
        <f>ROUND(5*(0.4*IF(入力!O2694="○",1,IF(入力!O2694="△",0.5,0))+0.3*IF(入力!P2694="○",1,IF(入力!P2694="△",0.5,0))+0.3*IF(入力!Q2694="○",1,IF(入力!Q2694="△",0.5,0))),1)</f>
        <v>0</v>
      </c>
      <c r="H2694">
        <f>MIN(5,IF(入力!R2694="○",2,0)+IF(入力!S2694="○",2,0)+IF(入力!T2694="○",1,0))</f>
        <v>0</v>
      </c>
      <c r="I2694">
        <f>MIN(5,IF(入力!U2694="○",3,IF(入力!U2694="△",2,0))+IF(入力!V2694="○",2,IF(入力!V2694="△",1,0)))</f>
        <v>0</v>
      </c>
      <c r="J2694">
        <f>IF(入力!W2694="初診可",5,IF(入力!W2694="再診のみ",3,IF(入力!W2694="なし",1,0)))</f>
        <v>0</v>
      </c>
      <c r="K2694">
        <f>IF(AND(ISNUMBER(入力!X2694),ISNUMBER(入力!Y2694)),IF(AND(入力!X2694&gt;=4.3,入力!Y2694&gt;=100),5,IF(AND(入力!X2694&gt;=4,入力!Y2694&gt;=50),4,IF(AND(入力!X2694&gt;=3.7,入力!Y2694&gt;=20),3,IF(AND(入力!X2694&gt;=3.5,入力!Y2694&gt;=10),2,1)))),IF(入力!Z2694="○",4,IF(入力!Z2694="△",3,1)))</f>
        <v>1</v>
      </c>
      <c r="L2694">
        <f>MAX(0,IF(入力!AA2694="○",1,IF(入力!AA2694="△",0.5,0))+IF(入力!AB2694="○",1,IF(入力!AB2694="△",0.5,0))+IF(入力!AC2694="○",1,IF(入力!AC2694="△",0.5,0))+IF(入力!AD2694="○",1,IF(入力!AD2694="△",0.5,0))+IF(入力!AE2694="○",1,IF(入力!AE2694="△",0.5,0))-IF(入力!AF2694="あり",1,0))</f>
        <v>0</v>
      </c>
      <c r="M2694">
        <f t="shared" si="252"/>
        <v>0</v>
      </c>
      <c r="N2694">
        <f t="shared" si="253"/>
        <v>0</v>
      </c>
      <c r="O2694">
        <f t="shared" si="254"/>
        <v>2.8</v>
      </c>
      <c r="P2694">
        <f t="shared" si="255"/>
        <v>0</v>
      </c>
      <c r="Q2694">
        <f t="shared" si="256"/>
        <v>2.2000000000000002</v>
      </c>
      <c r="R2694">
        <f t="shared" si="257"/>
        <v>5</v>
      </c>
      <c r="S2694">
        <f>入力!AG2694</f>
        <v>0</v>
      </c>
      <c r="T2694">
        <f>入力!AH2694</f>
        <v>0</v>
      </c>
      <c r="U2694">
        <f>入力!AI2694</f>
        <v>0</v>
      </c>
    </row>
    <row r="2695" spans="1:21" x14ac:dyDescent="0.15">
      <c r="A2695" t="str">
        <f>入力!A2695</f>
        <v>クリニック2694</v>
      </c>
      <c r="B2695">
        <f>ROUND(5*(0.8*IF(入力!C2695="○",1,IF(入力!C2695="△",0.5,0))+0.2*IF(入力!B2695="○",1,IF(入力!B2695="△",0.5,0))),1)</f>
        <v>0</v>
      </c>
      <c r="C2695">
        <f>ROUND(5*(0.4*IF(入力!D2695="○",1,IF(入力!D2695="△",0.5,0))+0.3*IF(入力!E2695="○",1,IF(入力!E2695="△",0.5,0))+0.3*IF(入力!F2695="○",1,IF(入力!F2695="△",0.5,0))),1)</f>
        <v>0</v>
      </c>
      <c r="D2695">
        <f>MIN(5,IF(入力!G2695="○",3,IF(入力!G2695="△",1.5,0))+IF(入力!H2695="○",1,IF(入力!H2695="△",0.5,0))+IF(入力!I2695="○",1,IF(入力!I2695="△",0.5,0)))</f>
        <v>0</v>
      </c>
      <c r="E2695">
        <f>MIN(5,IF(入力!J2695="○",2,IF(入力!J2695="△",1,0))+IF(入力!K2695="○",2,IF(入力!K2695="△",1,0))+IF(入力!L2695="○",1,0))</f>
        <v>0</v>
      </c>
      <c r="F2695">
        <f>IF(ISNUMBER(入力!M2695),ROUND(MIN(5,0.8*(MIN(5,1+0.7*LOG10(MAX(1,入力!M2695))))+0.2*(IF(入力!N2695="○",5,IF(入力!N2695="△",3,1)))),1),ROUND(IF(入力!N2695="○",4,IF(入力!N2695="△",3,1)),1))</f>
        <v>1</v>
      </c>
      <c r="G2695">
        <f>ROUND(5*(0.4*IF(入力!O2695="○",1,IF(入力!O2695="△",0.5,0))+0.3*IF(入力!P2695="○",1,IF(入力!P2695="△",0.5,0))+0.3*IF(入力!Q2695="○",1,IF(入力!Q2695="△",0.5,0))),1)</f>
        <v>0</v>
      </c>
      <c r="H2695">
        <f>MIN(5,IF(入力!R2695="○",2,0)+IF(入力!S2695="○",2,0)+IF(入力!T2695="○",1,0))</f>
        <v>0</v>
      </c>
      <c r="I2695">
        <f>MIN(5,IF(入力!U2695="○",3,IF(入力!U2695="△",2,0))+IF(入力!V2695="○",2,IF(入力!V2695="△",1,0)))</f>
        <v>0</v>
      </c>
      <c r="J2695">
        <f>IF(入力!W2695="初診可",5,IF(入力!W2695="再診のみ",3,IF(入力!W2695="なし",1,0)))</f>
        <v>0</v>
      </c>
      <c r="K2695">
        <f>IF(AND(ISNUMBER(入力!X2695),ISNUMBER(入力!Y2695)),IF(AND(入力!X2695&gt;=4.3,入力!Y2695&gt;=100),5,IF(AND(入力!X2695&gt;=4,入力!Y2695&gt;=50),4,IF(AND(入力!X2695&gt;=3.7,入力!Y2695&gt;=20),3,IF(AND(入力!X2695&gt;=3.5,入力!Y2695&gt;=10),2,1)))),IF(入力!Z2695="○",4,IF(入力!Z2695="△",3,1)))</f>
        <v>1</v>
      </c>
      <c r="L2695">
        <f>MAX(0,IF(入力!AA2695="○",1,IF(入力!AA2695="△",0.5,0))+IF(入力!AB2695="○",1,IF(入力!AB2695="△",0.5,0))+IF(入力!AC2695="○",1,IF(入力!AC2695="△",0.5,0))+IF(入力!AD2695="○",1,IF(入力!AD2695="△",0.5,0))+IF(入力!AE2695="○",1,IF(入力!AE2695="△",0.5,0))-IF(入力!AF2695="あり",1,0))</f>
        <v>0</v>
      </c>
      <c r="M2695">
        <f t="shared" si="252"/>
        <v>0</v>
      </c>
      <c r="N2695">
        <f t="shared" si="253"/>
        <v>0</v>
      </c>
      <c r="O2695">
        <f t="shared" si="254"/>
        <v>2.8</v>
      </c>
      <c r="P2695">
        <f t="shared" si="255"/>
        <v>0</v>
      </c>
      <c r="Q2695">
        <f t="shared" si="256"/>
        <v>2.2000000000000002</v>
      </c>
      <c r="R2695">
        <f t="shared" si="257"/>
        <v>5</v>
      </c>
      <c r="S2695">
        <f>入力!AG2695</f>
        <v>0</v>
      </c>
      <c r="T2695">
        <f>入力!AH2695</f>
        <v>0</v>
      </c>
      <c r="U2695">
        <f>入力!AI2695</f>
        <v>0</v>
      </c>
    </row>
    <row r="2696" spans="1:21" x14ac:dyDescent="0.15">
      <c r="A2696" t="str">
        <f>入力!A2696</f>
        <v>クリニック2695</v>
      </c>
      <c r="B2696">
        <f>ROUND(5*(0.8*IF(入力!C2696="○",1,IF(入力!C2696="△",0.5,0))+0.2*IF(入力!B2696="○",1,IF(入力!B2696="△",0.5,0))),1)</f>
        <v>0</v>
      </c>
      <c r="C2696">
        <f>ROUND(5*(0.4*IF(入力!D2696="○",1,IF(入力!D2696="△",0.5,0))+0.3*IF(入力!E2696="○",1,IF(入力!E2696="△",0.5,0))+0.3*IF(入力!F2696="○",1,IF(入力!F2696="△",0.5,0))),1)</f>
        <v>0</v>
      </c>
      <c r="D2696">
        <f>MIN(5,IF(入力!G2696="○",3,IF(入力!G2696="△",1.5,0))+IF(入力!H2696="○",1,IF(入力!H2696="△",0.5,0))+IF(入力!I2696="○",1,IF(入力!I2696="△",0.5,0)))</f>
        <v>0</v>
      </c>
      <c r="E2696">
        <f>MIN(5,IF(入力!J2696="○",2,IF(入力!J2696="△",1,0))+IF(入力!K2696="○",2,IF(入力!K2696="△",1,0))+IF(入力!L2696="○",1,0))</f>
        <v>0</v>
      </c>
      <c r="F2696">
        <f>IF(ISNUMBER(入力!M2696),ROUND(MIN(5,0.8*(MIN(5,1+0.7*LOG10(MAX(1,入力!M2696))))+0.2*(IF(入力!N2696="○",5,IF(入力!N2696="△",3,1)))),1),ROUND(IF(入力!N2696="○",4,IF(入力!N2696="△",3,1)),1))</f>
        <v>1</v>
      </c>
      <c r="G2696">
        <f>ROUND(5*(0.4*IF(入力!O2696="○",1,IF(入力!O2696="△",0.5,0))+0.3*IF(入力!P2696="○",1,IF(入力!P2696="△",0.5,0))+0.3*IF(入力!Q2696="○",1,IF(入力!Q2696="△",0.5,0))),1)</f>
        <v>0</v>
      </c>
      <c r="H2696">
        <f>MIN(5,IF(入力!R2696="○",2,0)+IF(入力!S2696="○",2,0)+IF(入力!T2696="○",1,0))</f>
        <v>0</v>
      </c>
      <c r="I2696">
        <f>MIN(5,IF(入力!U2696="○",3,IF(入力!U2696="△",2,0))+IF(入力!V2696="○",2,IF(入力!V2696="△",1,0)))</f>
        <v>0</v>
      </c>
      <c r="J2696">
        <f>IF(入力!W2696="初診可",5,IF(入力!W2696="再診のみ",3,IF(入力!W2696="なし",1,0)))</f>
        <v>0</v>
      </c>
      <c r="K2696">
        <f>IF(AND(ISNUMBER(入力!X2696),ISNUMBER(入力!Y2696)),IF(AND(入力!X2696&gt;=4.3,入力!Y2696&gt;=100),5,IF(AND(入力!X2696&gt;=4,入力!Y2696&gt;=50),4,IF(AND(入力!X2696&gt;=3.7,入力!Y2696&gt;=20),3,IF(AND(入力!X2696&gt;=3.5,入力!Y2696&gt;=10),2,1)))),IF(入力!Z2696="○",4,IF(入力!Z2696="△",3,1)))</f>
        <v>1</v>
      </c>
      <c r="L2696">
        <f>MAX(0,IF(入力!AA2696="○",1,IF(入力!AA2696="△",0.5,0))+IF(入力!AB2696="○",1,IF(入力!AB2696="△",0.5,0))+IF(入力!AC2696="○",1,IF(入力!AC2696="△",0.5,0))+IF(入力!AD2696="○",1,IF(入力!AD2696="△",0.5,0))+IF(入力!AE2696="○",1,IF(入力!AE2696="△",0.5,0))-IF(入力!AF2696="あり",1,0))</f>
        <v>0</v>
      </c>
      <c r="M2696">
        <f t="shared" si="252"/>
        <v>0</v>
      </c>
      <c r="N2696">
        <f t="shared" si="253"/>
        <v>0</v>
      </c>
      <c r="O2696">
        <f t="shared" si="254"/>
        <v>2.8</v>
      </c>
      <c r="P2696">
        <f t="shared" si="255"/>
        <v>0</v>
      </c>
      <c r="Q2696">
        <f t="shared" si="256"/>
        <v>2.2000000000000002</v>
      </c>
      <c r="R2696">
        <f t="shared" si="257"/>
        <v>5</v>
      </c>
      <c r="S2696">
        <f>入力!AG2696</f>
        <v>0</v>
      </c>
      <c r="T2696">
        <f>入力!AH2696</f>
        <v>0</v>
      </c>
      <c r="U2696">
        <f>入力!AI2696</f>
        <v>0</v>
      </c>
    </row>
    <row r="2697" spans="1:21" x14ac:dyDescent="0.15">
      <c r="A2697" t="str">
        <f>入力!A2697</f>
        <v>クリニック2696</v>
      </c>
      <c r="B2697">
        <f>ROUND(5*(0.8*IF(入力!C2697="○",1,IF(入力!C2697="△",0.5,0))+0.2*IF(入力!B2697="○",1,IF(入力!B2697="△",0.5,0))),1)</f>
        <v>0</v>
      </c>
      <c r="C2697">
        <f>ROUND(5*(0.4*IF(入力!D2697="○",1,IF(入力!D2697="△",0.5,0))+0.3*IF(入力!E2697="○",1,IF(入力!E2697="△",0.5,0))+0.3*IF(入力!F2697="○",1,IF(入力!F2697="△",0.5,0))),1)</f>
        <v>0</v>
      </c>
      <c r="D2697">
        <f>MIN(5,IF(入力!G2697="○",3,IF(入力!G2697="△",1.5,0))+IF(入力!H2697="○",1,IF(入力!H2697="△",0.5,0))+IF(入力!I2697="○",1,IF(入力!I2697="△",0.5,0)))</f>
        <v>0</v>
      </c>
      <c r="E2697">
        <f>MIN(5,IF(入力!J2697="○",2,IF(入力!J2697="△",1,0))+IF(入力!K2697="○",2,IF(入力!K2697="△",1,0))+IF(入力!L2697="○",1,0))</f>
        <v>0</v>
      </c>
      <c r="F2697">
        <f>IF(ISNUMBER(入力!M2697),ROUND(MIN(5,0.8*(MIN(5,1+0.7*LOG10(MAX(1,入力!M2697))))+0.2*(IF(入力!N2697="○",5,IF(入力!N2697="△",3,1)))),1),ROUND(IF(入力!N2697="○",4,IF(入力!N2697="△",3,1)),1))</f>
        <v>1</v>
      </c>
      <c r="G2697">
        <f>ROUND(5*(0.4*IF(入力!O2697="○",1,IF(入力!O2697="△",0.5,0))+0.3*IF(入力!P2697="○",1,IF(入力!P2697="△",0.5,0))+0.3*IF(入力!Q2697="○",1,IF(入力!Q2697="△",0.5,0))),1)</f>
        <v>0</v>
      </c>
      <c r="H2697">
        <f>MIN(5,IF(入力!R2697="○",2,0)+IF(入力!S2697="○",2,0)+IF(入力!T2697="○",1,0))</f>
        <v>0</v>
      </c>
      <c r="I2697">
        <f>MIN(5,IF(入力!U2697="○",3,IF(入力!U2697="△",2,0))+IF(入力!V2697="○",2,IF(入力!V2697="△",1,0)))</f>
        <v>0</v>
      </c>
      <c r="J2697">
        <f>IF(入力!W2697="初診可",5,IF(入力!W2697="再診のみ",3,IF(入力!W2697="なし",1,0)))</f>
        <v>0</v>
      </c>
      <c r="K2697">
        <f>IF(AND(ISNUMBER(入力!X2697),ISNUMBER(入力!Y2697)),IF(AND(入力!X2697&gt;=4.3,入力!Y2697&gt;=100),5,IF(AND(入力!X2697&gt;=4,入力!Y2697&gt;=50),4,IF(AND(入力!X2697&gt;=3.7,入力!Y2697&gt;=20),3,IF(AND(入力!X2697&gt;=3.5,入力!Y2697&gt;=10),2,1)))),IF(入力!Z2697="○",4,IF(入力!Z2697="△",3,1)))</f>
        <v>1</v>
      </c>
      <c r="L2697">
        <f>MAX(0,IF(入力!AA2697="○",1,IF(入力!AA2697="△",0.5,0))+IF(入力!AB2697="○",1,IF(入力!AB2697="△",0.5,0))+IF(入力!AC2697="○",1,IF(入力!AC2697="△",0.5,0))+IF(入力!AD2697="○",1,IF(入力!AD2697="△",0.5,0))+IF(入力!AE2697="○",1,IF(入力!AE2697="△",0.5,0))-IF(入力!AF2697="あり",1,0))</f>
        <v>0</v>
      </c>
      <c r="M2697">
        <f t="shared" si="252"/>
        <v>0</v>
      </c>
      <c r="N2697">
        <f t="shared" si="253"/>
        <v>0</v>
      </c>
      <c r="O2697">
        <f t="shared" si="254"/>
        <v>2.8</v>
      </c>
      <c r="P2697">
        <f t="shared" si="255"/>
        <v>0</v>
      </c>
      <c r="Q2697">
        <f t="shared" si="256"/>
        <v>2.2000000000000002</v>
      </c>
      <c r="R2697">
        <f t="shared" si="257"/>
        <v>5</v>
      </c>
      <c r="S2697">
        <f>入力!AG2697</f>
        <v>0</v>
      </c>
      <c r="T2697">
        <f>入力!AH2697</f>
        <v>0</v>
      </c>
      <c r="U2697">
        <f>入力!AI2697</f>
        <v>0</v>
      </c>
    </row>
    <row r="2698" spans="1:21" x14ac:dyDescent="0.15">
      <c r="A2698" t="str">
        <f>入力!A2698</f>
        <v>クリニック2697</v>
      </c>
      <c r="B2698">
        <f>ROUND(5*(0.8*IF(入力!C2698="○",1,IF(入力!C2698="△",0.5,0))+0.2*IF(入力!B2698="○",1,IF(入力!B2698="△",0.5,0))),1)</f>
        <v>0</v>
      </c>
      <c r="C2698">
        <f>ROUND(5*(0.4*IF(入力!D2698="○",1,IF(入力!D2698="△",0.5,0))+0.3*IF(入力!E2698="○",1,IF(入力!E2698="△",0.5,0))+0.3*IF(入力!F2698="○",1,IF(入力!F2698="△",0.5,0))),1)</f>
        <v>0</v>
      </c>
      <c r="D2698">
        <f>MIN(5,IF(入力!G2698="○",3,IF(入力!G2698="△",1.5,0))+IF(入力!H2698="○",1,IF(入力!H2698="△",0.5,0))+IF(入力!I2698="○",1,IF(入力!I2698="△",0.5,0)))</f>
        <v>0</v>
      </c>
      <c r="E2698">
        <f>MIN(5,IF(入力!J2698="○",2,IF(入力!J2698="△",1,0))+IF(入力!K2698="○",2,IF(入力!K2698="△",1,0))+IF(入力!L2698="○",1,0))</f>
        <v>0</v>
      </c>
      <c r="F2698">
        <f>IF(ISNUMBER(入力!M2698),ROUND(MIN(5,0.8*(MIN(5,1+0.7*LOG10(MAX(1,入力!M2698))))+0.2*(IF(入力!N2698="○",5,IF(入力!N2698="△",3,1)))),1),ROUND(IF(入力!N2698="○",4,IF(入力!N2698="△",3,1)),1))</f>
        <v>1</v>
      </c>
      <c r="G2698">
        <f>ROUND(5*(0.4*IF(入力!O2698="○",1,IF(入力!O2698="△",0.5,0))+0.3*IF(入力!P2698="○",1,IF(入力!P2698="△",0.5,0))+0.3*IF(入力!Q2698="○",1,IF(入力!Q2698="△",0.5,0))),1)</f>
        <v>0</v>
      </c>
      <c r="H2698">
        <f>MIN(5,IF(入力!R2698="○",2,0)+IF(入力!S2698="○",2,0)+IF(入力!T2698="○",1,0))</f>
        <v>0</v>
      </c>
      <c r="I2698">
        <f>MIN(5,IF(入力!U2698="○",3,IF(入力!U2698="△",2,0))+IF(入力!V2698="○",2,IF(入力!V2698="△",1,0)))</f>
        <v>0</v>
      </c>
      <c r="J2698">
        <f>IF(入力!W2698="初診可",5,IF(入力!W2698="再診のみ",3,IF(入力!W2698="なし",1,0)))</f>
        <v>0</v>
      </c>
      <c r="K2698">
        <f>IF(AND(ISNUMBER(入力!X2698),ISNUMBER(入力!Y2698)),IF(AND(入力!X2698&gt;=4.3,入力!Y2698&gt;=100),5,IF(AND(入力!X2698&gt;=4,入力!Y2698&gt;=50),4,IF(AND(入力!X2698&gt;=3.7,入力!Y2698&gt;=20),3,IF(AND(入力!X2698&gt;=3.5,入力!Y2698&gt;=10),2,1)))),IF(入力!Z2698="○",4,IF(入力!Z2698="△",3,1)))</f>
        <v>1</v>
      </c>
      <c r="L2698">
        <f>MAX(0,IF(入力!AA2698="○",1,IF(入力!AA2698="△",0.5,0))+IF(入力!AB2698="○",1,IF(入力!AB2698="△",0.5,0))+IF(入力!AC2698="○",1,IF(入力!AC2698="△",0.5,0))+IF(入力!AD2698="○",1,IF(入力!AD2698="△",0.5,0))+IF(入力!AE2698="○",1,IF(入力!AE2698="△",0.5,0))-IF(入力!AF2698="あり",1,0))</f>
        <v>0</v>
      </c>
      <c r="M2698">
        <f t="shared" si="252"/>
        <v>0</v>
      </c>
      <c r="N2698">
        <f t="shared" si="253"/>
        <v>0</v>
      </c>
      <c r="O2698">
        <f t="shared" si="254"/>
        <v>2.8</v>
      </c>
      <c r="P2698">
        <f t="shared" si="255"/>
        <v>0</v>
      </c>
      <c r="Q2698">
        <f t="shared" si="256"/>
        <v>2.2000000000000002</v>
      </c>
      <c r="R2698">
        <f t="shared" si="257"/>
        <v>5</v>
      </c>
      <c r="S2698">
        <f>入力!AG2698</f>
        <v>0</v>
      </c>
      <c r="T2698">
        <f>入力!AH2698</f>
        <v>0</v>
      </c>
      <c r="U2698">
        <f>入力!AI2698</f>
        <v>0</v>
      </c>
    </row>
    <row r="2699" spans="1:21" x14ac:dyDescent="0.15">
      <c r="A2699" t="str">
        <f>入力!A2699</f>
        <v>クリニック2698</v>
      </c>
      <c r="B2699">
        <f>ROUND(5*(0.8*IF(入力!C2699="○",1,IF(入力!C2699="△",0.5,0))+0.2*IF(入力!B2699="○",1,IF(入力!B2699="△",0.5,0))),1)</f>
        <v>0</v>
      </c>
      <c r="C2699">
        <f>ROUND(5*(0.4*IF(入力!D2699="○",1,IF(入力!D2699="△",0.5,0))+0.3*IF(入力!E2699="○",1,IF(入力!E2699="△",0.5,0))+0.3*IF(入力!F2699="○",1,IF(入力!F2699="△",0.5,0))),1)</f>
        <v>0</v>
      </c>
      <c r="D2699">
        <f>MIN(5,IF(入力!G2699="○",3,IF(入力!G2699="△",1.5,0))+IF(入力!H2699="○",1,IF(入力!H2699="△",0.5,0))+IF(入力!I2699="○",1,IF(入力!I2699="△",0.5,0)))</f>
        <v>0</v>
      </c>
      <c r="E2699">
        <f>MIN(5,IF(入力!J2699="○",2,IF(入力!J2699="△",1,0))+IF(入力!K2699="○",2,IF(入力!K2699="△",1,0))+IF(入力!L2699="○",1,0))</f>
        <v>0</v>
      </c>
      <c r="F2699">
        <f>IF(ISNUMBER(入力!M2699),ROUND(MIN(5,0.8*(MIN(5,1+0.7*LOG10(MAX(1,入力!M2699))))+0.2*(IF(入力!N2699="○",5,IF(入力!N2699="△",3,1)))),1),ROUND(IF(入力!N2699="○",4,IF(入力!N2699="△",3,1)),1))</f>
        <v>1</v>
      </c>
      <c r="G2699">
        <f>ROUND(5*(0.4*IF(入力!O2699="○",1,IF(入力!O2699="△",0.5,0))+0.3*IF(入力!P2699="○",1,IF(入力!P2699="△",0.5,0))+0.3*IF(入力!Q2699="○",1,IF(入力!Q2699="△",0.5,0))),1)</f>
        <v>0</v>
      </c>
      <c r="H2699">
        <f>MIN(5,IF(入力!R2699="○",2,0)+IF(入力!S2699="○",2,0)+IF(入力!T2699="○",1,0))</f>
        <v>0</v>
      </c>
      <c r="I2699">
        <f>MIN(5,IF(入力!U2699="○",3,IF(入力!U2699="△",2,0))+IF(入力!V2699="○",2,IF(入力!V2699="△",1,0)))</f>
        <v>0</v>
      </c>
      <c r="J2699">
        <f>IF(入力!W2699="初診可",5,IF(入力!W2699="再診のみ",3,IF(入力!W2699="なし",1,0)))</f>
        <v>0</v>
      </c>
      <c r="K2699">
        <f>IF(AND(ISNUMBER(入力!X2699),ISNUMBER(入力!Y2699)),IF(AND(入力!X2699&gt;=4.3,入力!Y2699&gt;=100),5,IF(AND(入力!X2699&gt;=4,入力!Y2699&gt;=50),4,IF(AND(入力!X2699&gt;=3.7,入力!Y2699&gt;=20),3,IF(AND(入力!X2699&gt;=3.5,入力!Y2699&gt;=10),2,1)))),IF(入力!Z2699="○",4,IF(入力!Z2699="△",3,1)))</f>
        <v>1</v>
      </c>
      <c r="L2699">
        <f>MAX(0,IF(入力!AA2699="○",1,IF(入力!AA2699="△",0.5,0))+IF(入力!AB2699="○",1,IF(入力!AB2699="△",0.5,0))+IF(入力!AC2699="○",1,IF(入力!AC2699="△",0.5,0))+IF(入力!AD2699="○",1,IF(入力!AD2699="△",0.5,0))+IF(入力!AE2699="○",1,IF(入力!AE2699="△",0.5,0))-IF(入力!AF2699="あり",1,0))</f>
        <v>0</v>
      </c>
      <c r="M2699">
        <f t="shared" si="252"/>
        <v>0</v>
      </c>
      <c r="N2699">
        <f t="shared" si="253"/>
        <v>0</v>
      </c>
      <c r="O2699">
        <f t="shared" si="254"/>
        <v>2.8</v>
      </c>
      <c r="P2699">
        <f t="shared" si="255"/>
        <v>0</v>
      </c>
      <c r="Q2699">
        <f t="shared" si="256"/>
        <v>2.2000000000000002</v>
      </c>
      <c r="R2699">
        <f t="shared" si="257"/>
        <v>5</v>
      </c>
      <c r="S2699">
        <f>入力!AG2699</f>
        <v>0</v>
      </c>
      <c r="T2699">
        <f>入力!AH2699</f>
        <v>0</v>
      </c>
      <c r="U2699">
        <f>入力!AI2699</f>
        <v>0</v>
      </c>
    </row>
    <row r="2700" spans="1:21" x14ac:dyDescent="0.15">
      <c r="A2700" t="str">
        <f>入力!A2700</f>
        <v>クリニック2699</v>
      </c>
      <c r="B2700">
        <f>ROUND(5*(0.8*IF(入力!C2700="○",1,IF(入力!C2700="△",0.5,0))+0.2*IF(入力!B2700="○",1,IF(入力!B2700="△",0.5,0))),1)</f>
        <v>0</v>
      </c>
      <c r="C2700">
        <f>ROUND(5*(0.4*IF(入力!D2700="○",1,IF(入力!D2700="△",0.5,0))+0.3*IF(入力!E2700="○",1,IF(入力!E2700="△",0.5,0))+0.3*IF(入力!F2700="○",1,IF(入力!F2700="△",0.5,0))),1)</f>
        <v>0</v>
      </c>
      <c r="D2700">
        <f>MIN(5,IF(入力!G2700="○",3,IF(入力!G2700="△",1.5,0))+IF(入力!H2700="○",1,IF(入力!H2700="△",0.5,0))+IF(入力!I2700="○",1,IF(入力!I2700="△",0.5,0)))</f>
        <v>0</v>
      </c>
      <c r="E2700">
        <f>MIN(5,IF(入力!J2700="○",2,IF(入力!J2700="△",1,0))+IF(入力!K2700="○",2,IF(入力!K2700="△",1,0))+IF(入力!L2700="○",1,0))</f>
        <v>0</v>
      </c>
      <c r="F2700">
        <f>IF(ISNUMBER(入力!M2700),ROUND(MIN(5,0.8*(MIN(5,1+0.7*LOG10(MAX(1,入力!M2700))))+0.2*(IF(入力!N2700="○",5,IF(入力!N2700="△",3,1)))),1),ROUND(IF(入力!N2700="○",4,IF(入力!N2700="△",3,1)),1))</f>
        <v>1</v>
      </c>
      <c r="G2700">
        <f>ROUND(5*(0.4*IF(入力!O2700="○",1,IF(入力!O2700="△",0.5,0))+0.3*IF(入力!P2700="○",1,IF(入力!P2700="△",0.5,0))+0.3*IF(入力!Q2700="○",1,IF(入力!Q2700="△",0.5,0))),1)</f>
        <v>0</v>
      </c>
      <c r="H2700">
        <f>MIN(5,IF(入力!R2700="○",2,0)+IF(入力!S2700="○",2,0)+IF(入力!T2700="○",1,0))</f>
        <v>0</v>
      </c>
      <c r="I2700">
        <f>MIN(5,IF(入力!U2700="○",3,IF(入力!U2700="△",2,0))+IF(入力!V2700="○",2,IF(入力!V2700="△",1,0)))</f>
        <v>0</v>
      </c>
      <c r="J2700">
        <f>IF(入力!W2700="初診可",5,IF(入力!W2700="再診のみ",3,IF(入力!W2700="なし",1,0)))</f>
        <v>0</v>
      </c>
      <c r="K2700">
        <f>IF(AND(ISNUMBER(入力!X2700),ISNUMBER(入力!Y2700)),IF(AND(入力!X2700&gt;=4.3,入力!Y2700&gt;=100),5,IF(AND(入力!X2700&gt;=4,入力!Y2700&gt;=50),4,IF(AND(入力!X2700&gt;=3.7,入力!Y2700&gt;=20),3,IF(AND(入力!X2700&gt;=3.5,入力!Y2700&gt;=10),2,1)))),IF(入力!Z2700="○",4,IF(入力!Z2700="△",3,1)))</f>
        <v>1</v>
      </c>
      <c r="L2700">
        <f>MAX(0,IF(入力!AA2700="○",1,IF(入力!AA2700="△",0.5,0))+IF(入力!AB2700="○",1,IF(入力!AB2700="△",0.5,0))+IF(入力!AC2700="○",1,IF(入力!AC2700="△",0.5,0))+IF(入力!AD2700="○",1,IF(入力!AD2700="△",0.5,0))+IF(入力!AE2700="○",1,IF(入力!AE2700="△",0.5,0))-IF(入力!AF2700="あり",1,0))</f>
        <v>0</v>
      </c>
      <c r="M2700">
        <f t="shared" si="252"/>
        <v>0</v>
      </c>
      <c r="N2700">
        <f t="shared" si="253"/>
        <v>0</v>
      </c>
      <c r="O2700">
        <f t="shared" si="254"/>
        <v>2.8</v>
      </c>
      <c r="P2700">
        <f t="shared" si="255"/>
        <v>0</v>
      </c>
      <c r="Q2700">
        <f t="shared" si="256"/>
        <v>2.2000000000000002</v>
      </c>
      <c r="R2700">
        <f t="shared" si="257"/>
        <v>5</v>
      </c>
      <c r="S2700">
        <f>入力!AG2700</f>
        <v>0</v>
      </c>
      <c r="T2700">
        <f>入力!AH2700</f>
        <v>0</v>
      </c>
      <c r="U2700">
        <f>入力!AI2700</f>
        <v>0</v>
      </c>
    </row>
    <row r="2701" spans="1:21" x14ac:dyDescent="0.15">
      <c r="A2701" t="str">
        <f>入力!A2701</f>
        <v>クリニック2700</v>
      </c>
      <c r="B2701">
        <f>ROUND(5*(0.8*IF(入力!C2701="○",1,IF(入力!C2701="△",0.5,0))+0.2*IF(入力!B2701="○",1,IF(入力!B2701="△",0.5,0))),1)</f>
        <v>0</v>
      </c>
      <c r="C2701">
        <f>ROUND(5*(0.4*IF(入力!D2701="○",1,IF(入力!D2701="△",0.5,0))+0.3*IF(入力!E2701="○",1,IF(入力!E2701="△",0.5,0))+0.3*IF(入力!F2701="○",1,IF(入力!F2701="△",0.5,0))),1)</f>
        <v>0</v>
      </c>
      <c r="D2701">
        <f>MIN(5,IF(入力!G2701="○",3,IF(入力!G2701="△",1.5,0))+IF(入力!H2701="○",1,IF(入力!H2701="△",0.5,0))+IF(入力!I2701="○",1,IF(入力!I2701="△",0.5,0)))</f>
        <v>0</v>
      </c>
      <c r="E2701">
        <f>MIN(5,IF(入力!J2701="○",2,IF(入力!J2701="△",1,0))+IF(入力!K2701="○",2,IF(入力!K2701="△",1,0))+IF(入力!L2701="○",1,0))</f>
        <v>0</v>
      </c>
      <c r="F2701">
        <f>IF(ISNUMBER(入力!M2701),ROUND(MIN(5,0.8*(MIN(5,1+0.7*LOG10(MAX(1,入力!M2701))))+0.2*(IF(入力!N2701="○",5,IF(入力!N2701="△",3,1)))),1),ROUND(IF(入力!N2701="○",4,IF(入力!N2701="△",3,1)),1))</f>
        <v>1</v>
      </c>
      <c r="G2701">
        <f>ROUND(5*(0.4*IF(入力!O2701="○",1,IF(入力!O2701="△",0.5,0))+0.3*IF(入力!P2701="○",1,IF(入力!P2701="△",0.5,0))+0.3*IF(入力!Q2701="○",1,IF(入力!Q2701="△",0.5,0))),1)</f>
        <v>0</v>
      </c>
      <c r="H2701">
        <f>MIN(5,IF(入力!R2701="○",2,0)+IF(入力!S2701="○",2,0)+IF(入力!T2701="○",1,0))</f>
        <v>0</v>
      </c>
      <c r="I2701">
        <f>MIN(5,IF(入力!U2701="○",3,IF(入力!U2701="△",2,0))+IF(入力!V2701="○",2,IF(入力!V2701="△",1,0)))</f>
        <v>0</v>
      </c>
      <c r="J2701">
        <f>IF(入力!W2701="初診可",5,IF(入力!W2701="再診のみ",3,IF(入力!W2701="なし",1,0)))</f>
        <v>0</v>
      </c>
      <c r="K2701">
        <f>IF(AND(ISNUMBER(入力!X2701),ISNUMBER(入力!Y2701)),IF(AND(入力!X2701&gt;=4.3,入力!Y2701&gt;=100),5,IF(AND(入力!X2701&gt;=4,入力!Y2701&gt;=50),4,IF(AND(入力!X2701&gt;=3.7,入力!Y2701&gt;=20),3,IF(AND(入力!X2701&gt;=3.5,入力!Y2701&gt;=10),2,1)))),IF(入力!Z2701="○",4,IF(入力!Z2701="△",3,1)))</f>
        <v>1</v>
      </c>
      <c r="L2701">
        <f>MAX(0,IF(入力!AA2701="○",1,IF(入力!AA2701="△",0.5,0))+IF(入力!AB2701="○",1,IF(入力!AB2701="△",0.5,0))+IF(入力!AC2701="○",1,IF(入力!AC2701="△",0.5,0))+IF(入力!AD2701="○",1,IF(入力!AD2701="△",0.5,0))+IF(入力!AE2701="○",1,IF(入力!AE2701="△",0.5,0))-IF(入力!AF2701="あり",1,0))</f>
        <v>0</v>
      </c>
      <c r="M2701">
        <f t="shared" si="252"/>
        <v>0</v>
      </c>
      <c r="N2701">
        <f t="shared" si="253"/>
        <v>0</v>
      </c>
      <c r="O2701">
        <f t="shared" si="254"/>
        <v>2.8</v>
      </c>
      <c r="P2701">
        <f t="shared" si="255"/>
        <v>0</v>
      </c>
      <c r="Q2701">
        <f t="shared" si="256"/>
        <v>2.2000000000000002</v>
      </c>
      <c r="R2701">
        <f t="shared" si="257"/>
        <v>5</v>
      </c>
      <c r="S2701">
        <f>入力!AG2701</f>
        <v>0</v>
      </c>
      <c r="T2701">
        <f>入力!AH2701</f>
        <v>0</v>
      </c>
      <c r="U2701">
        <f>入力!AI2701</f>
        <v>0</v>
      </c>
    </row>
    <row r="2702" spans="1:21" x14ac:dyDescent="0.15">
      <c r="A2702" t="str">
        <f>入力!A2702</f>
        <v>クリニック2701</v>
      </c>
      <c r="B2702">
        <f>ROUND(5*(0.8*IF(入力!C2702="○",1,IF(入力!C2702="△",0.5,0))+0.2*IF(入力!B2702="○",1,IF(入力!B2702="△",0.5,0))),1)</f>
        <v>0</v>
      </c>
      <c r="C2702">
        <f>ROUND(5*(0.4*IF(入力!D2702="○",1,IF(入力!D2702="△",0.5,0))+0.3*IF(入力!E2702="○",1,IF(入力!E2702="△",0.5,0))+0.3*IF(入力!F2702="○",1,IF(入力!F2702="△",0.5,0))),1)</f>
        <v>0</v>
      </c>
      <c r="D2702">
        <f>MIN(5,IF(入力!G2702="○",3,IF(入力!G2702="△",1.5,0))+IF(入力!H2702="○",1,IF(入力!H2702="△",0.5,0))+IF(入力!I2702="○",1,IF(入力!I2702="△",0.5,0)))</f>
        <v>0</v>
      </c>
      <c r="E2702">
        <f>MIN(5,IF(入力!J2702="○",2,IF(入力!J2702="△",1,0))+IF(入力!K2702="○",2,IF(入力!K2702="△",1,0))+IF(入力!L2702="○",1,0))</f>
        <v>0</v>
      </c>
      <c r="F2702">
        <f>IF(ISNUMBER(入力!M2702),ROUND(MIN(5,0.8*(MIN(5,1+0.7*LOG10(MAX(1,入力!M2702))))+0.2*(IF(入力!N2702="○",5,IF(入力!N2702="△",3,1)))),1),ROUND(IF(入力!N2702="○",4,IF(入力!N2702="△",3,1)),1))</f>
        <v>1</v>
      </c>
      <c r="G2702">
        <f>ROUND(5*(0.4*IF(入力!O2702="○",1,IF(入力!O2702="△",0.5,0))+0.3*IF(入力!P2702="○",1,IF(入力!P2702="△",0.5,0))+0.3*IF(入力!Q2702="○",1,IF(入力!Q2702="△",0.5,0))),1)</f>
        <v>0</v>
      </c>
      <c r="H2702">
        <f>MIN(5,IF(入力!R2702="○",2,0)+IF(入力!S2702="○",2,0)+IF(入力!T2702="○",1,0))</f>
        <v>0</v>
      </c>
      <c r="I2702">
        <f>MIN(5,IF(入力!U2702="○",3,IF(入力!U2702="△",2,0))+IF(入力!V2702="○",2,IF(入力!V2702="△",1,0)))</f>
        <v>0</v>
      </c>
      <c r="J2702">
        <f>IF(入力!W2702="初診可",5,IF(入力!W2702="再診のみ",3,IF(入力!W2702="なし",1,0)))</f>
        <v>0</v>
      </c>
      <c r="K2702">
        <f>IF(AND(ISNUMBER(入力!X2702),ISNUMBER(入力!Y2702)),IF(AND(入力!X2702&gt;=4.3,入力!Y2702&gt;=100),5,IF(AND(入力!X2702&gt;=4,入力!Y2702&gt;=50),4,IF(AND(入力!X2702&gt;=3.7,入力!Y2702&gt;=20),3,IF(AND(入力!X2702&gt;=3.5,入力!Y2702&gt;=10),2,1)))),IF(入力!Z2702="○",4,IF(入力!Z2702="△",3,1)))</f>
        <v>1</v>
      </c>
      <c r="L2702">
        <f>MAX(0,IF(入力!AA2702="○",1,IF(入力!AA2702="△",0.5,0))+IF(入力!AB2702="○",1,IF(入力!AB2702="△",0.5,0))+IF(入力!AC2702="○",1,IF(入力!AC2702="△",0.5,0))+IF(入力!AD2702="○",1,IF(入力!AD2702="△",0.5,0))+IF(入力!AE2702="○",1,IF(入力!AE2702="△",0.5,0))-IF(入力!AF2702="あり",1,0))</f>
        <v>0</v>
      </c>
      <c r="M2702">
        <f t="shared" si="252"/>
        <v>0</v>
      </c>
      <c r="N2702">
        <f t="shared" si="253"/>
        <v>0</v>
      </c>
      <c r="O2702">
        <f t="shared" si="254"/>
        <v>2.8</v>
      </c>
      <c r="P2702">
        <f t="shared" si="255"/>
        <v>0</v>
      </c>
      <c r="Q2702">
        <f t="shared" si="256"/>
        <v>2.2000000000000002</v>
      </c>
      <c r="R2702">
        <f t="shared" si="257"/>
        <v>5</v>
      </c>
      <c r="S2702">
        <f>入力!AG2702</f>
        <v>0</v>
      </c>
      <c r="T2702">
        <f>入力!AH2702</f>
        <v>0</v>
      </c>
      <c r="U2702">
        <f>入力!AI2702</f>
        <v>0</v>
      </c>
    </row>
    <row r="2703" spans="1:21" x14ac:dyDescent="0.15">
      <c r="A2703" t="str">
        <f>入力!A2703</f>
        <v>クリニック2702</v>
      </c>
      <c r="B2703">
        <f>ROUND(5*(0.8*IF(入力!C2703="○",1,IF(入力!C2703="△",0.5,0))+0.2*IF(入力!B2703="○",1,IF(入力!B2703="△",0.5,0))),1)</f>
        <v>0</v>
      </c>
      <c r="C2703">
        <f>ROUND(5*(0.4*IF(入力!D2703="○",1,IF(入力!D2703="△",0.5,0))+0.3*IF(入力!E2703="○",1,IF(入力!E2703="△",0.5,0))+0.3*IF(入力!F2703="○",1,IF(入力!F2703="△",0.5,0))),1)</f>
        <v>0</v>
      </c>
      <c r="D2703">
        <f>MIN(5,IF(入力!G2703="○",3,IF(入力!G2703="△",1.5,0))+IF(入力!H2703="○",1,IF(入力!H2703="△",0.5,0))+IF(入力!I2703="○",1,IF(入力!I2703="△",0.5,0)))</f>
        <v>0</v>
      </c>
      <c r="E2703">
        <f>MIN(5,IF(入力!J2703="○",2,IF(入力!J2703="△",1,0))+IF(入力!K2703="○",2,IF(入力!K2703="△",1,0))+IF(入力!L2703="○",1,0))</f>
        <v>0</v>
      </c>
      <c r="F2703">
        <f>IF(ISNUMBER(入力!M2703),ROUND(MIN(5,0.8*(MIN(5,1+0.7*LOG10(MAX(1,入力!M2703))))+0.2*(IF(入力!N2703="○",5,IF(入力!N2703="△",3,1)))),1),ROUND(IF(入力!N2703="○",4,IF(入力!N2703="△",3,1)),1))</f>
        <v>1</v>
      </c>
      <c r="G2703">
        <f>ROUND(5*(0.4*IF(入力!O2703="○",1,IF(入力!O2703="△",0.5,0))+0.3*IF(入力!P2703="○",1,IF(入力!P2703="△",0.5,0))+0.3*IF(入力!Q2703="○",1,IF(入力!Q2703="△",0.5,0))),1)</f>
        <v>0</v>
      </c>
      <c r="H2703">
        <f>MIN(5,IF(入力!R2703="○",2,0)+IF(入力!S2703="○",2,0)+IF(入力!T2703="○",1,0))</f>
        <v>0</v>
      </c>
      <c r="I2703">
        <f>MIN(5,IF(入力!U2703="○",3,IF(入力!U2703="△",2,0))+IF(入力!V2703="○",2,IF(入力!V2703="△",1,0)))</f>
        <v>0</v>
      </c>
      <c r="J2703">
        <f>IF(入力!W2703="初診可",5,IF(入力!W2703="再診のみ",3,IF(入力!W2703="なし",1,0)))</f>
        <v>0</v>
      </c>
      <c r="K2703">
        <f>IF(AND(ISNUMBER(入力!X2703),ISNUMBER(入力!Y2703)),IF(AND(入力!X2703&gt;=4.3,入力!Y2703&gt;=100),5,IF(AND(入力!X2703&gt;=4,入力!Y2703&gt;=50),4,IF(AND(入力!X2703&gt;=3.7,入力!Y2703&gt;=20),3,IF(AND(入力!X2703&gt;=3.5,入力!Y2703&gt;=10),2,1)))),IF(入力!Z2703="○",4,IF(入力!Z2703="△",3,1)))</f>
        <v>1</v>
      </c>
      <c r="L2703">
        <f>MAX(0,IF(入力!AA2703="○",1,IF(入力!AA2703="△",0.5,0))+IF(入力!AB2703="○",1,IF(入力!AB2703="△",0.5,0))+IF(入力!AC2703="○",1,IF(入力!AC2703="△",0.5,0))+IF(入力!AD2703="○",1,IF(入力!AD2703="△",0.5,0))+IF(入力!AE2703="○",1,IF(入力!AE2703="△",0.5,0))-IF(入力!AF2703="あり",1,0))</f>
        <v>0</v>
      </c>
      <c r="M2703">
        <f t="shared" si="252"/>
        <v>0</v>
      </c>
      <c r="N2703">
        <f t="shared" si="253"/>
        <v>0</v>
      </c>
      <c r="O2703">
        <f t="shared" si="254"/>
        <v>2.8</v>
      </c>
      <c r="P2703">
        <f t="shared" si="255"/>
        <v>0</v>
      </c>
      <c r="Q2703">
        <f t="shared" si="256"/>
        <v>2.2000000000000002</v>
      </c>
      <c r="R2703">
        <f t="shared" si="257"/>
        <v>5</v>
      </c>
      <c r="S2703">
        <f>入力!AG2703</f>
        <v>0</v>
      </c>
      <c r="T2703">
        <f>入力!AH2703</f>
        <v>0</v>
      </c>
      <c r="U2703">
        <f>入力!AI2703</f>
        <v>0</v>
      </c>
    </row>
    <row r="2704" spans="1:21" x14ac:dyDescent="0.15">
      <c r="A2704" t="str">
        <f>入力!A2704</f>
        <v>クリニック2703</v>
      </c>
      <c r="B2704">
        <f>ROUND(5*(0.8*IF(入力!C2704="○",1,IF(入力!C2704="△",0.5,0))+0.2*IF(入力!B2704="○",1,IF(入力!B2704="△",0.5,0))),1)</f>
        <v>0</v>
      </c>
      <c r="C2704">
        <f>ROUND(5*(0.4*IF(入力!D2704="○",1,IF(入力!D2704="△",0.5,0))+0.3*IF(入力!E2704="○",1,IF(入力!E2704="△",0.5,0))+0.3*IF(入力!F2704="○",1,IF(入力!F2704="△",0.5,0))),1)</f>
        <v>0</v>
      </c>
      <c r="D2704">
        <f>MIN(5,IF(入力!G2704="○",3,IF(入力!G2704="△",1.5,0))+IF(入力!H2704="○",1,IF(入力!H2704="△",0.5,0))+IF(入力!I2704="○",1,IF(入力!I2704="△",0.5,0)))</f>
        <v>0</v>
      </c>
      <c r="E2704">
        <f>MIN(5,IF(入力!J2704="○",2,IF(入力!J2704="△",1,0))+IF(入力!K2704="○",2,IF(入力!K2704="△",1,0))+IF(入力!L2704="○",1,0))</f>
        <v>0</v>
      </c>
      <c r="F2704">
        <f>IF(ISNUMBER(入力!M2704),ROUND(MIN(5,0.8*(MIN(5,1+0.7*LOG10(MAX(1,入力!M2704))))+0.2*(IF(入力!N2704="○",5,IF(入力!N2704="△",3,1)))),1),ROUND(IF(入力!N2704="○",4,IF(入力!N2704="△",3,1)),1))</f>
        <v>1</v>
      </c>
      <c r="G2704">
        <f>ROUND(5*(0.4*IF(入力!O2704="○",1,IF(入力!O2704="△",0.5,0))+0.3*IF(入力!P2704="○",1,IF(入力!P2704="△",0.5,0))+0.3*IF(入力!Q2704="○",1,IF(入力!Q2704="△",0.5,0))),1)</f>
        <v>0</v>
      </c>
      <c r="H2704">
        <f>MIN(5,IF(入力!R2704="○",2,0)+IF(入力!S2704="○",2,0)+IF(入力!T2704="○",1,0))</f>
        <v>0</v>
      </c>
      <c r="I2704">
        <f>MIN(5,IF(入力!U2704="○",3,IF(入力!U2704="△",2,0))+IF(入力!V2704="○",2,IF(入力!V2704="△",1,0)))</f>
        <v>0</v>
      </c>
      <c r="J2704">
        <f>IF(入力!W2704="初診可",5,IF(入力!W2704="再診のみ",3,IF(入力!W2704="なし",1,0)))</f>
        <v>0</v>
      </c>
      <c r="K2704">
        <f>IF(AND(ISNUMBER(入力!X2704),ISNUMBER(入力!Y2704)),IF(AND(入力!X2704&gt;=4.3,入力!Y2704&gt;=100),5,IF(AND(入力!X2704&gt;=4,入力!Y2704&gt;=50),4,IF(AND(入力!X2704&gt;=3.7,入力!Y2704&gt;=20),3,IF(AND(入力!X2704&gt;=3.5,入力!Y2704&gt;=10),2,1)))),IF(入力!Z2704="○",4,IF(入力!Z2704="△",3,1)))</f>
        <v>1</v>
      </c>
      <c r="L2704">
        <f>MAX(0,IF(入力!AA2704="○",1,IF(入力!AA2704="△",0.5,0))+IF(入力!AB2704="○",1,IF(入力!AB2704="△",0.5,0))+IF(入力!AC2704="○",1,IF(入力!AC2704="△",0.5,0))+IF(入力!AD2704="○",1,IF(入力!AD2704="△",0.5,0))+IF(入力!AE2704="○",1,IF(入力!AE2704="△",0.5,0))-IF(入力!AF2704="あり",1,0))</f>
        <v>0</v>
      </c>
      <c r="M2704">
        <f t="shared" si="252"/>
        <v>0</v>
      </c>
      <c r="N2704">
        <f t="shared" si="253"/>
        <v>0</v>
      </c>
      <c r="O2704">
        <f t="shared" si="254"/>
        <v>2.8</v>
      </c>
      <c r="P2704">
        <f t="shared" si="255"/>
        <v>0</v>
      </c>
      <c r="Q2704">
        <f t="shared" si="256"/>
        <v>2.2000000000000002</v>
      </c>
      <c r="R2704">
        <f t="shared" si="257"/>
        <v>5</v>
      </c>
      <c r="S2704">
        <f>入力!AG2704</f>
        <v>0</v>
      </c>
      <c r="T2704">
        <f>入力!AH2704</f>
        <v>0</v>
      </c>
      <c r="U2704">
        <f>入力!AI2704</f>
        <v>0</v>
      </c>
    </row>
    <row r="2705" spans="1:21" x14ac:dyDescent="0.15">
      <c r="A2705" t="str">
        <f>入力!A2705</f>
        <v>クリニック2704</v>
      </c>
      <c r="B2705">
        <f>ROUND(5*(0.8*IF(入力!C2705="○",1,IF(入力!C2705="△",0.5,0))+0.2*IF(入力!B2705="○",1,IF(入力!B2705="△",0.5,0))),1)</f>
        <v>0</v>
      </c>
      <c r="C2705">
        <f>ROUND(5*(0.4*IF(入力!D2705="○",1,IF(入力!D2705="△",0.5,0))+0.3*IF(入力!E2705="○",1,IF(入力!E2705="△",0.5,0))+0.3*IF(入力!F2705="○",1,IF(入力!F2705="△",0.5,0))),1)</f>
        <v>0</v>
      </c>
      <c r="D2705">
        <f>MIN(5,IF(入力!G2705="○",3,IF(入力!G2705="△",1.5,0))+IF(入力!H2705="○",1,IF(入力!H2705="△",0.5,0))+IF(入力!I2705="○",1,IF(入力!I2705="△",0.5,0)))</f>
        <v>0</v>
      </c>
      <c r="E2705">
        <f>MIN(5,IF(入力!J2705="○",2,IF(入力!J2705="△",1,0))+IF(入力!K2705="○",2,IF(入力!K2705="△",1,0))+IF(入力!L2705="○",1,0))</f>
        <v>0</v>
      </c>
      <c r="F2705">
        <f>IF(ISNUMBER(入力!M2705),ROUND(MIN(5,0.8*(MIN(5,1+0.7*LOG10(MAX(1,入力!M2705))))+0.2*(IF(入力!N2705="○",5,IF(入力!N2705="△",3,1)))),1),ROUND(IF(入力!N2705="○",4,IF(入力!N2705="△",3,1)),1))</f>
        <v>1</v>
      </c>
      <c r="G2705">
        <f>ROUND(5*(0.4*IF(入力!O2705="○",1,IF(入力!O2705="△",0.5,0))+0.3*IF(入力!P2705="○",1,IF(入力!P2705="△",0.5,0))+0.3*IF(入力!Q2705="○",1,IF(入力!Q2705="△",0.5,0))),1)</f>
        <v>0</v>
      </c>
      <c r="H2705">
        <f>MIN(5,IF(入力!R2705="○",2,0)+IF(入力!S2705="○",2,0)+IF(入力!T2705="○",1,0))</f>
        <v>0</v>
      </c>
      <c r="I2705">
        <f>MIN(5,IF(入力!U2705="○",3,IF(入力!U2705="△",2,0))+IF(入力!V2705="○",2,IF(入力!V2705="△",1,0)))</f>
        <v>0</v>
      </c>
      <c r="J2705">
        <f>IF(入力!W2705="初診可",5,IF(入力!W2705="再診のみ",3,IF(入力!W2705="なし",1,0)))</f>
        <v>0</v>
      </c>
      <c r="K2705">
        <f>IF(AND(ISNUMBER(入力!X2705),ISNUMBER(入力!Y2705)),IF(AND(入力!X2705&gt;=4.3,入力!Y2705&gt;=100),5,IF(AND(入力!X2705&gt;=4,入力!Y2705&gt;=50),4,IF(AND(入力!X2705&gt;=3.7,入力!Y2705&gt;=20),3,IF(AND(入力!X2705&gt;=3.5,入力!Y2705&gt;=10),2,1)))),IF(入力!Z2705="○",4,IF(入力!Z2705="△",3,1)))</f>
        <v>1</v>
      </c>
      <c r="L2705">
        <f>MAX(0,IF(入力!AA2705="○",1,IF(入力!AA2705="△",0.5,0))+IF(入力!AB2705="○",1,IF(入力!AB2705="△",0.5,0))+IF(入力!AC2705="○",1,IF(入力!AC2705="△",0.5,0))+IF(入力!AD2705="○",1,IF(入力!AD2705="△",0.5,0))+IF(入力!AE2705="○",1,IF(入力!AE2705="△",0.5,0))-IF(入力!AF2705="あり",1,0))</f>
        <v>0</v>
      </c>
      <c r="M2705">
        <f t="shared" si="252"/>
        <v>0</v>
      </c>
      <c r="N2705">
        <f t="shared" si="253"/>
        <v>0</v>
      </c>
      <c r="O2705">
        <f t="shared" si="254"/>
        <v>2.8</v>
      </c>
      <c r="P2705">
        <f t="shared" si="255"/>
        <v>0</v>
      </c>
      <c r="Q2705">
        <f t="shared" si="256"/>
        <v>2.2000000000000002</v>
      </c>
      <c r="R2705">
        <f t="shared" si="257"/>
        <v>5</v>
      </c>
      <c r="S2705">
        <f>入力!AG2705</f>
        <v>0</v>
      </c>
      <c r="T2705">
        <f>入力!AH2705</f>
        <v>0</v>
      </c>
      <c r="U2705">
        <f>入力!AI2705</f>
        <v>0</v>
      </c>
    </row>
    <row r="2706" spans="1:21" x14ac:dyDescent="0.15">
      <c r="A2706" t="str">
        <f>入力!A2706</f>
        <v>クリニック2705</v>
      </c>
      <c r="B2706">
        <f>ROUND(5*(0.8*IF(入力!C2706="○",1,IF(入力!C2706="△",0.5,0))+0.2*IF(入力!B2706="○",1,IF(入力!B2706="△",0.5,0))),1)</f>
        <v>0</v>
      </c>
      <c r="C2706">
        <f>ROUND(5*(0.4*IF(入力!D2706="○",1,IF(入力!D2706="△",0.5,0))+0.3*IF(入力!E2706="○",1,IF(入力!E2706="△",0.5,0))+0.3*IF(入力!F2706="○",1,IF(入力!F2706="△",0.5,0))),1)</f>
        <v>0</v>
      </c>
      <c r="D2706">
        <f>MIN(5,IF(入力!G2706="○",3,IF(入力!G2706="△",1.5,0))+IF(入力!H2706="○",1,IF(入力!H2706="△",0.5,0))+IF(入力!I2706="○",1,IF(入力!I2706="△",0.5,0)))</f>
        <v>0</v>
      </c>
      <c r="E2706">
        <f>MIN(5,IF(入力!J2706="○",2,IF(入力!J2706="△",1,0))+IF(入力!K2706="○",2,IF(入力!K2706="△",1,0))+IF(入力!L2706="○",1,0))</f>
        <v>0</v>
      </c>
      <c r="F2706">
        <f>IF(ISNUMBER(入力!M2706),ROUND(MIN(5,0.8*(MIN(5,1+0.7*LOG10(MAX(1,入力!M2706))))+0.2*(IF(入力!N2706="○",5,IF(入力!N2706="△",3,1)))),1),ROUND(IF(入力!N2706="○",4,IF(入力!N2706="△",3,1)),1))</f>
        <v>1</v>
      </c>
      <c r="G2706">
        <f>ROUND(5*(0.4*IF(入力!O2706="○",1,IF(入力!O2706="△",0.5,0))+0.3*IF(入力!P2706="○",1,IF(入力!P2706="△",0.5,0))+0.3*IF(入力!Q2706="○",1,IF(入力!Q2706="△",0.5,0))),1)</f>
        <v>0</v>
      </c>
      <c r="H2706">
        <f>MIN(5,IF(入力!R2706="○",2,0)+IF(入力!S2706="○",2,0)+IF(入力!T2706="○",1,0))</f>
        <v>0</v>
      </c>
      <c r="I2706">
        <f>MIN(5,IF(入力!U2706="○",3,IF(入力!U2706="△",2,0))+IF(入力!V2706="○",2,IF(入力!V2706="△",1,0)))</f>
        <v>0</v>
      </c>
      <c r="J2706">
        <f>IF(入力!W2706="初診可",5,IF(入力!W2706="再診のみ",3,IF(入力!W2706="なし",1,0)))</f>
        <v>0</v>
      </c>
      <c r="K2706">
        <f>IF(AND(ISNUMBER(入力!X2706),ISNUMBER(入力!Y2706)),IF(AND(入力!X2706&gt;=4.3,入力!Y2706&gt;=100),5,IF(AND(入力!X2706&gt;=4,入力!Y2706&gt;=50),4,IF(AND(入力!X2706&gt;=3.7,入力!Y2706&gt;=20),3,IF(AND(入力!X2706&gt;=3.5,入力!Y2706&gt;=10),2,1)))),IF(入力!Z2706="○",4,IF(入力!Z2706="△",3,1)))</f>
        <v>1</v>
      </c>
      <c r="L2706">
        <f>MAX(0,IF(入力!AA2706="○",1,IF(入力!AA2706="△",0.5,0))+IF(入力!AB2706="○",1,IF(入力!AB2706="△",0.5,0))+IF(入力!AC2706="○",1,IF(入力!AC2706="△",0.5,0))+IF(入力!AD2706="○",1,IF(入力!AD2706="△",0.5,0))+IF(入力!AE2706="○",1,IF(入力!AE2706="△",0.5,0))-IF(入力!AF2706="あり",1,0))</f>
        <v>0</v>
      </c>
      <c r="M2706">
        <f t="shared" si="252"/>
        <v>0</v>
      </c>
      <c r="N2706">
        <f t="shared" si="253"/>
        <v>0</v>
      </c>
      <c r="O2706">
        <f t="shared" si="254"/>
        <v>2.8</v>
      </c>
      <c r="P2706">
        <f t="shared" si="255"/>
        <v>0</v>
      </c>
      <c r="Q2706">
        <f t="shared" si="256"/>
        <v>2.2000000000000002</v>
      </c>
      <c r="R2706">
        <f t="shared" si="257"/>
        <v>5</v>
      </c>
      <c r="S2706">
        <f>入力!AG2706</f>
        <v>0</v>
      </c>
      <c r="T2706">
        <f>入力!AH2706</f>
        <v>0</v>
      </c>
      <c r="U2706">
        <f>入力!AI2706</f>
        <v>0</v>
      </c>
    </row>
    <row r="2707" spans="1:21" x14ac:dyDescent="0.15">
      <c r="A2707" t="str">
        <f>入力!A2707</f>
        <v>クリニック2706</v>
      </c>
      <c r="B2707">
        <f>ROUND(5*(0.8*IF(入力!C2707="○",1,IF(入力!C2707="△",0.5,0))+0.2*IF(入力!B2707="○",1,IF(入力!B2707="△",0.5,0))),1)</f>
        <v>0</v>
      </c>
      <c r="C2707">
        <f>ROUND(5*(0.4*IF(入力!D2707="○",1,IF(入力!D2707="△",0.5,0))+0.3*IF(入力!E2707="○",1,IF(入力!E2707="△",0.5,0))+0.3*IF(入力!F2707="○",1,IF(入力!F2707="△",0.5,0))),1)</f>
        <v>0</v>
      </c>
      <c r="D2707">
        <f>MIN(5,IF(入力!G2707="○",3,IF(入力!G2707="△",1.5,0))+IF(入力!H2707="○",1,IF(入力!H2707="△",0.5,0))+IF(入力!I2707="○",1,IF(入力!I2707="△",0.5,0)))</f>
        <v>0</v>
      </c>
      <c r="E2707">
        <f>MIN(5,IF(入力!J2707="○",2,IF(入力!J2707="△",1,0))+IF(入力!K2707="○",2,IF(入力!K2707="△",1,0))+IF(入力!L2707="○",1,0))</f>
        <v>0</v>
      </c>
      <c r="F2707">
        <f>IF(ISNUMBER(入力!M2707),ROUND(MIN(5,0.8*(MIN(5,1+0.7*LOG10(MAX(1,入力!M2707))))+0.2*(IF(入力!N2707="○",5,IF(入力!N2707="△",3,1)))),1),ROUND(IF(入力!N2707="○",4,IF(入力!N2707="△",3,1)),1))</f>
        <v>1</v>
      </c>
      <c r="G2707">
        <f>ROUND(5*(0.4*IF(入力!O2707="○",1,IF(入力!O2707="△",0.5,0))+0.3*IF(入力!P2707="○",1,IF(入力!P2707="△",0.5,0))+0.3*IF(入力!Q2707="○",1,IF(入力!Q2707="△",0.5,0))),1)</f>
        <v>0</v>
      </c>
      <c r="H2707">
        <f>MIN(5,IF(入力!R2707="○",2,0)+IF(入力!S2707="○",2,0)+IF(入力!T2707="○",1,0))</f>
        <v>0</v>
      </c>
      <c r="I2707">
        <f>MIN(5,IF(入力!U2707="○",3,IF(入力!U2707="△",2,0))+IF(入力!V2707="○",2,IF(入力!V2707="△",1,0)))</f>
        <v>0</v>
      </c>
      <c r="J2707">
        <f>IF(入力!W2707="初診可",5,IF(入力!W2707="再診のみ",3,IF(入力!W2707="なし",1,0)))</f>
        <v>0</v>
      </c>
      <c r="K2707">
        <f>IF(AND(ISNUMBER(入力!X2707),ISNUMBER(入力!Y2707)),IF(AND(入力!X2707&gt;=4.3,入力!Y2707&gt;=100),5,IF(AND(入力!X2707&gt;=4,入力!Y2707&gt;=50),4,IF(AND(入力!X2707&gt;=3.7,入力!Y2707&gt;=20),3,IF(AND(入力!X2707&gt;=3.5,入力!Y2707&gt;=10),2,1)))),IF(入力!Z2707="○",4,IF(入力!Z2707="△",3,1)))</f>
        <v>1</v>
      </c>
      <c r="L2707">
        <f>MAX(0,IF(入力!AA2707="○",1,IF(入力!AA2707="△",0.5,0))+IF(入力!AB2707="○",1,IF(入力!AB2707="△",0.5,0))+IF(入力!AC2707="○",1,IF(入力!AC2707="△",0.5,0))+IF(入力!AD2707="○",1,IF(入力!AD2707="△",0.5,0))+IF(入力!AE2707="○",1,IF(入力!AE2707="△",0.5,0))-IF(入力!AF2707="あり",1,0))</f>
        <v>0</v>
      </c>
      <c r="M2707">
        <f t="shared" si="252"/>
        <v>0</v>
      </c>
      <c r="N2707">
        <f t="shared" si="253"/>
        <v>0</v>
      </c>
      <c r="O2707">
        <f t="shared" si="254"/>
        <v>2.8</v>
      </c>
      <c r="P2707">
        <f t="shared" si="255"/>
        <v>0</v>
      </c>
      <c r="Q2707">
        <f t="shared" si="256"/>
        <v>2.2000000000000002</v>
      </c>
      <c r="R2707">
        <f t="shared" si="257"/>
        <v>5</v>
      </c>
      <c r="S2707">
        <f>入力!AG2707</f>
        <v>0</v>
      </c>
      <c r="T2707">
        <f>入力!AH2707</f>
        <v>0</v>
      </c>
      <c r="U2707">
        <f>入力!AI2707</f>
        <v>0</v>
      </c>
    </row>
    <row r="2708" spans="1:21" x14ac:dyDescent="0.15">
      <c r="A2708" t="str">
        <f>入力!A2708</f>
        <v>クリニック2707</v>
      </c>
      <c r="B2708">
        <f>ROUND(5*(0.8*IF(入力!C2708="○",1,IF(入力!C2708="△",0.5,0))+0.2*IF(入力!B2708="○",1,IF(入力!B2708="△",0.5,0))),1)</f>
        <v>0</v>
      </c>
      <c r="C2708">
        <f>ROUND(5*(0.4*IF(入力!D2708="○",1,IF(入力!D2708="△",0.5,0))+0.3*IF(入力!E2708="○",1,IF(入力!E2708="△",0.5,0))+0.3*IF(入力!F2708="○",1,IF(入力!F2708="△",0.5,0))),1)</f>
        <v>0</v>
      </c>
      <c r="D2708">
        <f>MIN(5,IF(入力!G2708="○",3,IF(入力!G2708="△",1.5,0))+IF(入力!H2708="○",1,IF(入力!H2708="△",0.5,0))+IF(入力!I2708="○",1,IF(入力!I2708="△",0.5,0)))</f>
        <v>0</v>
      </c>
      <c r="E2708">
        <f>MIN(5,IF(入力!J2708="○",2,IF(入力!J2708="△",1,0))+IF(入力!K2708="○",2,IF(入力!K2708="△",1,0))+IF(入力!L2708="○",1,0))</f>
        <v>0</v>
      </c>
      <c r="F2708">
        <f>IF(ISNUMBER(入力!M2708),ROUND(MIN(5,0.8*(MIN(5,1+0.7*LOG10(MAX(1,入力!M2708))))+0.2*(IF(入力!N2708="○",5,IF(入力!N2708="△",3,1)))),1),ROUND(IF(入力!N2708="○",4,IF(入力!N2708="△",3,1)),1))</f>
        <v>1</v>
      </c>
      <c r="G2708">
        <f>ROUND(5*(0.4*IF(入力!O2708="○",1,IF(入力!O2708="△",0.5,0))+0.3*IF(入力!P2708="○",1,IF(入力!P2708="△",0.5,0))+0.3*IF(入力!Q2708="○",1,IF(入力!Q2708="△",0.5,0))),1)</f>
        <v>0</v>
      </c>
      <c r="H2708">
        <f>MIN(5,IF(入力!R2708="○",2,0)+IF(入力!S2708="○",2,0)+IF(入力!T2708="○",1,0))</f>
        <v>0</v>
      </c>
      <c r="I2708">
        <f>MIN(5,IF(入力!U2708="○",3,IF(入力!U2708="△",2,0))+IF(入力!V2708="○",2,IF(入力!V2708="△",1,0)))</f>
        <v>0</v>
      </c>
      <c r="J2708">
        <f>IF(入力!W2708="初診可",5,IF(入力!W2708="再診のみ",3,IF(入力!W2708="なし",1,0)))</f>
        <v>0</v>
      </c>
      <c r="K2708">
        <f>IF(AND(ISNUMBER(入力!X2708),ISNUMBER(入力!Y2708)),IF(AND(入力!X2708&gt;=4.3,入力!Y2708&gt;=100),5,IF(AND(入力!X2708&gt;=4,入力!Y2708&gt;=50),4,IF(AND(入力!X2708&gt;=3.7,入力!Y2708&gt;=20),3,IF(AND(入力!X2708&gt;=3.5,入力!Y2708&gt;=10),2,1)))),IF(入力!Z2708="○",4,IF(入力!Z2708="△",3,1)))</f>
        <v>1</v>
      </c>
      <c r="L2708">
        <f>MAX(0,IF(入力!AA2708="○",1,IF(入力!AA2708="△",0.5,0))+IF(入力!AB2708="○",1,IF(入力!AB2708="△",0.5,0))+IF(入力!AC2708="○",1,IF(入力!AC2708="△",0.5,0))+IF(入力!AD2708="○",1,IF(入力!AD2708="△",0.5,0))+IF(入力!AE2708="○",1,IF(入力!AE2708="△",0.5,0))-IF(入力!AF2708="あり",1,0))</f>
        <v>0</v>
      </c>
      <c r="M2708">
        <f t="shared" si="252"/>
        <v>0</v>
      </c>
      <c r="N2708">
        <f t="shared" si="253"/>
        <v>0</v>
      </c>
      <c r="O2708">
        <f t="shared" si="254"/>
        <v>2.8</v>
      </c>
      <c r="P2708">
        <f t="shared" si="255"/>
        <v>0</v>
      </c>
      <c r="Q2708">
        <f t="shared" si="256"/>
        <v>2.2000000000000002</v>
      </c>
      <c r="R2708">
        <f t="shared" si="257"/>
        <v>5</v>
      </c>
      <c r="S2708">
        <f>入力!AG2708</f>
        <v>0</v>
      </c>
      <c r="T2708">
        <f>入力!AH2708</f>
        <v>0</v>
      </c>
      <c r="U2708">
        <f>入力!AI2708</f>
        <v>0</v>
      </c>
    </row>
    <row r="2709" spans="1:21" x14ac:dyDescent="0.15">
      <c r="A2709" t="str">
        <f>入力!A2709</f>
        <v>クリニック2708</v>
      </c>
      <c r="B2709">
        <f>ROUND(5*(0.8*IF(入力!C2709="○",1,IF(入力!C2709="△",0.5,0))+0.2*IF(入力!B2709="○",1,IF(入力!B2709="△",0.5,0))),1)</f>
        <v>0</v>
      </c>
      <c r="C2709">
        <f>ROUND(5*(0.4*IF(入力!D2709="○",1,IF(入力!D2709="△",0.5,0))+0.3*IF(入力!E2709="○",1,IF(入力!E2709="△",0.5,0))+0.3*IF(入力!F2709="○",1,IF(入力!F2709="△",0.5,0))),1)</f>
        <v>0</v>
      </c>
      <c r="D2709">
        <f>MIN(5,IF(入力!G2709="○",3,IF(入力!G2709="△",1.5,0))+IF(入力!H2709="○",1,IF(入力!H2709="△",0.5,0))+IF(入力!I2709="○",1,IF(入力!I2709="△",0.5,0)))</f>
        <v>0</v>
      </c>
      <c r="E2709">
        <f>MIN(5,IF(入力!J2709="○",2,IF(入力!J2709="△",1,0))+IF(入力!K2709="○",2,IF(入力!K2709="△",1,0))+IF(入力!L2709="○",1,0))</f>
        <v>0</v>
      </c>
      <c r="F2709">
        <f>IF(ISNUMBER(入力!M2709),ROUND(MIN(5,0.8*(MIN(5,1+0.7*LOG10(MAX(1,入力!M2709))))+0.2*(IF(入力!N2709="○",5,IF(入力!N2709="△",3,1)))),1),ROUND(IF(入力!N2709="○",4,IF(入力!N2709="△",3,1)),1))</f>
        <v>1</v>
      </c>
      <c r="G2709">
        <f>ROUND(5*(0.4*IF(入力!O2709="○",1,IF(入力!O2709="△",0.5,0))+0.3*IF(入力!P2709="○",1,IF(入力!P2709="△",0.5,0))+0.3*IF(入力!Q2709="○",1,IF(入力!Q2709="△",0.5,0))),1)</f>
        <v>0</v>
      </c>
      <c r="H2709">
        <f>MIN(5,IF(入力!R2709="○",2,0)+IF(入力!S2709="○",2,0)+IF(入力!T2709="○",1,0))</f>
        <v>0</v>
      </c>
      <c r="I2709">
        <f>MIN(5,IF(入力!U2709="○",3,IF(入力!U2709="△",2,0))+IF(入力!V2709="○",2,IF(入力!V2709="△",1,0)))</f>
        <v>0</v>
      </c>
      <c r="J2709">
        <f>IF(入力!W2709="初診可",5,IF(入力!W2709="再診のみ",3,IF(入力!W2709="なし",1,0)))</f>
        <v>0</v>
      </c>
      <c r="K2709">
        <f>IF(AND(ISNUMBER(入力!X2709),ISNUMBER(入力!Y2709)),IF(AND(入力!X2709&gt;=4.3,入力!Y2709&gt;=100),5,IF(AND(入力!X2709&gt;=4,入力!Y2709&gt;=50),4,IF(AND(入力!X2709&gt;=3.7,入力!Y2709&gt;=20),3,IF(AND(入力!X2709&gt;=3.5,入力!Y2709&gt;=10),2,1)))),IF(入力!Z2709="○",4,IF(入力!Z2709="△",3,1)))</f>
        <v>1</v>
      </c>
      <c r="L2709">
        <f>MAX(0,IF(入力!AA2709="○",1,IF(入力!AA2709="△",0.5,0))+IF(入力!AB2709="○",1,IF(入力!AB2709="△",0.5,0))+IF(入力!AC2709="○",1,IF(入力!AC2709="△",0.5,0))+IF(入力!AD2709="○",1,IF(入力!AD2709="△",0.5,0))+IF(入力!AE2709="○",1,IF(入力!AE2709="△",0.5,0))-IF(入力!AF2709="あり",1,0))</f>
        <v>0</v>
      </c>
      <c r="M2709">
        <f t="shared" si="252"/>
        <v>0</v>
      </c>
      <c r="N2709">
        <f t="shared" si="253"/>
        <v>0</v>
      </c>
      <c r="O2709">
        <f t="shared" si="254"/>
        <v>2.8</v>
      </c>
      <c r="P2709">
        <f t="shared" si="255"/>
        <v>0</v>
      </c>
      <c r="Q2709">
        <f t="shared" si="256"/>
        <v>2.2000000000000002</v>
      </c>
      <c r="R2709">
        <f t="shared" si="257"/>
        <v>5</v>
      </c>
      <c r="S2709">
        <f>入力!AG2709</f>
        <v>0</v>
      </c>
      <c r="T2709">
        <f>入力!AH2709</f>
        <v>0</v>
      </c>
      <c r="U2709">
        <f>入力!AI2709</f>
        <v>0</v>
      </c>
    </row>
    <row r="2710" spans="1:21" x14ac:dyDescent="0.15">
      <c r="A2710" t="str">
        <f>入力!A2710</f>
        <v>クリニック2709</v>
      </c>
      <c r="B2710">
        <f>ROUND(5*(0.8*IF(入力!C2710="○",1,IF(入力!C2710="△",0.5,0))+0.2*IF(入力!B2710="○",1,IF(入力!B2710="△",0.5,0))),1)</f>
        <v>0</v>
      </c>
      <c r="C2710">
        <f>ROUND(5*(0.4*IF(入力!D2710="○",1,IF(入力!D2710="△",0.5,0))+0.3*IF(入力!E2710="○",1,IF(入力!E2710="△",0.5,0))+0.3*IF(入力!F2710="○",1,IF(入力!F2710="△",0.5,0))),1)</f>
        <v>0</v>
      </c>
      <c r="D2710">
        <f>MIN(5,IF(入力!G2710="○",3,IF(入力!G2710="△",1.5,0))+IF(入力!H2710="○",1,IF(入力!H2710="△",0.5,0))+IF(入力!I2710="○",1,IF(入力!I2710="△",0.5,0)))</f>
        <v>0</v>
      </c>
      <c r="E2710">
        <f>MIN(5,IF(入力!J2710="○",2,IF(入力!J2710="△",1,0))+IF(入力!K2710="○",2,IF(入力!K2710="△",1,0))+IF(入力!L2710="○",1,0))</f>
        <v>0</v>
      </c>
      <c r="F2710">
        <f>IF(ISNUMBER(入力!M2710),ROUND(MIN(5,0.8*(MIN(5,1+0.7*LOG10(MAX(1,入力!M2710))))+0.2*(IF(入力!N2710="○",5,IF(入力!N2710="△",3,1)))),1),ROUND(IF(入力!N2710="○",4,IF(入力!N2710="△",3,1)),1))</f>
        <v>1</v>
      </c>
      <c r="G2710">
        <f>ROUND(5*(0.4*IF(入力!O2710="○",1,IF(入力!O2710="△",0.5,0))+0.3*IF(入力!P2710="○",1,IF(入力!P2710="△",0.5,0))+0.3*IF(入力!Q2710="○",1,IF(入力!Q2710="△",0.5,0))),1)</f>
        <v>0</v>
      </c>
      <c r="H2710">
        <f>MIN(5,IF(入力!R2710="○",2,0)+IF(入力!S2710="○",2,0)+IF(入力!T2710="○",1,0))</f>
        <v>0</v>
      </c>
      <c r="I2710">
        <f>MIN(5,IF(入力!U2710="○",3,IF(入力!U2710="△",2,0))+IF(入力!V2710="○",2,IF(入力!V2710="△",1,0)))</f>
        <v>0</v>
      </c>
      <c r="J2710">
        <f>IF(入力!W2710="初診可",5,IF(入力!W2710="再診のみ",3,IF(入力!W2710="なし",1,0)))</f>
        <v>0</v>
      </c>
      <c r="K2710">
        <f>IF(AND(ISNUMBER(入力!X2710),ISNUMBER(入力!Y2710)),IF(AND(入力!X2710&gt;=4.3,入力!Y2710&gt;=100),5,IF(AND(入力!X2710&gt;=4,入力!Y2710&gt;=50),4,IF(AND(入力!X2710&gt;=3.7,入力!Y2710&gt;=20),3,IF(AND(入力!X2710&gt;=3.5,入力!Y2710&gt;=10),2,1)))),IF(入力!Z2710="○",4,IF(入力!Z2710="△",3,1)))</f>
        <v>1</v>
      </c>
      <c r="L2710">
        <f>MAX(0,IF(入力!AA2710="○",1,IF(入力!AA2710="△",0.5,0))+IF(入力!AB2710="○",1,IF(入力!AB2710="△",0.5,0))+IF(入力!AC2710="○",1,IF(入力!AC2710="△",0.5,0))+IF(入力!AD2710="○",1,IF(入力!AD2710="△",0.5,0))+IF(入力!AE2710="○",1,IF(入力!AE2710="△",0.5,0))-IF(入力!AF2710="あり",1,0))</f>
        <v>0</v>
      </c>
      <c r="M2710">
        <f t="shared" si="252"/>
        <v>0</v>
      </c>
      <c r="N2710">
        <f t="shared" si="253"/>
        <v>0</v>
      </c>
      <c r="O2710">
        <f t="shared" si="254"/>
        <v>2.8</v>
      </c>
      <c r="P2710">
        <f t="shared" si="255"/>
        <v>0</v>
      </c>
      <c r="Q2710">
        <f t="shared" si="256"/>
        <v>2.2000000000000002</v>
      </c>
      <c r="R2710">
        <f t="shared" si="257"/>
        <v>5</v>
      </c>
      <c r="S2710">
        <f>入力!AG2710</f>
        <v>0</v>
      </c>
      <c r="T2710">
        <f>入力!AH2710</f>
        <v>0</v>
      </c>
      <c r="U2710">
        <f>入力!AI2710</f>
        <v>0</v>
      </c>
    </row>
    <row r="2711" spans="1:21" x14ac:dyDescent="0.15">
      <c r="A2711" t="str">
        <f>入力!A2711</f>
        <v>クリニック2710</v>
      </c>
      <c r="B2711">
        <f>ROUND(5*(0.8*IF(入力!C2711="○",1,IF(入力!C2711="△",0.5,0))+0.2*IF(入力!B2711="○",1,IF(入力!B2711="△",0.5,0))),1)</f>
        <v>0</v>
      </c>
      <c r="C2711">
        <f>ROUND(5*(0.4*IF(入力!D2711="○",1,IF(入力!D2711="△",0.5,0))+0.3*IF(入力!E2711="○",1,IF(入力!E2711="△",0.5,0))+0.3*IF(入力!F2711="○",1,IF(入力!F2711="△",0.5,0))),1)</f>
        <v>0</v>
      </c>
      <c r="D2711">
        <f>MIN(5,IF(入力!G2711="○",3,IF(入力!G2711="△",1.5,0))+IF(入力!H2711="○",1,IF(入力!H2711="△",0.5,0))+IF(入力!I2711="○",1,IF(入力!I2711="△",0.5,0)))</f>
        <v>0</v>
      </c>
      <c r="E2711">
        <f>MIN(5,IF(入力!J2711="○",2,IF(入力!J2711="△",1,0))+IF(入力!K2711="○",2,IF(入力!K2711="△",1,0))+IF(入力!L2711="○",1,0))</f>
        <v>0</v>
      </c>
      <c r="F2711">
        <f>IF(ISNUMBER(入力!M2711),ROUND(MIN(5,0.8*(MIN(5,1+0.7*LOG10(MAX(1,入力!M2711))))+0.2*(IF(入力!N2711="○",5,IF(入力!N2711="△",3,1)))),1),ROUND(IF(入力!N2711="○",4,IF(入力!N2711="△",3,1)),1))</f>
        <v>1</v>
      </c>
      <c r="G2711">
        <f>ROUND(5*(0.4*IF(入力!O2711="○",1,IF(入力!O2711="△",0.5,0))+0.3*IF(入力!P2711="○",1,IF(入力!P2711="△",0.5,0))+0.3*IF(入力!Q2711="○",1,IF(入力!Q2711="△",0.5,0))),1)</f>
        <v>0</v>
      </c>
      <c r="H2711">
        <f>MIN(5,IF(入力!R2711="○",2,0)+IF(入力!S2711="○",2,0)+IF(入力!T2711="○",1,0))</f>
        <v>0</v>
      </c>
      <c r="I2711">
        <f>MIN(5,IF(入力!U2711="○",3,IF(入力!U2711="△",2,0))+IF(入力!V2711="○",2,IF(入力!V2711="△",1,0)))</f>
        <v>0</v>
      </c>
      <c r="J2711">
        <f>IF(入力!W2711="初診可",5,IF(入力!W2711="再診のみ",3,IF(入力!W2711="なし",1,0)))</f>
        <v>0</v>
      </c>
      <c r="K2711">
        <f>IF(AND(ISNUMBER(入力!X2711),ISNUMBER(入力!Y2711)),IF(AND(入力!X2711&gt;=4.3,入力!Y2711&gt;=100),5,IF(AND(入力!X2711&gt;=4,入力!Y2711&gt;=50),4,IF(AND(入力!X2711&gt;=3.7,入力!Y2711&gt;=20),3,IF(AND(入力!X2711&gt;=3.5,入力!Y2711&gt;=10),2,1)))),IF(入力!Z2711="○",4,IF(入力!Z2711="△",3,1)))</f>
        <v>1</v>
      </c>
      <c r="L2711">
        <f>MAX(0,IF(入力!AA2711="○",1,IF(入力!AA2711="△",0.5,0))+IF(入力!AB2711="○",1,IF(入力!AB2711="△",0.5,0))+IF(入力!AC2711="○",1,IF(入力!AC2711="△",0.5,0))+IF(入力!AD2711="○",1,IF(入力!AD2711="△",0.5,0))+IF(入力!AE2711="○",1,IF(入力!AE2711="△",0.5,0))-IF(入力!AF2711="あり",1,0))</f>
        <v>0</v>
      </c>
      <c r="M2711">
        <f t="shared" si="252"/>
        <v>0</v>
      </c>
      <c r="N2711">
        <f t="shared" si="253"/>
        <v>0</v>
      </c>
      <c r="O2711">
        <f t="shared" si="254"/>
        <v>2.8</v>
      </c>
      <c r="P2711">
        <f t="shared" si="255"/>
        <v>0</v>
      </c>
      <c r="Q2711">
        <f t="shared" si="256"/>
        <v>2.2000000000000002</v>
      </c>
      <c r="R2711">
        <f t="shared" si="257"/>
        <v>5</v>
      </c>
      <c r="S2711">
        <f>入力!AG2711</f>
        <v>0</v>
      </c>
      <c r="T2711">
        <f>入力!AH2711</f>
        <v>0</v>
      </c>
      <c r="U2711">
        <f>入力!AI2711</f>
        <v>0</v>
      </c>
    </row>
    <row r="2712" spans="1:21" x14ac:dyDescent="0.15">
      <c r="A2712" t="str">
        <f>入力!A2712</f>
        <v>クリニック2711</v>
      </c>
      <c r="B2712">
        <f>ROUND(5*(0.8*IF(入力!C2712="○",1,IF(入力!C2712="△",0.5,0))+0.2*IF(入力!B2712="○",1,IF(入力!B2712="△",0.5,0))),1)</f>
        <v>0</v>
      </c>
      <c r="C2712">
        <f>ROUND(5*(0.4*IF(入力!D2712="○",1,IF(入力!D2712="△",0.5,0))+0.3*IF(入力!E2712="○",1,IF(入力!E2712="△",0.5,0))+0.3*IF(入力!F2712="○",1,IF(入力!F2712="△",0.5,0))),1)</f>
        <v>0</v>
      </c>
      <c r="D2712">
        <f>MIN(5,IF(入力!G2712="○",3,IF(入力!G2712="△",1.5,0))+IF(入力!H2712="○",1,IF(入力!H2712="△",0.5,0))+IF(入力!I2712="○",1,IF(入力!I2712="△",0.5,0)))</f>
        <v>0</v>
      </c>
      <c r="E2712">
        <f>MIN(5,IF(入力!J2712="○",2,IF(入力!J2712="△",1,0))+IF(入力!K2712="○",2,IF(入力!K2712="△",1,0))+IF(入力!L2712="○",1,0))</f>
        <v>0</v>
      </c>
      <c r="F2712">
        <f>IF(ISNUMBER(入力!M2712),ROUND(MIN(5,0.8*(MIN(5,1+0.7*LOG10(MAX(1,入力!M2712))))+0.2*(IF(入力!N2712="○",5,IF(入力!N2712="△",3,1)))),1),ROUND(IF(入力!N2712="○",4,IF(入力!N2712="△",3,1)),1))</f>
        <v>1</v>
      </c>
      <c r="G2712">
        <f>ROUND(5*(0.4*IF(入力!O2712="○",1,IF(入力!O2712="△",0.5,0))+0.3*IF(入力!P2712="○",1,IF(入力!P2712="△",0.5,0))+0.3*IF(入力!Q2712="○",1,IF(入力!Q2712="△",0.5,0))),1)</f>
        <v>0</v>
      </c>
      <c r="H2712">
        <f>MIN(5,IF(入力!R2712="○",2,0)+IF(入力!S2712="○",2,0)+IF(入力!T2712="○",1,0))</f>
        <v>0</v>
      </c>
      <c r="I2712">
        <f>MIN(5,IF(入力!U2712="○",3,IF(入力!U2712="△",2,0))+IF(入力!V2712="○",2,IF(入力!V2712="△",1,0)))</f>
        <v>0</v>
      </c>
      <c r="J2712">
        <f>IF(入力!W2712="初診可",5,IF(入力!W2712="再診のみ",3,IF(入力!W2712="なし",1,0)))</f>
        <v>0</v>
      </c>
      <c r="K2712">
        <f>IF(AND(ISNUMBER(入力!X2712),ISNUMBER(入力!Y2712)),IF(AND(入力!X2712&gt;=4.3,入力!Y2712&gt;=100),5,IF(AND(入力!X2712&gt;=4,入力!Y2712&gt;=50),4,IF(AND(入力!X2712&gt;=3.7,入力!Y2712&gt;=20),3,IF(AND(入力!X2712&gt;=3.5,入力!Y2712&gt;=10),2,1)))),IF(入力!Z2712="○",4,IF(入力!Z2712="△",3,1)))</f>
        <v>1</v>
      </c>
      <c r="L2712">
        <f>MAX(0,IF(入力!AA2712="○",1,IF(入力!AA2712="△",0.5,0))+IF(入力!AB2712="○",1,IF(入力!AB2712="△",0.5,0))+IF(入力!AC2712="○",1,IF(入力!AC2712="△",0.5,0))+IF(入力!AD2712="○",1,IF(入力!AD2712="△",0.5,0))+IF(入力!AE2712="○",1,IF(入力!AE2712="△",0.5,0))-IF(入力!AF2712="あり",1,0))</f>
        <v>0</v>
      </c>
      <c r="M2712">
        <f t="shared" si="252"/>
        <v>0</v>
      </c>
      <c r="N2712">
        <f t="shared" si="253"/>
        <v>0</v>
      </c>
      <c r="O2712">
        <f t="shared" si="254"/>
        <v>2.8</v>
      </c>
      <c r="P2712">
        <f t="shared" si="255"/>
        <v>0</v>
      </c>
      <c r="Q2712">
        <f t="shared" si="256"/>
        <v>2.2000000000000002</v>
      </c>
      <c r="R2712">
        <f t="shared" si="257"/>
        <v>5</v>
      </c>
      <c r="S2712">
        <f>入力!AG2712</f>
        <v>0</v>
      </c>
      <c r="T2712">
        <f>入力!AH2712</f>
        <v>0</v>
      </c>
      <c r="U2712">
        <f>入力!AI2712</f>
        <v>0</v>
      </c>
    </row>
    <row r="2713" spans="1:21" x14ac:dyDescent="0.15">
      <c r="A2713" t="str">
        <f>入力!A2713</f>
        <v>クリニック2712</v>
      </c>
      <c r="B2713">
        <f>ROUND(5*(0.8*IF(入力!C2713="○",1,IF(入力!C2713="△",0.5,0))+0.2*IF(入力!B2713="○",1,IF(入力!B2713="△",0.5,0))),1)</f>
        <v>0</v>
      </c>
      <c r="C2713">
        <f>ROUND(5*(0.4*IF(入力!D2713="○",1,IF(入力!D2713="△",0.5,0))+0.3*IF(入力!E2713="○",1,IF(入力!E2713="△",0.5,0))+0.3*IF(入力!F2713="○",1,IF(入力!F2713="△",0.5,0))),1)</f>
        <v>0</v>
      </c>
      <c r="D2713">
        <f>MIN(5,IF(入力!G2713="○",3,IF(入力!G2713="△",1.5,0))+IF(入力!H2713="○",1,IF(入力!H2713="△",0.5,0))+IF(入力!I2713="○",1,IF(入力!I2713="△",0.5,0)))</f>
        <v>0</v>
      </c>
      <c r="E2713">
        <f>MIN(5,IF(入力!J2713="○",2,IF(入力!J2713="△",1,0))+IF(入力!K2713="○",2,IF(入力!K2713="△",1,0))+IF(入力!L2713="○",1,0))</f>
        <v>0</v>
      </c>
      <c r="F2713">
        <f>IF(ISNUMBER(入力!M2713),ROUND(MIN(5,0.8*(MIN(5,1+0.7*LOG10(MAX(1,入力!M2713))))+0.2*(IF(入力!N2713="○",5,IF(入力!N2713="△",3,1)))),1),ROUND(IF(入力!N2713="○",4,IF(入力!N2713="△",3,1)),1))</f>
        <v>1</v>
      </c>
      <c r="G2713">
        <f>ROUND(5*(0.4*IF(入力!O2713="○",1,IF(入力!O2713="△",0.5,0))+0.3*IF(入力!P2713="○",1,IF(入力!P2713="△",0.5,0))+0.3*IF(入力!Q2713="○",1,IF(入力!Q2713="△",0.5,0))),1)</f>
        <v>0</v>
      </c>
      <c r="H2713">
        <f>MIN(5,IF(入力!R2713="○",2,0)+IF(入力!S2713="○",2,0)+IF(入力!T2713="○",1,0))</f>
        <v>0</v>
      </c>
      <c r="I2713">
        <f>MIN(5,IF(入力!U2713="○",3,IF(入力!U2713="△",2,0))+IF(入力!V2713="○",2,IF(入力!V2713="△",1,0)))</f>
        <v>0</v>
      </c>
      <c r="J2713">
        <f>IF(入力!W2713="初診可",5,IF(入力!W2713="再診のみ",3,IF(入力!W2713="なし",1,0)))</f>
        <v>0</v>
      </c>
      <c r="K2713">
        <f>IF(AND(ISNUMBER(入力!X2713),ISNUMBER(入力!Y2713)),IF(AND(入力!X2713&gt;=4.3,入力!Y2713&gt;=100),5,IF(AND(入力!X2713&gt;=4,入力!Y2713&gt;=50),4,IF(AND(入力!X2713&gt;=3.7,入力!Y2713&gt;=20),3,IF(AND(入力!X2713&gt;=3.5,入力!Y2713&gt;=10),2,1)))),IF(入力!Z2713="○",4,IF(入力!Z2713="△",3,1)))</f>
        <v>1</v>
      </c>
      <c r="L2713">
        <f>MAX(0,IF(入力!AA2713="○",1,IF(入力!AA2713="△",0.5,0))+IF(入力!AB2713="○",1,IF(入力!AB2713="△",0.5,0))+IF(入力!AC2713="○",1,IF(入力!AC2713="△",0.5,0))+IF(入力!AD2713="○",1,IF(入力!AD2713="△",0.5,0))+IF(入力!AE2713="○",1,IF(入力!AE2713="△",0.5,0))-IF(入力!AF2713="あり",1,0))</f>
        <v>0</v>
      </c>
      <c r="M2713">
        <f t="shared" si="252"/>
        <v>0</v>
      </c>
      <c r="N2713">
        <f t="shared" si="253"/>
        <v>0</v>
      </c>
      <c r="O2713">
        <f t="shared" si="254"/>
        <v>2.8</v>
      </c>
      <c r="P2713">
        <f t="shared" si="255"/>
        <v>0</v>
      </c>
      <c r="Q2713">
        <f t="shared" si="256"/>
        <v>2.2000000000000002</v>
      </c>
      <c r="R2713">
        <f t="shared" si="257"/>
        <v>5</v>
      </c>
      <c r="S2713">
        <f>入力!AG2713</f>
        <v>0</v>
      </c>
      <c r="T2713">
        <f>入力!AH2713</f>
        <v>0</v>
      </c>
      <c r="U2713">
        <f>入力!AI2713</f>
        <v>0</v>
      </c>
    </row>
    <row r="2714" spans="1:21" x14ac:dyDescent="0.15">
      <c r="A2714" t="str">
        <f>入力!A2714</f>
        <v>クリニック2713</v>
      </c>
      <c r="B2714">
        <f>ROUND(5*(0.8*IF(入力!C2714="○",1,IF(入力!C2714="△",0.5,0))+0.2*IF(入力!B2714="○",1,IF(入力!B2714="△",0.5,0))),1)</f>
        <v>0</v>
      </c>
      <c r="C2714">
        <f>ROUND(5*(0.4*IF(入力!D2714="○",1,IF(入力!D2714="△",0.5,0))+0.3*IF(入力!E2714="○",1,IF(入力!E2714="△",0.5,0))+0.3*IF(入力!F2714="○",1,IF(入力!F2714="△",0.5,0))),1)</f>
        <v>0</v>
      </c>
      <c r="D2714">
        <f>MIN(5,IF(入力!G2714="○",3,IF(入力!G2714="△",1.5,0))+IF(入力!H2714="○",1,IF(入力!H2714="△",0.5,0))+IF(入力!I2714="○",1,IF(入力!I2714="△",0.5,0)))</f>
        <v>0</v>
      </c>
      <c r="E2714">
        <f>MIN(5,IF(入力!J2714="○",2,IF(入力!J2714="△",1,0))+IF(入力!K2714="○",2,IF(入力!K2714="△",1,0))+IF(入力!L2714="○",1,0))</f>
        <v>0</v>
      </c>
      <c r="F2714">
        <f>IF(ISNUMBER(入力!M2714),ROUND(MIN(5,0.8*(MIN(5,1+0.7*LOG10(MAX(1,入力!M2714))))+0.2*(IF(入力!N2714="○",5,IF(入力!N2714="△",3,1)))),1),ROUND(IF(入力!N2714="○",4,IF(入力!N2714="△",3,1)),1))</f>
        <v>1</v>
      </c>
      <c r="G2714">
        <f>ROUND(5*(0.4*IF(入力!O2714="○",1,IF(入力!O2714="△",0.5,0))+0.3*IF(入力!P2714="○",1,IF(入力!P2714="△",0.5,0))+0.3*IF(入力!Q2714="○",1,IF(入力!Q2714="△",0.5,0))),1)</f>
        <v>0</v>
      </c>
      <c r="H2714">
        <f>MIN(5,IF(入力!R2714="○",2,0)+IF(入力!S2714="○",2,0)+IF(入力!T2714="○",1,0))</f>
        <v>0</v>
      </c>
      <c r="I2714">
        <f>MIN(5,IF(入力!U2714="○",3,IF(入力!U2714="△",2,0))+IF(入力!V2714="○",2,IF(入力!V2714="△",1,0)))</f>
        <v>0</v>
      </c>
      <c r="J2714">
        <f>IF(入力!W2714="初診可",5,IF(入力!W2714="再診のみ",3,IF(入力!W2714="なし",1,0)))</f>
        <v>0</v>
      </c>
      <c r="K2714">
        <f>IF(AND(ISNUMBER(入力!X2714),ISNUMBER(入力!Y2714)),IF(AND(入力!X2714&gt;=4.3,入力!Y2714&gt;=100),5,IF(AND(入力!X2714&gt;=4,入力!Y2714&gt;=50),4,IF(AND(入力!X2714&gt;=3.7,入力!Y2714&gt;=20),3,IF(AND(入力!X2714&gt;=3.5,入力!Y2714&gt;=10),2,1)))),IF(入力!Z2714="○",4,IF(入力!Z2714="△",3,1)))</f>
        <v>1</v>
      </c>
      <c r="L2714">
        <f>MAX(0,IF(入力!AA2714="○",1,IF(入力!AA2714="△",0.5,0))+IF(入力!AB2714="○",1,IF(入力!AB2714="△",0.5,0))+IF(入力!AC2714="○",1,IF(入力!AC2714="△",0.5,0))+IF(入力!AD2714="○",1,IF(入力!AD2714="△",0.5,0))+IF(入力!AE2714="○",1,IF(入力!AE2714="△",0.5,0))-IF(入力!AF2714="あり",1,0))</f>
        <v>0</v>
      </c>
      <c r="M2714">
        <f t="shared" si="252"/>
        <v>0</v>
      </c>
      <c r="N2714">
        <f t="shared" si="253"/>
        <v>0</v>
      </c>
      <c r="O2714">
        <f t="shared" si="254"/>
        <v>2.8</v>
      </c>
      <c r="P2714">
        <f t="shared" si="255"/>
        <v>0</v>
      </c>
      <c r="Q2714">
        <f t="shared" si="256"/>
        <v>2.2000000000000002</v>
      </c>
      <c r="R2714">
        <f t="shared" si="257"/>
        <v>5</v>
      </c>
      <c r="S2714">
        <f>入力!AG2714</f>
        <v>0</v>
      </c>
      <c r="T2714">
        <f>入力!AH2714</f>
        <v>0</v>
      </c>
      <c r="U2714">
        <f>入力!AI2714</f>
        <v>0</v>
      </c>
    </row>
    <row r="2715" spans="1:21" x14ac:dyDescent="0.15">
      <c r="A2715" t="str">
        <f>入力!A2715</f>
        <v>クリニック2714</v>
      </c>
      <c r="B2715">
        <f>ROUND(5*(0.8*IF(入力!C2715="○",1,IF(入力!C2715="△",0.5,0))+0.2*IF(入力!B2715="○",1,IF(入力!B2715="△",0.5,0))),1)</f>
        <v>0</v>
      </c>
      <c r="C2715">
        <f>ROUND(5*(0.4*IF(入力!D2715="○",1,IF(入力!D2715="△",0.5,0))+0.3*IF(入力!E2715="○",1,IF(入力!E2715="△",0.5,0))+0.3*IF(入力!F2715="○",1,IF(入力!F2715="△",0.5,0))),1)</f>
        <v>0</v>
      </c>
      <c r="D2715">
        <f>MIN(5,IF(入力!G2715="○",3,IF(入力!G2715="△",1.5,0))+IF(入力!H2715="○",1,IF(入力!H2715="△",0.5,0))+IF(入力!I2715="○",1,IF(入力!I2715="△",0.5,0)))</f>
        <v>0</v>
      </c>
      <c r="E2715">
        <f>MIN(5,IF(入力!J2715="○",2,IF(入力!J2715="△",1,0))+IF(入力!K2715="○",2,IF(入力!K2715="△",1,0))+IF(入力!L2715="○",1,0))</f>
        <v>0</v>
      </c>
      <c r="F2715">
        <f>IF(ISNUMBER(入力!M2715),ROUND(MIN(5,0.8*(MIN(5,1+0.7*LOG10(MAX(1,入力!M2715))))+0.2*(IF(入力!N2715="○",5,IF(入力!N2715="△",3,1)))),1),ROUND(IF(入力!N2715="○",4,IF(入力!N2715="△",3,1)),1))</f>
        <v>1</v>
      </c>
      <c r="G2715">
        <f>ROUND(5*(0.4*IF(入力!O2715="○",1,IF(入力!O2715="△",0.5,0))+0.3*IF(入力!P2715="○",1,IF(入力!P2715="△",0.5,0))+0.3*IF(入力!Q2715="○",1,IF(入力!Q2715="△",0.5,0))),1)</f>
        <v>0</v>
      </c>
      <c r="H2715">
        <f>MIN(5,IF(入力!R2715="○",2,0)+IF(入力!S2715="○",2,0)+IF(入力!T2715="○",1,0))</f>
        <v>0</v>
      </c>
      <c r="I2715">
        <f>MIN(5,IF(入力!U2715="○",3,IF(入力!U2715="△",2,0))+IF(入力!V2715="○",2,IF(入力!V2715="△",1,0)))</f>
        <v>0</v>
      </c>
      <c r="J2715">
        <f>IF(入力!W2715="初診可",5,IF(入力!W2715="再診のみ",3,IF(入力!W2715="なし",1,0)))</f>
        <v>0</v>
      </c>
      <c r="K2715">
        <f>IF(AND(ISNUMBER(入力!X2715),ISNUMBER(入力!Y2715)),IF(AND(入力!X2715&gt;=4.3,入力!Y2715&gt;=100),5,IF(AND(入力!X2715&gt;=4,入力!Y2715&gt;=50),4,IF(AND(入力!X2715&gt;=3.7,入力!Y2715&gt;=20),3,IF(AND(入力!X2715&gt;=3.5,入力!Y2715&gt;=10),2,1)))),IF(入力!Z2715="○",4,IF(入力!Z2715="△",3,1)))</f>
        <v>1</v>
      </c>
      <c r="L2715">
        <f>MAX(0,IF(入力!AA2715="○",1,IF(入力!AA2715="△",0.5,0))+IF(入力!AB2715="○",1,IF(入力!AB2715="△",0.5,0))+IF(入力!AC2715="○",1,IF(入力!AC2715="△",0.5,0))+IF(入力!AD2715="○",1,IF(入力!AD2715="△",0.5,0))+IF(入力!AE2715="○",1,IF(入力!AE2715="△",0.5,0))-IF(入力!AF2715="あり",1,0))</f>
        <v>0</v>
      </c>
      <c r="M2715">
        <f t="shared" si="252"/>
        <v>0</v>
      </c>
      <c r="N2715">
        <f t="shared" si="253"/>
        <v>0</v>
      </c>
      <c r="O2715">
        <f t="shared" si="254"/>
        <v>2.8</v>
      </c>
      <c r="P2715">
        <f t="shared" si="255"/>
        <v>0</v>
      </c>
      <c r="Q2715">
        <f t="shared" si="256"/>
        <v>2.2000000000000002</v>
      </c>
      <c r="R2715">
        <f t="shared" si="257"/>
        <v>5</v>
      </c>
      <c r="S2715">
        <f>入力!AG2715</f>
        <v>0</v>
      </c>
      <c r="T2715">
        <f>入力!AH2715</f>
        <v>0</v>
      </c>
      <c r="U2715">
        <f>入力!AI2715</f>
        <v>0</v>
      </c>
    </row>
    <row r="2716" spans="1:21" x14ac:dyDescent="0.15">
      <c r="A2716" t="str">
        <f>入力!A2716</f>
        <v>クリニック2715</v>
      </c>
      <c r="B2716">
        <f>ROUND(5*(0.8*IF(入力!C2716="○",1,IF(入力!C2716="△",0.5,0))+0.2*IF(入力!B2716="○",1,IF(入力!B2716="△",0.5,0))),1)</f>
        <v>0</v>
      </c>
      <c r="C2716">
        <f>ROUND(5*(0.4*IF(入力!D2716="○",1,IF(入力!D2716="△",0.5,0))+0.3*IF(入力!E2716="○",1,IF(入力!E2716="△",0.5,0))+0.3*IF(入力!F2716="○",1,IF(入力!F2716="△",0.5,0))),1)</f>
        <v>0</v>
      </c>
      <c r="D2716">
        <f>MIN(5,IF(入力!G2716="○",3,IF(入力!G2716="△",1.5,0))+IF(入力!H2716="○",1,IF(入力!H2716="△",0.5,0))+IF(入力!I2716="○",1,IF(入力!I2716="△",0.5,0)))</f>
        <v>0</v>
      </c>
      <c r="E2716">
        <f>MIN(5,IF(入力!J2716="○",2,IF(入力!J2716="△",1,0))+IF(入力!K2716="○",2,IF(入力!K2716="△",1,0))+IF(入力!L2716="○",1,0))</f>
        <v>0</v>
      </c>
      <c r="F2716">
        <f>IF(ISNUMBER(入力!M2716),ROUND(MIN(5,0.8*(MIN(5,1+0.7*LOG10(MAX(1,入力!M2716))))+0.2*(IF(入力!N2716="○",5,IF(入力!N2716="△",3,1)))),1),ROUND(IF(入力!N2716="○",4,IF(入力!N2716="△",3,1)),1))</f>
        <v>1</v>
      </c>
      <c r="G2716">
        <f>ROUND(5*(0.4*IF(入力!O2716="○",1,IF(入力!O2716="△",0.5,0))+0.3*IF(入力!P2716="○",1,IF(入力!P2716="△",0.5,0))+0.3*IF(入力!Q2716="○",1,IF(入力!Q2716="△",0.5,0))),1)</f>
        <v>0</v>
      </c>
      <c r="H2716">
        <f>MIN(5,IF(入力!R2716="○",2,0)+IF(入力!S2716="○",2,0)+IF(入力!T2716="○",1,0))</f>
        <v>0</v>
      </c>
      <c r="I2716">
        <f>MIN(5,IF(入力!U2716="○",3,IF(入力!U2716="△",2,0))+IF(入力!V2716="○",2,IF(入力!V2716="△",1,0)))</f>
        <v>0</v>
      </c>
      <c r="J2716">
        <f>IF(入力!W2716="初診可",5,IF(入力!W2716="再診のみ",3,IF(入力!W2716="なし",1,0)))</f>
        <v>0</v>
      </c>
      <c r="K2716">
        <f>IF(AND(ISNUMBER(入力!X2716),ISNUMBER(入力!Y2716)),IF(AND(入力!X2716&gt;=4.3,入力!Y2716&gt;=100),5,IF(AND(入力!X2716&gt;=4,入力!Y2716&gt;=50),4,IF(AND(入力!X2716&gt;=3.7,入力!Y2716&gt;=20),3,IF(AND(入力!X2716&gt;=3.5,入力!Y2716&gt;=10),2,1)))),IF(入力!Z2716="○",4,IF(入力!Z2716="△",3,1)))</f>
        <v>1</v>
      </c>
      <c r="L2716">
        <f>MAX(0,IF(入力!AA2716="○",1,IF(入力!AA2716="△",0.5,0))+IF(入力!AB2716="○",1,IF(入力!AB2716="△",0.5,0))+IF(入力!AC2716="○",1,IF(入力!AC2716="△",0.5,0))+IF(入力!AD2716="○",1,IF(入力!AD2716="△",0.5,0))+IF(入力!AE2716="○",1,IF(入力!AE2716="△",0.5,0))-IF(入力!AF2716="あり",1,0))</f>
        <v>0</v>
      </c>
      <c r="M2716">
        <f t="shared" si="252"/>
        <v>0</v>
      </c>
      <c r="N2716">
        <f t="shared" si="253"/>
        <v>0</v>
      </c>
      <c r="O2716">
        <f t="shared" si="254"/>
        <v>2.8</v>
      </c>
      <c r="P2716">
        <f t="shared" si="255"/>
        <v>0</v>
      </c>
      <c r="Q2716">
        <f t="shared" si="256"/>
        <v>2.2000000000000002</v>
      </c>
      <c r="R2716">
        <f t="shared" si="257"/>
        <v>5</v>
      </c>
      <c r="S2716">
        <f>入力!AG2716</f>
        <v>0</v>
      </c>
      <c r="T2716">
        <f>入力!AH2716</f>
        <v>0</v>
      </c>
      <c r="U2716">
        <f>入力!AI2716</f>
        <v>0</v>
      </c>
    </row>
    <row r="2717" spans="1:21" x14ac:dyDescent="0.15">
      <c r="A2717" t="str">
        <f>入力!A2717</f>
        <v>クリニック2716</v>
      </c>
      <c r="B2717">
        <f>ROUND(5*(0.8*IF(入力!C2717="○",1,IF(入力!C2717="△",0.5,0))+0.2*IF(入力!B2717="○",1,IF(入力!B2717="△",0.5,0))),1)</f>
        <v>0</v>
      </c>
      <c r="C2717">
        <f>ROUND(5*(0.4*IF(入力!D2717="○",1,IF(入力!D2717="△",0.5,0))+0.3*IF(入力!E2717="○",1,IF(入力!E2717="△",0.5,0))+0.3*IF(入力!F2717="○",1,IF(入力!F2717="△",0.5,0))),1)</f>
        <v>0</v>
      </c>
      <c r="D2717">
        <f>MIN(5,IF(入力!G2717="○",3,IF(入力!G2717="△",1.5,0))+IF(入力!H2717="○",1,IF(入力!H2717="△",0.5,0))+IF(入力!I2717="○",1,IF(入力!I2717="△",0.5,0)))</f>
        <v>0</v>
      </c>
      <c r="E2717">
        <f>MIN(5,IF(入力!J2717="○",2,IF(入力!J2717="△",1,0))+IF(入力!K2717="○",2,IF(入力!K2717="△",1,0))+IF(入力!L2717="○",1,0))</f>
        <v>0</v>
      </c>
      <c r="F2717">
        <f>IF(ISNUMBER(入力!M2717),ROUND(MIN(5,0.8*(MIN(5,1+0.7*LOG10(MAX(1,入力!M2717))))+0.2*(IF(入力!N2717="○",5,IF(入力!N2717="△",3,1)))),1),ROUND(IF(入力!N2717="○",4,IF(入力!N2717="△",3,1)),1))</f>
        <v>1</v>
      </c>
      <c r="G2717">
        <f>ROUND(5*(0.4*IF(入力!O2717="○",1,IF(入力!O2717="△",0.5,0))+0.3*IF(入力!P2717="○",1,IF(入力!P2717="△",0.5,0))+0.3*IF(入力!Q2717="○",1,IF(入力!Q2717="△",0.5,0))),1)</f>
        <v>0</v>
      </c>
      <c r="H2717">
        <f>MIN(5,IF(入力!R2717="○",2,0)+IF(入力!S2717="○",2,0)+IF(入力!T2717="○",1,0))</f>
        <v>0</v>
      </c>
      <c r="I2717">
        <f>MIN(5,IF(入力!U2717="○",3,IF(入力!U2717="△",2,0))+IF(入力!V2717="○",2,IF(入力!V2717="△",1,0)))</f>
        <v>0</v>
      </c>
      <c r="J2717">
        <f>IF(入力!W2717="初診可",5,IF(入力!W2717="再診のみ",3,IF(入力!W2717="なし",1,0)))</f>
        <v>0</v>
      </c>
      <c r="K2717">
        <f>IF(AND(ISNUMBER(入力!X2717),ISNUMBER(入力!Y2717)),IF(AND(入力!X2717&gt;=4.3,入力!Y2717&gt;=100),5,IF(AND(入力!X2717&gt;=4,入力!Y2717&gt;=50),4,IF(AND(入力!X2717&gt;=3.7,入力!Y2717&gt;=20),3,IF(AND(入力!X2717&gt;=3.5,入力!Y2717&gt;=10),2,1)))),IF(入力!Z2717="○",4,IF(入力!Z2717="△",3,1)))</f>
        <v>1</v>
      </c>
      <c r="L2717">
        <f>MAX(0,IF(入力!AA2717="○",1,IF(入力!AA2717="△",0.5,0))+IF(入力!AB2717="○",1,IF(入力!AB2717="△",0.5,0))+IF(入力!AC2717="○",1,IF(入力!AC2717="△",0.5,0))+IF(入力!AD2717="○",1,IF(入力!AD2717="△",0.5,0))+IF(入力!AE2717="○",1,IF(入力!AE2717="△",0.5,0))-IF(入力!AF2717="あり",1,0))</f>
        <v>0</v>
      </c>
      <c r="M2717">
        <f t="shared" si="252"/>
        <v>0</v>
      </c>
      <c r="N2717">
        <f t="shared" si="253"/>
        <v>0</v>
      </c>
      <c r="O2717">
        <f t="shared" si="254"/>
        <v>2.8</v>
      </c>
      <c r="P2717">
        <f t="shared" si="255"/>
        <v>0</v>
      </c>
      <c r="Q2717">
        <f t="shared" si="256"/>
        <v>2.2000000000000002</v>
      </c>
      <c r="R2717">
        <f t="shared" si="257"/>
        <v>5</v>
      </c>
      <c r="S2717">
        <f>入力!AG2717</f>
        <v>0</v>
      </c>
      <c r="T2717">
        <f>入力!AH2717</f>
        <v>0</v>
      </c>
      <c r="U2717">
        <f>入力!AI2717</f>
        <v>0</v>
      </c>
    </row>
    <row r="2718" spans="1:21" x14ac:dyDescent="0.15">
      <c r="A2718" t="str">
        <f>入力!A2718</f>
        <v>クリニック2717</v>
      </c>
      <c r="B2718">
        <f>ROUND(5*(0.8*IF(入力!C2718="○",1,IF(入力!C2718="△",0.5,0))+0.2*IF(入力!B2718="○",1,IF(入力!B2718="△",0.5,0))),1)</f>
        <v>0</v>
      </c>
      <c r="C2718">
        <f>ROUND(5*(0.4*IF(入力!D2718="○",1,IF(入力!D2718="△",0.5,0))+0.3*IF(入力!E2718="○",1,IF(入力!E2718="△",0.5,0))+0.3*IF(入力!F2718="○",1,IF(入力!F2718="△",0.5,0))),1)</f>
        <v>0</v>
      </c>
      <c r="D2718">
        <f>MIN(5,IF(入力!G2718="○",3,IF(入力!G2718="△",1.5,0))+IF(入力!H2718="○",1,IF(入力!H2718="△",0.5,0))+IF(入力!I2718="○",1,IF(入力!I2718="△",0.5,0)))</f>
        <v>0</v>
      </c>
      <c r="E2718">
        <f>MIN(5,IF(入力!J2718="○",2,IF(入力!J2718="△",1,0))+IF(入力!K2718="○",2,IF(入力!K2718="△",1,0))+IF(入力!L2718="○",1,0))</f>
        <v>0</v>
      </c>
      <c r="F2718">
        <f>IF(ISNUMBER(入力!M2718),ROUND(MIN(5,0.8*(MIN(5,1+0.7*LOG10(MAX(1,入力!M2718))))+0.2*(IF(入力!N2718="○",5,IF(入力!N2718="△",3,1)))),1),ROUND(IF(入力!N2718="○",4,IF(入力!N2718="△",3,1)),1))</f>
        <v>1</v>
      </c>
      <c r="G2718">
        <f>ROUND(5*(0.4*IF(入力!O2718="○",1,IF(入力!O2718="△",0.5,0))+0.3*IF(入力!P2718="○",1,IF(入力!P2718="△",0.5,0))+0.3*IF(入力!Q2718="○",1,IF(入力!Q2718="△",0.5,0))),1)</f>
        <v>0</v>
      </c>
      <c r="H2718">
        <f>MIN(5,IF(入力!R2718="○",2,0)+IF(入力!S2718="○",2,0)+IF(入力!T2718="○",1,0))</f>
        <v>0</v>
      </c>
      <c r="I2718">
        <f>MIN(5,IF(入力!U2718="○",3,IF(入力!U2718="△",2,0))+IF(入力!V2718="○",2,IF(入力!V2718="△",1,0)))</f>
        <v>0</v>
      </c>
      <c r="J2718">
        <f>IF(入力!W2718="初診可",5,IF(入力!W2718="再診のみ",3,IF(入力!W2718="なし",1,0)))</f>
        <v>0</v>
      </c>
      <c r="K2718">
        <f>IF(AND(ISNUMBER(入力!X2718),ISNUMBER(入力!Y2718)),IF(AND(入力!X2718&gt;=4.3,入力!Y2718&gt;=100),5,IF(AND(入力!X2718&gt;=4,入力!Y2718&gt;=50),4,IF(AND(入力!X2718&gt;=3.7,入力!Y2718&gt;=20),3,IF(AND(入力!X2718&gt;=3.5,入力!Y2718&gt;=10),2,1)))),IF(入力!Z2718="○",4,IF(入力!Z2718="△",3,1)))</f>
        <v>1</v>
      </c>
      <c r="L2718">
        <f>MAX(0,IF(入力!AA2718="○",1,IF(入力!AA2718="△",0.5,0))+IF(入力!AB2718="○",1,IF(入力!AB2718="△",0.5,0))+IF(入力!AC2718="○",1,IF(入力!AC2718="△",0.5,0))+IF(入力!AD2718="○",1,IF(入力!AD2718="△",0.5,0))+IF(入力!AE2718="○",1,IF(入力!AE2718="△",0.5,0))-IF(入力!AF2718="あり",1,0))</f>
        <v>0</v>
      </c>
      <c r="M2718">
        <f t="shared" si="252"/>
        <v>0</v>
      </c>
      <c r="N2718">
        <f t="shared" si="253"/>
        <v>0</v>
      </c>
      <c r="O2718">
        <f t="shared" si="254"/>
        <v>2.8</v>
      </c>
      <c r="P2718">
        <f t="shared" si="255"/>
        <v>0</v>
      </c>
      <c r="Q2718">
        <f t="shared" si="256"/>
        <v>2.2000000000000002</v>
      </c>
      <c r="R2718">
        <f t="shared" si="257"/>
        <v>5</v>
      </c>
      <c r="S2718">
        <f>入力!AG2718</f>
        <v>0</v>
      </c>
      <c r="T2718">
        <f>入力!AH2718</f>
        <v>0</v>
      </c>
      <c r="U2718">
        <f>入力!AI2718</f>
        <v>0</v>
      </c>
    </row>
    <row r="2719" spans="1:21" x14ac:dyDescent="0.15">
      <c r="A2719" t="str">
        <f>入力!A2719</f>
        <v>クリニック2718</v>
      </c>
      <c r="B2719">
        <f>ROUND(5*(0.8*IF(入力!C2719="○",1,IF(入力!C2719="△",0.5,0))+0.2*IF(入力!B2719="○",1,IF(入力!B2719="△",0.5,0))),1)</f>
        <v>0</v>
      </c>
      <c r="C2719">
        <f>ROUND(5*(0.4*IF(入力!D2719="○",1,IF(入力!D2719="△",0.5,0))+0.3*IF(入力!E2719="○",1,IF(入力!E2719="△",0.5,0))+0.3*IF(入力!F2719="○",1,IF(入力!F2719="△",0.5,0))),1)</f>
        <v>0</v>
      </c>
      <c r="D2719">
        <f>MIN(5,IF(入力!G2719="○",3,IF(入力!G2719="△",1.5,0))+IF(入力!H2719="○",1,IF(入力!H2719="△",0.5,0))+IF(入力!I2719="○",1,IF(入力!I2719="△",0.5,0)))</f>
        <v>0</v>
      </c>
      <c r="E2719">
        <f>MIN(5,IF(入力!J2719="○",2,IF(入力!J2719="△",1,0))+IF(入力!K2719="○",2,IF(入力!K2719="△",1,0))+IF(入力!L2719="○",1,0))</f>
        <v>0</v>
      </c>
      <c r="F2719">
        <f>IF(ISNUMBER(入力!M2719),ROUND(MIN(5,0.8*(MIN(5,1+0.7*LOG10(MAX(1,入力!M2719))))+0.2*(IF(入力!N2719="○",5,IF(入力!N2719="△",3,1)))),1),ROUND(IF(入力!N2719="○",4,IF(入力!N2719="△",3,1)),1))</f>
        <v>1</v>
      </c>
      <c r="G2719">
        <f>ROUND(5*(0.4*IF(入力!O2719="○",1,IF(入力!O2719="△",0.5,0))+0.3*IF(入力!P2719="○",1,IF(入力!P2719="△",0.5,0))+0.3*IF(入力!Q2719="○",1,IF(入力!Q2719="△",0.5,0))),1)</f>
        <v>0</v>
      </c>
      <c r="H2719">
        <f>MIN(5,IF(入力!R2719="○",2,0)+IF(入力!S2719="○",2,0)+IF(入力!T2719="○",1,0))</f>
        <v>0</v>
      </c>
      <c r="I2719">
        <f>MIN(5,IF(入力!U2719="○",3,IF(入力!U2719="△",2,0))+IF(入力!V2719="○",2,IF(入力!V2719="△",1,0)))</f>
        <v>0</v>
      </c>
      <c r="J2719">
        <f>IF(入力!W2719="初診可",5,IF(入力!W2719="再診のみ",3,IF(入力!W2719="なし",1,0)))</f>
        <v>0</v>
      </c>
      <c r="K2719">
        <f>IF(AND(ISNUMBER(入力!X2719),ISNUMBER(入力!Y2719)),IF(AND(入力!X2719&gt;=4.3,入力!Y2719&gt;=100),5,IF(AND(入力!X2719&gt;=4,入力!Y2719&gt;=50),4,IF(AND(入力!X2719&gt;=3.7,入力!Y2719&gt;=20),3,IF(AND(入力!X2719&gt;=3.5,入力!Y2719&gt;=10),2,1)))),IF(入力!Z2719="○",4,IF(入力!Z2719="△",3,1)))</f>
        <v>1</v>
      </c>
      <c r="L2719">
        <f>MAX(0,IF(入力!AA2719="○",1,IF(入力!AA2719="△",0.5,0))+IF(入力!AB2719="○",1,IF(入力!AB2719="△",0.5,0))+IF(入力!AC2719="○",1,IF(入力!AC2719="△",0.5,0))+IF(入力!AD2719="○",1,IF(入力!AD2719="△",0.5,0))+IF(入力!AE2719="○",1,IF(入力!AE2719="△",0.5,0))-IF(入力!AF2719="あり",1,0))</f>
        <v>0</v>
      </c>
      <c r="M2719">
        <f t="shared" si="252"/>
        <v>0</v>
      </c>
      <c r="N2719">
        <f t="shared" si="253"/>
        <v>0</v>
      </c>
      <c r="O2719">
        <f t="shared" si="254"/>
        <v>2.8</v>
      </c>
      <c r="P2719">
        <f t="shared" si="255"/>
        <v>0</v>
      </c>
      <c r="Q2719">
        <f t="shared" si="256"/>
        <v>2.2000000000000002</v>
      </c>
      <c r="R2719">
        <f t="shared" si="257"/>
        <v>5</v>
      </c>
      <c r="S2719">
        <f>入力!AG2719</f>
        <v>0</v>
      </c>
      <c r="T2719">
        <f>入力!AH2719</f>
        <v>0</v>
      </c>
      <c r="U2719">
        <f>入力!AI2719</f>
        <v>0</v>
      </c>
    </row>
    <row r="2720" spans="1:21" x14ac:dyDescent="0.15">
      <c r="A2720" t="str">
        <f>入力!A2720</f>
        <v>クリニック2719</v>
      </c>
      <c r="B2720">
        <f>ROUND(5*(0.8*IF(入力!C2720="○",1,IF(入力!C2720="△",0.5,0))+0.2*IF(入力!B2720="○",1,IF(入力!B2720="△",0.5,0))),1)</f>
        <v>0</v>
      </c>
      <c r="C2720">
        <f>ROUND(5*(0.4*IF(入力!D2720="○",1,IF(入力!D2720="△",0.5,0))+0.3*IF(入力!E2720="○",1,IF(入力!E2720="△",0.5,0))+0.3*IF(入力!F2720="○",1,IF(入力!F2720="△",0.5,0))),1)</f>
        <v>0</v>
      </c>
      <c r="D2720">
        <f>MIN(5,IF(入力!G2720="○",3,IF(入力!G2720="△",1.5,0))+IF(入力!H2720="○",1,IF(入力!H2720="△",0.5,0))+IF(入力!I2720="○",1,IF(入力!I2720="△",0.5,0)))</f>
        <v>0</v>
      </c>
      <c r="E2720">
        <f>MIN(5,IF(入力!J2720="○",2,IF(入力!J2720="△",1,0))+IF(入力!K2720="○",2,IF(入力!K2720="△",1,0))+IF(入力!L2720="○",1,0))</f>
        <v>0</v>
      </c>
      <c r="F2720">
        <f>IF(ISNUMBER(入力!M2720),ROUND(MIN(5,0.8*(MIN(5,1+0.7*LOG10(MAX(1,入力!M2720))))+0.2*(IF(入力!N2720="○",5,IF(入力!N2720="△",3,1)))),1),ROUND(IF(入力!N2720="○",4,IF(入力!N2720="△",3,1)),1))</f>
        <v>1</v>
      </c>
      <c r="G2720">
        <f>ROUND(5*(0.4*IF(入力!O2720="○",1,IF(入力!O2720="△",0.5,0))+0.3*IF(入力!P2720="○",1,IF(入力!P2720="△",0.5,0))+0.3*IF(入力!Q2720="○",1,IF(入力!Q2720="△",0.5,0))),1)</f>
        <v>0</v>
      </c>
      <c r="H2720">
        <f>MIN(5,IF(入力!R2720="○",2,0)+IF(入力!S2720="○",2,0)+IF(入力!T2720="○",1,0))</f>
        <v>0</v>
      </c>
      <c r="I2720">
        <f>MIN(5,IF(入力!U2720="○",3,IF(入力!U2720="△",2,0))+IF(入力!V2720="○",2,IF(入力!V2720="△",1,0)))</f>
        <v>0</v>
      </c>
      <c r="J2720">
        <f>IF(入力!W2720="初診可",5,IF(入力!W2720="再診のみ",3,IF(入力!W2720="なし",1,0)))</f>
        <v>0</v>
      </c>
      <c r="K2720">
        <f>IF(AND(ISNUMBER(入力!X2720),ISNUMBER(入力!Y2720)),IF(AND(入力!X2720&gt;=4.3,入力!Y2720&gt;=100),5,IF(AND(入力!X2720&gt;=4,入力!Y2720&gt;=50),4,IF(AND(入力!X2720&gt;=3.7,入力!Y2720&gt;=20),3,IF(AND(入力!X2720&gt;=3.5,入力!Y2720&gt;=10),2,1)))),IF(入力!Z2720="○",4,IF(入力!Z2720="△",3,1)))</f>
        <v>1</v>
      </c>
      <c r="L2720">
        <f>MAX(0,IF(入力!AA2720="○",1,IF(入力!AA2720="△",0.5,0))+IF(入力!AB2720="○",1,IF(入力!AB2720="△",0.5,0))+IF(入力!AC2720="○",1,IF(入力!AC2720="△",0.5,0))+IF(入力!AD2720="○",1,IF(入力!AD2720="△",0.5,0))+IF(入力!AE2720="○",1,IF(入力!AE2720="△",0.5,0))-IF(入力!AF2720="あり",1,0))</f>
        <v>0</v>
      </c>
      <c r="M2720">
        <f t="shared" si="252"/>
        <v>0</v>
      </c>
      <c r="N2720">
        <f t="shared" si="253"/>
        <v>0</v>
      </c>
      <c r="O2720">
        <f t="shared" si="254"/>
        <v>2.8</v>
      </c>
      <c r="P2720">
        <f t="shared" si="255"/>
        <v>0</v>
      </c>
      <c r="Q2720">
        <f t="shared" si="256"/>
        <v>2.2000000000000002</v>
      </c>
      <c r="R2720">
        <f t="shared" si="257"/>
        <v>5</v>
      </c>
      <c r="S2720">
        <f>入力!AG2720</f>
        <v>0</v>
      </c>
      <c r="T2720">
        <f>入力!AH2720</f>
        <v>0</v>
      </c>
      <c r="U2720">
        <f>入力!AI2720</f>
        <v>0</v>
      </c>
    </row>
    <row r="2721" spans="1:21" x14ac:dyDescent="0.15">
      <c r="A2721" t="str">
        <f>入力!A2721</f>
        <v>クリニック2720</v>
      </c>
      <c r="B2721">
        <f>ROUND(5*(0.8*IF(入力!C2721="○",1,IF(入力!C2721="△",0.5,0))+0.2*IF(入力!B2721="○",1,IF(入力!B2721="△",0.5,0))),1)</f>
        <v>0</v>
      </c>
      <c r="C2721">
        <f>ROUND(5*(0.4*IF(入力!D2721="○",1,IF(入力!D2721="△",0.5,0))+0.3*IF(入力!E2721="○",1,IF(入力!E2721="△",0.5,0))+0.3*IF(入力!F2721="○",1,IF(入力!F2721="△",0.5,0))),1)</f>
        <v>0</v>
      </c>
      <c r="D2721">
        <f>MIN(5,IF(入力!G2721="○",3,IF(入力!G2721="△",1.5,0))+IF(入力!H2721="○",1,IF(入力!H2721="△",0.5,0))+IF(入力!I2721="○",1,IF(入力!I2721="△",0.5,0)))</f>
        <v>0</v>
      </c>
      <c r="E2721">
        <f>MIN(5,IF(入力!J2721="○",2,IF(入力!J2721="△",1,0))+IF(入力!K2721="○",2,IF(入力!K2721="△",1,0))+IF(入力!L2721="○",1,0))</f>
        <v>0</v>
      </c>
      <c r="F2721">
        <f>IF(ISNUMBER(入力!M2721),ROUND(MIN(5,0.8*(MIN(5,1+0.7*LOG10(MAX(1,入力!M2721))))+0.2*(IF(入力!N2721="○",5,IF(入力!N2721="△",3,1)))),1),ROUND(IF(入力!N2721="○",4,IF(入力!N2721="△",3,1)),1))</f>
        <v>1</v>
      </c>
      <c r="G2721">
        <f>ROUND(5*(0.4*IF(入力!O2721="○",1,IF(入力!O2721="△",0.5,0))+0.3*IF(入力!P2721="○",1,IF(入力!P2721="△",0.5,0))+0.3*IF(入力!Q2721="○",1,IF(入力!Q2721="△",0.5,0))),1)</f>
        <v>0</v>
      </c>
      <c r="H2721">
        <f>MIN(5,IF(入力!R2721="○",2,0)+IF(入力!S2721="○",2,0)+IF(入力!T2721="○",1,0))</f>
        <v>0</v>
      </c>
      <c r="I2721">
        <f>MIN(5,IF(入力!U2721="○",3,IF(入力!U2721="△",2,0))+IF(入力!V2721="○",2,IF(入力!V2721="△",1,0)))</f>
        <v>0</v>
      </c>
      <c r="J2721">
        <f>IF(入力!W2721="初診可",5,IF(入力!W2721="再診のみ",3,IF(入力!W2721="なし",1,0)))</f>
        <v>0</v>
      </c>
      <c r="K2721">
        <f>IF(AND(ISNUMBER(入力!X2721),ISNUMBER(入力!Y2721)),IF(AND(入力!X2721&gt;=4.3,入力!Y2721&gt;=100),5,IF(AND(入力!X2721&gt;=4,入力!Y2721&gt;=50),4,IF(AND(入力!X2721&gt;=3.7,入力!Y2721&gt;=20),3,IF(AND(入力!X2721&gt;=3.5,入力!Y2721&gt;=10),2,1)))),IF(入力!Z2721="○",4,IF(入力!Z2721="△",3,1)))</f>
        <v>1</v>
      </c>
      <c r="L2721">
        <f>MAX(0,IF(入力!AA2721="○",1,IF(入力!AA2721="△",0.5,0))+IF(入力!AB2721="○",1,IF(入力!AB2721="△",0.5,0))+IF(入力!AC2721="○",1,IF(入力!AC2721="△",0.5,0))+IF(入力!AD2721="○",1,IF(入力!AD2721="△",0.5,0))+IF(入力!AE2721="○",1,IF(入力!AE2721="△",0.5,0))-IF(入力!AF2721="あり",1,0))</f>
        <v>0</v>
      </c>
      <c r="M2721">
        <f t="shared" si="252"/>
        <v>0</v>
      </c>
      <c r="N2721">
        <f t="shared" si="253"/>
        <v>0</v>
      </c>
      <c r="O2721">
        <f t="shared" si="254"/>
        <v>2.8</v>
      </c>
      <c r="P2721">
        <f t="shared" si="255"/>
        <v>0</v>
      </c>
      <c r="Q2721">
        <f t="shared" si="256"/>
        <v>2.2000000000000002</v>
      </c>
      <c r="R2721">
        <f t="shared" si="257"/>
        <v>5</v>
      </c>
      <c r="S2721">
        <f>入力!AG2721</f>
        <v>0</v>
      </c>
      <c r="T2721">
        <f>入力!AH2721</f>
        <v>0</v>
      </c>
      <c r="U2721">
        <f>入力!AI2721</f>
        <v>0</v>
      </c>
    </row>
    <row r="2722" spans="1:21" x14ac:dyDescent="0.15">
      <c r="A2722" t="str">
        <f>入力!A2722</f>
        <v>クリニック2721</v>
      </c>
      <c r="B2722">
        <f>ROUND(5*(0.8*IF(入力!C2722="○",1,IF(入力!C2722="△",0.5,0))+0.2*IF(入力!B2722="○",1,IF(入力!B2722="△",0.5,0))),1)</f>
        <v>0</v>
      </c>
      <c r="C2722">
        <f>ROUND(5*(0.4*IF(入力!D2722="○",1,IF(入力!D2722="△",0.5,0))+0.3*IF(入力!E2722="○",1,IF(入力!E2722="△",0.5,0))+0.3*IF(入力!F2722="○",1,IF(入力!F2722="△",0.5,0))),1)</f>
        <v>0</v>
      </c>
      <c r="D2722">
        <f>MIN(5,IF(入力!G2722="○",3,IF(入力!G2722="△",1.5,0))+IF(入力!H2722="○",1,IF(入力!H2722="△",0.5,0))+IF(入力!I2722="○",1,IF(入力!I2722="△",0.5,0)))</f>
        <v>0</v>
      </c>
      <c r="E2722">
        <f>MIN(5,IF(入力!J2722="○",2,IF(入力!J2722="△",1,0))+IF(入力!K2722="○",2,IF(入力!K2722="△",1,0))+IF(入力!L2722="○",1,0))</f>
        <v>0</v>
      </c>
      <c r="F2722">
        <f>IF(ISNUMBER(入力!M2722),ROUND(MIN(5,0.8*(MIN(5,1+0.7*LOG10(MAX(1,入力!M2722))))+0.2*(IF(入力!N2722="○",5,IF(入力!N2722="△",3,1)))),1),ROUND(IF(入力!N2722="○",4,IF(入力!N2722="△",3,1)),1))</f>
        <v>1</v>
      </c>
      <c r="G2722">
        <f>ROUND(5*(0.4*IF(入力!O2722="○",1,IF(入力!O2722="△",0.5,0))+0.3*IF(入力!P2722="○",1,IF(入力!P2722="△",0.5,0))+0.3*IF(入力!Q2722="○",1,IF(入力!Q2722="△",0.5,0))),1)</f>
        <v>0</v>
      </c>
      <c r="H2722">
        <f>MIN(5,IF(入力!R2722="○",2,0)+IF(入力!S2722="○",2,0)+IF(入力!T2722="○",1,0))</f>
        <v>0</v>
      </c>
      <c r="I2722">
        <f>MIN(5,IF(入力!U2722="○",3,IF(入力!U2722="△",2,0))+IF(入力!V2722="○",2,IF(入力!V2722="△",1,0)))</f>
        <v>0</v>
      </c>
      <c r="J2722">
        <f>IF(入力!W2722="初診可",5,IF(入力!W2722="再診のみ",3,IF(入力!W2722="なし",1,0)))</f>
        <v>0</v>
      </c>
      <c r="K2722">
        <f>IF(AND(ISNUMBER(入力!X2722),ISNUMBER(入力!Y2722)),IF(AND(入力!X2722&gt;=4.3,入力!Y2722&gt;=100),5,IF(AND(入力!X2722&gt;=4,入力!Y2722&gt;=50),4,IF(AND(入力!X2722&gt;=3.7,入力!Y2722&gt;=20),3,IF(AND(入力!X2722&gt;=3.5,入力!Y2722&gt;=10),2,1)))),IF(入力!Z2722="○",4,IF(入力!Z2722="△",3,1)))</f>
        <v>1</v>
      </c>
      <c r="L2722">
        <f>MAX(0,IF(入力!AA2722="○",1,IF(入力!AA2722="△",0.5,0))+IF(入力!AB2722="○",1,IF(入力!AB2722="△",0.5,0))+IF(入力!AC2722="○",1,IF(入力!AC2722="△",0.5,0))+IF(入力!AD2722="○",1,IF(入力!AD2722="△",0.5,0))+IF(入力!AE2722="○",1,IF(入力!AE2722="△",0.5,0))-IF(入力!AF2722="あり",1,0))</f>
        <v>0</v>
      </c>
      <c r="M2722">
        <f t="shared" si="252"/>
        <v>0</v>
      </c>
      <c r="N2722">
        <f t="shared" si="253"/>
        <v>0</v>
      </c>
      <c r="O2722">
        <f t="shared" si="254"/>
        <v>2.8</v>
      </c>
      <c r="P2722">
        <f t="shared" si="255"/>
        <v>0</v>
      </c>
      <c r="Q2722">
        <f t="shared" si="256"/>
        <v>2.2000000000000002</v>
      </c>
      <c r="R2722">
        <f t="shared" si="257"/>
        <v>5</v>
      </c>
      <c r="S2722">
        <f>入力!AG2722</f>
        <v>0</v>
      </c>
      <c r="T2722">
        <f>入力!AH2722</f>
        <v>0</v>
      </c>
      <c r="U2722">
        <f>入力!AI2722</f>
        <v>0</v>
      </c>
    </row>
    <row r="2723" spans="1:21" x14ac:dyDescent="0.15">
      <c r="A2723" t="str">
        <f>入力!A2723</f>
        <v>クリニック2722</v>
      </c>
      <c r="B2723">
        <f>ROUND(5*(0.8*IF(入力!C2723="○",1,IF(入力!C2723="△",0.5,0))+0.2*IF(入力!B2723="○",1,IF(入力!B2723="△",0.5,0))),1)</f>
        <v>0</v>
      </c>
      <c r="C2723">
        <f>ROUND(5*(0.4*IF(入力!D2723="○",1,IF(入力!D2723="△",0.5,0))+0.3*IF(入力!E2723="○",1,IF(入力!E2723="△",0.5,0))+0.3*IF(入力!F2723="○",1,IF(入力!F2723="△",0.5,0))),1)</f>
        <v>0</v>
      </c>
      <c r="D2723">
        <f>MIN(5,IF(入力!G2723="○",3,IF(入力!G2723="△",1.5,0))+IF(入力!H2723="○",1,IF(入力!H2723="△",0.5,0))+IF(入力!I2723="○",1,IF(入力!I2723="△",0.5,0)))</f>
        <v>0</v>
      </c>
      <c r="E2723">
        <f>MIN(5,IF(入力!J2723="○",2,IF(入力!J2723="△",1,0))+IF(入力!K2723="○",2,IF(入力!K2723="△",1,0))+IF(入力!L2723="○",1,0))</f>
        <v>0</v>
      </c>
      <c r="F2723">
        <f>IF(ISNUMBER(入力!M2723),ROUND(MIN(5,0.8*(MIN(5,1+0.7*LOG10(MAX(1,入力!M2723))))+0.2*(IF(入力!N2723="○",5,IF(入力!N2723="△",3,1)))),1),ROUND(IF(入力!N2723="○",4,IF(入力!N2723="△",3,1)),1))</f>
        <v>1</v>
      </c>
      <c r="G2723">
        <f>ROUND(5*(0.4*IF(入力!O2723="○",1,IF(入力!O2723="△",0.5,0))+0.3*IF(入力!P2723="○",1,IF(入力!P2723="△",0.5,0))+0.3*IF(入力!Q2723="○",1,IF(入力!Q2723="△",0.5,0))),1)</f>
        <v>0</v>
      </c>
      <c r="H2723">
        <f>MIN(5,IF(入力!R2723="○",2,0)+IF(入力!S2723="○",2,0)+IF(入力!T2723="○",1,0))</f>
        <v>0</v>
      </c>
      <c r="I2723">
        <f>MIN(5,IF(入力!U2723="○",3,IF(入力!U2723="△",2,0))+IF(入力!V2723="○",2,IF(入力!V2723="△",1,0)))</f>
        <v>0</v>
      </c>
      <c r="J2723">
        <f>IF(入力!W2723="初診可",5,IF(入力!W2723="再診のみ",3,IF(入力!W2723="なし",1,0)))</f>
        <v>0</v>
      </c>
      <c r="K2723">
        <f>IF(AND(ISNUMBER(入力!X2723),ISNUMBER(入力!Y2723)),IF(AND(入力!X2723&gt;=4.3,入力!Y2723&gt;=100),5,IF(AND(入力!X2723&gt;=4,入力!Y2723&gt;=50),4,IF(AND(入力!X2723&gt;=3.7,入力!Y2723&gt;=20),3,IF(AND(入力!X2723&gt;=3.5,入力!Y2723&gt;=10),2,1)))),IF(入力!Z2723="○",4,IF(入力!Z2723="△",3,1)))</f>
        <v>1</v>
      </c>
      <c r="L2723">
        <f>MAX(0,IF(入力!AA2723="○",1,IF(入力!AA2723="△",0.5,0))+IF(入力!AB2723="○",1,IF(入力!AB2723="△",0.5,0))+IF(入力!AC2723="○",1,IF(入力!AC2723="△",0.5,0))+IF(入力!AD2723="○",1,IF(入力!AD2723="△",0.5,0))+IF(入力!AE2723="○",1,IF(入力!AE2723="△",0.5,0))-IF(入力!AF2723="あり",1,0))</f>
        <v>0</v>
      </c>
      <c r="M2723">
        <f t="shared" si="252"/>
        <v>0</v>
      </c>
      <c r="N2723">
        <f t="shared" si="253"/>
        <v>0</v>
      </c>
      <c r="O2723">
        <f t="shared" si="254"/>
        <v>2.8</v>
      </c>
      <c r="P2723">
        <f t="shared" si="255"/>
        <v>0</v>
      </c>
      <c r="Q2723">
        <f t="shared" si="256"/>
        <v>2.2000000000000002</v>
      </c>
      <c r="R2723">
        <f t="shared" si="257"/>
        <v>5</v>
      </c>
      <c r="S2723">
        <f>入力!AG2723</f>
        <v>0</v>
      </c>
      <c r="T2723">
        <f>入力!AH2723</f>
        <v>0</v>
      </c>
      <c r="U2723">
        <f>入力!AI2723</f>
        <v>0</v>
      </c>
    </row>
    <row r="2724" spans="1:21" x14ac:dyDescent="0.15">
      <c r="A2724" t="str">
        <f>入力!A2724</f>
        <v>クリニック2723</v>
      </c>
      <c r="B2724">
        <f>ROUND(5*(0.8*IF(入力!C2724="○",1,IF(入力!C2724="△",0.5,0))+0.2*IF(入力!B2724="○",1,IF(入力!B2724="△",0.5,0))),1)</f>
        <v>0</v>
      </c>
      <c r="C2724">
        <f>ROUND(5*(0.4*IF(入力!D2724="○",1,IF(入力!D2724="△",0.5,0))+0.3*IF(入力!E2724="○",1,IF(入力!E2724="△",0.5,0))+0.3*IF(入力!F2724="○",1,IF(入力!F2724="△",0.5,0))),1)</f>
        <v>0</v>
      </c>
      <c r="D2724">
        <f>MIN(5,IF(入力!G2724="○",3,IF(入力!G2724="△",1.5,0))+IF(入力!H2724="○",1,IF(入力!H2724="△",0.5,0))+IF(入力!I2724="○",1,IF(入力!I2724="△",0.5,0)))</f>
        <v>0</v>
      </c>
      <c r="E2724">
        <f>MIN(5,IF(入力!J2724="○",2,IF(入力!J2724="△",1,0))+IF(入力!K2724="○",2,IF(入力!K2724="△",1,0))+IF(入力!L2724="○",1,0))</f>
        <v>0</v>
      </c>
      <c r="F2724">
        <f>IF(ISNUMBER(入力!M2724),ROUND(MIN(5,0.8*(MIN(5,1+0.7*LOG10(MAX(1,入力!M2724))))+0.2*(IF(入力!N2724="○",5,IF(入力!N2724="△",3,1)))),1),ROUND(IF(入力!N2724="○",4,IF(入力!N2724="△",3,1)),1))</f>
        <v>1</v>
      </c>
      <c r="G2724">
        <f>ROUND(5*(0.4*IF(入力!O2724="○",1,IF(入力!O2724="△",0.5,0))+0.3*IF(入力!P2724="○",1,IF(入力!P2724="△",0.5,0))+0.3*IF(入力!Q2724="○",1,IF(入力!Q2724="△",0.5,0))),1)</f>
        <v>0</v>
      </c>
      <c r="H2724">
        <f>MIN(5,IF(入力!R2724="○",2,0)+IF(入力!S2724="○",2,0)+IF(入力!T2724="○",1,0))</f>
        <v>0</v>
      </c>
      <c r="I2724">
        <f>MIN(5,IF(入力!U2724="○",3,IF(入力!U2724="△",2,0))+IF(入力!V2724="○",2,IF(入力!V2724="△",1,0)))</f>
        <v>0</v>
      </c>
      <c r="J2724">
        <f>IF(入力!W2724="初診可",5,IF(入力!W2724="再診のみ",3,IF(入力!W2724="なし",1,0)))</f>
        <v>0</v>
      </c>
      <c r="K2724">
        <f>IF(AND(ISNUMBER(入力!X2724),ISNUMBER(入力!Y2724)),IF(AND(入力!X2724&gt;=4.3,入力!Y2724&gt;=100),5,IF(AND(入力!X2724&gt;=4,入力!Y2724&gt;=50),4,IF(AND(入力!X2724&gt;=3.7,入力!Y2724&gt;=20),3,IF(AND(入力!X2724&gt;=3.5,入力!Y2724&gt;=10),2,1)))),IF(入力!Z2724="○",4,IF(入力!Z2724="△",3,1)))</f>
        <v>1</v>
      </c>
      <c r="L2724">
        <f>MAX(0,IF(入力!AA2724="○",1,IF(入力!AA2724="△",0.5,0))+IF(入力!AB2724="○",1,IF(入力!AB2724="△",0.5,0))+IF(入力!AC2724="○",1,IF(入力!AC2724="△",0.5,0))+IF(入力!AD2724="○",1,IF(入力!AD2724="△",0.5,0))+IF(入力!AE2724="○",1,IF(入力!AE2724="△",0.5,0))-IF(入力!AF2724="あり",1,0))</f>
        <v>0</v>
      </c>
      <c r="M2724">
        <f t="shared" si="252"/>
        <v>0</v>
      </c>
      <c r="N2724">
        <f t="shared" si="253"/>
        <v>0</v>
      </c>
      <c r="O2724">
        <f t="shared" si="254"/>
        <v>2.8</v>
      </c>
      <c r="P2724">
        <f t="shared" si="255"/>
        <v>0</v>
      </c>
      <c r="Q2724">
        <f t="shared" si="256"/>
        <v>2.2000000000000002</v>
      </c>
      <c r="R2724">
        <f t="shared" si="257"/>
        <v>5</v>
      </c>
      <c r="S2724">
        <f>入力!AG2724</f>
        <v>0</v>
      </c>
      <c r="T2724">
        <f>入力!AH2724</f>
        <v>0</v>
      </c>
      <c r="U2724">
        <f>入力!AI2724</f>
        <v>0</v>
      </c>
    </row>
    <row r="2725" spans="1:21" x14ac:dyDescent="0.15">
      <c r="A2725" t="str">
        <f>入力!A2725</f>
        <v>クリニック2724</v>
      </c>
      <c r="B2725">
        <f>ROUND(5*(0.8*IF(入力!C2725="○",1,IF(入力!C2725="△",0.5,0))+0.2*IF(入力!B2725="○",1,IF(入力!B2725="△",0.5,0))),1)</f>
        <v>0</v>
      </c>
      <c r="C2725">
        <f>ROUND(5*(0.4*IF(入力!D2725="○",1,IF(入力!D2725="△",0.5,0))+0.3*IF(入力!E2725="○",1,IF(入力!E2725="△",0.5,0))+0.3*IF(入力!F2725="○",1,IF(入力!F2725="△",0.5,0))),1)</f>
        <v>0</v>
      </c>
      <c r="D2725">
        <f>MIN(5,IF(入力!G2725="○",3,IF(入力!G2725="△",1.5,0))+IF(入力!H2725="○",1,IF(入力!H2725="△",0.5,0))+IF(入力!I2725="○",1,IF(入力!I2725="△",0.5,0)))</f>
        <v>0</v>
      </c>
      <c r="E2725">
        <f>MIN(5,IF(入力!J2725="○",2,IF(入力!J2725="△",1,0))+IF(入力!K2725="○",2,IF(入力!K2725="△",1,0))+IF(入力!L2725="○",1,0))</f>
        <v>0</v>
      </c>
      <c r="F2725">
        <f>IF(ISNUMBER(入力!M2725),ROUND(MIN(5,0.8*(MIN(5,1+0.7*LOG10(MAX(1,入力!M2725))))+0.2*(IF(入力!N2725="○",5,IF(入力!N2725="△",3,1)))),1),ROUND(IF(入力!N2725="○",4,IF(入力!N2725="△",3,1)),1))</f>
        <v>1</v>
      </c>
      <c r="G2725">
        <f>ROUND(5*(0.4*IF(入力!O2725="○",1,IF(入力!O2725="△",0.5,0))+0.3*IF(入力!P2725="○",1,IF(入力!P2725="△",0.5,0))+0.3*IF(入力!Q2725="○",1,IF(入力!Q2725="△",0.5,0))),1)</f>
        <v>0</v>
      </c>
      <c r="H2725">
        <f>MIN(5,IF(入力!R2725="○",2,0)+IF(入力!S2725="○",2,0)+IF(入力!T2725="○",1,0))</f>
        <v>0</v>
      </c>
      <c r="I2725">
        <f>MIN(5,IF(入力!U2725="○",3,IF(入力!U2725="△",2,0))+IF(入力!V2725="○",2,IF(入力!V2725="△",1,0)))</f>
        <v>0</v>
      </c>
      <c r="J2725">
        <f>IF(入力!W2725="初診可",5,IF(入力!W2725="再診のみ",3,IF(入力!W2725="なし",1,0)))</f>
        <v>0</v>
      </c>
      <c r="K2725">
        <f>IF(AND(ISNUMBER(入力!X2725),ISNUMBER(入力!Y2725)),IF(AND(入力!X2725&gt;=4.3,入力!Y2725&gt;=100),5,IF(AND(入力!X2725&gt;=4,入力!Y2725&gt;=50),4,IF(AND(入力!X2725&gt;=3.7,入力!Y2725&gt;=20),3,IF(AND(入力!X2725&gt;=3.5,入力!Y2725&gt;=10),2,1)))),IF(入力!Z2725="○",4,IF(入力!Z2725="△",3,1)))</f>
        <v>1</v>
      </c>
      <c r="L2725">
        <f>MAX(0,IF(入力!AA2725="○",1,IF(入力!AA2725="△",0.5,0))+IF(入力!AB2725="○",1,IF(入力!AB2725="△",0.5,0))+IF(入力!AC2725="○",1,IF(入力!AC2725="△",0.5,0))+IF(入力!AD2725="○",1,IF(入力!AD2725="△",0.5,0))+IF(入力!AE2725="○",1,IF(入力!AE2725="△",0.5,0))-IF(入力!AF2725="あり",1,0))</f>
        <v>0</v>
      </c>
      <c r="M2725">
        <f t="shared" si="252"/>
        <v>0</v>
      </c>
      <c r="N2725">
        <f t="shared" si="253"/>
        <v>0</v>
      </c>
      <c r="O2725">
        <f t="shared" si="254"/>
        <v>2.8</v>
      </c>
      <c r="P2725">
        <f t="shared" si="255"/>
        <v>0</v>
      </c>
      <c r="Q2725">
        <f t="shared" si="256"/>
        <v>2.2000000000000002</v>
      </c>
      <c r="R2725">
        <f t="shared" si="257"/>
        <v>5</v>
      </c>
      <c r="S2725">
        <f>入力!AG2725</f>
        <v>0</v>
      </c>
      <c r="T2725">
        <f>入力!AH2725</f>
        <v>0</v>
      </c>
      <c r="U2725">
        <f>入力!AI2725</f>
        <v>0</v>
      </c>
    </row>
    <row r="2726" spans="1:21" x14ac:dyDescent="0.15">
      <c r="A2726" t="str">
        <f>入力!A2726</f>
        <v>クリニック2725</v>
      </c>
      <c r="B2726">
        <f>ROUND(5*(0.8*IF(入力!C2726="○",1,IF(入力!C2726="△",0.5,0))+0.2*IF(入力!B2726="○",1,IF(入力!B2726="△",0.5,0))),1)</f>
        <v>0</v>
      </c>
      <c r="C2726">
        <f>ROUND(5*(0.4*IF(入力!D2726="○",1,IF(入力!D2726="△",0.5,0))+0.3*IF(入力!E2726="○",1,IF(入力!E2726="△",0.5,0))+0.3*IF(入力!F2726="○",1,IF(入力!F2726="△",0.5,0))),1)</f>
        <v>0</v>
      </c>
      <c r="D2726">
        <f>MIN(5,IF(入力!G2726="○",3,IF(入力!G2726="△",1.5,0))+IF(入力!H2726="○",1,IF(入力!H2726="△",0.5,0))+IF(入力!I2726="○",1,IF(入力!I2726="△",0.5,0)))</f>
        <v>0</v>
      </c>
      <c r="E2726">
        <f>MIN(5,IF(入力!J2726="○",2,IF(入力!J2726="△",1,0))+IF(入力!K2726="○",2,IF(入力!K2726="△",1,0))+IF(入力!L2726="○",1,0))</f>
        <v>0</v>
      </c>
      <c r="F2726">
        <f>IF(ISNUMBER(入力!M2726),ROUND(MIN(5,0.8*(MIN(5,1+0.7*LOG10(MAX(1,入力!M2726))))+0.2*(IF(入力!N2726="○",5,IF(入力!N2726="△",3,1)))),1),ROUND(IF(入力!N2726="○",4,IF(入力!N2726="△",3,1)),1))</f>
        <v>1</v>
      </c>
      <c r="G2726">
        <f>ROUND(5*(0.4*IF(入力!O2726="○",1,IF(入力!O2726="△",0.5,0))+0.3*IF(入力!P2726="○",1,IF(入力!P2726="△",0.5,0))+0.3*IF(入力!Q2726="○",1,IF(入力!Q2726="△",0.5,0))),1)</f>
        <v>0</v>
      </c>
      <c r="H2726">
        <f>MIN(5,IF(入力!R2726="○",2,0)+IF(入力!S2726="○",2,0)+IF(入力!T2726="○",1,0))</f>
        <v>0</v>
      </c>
      <c r="I2726">
        <f>MIN(5,IF(入力!U2726="○",3,IF(入力!U2726="△",2,0))+IF(入力!V2726="○",2,IF(入力!V2726="△",1,0)))</f>
        <v>0</v>
      </c>
      <c r="J2726">
        <f>IF(入力!W2726="初診可",5,IF(入力!W2726="再診のみ",3,IF(入力!W2726="なし",1,0)))</f>
        <v>0</v>
      </c>
      <c r="K2726">
        <f>IF(AND(ISNUMBER(入力!X2726),ISNUMBER(入力!Y2726)),IF(AND(入力!X2726&gt;=4.3,入力!Y2726&gt;=100),5,IF(AND(入力!X2726&gt;=4,入力!Y2726&gt;=50),4,IF(AND(入力!X2726&gt;=3.7,入力!Y2726&gt;=20),3,IF(AND(入力!X2726&gt;=3.5,入力!Y2726&gt;=10),2,1)))),IF(入力!Z2726="○",4,IF(入力!Z2726="△",3,1)))</f>
        <v>1</v>
      </c>
      <c r="L2726">
        <f>MAX(0,IF(入力!AA2726="○",1,IF(入力!AA2726="△",0.5,0))+IF(入力!AB2726="○",1,IF(入力!AB2726="△",0.5,0))+IF(入力!AC2726="○",1,IF(入力!AC2726="△",0.5,0))+IF(入力!AD2726="○",1,IF(入力!AD2726="△",0.5,0))+IF(入力!AE2726="○",1,IF(入力!AE2726="△",0.5,0))-IF(入力!AF2726="あり",1,0))</f>
        <v>0</v>
      </c>
      <c r="M2726">
        <f t="shared" si="252"/>
        <v>0</v>
      </c>
      <c r="N2726">
        <f t="shared" si="253"/>
        <v>0</v>
      </c>
      <c r="O2726">
        <f t="shared" si="254"/>
        <v>2.8</v>
      </c>
      <c r="P2726">
        <f t="shared" si="255"/>
        <v>0</v>
      </c>
      <c r="Q2726">
        <f t="shared" si="256"/>
        <v>2.2000000000000002</v>
      </c>
      <c r="R2726">
        <f t="shared" si="257"/>
        <v>5</v>
      </c>
      <c r="S2726">
        <f>入力!AG2726</f>
        <v>0</v>
      </c>
      <c r="T2726">
        <f>入力!AH2726</f>
        <v>0</v>
      </c>
      <c r="U2726">
        <f>入力!AI2726</f>
        <v>0</v>
      </c>
    </row>
    <row r="2727" spans="1:21" x14ac:dyDescent="0.15">
      <c r="A2727" t="str">
        <f>入力!A2727</f>
        <v>クリニック2726</v>
      </c>
      <c r="B2727">
        <f>ROUND(5*(0.8*IF(入力!C2727="○",1,IF(入力!C2727="△",0.5,0))+0.2*IF(入力!B2727="○",1,IF(入力!B2727="△",0.5,0))),1)</f>
        <v>0</v>
      </c>
      <c r="C2727">
        <f>ROUND(5*(0.4*IF(入力!D2727="○",1,IF(入力!D2727="△",0.5,0))+0.3*IF(入力!E2727="○",1,IF(入力!E2727="△",0.5,0))+0.3*IF(入力!F2727="○",1,IF(入力!F2727="△",0.5,0))),1)</f>
        <v>0</v>
      </c>
      <c r="D2727">
        <f>MIN(5,IF(入力!G2727="○",3,IF(入力!G2727="△",1.5,0))+IF(入力!H2727="○",1,IF(入力!H2727="△",0.5,0))+IF(入力!I2727="○",1,IF(入力!I2727="△",0.5,0)))</f>
        <v>0</v>
      </c>
      <c r="E2727">
        <f>MIN(5,IF(入力!J2727="○",2,IF(入力!J2727="△",1,0))+IF(入力!K2727="○",2,IF(入力!K2727="△",1,0))+IF(入力!L2727="○",1,0))</f>
        <v>0</v>
      </c>
      <c r="F2727">
        <f>IF(ISNUMBER(入力!M2727),ROUND(MIN(5,0.8*(MIN(5,1+0.7*LOG10(MAX(1,入力!M2727))))+0.2*(IF(入力!N2727="○",5,IF(入力!N2727="△",3,1)))),1),ROUND(IF(入力!N2727="○",4,IF(入力!N2727="△",3,1)),1))</f>
        <v>1</v>
      </c>
      <c r="G2727">
        <f>ROUND(5*(0.4*IF(入力!O2727="○",1,IF(入力!O2727="△",0.5,0))+0.3*IF(入力!P2727="○",1,IF(入力!P2727="△",0.5,0))+0.3*IF(入力!Q2727="○",1,IF(入力!Q2727="△",0.5,0))),1)</f>
        <v>0</v>
      </c>
      <c r="H2727">
        <f>MIN(5,IF(入力!R2727="○",2,0)+IF(入力!S2727="○",2,0)+IF(入力!T2727="○",1,0))</f>
        <v>0</v>
      </c>
      <c r="I2727">
        <f>MIN(5,IF(入力!U2727="○",3,IF(入力!U2727="△",2,0))+IF(入力!V2727="○",2,IF(入力!V2727="△",1,0)))</f>
        <v>0</v>
      </c>
      <c r="J2727">
        <f>IF(入力!W2727="初診可",5,IF(入力!W2727="再診のみ",3,IF(入力!W2727="なし",1,0)))</f>
        <v>0</v>
      </c>
      <c r="K2727">
        <f>IF(AND(ISNUMBER(入力!X2727),ISNUMBER(入力!Y2727)),IF(AND(入力!X2727&gt;=4.3,入力!Y2727&gt;=100),5,IF(AND(入力!X2727&gt;=4,入力!Y2727&gt;=50),4,IF(AND(入力!X2727&gt;=3.7,入力!Y2727&gt;=20),3,IF(AND(入力!X2727&gt;=3.5,入力!Y2727&gt;=10),2,1)))),IF(入力!Z2727="○",4,IF(入力!Z2727="△",3,1)))</f>
        <v>1</v>
      </c>
      <c r="L2727">
        <f>MAX(0,IF(入力!AA2727="○",1,IF(入力!AA2727="△",0.5,0))+IF(入力!AB2727="○",1,IF(入力!AB2727="△",0.5,0))+IF(入力!AC2727="○",1,IF(入力!AC2727="△",0.5,0))+IF(入力!AD2727="○",1,IF(入力!AD2727="△",0.5,0))+IF(入力!AE2727="○",1,IF(入力!AE2727="△",0.5,0))-IF(入力!AF2727="あり",1,0))</f>
        <v>0</v>
      </c>
      <c r="M2727">
        <f t="shared" si="252"/>
        <v>0</v>
      </c>
      <c r="N2727">
        <f t="shared" si="253"/>
        <v>0</v>
      </c>
      <c r="O2727">
        <f t="shared" si="254"/>
        <v>2.8</v>
      </c>
      <c r="P2727">
        <f t="shared" si="255"/>
        <v>0</v>
      </c>
      <c r="Q2727">
        <f t="shared" si="256"/>
        <v>2.2000000000000002</v>
      </c>
      <c r="R2727">
        <f t="shared" si="257"/>
        <v>5</v>
      </c>
      <c r="S2727">
        <f>入力!AG2727</f>
        <v>0</v>
      </c>
      <c r="T2727">
        <f>入力!AH2727</f>
        <v>0</v>
      </c>
      <c r="U2727">
        <f>入力!AI2727</f>
        <v>0</v>
      </c>
    </row>
    <row r="2728" spans="1:21" x14ac:dyDescent="0.15">
      <c r="A2728" t="str">
        <f>入力!A2728</f>
        <v>クリニック2727</v>
      </c>
      <c r="B2728">
        <f>ROUND(5*(0.8*IF(入力!C2728="○",1,IF(入力!C2728="△",0.5,0))+0.2*IF(入力!B2728="○",1,IF(入力!B2728="△",0.5,0))),1)</f>
        <v>0</v>
      </c>
      <c r="C2728">
        <f>ROUND(5*(0.4*IF(入力!D2728="○",1,IF(入力!D2728="△",0.5,0))+0.3*IF(入力!E2728="○",1,IF(入力!E2728="△",0.5,0))+0.3*IF(入力!F2728="○",1,IF(入力!F2728="△",0.5,0))),1)</f>
        <v>0</v>
      </c>
      <c r="D2728">
        <f>MIN(5,IF(入力!G2728="○",3,IF(入力!G2728="△",1.5,0))+IF(入力!H2728="○",1,IF(入力!H2728="△",0.5,0))+IF(入力!I2728="○",1,IF(入力!I2728="△",0.5,0)))</f>
        <v>0</v>
      </c>
      <c r="E2728">
        <f>MIN(5,IF(入力!J2728="○",2,IF(入力!J2728="△",1,0))+IF(入力!K2728="○",2,IF(入力!K2728="△",1,0))+IF(入力!L2728="○",1,0))</f>
        <v>0</v>
      </c>
      <c r="F2728">
        <f>IF(ISNUMBER(入力!M2728),ROUND(MIN(5,0.8*(MIN(5,1+0.7*LOG10(MAX(1,入力!M2728))))+0.2*(IF(入力!N2728="○",5,IF(入力!N2728="△",3,1)))),1),ROUND(IF(入力!N2728="○",4,IF(入力!N2728="△",3,1)),1))</f>
        <v>1</v>
      </c>
      <c r="G2728">
        <f>ROUND(5*(0.4*IF(入力!O2728="○",1,IF(入力!O2728="△",0.5,0))+0.3*IF(入力!P2728="○",1,IF(入力!P2728="△",0.5,0))+0.3*IF(入力!Q2728="○",1,IF(入力!Q2728="△",0.5,0))),1)</f>
        <v>0</v>
      </c>
      <c r="H2728">
        <f>MIN(5,IF(入力!R2728="○",2,0)+IF(入力!S2728="○",2,0)+IF(入力!T2728="○",1,0))</f>
        <v>0</v>
      </c>
      <c r="I2728">
        <f>MIN(5,IF(入力!U2728="○",3,IF(入力!U2728="△",2,0))+IF(入力!V2728="○",2,IF(入力!V2728="△",1,0)))</f>
        <v>0</v>
      </c>
      <c r="J2728">
        <f>IF(入力!W2728="初診可",5,IF(入力!W2728="再診のみ",3,IF(入力!W2728="なし",1,0)))</f>
        <v>0</v>
      </c>
      <c r="K2728">
        <f>IF(AND(ISNUMBER(入力!X2728),ISNUMBER(入力!Y2728)),IF(AND(入力!X2728&gt;=4.3,入力!Y2728&gt;=100),5,IF(AND(入力!X2728&gt;=4,入力!Y2728&gt;=50),4,IF(AND(入力!X2728&gt;=3.7,入力!Y2728&gt;=20),3,IF(AND(入力!X2728&gt;=3.5,入力!Y2728&gt;=10),2,1)))),IF(入力!Z2728="○",4,IF(入力!Z2728="△",3,1)))</f>
        <v>1</v>
      </c>
      <c r="L2728">
        <f>MAX(0,IF(入力!AA2728="○",1,IF(入力!AA2728="△",0.5,0))+IF(入力!AB2728="○",1,IF(入力!AB2728="△",0.5,0))+IF(入力!AC2728="○",1,IF(入力!AC2728="△",0.5,0))+IF(入力!AD2728="○",1,IF(入力!AD2728="△",0.5,0))+IF(入力!AE2728="○",1,IF(入力!AE2728="△",0.5,0))-IF(入力!AF2728="あり",1,0))</f>
        <v>0</v>
      </c>
      <c r="M2728">
        <f t="shared" si="252"/>
        <v>0</v>
      </c>
      <c r="N2728">
        <f t="shared" si="253"/>
        <v>0</v>
      </c>
      <c r="O2728">
        <f t="shared" si="254"/>
        <v>2.8</v>
      </c>
      <c r="P2728">
        <f t="shared" si="255"/>
        <v>0</v>
      </c>
      <c r="Q2728">
        <f t="shared" si="256"/>
        <v>2.2000000000000002</v>
      </c>
      <c r="R2728">
        <f t="shared" si="257"/>
        <v>5</v>
      </c>
      <c r="S2728">
        <f>入力!AG2728</f>
        <v>0</v>
      </c>
      <c r="T2728">
        <f>入力!AH2728</f>
        <v>0</v>
      </c>
      <c r="U2728">
        <f>入力!AI2728</f>
        <v>0</v>
      </c>
    </row>
    <row r="2729" spans="1:21" x14ac:dyDescent="0.15">
      <c r="A2729" t="str">
        <f>入力!A2729</f>
        <v>クリニック2728</v>
      </c>
      <c r="B2729">
        <f>ROUND(5*(0.8*IF(入力!C2729="○",1,IF(入力!C2729="△",0.5,0))+0.2*IF(入力!B2729="○",1,IF(入力!B2729="△",0.5,0))),1)</f>
        <v>0</v>
      </c>
      <c r="C2729">
        <f>ROUND(5*(0.4*IF(入力!D2729="○",1,IF(入力!D2729="△",0.5,0))+0.3*IF(入力!E2729="○",1,IF(入力!E2729="△",0.5,0))+0.3*IF(入力!F2729="○",1,IF(入力!F2729="△",0.5,0))),1)</f>
        <v>0</v>
      </c>
      <c r="D2729">
        <f>MIN(5,IF(入力!G2729="○",3,IF(入力!G2729="△",1.5,0))+IF(入力!H2729="○",1,IF(入力!H2729="△",0.5,0))+IF(入力!I2729="○",1,IF(入力!I2729="△",0.5,0)))</f>
        <v>0</v>
      </c>
      <c r="E2729">
        <f>MIN(5,IF(入力!J2729="○",2,IF(入力!J2729="△",1,0))+IF(入力!K2729="○",2,IF(入力!K2729="△",1,0))+IF(入力!L2729="○",1,0))</f>
        <v>0</v>
      </c>
      <c r="F2729">
        <f>IF(ISNUMBER(入力!M2729),ROUND(MIN(5,0.8*(MIN(5,1+0.7*LOG10(MAX(1,入力!M2729))))+0.2*(IF(入力!N2729="○",5,IF(入力!N2729="△",3,1)))),1),ROUND(IF(入力!N2729="○",4,IF(入力!N2729="△",3,1)),1))</f>
        <v>1</v>
      </c>
      <c r="G2729">
        <f>ROUND(5*(0.4*IF(入力!O2729="○",1,IF(入力!O2729="△",0.5,0))+0.3*IF(入力!P2729="○",1,IF(入力!P2729="△",0.5,0))+0.3*IF(入力!Q2729="○",1,IF(入力!Q2729="△",0.5,0))),1)</f>
        <v>0</v>
      </c>
      <c r="H2729">
        <f>MIN(5,IF(入力!R2729="○",2,0)+IF(入力!S2729="○",2,0)+IF(入力!T2729="○",1,0))</f>
        <v>0</v>
      </c>
      <c r="I2729">
        <f>MIN(5,IF(入力!U2729="○",3,IF(入力!U2729="△",2,0))+IF(入力!V2729="○",2,IF(入力!V2729="△",1,0)))</f>
        <v>0</v>
      </c>
      <c r="J2729">
        <f>IF(入力!W2729="初診可",5,IF(入力!W2729="再診のみ",3,IF(入力!W2729="なし",1,0)))</f>
        <v>0</v>
      </c>
      <c r="K2729">
        <f>IF(AND(ISNUMBER(入力!X2729),ISNUMBER(入力!Y2729)),IF(AND(入力!X2729&gt;=4.3,入力!Y2729&gt;=100),5,IF(AND(入力!X2729&gt;=4,入力!Y2729&gt;=50),4,IF(AND(入力!X2729&gt;=3.7,入力!Y2729&gt;=20),3,IF(AND(入力!X2729&gt;=3.5,入力!Y2729&gt;=10),2,1)))),IF(入力!Z2729="○",4,IF(入力!Z2729="△",3,1)))</f>
        <v>1</v>
      </c>
      <c r="L2729">
        <f>MAX(0,IF(入力!AA2729="○",1,IF(入力!AA2729="△",0.5,0))+IF(入力!AB2729="○",1,IF(入力!AB2729="△",0.5,0))+IF(入力!AC2729="○",1,IF(入力!AC2729="△",0.5,0))+IF(入力!AD2729="○",1,IF(入力!AD2729="△",0.5,0))+IF(入力!AE2729="○",1,IF(入力!AE2729="△",0.5,0))-IF(入力!AF2729="あり",1,0))</f>
        <v>0</v>
      </c>
      <c r="M2729">
        <f t="shared" si="252"/>
        <v>0</v>
      </c>
      <c r="N2729">
        <f t="shared" si="253"/>
        <v>0</v>
      </c>
      <c r="O2729">
        <f t="shared" si="254"/>
        <v>2.8</v>
      </c>
      <c r="P2729">
        <f t="shared" si="255"/>
        <v>0</v>
      </c>
      <c r="Q2729">
        <f t="shared" si="256"/>
        <v>2.2000000000000002</v>
      </c>
      <c r="R2729">
        <f t="shared" si="257"/>
        <v>5</v>
      </c>
      <c r="S2729">
        <f>入力!AG2729</f>
        <v>0</v>
      </c>
      <c r="T2729">
        <f>入力!AH2729</f>
        <v>0</v>
      </c>
      <c r="U2729">
        <f>入力!AI2729</f>
        <v>0</v>
      </c>
    </row>
    <row r="2730" spans="1:21" x14ac:dyDescent="0.15">
      <c r="A2730" t="str">
        <f>入力!A2730</f>
        <v>クリニック2729</v>
      </c>
      <c r="B2730">
        <f>ROUND(5*(0.8*IF(入力!C2730="○",1,IF(入力!C2730="△",0.5,0))+0.2*IF(入力!B2730="○",1,IF(入力!B2730="△",0.5,0))),1)</f>
        <v>0</v>
      </c>
      <c r="C2730">
        <f>ROUND(5*(0.4*IF(入力!D2730="○",1,IF(入力!D2730="△",0.5,0))+0.3*IF(入力!E2730="○",1,IF(入力!E2730="△",0.5,0))+0.3*IF(入力!F2730="○",1,IF(入力!F2730="△",0.5,0))),1)</f>
        <v>0</v>
      </c>
      <c r="D2730">
        <f>MIN(5,IF(入力!G2730="○",3,IF(入力!G2730="△",1.5,0))+IF(入力!H2730="○",1,IF(入力!H2730="△",0.5,0))+IF(入力!I2730="○",1,IF(入力!I2730="△",0.5,0)))</f>
        <v>0</v>
      </c>
      <c r="E2730">
        <f>MIN(5,IF(入力!J2730="○",2,IF(入力!J2730="△",1,0))+IF(入力!K2730="○",2,IF(入力!K2730="△",1,0))+IF(入力!L2730="○",1,0))</f>
        <v>0</v>
      </c>
      <c r="F2730">
        <f>IF(ISNUMBER(入力!M2730),ROUND(MIN(5,0.8*(MIN(5,1+0.7*LOG10(MAX(1,入力!M2730))))+0.2*(IF(入力!N2730="○",5,IF(入力!N2730="△",3,1)))),1),ROUND(IF(入力!N2730="○",4,IF(入力!N2730="△",3,1)),1))</f>
        <v>1</v>
      </c>
      <c r="G2730">
        <f>ROUND(5*(0.4*IF(入力!O2730="○",1,IF(入力!O2730="△",0.5,0))+0.3*IF(入力!P2730="○",1,IF(入力!P2730="△",0.5,0))+0.3*IF(入力!Q2730="○",1,IF(入力!Q2730="△",0.5,0))),1)</f>
        <v>0</v>
      </c>
      <c r="H2730">
        <f>MIN(5,IF(入力!R2730="○",2,0)+IF(入力!S2730="○",2,0)+IF(入力!T2730="○",1,0))</f>
        <v>0</v>
      </c>
      <c r="I2730">
        <f>MIN(5,IF(入力!U2730="○",3,IF(入力!U2730="△",2,0))+IF(入力!V2730="○",2,IF(入力!V2730="△",1,0)))</f>
        <v>0</v>
      </c>
      <c r="J2730">
        <f>IF(入力!W2730="初診可",5,IF(入力!W2730="再診のみ",3,IF(入力!W2730="なし",1,0)))</f>
        <v>0</v>
      </c>
      <c r="K2730">
        <f>IF(AND(ISNUMBER(入力!X2730),ISNUMBER(入力!Y2730)),IF(AND(入力!X2730&gt;=4.3,入力!Y2730&gt;=100),5,IF(AND(入力!X2730&gt;=4,入力!Y2730&gt;=50),4,IF(AND(入力!X2730&gt;=3.7,入力!Y2730&gt;=20),3,IF(AND(入力!X2730&gt;=3.5,入力!Y2730&gt;=10),2,1)))),IF(入力!Z2730="○",4,IF(入力!Z2730="△",3,1)))</f>
        <v>1</v>
      </c>
      <c r="L2730">
        <f>MAX(0,IF(入力!AA2730="○",1,IF(入力!AA2730="△",0.5,0))+IF(入力!AB2730="○",1,IF(入力!AB2730="△",0.5,0))+IF(入力!AC2730="○",1,IF(入力!AC2730="△",0.5,0))+IF(入力!AD2730="○",1,IF(入力!AD2730="△",0.5,0))+IF(入力!AE2730="○",1,IF(入力!AE2730="△",0.5,0))-IF(入力!AF2730="あり",1,0))</f>
        <v>0</v>
      </c>
      <c r="M2730">
        <f t="shared" si="252"/>
        <v>0</v>
      </c>
      <c r="N2730">
        <f t="shared" si="253"/>
        <v>0</v>
      </c>
      <c r="O2730">
        <f t="shared" si="254"/>
        <v>2.8</v>
      </c>
      <c r="P2730">
        <f t="shared" si="255"/>
        <v>0</v>
      </c>
      <c r="Q2730">
        <f t="shared" si="256"/>
        <v>2.2000000000000002</v>
      </c>
      <c r="R2730">
        <f t="shared" si="257"/>
        <v>5</v>
      </c>
      <c r="S2730">
        <f>入力!AG2730</f>
        <v>0</v>
      </c>
      <c r="T2730">
        <f>入力!AH2730</f>
        <v>0</v>
      </c>
      <c r="U2730">
        <f>入力!AI2730</f>
        <v>0</v>
      </c>
    </row>
    <row r="2731" spans="1:21" x14ac:dyDescent="0.15">
      <c r="A2731" t="str">
        <f>入力!A2731</f>
        <v>クリニック2730</v>
      </c>
      <c r="B2731">
        <f>ROUND(5*(0.8*IF(入力!C2731="○",1,IF(入力!C2731="△",0.5,0))+0.2*IF(入力!B2731="○",1,IF(入力!B2731="△",0.5,0))),1)</f>
        <v>0</v>
      </c>
      <c r="C2731">
        <f>ROUND(5*(0.4*IF(入力!D2731="○",1,IF(入力!D2731="△",0.5,0))+0.3*IF(入力!E2731="○",1,IF(入力!E2731="△",0.5,0))+0.3*IF(入力!F2731="○",1,IF(入力!F2731="△",0.5,0))),1)</f>
        <v>0</v>
      </c>
      <c r="D2731">
        <f>MIN(5,IF(入力!G2731="○",3,IF(入力!G2731="△",1.5,0))+IF(入力!H2731="○",1,IF(入力!H2731="△",0.5,0))+IF(入力!I2731="○",1,IF(入力!I2731="△",0.5,0)))</f>
        <v>0</v>
      </c>
      <c r="E2731">
        <f>MIN(5,IF(入力!J2731="○",2,IF(入力!J2731="△",1,0))+IF(入力!K2731="○",2,IF(入力!K2731="△",1,0))+IF(入力!L2731="○",1,0))</f>
        <v>0</v>
      </c>
      <c r="F2731">
        <f>IF(ISNUMBER(入力!M2731),ROUND(MIN(5,0.8*(MIN(5,1+0.7*LOG10(MAX(1,入力!M2731))))+0.2*(IF(入力!N2731="○",5,IF(入力!N2731="△",3,1)))),1),ROUND(IF(入力!N2731="○",4,IF(入力!N2731="△",3,1)),1))</f>
        <v>1</v>
      </c>
      <c r="G2731">
        <f>ROUND(5*(0.4*IF(入力!O2731="○",1,IF(入力!O2731="△",0.5,0))+0.3*IF(入力!P2731="○",1,IF(入力!P2731="△",0.5,0))+0.3*IF(入力!Q2731="○",1,IF(入力!Q2731="△",0.5,0))),1)</f>
        <v>0</v>
      </c>
      <c r="H2731">
        <f>MIN(5,IF(入力!R2731="○",2,0)+IF(入力!S2731="○",2,0)+IF(入力!T2731="○",1,0))</f>
        <v>0</v>
      </c>
      <c r="I2731">
        <f>MIN(5,IF(入力!U2731="○",3,IF(入力!U2731="△",2,0))+IF(入力!V2731="○",2,IF(入力!V2731="△",1,0)))</f>
        <v>0</v>
      </c>
      <c r="J2731">
        <f>IF(入力!W2731="初診可",5,IF(入力!W2731="再診のみ",3,IF(入力!W2731="なし",1,0)))</f>
        <v>0</v>
      </c>
      <c r="K2731">
        <f>IF(AND(ISNUMBER(入力!X2731),ISNUMBER(入力!Y2731)),IF(AND(入力!X2731&gt;=4.3,入力!Y2731&gt;=100),5,IF(AND(入力!X2731&gt;=4,入力!Y2731&gt;=50),4,IF(AND(入力!X2731&gt;=3.7,入力!Y2731&gt;=20),3,IF(AND(入力!X2731&gt;=3.5,入力!Y2731&gt;=10),2,1)))),IF(入力!Z2731="○",4,IF(入力!Z2731="△",3,1)))</f>
        <v>1</v>
      </c>
      <c r="L2731">
        <f>MAX(0,IF(入力!AA2731="○",1,IF(入力!AA2731="△",0.5,0))+IF(入力!AB2731="○",1,IF(入力!AB2731="△",0.5,0))+IF(入力!AC2731="○",1,IF(入力!AC2731="△",0.5,0))+IF(入力!AD2731="○",1,IF(入力!AD2731="△",0.5,0))+IF(入力!AE2731="○",1,IF(入力!AE2731="△",0.5,0))-IF(入力!AF2731="あり",1,0))</f>
        <v>0</v>
      </c>
      <c r="M2731">
        <f t="shared" si="252"/>
        <v>0</v>
      </c>
      <c r="N2731">
        <f t="shared" si="253"/>
        <v>0</v>
      </c>
      <c r="O2731">
        <f t="shared" si="254"/>
        <v>2.8</v>
      </c>
      <c r="P2731">
        <f t="shared" si="255"/>
        <v>0</v>
      </c>
      <c r="Q2731">
        <f t="shared" si="256"/>
        <v>2.2000000000000002</v>
      </c>
      <c r="R2731">
        <f t="shared" si="257"/>
        <v>5</v>
      </c>
      <c r="S2731">
        <f>入力!AG2731</f>
        <v>0</v>
      </c>
      <c r="T2731">
        <f>入力!AH2731</f>
        <v>0</v>
      </c>
      <c r="U2731">
        <f>入力!AI2731</f>
        <v>0</v>
      </c>
    </row>
    <row r="2732" spans="1:21" x14ac:dyDescent="0.15">
      <c r="A2732" t="str">
        <f>入力!A2732</f>
        <v>クリニック2731</v>
      </c>
      <c r="B2732">
        <f>ROUND(5*(0.8*IF(入力!C2732="○",1,IF(入力!C2732="△",0.5,0))+0.2*IF(入力!B2732="○",1,IF(入力!B2732="△",0.5,0))),1)</f>
        <v>0</v>
      </c>
      <c r="C2732">
        <f>ROUND(5*(0.4*IF(入力!D2732="○",1,IF(入力!D2732="△",0.5,0))+0.3*IF(入力!E2732="○",1,IF(入力!E2732="△",0.5,0))+0.3*IF(入力!F2732="○",1,IF(入力!F2732="△",0.5,0))),1)</f>
        <v>0</v>
      </c>
      <c r="D2732">
        <f>MIN(5,IF(入力!G2732="○",3,IF(入力!G2732="△",1.5,0))+IF(入力!H2732="○",1,IF(入力!H2732="△",0.5,0))+IF(入力!I2732="○",1,IF(入力!I2732="△",0.5,0)))</f>
        <v>0</v>
      </c>
      <c r="E2732">
        <f>MIN(5,IF(入力!J2732="○",2,IF(入力!J2732="△",1,0))+IF(入力!K2732="○",2,IF(入力!K2732="△",1,0))+IF(入力!L2732="○",1,0))</f>
        <v>0</v>
      </c>
      <c r="F2732">
        <f>IF(ISNUMBER(入力!M2732),ROUND(MIN(5,0.8*(MIN(5,1+0.7*LOG10(MAX(1,入力!M2732))))+0.2*(IF(入力!N2732="○",5,IF(入力!N2732="△",3,1)))),1),ROUND(IF(入力!N2732="○",4,IF(入力!N2732="△",3,1)),1))</f>
        <v>1</v>
      </c>
      <c r="G2732">
        <f>ROUND(5*(0.4*IF(入力!O2732="○",1,IF(入力!O2732="△",0.5,0))+0.3*IF(入力!P2732="○",1,IF(入力!P2732="△",0.5,0))+0.3*IF(入力!Q2732="○",1,IF(入力!Q2732="△",0.5,0))),1)</f>
        <v>0</v>
      </c>
      <c r="H2732">
        <f>MIN(5,IF(入力!R2732="○",2,0)+IF(入力!S2732="○",2,0)+IF(入力!T2732="○",1,0))</f>
        <v>0</v>
      </c>
      <c r="I2732">
        <f>MIN(5,IF(入力!U2732="○",3,IF(入力!U2732="△",2,0))+IF(入力!V2732="○",2,IF(入力!V2732="△",1,0)))</f>
        <v>0</v>
      </c>
      <c r="J2732">
        <f>IF(入力!W2732="初診可",5,IF(入力!W2732="再診のみ",3,IF(入力!W2732="なし",1,0)))</f>
        <v>0</v>
      </c>
      <c r="K2732">
        <f>IF(AND(ISNUMBER(入力!X2732),ISNUMBER(入力!Y2732)),IF(AND(入力!X2732&gt;=4.3,入力!Y2732&gt;=100),5,IF(AND(入力!X2732&gt;=4,入力!Y2732&gt;=50),4,IF(AND(入力!X2732&gt;=3.7,入力!Y2732&gt;=20),3,IF(AND(入力!X2732&gt;=3.5,入力!Y2732&gt;=10),2,1)))),IF(入力!Z2732="○",4,IF(入力!Z2732="△",3,1)))</f>
        <v>1</v>
      </c>
      <c r="L2732">
        <f>MAX(0,IF(入力!AA2732="○",1,IF(入力!AA2732="△",0.5,0))+IF(入力!AB2732="○",1,IF(入力!AB2732="△",0.5,0))+IF(入力!AC2732="○",1,IF(入力!AC2732="△",0.5,0))+IF(入力!AD2732="○",1,IF(入力!AD2732="△",0.5,0))+IF(入力!AE2732="○",1,IF(入力!AE2732="△",0.5,0))-IF(入力!AF2732="あり",1,0))</f>
        <v>0</v>
      </c>
      <c r="M2732">
        <f t="shared" si="252"/>
        <v>0</v>
      </c>
      <c r="N2732">
        <f t="shared" si="253"/>
        <v>0</v>
      </c>
      <c r="O2732">
        <f t="shared" si="254"/>
        <v>2.8</v>
      </c>
      <c r="P2732">
        <f t="shared" si="255"/>
        <v>0</v>
      </c>
      <c r="Q2732">
        <f t="shared" si="256"/>
        <v>2.2000000000000002</v>
      </c>
      <c r="R2732">
        <f t="shared" si="257"/>
        <v>5</v>
      </c>
      <c r="S2732">
        <f>入力!AG2732</f>
        <v>0</v>
      </c>
      <c r="T2732">
        <f>入力!AH2732</f>
        <v>0</v>
      </c>
      <c r="U2732">
        <f>入力!AI2732</f>
        <v>0</v>
      </c>
    </row>
    <row r="2733" spans="1:21" x14ac:dyDescent="0.15">
      <c r="A2733" t="str">
        <f>入力!A2733</f>
        <v>クリニック2732</v>
      </c>
      <c r="B2733">
        <f>ROUND(5*(0.8*IF(入力!C2733="○",1,IF(入力!C2733="△",0.5,0))+0.2*IF(入力!B2733="○",1,IF(入力!B2733="△",0.5,0))),1)</f>
        <v>0</v>
      </c>
      <c r="C2733">
        <f>ROUND(5*(0.4*IF(入力!D2733="○",1,IF(入力!D2733="△",0.5,0))+0.3*IF(入力!E2733="○",1,IF(入力!E2733="△",0.5,0))+0.3*IF(入力!F2733="○",1,IF(入力!F2733="△",0.5,0))),1)</f>
        <v>0</v>
      </c>
      <c r="D2733">
        <f>MIN(5,IF(入力!G2733="○",3,IF(入力!G2733="△",1.5,0))+IF(入力!H2733="○",1,IF(入力!H2733="△",0.5,0))+IF(入力!I2733="○",1,IF(入力!I2733="△",0.5,0)))</f>
        <v>0</v>
      </c>
      <c r="E2733">
        <f>MIN(5,IF(入力!J2733="○",2,IF(入力!J2733="△",1,0))+IF(入力!K2733="○",2,IF(入力!K2733="△",1,0))+IF(入力!L2733="○",1,0))</f>
        <v>0</v>
      </c>
      <c r="F2733">
        <f>IF(ISNUMBER(入力!M2733),ROUND(MIN(5,0.8*(MIN(5,1+0.7*LOG10(MAX(1,入力!M2733))))+0.2*(IF(入力!N2733="○",5,IF(入力!N2733="△",3,1)))),1),ROUND(IF(入力!N2733="○",4,IF(入力!N2733="△",3,1)),1))</f>
        <v>1</v>
      </c>
      <c r="G2733">
        <f>ROUND(5*(0.4*IF(入力!O2733="○",1,IF(入力!O2733="△",0.5,0))+0.3*IF(入力!P2733="○",1,IF(入力!P2733="△",0.5,0))+0.3*IF(入力!Q2733="○",1,IF(入力!Q2733="△",0.5,0))),1)</f>
        <v>0</v>
      </c>
      <c r="H2733">
        <f>MIN(5,IF(入力!R2733="○",2,0)+IF(入力!S2733="○",2,0)+IF(入力!T2733="○",1,0))</f>
        <v>0</v>
      </c>
      <c r="I2733">
        <f>MIN(5,IF(入力!U2733="○",3,IF(入力!U2733="△",2,0))+IF(入力!V2733="○",2,IF(入力!V2733="△",1,0)))</f>
        <v>0</v>
      </c>
      <c r="J2733">
        <f>IF(入力!W2733="初診可",5,IF(入力!W2733="再診のみ",3,IF(入力!W2733="なし",1,0)))</f>
        <v>0</v>
      </c>
      <c r="K2733">
        <f>IF(AND(ISNUMBER(入力!X2733),ISNUMBER(入力!Y2733)),IF(AND(入力!X2733&gt;=4.3,入力!Y2733&gt;=100),5,IF(AND(入力!X2733&gt;=4,入力!Y2733&gt;=50),4,IF(AND(入力!X2733&gt;=3.7,入力!Y2733&gt;=20),3,IF(AND(入力!X2733&gt;=3.5,入力!Y2733&gt;=10),2,1)))),IF(入力!Z2733="○",4,IF(入力!Z2733="△",3,1)))</f>
        <v>1</v>
      </c>
      <c r="L2733">
        <f>MAX(0,IF(入力!AA2733="○",1,IF(入力!AA2733="△",0.5,0))+IF(入力!AB2733="○",1,IF(入力!AB2733="△",0.5,0))+IF(入力!AC2733="○",1,IF(入力!AC2733="△",0.5,0))+IF(入力!AD2733="○",1,IF(入力!AD2733="△",0.5,0))+IF(入力!AE2733="○",1,IF(入力!AE2733="△",0.5,0))-IF(入力!AF2733="あり",1,0))</f>
        <v>0</v>
      </c>
      <c r="M2733">
        <f t="shared" si="252"/>
        <v>0</v>
      </c>
      <c r="N2733">
        <f t="shared" si="253"/>
        <v>0</v>
      </c>
      <c r="O2733">
        <f t="shared" si="254"/>
        <v>2.8</v>
      </c>
      <c r="P2733">
        <f t="shared" si="255"/>
        <v>0</v>
      </c>
      <c r="Q2733">
        <f t="shared" si="256"/>
        <v>2.2000000000000002</v>
      </c>
      <c r="R2733">
        <f t="shared" si="257"/>
        <v>5</v>
      </c>
      <c r="S2733">
        <f>入力!AG2733</f>
        <v>0</v>
      </c>
      <c r="T2733">
        <f>入力!AH2733</f>
        <v>0</v>
      </c>
      <c r="U2733">
        <f>入力!AI2733</f>
        <v>0</v>
      </c>
    </row>
    <row r="2734" spans="1:21" x14ac:dyDescent="0.15">
      <c r="A2734" t="str">
        <f>入力!A2734</f>
        <v>クリニック2733</v>
      </c>
      <c r="B2734">
        <f>ROUND(5*(0.8*IF(入力!C2734="○",1,IF(入力!C2734="△",0.5,0))+0.2*IF(入力!B2734="○",1,IF(入力!B2734="△",0.5,0))),1)</f>
        <v>0</v>
      </c>
      <c r="C2734">
        <f>ROUND(5*(0.4*IF(入力!D2734="○",1,IF(入力!D2734="△",0.5,0))+0.3*IF(入力!E2734="○",1,IF(入力!E2734="△",0.5,0))+0.3*IF(入力!F2734="○",1,IF(入力!F2734="△",0.5,0))),1)</f>
        <v>0</v>
      </c>
      <c r="D2734">
        <f>MIN(5,IF(入力!G2734="○",3,IF(入力!G2734="△",1.5,0))+IF(入力!H2734="○",1,IF(入力!H2734="△",0.5,0))+IF(入力!I2734="○",1,IF(入力!I2734="△",0.5,0)))</f>
        <v>0</v>
      </c>
      <c r="E2734">
        <f>MIN(5,IF(入力!J2734="○",2,IF(入力!J2734="△",1,0))+IF(入力!K2734="○",2,IF(入力!K2734="△",1,0))+IF(入力!L2734="○",1,0))</f>
        <v>0</v>
      </c>
      <c r="F2734">
        <f>IF(ISNUMBER(入力!M2734),ROUND(MIN(5,0.8*(MIN(5,1+0.7*LOG10(MAX(1,入力!M2734))))+0.2*(IF(入力!N2734="○",5,IF(入力!N2734="△",3,1)))),1),ROUND(IF(入力!N2734="○",4,IF(入力!N2734="△",3,1)),1))</f>
        <v>1</v>
      </c>
      <c r="G2734">
        <f>ROUND(5*(0.4*IF(入力!O2734="○",1,IF(入力!O2734="△",0.5,0))+0.3*IF(入力!P2734="○",1,IF(入力!P2734="△",0.5,0))+0.3*IF(入力!Q2734="○",1,IF(入力!Q2734="△",0.5,0))),1)</f>
        <v>0</v>
      </c>
      <c r="H2734">
        <f>MIN(5,IF(入力!R2734="○",2,0)+IF(入力!S2734="○",2,0)+IF(入力!T2734="○",1,0))</f>
        <v>0</v>
      </c>
      <c r="I2734">
        <f>MIN(5,IF(入力!U2734="○",3,IF(入力!U2734="△",2,0))+IF(入力!V2734="○",2,IF(入力!V2734="△",1,0)))</f>
        <v>0</v>
      </c>
      <c r="J2734">
        <f>IF(入力!W2734="初診可",5,IF(入力!W2734="再診のみ",3,IF(入力!W2734="なし",1,0)))</f>
        <v>0</v>
      </c>
      <c r="K2734">
        <f>IF(AND(ISNUMBER(入力!X2734),ISNUMBER(入力!Y2734)),IF(AND(入力!X2734&gt;=4.3,入力!Y2734&gt;=100),5,IF(AND(入力!X2734&gt;=4,入力!Y2734&gt;=50),4,IF(AND(入力!X2734&gt;=3.7,入力!Y2734&gt;=20),3,IF(AND(入力!X2734&gt;=3.5,入力!Y2734&gt;=10),2,1)))),IF(入力!Z2734="○",4,IF(入力!Z2734="△",3,1)))</f>
        <v>1</v>
      </c>
      <c r="L2734">
        <f>MAX(0,IF(入力!AA2734="○",1,IF(入力!AA2734="△",0.5,0))+IF(入力!AB2734="○",1,IF(入力!AB2734="△",0.5,0))+IF(入力!AC2734="○",1,IF(入力!AC2734="△",0.5,0))+IF(入力!AD2734="○",1,IF(入力!AD2734="△",0.5,0))+IF(入力!AE2734="○",1,IF(入力!AE2734="△",0.5,0))-IF(入力!AF2734="あり",1,0))</f>
        <v>0</v>
      </c>
      <c r="M2734">
        <f t="shared" si="252"/>
        <v>0</v>
      </c>
      <c r="N2734">
        <f t="shared" si="253"/>
        <v>0</v>
      </c>
      <c r="O2734">
        <f t="shared" si="254"/>
        <v>2.8</v>
      </c>
      <c r="P2734">
        <f t="shared" si="255"/>
        <v>0</v>
      </c>
      <c r="Q2734">
        <f t="shared" si="256"/>
        <v>2.2000000000000002</v>
      </c>
      <c r="R2734">
        <f t="shared" si="257"/>
        <v>5</v>
      </c>
      <c r="S2734">
        <f>入力!AG2734</f>
        <v>0</v>
      </c>
      <c r="T2734">
        <f>入力!AH2734</f>
        <v>0</v>
      </c>
      <c r="U2734">
        <f>入力!AI2734</f>
        <v>0</v>
      </c>
    </row>
    <row r="2735" spans="1:21" x14ac:dyDescent="0.15">
      <c r="A2735" t="str">
        <f>入力!A2735</f>
        <v>クリニック2734</v>
      </c>
      <c r="B2735">
        <f>ROUND(5*(0.8*IF(入力!C2735="○",1,IF(入力!C2735="△",0.5,0))+0.2*IF(入力!B2735="○",1,IF(入力!B2735="△",0.5,0))),1)</f>
        <v>0</v>
      </c>
      <c r="C2735">
        <f>ROUND(5*(0.4*IF(入力!D2735="○",1,IF(入力!D2735="△",0.5,0))+0.3*IF(入力!E2735="○",1,IF(入力!E2735="△",0.5,0))+0.3*IF(入力!F2735="○",1,IF(入力!F2735="△",0.5,0))),1)</f>
        <v>0</v>
      </c>
      <c r="D2735">
        <f>MIN(5,IF(入力!G2735="○",3,IF(入力!G2735="△",1.5,0))+IF(入力!H2735="○",1,IF(入力!H2735="△",0.5,0))+IF(入力!I2735="○",1,IF(入力!I2735="△",0.5,0)))</f>
        <v>0</v>
      </c>
      <c r="E2735">
        <f>MIN(5,IF(入力!J2735="○",2,IF(入力!J2735="△",1,0))+IF(入力!K2735="○",2,IF(入力!K2735="△",1,0))+IF(入力!L2735="○",1,0))</f>
        <v>0</v>
      </c>
      <c r="F2735">
        <f>IF(ISNUMBER(入力!M2735),ROUND(MIN(5,0.8*(MIN(5,1+0.7*LOG10(MAX(1,入力!M2735))))+0.2*(IF(入力!N2735="○",5,IF(入力!N2735="△",3,1)))),1),ROUND(IF(入力!N2735="○",4,IF(入力!N2735="△",3,1)),1))</f>
        <v>1</v>
      </c>
      <c r="G2735">
        <f>ROUND(5*(0.4*IF(入力!O2735="○",1,IF(入力!O2735="△",0.5,0))+0.3*IF(入力!P2735="○",1,IF(入力!P2735="△",0.5,0))+0.3*IF(入力!Q2735="○",1,IF(入力!Q2735="△",0.5,0))),1)</f>
        <v>0</v>
      </c>
      <c r="H2735">
        <f>MIN(5,IF(入力!R2735="○",2,0)+IF(入力!S2735="○",2,0)+IF(入力!T2735="○",1,0))</f>
        <v>0</v>
      </c>
      <c r="I2735">
        <f>MIN(5,IF(入力!U2735="○",3,IF(入力!U2735="△",2,0))+IF(入力!V2735="○",2,IF(入力!V2735="△",1,0)))</f>
        <v>0</v>
      </c>
      <c r="J2735">
        <f>IF(入力!W2735="初診可",5,IF(入力!W2735="再診のみ",3,IF(入力!W2735="なし",1,0)))</f>
        <v>0</v>
      </c>
      <c r="K2735">
        <f>IF(AND(ISNUMBER(入力!X2735),ISNUMBER(入力!Y2735)),IF(AND(入力!X2735&gt;=4.3,入力!Y2735&gt;=100),5,IF(AND(入力!X2735&gt;=4,入力!Y2735&gt;=50),4,IF(AND(入力!X2735&gt;=3.7,入力!Y2735&gt;=20),3,IF(AND(入力!X2735&gt;=3.5,入力!Y2735&gt;=10),2,1)))),IF(入力!Z2735="○",4,IF(入力!Z2735="△",3,1)))</f>
        <v>1</v>
      </c>
      <c r="L2735">
        <f>MAX(0,IF(入力!AA2735="○",1,IF(入力!AA2735="△",0.5,0))+IF(入力!AB2735="○",1,IF(入力!AB2735="△",0.5,0))+IF(入力!AC2735="○",1,IF(入力!AC2735="△",0.5,0))+IF(入力!AD2735="○",1,IF(入力!AD2735="△",0.5,0))+IF(入力!AE2735="○",1,IF(入力!AE2735="△",0.5,0))-IF(入力!AF2735="あり",1,0))</f>
        <v>0</v>
      </c>
      <c r="M2735">
        <f t="shared" si="252"/>
        <v>0</v>
      </c>
      <c r="N2735">
        <f t="shared" si="253"/>
        <v>0</v>
      </c>
      <c r="O2735">
        <f t="shared" si="254"/>
        <v>2.8</v>
      </c>
      <c r="P2735">
        <f t="shared" si="255"/>
        <v>0</v>
      </c>
      <c r="Q2735">
        <f t="shared" si="256"/>
        <v>2.2000000000000002</v>
      </c>
      <c r="R2735">
        <f t="shared" si="257"/>
        <v>5</v>
      </c>
      <c r="S2735">
        <f>入力!AG2735</f>
        <v>0</v>
      </c>
      <c r="T2735">
        <f>入力!AH2735</f>
        <v>0</v>
      </c>
      <c r="U2735">
        <f>入力!AI2735</f>
        <v>0</v>
      </c>
    </row>
    <row r="2736" spans="1:21" x14ac:dyDescent="0.15">
      <c r="A2736" t="str">
        <f>入力!A2736</f>
        <v>クリニック2735</v>
      </c>
      <c r="B2736">
        <f>ROUND(5*(0.8*IF(入力!C2736="○",1,IF(入力!C2736="△",0.5,0))+0.2*IF(入力!B2736="○",1,IF(入力!B2736="△",0.5,0))),1)</f>
        <v>0</v>
      </c>
      <c r="C2736">
        <f>ROUND(5*(0.4*IF(入力!D2736="○",1,IF(入力!D2736="△",0.5,0))+0.3*IF(入力!E2736="○",1,IF(入力!E2736="△",0.5,0))+0.3*IF(入力!F2736="○",1,IF(入力!F2736="△",0.5,0))),1)</f>
        <v>0</v>
      </c>
      <c r="D2736">
        <f>MIN(5,IF(入力!G2736="○",3,IF(入力!G2736="△",1.5,0))+IF(入力!H2736="○",1,IF(入力!H2736="△",0.5,0))+IF(入力!I2736="○",1,IF(入力!I2736="△",0.5,0)))</f>
        <v>0</v>
      </c>
      <c r="E2736">
        <f>MIN(5,IF(入力!J2736="○",2,IF(入力!J2736="△",1,0))+IF(入力!K2736="○",2,IF(入力!K2736="△",1,0))+IF(入力!L2736="○",1,0))</f>
        <v>0</v>
      </c>
      <c r="F2736">
        <f>IF(ISNUMBER(入力!M2736),ROUND(MIN(5,0.8*(MIN(5,1+0.7*LOG10(MAX(1,入力!M2736))))+0.2*(IF(入力!N2736="○",5,IF(入力!N2736="△",3,1)))),1),ROUND(IF(入力!N2736="○",4,IF(入力!N2736="△",3,1)),1))</f>
        <v>1</v>
      </c>
      <c r="G2736">
        <f>ROUND(5*(0.4*IF(入力!O2736="○",1,IF(入力!O2736="△",0.5,0))+0.3*IF(入力!P2736="○",1,IF(入力!P2736="△",0.5,0))+0.3*IF(入力!Q2736="○",1,IF(入力!Q2736="△",0.5,0))),1)</f>
        <v>0</v>
      </c>
      <c r="H2736">
        <f>MIN(5,IF(入力!R2736="○",2,0)+IF(入力!S2736="○",2,0)+IF(入力!T2736="○",1,0))</f>
        <v>0</v>
      </c>
      <c r="I2736">
        <f>MIN(5,IF(入力!U2736="○",3,IF(入力!U2736="△",2,0))+IF(入力!V2736="○",2,IF(入力!V2736="△",1,0)))</f>
        <v>0</v>
      </c>
      <c r="J2736">
        <f>IF(入力!W2736="初診可",5,IF(入力!W2736="再診のみ",3,IF(入力!W2736="なし",1,0)))</f>
        <v>0</v>
      </c>
      <c r="K2736">
        <f>IF(AND(ISNUMBER(入力!X2736),ISNUMBER(入力!Y2736)),IF(AND(入力!X2736&gt;=4.3,入力!Y2736&gt;=100),5,IF(AND(入力!X2736&gt;=4,入力!Y2736&gt;=50),4,IF(AND(入力!X2736&gt;=3.7,入力!Y2736&gt;=20),3,IF(AND(入力!X2736&gt;=3.5,入力!Y2736&gt;=10),2,1)))),IF(入力!Z2736="○",4,IF(入力!Z2736="△",3,1)))</f>
        <v>1</v>
      </c>
      <c r="L2736">
        <f>MAX(0,IF(入力!AA2736="○",1,IF(入力!AA2736="△",0.5,0))+IF(入力!AB2736="○",1,IF(入力!AB2736="△",0.5,0))+IF(入力!AC2736="○",1,IF(入力!AC2736="△",0.5,0))+IF(入力!AD2736="○",1,IF(入力!AD2736="△",0.5,0))+IF(入力!AE2736="○",1,IF(入力!AE2736="△",0.5,0))-IF(入力!AF2736="あり",1,0))</f>
        <v>0</v>
      </c>
      <c r="M2736">
        <f t="shared" si="252"/>
        <v>0</v>
      </c>
      <c r="N2736">
        <f t="shared" si="253"/>
        <v>0</v>
      </c>
      <c r="O2736">
        <f t="shared" si="254"/>
        <v>2.8</v>
      </c>
      <c r="P2736">
        <f t="shared" si="255"/>
        <v>0</v>
      </c>
      <c r="Q2736">
        <f t="shared" si="256"/>
        <v>2.2000000000000002</v>
      </c>
      <c r="R2736">
        <f t="shared" si="257"/>
        <v>5</v>
      </c>
      <c r="S2736">
        <f>入力!AG2736</f>
        <v>0</v>
      </c>
      <c r="T2736">
        <f>入力!AH2736</f>
        <v>0</v>
      </c>
      <c r="U2736">
        <f>入力!AI2736</f>
        <v>0</v>
      </c>
    </row>
    <row r="2737" spans="1:21" x14ac:dyDescent="0.15">
      <c r="A2737" t="str">
        <f>入力!A2737</f>
        <v>クリニック2736</v>
      </c>
      <c r="B2737">
        <f>ROUND(5*(0.8*IF(入力!C2737="○",1,IF(入力!C2737="△",0.5,0))+0.2*IF(入力!B2737="○",1,IF(入力!B2737="△",0.5,0))),1)</f>
        <v>0</v>
      </c>
      <c r="C2737">
        <f>ROUND(5*(0.4*IF(入力!D2737="○",1,IF(入力!D2737="△",0.5,0))+0.3*IF(入力!E2737="○",1,IF(入力!E2737="△",0.5,0))+0.3*IF(入力!F2737="○",1,IF(入力!F2737="△",0.5,0))),1)</f>
        <v>0</v>
      </c>
      <c r="D2737">
        <f>MIN(5,IF(入力!G2737="○",3,IF(入力!G2737="△",1.5,0))+IF(入力!H2737="○",1,IF(入力!H2737="△",0.5,0))+IF(入力!I2737="○",1,IF(入力!I2737="△",0.5,0)))</f>
        <v>0</v>
      </c>
      <c r="E2737">
        <f>MIN(5,IF(入力!J2737="○",2,IF(入力!J2737="△",1,0))+IF(入力!K2737="○",2,IF(入力!K2737="△",1,0))+IF(入力!L2737="○",1,0))</f>
        <v>0</v>
      </c>
      <c r="F2737">
        <f>IF(ISNUMBER(入力!M2737),ROUND(MIN(5,0.8*(MIN(5,1+0.7*LOG10(MAX(1,入力!M2737))))+0.2*(IF(入力!N2737="○",5,IF(入力!N2737="△",3,1)))),1),ROUND(IF(入力!N2737="○",4,IF(入力!N2737="△",3,1)),1))</f>
        <v>1</v>
      </c>
      <c r="G2737">
        <f>ROUND(5*(0.4*IF(入力!O2737="○",1,IF(入力!O2737="△",0.5,0))+0.3*IF(入力!P2737="○",1,IF(入力!P2737="△",0.5,0))+0.3*IF(入力!Q2737="○",1,IF(入力!Q2737="△",0.5,0))),1)</f>
        <v>0</v>
      </c>
      <c r="H2737">
        <f>MIN(5,IF(入力!R2737="○",2,0)+IF(入力!S2737="○",2,0)+IF(入力!T2737="○",1,0))</f>
        <v>0</v>
      </c>
      <c r="I2737">
        <f>MIN(5,IF(入力!U2737="○",3,IF(入力!U2737="△",2,0))+IF(入力!V2737="○",2,IF(入力!V2737="△",1,0)))</f>
        <v>0</v>
      </c>
      <c r="J2737">
        <f>IF(入力!W2737="初診可",5,IF(入力!W2737="再診のみ",3,IF(入力!W2737="なし",1,0)))</f>
        <v>0</v>
      </c>
      <c r="K2737">
        <f>IF(AND(ISNUMBER(入力!X2737),ISNUMBER(入力!Y2737)),IF(AND(入力!X2737&gt;=4.3,入力!Y2737&gt;=100),5,IF(AND(入力!X2737&gt;=4,入力!Y2737&gt;=50),4,IF(AND(入力!X2737&gt;=3.7,入力!Y2737&gt;=20),3,IF(AND(入力!X2737&gt;=3.5,入力!Y2737&gt;=10),2,1)))),IF(入力!Z2737="○",4,IF(入力!Z2737="△",3,1)))</f>
        <v>1</v>
      </c>
      <c r="L2737">
        <f>MAX(0,IF(入力!AA2737="○",1,IF(入力!AA2737="△",0.5,0))+IF(入力!AB2737="○",1,IF(入力!AB2737="△",0.5,0))+IF(入力!AC2737="○",1,IF(入力!AC2737="△",0.5,0))+IF(入力!AD2737="○",1,IF(入力!AD2737="△",0.5,0))+IF(入力!AE2737="○",1,IF(入力!AE2737="△",0.5,0))-IF(入力!AF2737="あり",1,0))</f>
        <v>0</v>
      </c>
      <c r="M2737">
        <f t="shared" si="252"/>
        <v>0</v>
      </c>
      <c r="N2737">
        <f t="shared" si="253"/>
        <v>0</v>
      </c>
      <c r="O2737">
        <f t="shared" si="254"/>
        <v>2.8</v>
      </c>
      <c r="P2737">
        <f t="shared" si="255"/>
        <v>0</v>
      </c>
      <c r="Q2737">
        <f t="shared" si="256"/>
        <v>2.2000000000000002</v>
      </c>
      <c r="R2737">
        <f t="shared" si="257"/>
        <v>5</v>
      </c>
      <c r="S2737">
        <f>入力!AG2737</f>
        <v>0</v>
      </c>
      <c r="T2737">
        <f>入力!AH2737</f>
        <v>0</v>
      </c>
      <c r="U2737">
        <f>入力!AI2737</f>
        <v>0</v>
      </c>
    </row>
    <row r="2738" spans="1:21" x14ac:dyDescent="0.15">
      <c r="A2738" t="str">
        <f>入力!A2738</f>
        <v>クリニック2737</v>
      </c>
      <c r="B2738">
        <f>ROUND(5*(0.8*IF(入力!C2738="○",1,IF(入力!C2738="△",0.5,0))+0.2*IF(入力!B2738="○",1,IF(入力!B2738="△",0.5,0))),1)</f>
        <v>0</v>
      </c>
      <c r="C2738">
        <f>ROUND(5*(0.4*IF(入力!D2738="○",1,IF(入力!D2738="△",0.5,0))+0.3*IF(入力!E2738="○",1,IF(入力!E2738="△",0.5,0))+0.3*IF(入力!F2738="○",1,IF(入力!F2738="△",0.5,0))),1)</f>
        <v>0</v>
      </c>
      <c r="D2738">
        <f>MIN(5,IF(入力!G2738="○",3,IF(入力!G2738="△",1.5,0))+IF(入力!H2738="○",1,IF(入力!H2738="△",0.5,0))+IF(入力!I2738="○",1,IF(入力!I2738="△",0.5,0)))</f>
        <v>0</v>
      </c>
      <c r="E2738">
        <f>MIN(5,IF(入力!J2738="○",2,IF(入力!J2738="△",1,0))+IF(入力!K2738="○",2,IF(入力!K2738="△",1,0))+IF(入力!L2738="○",1,0))</f>
        <v>0</v>
      </c>
      <c r="F2738">
        <f>IF(ISNUMBER(入力!M2738),ROUND(MIN(5,0.8*(MIN(5,1+0.7*LOG10(MAX(1,入力!M2738))))+0.2*(IF(入力!N2738="○",5,IF(入力!N2738="△",3,1)))),1),ROUND(IF(入力!N2738="○",4,IF(入力!N2738="△",3,1)),1))</f>
        <v>1</v>
      </c>
      <c r="G2738">
        <f>ROUND(5*(0.4*IF(入力!O2738="○",1,IF(入力!O2738="△",0.5,0))+0.3*IF(入力!P2738="○",1,IF(入力!P2738="△",0.5,0))+0.3*IF(入力!Q2738="○",1,IF(入力!Q2738="△",0.5,0))),1)</f>
        <v>0</v>
      </c>
      <c r="H2738">
        <f>MIN(5,IF(入力!R2738="○",2,0)+IF(入力!S2738="○",2,0)+IF(入力!T2738="○",1,0))</f>
        <v>0</v>
      </c>
      <c r="I2738">
        <f>MIN(5,IF(入力!U2738="○",3,IF(入力!U2738="△",2,0))+IF(入力!V2738="○",2,IF(入力!V2738="△",1,0)))</f>
        <v>0</v>
      </c>
      <c r="J2738">
        <f>IF(入力!W2738="初診可",5,IF(入力!W2738="再診のみ",3,IF(入力!W2738="なし",1,0)))</f>
        <v>0</v>
      </c>
      <c r="K2738">
        <f>IF(AND(ISNUMBER(入力!X2738),ISNUMBER(入力!Y2738)),IF(AND(入力!X2738&gt;=4.3,入力!Y2738&gt;=100),5,IF(AND(入力!X2738&gt;=4,入力!Y2738&gt;=50),4,IF(AND(入力!X2738&gt;=3.7,入力!Y2738&gt;=20),3,IF(AND(入力!X2738&gt;=3.5,入力!Y2738&gt;=10),2,1)))),IF(入力!Z2738="○",4,IF(入力!Z2738="△",3,1)))</f>
        <v>1</v>
      </c>
      <c r="L2738">
        <f>MAX(0,IF(入力!AA2738="○",1,IF(入力!AA2738="△",0.5,0))+IF(入力!AB2738="○",1,IF(入力!AB2738="△",0.5,0))+IF(入力!AC2738="○",1,IF(入力!AC2738="△",0.5,0))+IF(入力!AD2738="○",1,IF(入力!AD2738="△",0.5,0))+IF(入力!AE2738="○",1,IF(入力!AE2738="△",0.5,0))-IF(入力!AF2738="あり",1,0))</f>
        <v>0</v>
      </c>
      <c r="M2738">
        <f t="shared" si="252"/>
        <v>0</v>
      </c>
      <c r="N2738">
        <f t="shared" si="253"/>
        <v>0</v>
      </c>
      <c r="O2738">
        <f t="shared" si="254"/>
        <v>2.8</v>
      </c>
      <c r="P2738">
        <f t="shared" si="255"/>
        <v>0</v>
      </c>
      <c r="Q2738">
        <f t="shared" si="256"/>
        <v>2.2000000000000002</v>
      </c>
      <c r="R2738">
        <f t="shared" si="257"/>
        <v>5</v>
      </c>
      <c r="S2738">
        <f>入力!AG2738</f>
        <v>0</v>
      </c>
      <c r="T2738">
        <f>入力!AH2738</f>
        <v>0</v>
      </c>
      <c r="U2738">
        <f>入力!AI2738</f>
        <v>0</v>
      </c>
    </row>
    <row r="2739" spans="1:21" x14ac:dyDescent="0.15">
      <c r="A2739" t="str">
        <f>入力!A2739</f>
        <v>クリニック2738</v>
      </c>
      <c r="B2739">
        <f>ROUND(5*(0.8*IF(入力!C2739="○",1,IF(入力!C2739="△",0.5,0))+0.2*IF(入力!B2739="○",1,IF(入力!B2739="△",0.5,0))),1)</f>
        <v>0</v>
      </c>
      <c r="C2739">
        <f>ROUND(5*(0.4*IF(入力!D2739="○",1,IF(入力!D2739="△",0.5,0))+0.3*IF(入力!E2739="○",1,IF(入力!E2739="△",0.5,0))+0.3*IF(入力!F2739="○",1,IF(入力!F2739="△",0.5,0))),1)</f>
        <v>0</v>
      </c>
      <c r="D2739">
        <f>MIN(5,IF(入力!G2739="○",3,IF(入力!G2739="△",1.5,0))+IF(入力!H2739="○",1,IF(入力!H2739="△",0.5,0))+IF(入力!I2739="○",1,IF(入力!I2739="△",0.5,0)))</f>
        <v>0</v>
      </c>
      <c r="E2739">
        <f>MIN(5,IF(入力!J2739="○",2,IF(入力!J2739="△",1,0))+IF(入力!K2739="○",2,IF(入力!K2739="△",1,0))+IF(入力!L2739="○",1,0))</f>
        <v>0</v>
      </c>
      <c r="F2739">
        <f>IF(ISNUMBER(入力!M2739),ROUND(MIN(5,0.8*(MIN(5,1+0.7*LOG10(MAX(1,入力!M2739))))+0.2*(IF(入力!N2739="○",5,IF(入力!N2739="△",3,1)))),1),ROUND(IF(入力!N2739="○",4,IF(入力!N2739="△",3,1)),1))</f>
        <v>1</v>
      </c>
      <c r="G2739">
        <f>ROUND(5*(0.4*IF(入力!O2739="○",1,IF(入力!O2739="△",0.5,0))+0.3*IF(入力!P2739="○",1,IF(入力!P2739="△",0.5,0))+0.3*IF(入力!Q2739="○",1,IF(入力!Q2739="△",0.5,0))),1)</f>
        <v>0</v>
      </c>
      <c r="H2739">
        <f>MIN(5,IF(入力!R2739="○",2,0)+IF(入力!S2739="○",2,0)+IF(入力!T2739="○",1,0))</f>
        <v>0</v>
      </c>
      <c r="I2739">
        <f>MIN(5,IF(入力!U2739="○",3,IF(入力!U2739="△",2,0))+IF(入力!V2739="○",2,IF(入力!V2739="△",1,0)))</f>
        <v>0</v>
      </c>
      <c r="J2739">
        <f>IF(入力!W2739="初診可",5,IF(入力!W2739="再診のみ",3,IF(入力!W2739="なし",1,0)))</f>
        <v>0</v>
      </c>
      <c r="K2739">
        <f>IF(AND(ISNUMBER(入力!X2739),ISNUMBER(入力!Y2739)),IF(AND(入力!X2739&gt;=4.3,入力!Y2739&gt;=100),5,IF(AND(入力!X2739&gt;=4,入力!Y2739&gt;=50),4,IF(AND(入力!X2739&gt;=3.7,入力!Y2739&gt;=20),3,IF(AND(入力!X2739&gt;=3.5,入力!Y2739&gt;=10),2,1)))),IF(入力!Z2739="○",4,IF(入力!Z2739="△",3,1)))</f>
        <v>1</v>
      </c>
      <c r="L2739">
        <f>MAX(0,IF(入力!AA2739="○",1,IF(入力!AA2739="△",0.5,0))+IF(入力!AB2739="○",1,IF(入力!AB2739="△",0.5,0))+IF(入力!AC2739="○",1,IF(入力!AC2739="△",0.5,0))+IF(入力!AD2739="○",1,IF(入力!AD2739="△",0.5,0))+IF(入力!AE2739="○",1,IF(入力!AE2739="△",0.5,0))-IF(入力!AF2739="あり",1,0))</f>
        <v>0</v>
      </c>
      <c r="M2739">
        <f t="shared" si="252"/>
        <v>0</v>
      </c>
      <c r="N2739">
        <f t="shared" si="253"/>
        <v>0</v>
      </c>
      <c r="O2739">
        <f t="shared" si="254"/>
        <v>2.8</v>
      </c>
      <c r="P2739">
        <f t="shared" si="255"/>
        <v>0</v>
      </c>
      <c r="Q2739">
        <f t="shared" si="256"/>
        <v>2.2000000000000002</v>
      </c>
      <c r="R2739">
        <f t="shared" si="257"/>
        <v>5</v>
      </c>
      <c r="S2739">
        <f>入力!AG2739</f>
        <v>0</v>
      </c>
      <c r="T2739">
        <f>入力!AH2739</f>
        <v>0</v>
      </c>
      <c r="U2739">
        <f>入力!AI2739</f>
        <v>0</v>
      </c>
    </row>
    <row r="2740" spans="1:21" x14ac:dyDescent="0.15">
      <c r="A2740" t="str">
        <f>入力!A2740</f>
        <v>クリニック2739</v>
      </c>
      <c r="B2740">
        <f>ROUND(5*(0.8*IF(入力!C2740="○",1,IF(入力!C2740="△",0.5,0))+0.2*IF(入力!B2740="○",1,IF(入力!B2740="△",0.5,0))),1)</f>
        <v>0</v>
      </c>
      <c r="C2740">
        <f>ROUND(5*(0.4*IF(入力!D2740="○",1,IF(入力!D2740="△",0.5,0))+0.3*IF(入力!E2740="○",1,IF(入力!E2740="△",0.5,0))+0.3*IF(入力!F2740="○",1,IF(入力!F2740="△",0.5,0))),1)</f>
        <v>0</v>
      </c>
      <c r="D2740">
        <f>MIN(5,IF(入力!G2740="○",3,IF(入力!G2740="△",1.5,0))+IF(入力!H2740="○",1,IF(入力!H2740="△",0.5,0))+IF(入力!I2740="○",1,IF(入力!I2740="△",0.5,0)))</f>
        <v>0</v>
      </c>
      <c r="E2740">
        <f>MIN(5,IF(入力!J2740="○",2,IF(入力!J2740="△",1,0))+IF(入力!K2740="○",2,IF(入力!K2740="△",1,0))+IF(入力!L2740="○",1,0))</f>
        <v>0</v>
      </c>
      <c r="F2740">
        <f>IF(ISNUMBER(入力!M2740),ROUND(MIN(5,0.8*(MIN(5,1+0.7*LOG10(MAX(1,入力!M2740))))+0.2*(IF(入力!N2740="○",5,IF(入力!N2740="△",3,1)))),1),ROUND(IF(入力!N2740="○",4,IF(入力!N2740="△",3,1)),1))</f>
        <v>1</v>
      </c>
      <c r="G2740">
        <f>ROUND(5*(0.4*IF(入力!O2740="○",1,IF(入力!O2740="△",0.5,0))+0.3*IF(入力!P2740="○",1,IF(入力!P2740="△",0.5,0))+0.3*IF(入力!Q2740="○",1,IF(入力!Q2740="△",0.5,0))),1)</f>
        <v>0</v>
      </c>
      <c r="H2740">
        <f>MIN(5,IF(入力!R2740="○",2,0)+IF(入力!S2740="○",2,0)+IF(入力!T2740="○",1,0))</f>
        <v>0</v>
      </c>
      <c r="I2740">
        <f>MIN(5,IF(入力!U2740="○",3,IF(入力!U2740="△",2,0))+IF(入力!V2740="○",2,IF(入力!V2740="△",1,0)))</f>
        <v>0</v>
      </c>
      <c r="J2740">
        <f>IF(入力!W2740="初診可",5,IF(入力!W2740="再診のみ",3,IF(入力!W2740="なし",1,0)))</f>
        <v>0</v>
      </c>
      <c r="K2740">
        <f>IF(AND(ISNUMBER(入力!X2740),ISNUMBER(入力!Y2740)),IF(AND(入力!X2740&gt;=4.3,入力!Y2740&gt;=100),5,IF(AND(入力!X2740&gt;=4,入力!Y2740&gt;=50),4,IF(AND(入力!X2740&gt;=3.7,入力!Y2740&gt;=20),3,IF(AND(入力!X2740&gt;=3.5,入力!Y2740&gt;=10),2,1)))),IF(入力!Z2740="○",4,IF(入力!Z2740="△",3,1)))</f>
        <v>1</v>
      </c>
      <c r="L2740">
        <f>MAX(0,IF(入力!AA2740="○",1,IF(入力!AA2740="△",0.5,0))+IF(入力!AB2740="○",1,IF(入力!AB2740="△",0.5,0))+IF(入力!AC2740="○",1,IF(入力!AC2740="△",0.5,0))+IF(入力!AD2740="○",1,IF(入力!AD2740="△",0.5,0))+IF(入力!AE2740="○",1,IF(入力!AE2740="△",0.5,0))-IF(入力!AF2740="あり",1,0))</f>
        <v>0</v>
      </c>
      <c r="M2740">
        <f t="shared" si="252"/>
        <v>0</v>
      </c>
      <c r="N2740">
        <f t="shared" si="253"/>
        <v>0</v>
      </c>
      <c r="O2740">
        <f t="shared" si="254"/>
        <v>2.8</v>
      </c>
      <c r="P2740">
        <f t="shared" si="255"/>
        <v>0</v>
      </c>
      <c r="Q2740">
        <f t="shared" si="256"/>
        <v>2.2000000000000002</v>
      </c>
      <c r="R2740">
        <f t="shared" si="257"/>
        <v>5</v>
      </c>
      <c r="S2740">
        <f>入力!AG2740</f>
        <v>0</v>
      </c>
      <c r="T2740">
        <f>入力!AH2740</f>
        <v>0</v>
      </c>
      <c r="U2740">
        <f>入力!AI2740</f>
        <v>0</v>
      </c>
    </row>
    <row r="2741" spans="1:21" x14ac:dyDescent="0.15">
      <c r="A2741" t="str">
        <f>入力!A2741</f>
        <v>クリニック2740</v>
      </c>
      <c r="B2741">
        <f>ROUND(5*(0.8*IF(入力!C2741="○",1,IF(入力!C2741="△",0.5,0))+0.2*IF(入力!B2741="○",1,IF(入力!B2741="△",0.5,0))),1)</f>
        <v>0</v>
      </c>
      <c r="C2741">
        <f>ROUND(5*(0.4*IF(入力!D2741="○",1,IF(入力!D2741="△",0.5,0))+0.3*IF(入力!E2741="○",1,IF(入力!E2741="△",0.5,0))+0.3*IF(入力!F2741="○",1,IF(入力!F2741="△",0.5,0))),1)</f>
        <v>0</v>
      </c>
      <c r="D2741">
        <f>MIN(5,IF(入力!G2741="○",3,IF(入力!G2741="△",1.5,0))+IF(入力!H2741="○",1,IF(入力!H2741="△",0.5,0))+IF(入力!I2741="○",1,IF(入力!I2741="△",0.5,0)))</f>
        <v>0</v>
      </c>
      <c r="E2741">
        <f>MIN(5,IF(入力!J2741="○",2,IF(入力!J2741="△",1,0))+IF(入力!K2741="○",2,IF(入力!K2741="△",1,0))+IF(入力!L2741="○",1,0))</f>
        <v>0</v>
      </c>
      <c r="F2741">
        <f>IF(ISNUMBER(入力!M2741),ROUND(MIN(5,0.8*(MIN(5,1+0.7*LOG10(MAX(1,入力!M2741))))+0.2*(IF(入力!N2741="○",5,IF(入力!N2741="△",3,1)))),1),ROUND(IF(入力!N2741="○",4,IF(入力!N2741="△",3,1)),1))</f>
        <v>1</v>
      </c>
      <c r="G2741">
        <f>ROUND(5*(0.4*IF(入力!O2741="○",1,IF(入力!O2741="△",0.5,0))+0.3*IF(入力!P2741="○",1,IF(入力!P2741="△",0.5,0))+0.3*IF(入力!Q2741="○",1,IF(入力!Q2741="△",0.5,0))),1)</f>
        <v>0</v>
      </c>
      <c r="H2741">
        <f>MIN(5,IF(入力!R2741="○",2,0)+IF(入力!S2741="○",2,0)+IF(入力!T2741="○",1,0))</f>
        <v>0</v>
      </c>
      <c r="I2741">
        <f>MIN(5,IF(入力!U2741="○",3,IF(入力!U2741="△",2,0))+IF(入力!V2741="○",2,IF(入力!V2741="△",1,0)))</f>
        <v>0</v>
      </c>
      <c r="J2741">
        <f>IF(入力!W2741="初診可",5,IF(入力!W2741="再診のみ",3,IF(入力!W2741="なし",1,0)))</f>
        <v>0</v>
      </c>
      <c r="K2741">
        <f>IF(AND(ISNUMBER(入力!X2741),ISNUMBER(入力!Y2741)),IF(AND(入力!X2741&gt;=4.3,入力!Y2741&gt;=100),5,IF(AND(入力!X2741&gt;=4,入力!Y2741&gt;=50),4,IF(AND(入力!X2741&gt;=3.7,入力!Y2741&gt;=20),3,IF(AND(入力!X2741&gt;=3.5,入力!Y2741&gt;=10),2,1)))),IF(入力!Z2741="○",4,IF(入力!Z2741="△",3,1)))</f>
        <v>1</v>
      </c>
      <c r="L2741">
        <f>MAX(0,IF(入力!AA2741="○",1,IF(入力!AA2741="△",0.5,0))+IF(入力!AB2741="○",1,IF(入力!AB2741="△",0.5,0))+IF(入力!AC2741="○",1,IF(入力!AC2741="△",0.5,0))+IF(入力!AD2741="○",1,IF(入力!AD2741="△",0.5,0))+IF(入力!AE2741="○",1,IF(入力!AE2741="△",0.5,0))-IF(入力!AF2741="あり",1,0))</f>
        <v>0</v>
      </c>
      <c r="M2741">
        <f t="shared" si="252"/>
        <v>0</v>
      </c>
      <c r="N2741">
        <f t="shared" si="253"/>
        <v>0</v>
      </c>
      <c r="O2741">
        <f t="shared" si="254"/>
        <v>2.8</v>
      </c>
      <c r="P2741">
        <f t="shared" si="255"/>
        <v>0</v>
      </c>
      <c r="Q2741">
        <f t="shared" si="256"/>
        <v>2.2000000000000002</v>
      </c>
      <c r="R2741">
        <f t="shared" si="257"/>
        <v>5</v>
      </c>
      <c r="S2741">
        <f>入力!AG2741</f>
        <v>0</v>
      </c>
      <c r="T2741">
        <f>入力!AH2741</f>
        <v>0</v>
      </c>
      <c r="U2741">
        <f>入力!AI2741</f>
        <v>0</v>
      </c>
    </row>
    <row r="2742" spans="1:21" x14ac:dyDescent="0.15">
      <c r="A2742" t="str">
        <f>入力!A2742</f>
        <v>クリニック2741</v>
      </c>
      <c r="B2742">
        <f>ROUND(5*(0.8*IF(入力!C2742="○",1,IF(入力!C2742="△",0.5,0))+0.2*IF(入力!B2742="○",1,IF(入力!B2742="△",0.5,0))),1)</f>
        <v>0</v>
      </c>
      <c r="C2742">
        <f>ROUND(5*(0.4*IF(入力!D2742="○",1,IF(入力!D2742="△",0.5,0))+0.3*IF(入力!E2742="○",1,IF(入力!E2742="△",0.5,0))+0.3*IF(入力!F2742="○",1,IF(入力!F2742="△",0.5,0))),1)</f>
        <v>0</v>
      </c>
      <c r="D2742">
        <f>MIN(5,IF(入力!G2742="○",3,IF(入力!G2742="△",1.5,0))+IF(入力!H2742="○",1,IF(入力!H2742="△",0.5,0))+IF(入力!I2742="○",1,IF(入力!I2742="△",0.5,0)))</f>
        <v>0</v>
      </c>
      <c r="E2742">
        <f>MIN(5,IF(入力!J2742="○",2,IF(入力!J2742="△",1,0))+IF(入力!K2742="○",2,IF(入力!K2742="△",1,0))+IF(入力!L2742="○",1,0))</f>
        <v>0</v>
      </c>
      <c r="F2742">
        <f>IF(ISNUMBER(入力!M2742),ROUND(MIN(5,0.8*(MIN(5,1+0.7*LOG10(MAX(1,入力!M2742))))+0.2*(IF(入力!N2742="○",5,IF(入力!N2742="△",3,1)))),1),ROUND(IF(入力!N2742="○",4,IF(入力!N2742="△",3,1)),1))</f>
        <v>1</v>
      </c>
      <c r="G2742">
        <f>ROUND(5*(0.4*IF(入力!O2742="○",1,IF(入力!O2742="△",0.5,0))+0.3*IF(入力!P2742="○",1,IF(入力!P2742="△",0.5,0))+0.3*IF(入力!Q2742="○",1,IF(入力!Q2742="△",0.5,0))),1)</f>
        <v>0</v>
      </c>
      <c r="H2742">
        <f>MIN(5,IF(入力!R2742="○",2,0)+IF(入力!S2742="○",2,0)+IF(入力!T2742="○",1,0))</f>
        <v>0</v>
      </c>
      <c r="I2742">
        <f>MIN(5,IF(入力!U2742="○",3,IF(入力!U2742="△",2,0))+IF(入力!V2742="○",2,IF(入力!V2742="△",1,0)))</f>
        <v>0</v>
      </c>
      <c r="J2742">
        <f>IF(入力!W2742="初診可",5,IF(入力!W2742="再診のみ",3,IF(入力!W2742="なし",1,0)))</f>
        <v>0</v>
      </c>
      <c r="K2742">
        <f>IF(AND(ISNUMBER(入力!X2742),ISNUMBER(入力!Y2742)),IF(AND(入力!X2742&gt;=4.3,入力!Y2742&gt;=100),5,IF(AND(入力!X2742&gt;=4,入力!Y2742&gt;=50),4,IF(AND(入力!X2742&gt;=3.7,入力!Y2742&gt;=20),3,IF(AND(入力!X2742&gt;=3.5,入力!Y2742&gt;=10),2,1)))),IF(入力!Z2742="○",4,IF(入力!Z2742="△",3,1)))</f>
        <v>1</v>
      </c>
      <c r="L2742">
        <f>MAX(0,IF(入力!AA2742="○",1,IF(入力!AA2742="△",0.5,0))+IF(入力!AB2742="○",1,IF(入力!AB2742="△",0.5,0))+IF(入力!AC2742="○",1,IF(入力!AC2742="△",0.5,0))+IF(入力!AD2742="○",1,IF(入力!AD2742="△",0.5,0))+IF(入力!AE2742="○",1,IF(入力!AE2742="△",0.5,0))-IF(入力!AF2742="あり",1,0))</f>
        <v>0</v>
      </c>
      <c r="M2742">
        <f t="shared" si="252"/>
        <v>0</v>
      </c>
      <c r="N2742">
        <f t="shared" si="253"/>
        <v>0</v>
      </c>
      <c r="O2742">
        <f t="shared" si="254"/>
        <v>2.8</v>
      </c>
      <c r="P2742">
        <f t="shared" si="255"/>
        <v>0</v>
      </c>
      <c r="Q2742">
        <f t="shared" si="256"/>
        <v>2.2000000000000002</v>
      </c>
      <c r="R2742">
        <f t="shared" si="257"/>
        <v>5</v>
      </c>
      <c r="S2742">
        <f>入力!AG2742</f>
        <v>0</v>
      </c>
      <c r="T2742">
        <f>入力!AH2742</f>
        <v>0</v>
      </c>
      <c r="U2742">
        <f>入力!AI2742</f>
        <v>0</v>
      </c>
    </row>
    <row r="2743" spans="1:21" x14ac:dyDescent="0.15">
      <c r="A2743" t="str">
        <f>入力!A2743</f>
        <v>クリニック2742</v>
      </c>
      <c r="B2743">
        <f>ROUND(5*(0.8*IF(入力!C2743="○",1,IF(入力!C2743="△",0.5,0))+0.2*IF(入力!B2743="○",1,IF(入力!B2743="△",0.5,0))),1)</f>
        <v>0</v>
      </c>
      <c r="C2743">
        <f>ROUND(5*(0.4*IF(入力!D2743="○",1,IF(入力!D2743="△",0.5,0))+0.3*IF(入力!E2743="○",1,IF(入力!E2743="△",0.5,0))+0.3*IF(入力!F2743="○",1,IF(入力!F2743="△",0.5,0))),1)</f>
        <v>0</v>
      </c>
      <c r="D2743">
        <f>MIN(5,IF(入力!G2743="○",3,IF(入力!G2743="△",1.5,0))+IF(入力!H2743="○",1,IF(入力!H2743="△",0.5,0))+IF(入力!I2743="○",1,IF(入力!I2743="△",0.5,0)))</f>
        <v>0</v>
      </c>
      <c r="E2743">
        <f>MIN(5,IF(入力!J2743="○",2,IF(入力!J2743="△",1,0))+IF(入力!K2743="○",2,IF(入力!K2743="△",1,0))+IF(入力!L2743="○",1,0))</f>
        <v>0</v>
      </c>
      <c r="F2743">
        <f>IF(ISNUMBER(入力!M2743),ROUND(MIN(5,0.8*(MIN(5,1+0.7*LOG10(MAX(1,入力!M2743))))+0.2*(IF(入力!N2743="○",5,IF(入力!N2743="△",3,1)))),1),ROUND(IF(入力!N2743="○",4,IF(入力!N2743="△",3,1)),1))</f>
        <v>1</v>
      </c>
      <c r="G2743">
        <f>ROUND(5*(0.4*IF(入力!O2743="○",1,IF(入力!O2743="△",0.5,0))+0.3*IF(入力!P2743="○",1,IF(入力!P2743="△",0.5,0))+0.3*IF(入力!Q2743="○",1,IF(入力!Q2743="△",0.5,0))),1)</f>
        <v>0</v>
      </c>
      <c r="H2743">
        <f>MIN(5,IF(入力!R2743="○",2,0)+IF(入力!S2743="○",2,0)+IF(入力!T2743="○",1,0))</f>
        <v>0</v>
      </c>
      <c r="I2743">
        <f>MIN(5,IF(入力!U2743="○",3,IF(入力!U2743="△",2,0))+IF(入力!V2743="○",2,IF(入力!V2743="△",1,0)))</f>
        <v>0</v>
      </c>
      <c r="J2743">
        <f>IF(入力!W2743="初診可",5,IF(入力!W2743="再診のみ",3,IF(入力!W2743="なし",1,0)))</f>
        <v>0</v>
      </c>
      <c r="K2743">
        <f>IF(AND(ISNUMBER(入力!X2743),ISNUMBER(入力!Y2743)),IF(AND(入力!X2743&gt;=4.3,入力!Y2743&gt;=100),5,IF(AND(入力!X2743&gt;=4,入力!Y2743&gt;=50),4,IF(AND(入力!X2743&gt;=3.7,入力!Y2743&gt;=20),3,IF(AND(入力!X2743&gt;=3.5,入力!Y2743&gt;=10),2,1)))),IF(入力!Z2743="○",4,IF(入力!Z2743="△",3,1)))</f>
        <v>1</v>
      </c>
      <c r="L2743">
        <f>MAX(0,IF(入力!AA2743="○",1,IF(入力!AA2743="△",0.5,0))+IF(入力!AB2743="○",1,IF(入力!AB2743="△",0.5,0))+IF(入力!AC2743="○",1,IF(入力!AC2743="△",0.5,0))+IF(入力!AD2743="○",1,IF(入力!AD2743="△",0.5,0))+IF(入力!AE2743="○",1,IF(入力!AE2743="△",0.5,0))-IF(入力!AF2743="あり",1,0))</f>
        <v>0</v>
      </c>
      <c r="M2743">
        <f t="shared" si="252"/>
        <v>0</v>
      </c>
      <c r="N2743">
        <f t="shared" si="253"/>
        <v>0</v>
      </c>
      <c r="O2743">
        <f t="shared" si="254"/>
        <v>2.8</v>
      </c>
      <c r="P2743">
        <f t="shared" si="255"/>
        <v>0</v>
      </c>
      <c r="Q2743">
        <f t="shared" si="256"/>
        <v>2.2000000000000002</v>
      </c>
      <c r="R2743">
        <f t="shared" si="257"/>
        <v>5</v>
      </c>
      <c r="S2743">
        <f>入力!AG2743</f>
        <v>0</v>
      </c>
      <c r="T2743">
        <f>入力!AH2743</f>
        <v>0</v>
      </c>
      <c r="U2743">
        <f>入力!AI2743</f>
        <v>0</v>
      </c>
    </row>
    <row r="2744" spans="1:21" x14ac:dyDescent="0.15">
      <c r="A2744" t="str">
        <f>入力!A2744</f>
        <v>クリニック2743</v>
      </c>
      <c r="B2744">
        <f>ROUND(5*(0.8*IF(入力!C2744="○",1,IF(入力!C2744="△",0.5,0))+0.2*IF(入力!B2744="○",1,IF(入力!B2744="△",0.5,0))),1)</f>
        <v>0</v>
      </c>
      <c r="C2744">
        <f>ROUND(5*(0.4*IF(入力!D2744="○",1,IF(入力!D2744="△",0.5,0))+0.3*IF(入力!E2744="○",1,IF(入力!E2744="△",0.5,0))+0.3*IF(入力!F2744="○",1,IF(入力!F2744="△",0.5,0))),1)</f>
        <v>0</v>
      </c>
      <c r="D2744">
        <f>MIN(5,IF(入力!G2744="○",3,IF(入力!G2744="△",1.5,0))+IF(入力!H2744="○",1,IF(入力!H2744="△",0.5,0))+IF(入力!I2744="○",1,IF(入力!I2744="△",0.5,0)))</f>
        <v>0</v>
      </c>
      <c r="E2744">
        <f>MIN(5,IF(入力!J2744="○",2,IF(入力!J2744="△",1,0))+IF(入力!K2744="○",2,IF(入力!K2744="△",1,0))+IF(入力!L2744="○",1,0))</f>
        <v>0</v>
      </c>
      <c r="F2744">
        <f>IF(ISNUMBER(入力!M2744),ROUND(MIN(5,0.8*(MIN(5,1+0.7*LOG10(MAX(1,入力!M2744))))+0.2*(IF(入力!N2744="○",5,IF(入力!N2744="△",3,1)))),1),ROUND(IF(入力!N2744="○",4,IF(入力!N2744="△",3,1)),1))</f>
        <v>1</v>
      </c>
      <c r="G2744">
        <f>ROUND(5*(0.4*IF(入力!O2744="○",1,IF(入力!O2744="△",0.5,0))+0.3*IF(入力!P2744="○",1,IF(入力!P2744="△",0.5,0))+0.3*IF(入力!Q2744="○",1,IF(入力!Q2744="△",0.5,0))),1)</f>
        <v>0</v>
      </c>
      <c r="H2744">
        <f>MIN(5,IF(入力!R2744="○",2,0)+IF(入力!S2744="○",2,0)+IF(入力!T2744="○",1,0))</f>
        <v>0</v>
      </c>
      <c r="I2744">
        <f>MIN(5,IF(入力!U2744="○",3,IF(入力!U2744="△",2,0))+IF(入力!V2744="○",2,IF(入力!V2744="△",1,0)))</f>
        <v>0</v>
      </c>
      <c r="J2744">
        <f>IF(入力!W2744="初診可",5,IF(入力!W2744="再診のみ",3,IF(入力!W2744="なし",1,0)))</f>
        <v>0</v>
      </c>
      <c r="K2744">
        <f>IF(AND(ISNUMBER(入力!X2744),ISNUMBER(入力!Y2744)),IF(AND(入力!X2744&gt;=4.3,入力!Y2744&gt;=100),5,IF(AND(入力!X2744&gt;=4,入力!Y2744&gt;=50),4,IF(AND(入力!X2744&gt;=3.7,入力!Y2744&gt;=20),3,IF(AND(入力!X2744&gt;=3.5,入力!Y2744&gt;=10),2,1)))),IF(入力!Z2744="○",4,IF(入力!Z2744="△",3,1)))</f>
        <v>1</v>
      </c>
      <c r="L2744">
        <f>MAX(0,IF(入力!AA2744="○",1,IF(入力!AA2744="△",0.5,0))+IF(入力!AB2744="○",1,IF(入力!AB2744="△",0.5,0))+IF(入力!AC2744="○",1,IF(入力!AC2744="△",0.5,0))+IF(入力!AD2744="○",1,IF(入力!AD2744="△",0.5,0))+IF(入力!AE2744="○",1,IF(入力!AE2744="△",0.5,0))-IF(入力!AF2744="あり",1,0))</f>
        <v>0</v>
      </c>
      <c r="M2744">
        <f t="shared" si="252"/>
        <v>0</v>
      </c>
      <c r="N2744">
        <f t="shared" si="253"/>
        <v>0</v>
      </c>
      <c r="O2744">
        <f t="shared" si="254"/>
        <v>2.8</v>
      </c>
      <c r="P2744">
        <f t="shared" si="255"/>
        <v>0</v>
      </c>
      <c r="Q2744">
        <f t="shared" si="256"/>
        <v>2.2000000000000002</v>
      </c>
      <c r="R2744">
        <f t="shared" si="257"/>
        <v>5</v>
      </c>
      <c r="S2744">
        <f>入力!AG2744</f>
        <v>0</v>
      </c>
      <c r="T2744">
        <f>入力!AH2744</f>
        <v>0</v>
      </c>
      <c r="U2744">
        <f>入力!AI2744</f>
        <v>0</v>
      </c>
    </row>
    <row r="2745" spans="1:21" x14ac:dyDescent="0.15">
      <c r="A2745" t="str">
        <f>入力!A2745</f>
        <v>クリニック2744</v>
      </c>
      <c r="B2745">
        <f>ROUND(5*(0.8*IF(入力!C2745="○",1,IF(入力!C2745="△",0.5,0))+0.2*IF(入力!B2745="○",1,IF(入力!B2745="△",0.5,0))),1)</f>
        <v>0</v>
      </c>
      <c r="C2745">
        <f>ROUND(5*(0.4*IF(入力!D2745="○",1,IF(入力!D2745="△",0.5,0))+0.3*IF(入力!E2745="○",1,IF(入力!E2745="△",0.5,0))+0.3*IF(入力!F2745="○",1,IF(入力!F2745="△",0.5,0))),1)</f>
        <v>0</v>
      </c>
      <c r="D2745">
        <f>MIN(5,IF(入力!G2745="○",3,IF(入力!G2745="△",1.5,0))+IF(入力!H2745="○",1,IF(入力!H2745="△",0.5,0))+IF(入力!I2745="○",1,IF(入力!I2745="△",0.5,0)))</f>
        <v>0</v>
      </c>
      <c r="E2745">
        <f>MIN(5,IF(入力!J2745="○",2,IF(入力!J2745="△",1,0))+IF(入力!K2745="○",2,IF(入力!K2745="△",1,0))+IF(入力!L2745="○",1,0))</f>
        <v>0</v>
      </c>
      <c r="F2745">
        <f>IF(ISNUMBER(入力!M2745),ROUND(MIN(5,0.8*(MIN(5,1+0.7*LOG10(MAX(1,入力!M2745))))+0.2*(IF(入力!N2745="○",5,IF(入力!N2745="△",3,1)))),1),ROUND(IF(入力!N2745="○",4,IF(入力!N2745="△",3,1)),1))</f>
        <v>1</v>
      </c>
      <c r="G2745">
        <f>ROUND(5*(0.4*IF(入力!O2745="○",1,IF(入力!O2745="△",0.5,0))+0.3*IF(入力!P2745="○",1,IF(入力!P2745="△",0.5,0))+0.3*IF(入力!Q2745="○",1,IF(入力!Q2745="△",0.5,0))),1)</f>
        <v>0</v>
      </c>
      <c r="H2745">
        <f>MIN(5,IF(入力!R2745="○",2,0)+IF(入力!S2745="○",2,0)+IF(入力!T2745="○",1,0))</f>
        <v>0</v>
      </c>
      <c r="I2745">
        <f>MIN(5,IF(入力!U2745="○",3,IF(入力!U2745="△",2,0))+IF(入力!V2745="○",2,IF(入力!V2745="△",1,0)))</f>
        <v>0</v>
      </c>
      <c r="J2745">
        <f>IF(入力!W2745="初診可",5,IF(入力!W2745="再診のみ",3,IF(入力!W2745="なし",1,0)))</f>
        <v>0</v>
      </c>
      <c r="K2745">
        <f>IF(AND(ISNUMBER(入力!X2745),ISNUMBER(入力!Y2745)),IF(AND(入力!X2745&gt;=4.3,入力!Y2745&gt;=100),5,IF(AND(入力!X2745&gt;=4,入力!Y2745&gt;=50),4,IF(AND(入力!X2745&gt;=3.7,入力!Y2745&gt;=20),3,IF(AND(入力!X2745&gt;=3.5,入力!Y2745&gt;=10),2,1)))),IF(入力!Z2745="○",4,IF(入力!Z2745="△",3,1)))</f>
        <v>1</v>
      </c>
      <c r="L2745">
        <f>MAX(0,IF(入力!AA2745="○",1,IF(入力!AA2745="△",0.5,0))+IF(入力!AB2745="○",1,IF(入力!AB2745="△",0.5,0))+IF(入力!AC2745="○",1,IF(入力!AC2745="△",0.5,0))+IF(入力!AD2745="○",1,IF(入力!AD2745="△",0.5,0))+IF(入力!AE2745="○",1,IF(入力!AE2745="△",0.5,0))-IF(入力!AF2745="あり",1,0))</f>
        <v>0</v>
      </c>
      <c r="M2745">
        <f t="shared" si="252"/>
        <v>0</v>
      </c>
      <c r="N2745">
        <f t="shared" si="253"/>
        <v>0</v>
      </c>
      <c r="O2745">
        <f t="shared" si="254"/>
        <v>2.8</v>
      </c>
      <c r="P2745">
        <f t="shared" si="255"/>
        <v>0</v>
      </c>
      <c r="Q2745">
        <f t="shared" si="256"/>
        <v>2.2000000000000002</v>
      </c>
      <c r="R2745">
        <f t="shared" si="257"/>
        <v>5</v>
      </c>
      <c r="S2745">
        <f>入力!AG2745</f>
        <v>0</v>
      </c>
      <c r="T2745">
        <f>入力!AH2745</f>
        <v>0</v>
      </c>
      <c r="U2745">
        <f>入力!AI2745</f>
        <v>0</v>
      </c>
    </row>
    <row r="2746" spans="1:21" x14ac:dyDescent="0.15">
      <c r="A2746" t="str">
        <f>入力!A2746</f>
        <v>クリニック2745</v>
      </c>
      <c r="B2746">
        <f>ROUND(5*(0.8*IF(入力!C2746="○",1,IF(入力!C2746="△",0.5,0))+0.2*IF(入力!B2746="○",1,IF(入力!B2746="△",0.5,0))),1)</f>
        <v>0</v>
      </c>
      <c r="C2746">
        <f>ROUND(5*(0.4*IF(入力!D2746="○",1,IF(入力!D2746="△",0.5,0))+0.3*IF(入力!E2746="○",1,IF(入力!E2746="△",0.5,0))+0.3*IF(入力!F2746="○",1,IF(入力!F2746="△",0.5,0))),1)</f>
        <v>0</v>
      </c>
      <c r="D2746">
        <f>MIN(5,IF(入力!G2746="○",3,IF(入力!G2746="△",1.5,0))+IF(入力!H2746="○",1,IF(入力!H2746="△",0.5,0))+IF(入力!I2746="○",1,IF(入力!I2746="△",0.5,0)))</f>
        <v>0</v>
      </c>
      <c r="E2746">
        <f>MIN(5,IF(入力!J2746="○",2,IF(入力!J2746="△",1,0))+IF(入力!K2746="○",2,IF(入力!K2746="△",1,0))+IF(入力!L2746="○",1,0))</f>
        <v>0</v>
      </c>
      <c r="F2746">
        <f>IF(ISNUMBER(入力!M2746),ROUND(MIN(5,0.8*(MIN(5,1+0.7*LOG10(MAX(1,入力!M2746))))+0.2*(IF(入力!N2746="○",5,IF(入力!N2746="△",3,1)))),1),ROUND(IF(入力!N2746="○",4,IF(入力!N2746="△",3,1)),1))</f>
        <v>1</v>
      </c>
      <c r="G2746">
        <f>ROUND(5*(0.4*IF(入力!O2746="○",1,IF(入力!O2746="△",0.5,0))+0.3*IF(入力!P2746="○",1,IF(入力!P2746="△",0.5,0))+0.3*IF(入力!Q2746="○",1,IF(入力!Q2746="△",0.5,0))),1)</f>
        <v>0</v>
      </c>
      <c r="H2746">
        <f>MIN(5,IF(入力!R2746="○",2,0)+IF(入力!S2746="○",2,0)+IF(入力!T2746="○",1,0))</f>
        <v>0</v>
      </c>
      <c r="I2746">
        <f>MIN(5,IF(入力!U2746="○",3,IF(入力!U2746="△",2,0))+IF(入力!V2746="○",2,IF(入力!V2746="△",1,0)))</f>
        <v>0</v>
      </c>
      <c r="J2746">
        <f>IF(入力!W2746="初診可",5,IF(入力!W2746="再診のみ",3,IF(入力!W2746="なし",1,0)))</f>
        <v>0</v>
      </c>
      <c r="K2746">
        <f>IF(AND(ISNUMBER(入力!X2746),ISNUMBER(入力!Y2746)),IF(AND(入力!X2746&gt;=4.3,入力!Y2746&gt;=100),5,IF(AND(入力!X2746&gt;=4,入力!Y2746&gt;=50),4,IF(AND(入力!X2746&gt;=3.7,入力!Y2746&gt;=20),3,IF(AND(入力!X2746&gt;=3.5,入力!Y2746&gt;=10),2,1)))),IF(入力!Z2746="○",4,IF(入力!Z2746="△",3,1)))</f>
        <v>1</v>
      </c>
      <c r="L2746">
        <f>MAX(0,IF(入力!AA2746="○",1,IF(入力!AA2746="△",0.5,0))+IF(入力!AB2746="○",1,IF(入力!AB2746="△",0.5,0))+IF(入力!AC2746="○",1,IF(入力!AC2746="△",0.5,0))+IF(入力!AD2746="○",1,IF(入力!AD2746="△",0.5,0))+IF(入力!AE2746="○",1,IF(入力!AE2746="△",0.5,0))-IF(入力!AF2746="あり",1,0))</f>
        <v>0</v>
      </c>
      <c r="M2746">
        <f t="shared" si="252"/>
        <v>0</v>
      </c>
      <c r="N2746">
        <f t="shared" si="253"/>
        <v>0</v>
      </c>
      <c r="O2746">
        <f t="shared" si="254"/>
        <v>2.8</v>
      </c>
      <c r="P2746">
        <f t="shared" si="255"/>
        <v>0</v>
      </c>
      <c r="Q2746">
        <f t="shared" si="256"/>
        <v>2.2000000000000002</v>
      </c>
      <c r="R2746">
        <f t="shared" si="257"/>
        <v>5</v>
      </c>
      <c r="S2746">
        <f>入力!AG2746</f>
        <v>0</v>
      </c>
      <c r="T2746">
        <f>入力!AH2746</f>
        <v>0</v>
      </c>
      <c r="U2746">
        <f>入力!AI2746</f>
        <v>0</v>
      </c>
    </row>
    <row r="2747" spans="1:21" x14ac:dyDescent="0.15">
      <c r="A2747" t="str">
        <f>入力!A2747</f>
        <v>クリニック2746</v>
      </c>
      <c r="B2747">
        <f>ROUND(5*(0.8*IF(入力!C2747="○",1,IF(入力!C2747="△",0.5,0))+0.2*IF(入力!B2747="○",1,IF(入力!B2747="△",0.5,0))),1)</f>
        <v>0</v>
      </c>
      <c r="C2747">
        <f>ROUND(5*(0.4*IF(入力!D2747="○",1,IF(入力!D2747="△",0.5,0))+0.3*IF(入力!E2747="○",1,IF(入力!E2747="△",0.5,0))+0.3*IF(入力!F2747="○",1,IF(入力!F2747="△",0.5,0))),1)</f>
        <v>0</v>
      </c>
      <c r="D2747">
        <f>MIN(5,IF(入力!G2747="○",3,IF(入力!G2747="△",1.5,0))+IF(入力!H2747="○",1,IF(入力!H2747="△",0.5,0))+IF(入力!I2747="○",1,IF(入力!I2747="△",0.5,0)))</f>
        <v>0</v>
      </c>
      <c r="E2747">
        <f>MIN(5,IF(入力!J2747="○",2,IF(入力!J2747="△",1,0))+IF(入力!K2747="○",2,IF(入力!K2747="△",1,0))+IF(入力!L2747="○",1,0))</f>
        <v>0</v>
      </c>
      <c r="F2747">
        <f>IF(ISNUMBER(入力!M2747),ROUND(MIN(5,0.8*(MIN(5,1+0.7*LOG10(MAX(1,入力!M2747))))+0.2*(IF(入力!N2747="○",5,IF(入力!N2747="△",3,1)))),1),ROUND(IF(入力!N2747="○",4,IF(入力!N2747="△",3,1)),1))</f>
        <v>1</v>
      </c>
      <c r="G2747">
        <f>ROUND(5*(0.4*IF(入力!O2747="○",1,IF(入力!O2747="△",0.5,0))+0.3*IF(入力!P2747="○",1,IF(入力!P2747="△",0.5,0))+0.3*IF(入力!Q2747="○",1,IF(入力!Q2747="△",0.5,0))),1)</f>
        <v>0</v>
      </c>
      <c r="H2747">
        <f>MIN(5,IF(入力!R2747="○",2,0)+IF(入力!S2747="○",2,0)+IF(入力!T2747="○",1,0))</f>
        <v>0</v>
      </c>
      <c r="I2747">
        <f>MIN(5,IF(入力!U2747="○",3,IF(入力!U2747="△",2,0))+IF(入力!V2747="○",2,IF(入力!V2747="△",1,0)))</f>
        <v>0</v>
      </c>
      <c r="J2747">
        <f>IF(入力!W2747="初診可",5,IF(入力!W2747="再診のみ",3,IF(入力!W2747="なし",1,0)))</f>
        <v>0</v>
      </c>
      <c r="K2747">
        <f>IF(AND(ISNUMBER(入力!X2747),ISNUMBER(入力!Y2747)),IF(AND(入力!X2747&gt;=4.3,入力!Y2747&gt;=100),5,IF(AND(入力!X2747&gt;=4,入力!Y2747&gt;=50),4,IF(AND(入力!X2747&gt;=3.7,入力!Y2747&gt;=20),3,IF(AND(入力!X2747&gt;=3.5,入力!Y2747&gt;=10),2,1)))),IF(入力!Z2747="○",4,IF(入力!Z2747="△",3,1)))</f>
        <v>1</v>
      </c>
      <c r="L2747">
        <f>MAX(0,IF(入力!AA2747="○",1,IF(入力!AA2747="△",0.5,0))+IF(入力!AB2747="○",1,IF(入力!AB2747="△",0.5,0))+IF(入力!AC2747="○",1,IF(入力!AC2747="△",0.5,0))+IF(入力!AD2747="○",1,IF(入力!AD2747="△",0.5,0))+IF(入力!AE2747="○",1,IF(入力!AE2747="△",0.5,0))-IF(入力!AF2747="あり",1,0))</f>
        <v>0</v>
      </c>
      <c r="M2747">
        <f t="shared" si="252"/>
        <v>0</v>
      </c>
      <c r="N2747">
        <f t="shared" si="253"/>
        <v>0</v>
      </c>
      <c r="O2747">
        <f t="shared" si="254"/>
        <v>2.8</v>
      </c>
      <c r="P2747">
        <f t="shared" si="255"/>
        <v>0</v>
      </c>
      <c r="Q2747">
        <f t="shared" si="256"/>
        <v>2.2000000000000002</v>
      </c>
      <c r="R2747">
        <f t="shared" si="257"/>
        <v>5</v>
      </c>
      <c r="S2747">
        <f>入力!AG2747</f>
        <v>0</v>
      </c>
      <c r="T2747">
        <f>入力!AH2747</f>
        <v>0</v>
      </c>
      <c r="U2747">
        <f>入力!AI2747</f>
        <v>0</v>
      </c>
    </row>
    <row r="2748" spans="1:21" x14ac:dyDescent="0.15">
      <c r="A2748" t="str">
        <f>入力!A2748</f>
        <v>クリニック2747</v>
      </c>
      <c r="B2748">
        <f>ROUND(5*(0.8*IF(入力!C2748="○",1,IF(入力!C2748="△",0.5,0))+0.2*IF(入力!B2748="○",1,IF(入力!B2748="△",0.5,0))),1)</f>
        <v>0</v>
      </c>
      <c r="C2748">
        <f>ROUND(5*(0.4*IF(入力!D2748="○",1,IF(入力!D2748="△",0.5,0))+0.3*IF(入力!E2748="○",1,IF(入力!E2748="△",0.5,0))+0.3*IF(入力!F2748="○",1,IF(入力!F2748="△",0.5,0))),1)</f>
        <v>0</v>
      </c>
      <c r="D2748">
        <f>MIN(5,IF(入力!G2748="○",3,IF(入力!G2748="△",1.5,0))+IF(入力!H2748="○",1,IF(入力!H2748="△",0.5,0))+IF(入力!I2748="○",1,IF(入力!I2748="△",0.5,0)))</f>
        <v>0</v>
      </c>
      <c r="E2748">
        <f>MIN(5,IF(入力!J2748="○",2,IF(入力!J2748="△",1,0))+IF(入力!K2748="○",2,IF(入力!K2748="△",1,0))+IF(入力!L2748="○",1,0))</f>
        <v>0</v>
      </c>
      <c r="F2748">
        <f>IF(ISNUMBER(入力!M2748),ROUND(MIN(5,0.8*(MIN(5,1+0.7*LOG10(MAX(1,入力!M2748))))+0.2*(IF(入力!N2748="○",5,IF(入力!N2748="△",3,1)))),1),ROUND(IF(入力!N2748="○",4,IF(入力!N2748="△",3,1)),1))</f>
        <v>1</v>
      </c>
      <c r="G2748">
        <f>ROUND(5*(0.4*IF(入力!O2748="○",1,IF(入力!O2748="△",0.5,0))+0.3*IF(入力!P2748="○",1,IF(入力!P2748="△",0.5,0))+0.3*IF(入力!Q2748="○",1,IF(入力!Q2748="△",0.5,0))),1)</f>
        <v>0</v>
      </c>
      <c r="H2748">
        <f>MIN(5,IF(入力!R2748="○",2,0)+IF(入力!S2748="○",2,0)+IF(入力!T2748="○",1,0))</f>
        <v>0</v>
      </c>
      <c r="I2748">
        <f>MIN(5,IF(入力!U2748="○",3,IF(入力!U2748="△",2,0))+IF(入力!V2748="○",2,IF(入力!V2748="△",1,0)))</f>
        <v>0</v>
      </c>
      <c r="J2748">
        <f>IF(入力!W2748="初診可",5,IF(入力!W2748="再診のみ",3,IF(入力!W2748="なし",1,0)))</f>
        <v>0</v>
      </c>
      <c r="K2748">
        <f>IF(AND(ISNUMBER(入力!X2748),ISNUMBER(入力!Y2748)),IF(AND(入力!X2748&gt;=4.3,入力!Y2748&gt;=100),5,IF(AND(入力!X2748&gt;=4,入力!Y2748&gt;=50),4,IF(AND(入力!X2748&gt;=3.7,入力!Y2748&gt;=20),3,IF(AND(入力!X2748&gt;=3.5,入力!Y2748&gt;=10),2,1)))),IF(入力!Z2748="○",4,IF(入力!Z2748="△",3,1)))</f>
        <v>1</v>
      </c>
      <c r="L2748">
        <f>MAX(0,IF(入力!AA2748="○",1,IF(入力!AA2748="△",0.5,0))+IF(入力!AB2748="○",1,IF(入力!AB2748="△",0.5,0))+IF(入力!AC2748="○",1,IF(入力!AC2748="△",0.5,0))+IF(入力!AD2748="○",1,IF(入力!AD2748="△",0.5,0))+IF(入力!AE2748="○",1,IF(入力!AE2748="△",0.5,0))-IF(入力!AF2748="あり",1,0))</f>
        <v>0</v>
      </c>
      <c r="M2748">
        <f t="shared" si="252"/>
        <v>0</v>
      </c>
      <c r="N2748">
        <f t="shared" si="253"/>
        <v>0</v>
      </c>
      <c r="O2748">
        <f t="shared" si="254"/>
        <v>2.8</v>
      </c>
      <c r="P2748">
        <f t="shared" si="255"/>
        <v>0</v>
      </c>
      <c r="Q2748">
        <f t="shared" si="256"/>
        <v>2.2000000000000002</v>
      </c>
      <c r="R2748">
        <f t="shared" si="257"/>
        <v>5</v>
      </c>
      <c r="S2748">
        <f>入力!AG2748</f>
        <v>0</v>
      </c>
      <c r="T2748">
        <f>入力!AH2748</f>
        <v>0</v>
      </c>
      <c r="U2748">
        <f>入力!AI2748</f>
        <v>0</v>
      </c>
    </row>
    <row r="2749" spans="1:21" x14ac:dyDescent="0.15">
      <c r="A2749" t="str">
        <f>入力!A2749</f>
        <v>クリニック2748</v>
      </c>
      <c r="B2749">
        <f>ROUND(5*(0.8*IF(入力!C2749="○",1,IF(入力!C2749="△",0.5,0))+0.2*IF(入力!B2749="○",1,IF(入力!B2749="△",0.5,0))),1)</f>
        <v>0</v>
      </c>
      <c r="C2749">
        <f>ROUND(5*(0.4*IF(入力!D2749="○",1,IF(入力!D2749="△",0.5,0))+0.3*IF(入力!E2749="○",1,IF(入力!E2749="△",0.5,0))+0.3*IF(入力!F2749="○",1,IF(入力!F2749="△",0.5,0))),1)</f>
        <v>0</v>
      </c>
      <c r="D2749">
        <f>MIN(5,IF(入力!G2749="○",3,IF(入力!G2749="△",1.5,0))+IF(入力!H2749="○",1,IF(入力!H2749="△",0.5,0))+IF(入力!I2749="○",1,IF(入力!I2749="△",0.5,0)))</f>
        <v>0</v>
      </c>
      <c r="E2749">
        <f>MIN(5,IF(入力!J2749="○",2,IF(入力!J2749="△",1,0))+IF(入力!K2749="○",2,IF(入力!K2749="△",1,0))+IF(入力!L2749="○",1,0))</f>
        <v>0</v>
      </c>
      <c r="F2749">
        <f>IF(ISNUMBER(入力!M2749),ROUND(MIN(5,0.8*(MIN(5,1+0.7*LOG10(MAX(1,入力!M2749))))+0.2*(IF(入力!N2749="○",5,IF(入力!N2749="△",3,1)))),1),ROUND(IF(入力!N2749="○",4,IF(入力!N2749="△",3,1)),1))</f>
        <v>1</v>
      </c>
      <c r="G2749">
        <f>ROUND(5*(0.4*IF(入力!O2749="○",1,IF(入力!O2749="△",0.5,0))+0.3*IF(入力!P2749="○",1,IF(入力!P2749="△",0.5,0))+0.3*IF(入力!Q2749="○",1,IF(入力!Q2749="△",0.5,0))),1)</f>
        <v>0</v>
      </c>
      <c r="H2749">
        <f>MIN(5,IF(入力!R2749="○",2,0)+IF(入力!S2749="○",2,0)+IF(入力!T2749="○",1,0))</f>
        <v>0</v>
      </c>
      <c r="I2749">
        <f>MIN(5,IF(入力!U2749="○",3,IF(入力!U2749="△",2,0))+IF(入力!V2749="○",2,IF(入力!V2749="△",1,0)))</f>
        <v>0</v>
      </c>
      <c r="J2749">
        <f>IF(入力!W2749="初診可",5,IF(入力!W2749="再診のみ",3,IF(入力!W2749="なし",1,0)))</f>
        <v>0</v>
      </c>
      <c r="K2749">
        <f>IF(AND(ISNUMBER(入力!X2749),ISNUMBER(入力!Y2749)),IF(AND(入力!X2749&gt;=4.3,入力!Y2749&gt;=100),5,IF(AND(入力!X2749&gt;=4,入力!Y2749&gt;=50),4,IF(AND(入力!X2749&gt;=3.7,入力!Y2749&gt;=20),3,IF(AND(入力!X2749&gt;=3.5,入力!Y2749&gt;=10),2,1)))),IF(入力!Z2749="○",4,IF(入力!Z2749="△",3,1)))</f>
        <v>1</v>
      </c>
      <c r="L2749">
        <f>MAX(0,IF(入力!AA2749="○",1,IF(入力!AA2749="△",0.5,0))+IF(入力!AB2749="○",1,IF(入力!AB2749="△",0.5,0))+IF(入力!AC2749="○",1,IF(入力!AC2749="△",0.5,0))+IF(入力!AD2749="○",1,IF(入力!AD2749="△",0.5,0))+IF(入力!AE2749="○",1,IF(入力!AE2749="△",0.5,0))-IF(入力!AF2749="あり",1,0))</f>
        <v>0</v>
      </c>
      <c r="M2749">
        <f t="shared" si="252"/>
        <v>0</v>
      </c>
      <c r="N2749">
        <f t="shared" si="253"/>
        <v>0</v>
      </c>
      <c r="O2749">
        <f t="shared" si="254"/>
        <v>2.8</v>
      </c>
      <c r="P2749">
        <f t="shared" si="255"/>
        <v>0</v>
      </c>
      <c r="Q2749">
        <f t="shared" si="256"/>
        <v>2.2000000000000002</v>
      </c>
      <c r="R2749">
        <f t="shared" si="257"/>
        <v>5</v>
      </c>
      <c r="S2749">
        <f>入力!AG2749</f>
        <v>0</v>
      </c>
      <c r="T2749">
        <f>入力!AH2749</f>
        <v>0</v>
      </c>
      <c r="U2749">
        <f>入力!AI2749</f>
        <v>0</v>
      </c>
    </row>
    <row r="2750" spans="1:21" x14ac:dyDescent="0.15">
      <c r="A2750" t="str">
        <f>入力!A2750</f>
        <v>クリニック2749</v>
      </c>
      <c r="B2750">
        <f>ROUND(5*(0.8*IF(入力!C2750="○",1,IF(入力!C2750="△",0.5,0))+0.2*IF(入力!B2750="○",1,IF(入力!B2750="△",0.5,0))),1)</f>
        <v>0</v>
      </c>
      <c r="C2750">
        <f>ROUND(5*(0.4*IF(入力!D2750="○",1,IF(入力!D2750="△",0.5,0))+0.3*IF(入力!E2750="○",1,IF(入力!E2750="△",0.5,0))+0.3*IF(入力!F2750="○",1,IF(入力!F2750="△",0.5,0))),1)</f>
        <v>0</v>
      </c>
      <c r="D2750">
        <f>MIN(5,IF(入力!G2750="○",3,IF(入力!G2750="△",1.5,0))+IF(入力!H2750="○",1,IF(入力!H2750="△",0.5,0))+IF(入力!I2750="○",1,IF(入力!I2750="△",0.5,0)))</f>
        <v>0</v>
      </c>
      <c r="E2750">
        <f>MIN(5,IF(入力!J2750="○",2,IF(入力!J2750="△",1,0))+IF(入力!K2750="○",2,IF(入力!K2750="△",1,0))+IF(入力!L2750="○",1,0))</f>
        <v>0</v>
      </c>
      <c r="F2750">
        <f>IF(ISNUMBER(入力!M2750),ROUND(MIN(5,0.8*(MIN(5,1+0.7*LOG10(MAX(1,入力!M2750))))+0.2*(IF(入力!N2750="○",5,IF(入力!N2750="△",3,1)))),1),ROUND(IF(入力!N2750="○",4,IF(入力!N2750="△",3,1)),1))</f>
        <v>1</v>
      </c>
      <c r="G2750">
        <f>ROUND(5*(0.4*IF(入力!O2750="○",1,IF(入力!O2750="△",0.5,0))+0.3*IF(入力!P2750="○",1,IF(入力!P2750="△",0.5,0))+0.3*IF(入力!Q2750="○",1,IF(入力!Q2750="△",0.5,0))),1)</f>
        <v>0</v>
      </c>
      <c r="H2750">
        <f>MIN(5,IF(入力!R2750="○",2,0)+IF(入力!S2750="○",2,0)+IF(入力!T2750="○",1,0))</f>
        <v>0</v>
      </c>
      <c r="I2750">
        <f>MIN(5,IF(入力!U2750="○",3,IF(入力!U2750="△",2,0))+IF(入力!V2750="○",2,IF(入力!V2750="△",1,0)))</f>
        <v>0</v>
      </c>
      <c r="J2750">
        <f>IF(入力!W2750="初診可",5,IF(入力!W2750="再診のみ",3,IF(入力!W2750="なし",1,0)))</f>
        <v>0</v>
      </c>
      <c r="K2750">
        <f>IF(AND(ISNUMBER(入力!X2750),ISNUMBER(入力!Y2750)),IF(AND(入力!X2750&gt;=4.3,入力!Y2750&gt;=100),5,IF(AND(入力!X2750&gt;=4,入力!Y2750&gt;=50),4,IF(AND(入力!X2750&gt;=3.7,入力!Y2750&gt;=20),3,IF(AND(入力!X2750&gt;=3.5,入力!Y2750&gt;=10),2,1)))),IF(入力!Z2750="○",4,IF(入力!Z2750="△",3,1)))</f>
        <v>1</v>
      </c>
      <c r="L2750">
        <f>MAX(0,IF(入力!AA2750="○",1,IF(入力!AA2750="△",0.5,0))+IF(入力!AB2750="○",1,IF(入力!AB2750="△",0.5,0))+IF(入力!AC2750="○",1,IF(入力!AC2750="△",0.5,0))+IF(入力!AD2750="○",1,IF(入力!AD2750="△",0.5,0))+IF(入力!AE2750="○",1,IF(入力!AE2750="△",0.5,0))-IF(入力!AF2750="あり",1,0))</f>
        <v>0</v>
      </c>
      <c r="M2750">
        <f t="shared" si="252"/>
        <v>0</v>
      </c>
      <c r="N2750">
        <f t="shared" si="253"/>
        <v>0</v>
      </c>
      <c r="O2750">
        <f t="shared" si="254"/>
        <v>2.8</v>
      </c>
      <c r="P2750">
        <f t="shared" si="255"/>
        <v>0</v>
      </c>
      <c r="Q2750">
        <f t="shared" si="256"/>
        <v>2.2000000000000002</v>
      </c>
      <c r="R2750">
        <f t="shared" si="257"/>
        <v>5</v>
      </c>
      <c r="S2750">
        <f>入力!AG2750</f>
        <v>0</v>
      </c>
      <c r="T2750">
        <f>入力!AH2750</f>
        <v>0</v>
      </c>
      <c r="U2750">
        <f>入力!AI2750</f>
        <v>0</v>
      </c>
    </row>
    <row r="2751" spans="1:21" x14ac:dyDescent="0.15">
      <c r="A2751" t="str">
        <f>入力!A2751</f>
        <v>クリニック2750</v>
      </c>
      <c r="B2751">
        <f>ROUND(5*(0.8*IF(入力!C2751="○",1,IF(入力!C2751="△",0.5,0))+0.2*IF(入力!B2751="○",1,IF(入力!B2751="△",0.5,0))),1)</f>
        <v>0</v>
      </c>
      <c r="C2751">
        <f>ROUND(5*(0.4*IF(入力!D2751="○",1,IF(入力!D2751="△",0.5,0))+0.3*IF(入力!E2751="○",1,IF(入力!E2751="△",0.5,0))+0.3*IF(入力!F2751="○",1,IF(入力!F2751="△",0.5,0))),1)</f>
        <v>0</v>
      </c>
      <c r="D2751">
        <f>MIN(5,IF(入力!G2751="○",3,IF(入力!G2751="△",1.5,0))+IF(入力!H2751="○",1,IF(入力!H2751="△",0.5,0))+IF(入力!I2751="○",1,IF(入力!I2751="△",0.5,0)))</f>
        <v>0</v>
      </c>
      <c r="E2751">
        <f>MIN(5,IF(入力!J2751="○",2,IF(入力!J2751="△",1,0))+IF(入力!K2751="○",2,IF(入力!K2751="△",1,0))+IF(入力!L2751="○",1,0))</f>
        <v>0</v>
      </c>
      <c r="F2751">
        <f>IF(ISNUMBER(入力!M2751),ROUND(MIN(5,0.8*(MIN(5,1+0.7*LOG10(MAX(1,入力!M2751))))+0.2*(IF(入力!N2751="○",5,IF(入力!N2751="△",3,1)))),1),ROUND(IF(入力!N2751="○",4,IF(入力!N2751="△",3,1)),1))</f>
        <v>1</v>
      </c>
      <c r="G2751">
        <f>ROUND(5*(0.4*IF(入力!O2751="○",1,IF(入力!O2751="△",0.5,0))+0.3*IF(入力!P2751="○",1,IF(入力!P2751="△",0.5,0))+0.3*IF(入力!Q2751="○",1,IF(入力!Q2751="△",0.5,0))),1)</f>
        <v>0</v>
      </c>
      <c r="H2751">
        <f>MIN(5,IF(入力!R2751="○",2,0)+IF(入力!S2751="○",2,0)+IF(入力!T2751="○",1,0))</f>
        <v>0</v>
      </c>
      <c r="I2751">
        <f>MIN(5,IF(入力!U2751="○",3,IF(入力!U2751="△",2,0))+IF(入力!V2751="○",2,IF(入力!V2751="△",1,0)))</f>
        <v>0</v>
      </c>
      <c r="J2751">
        <f>IF(入力!W2751="初診可",5,IF(入力!W2751="再診のみ",3,IF(入力!W2751="なし",1,0)))</f>
        <v>0</v>
      </c>
      <c r="K2751">
        <f>IF(AND(ISNUMBER(入力!X2751),ISNUMBER(入力!Y2751)),IF(AND(入力!X2751&gt;=4.3,入力!Y2751&gt;=100),5,IF(AND(入力!X2751&gt;=4,入力!Y2751&gt;=50),4,IF(AND(入力!X2751&gt;=3.7,入力!Y2751&gt;=20),3,IF(AND(入力!X2751&gt;=3.5,入力!Y2751&gt;=10),2,1)))),IF(入力!Z2751="○",4,IF(入力!Z2751="△",3,1)))</f>
        <v>1</v>
      </c>
      <c r="L2751">
        <f>MAX(0,IF(入力!AA2751="○",1,IF(入力!AA2751="△",0.5,0))+IF(入力!AB2751="○",1,IF(入力!AB2751="△",0.5,0))+IF(入力!AC2751="○",1,IF(入力!AC2751="△",0.5,0))+IF(入力!AD2751="○",1,IF(入力!AD2751="△",0.5,0))+IF(入力!AE2751="○",1,IF(入力!AE2751="△",0.5,0))-IF(入力!AF2751="あり",1,0))</f>
        <v>0</v>
      </c>
      <c r="M2751">
        <f t="shared" si="252"/>
        <v>0</v>
      </c>
      <c r="N2751">
        <f t="shared" si="253"/>
        <v>0</v>
      </c>
      <c r="O2751">
        <f t="shared" si="254"/>
        <v>2.8</v>
      </c>
      <c r="P2751">
        <f t="shared" si="255"/>
        <v>0</v>
      </c>
      <c r="Q2751">
        <f t="shared" si="256"/>
        <v>2.2000000000000002</v>
      </c>
      <c r="R2751">
        <f t="shared" si="257"/>
        <v>5</v>
      </c>
      <c r="S2751">
        <f>入力!AG2751</f>
        <v>0</v>
      </c>
      <c r="T2751">
        <f>入力!AH2751</f>
        <v>0</v>
      </c>
      <c r="U2751">
        <f>入力!AI2751</f>
        <v>0</v>
      </c>
    </row>
    <row r="2752" spans="1:21" x14ac:dyDescent="0.15">
      <c r="A2752" t="str">
        <f>入力!A2752</f>
        <v>クリニック2751</v>
      </c>
      <c r="B2752">
        <f>ROUND(5*(0.8*IF(入力!C2752="○",1,IF(入力!C2752="△",0.5,0))+0.2*IF(入力!B2752="○",1,IF(入力!B2752="△",0.5,0))),1)</f>
        <v>0</v>
      </c>
      <c r="C2752">
        <f>ROUND(5*(0.4*IF(入力!D2752="○",1,IF(入力!D2752="△",0.5,0))+0.3*IF(入力!E2752="○",1,IF(入力!E2752="△",0.5,0))+0.3*IF(入力!F2752="○",1,IF(入力!F2752="△",0.5,0))),1)</f>
        <v>0</v>
      </c>
      <c r="D2752">
        <f>MIN(5,IF(入力!G2752="○",3,IF(入力!G2752="△",1.5,0))+IF(入力!H2752="○",1,IF(入力!H2752="△",0.5,0))+IF(入力!I2752="○",1,IF(入力!I2752="△",0.5,0)))</f>
        <v>0</v>
      </c>
      <c r="E2752">
        <f>MIN(5,IF(入力!J2752="○",2,IF(入力!J2752="△",1,0))+IF(入力!K2752="○",2,IF(入力!K2752="△",1,0))+IF(入力!L2752="○",1,0))</f>
        <v>0</v>
      </c>
      <c r="F2752">
        <f>IF(ISNUMBER(入力!M2752),ROUND(MIN(5,0.8*(MIN(5,1+0.7*LOG10(MAX(1,入力!M2752))))+0.2*(IF(入力!N2752="○",5,IF(入力!N2752="△",3,1)))),1),ROUND(IF(入力!N2752="○",4,IF(入力!N2752="△",3,1)),1))</f>
        <v>1</v>
      </c>
      <c r="G2752">
        <f>ROUND(5*(0.4*IF(入力!O2752="○",1,IF(入力!O2752="△",0.5,0))+0.3*IF(入力!P2752="○",1,IF(入力!P2752="△",0.5,0))+0.3*IF(入力!Q2752="○",1,IF(入力!Q2752="△",0.5,0))),1)</f>
        <v>0</v>
      </c>
      <c r="H2752">
        <f>MIN(5,IF(入力!R2752="○",2,0)+IF(入力!S2752="○",2,0)+IF(入力!T2752="○",1,0))</f>
        <v>0</v>
      </c>
      <c r="I2752">
        <f>MIN(5,IF(入力!U2752="○",3,IF(入力!U2752="△",2,0))+IF(入力!V2752="○",2,IF(入力!V2752="△",1,0)))</f>
        <v>0</v>
      </c>
      <c r="J2752">
        <f>IF(入力!W2752="初診可",5,IF(入力!W2752="再診のみ",3,IF(入力!W2752="なし",1,0)))</f>
        <v>0</v>
      </c>
      <c r="K2752">
        <f>IF(AND(ISNUMBER(入力!X2752),ISNUMBER(入力!Y2752)),IF(AND(入力!X2752&gt;=4.3,入力!Y2752&gt;=100),5,IF(AND(入力!X2752&gt;=4,入力!Y2752&gt;=50),4,IF(AND(入力!X2752&gt;=3.7,入力!Y2752&gt;=20),3,IF(AND(入力!X2752&gt;=3.5,入力!Y2752&gt;=10),2,1)))),IF(入力!Z2752="○",4,IF(入力!Z2752="△",3,1)))</f>
        <v>1</v>
      </c>
      <c r="L2752">
        <f>MAX(0,IF(入力!AA2752="○",1,IF(入力!AA2752="△",0.5,0))+IF(入力!AB2752="○",1,IF(入力!AB2752="△",0.5,0))+IF(入力!AC2752="○",1,IF(入力!AC2752="△",0.5,0))+IF(入力!AD2752="○",1,IF(入力!AD2752="△",0.5,0))+IF(入力!AE2752="○",1,IF(入力!AE2752="△",0.5,0))-IF(入力!AF2752="あり",1,0))</f>
        <v>0</v>
      </c>
      <c r="M2752">
        <f t="shared" si="252"/>
        <v>0</v>
      </c>
      <c r="N2752">
        <f t="shared" si="253"/>
        <v>0</v>
      </c>
      <c r="O2752">
        <f t="shared" si="254"/>
        <v>2.8</v>
      </c>
      <c r="P2752">
        <f t="shared" si="255"/>
        <v>0</v>
      </c>
      <c r="Q2752">
        <f t="shared" si="256"/>
        <v>2.2000000000000002</v>
      </c>
      <c r="R2752">
        <f t="shared" si="257"/>
        <v>5</v>
      </c>
      <c r="S2752">
        <f>入力!AG2752</f>
        <v>0</v>
      </c>
      <c r="T2752">
        <f>入力!AH2752</f>
        <v>0</v>
      </c>
      <c r="U2752">
        <f>入力!AI2752</f>
        <v>0</v>
      </c>
    </row>
    <row r="2753" spans="1:21" x14ac:dyDescent="0.15">
      <c r="A2753" t="str">
        <f>入力!A2753</f>
        <v>クリニック2752</v>
      </c>
      <c r="B2753">
        <f>ROUND(5*(0.8*IF(入力!C2753="○",1,IF(入力!C2753="△",0.5,0))+0.2*IF(入力!B2753="○",1,IF(入力!B2753="△",0.5,0))),1)</f>
        <v>0</v>
      </c>
      <c r="C2753">
        <f>ROUND(5*(0.4*IF(入力!D2753="○",1,IF(入力!D2753="△",0.5,0))+0.3*IF(入力!E2753="○",1,IF(入力!E2753="△",0.5,0))+0.3*IF(入力!F2753="○",1,IF(入力!F2753="△",0.5,0))),1)</f>
        <v>0</v>
      </c>
      <c r="D2753">
        <f>MIN(5,IF(入力!G2753="○",3,IF(入力!G2753="△",1.5,0))+IF(入力!H2753="○",1,IF(入力!H2753="△",0.5,0))+IF(入力!I2753="○",1,IF(入力!I2753="△",0.5,0)))</f>
        <v>0</v>
      </c>
      <c r="E2753">
        <f>MIN(5,IF(入力!J2753="○",2,IF(入力!J2753="△",1,0))+IF(入力!K2753="○",2,IF(入力!K2753="△",1,0))+IF(入力!L2753="○",1,0))</f>
        <v>0</v>
      </c>
      <c r="F2753">
        <f>IF(ISNUMBER(入力!M2753),ROUND(MIN(5,0.8*(MIN(5,1+0.7*LOG10(MAX(1,入力!M2753))))+0.2*(IF(入力!N2753="○",5,IF(入力!N2753="△",3,1)))),1),ROUND(IF(入力!N2753="○",4,IF(入力!N2753="△",3,1)),1))</f>
        <v>1</v>
      </c>
      <c r="G2753">
        <f>ROUND(5*(0.4*IF(入力!O2753="○",1,IF(入力!O2753="△",0.5,0))+0.3*IF(入力!P2753="○",1,IF(入力!P2753="△",0.5,0))+0.3*IF(入力!Q2753="○",1,IF(入力!Q2753="△",0.5,0))),1)</f>
        <v>0</v>
      </c>
      <c r="H2753">
        <f>MIN(5,IF(入力!R2753="○",2,0)+IF(入力!S2753="○",2,0)+IF(入力!T2753="○",1,0))</f>
        <v>0</v>
      </c>
      <c r="I2753">
        <f>MIN(5,IF(入力!U2753="○",3,IF(入力!U2753="△",2,0))+IF(入力!V2753="○",2,IF(入力!V2753="△",1,0)))</f>
        <v>0</v>
      </c>
      <c r="J2753">
        <f>IF(入力!W2753="初診可",5,IF(入力!W2753="再診のみ",3,IF(入力!W2753="なし",1,0)))</f>
        <v>0</v>
      </c>
      <c r="K2753">
        <f>IF(AND(ISNUMBER(入力!X2753),ISNUMBER(入力!Y2753)),IF(AND(入力!X2753&gt;=4.3,入力!Y2753&gt;=100),5,IF(AND(入力!X2753&gt;=4,入力!Y2753&gt;=50),4,IF(AND(入力!X2753&gt;=3.7,入力!Y2753&gt;=20),3,IF(AND(入力!X2753&gt;=3.5,入力!Y2753&gt;=10),2,1)))),IF(入力!Z2753="○",4,IF(入力!Z2753="△",3,1)))</f>
        <v>1</v>
      </c>
      <c r="L2753">
        <f>MAX(0,IF(入力!AA2753="○",1,IF(入力!AA2753="△",0.5,0))+IF(入力!AB2753="○",1,IF(入力!AB2753="△",0.5,0))+IF(入力!AC2753="○",1,IF(入力!AC2753="△",0.5,0))+IF(入力!AD2753="○",1,IF(入力!AD2753="△",0.5,0))+IF(入力!AE2753="○",1,IF(入力!AE2753="△",0.5,0))-IF(入力!AF2753="あり",1,0))</f>
        <v>0</v>
      </c>
      <c r="M2753">
        <f t="shared" si="252"/>
        <v>0</v>
      </c>
      <c r="N2753">
        <f t="shared" si="253"/>
        <v>0</v>
      </c>
      <c r="O2753">
        <f t="shared" si="254"/>
        <v>2.8</v>
      </c>
      <c r="P2753">
        <f t="shared" si="255"/>
        <v>0</v>
      </c>
      <c r="Q2753">
        <f t="shared" si="256"/>
        <v>2.2000000000000002</v>
      </c>
      <c r="R2753">
        <f t="shared" si="257"/>
        <v>5</v>
      </c>
      <c r="S2753">
        <f>入力!AG2753</f>
        <v>0</v>
      </c>
      <c r="T2753">
        <f>入力!AH2753</f>
        <v>0</v>
      </c>
      <c r="U2753">
        <f>入力!AI2753</f>
        <v>0</v>
      </c>
    </row>
    <row r="2754" spans="1:21" x14ac:dyDescent="0.15">
      <c r="A2754" t="str">
        <f>入力!A2754</f>
        <v>クリニック2753</v>
      </c>
      <c r="B2754">
        <f>ROUND(5*(0.8*IF(入力!C2754="○",1,IF(入力!C2754="△",0.5,0))+0.2*IF(入力!B2754="○",1,IF(入力!B2754="△",0.5,0))),1)</f>
        <v>0</v>
      </c>
      <c r="C2754">
        <f>ROUND(5*(0.4*IF(入力!D2754="○",1,IF(入力!D2754="△",0.5,0))+0.3*IF(入力!E2754="○",1,IF(入力!E2754="△",0.5,0))+0.3*IF(入力!F2754="○",1,IF(入力!F2754="△",0.5,0))),1)</f>
        <v>0</v>
      </c>
      <c r="D2754">
        <f>MIN(5,IF(入力!G2754="○",3,IF(入力!G2754="△",1.5,0))+IF(入力!H2754="○",1,IF(入力!H2754="△",0.5,0))+IF(入力!I2754="○",1,IF(入力!I2754="△",0.5,0)))</f>
        <v>0</v>
      </c>
      <c r="E2754">
        <f>MIN(5,IF(入力!J2754="○",2,IF(入力!J2754="△",1,0))+IF(入力!K2754="○",2,IF(入力!K2754="△",1,0))+IF(入力!L2754="○",1,0))</f>
        <v>0</v>
      </c>
      <c r="F2754">
        <f>IF(ISNUMBER(入力!M2754),ROUND(MIN(5,0.8*(MIN(5,1+0.7*LOG10(MAX(1,入力!M2754))))+0.2*(IF(入力!N2754="○",5,IF(入力!N2754="△",3,1)))),1),ROUND(IF(入力!N2754="○",4,IF(入力!N2754="△",3,1)),1))</f>
        <v>1</v>
      </c>
      <c r="G2754">
        <f>ROUND(5*(0.4*IF(入力!O2754="○",1,IF(入力!O2754="△",0.5,0))+0.3*IF(入力!P2754="○",1,IF(入力!P2754="△",0.5,0))+0.3*IF(入力!Q2754="○",1,IF(入力!Q2754="△",0.5,0))),1)</f>
        <v>0</v>
      </c>
      <c r="H2754">
        <f>MIN(5,IF(入力!R2754="○",2,0)+IF(入力!S2754="○",2,0)+IF(入力!T2754="○",1,0))</f>
        <v>0</v>
      </c>
      <c r="I2754">
        <f>MIN(5,IF(入力!U2754="○",3,IF(入力!U2754="△",2,0))+IF(入力!V2754="○",2,IF(入力!V2754="△",1,0)))</f>
        <v>0</v>
      </c>
      <c r="J2754">
        <f>IF(入力!W2754="初診可",5,IF(入力!W2754="再診のみ",3,IF(入力!W2754="なし",1,0)))</f>
        <v>0</v>
      </c>
      <c r="K2754">
        <f>IF(AND(ISNUMBER(入力!X2754),ISNUMBER(入力!Y2754)),IF(AND(入力!X2754&gt;=4.3,入力!Y2754&gt;=100),5,IF(AND(入力!X2754&gt;=4,入力!Y2754&gt;=50),4,IF(AND(入力!X2754&gt;=3.7,入力!Y2754&gt;=20),3,IF(AND(入力!X2754&gt;=3.5,入力!Y2754&gt;=10),2,1)))),IF(入力!Z2754="○",4,IF(入力!Z2754="△",3,1)))</f>
        <v>1</v>
      </c>
      <c r="L2754">
        <f>MAX(0,IF(入力!AA2754="○",1,IF(入力!AA2754="△",0.5,0))+IF(入力!AB2754="○",1,IF(入力!AB2754="△",0.5,0))+IF(入力!AC2754="○",1,IF(入力!AC2754="△",0.5,0))+IF(入力!AD2754="○",1,IF(入力!AD2754="△",0.5,0))+IF(入力!AE2754="○",1,IF(入力!AE2754="△",0.5,0))-IF(入力!AF2754="あり",1,0))</f>
        <v>0</v>
      </c>
      <c r="M2754">
        <f t="shared" ref="M2754:M2817" si="258">ROUND(4*(0.6*B2754+0.4*C2754),1)</f>
        <v>0</v>
      </c>
      <c r="N2754">
        <f t="shared" ref="N2754:N2817" si="259">ROUND(5*(0.6*D2754+0.4*E2754),1)</f>
        <v>0</v>
      </c>
      <c r="O2754">
        <f t="shared" ref="O2754:O2817" si="260">ROUND(4*(0.7*F2754+0.3*J2754),1)</f>
        <v>2.8</v>
      </c>
      <c r="P2754">
        <f t="shared" ref="P2754:P2817" si="261">ROUND(3*(G2754),1)</f>
        <v>0</v>
      </c>
      <c r="Q2754">
        <f t="shared" ref="Q2754:Q2817" si="262">ROUND(4*(0.3*H2754+0.3*F2754+0.25*K2754+0.15*L2754),1)</f>
        <v>2.2000000000000002</v>
      </c>
      <c r="R2754">
        <f t="shared" ref="R2754:R2817" si="263">ROUND(SUM(M2754:Q2754),0)</f>
        <v>5</v>
      </c>
      <c r="S2754">
        <f>入力!AG2754</f>
        <v>0</v>
      </c>
      <c r="T2754">
        <f>入力!AH2754</f>
        <v>0</v>
      </c>
      <c r="U2754">
        <f>入力!AI2754</f>
        <v>0</v>
      </c>
    </row>
    <row r="2755" spans="1:21" x14ac:dyDescent="0.15">
      <c r="A2755" t="str">
        <f>入力!A2755</f>
        <v>クリニック2754</v>
      </c>
      <c r="B2755">
        <f>ROUND(5*(0.8*IF(入力!C2755="○",1,IF(入力!C2755="△",0.5,0))+0.2*IF(入力!B2755="○",1,IF(入力!B2755="△",0.5,0))),1)</f>
        <v>0</v>
      </c>
      <c r="C2755">
        <f>ROUND(5*(0.4*IF(入力!D2755="○",1,IF(入力!D2755="△",0.5,0))+0.3*IF(入力!E2755="○",1,IF(入力!E2755="△",0.5,0))+0.3*IF(入力!F2755="○",1,IF(入力!F2755="△",0.5,0))),1)</f>
        <v>0</v>
      </c>
      <c r="D2755">
        <f>MIN(5,IF(入力!G2755="○",3,IF(入力!G2755="△",1.5,0))+IF(入力!H2755="○",1,IF(入力!H2755="△",0.5,0))+IF(入力!I2755="○",1,IF(入力!I2755="△",0.5,0)))</f>
        <v>0</v>
      </c>
      <c r="E2755">
        <f>MIN(5,IF(入力!J2755="○",2,IF(入力!J2755="△",1,0))+IF(入力!K2755="○",2,IF(入力!K2755="△",1,0))+IF(入力!L2755="○",1,0))</f>
        <v>0</v>
      </c>
      <c r="F2755">
        <f>IF(ISNUMBER(入力!M2755),ROUND(MIN(5,0.8*(MIN(5,1+0.7*LOG10(MAX(1,入力!M2755))))+0.2*(IF(入力!N2755="○",5,IF(入力!N2755="△",3,1)))),1),ROUND(IF(入力!N2755="○",4,IF(入力!N2755="△",3,1)),1))</f>
        <v>1</v>
      </c>
      <c r="G2755">
        <f>ROUND(5*(0.4*IF(入力!O2755="○",1,IF(入力!O2755="△",0.5,0))+0.3*IF(入力!P2755="○",1,IF(入力!P2755="△",0.5,0))+0.3*IF(入力!Q2755="○",1,IF(入力!Q2755="△",0.5,0))),1)</f>
        <v>0</v>
      </c>
      <c r="H2755">
        <f>MIN(5,IF(入力!R2755="○",2,0)+IF(入力!S2755="○",2,0)+IF(入力!T2755="○",1,0))</f>
        <v>0</v>
      </c>
      <c r="I2755">
        <f>MIN(5,IF(入力!U2755="○",3,IF(入力!U2755="△",2,0))+IF(入力!V2755="○",2,IF(入力!V2755="△",1,0)))</f>
        <v>0</v>
      </c>
      <c r="J2755">
        <f>IF(入力!W2755="初診可",5,IF(入力!W2755="再診のみ",3,IF(入力!W2755="なし",1,0)))</f>
        <v>0</v>
      </c>
      <c r="K2755">
        <f>IF(AND(ISNUMBER(入力!X2755),ISNUMBER(入力!Y2755)),IF(AND(入力!X2755&gt;=4.3,入力!Y2755&gt;=100),5,IF(AND(入力!X2755&gt;=4,入力!Y2755&gt;=50),4,IF(AND(入力!X2755&gt;=3.7,入力!Y2755&gt;=20),3,IF(AND(入力!X2755&gt;=3.5,入力!Y2755&gt;=10),2,1)))),IF(入力!Z2755="○",4,IF(入力!Z2755="△",3,1)))</f>
        <v>1</v>
      </c>
      <c r="L2755">
        <f>MAX(0,IF(入力!AA2755="○",1,IF(入力!AA2755="△",0.5,0))+IF(入力!AB2755="○",1,IF(入力!AB2755="△",0.5,0))+IF(入力!AC2755="○",1,IF(入力!AC2755="△",0.5,0))+IF(入力!AD2755="○",1,IF(入力!AD2755="△",0.5,0))+IF(入力!AE2755="○",1,IF(入力!AE2755="△",0.5,0))-IF(入力!AF2755="あり",1,0))</f>
        <v>0</v>
      </c>
      <c r="M2755">
        <f t="shared" si="258"/>
        <v>0</v>
      </c>
      <c r="N2755">
        <f t="shared" si="259"/>
        <v>0</v>
      </c>
      <c r="O2755">
        <f t="shared" si="260"/>
        <v>2.8</v>
      </c>
      <c r="P2755">
        <f t="shared" si="261"/>
        <v>0</v>
      </c>
      <c r="Q2755">
        <f t="shared" si="262"/>
        <v>2.2000000000000002</v>
      </c>
      <c r="R2755">
        <f t="shared" si="263"/>
        <v>5</v>
      </c>
      <c r="S2755">
        <f>入力!AG2755</f>
        <v>0</v>
      </c>
      <c r="T2755">
        <f>入力!AH2755</f>
        <v>0</v>
      </c>
      <c r="U2755">
        <f>入力!AI2755</f>
        <v>0</v>
      </c>
    </row>
    <row r="2756" spans="1:21" x14ac:dyDescent="0.15">
      <c r="A2756" t="str">
        <f>入力!A2756</f>
        <v>クリニック2755</v>
      </c>
      <c r="B2756">
        <f>ROUND(5*(0.8*IF(入力!C2756="○",1,IF(入力!C2756="△",0.5,0))+0.2*IF(入力!B2756="○",1,IF(入力!B2756="△",0.5,0))),1)</f>
        <v>0</v>
      </c>
      <c r="C2756">
        <f>ROUND(5*(0.4*IF(入力!D2756="○",1,IF(入力!D2756="△",0.5,0))+0.3*IF(入力!E2756="○",1,IF(入力!E2756="△",0.5,0))+0.3*IF(入力!F2756="○",1,IF(入力!F2756="△",0.5,0))),1)</f>
        <v>0</v>
      </c>
      <c r="D2756">
        <f>MIN(5,IF(入力!G2756="○",3,IF(入力!G2756="△",1.5,0))+IF(入力!H2756="○",1,IF(入力!H2756="△",0.5,0))+IF(入力!I2756="○",1,IF(入力!I2756="△",0.5,0)))</f>
        <v>0</v>
      </c>
      <c r="E2756">
        <f>MIN(5,IF(入力!J2756="○",2,IF(入力!J2756="△",1,0))+IF(入力!K2756="○",2,IF(入力!K2756="△",1,0))+IF(入力!L2756="○",1,0))</f>
        <v>0</v>
      </c>
      <c r="F2756">
        <f>IF(ISNUMBER(入力!M2756),ROUND(MIN(5,0.8*(MIN(5,1+0.7*LOG10(MAX(1,入力!M2756))))+0.2*(IF(入力!N2756="○",5,IF(入力!N2756="△",3,1)))),1),ROUND(IF(入力!N2756="○",4,IF(入力!N2756="△",3,1)),1))</f>
        <v>1</v>
      </c>
      <c r="G2756">
        <f>ROUND(5*(0.4*IF(入力!O2756="○",1,IF(入力!O2756="△",0.5,0))+0.3*IF(入力!P2756="○",1,IF(入力!P2756="△",0.5,0))+0.3*IF(入力!Q2756="○",1,IF(入力!Q2756="△",0.5,0))),1)</f>
        <v>0</v>
      </c>
      <c r="H2756">
        <f>MIN(5,IF(入力!R2756="○",2,0)+IF(入力!S2756="○",2,0)+IF(入力!T2756="○",1,0))</f>
        <v>0</v>
      </c>
      <c r="I2756">
        <f>MIN(5,IF(入力!U2756="○",3,IF(入力!U2756="△",2,0))+IF(入力!V2756="○",2,IF(入力!V2756="△",1,0)))</f>
        <v>0</v>
      </c>
      <c r="J2756">
        <f>IF(入力!W2756="初診可",5,IF(入力!W2756="再診のみ",3,IF(入力!W2756="なし",1,0)))</f>
        <v>0</v>
      </c>
      <c r="K2756">
        <f>IF(AND(ISNUMBER(入力!X2756),ISNUMBER(入力!Y2756)),IF(AND(入力!X2756&gt;=4.3,入力!Y2756&gt;=100),5,IF(AND(入力!X2756&gt;=4,入力!Y2756&gt;=50),4,IF(AND(入力!X2756&gt;=3.7,入力!Y2756&gt;=20),3,IF(AND(入力!X2756&gt;=3.5,入力!Y2756&gt;=10),2,1)))),IF(入力!Z2756="○",4,IF(入力!Z2756="△",3,1)))</f>
        <v>1</v>
      </c>
      <c r="L2756">
        <f>MAX(0,IF(入力!AA2756="○",1,IF(入力!AA2756="△",0.5,0))+IF(入力!AB2756="○",1,IF(入力!AB2756="△",0.5,0))+IF(入力!AC2756="○",1,IF(入力!AC2756="△",0.5,0))+IF(入力!AD2756="○",1,IF(入力!AD2756="△",0.5,0))+IF(入力!AE2756="○",1,IF(入力!AE2756="△",0.5,0))-IF(入力!AF2756="あり",1,0))</f>
        <v>0</v>
      </c>
      <c r="M2756">
        <f t="shared" si="258"/>
        <v>0</v>
      </c>
      <c r="N2756">
        <f t="shared" si="259"/>
        <v>0</v>
      </c>
      <c r="O2756">
        <f t="shared" si="260"/>
        <v>2.8</v>
      </c>
      <c r="P2756">
        <f t="shared" si="261"/>
        <v>0</v>
      </c>
      <c r="Q2756">
        <f t="shared" si="262"/>
        <v>2.2000000000000002</v>
      </c>
      <c r="R2756">
        <f t="shared" si="263"/>
        <v>5</v>
      </c>
      <c r="S2756">
        <f>入力!AG2756</f>
        <v>0</v>
      </c>
      <c r="T2756">
        <f>入力!AH2756</f>
        <v>0</v>
      </c>
      <c r="U2756">
        <f>入力!AI2756</f>
        <v>0</v>
      </c>
    </row>
    <row r="2757" spans="1:21" x14ac:dyDescent="0.15">
      <c r="A2757" t="str">
        <f>入力!A2757</f>
        <v>クリニック2756</v>
      </c>
      <c r="B2757">
        <f>ROUND(5*(0.8*IF(入力!C2757="○",1,IF(入力!C2757="△",0.5,0))+0.2*IF(入力!B2757="○",1,IF(入力!B2757="△",0.5,0))),1)</f>
        <v>0</v>
      </c>
      <c r="C2757">
        <f>ROUND(5*(0.4*IF(入力!D2757="○",1,IF(入力!D2757="△",0.5,0))+0.3*IF(入力!E2757="○",1,IF(入力!E2757="△",0.5,0))+0.3*IF(入力!F2757="○",1,IF(入力!F2757="△",0.5,0))),1)</f>
        <v>0</v>
      </c>
      <c r="D2757">
        <f>MIN(5,IF(入力!G2757="○",3,IF(入力!G2757="△",1.5,0))+IF(入力!H2757="○",1,IF(入力!H2757="△",0.5,0))+IF(入力!I2757="○",1,IF(入力!I2757="△",0.5,0)))</f>
        <v>0</v>
      </c>
      <c r="E2757">
        <f>MIN(5,IF(入力!J2757="○",2,IF(入力!J2757="△",1,0))+IF(入力!K2757="○",2,IF(入力!K2757="△",1,0))+IF(入力!L2757="○",1,0))</f>
        <v>0</v>
      </c>
      <c r="F2757">
        <f>IF(ISNUMBER(入力!M2757),ROUND(MIN(5,0.8*(MIN(5,1+0.7*LOG10(MAX(1,入力!M2757))))+0.2*(IF(入力!N2757="○",5,IF(入力!N2757="△",3,1)))),1),ROUND(IF(入力!N2757="○",4,IF(入力!N2757="△",3,1)),1))</f>
        <v>1</v>
      </c>
      <c r="G2757">
        <f>ROUND(5*(0.4*IF(入力!O2757="○",1,IF(入力!O2757="△",0.5,0))+0.3*IF(入力!P2757="○",1,IF(入力!P2757="△",0.5,0))+0.3*IF(入力!Q2757="○",1,IF(入力!Q2757="△",0.5,0))),1)</f>
        <v>0</v>
      </c>
      <c r="H2757">
        <f>MIN(5,IF(入力!R2757="○",2,0)+IF(入力!S2757="○",2,0)+IF(入力!T2757="○",1,0))</f>
        <v>0</v>
      </c>
      <c r="I2757">
        <f>MIN(5,IF(入力!U2757="○",3,IF(入力!U2757="△",2,0))+IF(入力!V2757="○",2,IF(入力!V2757="△",1,0)))</f>
        <v>0</v>
      </c>
      <c r="J2757">
        <f>IF(入力!W2757="初診可",5,IF(入力!W2757="再診のみ",3,IF(入力!W2757="なし",1,0)))</f>
        <v>0</v>
      </c>
      <c r="K2757">
        <f>IF(AND(ISNUMBER(入力!X2757),ISNUMBER(入力!Y2757)),IF(AND(入力!X2757&gt;=4.3,入力!Y2757&gt;=100),5,IF(AND(入力!X2757&gt;=4,入力!Y2757&gt;=50),4,IF(AND(入力!X2757&gt;=3.7,入力!Y2757&gt;=20),3,IF(AND(入力!X2757&gt;=3.5,入力!Y2757&gt;=10),2,1)))),IF(入力!Z2757="○",4,IF(入力!Z2757="△",3,1)))</f>
        <v>1</v>
      </c>
      <c r="L2757">
        <f>MAX(0,IF(入力!AA2757="○",1,IF(入力!AA2757="△",0.5,0))+IF(入力!AB2757="○",1,IF(入力!AB2757="△",0.5,0))+IF(入力!AC2757="○",1,IF(入力!AC2757="△",0.5,0))+IF(入力!AD2757="○",1,IF(入力!AD2757="△",0.5,0))+IF(入力!AE2757="○",1,IF(入力!AE2757="△",0.5,0))-IF(入力!AF2757="あり",1,0))</f>
        <v>0</v>
      </c>
      <c r="M2757">
        <f t="shared" si="258"/>
        <v>0</v>
      </c>
      <c r="N2757">
        <f t="shared" si="259"/>
        <v>0</v>
      </c>
      <c r="O2757">
        <f t="shared" si="260"/>
        <v>2.8</v>
      </c>
      <c r="P2757">
        <f t="shared" si="261"/>
        <v>0</v>
      </c>
      <c r="Q2757">
        <f t="shared" si="262"/>
        <v>2.2000000000000002</v>
      </c>
      <c r="R2757">
        <f t="shared" si="263"/>
        <v>5</v>
      </c>
      <c r="S2757">
        <f>入力!AG2757</f>
        <v>0</v>
      </c>
      <c r="T2757">
        <f>入力!AH2757</f>
        <v>0</v>
      </c>
      <c r="U2757">
        <f>入力!AI2757</f>
        <v>0</v>
      </c>
    </row>
    <row r="2758" spans="1:21" x14ac:dyDescent="0.15">
      <c r="A2758" t="str">
        <f>入力!A2758</f>
        <v>クリニック2757</v>
      </c>
      <c r="B2758">
        <f>ROUND(5*(0.8*IF(入力!C2758="○",1,IF(入力!C2758="△",0.5,0))+0.2*IF(入力!B2758="○",1,IF(入力!B2758="△",0.5,0))),1)</f>
        <v>0</v>
      </c>
      <c r="C2758">
        <f>ROUND(5*(0.4*IF(入力!D2758="○",1,IF(入力!D2758="△",0.5,0))+0.3*IF(入力!E2758="○",1,IF(入力!E2758="△",0.5,0))+0.3*IF(入力!F2758="○",1,IF(入力!F2758="△",0.5,0))),1)</f>
        <v>0</v>
      </c>
      <c r="D2758">
        <f>MIN(5,IF(入力!G2758="○",3,IF(入力!G2758="△",1.5,0))+IF(入力!H2758="○",1,IF(入力!H2758="△",0.5,0))+IF(入力!I2758="○",1,IF(入力!I2758="△",0.5,0)))</f>
        <v>0</v>
      </c>
      <c r="E2758">
        <f>MIN(5,IF(入力!J2758="○",2,IF(入力!J2758="△",1,0))+IF(入力!K2758="○",2,IF(入力!K2758="△",1,0))+IF(入力!L2758="○",1,0))</f>
        <v>0</v>
      </c>
      <c r="F2758">
        <f>IF(ISNUMBER(入力!M2758),ROUND(MIN(5,0.8*(MIN(5,1+0.7*LOG10(MAX(1,入力!M2758))))+0.2*(IF(入力!N2758="○",5,IF(入力!N2758="△",3,1)))),1),ROUND(IF(入力!N2758="○",4,IF(入力!N2758="△",3,1)),1))</f>
        <v>1</v>
      </c>
      <c r="G2758">
        <f>ROUND(5*(0.4*IF(入力!O2758="○",1,IF(入力!O2758="△",0.5,0))+0.3*IF(入力!P2758="○",1,IF(入力!P2758="△",0.5,0))+0.3*IF(入力!Q2758="○",1,IF(入力!Q2758="△",0.5,0))),1)</f>
        <v>0</v>
      </c>
      <c r="H2758">
        <f>MIN(5,IF(入力!R2758="○",2,0)+IF(入力!S2758="○",2,0)+IF(入力!T2758="○",1,0))</f>
        <v>0</v>
      </c>
      <c r="I2758">
        <f>MIN(5,IF(入力!U2758="○",3,IF(入力!U2758="△",2,0))+IF(入力!V2758="○",2,IF(入力!V2758="△",1,0)))</f>
        <v>0</v>
      </c>
      <c r="J2758">
        <f>IF(入力!W2758="初診可",5,IF(入力!W2758="再診のみ",3,IF(入力!W2758="なし",1,0)))</f>
        <v>0</v>
      </c>
      <c r="K2758">
        <f>IF(AND(ISNUMBER(入力!X2758),ISNUMBER(入力!Y2758)),IF(AND(入力!X2758&gt;=4.3,入力!Y2758&gt;=100),5,IF(AND(入力!X2758&gt;=4,入力!Y2758&gt;=50),4,IF(AND(入力!X2758&gt;=3.7,入力!Y2758&gt;=20),3,IF(AND(入力!X2758&gt;=3.5,入力!Y2758&gt;=10),2,1)))),IF(入力!Z2758="○",4,IF(入力!Z2758="△",3,1)))</f>
        <v>1</v>
      </c>
      <c r="L2758">
        <f>MAX(0,IF(入力!AA2758="○",1,IF(入力!AA2758="△",0.5,0))+IF(入力!AB2758="○",1,IF(入力!AB2758="△",0.5,0))+IF(入力!AC2758="○",1,IF(入力!AC2758="△",0.5,0))+IF(入力!AD2758="○",1,IF(入力!AD2758="△",0.5,0))+IF(入力!AE2758="○",1,IF(入力!AE2758="△",0.5,0))-IF(入力!AF2758="あり",1,0))</f>
        <v>0</v>
      </c>
      <c r="M2758">
        <f t="shared" si="258"/>
        <v>0</v>
      </c>
      <c r="N2758">
        <f t="shared" si="259"/>
        <v>0</v>
      </c>
      <c r="O2758">
        <f t="shared" si="260"/>
        <v>2.8</v>
      </c>
      <c r="P2758">
        <f t="shared" si="261"/>
        <v>0</v>
      </c>
      <c r="Q2758">
        <f t="shared" si="262"/>
        <v>2.2000000000000002</v>
      </c>
      <c r="R2758">
        <f t="shared" si="263"/>
        <v>5</v>
      </c>
      <c r="S2758">
        <f>入力!AG2758</f>
        <v>0</v>
      </c>
      <c r="T2758">
        <f>入力!AH2758</f>
        <v>0</v>
      </c>
      <c r="U2758">
        <f>入力!AI2758</f>
        <v>0</v>
      </c>
    </row>
    <row r="2759" spans="1:21" x14ac:dyDescent="0.15">
      <c r="A2759" t="str">
        <f>入力!A2759</f>
        <v>クリニック2758</v>
      </c>
      <c r="B2759">
        <f>ROUND(5*(0.8*IF(入力!C2759="○",1,IF(入力!C2759="△",0.5,0))+0.2*IF(入力!B2759="○",1,IF(入力!B2759="△",0.5,0))),1)</f>
        <v>0</v>
      </c>
      <c r="C2759">
        <f>ROUND(5*(0.4*IF(入力!D2759="○",1,IF(入力!D2759="△",0.5,0))+0.3*IF(入力!E2759="○",1,IF(入力!E2759="△",0.5,0))+0.3*IF(入力!F2759="○",1,IF(入力!F2759="△",0.5,0))),1)</f>
        <v>0</v>
      </c>
      <c r="D2759">
        <f>MIN(5,IF(入力!G2759="○",3,IF(入力!G2759="△",1.5,0))+IF(入力!H2759="○",1,IF(入力!H2759="△",0.5,0))+IF(入力!I2759="○",1,IF(入力!I2759="△",0.5,0)))</f>
        <v>0</v>
      </c>
      <c r="E2759">
        <f>MIN(5,IF(入力!J2759="○",2,IF(入力!J2759="△",1,0))+IF(入力!K2759="○",2,IF(入力!K2759="△",1,0))+IF(入力!L2759="○",1,0))</f>
        <v>0</v>
      </c>
      <c r="F2759">
        <f>IF(ISNUMBER(入力!M2759),ROUND(MIN(5,0.8*(MIN(5,1+0.7*LOG10(MAX(1,入力!M2759))))+0.2*(IF(入力!N2759="○",5,IF(入力!N2759="△",3,1)))),1),ROUND(IF(入力!N2759="○",4,IF(入力!N2759="△",3,1)),1))</f>
        <v>1</v>
      </c>
      <c r="G2759">
        <f>ROUND(5*(0.4*IF(入力!O2759="○",1,IF(入力!O2759="△",0.5,0))+0.3*IF(入力!P2759="○",1,IF(入力!P2759="△",0.5,0))+0.3*IF(入力!Q2759="○",1,IF(入力!Q2759="△",0.5,0))),1)</f>
        <v>0</v>
      </c>
      <c r="H2759">
        <f>MIN(5,IF(入力!R2759="○",2,0)+IF(入力!S2759="○",2,0)+IF(入力!T2759="○",1,0))</f>
        <v>0</v>
      </c>
      <c r="I2759">
        <f>MIN(5,IF(入力!U2759="○",3,IF(入力!U2759="△",2,0))+IF(入力!V2759="○",2,IF(入力!V2759="△",1,0)))</f>
        <v>0</v>
      </c>
      <c r="J2759">
        <f>IF(入力!W2759="初診可",5,IF(入力!W2759="再診のみ",3,IF(入力!W2759="なし",1,0)))</f>
        <v>0</v>
      </c>
      <c r="K2759">
        <f>IF(AND(ISNUMBER(入力!X2759),ISNUMBER(入力!Y2759)),IF(AND(入力!X2759&gt;=4.3,入力!Y2759&gt;=100),5,IF(AND(入力!X2759&gt;=4,入力!Y2759&gt;=50),4,IF(AND(入力!X2759&gt;=3.7,入力!Y2759&gt;=20),3,IF(AND(入力!X2759&gt;=3.5,入力!Y2759&gt;=10),2,1)))),IF(入力!Z2759="○",4,IF(入力!Z2759="△",3,1)))</f>
        <v>1</v>
      </c>
      <c r="L2759">
        <f>MAX(0,IF(入力!AA2759="○",1,IF(入力!AA2759="△",0.5,0))+IF(入力!AB2759="○",1,IF(入力!AB2759="△",0.5,0))+IF(入力!AC2759="○",1,IF(入力!AC2759="△",0.5,0))+IF(入力!AD2759="○",1,IF(入力!AD2759="△",0.5,0))+IF(入力!AE2759="○",1,IF(入力!AE2759="△",0.5,0))-IF(入力!AF2759="あり",1,0))</f>
        <v>0</v>
      </c>
      <c r="M2759">
        <f t="shared" si="258"/>
        <v>0</v>
      </c>
      <c r="N2759">
        <f t="shared" si="259"/>
        <v>0</v>
      </c>
      <c r="O2759">
        <f t="shared" si="260"/>
        <v>2.8</v>
      </c>
      <c r="P2759">
        <f t="shared" si="261"/>
        <v>0</v>
      </c>
      <c r="Q2759">
        <f t="shared" si="262"/>
        <v>2.2000000000000002</v>
      </c>
      <c r="R2759">
        <f t="shared" si="263"/>
        <v>5</v>
      </c>
      <c r="S2759">
        <f>入力!AG2759</f>
        <v>0</v>
      </c>
      <c r="T2759">
        <f>入力!AH2759</f>
        <v>0</v>
      </c>
      <c r="U2759">
        <f>入力!AI2759</f>
        <v>0</v>
      </c>
    </row>
    <row r="2760" spans="1:21" x14ac:dyDescent="0.15">
      <c r="A2760" t="str">
        <f>入力!A2760</f>
        <v>クリニック2759</v>
      </c>
      <c r="B2760">
        <f>ROUND(5*(0.8*IF(入力!C2760="○",1,IF(入力!C2760="△",0.5,0))+0.2*IF(入力!B2760="○",1,IF(入力!B2760="△",0.5,0))),1)</f>
        <v>0</v>
      </c>
      <c r="C2760">
        <f>ROUND(5*(0.4*IF(入力!D2760="○",1,IF(入力!D2760="△",0.5,0))+0.3*IF(入力!E2760="○",1,IF(入力!E2760="△",0.5,0))+0.3*IF(入力!F2760="○",1,IF(入力!F2760="△",0.5,0))),1)</f>
        <v>0</v>
      </c>
      <c r="D2760">
        <f>MIN(5,IF(入力!G2760="○",3,IF(入力!G2760="△",1.5,0))+IF(入力!H2760="○",1,IF(入力!H2760="△",0.5,0))+IF(入力!I2760="○",1,IF(入力!I2760="△",0.5,0)))</f>
        <v>0</v>
      </c>
      <c r="E2760">
        <f>MIN(5,IF(入力!J2760="○",2,IF(入力!J2760="△",1,0))+IF(入力!K2760="○",2,IF(入力!K2760="△",1,0))+IF(入力!L2760="○",1,0))</f>
        <v>0</v>
      </c>
      <c r="F2760">
        <f>IF(ISNUMBER(入力!M2760),ROUND(MIN(5,0.8*(MIN(5,1+0.7*LOG10(MAX(1,入力!M2760))))+0.2*(IF(入力!N2760="○",5,IF(入力!N2760="△",3,1)))),1),ROUND(IF(入力!N2760="○",4,IF(入力!N2760="△",3,1)),1))</f>
        <v>1</v>
      </c>
      <c r="G2760">
        <f>ROUND(5*(0.4*IF(入力!O2760="○",1,IF(入力!O2760="△",0.5,0))+0.3*IF(入力!P2760="○",1,IF(入力!P2760="△",0.5,0))+0.3*IF(入力!Q2760="○",1,IF(入力!Q2760="△",0.5,0))),1)</f>
        <v>0</v>
      </c>
      <c r="H2760">
        <f>MIN(5,IF(入力!R2760="○",2,0)+IF(入力!S2760="○",2,0)+IF(入力!T2760="○",1,0))</f>
        <v>0</v>
      </c>
      <c r="I2760">
        <f>MIN(5,IF(入力!U2760="○",3,IF(入力!U2760="△",2,0))+IF(入力!V2760="○",2,IF(入力!V2760="△",1,0)))</f>
        <v>0</v>
      </c>
      <c r="J2760">
        <f>IF(入力!W2760="初診可",5,IF(入力!W2760="再診のみ",3,IF(入力!W2760="なし",1,0)))</f>
        <v>0</v>
      </c>
      <c r="K2760">
        <f>IF(AND(ISNUMBER(入力!X2760),ISNUMBER(入力!Y2760)),IF(AND(入力!X2760&gt;=4.3,入力!Y2760&gt;=100),5,IF(AND(入力!X2760&gt;=4,入力!Y2760&gt;=50),4,IF(AND(入力!X2760&gt;=3.7,入力!Y2760&gt;=20),3,IF(AND(入力!X2760&gt;=3.5,入力!Y2760&gt;=10),2,1)))),IF(入力!Z2760="○",4,IF(入力!Z2760="△",3,1)))</f>
        <v>1</v>
      </c>
      <c r="L2760">
        <f>MAX(0,IF(入力!AA2760="○",1,IF(入力!AA2760="△",0.5,0))+IF(入力!AB2760="○",1,IF(入力!AB2760="△",0.5,0))+IF(入力!AC2760="○",1,IF(入力!AC2760="△",0.5,0))+IF(入力!AD2760="○",1,IF(入力!AD2760="△",0.5,0))+IF(入力!AE2760="○",1,IF(入力!AE2760="△",0.5,0))-IF(入力!AF2760="あり",1,0))</f>
        <v>0</v>
      </c>
      <c r="M2760">
        <f t="shared" si="258"/>
        <v>0</v>
      </c>
      <c r="N2760">
        <f t="shared" si="259"/>
        <v>0</v>
      </c>
      <c r="O2760">
        <f t="shared" si="260"/>
        <v>2.8</v>
      </c>
      <c r="P2760">
        <f t="shared" si="261"/>
        <v>0</v>
      </c>
      <c r="Q2760">
        <f t="shared" si="262"/>
        <v>2.2000000000000002</v>
      </c>
      <c r="R2760">
        <f t="shared" si="263"/>
        <v>5</v>
      </c>
      <c r="S2760">
        <f>入力!AG2760</f>
        <v>0</v>
      </c>
      <c r="T2760">
        <f>入力!AH2760</f>
        <v>0</v>
      </c>
      <c r="U2760">
        <f>入力!AI2760</f>
        <v>0</v>
      </c>
    </row>
    <row r="2761" spans="1:21" x14ac:dyDescent="0.15">
      <c r="A2761" t="str">
        <f>入力!A2761</f>
        <v>クリニック2760</v>
      </c>
      <c r="B2761">
        <f>ROUND(5*(0.8*IF(入力!C2761="○",1,IF(入力!C2761="△",0.5,0))+0.2*IF(入力!B2761="○",1,IF(入力!B2761="△",0.5,0))),1)</f>
        <v>0</v>
      </c>
      <c r="C2761">
        <f>ROUND(5*(0.4*IF(入力!D2761="○",1,IF(入力!D2761="△",0.5,0))+0.3*IF(入力!E2761="○",1,IF(入力!E2761="△",0.5,0))+0.3*IF(入力!F2761="○",1,IF(入力!F2761="△",0.5,0))),1)</f>
        <v>0</v>
      </c>
      <c r="D2761">
        <f>MIN(5,IF(入力!G2761="○",3,IF(入力!G2761="△",1.5,0))+IF(入力!H2761="○",1,IF(入力!H2761="△",0.5,0))+IF(入力!I2761="○",1,IF(入力!I2761="△",0.5,0)))</f>
        <v>0</v>
      </c>
      <c r="E2761">
        <f>MIN(5,IF(入力!J2761="○",2,IF(入力!J2761="△",1,0))+IF(入力!K2761="○",2,IF(入力!K2761="△",1,0))+IF(入力!L2761="○",1,0))</f>
        <v>0</v>
      </c>
      <c r="F2761">
        <f>IF(ISNUMBER(入力!M2761),ROUND(MIN(5,0.8*(MIN(5,1+0.7*LOG10(MAX(1,入力!M2761))))+0.2*(IF(入力!N2761="○",5,IF(入力!N2761="△",3,1)))),1),ROUND(IF(入力!N2761="○",4,IF(入力!N2761="△",3,1)),1))</f>
        <v>1</v>
      </c>
      <c r="G2761">
        <f>ROUND(5*(0.4*IF(入力!O2761="○",1,IF(入力!O2761="△",0.5,0))+0.3*IF(入力!P2761="○",1,IF(入力!P2761="△",0.5,0))+0.3*IF(入力!Q2761="○",1,IF(入力!Q2761="△",0.5,0))),1)</f>
        <v>0</v>
      </c>
      <c r="H2761">
        <f>MIN(5,IF(入力!R2761="○",2,0)+IF(入力!S2761="○",2,0)+IF(入力!T2761="○",1,0))</f>
        <v>0</v>
      </c>
      <c r="I2761">
        <f>MIN(5,IF(入力!U2761="○",3,IF(入力!U2761="△",2,0))+IF(入力!V2761="○",2,IF(入力!V2761="△",1,0)))</f>
        <v>0</v>
      </c>
      <c r="J2761">
        <f>IF(入力!W2761="初診可",5,IF(入力!W2761="再診のみ",3,IF(入力!W2761="なし",1,0)))</f>
        <v>0</v>
      </c>
      <c r="K2761">
        <f>IF(AND(ISNUMBER(入力!X2761),ISNUMBER(入力!Y2761)),IF(AND(入力!X2761&gt;=4.3,入力!Y2761&gt;=100),5,IF(AND(入力!X2761&gt;=4,入力!Y2761&gt;=50),4,IF(AND(入力!X2761&gt;=3.7,入力!Y2761&gt;=20),3,IF(AND(入力!X2761&gt;=3.5,入力!Y2761&gt;=10),2,1)))),IF(入力!Z2761="○",4,IF(入力!Z2761="△",3,1)))</f>
        <v>1</v>
      </c>
      <c r="L2761">
        <f>MAX(0,IF(入力!AA2761="○",1,IF(入力!AA2761="△",0.5,0))+IF(入力!AB2761="○",1,IF(入力!AB2761="△",0.5,0))+IF(入力!AC2761="○",1,IF(入力!AC2761="△",0.5,0))+IF(入力!AD2761="○",1,IF(入力!AD2761="△",0.5,0))+IF(入力!AE2761="○",1,IF(入力!AE2761="△",0.5,0))-IF(入力!AF2761="あり",1,0))</f>
        <v>0</v>
      </c>
      <c r="M2761">
        <f t="shared" si="258"/>
        <v>0</v>
      </c>
      <c r="N2761">
        <f t="shared" si="259"/>
        <v>0</v>
      </c>
      <c r="O2761">
        <f t="shared" si="260"/>
        <v>2.8</v>
      </c>
      <c r="P2761">
        <f t="shared" si="261"/>
        <v>0</v>
      </c>
      <c r="Q2761">
        <f t="shared" si="262"/>
        <v>2.2000000000000002</v>
      </c>
      <c r="R2761">
        <f t="shared" si="263"/>
        <v>5</v>
      </c>
      <c r="S2761">
        <f>入力!AG2761</f>
        <v>0</v>
      </c>
      <c r="T2761">
        <f>入力!AH2761</f>
        <v>0</v>
      </c>
      <c r="U2761">
        <f>入力!AI2761</f>
        <v>0</v>
      </c>
    </row>
    <row r="2762" spans="1:21" x14ac:dyDescent="0.15">
      <c r="A2762" t="str">
        <f>入力!A2762</f>
        <v>クリニック2761</v>
      </c>
      <c r="B2762">
        <f>ROUND(5*(0.8*IF(入力!C2762="○",1,IF(入力!C2762="△",0.5,0))+0.2*IF(入力!B2762="○",1,IF(入力!B2762="△",0.5,0))),1)</f>
        <v>0</v>
      </c>
      <c r="C2762">
        <f>ROUND(5*(0.4*IF(入力!D2762="○",1,IF(入力!D2762="△",0.5,0))+0.3*IF(入力!E2762="○",1,IF(入力!E2762="△",0.5,0))+0.3*IF(入力!F2762="○",1,IF(入力!F2762="△",0.5,0))),1)</f>
        <v>0</v>
      </c>
      <c r="D2762">
        <f>MIN(5,IF(入力!G2762="○",3,IF(入力!G2762="△",1.5,0))+IF(入力!H2762="○",1,IF(入力!H2762="△",0.5,0))+IF(入力!I2762="○",1,IF(入力!I2762="△",0.5,0)))</f>
        <v>0</v>
      </c>
      <c r="E2762">
        <f>MIN(5,IF(入力!J2762="○",2,IF(入力!J2762="△",1,0))+IF(入力!K2762="○",2,IF(入力!K2762="△",1,0))+IF(入力!L2762="○",1,0))</f>
        <v>0</v>
      </c>
      <c r="F2762">
        <f>IF(ISNUMBER(入力!M2762),ROUND(MIN(5,0.8*(MIN(5,1+0.7*LOG10(MAX(1,入力!M2762))))+0.2*(IF(入力!N2762="○",5,IF(入力!N2762="△",3,1)))),1),ROUND(IF(入力!N2762="○",4,IF(入力!N2762="△",3,1)),1))</f>
        <v>1</v>
      </c>
      <c r="G2762">
        <f>ROUND(5*(0.4*IF(入力!O2762="○",1,IF(入力!O2762="△",0.5,0))+0.3*IF(入力!P2762="○",1,IF(入力!P2762="△",0.5,0))+0.3*IF(入力!Q2762="○",1,IF(入力!Q2762="△",0.5,0))),1)</f>
        <v>0</v>
      </c>
      <c r="H2762">
        <f>MIN(5,IF(入力!R2762="○",2,0)+IF(入力!S2762="○",2,0)+IF(入力!T2762="○",1,0))</f>
        <v>0</v>
      </c>
      <c r="I2762">
        <f>MIN(5,IF(入力!U2762="○",3,IF(入力!U2762="△",2,0))+IF(入力!V2762="○",2,IF(入力!V2762="△",1,0)))</f>
        <v>0</v>
      </c>
      <c r="J2762">
        <f>IF(入力!W2762="初診可",5,IF(入力!W2762="再診のみ",3,IF(入力!W2762="なし",1,0)))</f>
        <v>0</v>
      </c>
      <c r="K2762">
        <f>IF(AND(ISNUMBER(入力!X2762),ISNUMBER(入力!Y2762)),IF(AND(入力!X2762&gt;=4.3,入力!Y2762&gt;=100),5,IF(AND(入力!X2762&gt;=4,入力!Y2762&gt;=50),4,IF(AND(入力!X2762&gt;=3.7,入力!Y2762&gt;=20),3,IF(AND(入力!X2762&gt;=3.5,入力!Y2762&gt;=10),2,1)))),IF(入力!Z2762="○",4,IF(入力!Z2762="△",3,1)))</f>
        <v>1</v>
      </c>
      <c r="L2762">
        <f>MAX(0,IF(入力!AA2762="○",1,IF(入力!AA2762="△",0.5,0))+IF(入力!AB2762="○",1,IF(入力!AB2762="△",0.5,0))+IF(入力!AC2762="○",1,IF(入力!AC2762="△",0.5,0))+IF(入力!AD2762="○",1,IF(入力!AD2762="△",0.5,0))+IF(入力!AE2762="○",1,IF(入力!AE2762="△",0.5,0))-IF(入力!AF2762="あり",1,0))</f>
        <v>0</v>
      </c>
      <c r="M2762">
        <f t="shared" si="258"/>
        <v>0</v>
      </c>
      <c r="N2762">
        <f t="shared" si="259"/>
        <v>0</v>
      </c>
      <c r="O2762">
        <f t="shared" si="260"/>
        <v>2.8</v>
      </c>
      <c r="P2762">
        <f t="shared" si="261"/>
        <v>0</v>
      </c>
      <c r="Q2762">
        <f t="shared" si="262"/>
        <v>2.2000000000000002</v>
      </c>
      <c r="R2762">
        <f t="shared" si="263"/>
        <v>5</v>
      </c>
      <c r="S2762">
        <f>入力!AG2762</f>
        <v>0</v>
      </c>
      <c r="T2762">
        <f>入力!AH2762</f>
        <v>0</v>
      </c>
      <c r="U2762">
        <f>入力!AI2762</f>
        <v>0</v>
      </c>
    </row>
    <row r="2763" spans="1:21" x14ac:dyDescent="0.15">
      <c r="A2763" t="str">
        <f>入力!A2763</f>
        <v>クリニック2762</v>
      </c>
      <c r="B2763">
        <f>ROUND(5*(0.8*IF(入力!C2763="○",1,IF(入力!C2763="△",0.5,0))+0.2*IF(入力!B2763="○",1,IF(入力!B2763="△",0.5,0))),1)</f>
        <v>0</v>
      </c>
      <c r="C2763">
        <f>ROUND(5*(0.4*IF(入力!D2763="○",1,IF(入力!D2763="△",0.5,0))+0.3*IF(入力!E2763="○",1,IF(入力!E2763="△",0.5,0))+0.3*IF(入力!F2763="○",1,IF(入力!F2763="△",0.5,0))),1)</f>
        <v>0</v>
      </c>
      <c r="D2763">
        <f>MIN(5,IF(入力!G2763="○",3,IF(入力!G2763="△",1.5,0))+IF(入力!H2763="○",1,IF(入力!H2763="△",0.5,0))+IF(入力!I2763="○",1,IF(入力!I2763="△",0.5,0)))</f>
        <v>0</v>
      </c>
      <c r="E2763">
        <f>MIN(5,IF(入力!J2763="○",2,IF(入力!J2763="△",1,0))+IF(入力!K2763="○",2,IF(入力!K2763="△",1,0))+IF(入力!L2763="○",1,0))</f>
        <v>0</v>
      </c>
      <c r="F2763">
        <f>IF(ISNUMBER(入力!M2763),ROUND(MIN(5,0.8*(MIN(5,1+0.7*LOG10(MAX(1,入力!M2763))))+0.2*(IF(入力!N2763="○",5,IF(入力!N2763="△",3,1)))),1),ROUND(IF(入力!N2763="○",4,IF(入力!N2763="△",3,1)),1))</f>
        <v>1</v>
      </c>
      <c r="G2763">
        <f>ROUND(5*(0.4*IF(入力!O2763="○",1,IF(入力!O2763="△",0.5,0))+0.3*IF(入力!P2763="○",1,IF(入力!P2763="△",0.5,0))+0.3*IF(入力!Q2763="○",1,IF(入力!Q2763="△",0.5,0))),1)</f>
        <v>0</v>
      </c>
      <c r="H2763">
        <f>MIN(5,IF(入力!R2763="○",2,0)+IF(入力!S2763="○",2,0)+IF(入力!T2763="○",1,0))</f>
        <v>0</v>
      </c>
      <c r="I2763">
        <f>MIN(5,IF(入力!U2763="○",3,IF(入力!U2763="△",2,0))+IF(入力!V2763="○",2,IF(入力!V2763="△",1,0)))</f>
        <v>0</v>
      </c>
      <c r="J2763">
        <f>IF(入力!W2763="初診可",5,IF(入力!W2763="再診のみ",3,IF(入力!W2763="なし",1,0)))</f>
        <v>0</v>
      </c>
      <c r="K2763">
        <f>IF(AND(ISNUMBER(入力!X2763),ISNUMBER(入力!Y2763)),IF(AND(入力!X2763&gt;=4.3,入力!Y2763&gt;=100),5,IF(AND(入力!X2763&gt;=4,入力!Y2763&gt;=50),4,IF(AND(入力!X2763&gt;=3.7,入力!Y2763&gt;=20),3,IF(AND(入力!X2763&gt;=3.5,入力!Y2763&gt;=10),2,1)))),IF(入力!Z2763="○",4,IF(入力!Z2763="△",3,1)))</f>
        <v>1</v>
      </c>
      <c r="L2763">
        <f>MAX(0,IF(入力!AA2763="○",1,IF(入力!AA2763="△",0.5,0))+IF(入力!AB2763="○",1,IF(入力!AB2763="△",0.5,0))+IF(入力!AC2763="○",1,IF(入力!AC2763="△",0.5,0))+IF(入力!AD2763="○",1,IF(入力!AD2763="△",0.5,0))+IF(入力!AE2763="○",1,IF(入力!AE2763="△",0.5,0))-IF(入力!AF2763="あり",1,0))</f>
        <v>0</v>
      </c>
      <c r="M2763">
        <f t="shared" si="258"/>
        <v>0</v>
      </c>
      <c r="N2763">
        <f t="shared" si="259"/>
        <v>0</v>
      </c>
      <c r="O2763">
        <f t="shared" si="260"/>
        <v>2.8</v>
      </c>
      <c r="P2763">
        <f t="shared" si="261"/>
        <v>0</v>
      </c>
      <c r="Q2763">
        <f t="shared" si="262"/>
        <v>2.2000000000000002</v>
      </c>
      <c r="R2763">
        <f t="shared" si="263"/>
        <v>5</v>
      </c>
      <c r="S2763">
        <f>入力!AG2763</f>
        <v>0</v>
      </c>
      <c r="T2763">
        <f>入力!AH2763</f>
        <v>0</v>
      </c>
      <c r="U2763">
        <f>入力!AI2763</f>
        <v>0</v>
      </c>
    </row>
    <row r="2764" spans="1:21" x14ac:dyDescent="0.15">
      <c r="A2764" t="str">
        <f>入力!A2764</f>
        <v>クリニック2763</v>
      </c>
      <c r="B2764">
        <f>ROUND(5*(0.8*IF(入力!C2764="○",1,IF(入力!C2764="△",0.5,0))+0.2*IF(入力!B2764="○",1,IF(入力!B2764="△",0.5,0))),1)</f>
        <v>0</v>
      </c>
      <c r="C2764">
        <f>ROUND(5*(0.4*IF(入力!D2764="○",1,IF(入力!D2764="△",0.5,0))+0.3*IF(入力!E2764="○",1,IF(入力!E2764="△",0.5,0))+0.3*IF(入力!F2764="○",1,IF(入力!F2764="△",0.5,0))),1)</f>
        <v>0</v>
      </c>
      <c r="D2764">
        <f>MIN(5,IF(入力!G2764="○",3,IF(入力!G2764="△",1.5,0))+IF(入力!H2764="○",1,IF(入力!H2764="△",0.5,0))+IF(入力!I2764="○",1,IF(入力!I2764="△",0.5,0)))</f>
        <v>0</v>
      </c>
      <c r="E2764">
        <f>MIN(5,IF(入力!J2764="○",2,IF(入力!J2764="△",1,0))+IF(入力!K2764="○",2,IF(入力!K2764="△",1,0))+IF(入力!L2764="○",1,0))</f>
        <v>0</v>
      </c>
      <c r="F2764">
        <f>IF(ISNUMBER(入力!M2764),ROUND(MIN(5,0.8*(MIN(5,1+0.7*LOG10(MAX(1,入力!M2764))))+0.2*(IF(入力!N2764="○",5,IF(入力!N2764="△",3,1)))),1),ROUND(IF(入力!N2764="○",4,IF(入力!N2764="△",3,1)),1))</f>
        <v>1</v>
      </c>
      <c r="G2764">
        <f>ROUND(5*(0.4*IF(入力!O2764="○",1,IF(入力!O2764="△",0.5,0))+0.3*IF(入力!P2764="○",1,IF(入力!P2764="△",0.5,0))+0.3*IF(入力!Q2764="○",1,IF(入力!Q2764="△",0.5,0))),1)</f>
        <v>0</v>
      </c>
      <c r="H2764">
        <f>MIN(5,IF(入力!R2764="○",2,0)+IF(入力!S2764="○",2,0)+IF(入力!T2764="○",1,0))</f>
        <v>0</v>
      </c>
      <c r="I2764">
        <f>MIN(5,IF(入力!U2764="○",3,IF(入力!U2764="△",2,0))+IF(入力!V2764="○",2,IF(入力!V2764="△",1,0)))</f>
        <v>0</v>
      </c>
      <c r="J2764">
        <f>IF(入力!W2764="初診可",5,IF(入力!W2764="再診のみ",3,IF(入力!W2764="なし",1,0)))</f>
        <v>0</v>
      </c>
      <c r="K2764">
        <f>IF(AND(ISNUMBER(入力!X2764),ISNUMBER(入力!Y2764)),IF(AND(入力!X2764&gt;=4.3,入力!Y2764&gt;=100),5,IF(AND(入力!X2764&gt;=4,入力!Y2764&gt;=50),4,IF(AND(入力!X2764&gt;=3.7,入力!Y2764&gt;=20),3,IF(AND(入力!X2764&gt;=3.5,入力!Y2764&gt;=10),2,1)))),IF(入力!Z2764="○",4,IF(入力!Z2764="△",3,1)))</f>
        <v>1</v>
      </c>
      <c r="L2764">
        <f>MAX(0,IF(入力!AA2764="○",1,IF(入力!AA2764="△",0.5,0))+IF(入力!AB2764="○",1,IF(入力!AB2764="△",0.5,0))+IF(入力!AC2764="○",1,IF(入力!AC2764="△",0.5,0))+IF(入力!AD2764="○",1,IF(入力!AD2764="△",0.5,0))+IF(入力!AE2764="○",1,IF(入力!AE2764="△",0.5,0))-IF(入力!AF2764="あり",1,0))</f>
        <v>0</v>
      </c>
      <c r="M2764">
        <f t="shared" si="258"/>
        <v>0</v>
      </c>
      <c r="N2764">
        <f t="shared" si="259"/>
        <v>0</v>
      </c>
      <c r="O2764">
        <f t="shared" si="260"/>
        <v>2.8</v>
      </c>
      <c r="P2764">
        <f t="shared" si="261"/>
        <v>0</v>
      </c>
      <c r="Q2764">
        <f t="shared" si="262"/>
        <v>2.2000000000000002</v>
      </c>
      <c r="R2764">
        <f t="shared" si="263"/>
        <v>5</v>
      </c>
      <c r="S2764">
        <f>入力!AG2764</f>
        <v>0</v>
      </c>
      <c r="T2764">
        <f>入力!AH2764</f>
        <v>0</v>
      </c>
      <c r="U2764">
        <f>入力!AI2764</f>
        <v>0</v>
      </c>
    </row>
    <row r="2765" spans="1:21" x14ac:dyDescent="0.15">
      <c r="A2765" t="str">
        <f>入力!A2765</f>
        <v>クリニック2764</v>
      </c>
      <c r="B2765">
        <f>ROUND(5*(0.8*IF(入力!C2765="○",1,IF(入力!C2765="△",0.5,0))+0.2*IF(入力!B2765="○",1,IF(入力!B2765="△",0.5,0))),1)</f>
        <v>0</v>
      </c>
      <c r="C2765">
        <f>ROUND(5*(0.4*IF(入力!D2765="○",1,IF(入力!D2765="△",0.5,0))+0.3*IF(入力!E2765="○",1,IF(入力!E2765="△",0.5,0))+0.3*IF(入力!F2765="○",1,IF(入力!F2765="△",0.5,0))),1)</f>
        <v>0</v>
      </c>
      <c r="D2765">
        <f>MIN(5,IF(入力!G2765="○",3,IF(入力!G2765="△",1.5,0))+IF(入力!H2765="○",1,IF(入力!H2765="△",0.5,0))+IF(入力!I2765="○",1,IF(入力!I2765="△",0.5,0)))</f>
        <v>0</v>
      </c>
      <c r="E2765">
        <f>MIN(5,IF(入力!J2765="○",2,IF(入力!J2765="△",1,0))+IF(入力!K2765="○",2,IF(入力!K2765="△",1,0))+IF(入力!L2765="○",1,0))</f>
        <v>0</v>
      </c>
      <c r="F2765">
        <f>IF(ISNUMBER(入力!M2765),ROUND(MIN(5,0.8*(MIN(5,1+0.7*LOG10(MAX(1,入力!M2765))))+0.2*(IF(入力!N2765="○",5,IF(入力!N2765="△",3,1)))),1),ROUND(IF(入力!N2765="○",4,IF(入力!N2765="△",3,1)),1))</f>
        <v>1</v>
      </c>
      <c r="G2765">
        <f>ROUND(5*(0.4*IF(入力!O2765="○",1,IF(入力!O2765="△",0.5,0))+0.3*IF(入力!P2765="○",1,IF(入力!P2765="△",0.5,0))+0.3*IF(入力!Q2765="○",1,IF(入力!Q2765="△",0.5,0))),1)</f>
        <v>0</v>
      </c>
      <c r="H2765">
        <f>MIN(5,IF(入力!R2765="○",2,0)+IF(入力!S2765="○",2,0)+IF(入力!T2765="○",1,0))</f>
        <v>0</v>
      </c>
      <c r="I2765">
        <f>MIN(5,IF(入力!U2765="○",3,IF(入力!U2765="△",2,0))+IF(入力!V2765="○",2,IF(入力!V2765="△",1,0)))</f>
        <v>0</v>
      </c>
      <c r="J2765">
        <f>IF(入力!W2765="初診可",5,IF(入力!W2765="再診のみ",3,IF(入力!W2765="なし",1,0)))</f>
        <v>0</v>
      </c>
      <c r="K2765">
        <f>IF(AND(ISNUMBER(入力!X2765),ISNUMBER(入力!Y2765)),IF(AND(入力!X2765&gt;=4.3,入力!Y2765&gt;=100),5,IF(AND(入力!X2765&gt;=4,入力!Y2765&gt;=50),4,IF(AND(入力!X2765&gt;=3.7,入力!Y2765&gt;=20),3,IF(AND(入力!X2765&gt;=3.5,入力!Y2765&gt;=10),2,1)))),IF(入力!Z2765="○",4,IF(入力!Z2765="△",3,1)))</f>
        <v>1</v>
      </c>
      <c r="L2765">
        <f>MAX(0,IF(入力!AA2765="○",1,IF(入力!AA2765="△",0.5,0))+IF(入力!AB2765="○",1,IF(入力!AB2765="△",0.5,0))+IF(入力!AC2765="○",1,IF(入力!AC2765="△",0.5,0))+IF(入力!AD2765="○",1,IF(入力!AD2765="△",0.5,0))+IF(入力!AE2765="○",1,IF(入力!AE2765="△",0.5,0))-IF(入力!AF2765="あり",1,0))</f>
        <v>0</v>
      </c>
      <c r="M2765">
        <f t="shared" si="258"/>
        <v>0</v>
      </c>
      <c r="N2765">
        <f t="shared" si="259"/>
        <v>0</v>
      </c>
      <c r="O2765">
        <f t="shared" si="260"/>
        <v>2.8</v>
      </c>
      <c r="P2765">
        <f t="shared" si="261"/>
        <v>0</v>
      </c>
      <c r="Q2765">
        <f t="shared" si="262"/>
        <v>2.2000000000000002</v>
      </c>
      <c r="R2765">
        <f t="shared" si="263"/>
        <v>5</v>
      </c>
      <c r="S2765">
        <f>入力!AG2765</f>
        <v>0</v>
      </c>
      <c r="T2765">
        <f>入力!AH2765</f>
        <v>0</v>
      </c>
      <c r="U2765">
        <f>入力!AI2765</f>
        <v>0</v>
      </c>
    </row>
    <row r="2766" spans="1:21" x14ac:dyDescent="0.15">
      <c r="A2766" t="str">
        <f>入力!A2766</f>
        <v>クリニック2765</v>
      </c>
      <c r="B2766">
        <f>ROUND(5*(0.8*IF(入力!C2766="○",1,IF(入力!C2766="△",0.5,0))+0.2*IF(入力!B2766="○",1,IF(入力!B2766="△",0.5,0))),1)</f>
        <v>0</v>
      </c>
      <c r="C2766">
        <f>ROUND(5*(0.4*IF(入力!D2766="○",1,IF(入力!D2766="△",0.5,0))+0.3*IF(入力!E2766="○",1,IF(入力!E2766="△",0.5,0))+0.3*IF(入力!F2766="○",1,IF(入力!F2766="△",0.5,0))),1)</f>
        <v>0</v>
      </c>
      <c r="D2766">
        <f>MIN(5,IF(入力!G2766="○",3,IF(入力!G2766="△",1.5,0))+IF(入力!H2766="○",1,IF(入力!H2766="△",0.5,0))+IF(入力!I2766="○",1,IF(入力!I2766="△",0.5,0)))</f>
        <v>0</v>
      </c>
      <c r="E2766">
        <f>MIN(5,IF(入力!J2766="○",2,IF(入力!J2766="△",1,0))+IF(入力!K2766="○",2,IF(入力!K2766="△",1,0))+IF(入力!L2766="○",1,0))</f>
        <v>0</v>
      </c>
      <c r="F2766">
        <f>IF(ISNUMBER(入力!M2766),ROUND(MIN(5,0.8*(MIN(5,1+0.7*LOG10(MAX(1,入力!M2766))))+0.2*(IF(入力!N2766="○",5,IF(入力!N2766="△",3,1)))),1),ROUND(IF(入力!N2766="○",4,IF(入力!N2766="△",3,1)),1))</f>
        <v>1</v>
      </c>
      <c r="G2766">
        <f>ROUND(5*(0.4*IF(入力!O2766="○",1,IF(入力!O2766="△",0.5,0))+0.3*IF(入力!P2766="○",1,IF(入力!P2766="△",0.5,0))+0.3*IF(入力!Q2766="○",1,IF(入力!Q2766="△",0.5,0))),1)</f>
        <v>0</v>
      </c>
      <c r="H2766">
        <f>MIN(5,IF(入力!R2766="○",2,0)+IF(入力!S2766="○",2,0)+IF(入力!T2766="○",1,0))</f>
        <v>0</v>
      </c>
      <c r="I2766">
        <f>MIN(5,IF(入力!U2766="○",3,IF(入力!U2766="△",2,0))+IF(入力!V2766="○",2,IF(入力!V2766="△",1,0)))</f>
        <v>0</v>
      </c>
      <c r="J2766">
        <f>IF(入力!W2766="初診可",5,IF(入力!W2766="再診のみ",3,IF(入力!W2766="なし",1,0)))</f>
        <v>0</v>
      </c>
      <c r="K2766">
        <f>IF(AND(ISNUMBER(入力!X2766),ISNUMBER(入力!Y2766)),IF(AND(入力!X2766&gt;=4.3,入力!Y2766&gt;=100),5,IF(AND(入力!X2766&gt;=4,入力!Y2766&gt;=50),4,IF(AND(入力!X2766&gt;=3.7,入力!Y2766&gt;=20),3,IF(AND(入力!X2766&gt;=3.5,入力!Y2766&gt;=10),2,1)))),IF(入力!Z2766="○",4,IF(入力!Z2766="△",3,1)))</f>
        <v>1</v>
      </c>
      <c r="L2766">
        <f>MAX(0,IF(入力!AA2766="○",1,IF(入力!AA2766="△",0.5,0))+IF(入力!AB2766="○",1,IF(入力!AB2766="△",0.5,0))+IF(入力!AC2766="○",1,IF(入力!AC2766="△",0.5,0))+IF(入力!AD2766="○",1,IF(入力!AD2766="△",0.5,0))+IF(入力!AE2766="○",1,IF(入力!AE2766="△",0.5,0))-IF(入力!AF2766="あり",1,0))</f>
        <v>0</v>
      </c>
      <c r="M2766">
        <f t="shared" si="258"/>
        <v>0</v>
      </c>
      <c r="N2766">
        <f t="shared" si="259"/>
        <v>0</v>
      </c>
      <c r="O2766">
        <f t="shared" si="260"/>
        <v>2.8</v>
      </c>
      <c r="P2766">
        <f t="shared" si="261"/>
        <v>0</v>
      </c>
      <c r="Q2766">
        <f t="shared" si="262"/>
        <v>2.2000000000000002</v>
      </c>
      <c r="R2766">
        <f t="shared" si="263"/>
        <v>5</v>
      </c>
      <c r="S2766">
        <f>入力!AG2766</f>
        <v>0</v>
      </c>
      <c r="T2766">
        <f>入力!AH2766</f>
        <v>0</v>
      </c>
      <c r="U2766">
        <f>入力!AI2766</f>
        <v>0</v>
      </c>
    </row>
    <row r="2767" spans="1:21" x14ac:dyDescent="0.15">
      <c r="A2767" t="str">
        <f>入力!A2767</f>
        <v>クリニック2766</v>
      </c>
      <c r="B2767">
        <f>ROUND(5*(0.8*IF(入力!C2767="○",1,IF(入力!C2767="△",0.5,0))+0.2*IF(入力!B2767="○",1,IF(入力!B2767="△",0.5,0))),1)</f>
        <v>0</v>
      </c>
      <c r="C2767">
        <f>ROUND(5*(0.4*IF(入力!D2767="○",1,IF(入力!D2767="△",0.5,0))+0.3*IF(入力!E2767="○",1,IF(入力!E2767="△",0.5,0))+0.3*IF(入力!F2767="○",1,IF(入力!F2767="△",0.5,0))),1)</f>
        <v>0</v>
      </c>
      <c r="D2767">
        <f>MIN(5,IF(入力!G2767="○",3,IF(入力!G2767="△",1.5,0))+IF(入力!H2767="○",1,IF(入力!H2767="△",0.5,0))+IF(入力!I2767="○",1,IF(入力!I2767="△",0.5,0)))</f>
        <v>0</v>
      </c>
      <c r="E2767">
        <f>MIN(5,IF(入力!J2767="○",2,IF(入力!J2767="△",1,0))+IF(入力!K2767="○",2,IF(入力!K2767="△",1,0))+IF(入力!L2767="○",1,0))</f>
        <v>0</v>
      </c>
      <c r="F2767">
        <f>IF(ISNUMBER(入力!M2767),ROUND(MIN(5,0.8*(MIN(5,1+0.7*LOG10(MAX(1,入力!M2767))))+0.2*(IF(入力!N2767="○",5,IF(入力!N2767="△",3,1)))),1),ROUND(IF(入力!N2767="○",4,IF(入力!N2767="△",3,1)),1))</f>
        <v>1</v>
      </c>
      <c r="G2767">
        <f>ROUND(5*(0.4*IF(入力!O2767="○",1,IF(入力!O2767="△",0.5,0))+0.3*IF(入力!P2767="○",1,IF(入力!P2767="△",0.5,0))+0.3*IF(入力!Q2767="○",1,IF(入力!Q2767="△",0.5,0))),1)</f>
        <v>0</v>
      </c>
      <c r="H2767">
        <f>MIN(5,IF(入力!R2767="○",2,0)+IF(入力!S2767="○",2,0)+IF(入力!T2767="○",1,0))</f>
        <v>0</v>
      </c>
      <c r="I2767">
        <f>MIN(5,IF(入力!U2767="○",3,IF(入力!U2767="△",2,0))+IF(入力!V2767="○",2,IF(入力!V2767="△",1,0)))</f>
        <v>0</v>
      </c>
      <c r="J2767">
        <f>IF(入力!W2767="初診可",5,IF(入力!W2767="再診のみ",3,IF(入力!W2767="なし",1,0)))</f>
        <v>0</v>
      </c>
      <c r="K2767">
        <f>IF(AND(ISNUMBER(入力!X2767),ISNUMBER(入力!Y2767)),IF(AND(入力!X2767&gt;=4.3,入力!Y2767&gt;=100),5,IF(AND(入力!X2767&gt;=4,入力!Y2767&gt;=50),4,IF(AND(入力!X2767&gt;=3.7,入力!Y2767&gt;=20),3,IF(AND(入力!X2767&gt;=3.5,入力!Y2767&gt;=10),2,1)))),IF(入力!Z2767="○",4,IF(入力!Z2767="△",3,1)))</f>
        <v>1</v>
      </c>
      <c r="L2767">
        <f>MAX(0,IF(入力!AA2767="○",1,IF(入力!AA2767="△",0.5,0))+IF(入力!AB2767="○",1,IF(入力!AB2767="△",0.5,0))+IF(入力!AC2767="○",1,IF(入力!AC2767="△",0.5,0))+IF(入力!AD2767="○",1,IF(入力!AD2767="△",0.5,0))+IF(入力!AE2767="○",1,IF(入力!AE2767="△",0.5,0))-IF(入力!AF2767="あり",1,0))</f>
        <v>0</v>
      </c>
      <c r="M2767">
        <f t="shared" si="258"/>
        <v>0</v>
      </c>
      <c r="N2767">
        <f t="shared" si="259"/>
        <v>0</v>
      </c>
      <c r="O2767">
        <f t="shared" si="260"/>
        <v>2.8</v>
      </c>
      <c r="P2767">
        <f t="shared" si="261"/>
        <v>0</v>
      </c>
      <c r="Q2767">
        <f t="shared" si="262"/>
        <v>2.2000000000000002</v>
      </c>
      <c r="R2767">
        <f t="shared" si="263"/>
        <v>5</v>
      </c>
      <c r="S2767">
        <f>入力!AG2767</f>
        <v>0</v>
      </c>
      <c r="T2767">
        <f>入力!AH2767</f>
        <v>0</v>
      </c>
      <c r="U2767">
        <f>入力!AI2767</f>
        <v>0</v>
      </c>
    </row>
    <row r="2768" spans="1:21" x14ac:dyDescent="0.15">
      <c r="A2768" t="str">
        <f>入力!A2768</f>
        <v>クリニック2767</v>
      </c>
      <c r="B2768">
        <f>ROUND(5*(0.8*IF(入力!C2768="○",1,IF(入力!C2768="△",0.5,0))+0.2*IF(入力!B2768="○",1,IF(入力!B2768="△",0.5,0))),1)</f>
        <v>0</v>
      </c>
      <c r="C2768">
        <f>ROUND(5*(0.4*IF(入力!D2768="○",1,IF(入力!D2768="△",0.5,0))+0.3*IF(入力!E2768="○",1,IF(入力!E2768="△",0.5,0))+0.3*IF(入力!F2768="○",1,IF(入力!F2768="△",0.5,0))),1)</f>
        <v>0</v>
      </c>
      <c r="D2768">
        <f>MIN(5,IF(入力!G2768="○",3,IF(入力!G2768="△",1.5,0))+IF(入力!H2768="○",1,IF(入力!H2768="△",0.5,0))+IF(入力!I2768="○",1,IF(入力!I2768="△",0.5,0)))</f>
        <v>0</v>
      </c>
      <c r="E2768">
        <f>MIN(5,IF(入力!J2768="○",2,IF(入力!J2768="△",1,0))+IF(入力!K2768="○",2,IF(入力!K2768="△",1,0))+IF(入力!L2768="○",1,0))</f>
        <v>0</v>
      </c>
      <c r="F2768">
        <f>IF(ISNUMBER(入力!M2768),ROUND(MIN(5,0.8*(MIN(5,1+0.7*LOG10(MAX(1,入力!M2768))))+0.2*(IF(入力!N2768="○",5,IF(入力!N2768="△",3,1)))),1),ROUND(IF(入力!N2768="○",4,IF(入力!N2768="△",3,1)),1))</f>
        <v>1</v>
      </c>
      <c r="G2768">
        <f>ROUND(5*(0.4*IF(入力!O2768="○",1,IF(入力!O2768="△",0.5,0))+0.3*IF(入力!P2768="○",1,IF(入力!P2768="△",0.5,0))+0.3*IF(入力!Q2768="○",1,IF(入力!Q2768="△",0.5,0))),1)</f>
        <v>0</v>
      </c>
      <c r="H2768">
        <f>MIN(5,IF(入力!R2768="○",2,0)+IF(入力!S2768="○",2,0)+IF(入力!T2768="○",1,0))</f>
        <v>0</v>
      </c>
      <c r="I2768">
        <f>MIN(5,IF(入力!U2768="○",3,IF(入力!U2768="△",2,0))+IF(入力!V2768="○",2,IF(入力!V2768="△",1,0)))</f>
        <v>0</v>
      </c>
      <c r="J2768">
        <f>IF(入力!W2768="初診可",5,IF(入力!W2768="再診のみ",3,IF(入力!W2768="なし",1,0)))</f>
        <v>0</v>
      </c>
      <c r="K2768">
        <f>IF(AND(ISNUMBER(入力!X2768),ISNUMBER(入力!Y2768)),IF(AND(入力!X2768&gt;=4.3,入力!Y2768&gt;=100),5,IF(AND(入力!X2768&gt;=4,入力!Y2768&gt;=50),4,IF(AND(入力!X2768&gt;=3.7,入力!Y2768&gt;=20),3,IF(AND(入力!X2768&gt;=3.5,入力!Y2768&gt;=10),2,1)))),IF(入力!Z2768="○",4,IF(入力!Z2768="△",3,1)))</f>
        <v>1</v>
      </c>
      <c r="L2768">
        <f>MAX(0,IF(入力!AA2768="○",1,IF(入力!AA2768="△",0.5,0))+IF(入力!AB2768="○",1,IF(入力!AB2768="△",0.5,0))+IF(入力!AC2768="○",1,IF(入力!AC2768="△",0.5,0))+IF(入力!AD2768="○",1,IF(入力!AD2768="△",0.5,0))+IF(入力!AE2768="○",1,IF(入力!AE2768="△",0.5,0))-IF(入力!AF2768="あり",1,0))</f>
        <v>0</v>
      </c>
      <c r="M2768">
        <f t="shared" si="258"/>
        <v>0</v>
      </c>
      <c r="N2768">
        <f t="shared" si="259"/>
        <v>0</v>
      </c>
      <c r="O2768">
        <f t="shared" si="260"/>
        <v>2.8</v>
      </c>
      <c r="P2768">
        <f t="shared" si="261"/>
        <v>0</v>
      </c>
      <c r="Q2768">
        <f t="shared" si="262"/>
        <v>2.2000000000000002</v>
      </c>
      <c r="R2768">
        <f t="shared" si="263"/>
        <v>5</v>
      </c>
      <c r="S2768">
        <f>入力!AG2768</f>
        <v>0</v>
      </c>
      <c r="T2768">
        <f>入力!AH2768</f>
        <v>0</v>
      </c>
      <c r="U2768">
        <f>入力!AI2768</f>
        <v>0</v>
      </c>
    </row>
    <row r="2769" spans="1:21" x14ac:dyDescent="0.15">
      <c r="A2769" t="str">
        <f>入力!A2769</f>
        <v>クリニック2768</v>
      </c>
      <c r="B2769">
        <f>ROUND(5*(0.8*IF(入力!C2769="○",1,IF(入力!C2769="△",0.5,0))+0.2*IF(入力!B2769="○",1,IF(入力!B2769="△",0.5,0))),1)</f>
        <v>0</v>
      </c>
      <c r="C2769">
        <f>ROUND(5*(0.4*IF(入力!D2769="○",1,IF(入力!D2769="△",0.5,0))+0.3*IF(入力!E2769="○",1,IF(入力!E2769="△",0.5,0))+0.3*IF(入力!F2769="○",1,IF(入力!F2769="△",0.5,0))),1)</f>
        <v>0</v>
      </c>
      <c r="D2769">
        <f>MIN(5,IF(入力!G2769="○",3,IF(入力!G2769="△",1.5,0))+IF(入力!H2769="○",1,IF(入力!H2769="△",0.5,0))+IF(入力!I2769="○",1,IF(入力!I2769="△",0.5,0)))</f>
        <v>0</v>
      </c>
      <c r="E2769">
        <f>MIN(5,IF(入力!J2769="○",2,IF(入力!J2769="△",1,0))+IF(入力!K2769="○",2,IF(入力!K2769="△",1,0))+IF(入力!L2769="○",1,0))</f>
        <v>0</v>
      </c>
      <c r="F2769">
        <f>IF(ISNUMBER(入力!M2769),ROUND(MIN(5,0.8*(MIN(5,1+0.7*LOG10(MAX(1,入力!M2769))))+0.2*(IF(入力!N2769="○",5,IF(入力!N2769="△",3,1)))),1),ROUND(IF(入力!N2769="○",4,IF(入力!N2769="△",3,1)),1))</f>
        <v>1</v>
      </c>
      <c r="G2769">
        <f>ROUND(5*(0.4*IF(入力!O2769="○",1,IF(入力!O2769="△",0.5,0))+0.3*IF(入力!P2769="○",1,IF(入力!P2769="△",0.5,0))+0.3*IF(入力!Q2769="○",1,IF(入力!Q2769="△",0.5,0))),1)</f>
        <v>0</v>
      </c>
      <c r="H2769">
        <f>MIN(5,IF(入力!R2769="○",2,0)+IF(入力!S2769="○",2,0)+IF(入力!T2769="○",1,0))</f>
        <v>0</v>
      </c>
      <c r="I2769">
        <f>MIN(5,IF(入力!U2769="○",3,IF(入力!U2769="△",2,0))+IF(入力!V2769="○",2,IF(入力!V2769="△",1,0)))</f>
        <v>0</v>
      </c>
      <c r="J2769">
        <f>IF(入力!W2769="初診可",5,IF(入力!W2769="再診のみ",3,IF(入力!W2769="なし",1,0)))</f>
        <v>0</v>
      </c>
      <c r="K2769">
        <f>IF(AND(ISNUMBER(入力!X2769),ISNUMBER(入力!Y2769)),IF(AND(入力!X2769&gt;=4.3,入力!Y2769&gt;=100),5,IF(AND(入力!X2769&gt;=4,入力!Y2769&gt;=50),4,IF(AND(入力!X2769&gt;=3.7,入力!Y2769&gt;=20),3,IF(AND(入力!X2769&gt;=3.5,入力!Y2769&gt;=10),2,1)))),IF(入力!Z2769="○",4,IF(入力!Z2769="△",3,1)))</f>
        <v>1</v>
      </c>
      <c r="L2769">
        <f>MAX(0,IF(入力!AA2769="○",1,IF(入力!AA2769="△",0.5,0))+IF(入力!AB2769="○",1,IF(入力!AB2769="△",0.5,0))+IF(入力!AC2769="○",1,IF(入力!AC2769="△",0.5,0))+IF(入力!AD2769="○",1,IF(入力!AD2769="△",0.5,0))+IF(入力!AE2769="○",1,IF(入力!AE2769="△",0.5,0))-IF(入力!AF2769="あり",1,0))</f>
        <v>0</v>
      </c>
      <c r="M2769">
        <f t="shared" si="258"/>
        <v>0</v>
      </c>
      <c r="N2769">
        <f t="shared" si="259"/>
        <v>0</v>
      </c>
      <c r="O2769">
        <f t="shared" si="260"/>
        <v>2.8</v>
      </c>
      <c r="P2769">
        <f t="shared" si="261"/>
        <v>0</v>
      </c>
      <c r="Q2769">
        <f t="shared" si="262"/>
        <v>2.2000000000000002</v>
      </c>
      <c r="R2769">
        <f t="shared" si="263"/>
        <v>5</v>
      </c>
      <c r="S2769">
        <f>入力!AG2769</f>
        <v>0</v>
      </c>
      <c r="T2769">
        <f>入力!AH2769</f>
        <v>0</v>
      </c>
      <c r="U2769">
        <f>入力!AI2769</f>
        <v>0</v>
      </c>
    </row>
    <row r="2770" spans="1:21" x14ac:dyDescent="0.15">
      <c r="A2770" t="str">
        <f>入力!A2770</f>
        <v>クリニック2769</v>
      </c>
      <c r="B2770">
        <f>ROUND(5*(0.8*IF(入力!C2770="○",1,IF(入力!C2770="△",0.5,0))+0.2*IF(入力!B2770="○",1,IF(入力!B2770="△",0.5,0))),1)</f>
        <v>0</v>
      </c>
      <c r="C2770">
        <f>ROUND(5*(0.4*IF(入力!D2770="○",1,IF(入力!D2770="△",0.5,0))+0.3*IF(入力!E2770="○",1,IF(入力!E2770="△",0.5,0))+0.3*IF(入力!F2770="○",1,IF(入力!F2770="△",0.5,0))),1)</f>
        <v>0</v>
      </c>
      <c r="D2770">
        <f>MIN(5,IF(入力!G2770="○",3,IF(入力!G2770="△",1.5,0))+IF(入力!H2770="○",1,IF(入力!H2770="△",0.5,0))+IF(入力!I2770="○",1,IF(入力!I2770="△",0.5,0)))</f>
        <v>0</v>
      </c>
      <c r="E2770">
        <f>MIN(5,IF(入力!J2770="○",2,IF(入力!J2770="△",1,0))+IF(入力!K2770="○",2,IF(入力!K2770="△",1,0))+IF(入力!L2770="○",1,0))</f>
        <v>0</v>
      </c>
      <c r="F2770">
        <f>IF(ISNUMBER(入力!M2770),ROUND(MIN(5,0.8*(MIN(5,1+0.7*LOG10(MAX(1,入力!M2770))))+0.2*(IF(入力!N2770="○",5,IF(入力!N2770="△",3,1)))),1),ROUND(IF(入力!N2770="○",4,IF(入力!N2770="△",3,1)),1))</f>
        <v>1</v>
      </c>
      <c r="G2770">
        <f>ROUND(5*(0.4*IF(入力!O2770="○",1,IF(入力!O2770="△",0.5,0))+0.3*IF(入力!P2770="○",1,IF(入力!P2770="△",0.5,0))+0.3*IF(入力!Q2770="○",1,IF(入力!Q2770="△",0.5,0))),1)</f>
        <v>0</v>
      </c>
      <c r="H2770">
        <f>MIN(5,IF(入力!R2770="○",2,0)+IF(入力!S2770="○",2,0)+IF(入力!T2770="○",1,0))</f>
        <v>0</v>
      </c>
      <c r="I2770">
        <f>MIN(5,IF(入力!U2770="○",3,IF(入力!U2770="△",2,0))+IF(入力!V2770="○",2,IF(入力!V2770="△",1,0)))</f>
        <v>0</v>
      </c>
      <c r="J2770">
        <f>IF(入力!W2770="初診可",5,IF(入力!W2770="再診のみ",3,IF(入力!W2770="なし",1,0)))</f>
        <v>0</v>
      </c>
      <c r="K2770">
        <f>IF(AND(ISNUMBER(入力!X2770),ISNUMBER(入力!Y2770)),IF(AND(入力!X2770&gt;=4.3,入力!Y2770&gt;=100),5,IF(AND(入力!X2770&gt;=4,入力!Y2770&gt;=50),4,IF(AND(入力!X2770&gt;=3.7,入力!Y2770&gt;=20),3,IF(AND(入力!X2770&gt;=3.5,入力!Y2770&gt;=10),2,1)))),IF(入力!Z2770="○",4,IF(入力!Z2770="△",3,1)))</f>
        <v>1</v>
      </c>
      <c r="L2770">
        <f>MAX(0,IF(入力!AA2770="○",1,IF(入力!AA2770="△",0.5,0))+IF(入力!AB2770="○",1,IF(入力!AB2770="△",0.5,0))+IF(入力!AC2770="○",1,IF(入力!AC2770="△",0.5,0))+IF(入力!AD2770="○",1,IF(入力!AD2770="△",0.5,0))+IF(入力!AE2770="○",1,IF(入力!AE2770="△",0.5,0))-IF(入力!AF2770="あり",1,0))</f>
        <v>0</v>
      </c>
      <c r="M2770">
        <f t="shared" si="258"/>
        <v>0</v>
      </c>
      <c r="N2770">
        <f t="shared" si="259"/>
        <v>0</v>
      </c>
      <c r="O2770">
        <f t="shared" si="260"/>
        <v>2.8</v>
      </c>
      <c r="P2770">
        <f t="shared" si="261"/>
        <v>0</v>
      </c>
      <c r="Q2770">
        <f t="shared" si="262"/>
        <v>2.2000000000000002</v>
      </c>
      <c r="R2770">
        <f t="shared" si="263"/>
        <v>5</v>
      </c>
      <c r="S2770">
        <f>入力!AG2770</f>
        <v>0</v>
      </c>
      <c r="T2770">
        <f>入力!AH2770</f>
        <v>0</v>
      </c>
      <c r="U2770">
        <f>入力!AI2770</f>
        <v>0</v>
      </c>
    </row>
    <row r="2771" spans="1:21" x14ac:dyDescent="0.15">
      <c r="A2771" t="str">
        <f>入力!A2771</f>
        <v>クリニック2770</v>
      </c>
      <c r="B2771">
        <f>ROUND(5*(0.8*IF(入力!C2771="○",1,IF(入力!C2771="△",0.5,0))+0.2*IF(入力!B2771="○",1,IF(入力!B2771="△",0.5,0))),1)</f>
        <v>0</v>
      </c>
      <c r="C2771">
        <f>ROUND(5*(0.4*IF(入力!D2771="○",1,IF(入力!D2771="△",0.5,0))+0.3*IF(入力!E2771="○",1,IF(入力!E2771="△",0.5,0))+0.3*IF(入力!F2771="○",1,IF(入力!F2771="△",0.5,0))),1)</f>
        <v>0</v>
      </c>
      <c r="D2771">
        <f>MIN(5,IF(入力!G2771="○",3,IF(入力!G2771="△",1.5,0))+IF(入力!H2771="○",1,IF(入力!H2771="△",0.5,0))+IF(入力!I2771="○",1,IF(入力!I2771="△",0.5,0)))</f>
        <v>0</v>
      </c>
      <c r="E2771">
        <f>MIN(5,IF(入力!J2771="○",2,IF(入力!J2771="△",1,0))+IF(入力!K2771="○",2,IF(入力!K2771="△",1,0))+IF(入力!L2771="○",1,0))</f>
        <v>0</v>
      </c>
      <c r="F2771">
        <f>IF(ISNUMBER(入力!M2771),ROUND(MIN(5,0.8*(MIN(5,1+0.7*LOG10(MAX(1,入力!M2771))))+0.2*(IF(入力!N2771="○",5,IF(入力!N2771="△",3,1)))),1),ROUND(IF(入力!N2771="○",4,IF(入力!N2771="△",3,1)),1))</f>
        <v>1</v>
      </c>
      <c r="G2771">
        <f>ROUND(5*(0.4*IF(入力!O2771="○",1,IF(入力!O2771="△",0.5,0))+0.3*IF(入力!P2771="○",1,IF(入力!P2771="△",0.5,0))+0.3*IF(入力!Q2771="○",1,IF(入力!Q2771="△",0.5,0))),1)</f>
        <v>0</v>
      </c>
      <c r="H2771">
        <f>MIN(5,IF(入力!R2771="○",2,0)+IF(入力!S2771="○",2,0)+IF(入力!T2771="○",1,0))</f>
        <v>0</v>
      </c>
      <c r="I2771">
        <f>MIN(5,IF(入力!U2771="○",3,IF(入力!U2771="△",2,0))+IF(入力!V2771="○",2,IF(入力!V2771="△",1,0)))</f>
        <v>0</v>
      </c>
      <c r="J2771">
        <f>IF(入力!W2771="初診可",5,IF(入力!W2771="再診のみ",3,IF(入力!W2771="なし",1,0)))</f>
        <v>0</v>
      </c>
      <c r="K2771">
        <f>IF(AND(ISNUMBER(入力!X2771),ISNUMBER(入力!Y2771)),IF(AND(入力!X2771&gt;=4.3,入力!Y2771&gt;=100),5,IF(AND(入力!X2771&gt;=4,入力!Y2771&gt;=50),4,IF(AND(入力!X2771&gt;=3.7,入力!Y2771&gt;=20),3,IF(AND(入力!X2771&gt;=3.5,入力!Y2771&gt;=10),2,1)))),IF(入力!Z2771="○",4,IF(入力!Z2771="△",3,1)))</f>
        <v>1</v>
      </c>
      <c r="L2771">
        <f>MAX(0,IF(入力!AA2771="○",1,IF(入力!AA2771="△",0.5,0))+IF(入力!AB2771="○",1,IF(入力!AB2771="△",0.5,0))+IF(入力!AC2771="○",1,IF(入力!AC2771="△",0.5,0))+IF(入力!AD2771="○",1,IF(入力!AD2771="△",0.5,0))+IF(入力!AE2771="○",1,IF(入力!AE2771="△",0.5,0))-IF(入力!AF2771="あり",1,0))</f>
        <v>0</v>
      </c>
      <c r="M2771">
        <f t="shared" si="258"/>
        <v>0</v>
      </c>
      <c r="N2771">
        <f t="shared" si="259"/>
        <v>0</v>
      </c>
      <c r="O2771">
        <f t="shared" si="260"/>
        <v>2.8</v>
      </c>
      <c r="P2771">
        <f t="shared" si="261"/>
        <v>0</v>
      </c>
      <c r="Q2771">
        <f t="shared" si="262"/>
        <v>2.2000000000000002</v>
      </c>
      <c r="R2771">
        <f t="shared" si="263"/>
        <v>5</v>
      </c>
      <c r="S2771">
        <f>入力!AG2771</f>
        <v>0</v>
      </c>
      <c r="T2771">
        <f>入力!AH2771</f>
        <v>0</v>
      </c>
      <c r="U2771">
        <f>入力!AI2771</f>
        <v>0</v>
      </c>
    </row>
    <row r="2772" spans="1:21" x14ac:dyDescent="0.15">
      <c r="A2772" t="str">
        <f>入力!A2772</f>
        <v>クリニック2771</v>
      </c>
      <c r="B2772">
        <f>ROUND(5*(0.8*IF(入力!C2772="○",1,IF(入力!C2772="△",0.5,0))+0.2*IF(入力!B2772="○",1,IF(入力!B2772="△",0.5,0))),1)</f>
        <v>0</v>
      </c>
      <c r="C2772">
        <f>ROUND(5*(0.4*IF(入力!D2772="○",1,IF(入力!D2772="△",0.5,0))+0.3*IF(入力!E2772="○",1,IF(入力!E2772="△",0.5,0))+0.3*IF(入力!F2772="○",1,IF(入力!F2772="△",0.5,0))),1)</f>
        <v>0</v>
      </c>
      <c r="D2772">
        <f>MIN(5,IF(入力!G2772="○",3,IF(入力!G2772="△",1.5,0))+IF(入力!H2772="○",1,IF(入力!H2772="△",0.5,0))+IF(入力!I2772="○",1,IF(入力!I2772="△",0.5,0)))</f>
        <v>0</v>
      </c>
      <c r="E2772">
        <f>MIN(5,IF(入力!J2772="○",2,IF(入力!J2772="△",1,0))+IF(入力!K2772="○",2,IF(入力!K2772="△",1,0))+IF(入力!L2772="○",1,0))</f>
        <v>0</v>
      </c>
      <c r="F2772">
        <f>IF(ISNUMBER(入力!M2772),ROUND(MIN(5,0.8*(MIN(5,1+0.7*LOG10(MAX(1,入力!M2772))))+0.2*(IF(入力!N2772="○",5,IF(入力!N2772="△",3,1)))),1),ROUND(IF(入力!N2772="○",4,IF(入力!N2772="△",3,1)),1))</f>
        <v>1</v>
      </c>
      <c r="G2772">
        <f>ROUND(5*(0.4*IF(入力!O2772="○",1,IF(入力!O2772="△",0.5,0))+0.3*IF(入力!P2772="○",1,IF(入力!P2772="△",0.5,0))+0.3*IF(入力!Q2772="○",1,IF(入力!Q2772="△",0.5,0))),1)</f>
        <v>0</v>
      </c>
      <c r="H2772">
        <f>MIN(5,IF(入力!R2772="○",2,0)+IF(入力!S2772="○",2,0)+IF(入力!T2772="○",1,0))</f>
        <v>0</v>
      </c>
      <c r="I2772">
        <f>MIN(5,IF(入力!U2772="○",3,IF(入力!U2772="△",2,0))+IF(入力!V2772="○",2,IF(入力!V2772="△",1,0)))</f>
        <v>0</v>
      </c>
      <c r="J2772">
        <f>IF(入力!W2772="初診可",5,IF(入力!W2772="再診のみ",3,IF(入力!W2772="なし",1,0)))</f>
        <v>0</v>
      </c>
      <c r="K2772">
        <f>IF(AND(ISNUMBER(入力!X2772),ISNUMBER(入力!Y2772)),IF(AND(入力!X2772&gt;=4.3,入力!Y2772&gt;=100),5,IF(AND(入力!X2772&gt;=4,入力!Y2772&gt;=50),4,IF(AND(入力!X2772&gt;=3.7,入力!Y2772&gt;=20),3,IF(AND(入力!X2772&gt;=3.5,入力!Y2772&gt;=10),2,1)))),IF(入力!Z2772="○",4,IF(入力!Z2772="△",3,1)))</f>
        <v>1</v>
      </c>
      <c r="L2772">
        <f>MAX(0,IF(入力!AA2772="○",1,IF(入力!AA2772="△",0.5,0))+IF(入力!AB2772="○",1,IF(入力!AB2772="△",0.5,0))+IF(入力!AC2772="○",1,IF(入力!AC2772="△",0.5,0))+IF(入力!AD2772="○",1,IF(入力!AD2772="△",0.5,0))+IF(入力!AE2772="○",1,IF(入力!AE2772="△",0.5,0))-IF(入力!AF2772="あり",1,0))</f>
        <v>0</v>
      </c>
      <c r="M2772">
        <f t="shared" si="258"/>
        <v>0</v>
      </c>
      <c r="N2772">
        <f t="shared" si="259"/>
        <v>0</v>
      </c>
      <c r="O2772">
        <f t="shared" si="260"/>
        <v>2.8</v>
      </c>
      <c r="P2772">
        <f t="shared" si="261"/>
        <v>0</v>
      </c>
      <c r="Q2772">
        <f t="shared" si="262"/>
        <v>2.2000000000000002</v>
      </c>
      <c r="R2772">
        <f t="shared" si="263"/>
        <v>5</v>
      </c>
      <c r="S2772">
        <f>入力!AG2772</f>
        <v>0</v>
      </c>
      <c r="T2772">
        <f>入力!AH2772</f>
        <v>0</v>
      </c>
      <c r="U2772">
        <f>入力!AI2772</f>
        <v>0</v>
      </c>
    </row>
    <row r="2773" spans="1:21" x14ac:dyDescent="0.15">
      <c r="A2773" t="str">
        <f>入力!A2773</f>
        <v>クリニック2772</v>
      </c>
      <c r="B2773">
        <f>ROUND(5*(0.8*IF(入力!C2773="○",1,IF(入力!C2773="△",0.5,0))+0.2*IF(入力!B2773="○",1,IF(入力!B2773="△",0.5,0))),1)</f>
        <v>0</v>
      </c>
      <c r="C2773">
        <f>ROUND(5*(0.4*IF(入力!D2773="○",1,IF(入力!D2773="△",0.5,0))+0.3*IF(入力!E2773="○",1,IF(入力!E2773="△",0.5,0))+0.3*IF(入力!F2773="○",1,IF(入力!F2773="△",0.5,0))),1)</f>
        <v>0</v>
      </c>
      <c r="D2773">
        <f>MIN(5,IF(入力!G2773="○",3,IF(入力!G2773="△",1.5,0))+IF(入力!H2773="○",1,IF(入力!H2773="△",0.5,0))+IF(入力!I2773="○",1,IF(入力!I2773="△",0.5,0)))</f>
        <v>0</v>
      </c>
      <c r="E2773">
        <f>MIN(5,IF(入力!J2773="○",2,IF(入力!J2773="△",1,0))+IF(入力!K2773="○",2,IF(入力!K2773="△",1,0))+IF(入力!L2773="○",1,0))</f>
        <v>0</v>
      </c>
      <c r="F2773">
        <f>IF(ISNUMBER(入力!M2773),ROUND(MIN(5,0.8*(MIN(5,1+0.7*LOG10(MAX(1,入力!M2773))))+0.2*(IF(入力!N2773="○",5,IF(入力!N2773="△",3,1)))),1),ROUND(IF(入力!N2773="○",4,IF(入力!N2773="△",3,1)),1))</f>
        <v>1</v>
      </c>
      <c r="G2773">
        <f>ROUND(5*(0.4*IF(入力!O2773="○",1,IF(入力!O2773="△",0.5,0))+0.3*IF(入力!P2773="○",1,IF(入力!P2773="△",0.5,0))+0.3*IF(入力!Q2773="○",1,IF(入力!Q2773="△",0.5,0))),1)</f>
        <v>0</v>
      </c>
      <c r="H2773">
        <f>MIN(5,IF(入力!R2773="○",2,0)+IF(入力!S2773="○",2,0)+IF(入力!T2773="○",1,0))</f>
        <v>0</v>
      </c>
      <c r="I2773">
        <f>MIN(5,IF(入力!U2773="○",3,IF(入力!U2773="△",2,0))+IF(入力!V2773="○",2,IF(入力!V2773="△",1,0)))</f>
        <v>0</v>
      </c>
      <c r="J2773">
        <f>IF(入力!W2773="初診可",5,IF(入力!W2773="再診のみ",3,IF(入力!W2773="なし",1,0)))</f>
        <v>0</v>
      </c>
      <c r="K2773">
        <f>IF(AND(ISNUMBER(入力!X2773),ISNUMBER(入力!Y2773)),IF(AND(入力!X2773&gt;=4.3,入力!Y2773&gt;=100),5,IF(AND(入力!X2773&gt;=4,入力!Y2773&gt;=50),4,IF(AND(入力!X2773&gt;=3.7,入力!Y2773&gt;=20),3,IF(AND(入力!X2773&gt;=3.5,入力!Y2773&gt;=10),2,1)))),IF(入力!Z2773="○",4,IF(入力!Z2773="△",3,1)))</f>
        <v>1</v>
      </c>
      <c r="L2773">
        <f>MAX(0,IF(入力!AA2773="○",1,IF(入力!AA2773="△",0.5,0))+IF(入力!AB2773="○",1,IF(入力!AB2773="△",0.5,0))+IF(入力!AC2773="○",1,IF(入力!AC2773="△",0.5,0))+IF(入力!AD2773="○",1,IF(入力!AD2773="△",0.5,0))+IF(入力!AE2773="○",1,IF(入力!AE2773="△",0.5,0))-IF(入力!AF2773="あり",1,0))</f>
        <v>0</v>
      </c>
      <c r="M2773">
        <f t="shared" si="258"/>
        <v>0</v>
      </c>
      <c r="N2773">
        <f t="shared" si="259"/>
        <v>0</v>
      </c>
      <c r="O2773">
        <f t="shared" si="260"/>
        <v>2.8</v>
      </c>
      <c r="P2773">
        <f t="shared" si="261"/>
        <v>0</v>
      </c>
      <c r="Q2773">
        <f t="shared" si="262"/>
        <v>2.2000000000000002</v>
      </c>
      <c r="R2773">
        <f t="shared" si="263"/>
        <v>5</v>
      </c>
      <c r="S2773">
        <f>入力!AG2773</f>
        <v>0</v>
      </c>
      <c r="T2773">
        <f>入力!AH2773</f>
        <v>0</v>
      </c>
      <c r="U2773">
        <f>入力!AI2773</f>
        <v>0</v>
      </c>
    </row>
    <row r="2774" spans="1:21" x14ac:dyDescent="0.15">
      <c r="A2774" t="str">
        <f>入力!A2774</f>
        <v>クリニック2773</v>
      </c>
      <c r="B2774">
        <f>ROUND(5*(0.8*IF(入力!C2774="○",1,IF(入力!C2774="△",0.5,0))+0.2*IF(入力!B2774="○",1,IF(入力!B2774="△",0.5,0))),1)</f>
        <v>0</v>
      </c>
      <c r="C2774">
        <f>ROUND(5*(0.4*IF(入力!D2774="○",1,IF(入力!D2774="△",0.5,0))+0.3*IF(入力!E2774="○",1,IF(入力!E2774="△",0.5,0))+0.3*IF(入力!F2774="○",1,IF(入力!F2774="△",0.5,0))),1)</f>
        <v>0</v>
      </c>
      <c r="D2774">
        <f>MIN(5,IF(入力!G2774="○",3,IF(入力!G2774="△",1.5,0))+IF(入力!H2774="○",1,IF(入力!H2774="△",0.5,0))+IF(入力!I2774="○",1,IF(入力!I2774="△",0.5,0)))</f>
        <v>0</v>
      </c>
      <c r="E2774">
        <f>MIN(5,IF(入力!J2774="○",2,IF(入力!J2774="△",1,0))+IF(入力!K2774="○",2,IF(入力!K2774="△",1,0))+IF(入力!L2774="○",1,0))</f>
        <v>0</v>
      </c>
      <c r="F2774">
        <f>IF(ISNUMBER(入力!M2774),ROUND(MIN(5,0.8*(MIN(5,1+0.7*LOG10(MAX(1,入力!M2774))))+0.2*(IF(入力!N2774="○",5,IF(入力!N2774="△",3,1)))),1),ROUND(IF(入力!N2774="○",4,IF(入力!N2774="△",3,1)),1))</f>
        <v>1</v>
      </c>
      <c r="G2774">
        <f>ROUND(5*(0.4*IF(入力!O2774="○",1,IF(入力!O2774="△",0.5,0))+0.3*IF(入力!P2774="○",1,IF(入力!P2774="△",0.5,0))+0.3*IF(入力!Q2774="○",1,IF(入力!Q2774="△",0.5,0))),1)</f>
        <v>0</v>
      </c>
      <c r="H2774">
        <f>MIN(5,IF(入力!R2774="○",2,0)+IF(入力!S2774="○",2,0)+IF(入力!T2774="○",1,0))</f>
        <v>0</v>
      </c>
      <c r="I2774">
        <f>MIN(5,IF(入力!U2774="○",3,IF(入力!U2774="△",2,0))+IF(入力!V2774="○",2,IF(入力!V2774="△",1,0)))</f>
        <v>0</v>
      </c>
      <c r="J2774">
        <f>IF(入力!W2774="初診可",5,IF(入力!W2774="再診のみ",3,IF(入力!W2774="なし",1,0)))</f>
        <v>0</v>
      </c>
      <c r="K2774">
        <f>IF(AND(ISNUMBER(入力!X2774),ISNUMBER(入力!Y2774)),IF(AND(入力!X2774&gt;=4.3,入力!Y2774&gt;=100),5,IF(AND(入力!X2774&gt;=4,入力!Y2774&gt;=50),4,IF(AND(入力!X2774&gt;=3.7,入力!Y2774&gt;=20),3,IF(AND(入力!X2774&gt;=3.5,入力!Y2774&gt;=10),2,1)))),IF(入力!Z2774="○",4,IF(入力!Z2774="△",3,1)))</f>
        <v>1</v>
      </c>
      <c r="L2774">
        <f>MAX(0,IF(入力!AA2774="○",1,IF(入力!AA2774="△",0.5,0))+IF(入力!AB2774="○",1,IF(入力!AB2774="△",0.5,0))+IF(入力!AC2774="○",1,IF(入力!AC2774="△",0.5,0))+IF(入力!AD2774="○",1,IF(入力!AD2774="△",0.5,0))+IF(入力!AE2774="○",1,IF(入力!AE2774="△",0.5,0))-IF(入力!AF2774="あり",1,0))</f>
        <v>0</v>
      </c>
      <c r="M2774">
        <f t="shared" si="258"/>
        <v>0</v>
      </c>
      <c r="N2774">
        <f t="shared" si="259"/>
        <v>0</v>
      </c>
      <c r="O2774">
        <f t="shared" si="260"/>
        <v>2.8</v>
      </c>
      <c r="P2774">
        <f t="shared" si="261"/>
        <v>0</v>
      </c>
      <c r="Q2774">
        <f t="shared" si="262"/>
        <v>2.2000000000000002</v>
      </c>
      <c r="R2774">
        <f t="shared" si="263"/>
        <v>5</v>
      </c>
      <c r="S2774">
        <f>入力!AG2774</f>
        <v>0</v>
      </c>
      <c r="T2774">
        <f>入力!AH2774</f>
        <v>0</v>
      </c>
      <c r="U2774">
        <f>入力!AI2774</f>
        <v>0</v>
      </c>
    </row>
    <row r="2775" spans="1:21" x14ac:dyDescent="0.15">
      <c r="A2775" t="str">
        <f>入力!A2775</f>
        <v>クリニック2774</v>
      </c>
      <c r="B2775">
        <f>ROUND(5*(0.8*IF(入力!C2775="○",1,IF(入力!C2775="△",0.5,0))+0.2*IF(入力!B2775="○",1,IF(入力!B2775="△",0.5,0))),1)</f>
        <v>0</v>
      </c>
      <c r="C2775">
        <f>ROUND(5*(0.4*IF(入力!D2775="○",1,IF(入力!D2775="△",0.5,0))+0.3*IF(入力!E2775="○",1,IF(入力!E2775="△",0.5,0))+0.3*IF(入力!F2775="○",1,IF(入力!F2775="△",0.5,0))),1)</f>
        <v>0</v>
      </c>
      <c r="D2775">
        <f>MIN(5,IF(入力!G2775="○",3,IF(入力!G2775="△",1.5,0))+IF(入力!H2775="○",1,IF(入力!H2775="△",0.5,0))+IF(入力!I2775="○",1,IF(入力!I2775="△",0.5,0)))</f>
        <v>0</v>
      </c>
      <c r="E2775">
        <f>MIN(5,IF(入力!J2775="○",2,IF(入力!J2775="△",1,0))+IF(入力!K2775="○",2,IF(入力!K2775="△",1,0))+IF(入力!L2775="○",1,0))</f>
        <v>0</v>
      </c>
      <c r="F2775">
        <f>IF(ISNUMBER(入力!M2775),ROUND(MIN(5,0.8*(MIN(5,1+0.7*LOG10(MAX(1,入力!M2775))))+0.2*(IF(入力!N2775="○",5,IF(入力!N2775="△",3,1)))),1),ROUND(IF(入力!N2775="○",4,IF(入力!N2775="△",3,1)),1))</f>
        <v>1</v>
      </c>
      <c r="G2775">
        <f>ROUND(5*(0.4*IF(入力!O2775="○",1,IF(入力!O2775="△",0.5,0))+0.3*IF(入力!P2775="○",1,IF(入力!P2775="△",0.5,0))+0.3*IF(入力!Q2775="○",1,IF(入力!Q2775="△",0.5,0))),1)</f>
        <v>0</v>
      </c>
      <c r="H2775">
        <f>MIN(5,IF(入力!R2775="○",2,0)+IF(入力!S2775="○",2,0)+IF(入力!T2775="○",1,0))</f>
        <v>0</v>
      </c>
      <c r="I2775">
        <f>MIN(5,IF(入力!U2775="○",3,IF(入力!U2775="△",2,0))+IF(入力!V2775="○",2,IF(入力!V2775="△",1,0)))</f>
        <v>0</v>
      </c>
      <c r="J2775">
        <f>IF(入力!W2775="初診可",5,IF(入力!W2775="再診のみ",3,IF(入力!W2775="なし",1,0)))</f>
        <v>0</v>
      </c>
      <c r="K2775">
        <f>IF(AND(ISNUMBER(入力!X2775),ISNUMBER(入力!Y2775)),IF(AND(入力!X2775&gt;=4.3,入力!Y2775&gt;=100),5,IF(AND(入力!X2775&gt;=4,入力!Y2775&gt;=50),4,IF(AND(入力!X2775&gt;=3.7,入力!Y2775&gt;=20),3,IF(AND(入力!X2775&gt;=3.5,入力!Y2775&gt;=10),2,1)))),IF(入力!Z2775="○",4,IF(入力!Z2775="△",3,1)))</f>
        <v>1</v>
      </c>
      <c r="L2775">
        <f>MAX(0,IF(入力!AA2775="○",1,IF(入力!AA2775="△",0.5,0))+IF(入力!AB2775="○",1,IF(入力!AB2775="△",0.5,0))+IF(入力!AC2775="○",1,IF(入力!AC2775="△",0.5,0))+IF(入力!AD2775="○",1,IF(入力!AD2775="△",0.5,0))+IF(入力!AE2775="○",1,IF(入力!AE2775="△",0.5,0))-IF(入力!AF2775="あり",1,0))</f>
        <v>0</v>
      </c>
      <c r="M2775">
        <f t="shared" si="258"/>
        <v>0</v>
      </c>
      <c r="N2775">
        <f t="shared" si="259"/>
        <v>0</v>
      </c>
      <c r="O2775">
        <f t="shared" si="260"/>
        <v>2.8</v>
      </c>
      <c r="P2775">
        <f t="shared" si="261"/>
        <v>0</v>
      </c>
      <c r="Q2775">
        <f t="shared" si="262"/>
        <v>2.2000000000000002</v>
      </c>
      <c r="R2775">
        <f t="shared" si="263"/>
        <v>5</v>
      </c>
      <c r="S2775">
        <f>入力!AG2775</f>
        <v>0</v>
      </c>
      <c r="T2775">
        <f>入力!AH2775</f>
        <v>0</v>
      </c>
      <c r="U2775">
        <f>入力!AI2775</f>
        <v>0</v>
      </c>
    </row>
    <row r="2776" spans="1:21" x14ac:dyDescent="0.15">
      <c r="A2776" t="str">
        <f>入力!A2776</f>
        <v>クリニック2775</v>
      </c>
      <c r="B2776">
        <f>ROUND(5*(0.8*IF(入力!C2776="○",1,IF(入力!C2776="△",0.5,0))+0.2*IF(入力!B2776="○",1,IF(入力!B2776="△",0.5,0))),1)</f>
        <v>0</v>
      </c>
      <c r="C2776">
        <f>ROUND(5*(0.4*IF(入力!D2776="○",1,IF(入力!D2776="△",0.5,0))+0.3*IF(入力!E2776="○",1,IF(入力!E2776="△",0.5,0))+0.3*IF(入力!F2776="○",1,IF(入力!F2776="△",0.5,0))),1)</f>
        <v>0</v>
      </c>
      <c r="D2776">
        <f>MIN(5,IF(入力!G2776="○",3,IF(入力!G2776="△",1.5,0))+IF(入力!H2776="○",1,IF(入力!H2776="△",0.5,0))+IF(入力!I2776="○",1,IF(入力!I2776="△",0.5,0)))</f>
        <v>0</v>
      </c>
      <c r="E2776">
        <f>MIN(5,IF(入力!J2776="○",2,IF(入力!J2776="△",1,0))+IF(入力!K2776="○",2,IF(入力!K2776="△",1,0))+IF(入力!L2776="○",1,0))</f>
        <v>0</v>
      </c>
      <c r="F2776">
        <f>IF(ISNUMBER(入力!M2776),ROUND(MIN(5,0.8*(MIN(5,1+0.7*LOG10(MAX(1,入力!M2776))))+0.2*(IF(入力!N2776="○",5,IF(入力!N2776="△",3,1)))),1),ROUND(IF(入力!N2776="○",4,IF(入力!N2776="△",3,1)),1))</f>
        <v>1</v>
      </c>
      <c r="G2776">
        <f>ROUND(5*(0.4*IF(入力!O2776="○",1,IF(入力!O2776="△",0.5,0))+0.3*IF(入力!P2776="○",1,IF(入力!P2776="△",0.5,0))+0.3*IF(入力!Q2776="○",1,IF(入力!Q2776="△",0.5,0))),1)</f>
        <v>0</v>
      </c>
      <c r="H2776">
        <f>MIN(5,IF(入力!R2776="○",2,0)+IF(入力!S2776="○",2,0)+IF(入力!T2776="○",1,0))</f>
        <v>0</v>
      </c>
      <c r="I2776">
        <f>MIN(5,IF(入力!U2776="○",3,IF(入力!U2776="△",2,0))+IF(入力!V2776="○",2,IF(入力!V2776="△",1,0)))</f>
        <v>0</v>
      </c>
      <c r="J2776">
        <f>IF(入力!W2776="初診可",5,IF(入力!W2776="再診のみ",3,IF(入力!W2776="なし",1,0)))</f>
        <v>0</v>
      </c>
      <c r="K2776">
        <f>IF(AND(ISNUMBER(入力!X2776),ISNUMBER(入力!Y2776)),IF(AND(入力!X2776&gt;=4.3,入力!Y2776&gt;=100),5,IF(AND(入力!X2776&gt;=4,入力!Y2776&gt;=50),4,IF(AND(入力!X2776&gt;=3.7,入力!Y2776&gt;=20),3,IF(AND(入力!X2776&gt;=3.5,入力!Y2776&gt;=10),2,1)))),IF(入力!Z2776="○",4,IF(入力!Z2776="△",3,1)))</f>
        <v>1</v>
      </c>
      <c r="L2776">
        <f>MAX(0,IF(入力!AA2776="○",1,IF(入力!AA2776="△",0.5,0))+IF(入力!AB2776="○",1,IF(入力!AB2776="△",0.5,0))+IF(入力!AC2776="○",1,IF(入力!AC2776="△",0.5,0))+IF(入力!AD2776="○",1,IF(入力!AD2776="△",0.5,0))+IF(入力!AE2776="○",1,IF(入力!AE2776="△",0.5,0))-IF(入力!AF2776="あり",1,0))</f>
        <v>0</v>
      </c>
      <c r="M2776">
        <f t="shared" si="258"/>
        <v>0</v>
      </c>
      <c r="N2776">
        <f t="shared" si="259"/>
        <v>0</v>
      </c>
      <c r="O2776">
        <f t="shared" si="260"/>
        <v>2.8</v>
      </c>
      <c r="P2776">
        <f t="shared" si="261"/>
        <v>0</v>
      </c>
      <c r="Q2776">
        <f t="shared" si="262"/>
        <v>2.2000000000000002</v>
      </c>
      <c r="R2776">
        <f t="shared" si="263"/>
        <v>5</v>
      </c>
      <c r="S2776">
        <f>入力!AG2776</f>
        <v>0</v>
      </c>
      <c r="T2776">
        <f>入力!AH2776</f>
        <v>0</v>
      </c>
      <c r="U2776">
        <f>入力!AI2776</f>
        <v>0</v>
      </c>
    </row>
    <row r="2777" spans="1:21" x14ac:dyDescent="0.15">
      <c r="A2777" t="str">
        <f>入力!A2777</f>
        <v>クリニック2776</v>
      </c>
      <c r="B2777">
        <f>ROUND(5*(0.8*IF(入力!C2777="○",1,IF(入力!C2777="△",0.5,0))+0.2*IF(入力!B2777="○",1,IF(入力!B2777="△",0.5,0))),1)</f>
        <v>0</v>
      </c>
      <c r="C2777">
        <f>ROUND(5*(0.4*IF(入力!D2777="○",1,IF(入力!D2777="△",0.5,0))+0.3*IF(入力!E2777="○",1,IF(入力!E2777="△",0.5,0))+0.3*IF(入力!F2777="○",1,IF(入力!F2777="△",0.5,0))),1)</f>
        <v>0</v>
      </c>
      <c r="D2777">
        <f>MIN(5,IF(入力!G2777="○",3,IF(入力!G2777="△",1.5,0))+IF(入力!H2777="○",1,IF(入力!H2777="△",0.5,0))+IF(入力!I2777="○",1,IF(入力!I2777="△",0.5,0)))</f>
        <v>0</v>
      </c>
      <c r="E2777">
        <f>MIN(5,IF(入力!J2777="○",2,IF(入力!J2777="△",1,0))+IF(入力!K2777="○",2,IF(入力!K2777="△",1,0))+IF(入力!L2777="○",1,0))</f>
        <v>0</v>
      </c>
      <c r="F2777">
        <f>IF(ISNUMBER(入力!M2777),ROUND(MIN(5,0.8*(MIN(5,1+0.7*LOG10(MAX(1,入力!M2777))))+0.2*(IF(入力!N2777="○",5,IF(入力!N2777="△",3,1)))),1),ROUND(IF(入力!N2777="○",4,IF(入力!N2777="△",3,1)),1))</f>
        <v>1</v>
      </c>
      <c r="G2777">
        <f>ROUND(5*(0.4*IF(入力!O2777="○",1,IF(入力!O2777="△",0.5,0))+0.3*IF(入力!P2777="○",1,IF(入力!P2777="△",0.5,0))+0.3*IF(入力!Q2777="○",1,IF(入力!Q2777="△",0.5,0))),1)</f>
        <v>0</v>
      </c>
      <c r="H2777">
        <f>MIN(5,IF(入力!R2777="○",2,0)+IF(入力!S2777="○",2,0)+IF(入力!T2777="○",1,0))</f>
        <v>0</v>
      </c>
      <c r="I2777">
        <f>MIN(5,IF(入力!U2777="○",3,IF(入力!U2777="△",2,0))+IF(入力!V2777="○",2,IF(入力!V2777="△",1,0)))</f>
        <v>0</v>
      </c>
      <c r="J2777">
        <f>IF(入力!W2777="初診可",5,IF(入力!W2777="再診のみ",3,IF(入力!W2777="なし",1,0)))</f>
        <v>0</v>
      </c>
      <c r="K2777">
        <f>IF(AND(ISNUMBER(入力!X2777),ISNUMBER(入力!Y2777)),IF(AND(入力!X2777&gt;=4.3,入力!Y2777&gt;=100),5,IF(AND(入力!X2777&gt;=4,入力!Y2777&gt;=50),4,IF(AND(入力!X2777&gt;=3.7,入力!Y2777&gt;=20),3,IF(AND(入力!X2777&gt;=3.5,入力!Y2777&gt;=10),2,1)))),IF(入力!Z2777="○",4,IF(入力!Z2777="△",3,1)))</f>
        <v>1</v>
      </c>
      <c r="L2777">
        <f>MAX(0,IF(入力!AA2777="○",1,IF(入力!AA2777="△",0.5,0))+IF(入力!AB2777="○",1,IF(入力!AB2777="△",0.5,0))+IF(入力!AC2777="○",1,IF(入力!AC2777="△",0.5,0))+IF(入力!AD2777="○",1,IF(入力!AD2777="△",0.5,0))+IF(入力!AE2777="○",1,IF(入力!AE2777="△",0.5,0))-IF(入力!AF2777="あり",1,0))</f>
        <v>0</v>
      </c>
      <c r="M2777">
        <f t="shared" si="258"/>
        <v>0</v>
      </c>
      <c r="N2777">
        <f t="shared" si="259"/>
        <v>0</v>
      </c>
      <c r="O2777">
        <f t="shared" si="260"/>
        <v>2.8</v>
      </c>
      <c r="P2777">
        <f t="shared" si="261"/>
        <v>0</v>
      </c>
      <c r="Q2777">
        <f t="shared" si="262"/>
        <v>2.2000000000000002</v>
      </c>
      <c r="R2777">
        <f t="shared" si="263"/>
        <v>5</v>
      </c>
      <c r="S2777">
        <f>入力!AG2777</f>
        <v>0</v>
      </c>
      <c r="T2777">
        <f>入力!AH2777</f>
        <v>0</v>
      </c>
      <c r="U2777">
        <f>入力!AI2777</f>
        <v>0</v>
      </c>
    </row>
    <row r="2778" spans="1:21" x14ac:dyDescent="0.15">
      <c r="A2778" t="str">
        <f>入力!A2778</f>
        <v>クリニック2777</v>
      </c>
      <c r="B2778">
        <f>ROUND(5*(0.8*IF(入力!C2778="○",1,IF(入力!C2778="△",0.5,0))+0.2*IF(入力!B2778="○",1,IF(入力!B2778="△",0.5,0))),1)</f>
        <v>0</v>
      </c>
      <c r="C2778">
        <f>ROUND(5*(0.4*IF(入力!D2778="○",1,IF(入力!D2778="△",0.5,0))+0.3*IF(入力!E2778="○",1,IF(入力!E2778="△",0.5,0))+0.3*IF(入力!F2778="○",1,IF(入力!F2778="△",0.5,0))),1)</f>
        <v>0</v>
      </c>
      <c r="D2778">
        <f>MIN(5,IF(入力!G2778="○",3,IF(入力!G2778="△",1.5,0))+IF(入力!H2778="○",1,IF(入力!H2778="△",0.5,0))+IF(入力!I2778="○",1,IF(入力!I2778="△",0.5,0)))</f>
        <v>0</v>
      </c>
      <c r="E2778">
        <f>MIN(5,IF(入力!J2778="○",2,IF(入力!J2778="△",1,0))+IF(入力!K2778="○",2,IF(入力!K2778="△",1,0))+IF(入力!L2778="○",1,0))</f>
        <v>0</v>
      </c>
      <c r="F2778">
        <f>IF(ISNUMBER(入力!M2778),ROUND(MIN(5,0.8*(MIN(5,1+0.7*LOG10(MAX(1,入力!M2778))))+0.2*(IF(入力!N2778="○",5,IF(入力!N2778="△",3,1)))),1),ROUND(IF(入力!N2778="○",4,IF(入力!N2778="△",3,1)),1))</f>
        <v>1</v>
      </c>
      <c r="G2778">
        <f>ROUND(5*(0.4*IF(入力!O2778="○",1,IF(入力!O2778="△",0.5,0))+0.3*IF(入力!P2778="○",1,IF(入力!P2778="△",0.5,0))+0.3*IF(入力!Q2778="○",1,IF(入力!Q2778="△",0.5,0))),1)</f>
        <v>0</v>
      </c>
      <c r="H2778">
        <f>MIN(5,IF(入力!R2778="○",2,0)+IF(入力!S2778="○",2,0)+IF(入力!T2778="○",1,0))</f>
        <v>0</v>
      </c>
      <c r="I2778">
        <f>MIN(5,IF(入力!U2778="○",3,IF(入力!U2778="△",2,0))+IF(入力!V2778="○",2,IF(入力!V2778="△",1,0)))</f>
        <v>0</v>
      </c>
      <c r="J2778">
        <f>IF(入力!W2778="初診可",5,IF(入力!W2778="再診のみ",3,IF(入力!W2778="なし",1,0)))</f>
        <v>0</v>
      </c>
      <c r="K2778">
        <f>IF(AND(ISNUMBER(入力!X2778),ISNUMBER(入力!Y2778)),IF(AND(入力!X2778&gt;=4.3,入力!Y2778&gt;=100),5,IF(AND(入力!X2778&gt;=4,入力!Y2778&gt;=50),4,IF(AND(入力!X2778&gt;=3.7,入力!Y2778&gt;=20),3,IF(AND(入力!X2778&gt;=3.5,入力!Y2778&gt;=10),2,1)))),IF(入力!Z2778="○",4,IF(入力!Z2778="△",3,1)))</f>
        <v>1</v>
      </c>
      <c r="L2778">
        <f>MAX(0,IF(入力!AA2778="○",1,IF(入力!AA2778="△",0.5,0))+IF(入力!AB2778="○",1,IF(入力!AB2778="△",0.5,0))+IF(入力!AC2778="○",1,IF(入力!AC2778="△",0.5,0))+IF(入力!AD2778="○",1,IF(入力!AD2778="△",0.5,0))+IF(入力!AE2778="○",1,IF(入力!AE2778="△",0.5,0))-IF(入力!AF2778="あり",1,0))</f>
        <v>0</v>
      </c>
      <c r="M2778">
        <f t="shared" si="258"/>
        <v>0</v>
      </c>
      <c r="N2778">
        <f t="shared" si="259"/>
        <v>0</v>
      </c>
      <c r="O2778">
        <f t="shared" si="260"/>
        <v>2.8</v>
      </c>
      <c r="P2778">
        <f t="shared" si="261"/>
        <v>0</v>
      </c>
      <c r="Q2778">
        <f t="shared" si="262"/>
        <v>2.2000000000000002</v>
      </c>
      <c r="R2778">
        <f t="shared" si="263"/>
        <v>5</v>
      </c>
      <c r="S2778">
        <f>入力!AG2778</f>
        <v>0</v>
      </c>
      <c r="T2778">
        <f>入力!AH2778</f>
        <v>0</v>
      </c>
      <c r="U2778">
        <f>入力!AI2778</f>
        <v>0</v>
      </c>
    </row>
    <row r="2779" spans="1:21" x14ac:dyDescent="0.15">
      <c r="A2779" t="str">
        <f>入力!A2779</f>
        <v>クリニック2778</v>
      </c>
      <c r="B2779">
        <f>ROUND(5*(0.8*IF(入力!C2779="○",1,IF(入力!C2779="△",0.5,0))+0.2*IF(入力!B2779="○",1,IF(入力!B2779="△",0.5,0))),1)</f>
        <v>0</v>
      </c>
      <c r="C2779">
        <f>ROUND(5*(0.4*IF(入力!D2779="○",1,IF(入力!D2779="△",0.5,0))+0.3*IF(入力!E2779="○",1,IF(入力!E2779="△",0.5,0))+0.3*IF(入力!F2779="○",1,IF(入力!F2779="△",0.5,0))),1)</f>
        <v>0</v>
      </c>
      <c r="D2779">
        <f>MIN(5,IF(入力!G2779="○",3,IF(入力!G2779="△",1.5,0))+IF(入力!H2779="○",1,IF(入力!H2779="△",0.5,0))+IF(入力!I2779="○",1,IF(入力!I2779="△",0.5,0)))</f>
        <v>0</v>
      </c>
      <c r="E2779">
        <f>MIN(5,IF(入力!J2779="○",2,IF(入力!J2779="△",1,0))+IF(入力!K2779="○",2,IF(入力!K2779="△",1,0))+IF(入力!L2779="○",1,0))</f>
        <v>0</v>
      </c>
      <c r="F2779">
        <f>IF(ISNUMBER(入力!M2779),ROUND(MIN(5,0.8*(MIN(5,1+0.7*LOG10(MAX(1,入力!M2779))))+0.2*(IF(入力!N2779="○",5,IF(入力!N2779="△",3,1)))),1),ROUND(IF(入力!N2779="○",4,IF(入力!N2779="△",3,1)),1))</f>
        <v>1</v>
      </c>
      <c r="G2779">
        <f>ROUND(5*(0.4*IF(入力!O2779="○",1,IF(入力!O2779="△",0.5,0))+0.3*IF(入力!P2779="○",1,IF(入力!P2779="△",0.5,0))+0.3*IF(入力!Q2779="○",1,IF(入力!Q2779="△",0.5,0))),1)</f>
        <v>0</v>
      </c>
      <c r="H2779">
        <f>MIN(5,IF(入力!R2779="○",2,0)+IF(入力!S2779="○",2,0)+IF(入力!T2779="○",1,0))</f>
        <v>0</v>
      </c>
      <c r="I2779">
        <f>MIN(5,IF(入力!U2779="○",3,IF(入力!U2779="△",2,0))+IF(入力!V2779="○",2,IF(入力!V2779="△",1,0)))</f>
        <v>0</v>
      </c>
      <c r="J2779">
        <f>IF(入力!W2779="初診可",5,IF(入力!W2779="再診のみ",3,IF(入力!W2779="なし",1,0)))</f>
        <v>0</v>
      </c>
      <c r="K2779">
        <f>IF(AND(ISNUMBER(入力!X2779),ISNUMBER(入力!Y2779)),IF(AND(入力!X2779&gt;=4.3,入力!Y2779&gt;=100),5,IF(AND(入力!X2779&gt;=4,入力!Y2779&gt;=50),4,IF(AND(入力!X2779&gt;=3.7,入力!Y2779&gt;=20),3,IF(AND(入力!X2779&gt;=3.5,入力!Y2779&gt;=10),2,1)))),IF(入力!Z2779="○",4,IF(入力!Z2779="△",3,1)))</f>
        <v>1</v>
      </c>
      <c r="L2779">
        <f>MAX(0,IF(入力!AA2779="○",1,IF(入力!AA2779="△",0.5,0))+IF(入力!AB2779="○",1,IF(入力!AB2779="△",0.5,0))+IF(入力!AC2779="○",1,IF(入力!AC2779="△",0.5,0))+IF(入力!AD2779="○",1,IF(入力!AD2779="△",0.5,0))+IF(入力!AE2779="○",1,IF(入力!AE2779="△",0.5,0))-IF(入力!AF2779="あり",1,0))</f>
        <v>0</v>
      </c>
      <c r="M2779">
        <f t="shared" si="258"/>
        <v>0</v>
      </c>
      <c r="N2779">
        <f t="shared" si="259"/>
        <v>0</v>
      </c>
      <c r="O2779">
        <f t="shared" si="260"/>
        <v>2.8</v>
      </c>
      <c r="P2779">
        <f t="shared" si="261"/>
        <v>0</v>
      </c>
      <c r="Q2779">
        <f t="shared" si="262"/>
        <v>2.2000000000000002</v>
      </c>
      <c r="R2779">
        <f t="shared" si="263"/>
        <v>5</v>
      </c>
      <c r="S2779">
        <f>入力!AG2779</f>
        <v>0</v>
      </c>
      <c r="T2779">
        <f>入力!AH2779</f>
        <v>0</v>
      </c>
      <c r="U2779">
        <f>入力!AI2779</f>
        <v>0</v>
      </c>
    </row>
    <row r="2780" spans="1:21" x14ac:dyDescent="0.15">
      <c r="A2780" t="str">
        <f>入力!A2780</f>
        <v>クリニック2779</v>
      </c>
      <c r="B2780">
        <f>ROUND(5*(0.8*IF(入力!C2780="○",1,IF(入力!C2780="△",0.5,0))+0.2*IF(入力!B2780="○",1,IF(入力!B2780="△",0.5,0))),1)</f>
        <v>0</v>
      </c>
      <c r="C2780">
        <f>ROUND(5*(0.4*IF(入力!D2780="○",1,IF(入力!D2780="△",0.5,0))+0.3*IF(入力!E2780="○",1,IF(入力!E2780="△",0.5,0))+0.3*IF(入力!F2780="○",1,IF(入力!F2780="△",0.5,0))),1)</f>
        <v>0</v>
      </c>
      <c r="D2780">
        <f>MIN(5,IF(入力!G2780="○",3,IF(入力!G2780="△",1.5,0))+IF(入力!H2780="○",1,IF(入力!H2780="△",0.5,0))+IF(入力!I2780="○",1,IF(入力!I2780="△",0.5,0)))</f>
        <v>0</v>
      </c>
      <c r="E2780">
        <f>MIN(5,IF(入力!J2780="○",2,IF(入力!J2780="△",1,0))+IF(入力!K2780="○",2,IF(入力!K2780="△",1,0))+IF(入力!L2780="○",1,0))</f>
        <v>0</v>
      </c>
      <c r="F2780">
        <f>IF(ISNUMBER(入力!M2780),ROUND(MIN(5,0.8*(MIN(5,1+0.7*LOG10(MAX(1,入力!M2780))))+0.2*(IF(入力!N2780="○",5,IF(入力!N2780="△",3,1)))),1),ROUND(IF(入力!N2780="○",4,IF(入力!N2780="△",3,1)),1))</f>
        <v>1</v>
      </c>
      <c r="G2780">
        <f>ROUND(5*(0.4*IF(入力!O2780="○",1,IF(入力!O2780="△",0.5,0))+0.3*IF(入力!P2780="○",1,IF(入力!P2780="△",0.5,0))+0.3*IF(入力!Q2780="○",1,IF(入力!Q2780="△",0.5,0))),1)</f>
        <v>0</v>
      </c>
      <c r="H2780">
        <f>MIN(5,IF(入力!R2780="○",2,0)+IF(入力!S2780="○",2,0)+IF(入力!T2780="○",1,0))</f>
        <v>0</v>
      </c>
      <c r="I2780">
        <f>MIN(5,IF(入力!U2780="○",3,IF(入力!U2780="△",2,0))+IF(入力!V2780="○",2,IF(入力!V2780="△",1,0)))</f>
        <v>0</v>
      </c>
      <c r="J2780">
        <f>IF(入力!W2780="初診可",5,IF(入力!W2780="再診のみ",3,IF(入力!W2780="なし",1,0)))</f>
        <v>0</v>
      </c>
      <c r="K2780">
        <f>IF(AND(ISNUMBER(入力!X2780),ISNUMBER(入力!Y2780)),IF(AND(入力!X2780&gt;=4.3,入力!Y2780&gt;=100),5,IF(AND(入力!X2780&gt;=4,入力!Y2780&gt;=50),4,IF(AND(入力!X2780&gt;=3.7,入力!Y2780&gt;=20),3,IF(AND(入力!X2780&gt;=3.5,入力!Y2780&gt;=10),2,1)))),IF(入力!Z2780="○",4,IF(入力!Z2780="△",3,1)))</f>
        <v>1</v>
      </c>
      <c r="L2780">
        <f>MAX(0,IF(入力!AA2780="○",1,IF(入力!AA2780="△",0.5,0))+IF(入力!AB2780="○",1,IF(入力!AB2780="△",0.5,0))+IF(入力!AC2780="○",1,IF(入力!AC2780="△",0.5,0))+IF(入力!AD2780="○",1,IF(入力!AD2780="△",0.5,0))+IF(入力!AE2780="○",1,IF(入力!AE2780="△",0.5,0))-IF(入力!AF2780="あり",1,0))</f>
        <v>0</v>
      </c>
      <c r="M2780">
        <f t="shared" si="258"/>
        <v>0</v>
      </c>
      <c r="N2780">
        <f t="shared" si="259"/>
        <v>0</v>
      </c>
      <c r="O2780">
        <f t="shared" si="260"/>
        <v>2.8</v>
      </c>
      <c r="P2780">
        <f t="shared" si="261"/>
        <v>0</v>
      </c>
      <c r="Q2780">
        <f t="shared" si="262"/>
        <v>2.2000000000000002</v>
      </c>
      <c r="R2780">
        <f t="shared" si="263"/>
        <v>5</v>
      </c>
      <c r="S2780">
        <f>入力!AG2780</f>
        <v>0</v>
      </c>
      <c r="T2780">
        <f>入力!AH2780</f>
        <v>0</v>
      </c>
      <c r="U2780">
        <f>入力!AI2780</f>
        <v>0</v>
      </c>
    </row>
    <row r="2781" spans="1:21" x14ac:dyDescent="0.15">
      <c r="A2781" t="str">
        <f>入力!A2781</f>
        <v>クリニック2780</v>
      </c>
      <c r="B2781">
        <f>ROUND(5*(0.8*IF(入力!C2781="○",1,IF(入力!C2781="△",0.5,0))+0.2*IF(入力!B2781="○",1,IF(入力!B2781="△",0.5,0))),1)</f>
        <v>0</v>
      </c>
      <c r="C2781">
        <f>ROUND(5*(0.4*IF(入力!D2781="○",1,IF(入力!D2781="△",0.5,0))+0.3*IF(入力!E2781="○",1,IF(入力!E2781="△",0.5,0))+0.3*IF(入力!F2781="○",1,IF(入力!F2781="△",0.5,0))),1)</f>
        <v>0</v>
      </c>
      <c r="D2781">
        <f>MIN(5,IF(入力!G2781="○",3,IF(入力!G2781="△",1.5,0))+IF(入力!H2781="○",1,IF(入力!H2781="△",0.5,0))+IF(入力!I2781="○",1,IF(入力!I2781="△",0.5,0)))</f>
        <v>0</v>
      </c>
      <c r="E2781">
        <f>MIN(5,IF(入力!J2781="○",2,IF(入力!J2781="△",1,0))+IF(入力!K2781="○",2,IF(入力!K2781="△",1,0))+IF(入力!L2781="○",1,0))</f>
        <v>0</v>
      </c>
      <c r="F2781">
        <f>IF(ISNUMBER(入力!M2781),ROUND(MIN(5,0.8*(MIN(5,1+0.7*LOG10(MAX(1,入力!M2781))))+0.2*(IF(入力!N2781="○",5,IF(入力!N2781="△",3,1)))),1),ROUND(IF(入力!N2781="○",4,IF(入力!N2781="△",3,1)),1))</f>
        <v>1</v>
      </c>
      <c r="G2781">
        <f>ROUND(5*(0.4*IF(入力!O2781="○",1,IF(入力!O2781="△",0.5,0))+0.3*IF(入力!P2781="○",1,IF(入力!P2781="△",0.5,0))+0.3*IF(入力!Q2781="○",1,IF(入力!Q2781="△",0.5,0))),1)</f>
        <v>0</v>
      </c>
      <c r="H2781">
        <f>MIN(5,IF(入力!R2781="○",2,0)+IF(入力!S2781="○",2,0)+IF(入力!T2781="○",1,0))</f>
        <v>0</v>
      </c>
      <c r="I2781">
        <f>MIN(5,IF(入力!U2781="○",3,IF(入力!U2781="△",2,0))+IF(入力!V2781="○",2,IF(入力!V2781="△",1,0)))</f>
        <v>0</v>
      </c>
      <c r="J2781">
        <f>IF(入力!W2781="初診可",5,IF(入力!W2781="再診のみ",3,IF(入力!W2781="なし",1,0)))</f>
        <v>0</v>
      </c>
      <c r="K2781">
        <f>IF(AND(ISNUMBER(入力!X2781),ISNUMBER(入力!Y2781)),IF(AND(入力!X2781&gt;=4.3,入力!Y2781&gt;=100),5,IF(AND(入力!X2781&gt;=4,入力!Y2781&gt;=50),4,IF(AND(入力!X2781&gt;=3.7,入力!Y2781&gt;=20),3,IF(AND(入力!X2781&gt;=3.5,入力!Y2781&gt;=10),2,1)))),IF(入力!Z2781="○",4,IF(入力!Z2781="△",3,1)))</f>
        <v>1</v>
      </c>
      <c r="L2781">
        <f>MAX(0,IF(入力!AA2781="○",1,IF(入力!AA2781="△",0.5,0))+IF(入力!AB2781="○",1,IF(入力!AB2781="△",0.5,0))+IF(入力!AC2781="○",1,IF(入力!AC2781="△",0.5,0))+IF(入力!AD2781="○",1,IF(入力!AD2781="△",0.5,0))+IF(入力!AE2781="○",1,IF(入力!AE2781="△",0.5,0))-IF(入力!AF2781="あり",1,0))</f>
        <v>0</v>
      </c>
      <c r="M2781">
        <f t="shared" si="258"/>
        <v>0</v>
      </c>
      <c r="N2781">
        <f t="shared" si="259"/>
        <v>0</v>
      </c>
      <c r="O2781">
        <f t="shared" si="260"/>
        <v>2.8</v>
      </c>
      <c r="P2781">
        <f t="shared" si="261"/>
        <v>0</v>
      </c>
      <c r="Q2781">
        <f t="shared" si="262"/>
        <v>2.2000000000000002</v>
      </c>
      <c r="R2781">
        <f t="shared" si="263"/>
        <v>5</v>
      </c>
      <c r="S2781">
        <f>入力!AG2781</f>
        <v>0</v>
      </c>
      <c r="T2781">
        <f>入力!AH2781</f>
        <v>0</v>
      </c>
      <c r="U2781">
        <f>入力!AI2781</f>
        <v>0</v>
      </c>
    </row>
    <row r="2782" spans="1:21" x14ac:dyDescent="0.15">
      <c r="A2782" t="str">
        <f>入力!A2782</f>
        <v>クリニック2781</v>
      </c>
      <c r="B2782">
        <f>ROUND(5*(0.8*IF(入力!C2782="○",1,IF(入力!C2782="△",0.5,0))+0.2*IF(入力!B2782="○",1,IF(入力!B2782="△",0.5,0))),1)</f>
        <v>0</v>
      </c>
      <c r="C2782">
        <f>ROUND(5*(0.4*IF(入力!D2782="○",1,IF(入力!D2782="△",0.5,0))+0.3*IF(入力!E2782="○",1,IF(入力!E2782="△",0.5,0))+0.3*IF(入力!F2782="○",1,IF(入力!F2782="△",0.5,0))),1)</f>
        <v>0</v>
      </c>
      <c r="D2782">
        <f>MIN(5,IF(入力!G2782="○",3,IF(入力!G2782="△",1.5,0))+IF(入力!H2782="○",1,IF(入力!H2782="△",0.5,0))+IF(入力!I2782="○",1,IF(入力!I2782="△",0.5,0)))</f>
        <v>0</v>
      </c>
      <c r="E2782">
        <f>MIN(5,IF(入力!J2782="○",2,IF(入力!J2782="△",1,0))+IF(入力!K2782="○",2,IF(入力!K2782="△",1,0))+IF(入力!L2782="○",1,0))</f>
        <v>0</v>
      </c>
      <c r="F2782">
        <f>IF(ISNUMBER(入力!M2782),ROUND(MIN(5,0.8*(MIN(5,1+0.7*LOG10(MAX(1,入力!M2782))))+0.2*(IF(入力!N2782="○",5,IF(入力!N2782="△",3,1)))),1),ROUND(IF(入力!N2782="○",4,IF(入力!N2782="△",3,1)),1))</f>
        <v>1</v>
      </c>
      <c r="G2782">
        <f>ROUND(5*(0.4*IF(入力!O2782="○",1,IF(入力!O2782="△",0.5,0))+0.3*IF(入力!P2782="○",1,IF(入力!P2782="△",0.5,0))+0.3*IF(入力!Q2782="○",1,IF(入力!Q2782="△",0.5,0))),1)</f>
        <v>0</v>
      </c>
      <c r="H2782">
        <f>MIN(5,IF(入力!R2782="○",2,0)+IF(入力!S2782="○",2,0)+IF(入力!T2782="○",1,0))</f>
        <v>0</v>
      </c>
      <c r="I2782">
        <f>MIN(5,IF(入力!U2782="○",3,IF(入力!U2782="△",2,0))+IF(入力!V2782="○",2,IF(入力!V2782="△",1,0)))</f>
        <v>0</v>
      </c>
      <c r="J2782">
        <f>IF(入力!W2782="初診可",5,IF(入力!W2782="再診のみ",3,IF(入力!W2782="なし",1,0)))</f>
        <v>0</v>
      </c>
      <c r="K2782">
        <f>IF(AND(ISNUMBER(入力!X2782),ISNUMBER(入力!Y2782)),IF(AND(入力!X2782&gt;=4.3,入力!Y2782&gt;=100),5,IF(AND(入力!X2782&gt;=4,入力!Y2782&gt;=50),4,IF(AND(入力!X2782&gt;=3.7,入力!Y2782&gt;=20),3,IF(AND(入力!X2782&gt;=3.5,入力!Y2782&gt;=10),2,1)))),IF(入力!Z2782="○",4,IF(入力!Z2782="△",3,1)))</f>
        <v>1</v>
      </c>
      <c r="L2782">
        <f>MAX(0,IF(入力!AA2782="○",1,IF(入力!AA2782="△",0.5,0))+IF(入力!AB2782="○",1,IF(入力!AB2782="△",0.5,0))+IF(入力!AC2782="○",1,IF(入力!AC2782="△",0.5,0))+IF(入力!AD2782="○",1,IF(入力!AD2782="△",0.5,0))+IF(入力!AE2782="○",1,IF(入力!AE2782="△",0.5,0))-IF(入力!AF2782="あり",1,0))</f>
        <v>0</v>
      </c>
      <c r="M2782">
        <f t="shared" si="258"/>
        <v>0</v>
      </c>
      <c r="N2782">
        <f t="shared" si="259"/>
        <v>0</v>
      </c>
      <c r="O2782">
        <f t="shared" si="260"/>
        <v>2.8</v>
      </c>
      <c r="P2782">
        <f t="shared" si="261"/>
        <v>0</v>
      </c>
      <c r="Q2782">
        <f t="shared" si="262"/>
        <v>2.2000000000000002</v>
      </c>
      <c r="R2782">
        <f t="shared" si="263"/>
        <v>5</v>
      </c>
      <c r="S2782">
        <f>入力!AG2782</f>
        <v>0</v>
      </c>
      <c r="T2782">
        <f>入力!AH2782</f>
        <v>0</v>
      </c>
      <c r="U2782">
        <f>入力!AI2782</f>
        <v>0</v>
      </c>
    </row>
    <row r="2783" spans="1:21" x14ac:dyDescent="0.15">
      <c r="A2783" t="str">
        <f>入力!A2783</f>
        <v>クリニック2782</v>
      </c>
      <c r="B2783">
        <f>ROUND(5*(0.8*IF(入力!C2783="○",1,IF(入力!C2783="△",0.5,0))+0.2*IF(入力!B2783="○",1,IF(入力!B2783="△",0.5,0))),1)</f>
        <v>0</v>
      </c>
      <c r="C2783">
        <f>ROUND(5*(0.4*IF(入力!D2783="○",1,IF(入力!D2783="△",0.5,0))+0.3*IF(入力!E2783="○",1,IF(入力!E2783="△",0.5,0))+0.3*IF(入力!F2783="○",1,IF(入力!F2783="△",0.5,0))),1)</f>
        <v>0</v>
      </c>
      <c r="D2783">
        <f>MIN(5,IF(入力!G2783="○",3,IF(入力!G2783="△",1.5,0))+IF(入力!H2783="○",1,IF(入力!H2783="△",0.5,0))+IF(入力!I2783="○",1,IF(入力!I2783="△",0.5,0)))</f>
        <v>0</v>
      </c>
      <c r="E2783">
        <f>MIN(5,IF(入力!J2783="○",2,IF(入力!J2783="△",1,0))+IF(入力!K2783="○",2,IF(入力!K2783="△",1,0))+IF(入力!L2783="○",1,0))</f>
        <v>0</v>
      </c>
      <c r="F2783">
        <f>IF(ISNUMBER(入力!M2783),ROUND(MIN(5,0.8*(MIN(5,1+0.7*LOG10(MAX(1,入力!M2783))))+0.2*(IF(入力!N2783="○",5,IF(入力!N2783="△",3,1)))),1),ROUND(IF(入力!N2783="○",4,IF(入力!N2783="△",3,1)),1))</f>
        <v>1</v>
      </c>
      <c r="G2783">
        <f>ROUND(5*(0.4*IF(入力!O2783="○",1,IF(入力!O2783="△",0.5,0))+0.3*IF(入力!P2783="○",1,IF(入力!P2783="△",0.5,0))+0.3*IF(入力!Q2783="○",1,IF(入力!Q2783="△",0.5,0))),1)</f>
        <v>0</v>
      </c>
      <c r="H2783">
        <f>MIN(5,IF(入力!R2783="○",2,0)+IF(入力!S2783="○",2,0)+IF(入力!T2783="○",1,0))</f>
        <v>0</v>
      </c>
      <c r="I2783">
        <f>MIN(5,IF(入力!U2783="○",3,IF(入力!U2783="△",2,0))+IF(入力!V2783="○",2,IF(入力!V2783="△",1,0)))</f>
        <v>0</v>
      </c>
      <c r="J2783">
        <f>IF(入力!W2783="初診可",5,IF(入力!W2783="再診のみ",3,IF(入力!W2783="なし",1,0)))</f>
        <v>0</v>
      </c>
      <c r="K2783">
        <f>IF(AND(ISNUMBER(入力!X2783),ISNUMBER(入力!Y2783)),IF(AND(入力!X2783&gt;=4.3,入力!Y2783&gt;=100),5,IF(AND(入力!X2783&gt;=4,入力!Y2783&gt;=50),4,IF(AND(入力!X2783&gt;=3.7,入力!Y2783&gt;=20),3,IF(AND(入力!X2783&gt;=3.5,入力!Y2783&gt;=10),2,1)))),IF(入力!Z2783="○",4,IF(入力!Z2783="△",3,1)))</f>
        <v>1</v>
      </c>
      <c r="L2783">
        <f>MAX(0,IF(入力!AA2783="○",1,IF(入力!AA2783="△",0.5,0))+IF(入力!AB2783="○",1,IF(入力!AB2783="△",0.5,0))+IF(入力!AC2783="○",1,IF(入力!AC2783="△",0.5,0))+IF(入力!AD2783="○",1,IF(入力!AD2783="△",0.5,0))+IF(入力!AE2783="○",1,IF(入力!AE2783="△",0.5,0))-IF(入力!AF2783="あり",1,0))</f>
        <v>0</v>
      </c>
      <c r="M2783">
        <f t="shared" si="258"/>
        <v>0</v>
      </c>
      <c r="N2783">
        <f t="shared" si="259"/>
        <v>0</v>
      </c>
      <c r="O2783">
        <f t="shared" si="260"/>
        <v>2.8</v>
      </c>
      <c r="P2783">
        <f t="shared" si="261"/>
        <v>0</v>
      </c>
      <c r="Q2783">
        <f t="shared" si="262"/>
        <v>2.2000000000000002</v>
      </c>
      <c r="R2783">
        <f t="shared" si="263"/>
        <v>5</v>
      </c>
      <c r="S2783">
        <f>入力!AG2783</f>
        <v>0</v>
      </c>
      <c r="T2783">
        <f>入力!AH2783</f>
        <v>0</v>
      </c>
      <c r="U2783">
        <f>入力!AI2783</f>
        <v>0</v>
      </c>
    </row>
    <row r="2784" spans="1:21" x14ac:dyDescent="0.15">
      <c r="A2784" t="str">
        <f>入力!A2784</f>
        <v>クリニック2783</v>
      </c>
      <c r="B2784">
        <f>ROUND(5*(0.8*IF(入力!C2784="○",1,IF(入力!C2784="△",0.5,0))+0.2*IF(入力!B2784="○",1,IF(入力!B2784="△",0.5,0))),1)</f>
        <v>0</v>
      </c>
      <c r="C2784">
        <f>ROUND(5*(0.4*IF(入力!D2784="○",1,IF(入力!D2784="△",0.5,0))+0.3*IF(入力!E2784="○",1,IF(入力!E2784="△",0.5,0))+0.3*IF(入力!F2784="○",1,IF(入力!F2784="△",0.5,0))),1)</f>
        <v>0</v>
      </c>
      <c r="D2784">
        <f>MIN(5,IF(入力!G2784="○",3,IF(入力!G2784="△",1.5,0))+IF(入力!H2784="○",1,IF(入力!H2784="△",0.5,0))+IF(入力!I2784="○",1,IF(入力!I2784="△",0.5,0)))</f>
        <v>0</v>
      </c>
      <c r="E2784">
        <f>MIN(5,IF(入力!J2784="○",2,IF(入力!J2784="△",1,0))+IF(入力!K2784="○",2,IF(入力!K2784="△",1,0))+IF(入力!L2784="○",1,0))</f>
        <v>0</v>
      </c>
      <c r="F2784">
        <f>IF(ISNUMBER(入力!M2784),ROUND(MIN(5,0.8*(MIN(5,1+0.7*LOG10(MAX(1,入力!M2784))))+0.2*(IF(入力!N2784="○",5,IF(入力!N2784="△",3,1)))),1),ROUND(IF(入力!N2784="○",4,IF(入力!N2784="△",3,1)),1))</f>
        <v>1</v>
      </c>
      <c r="G2784">
        <f>ROUND(5*(0.4*IF(入力!O2784="○",1,IF(入力!O2784="△",0.5,0))+0.3*IF(入力!P2784="○",1,IF(入力!P2784="△",0.5,0))+0.3*IF(入力!Q2784="○",1,IF(入力!Q2784="△",0.5,0))),1)</f>
        <v>0</v>
      </c>
      <c r="H2784">
        <f>MIN(5,IF(入力!R2784="○",2,0)+IF(入力!S2784="○",2,0)+IF(入力!T2784="○",1,0))</f>
        <v>0</v>
      </c>
      <c r="I2784">
        <f>MIN(5,IF(入力!U2784="○",3,IF(入力!U2784="△",2,0))+IF(入力!V2784="○",2,IF(入力!V2784="△",1,0)))</f>
        <v>0</v>
      </c>
      <c r="J2784">
        <f>IF(入力!W2784="初診可",5,IF(入力!W2784="再診のみ",3,IF(入力!W2784="なし",1,0)))</f>
        <v>0</v>
      </c>
      <c r="K2784">
        <f>IF(AND(ISNUMBER(入力!X2784),ISNUMBER(入力!Y2784)),IF(AND(入力!X2784&gt;=4.3,入力!Y2784&gt;=100),5,IF(AND(入力!X2784&gt;=4,入力!Y2784&gt;=50),4,IF(AND(入力!X2784&gt;=3.7,入力!Y2784&gt;=20),3,IF(AND(入力!X2784&gt;=3.5,入力!Y2784&gt;=10),2,1)))),IF(入力!Z2784="○",4,IF(入力!Z2784="△",3,1)))</f>
        <v>1</v>
      </c>
      <c r="L2784">
        <f>MAX(0,IF(入力!AA2784="○",1,IF(入力!AA2784="△",0.5,0))+IF(入力!AB2784="○",1,IF(入力!AB2784="△",0.5,0))+IF(入力!AC2784="○",1,IF(入力!AC2784="△",0.5,0))+IF(入力!AD2784="○",1,IF(入力!AD2784="△",0.5,0))+IF(入力!AE2784="○",1,IF(入力!AE2784="△",0.5,0))-IF(入力!AF2784="あり",1,0))</f>
        <v>0</v>
      </c>
      <c r="M2784">
        <f t="shared" si="258"/>
        <v>0</v>
      </c>
      <c r="N2784">
        <f t="shared" si="259"/>
        <v>0</v>
      </c>
      <c r="O2784">
        <f t="shared" si="260"/>
        <v>2.8</v>
      </c>
      <c r="P2784">
        <f t="shared" si="261"/>
        <v>0</v>
      </c>
      <c r="Q2784">
        <f t="shared" si="262"/>
        <v>2.2000000000000002</v>
      </c>
      <c r="R2784">
        <f t="shared" si="263"/>
        <v>5</v>
      </c>
      <c r="S2784">
        <f>入力!AG2784</f>
        <v>0</v>
      </c>
      <c r="T2784">
        <f>入力!AH2784</f>
        <v>0</v>
      </c>
      <c r="U2784">
        <f>入力!AI2784</f>
        <v>0</v>
      </c>
    </row>
    <row r="2785" spans="1:21" x14ac:dyDescent="0.15">
      <c r="A2785" t="str">
        <f>入力!A2785</f>
        <v>クリニック2784</v>
      </c>
      <c r="B2785">
        <f>ROUND(5*(0.8*IF(入力!C2785="○",1,IF(入力!C2785="△",0.5,0))+0.2*IF(入力!B2785="○",1,IF(入力!B2785="△",0.5,0))),1)</f>
        <v>0</v>
      </c>
      <c r="C2785">
        <f>ROUND(5*(0.4*IF(入力!D2785="○",1,IF(入力!D2785="△",0.5,0))+0.3*IF(入力!E2785="○",1,IF(入力!E2785="△",0.5,0))+0.3*IF(入力!F2785="○",1,IF(入力!F2785="△",0.5,0))),1)</f>
        <v>0</v>
      </c>
      <c r="D2785">
        <f>MIN(5,IF(入力!G2785="○",3,IF(入力!G2785="△",1.5,0))+IF(入力!H2785="○",1,IF(入力!H2785="△",0.5,0))+IF(入力!I2785="○",1,IF(入力!I2785="△",0.5,0)))</f>
        <v>0</v>
      </c>
      <c r="E2785">
        <f>MIN(5,IF(入力!J2785="○",2,IF(入力!J2785="△",1,0))+IF(入力!K2785="○",2,IF(入力!K2785="△",1,0))+IF(入力!L2785="○",1,0))</f>
        <v>0</v>
      </c>
      <c r="F2785">
        <f>IF(ISNUMBER(入力!M2785),ROUND(MIN(5,0.8*(MIN(5,1+0.7*LOG10(MAX(1,入力!M2785))))+0.2*(IF(入力!N2785="○",5,IF(入力!N2785="△",3,1)))),1),ROUND(IF(入力!N2785="○",4,IF(入力!N2785="△",3,1)),1))</f>
        <v>1</v>
      </c>
      <c r="G2785">
        <f>ROUND(5*(0.4*IF(入力!O2785="○",1,IF(入力!O2785="△",0.5,0))+0.3*IF(入力!P2785="○",1,IF(入力!P2785="△",0.5,0))+0.3*IF(入力!Q2785="○",1,IF(入力!Q2785="△",0.5,0))),1)</f>
        <v>0</v>
      </c>
      <c r="H2785">
        <f>MIN(5,IF(入力!R2785="○",2,0)+IF(入力!S2785="○",2,0)+IF(入力!T2785="○",1,0))</f>
        <v>0</v>
      </c>
      <c r="I2785">
        <f>MIN(5,IF(入力!U2785="○",3,IF(入力!U2785="△",2,0))+IF(入力!V2785="○",2,IF(入力!V2785="△",1,0)))</f>
        <v>0</v>
      </c>
      <c r="J2785">
        <f>IF(入力!W2785="初診可",5,IF(入力!W2785="再診のみ",3,IF(入力!W2785="なし",1,0)))</f>
        <v>0</v>
      </c>
      <c r="K2785">
        <f>IF(AND(ISNUMBER(入力!X2785),ISNUMBER(入力!Y2785)),IF(AND(入力!X2785&gt;=4.3,入力!Y2785&gt;=100),5,IF(AND(入力!X2785&gt;=4,入力!Y2785&gt;=50),4,IF(AND(入力!X2785&gt;=3.7,入力!Y2785&gt;=20),3,IF(AND(入力!X2785&gt;=3.5,入力!Y2785&gt;=10),2,1)))),IF(入力!Z2785="○",4,IF(入力!Z2785="△",3,1)))</f>
        <v>1</v>
      </c>
      <c r="L2785">
        <f>MAX(0,IF(入力!AA2785="○",1,IF(入力!AA2785="△",0.5,0))+IF(入力!AB2785="○",1,IF(入力!AB2785="△",0.5,0))+IF(入力!AC2785="○",1,IF(入力!AC2785="△",0.5,0))+IF(入力!AD2785="○",1,IF(入力!AD2785="△",0.5,0))+IF(入力!AE2785="○",1,IF(入力!AE2785="△",0.5,0))-IF(入力!AF2785="あり",1,0))</f>
        <v>0</v>
      </c>
      <c r="M2785">
        <f t="shared" si="258"/>
        <v>0</v>
      </c>
      <c r="N2785">
        <f t="shared" si="259"/>
        <v>0</v>
      </c>
      <c r="O2785">
        <f t="shared" si="260"/>
        <v>2.8</v>
      </c>
      <c r="P2785">
        <f t="shared" si="261"/>
        <v>0</v>
      </c>
      <c r="Q2785">
        <f t="shared" si="262"/>
        <v>2.2000000000000002</v>
      </c>
      <c r="R2785">
        <f t="shared" si="263"/>
        <v>5</v>
      </c>
      <c r="S2785">
        <f>入力!AG2785</f>
        <v>0</v>
      </c>
      <c r="T2785">
        <f>入力!AH2785</f>
        <v>0</v>
      </c>
      <c r="U2785">
        <f>入力!AI2785</f>
        <v>0</v>
      </c>
    </row>
    <row r="2786" spans="1:21" x14ac:dyDescent="0.15">
      <c r="A2786" t="str">
        <f>入力!A2786</f>
        <v>クリニック2785</v>
      </c>
      <c r="B2786">
        <f>ROUND(5*(0.8*IF(入力!C2786="○",1,IF(入力!C2786="△",0.5,0))+0.2*IF(入力!B2786="○",1,IF(入力!B2786="△",0.5,0))),1)</f>
        <v>0</v>
      </c>
      <c r="C2786">
        <f>ROUND(5*(0.4*IF(入力!D2786="○",1,IF(入力!D2786="△",0.5,0))+0.3*IF(入力!E2786="○",1,IF(入力!E2786="△",0.5,0))+0.3*IF(入力!F2786="○",1,IF(入力!F2786="△",0.5,0))),1)</f>
        <v>0</v>
      </c>
      <c r="D2786">
        <f>MIN(5,IF(入力!G2786="○",3,IF(入力!G2786="△",1.5,0))+IF(入力!H2786="○",1,IF(入力!H2786="△",0.5,0))+IF(入力!I2786="○",1,IF(入力!I2786="△",0.5,0)))</f>
        <v>0</v>
      </c>
      <c r="E2786">
        <f>MIN(5,IF(入力!J2786="○",2,IF(入力!J2786="△",1,0))+IF(入力!K2786="○",2,IF(入力!K2786="△",1,0))+IF(入力!L2786="○",1,0))</f>
        <v>0</v>
      </c>
      <c r="F2786">
        <f>IF(ISNUMBER(入力!M2786),ROUND(MIN(5,0.8*(MIN(5,1+0.7*LOG10(MAX(1,入力!M2786))))+0.2*(IF(入力!N2786="○",5,IF(入力!N2786="△",3,1)))),1),ROUND(IF(入力!N2786="○",4,IF(入力!N2786="△",3,1)),1))</f>
        <v>1</v>
      </c>
      <c r="G2786">
        <f>ROUND(5*(0.4*IF(入力!O2786="○",1,IF(入力!O2786="△",0.5,0))+0.3*IF(入力!P2786="○",1,IF(入力!P2786="△",0.5,0))+0.3*IF(入力!Q2786="○",1,IF(入力!Q2786="△",0.5,0))),1)</f>
        <v>0</v>
      </c>
      <c r="H2786">
        <f>MIN(5,IF(入力!R2786="○",2,0)+IF(入力!S2786="○",2,0)+IF(入力!T2786="○",1,0))</f>
        <v>0</v>
      </c>
      <c r="I2786">
        <f>MIN(5,IF(入力!U2786="○",3,IF(入力!U2786="△",2,0))+IF(入力!V2786="○",2,IF(入力!V2786="△",1,0)))</f>
        <v>0</v>
      </c>
      <c r="J2786">
        <f>IF(入力!W2786="初診可",5,IF(入力!W2786="再診のみ",3,IF(入力!W2786="なし",1,0)))</f>
        <v>0</v>
      </c>
      <c r="K2786">
        <f>IF(AND(ISNUMBER(入力!X2786),ISNUMBER(入力!Y2786)),IF(AND(入力!X2786&gt;=4.3,入力!Y2786&gt;=100),5,IF(AND(入力!X2786&gt;=4,入力!Y2786&gt;=50),4,IF(AND(入力!X2786&gt;=3.7,入力!Y2786&gt;=20),3,IF(AND(入力!X2786&gt;=3.5,入力!Y2786&gt;=10),2,1)))),IF(入力!Z2786="○",4,IF(入力!Z2786="△",3,1)))</f>
        <v>1</v>
      </c>
      <c r="L2786">
        <f>MAX(0,IF(入力!AA2786="○",1,IF(入力!AA2786="△",0.5,0))+IF(入力!AB2786="○",1,IF(入力!AB2786="△",0.5,0))+IF(入力!AC2786="○",1,IF(入力!AC2786="△",0.5,0))+IF(入力!AD2786="○",1,IF(入力!AD2786="△",0.5,0))+IF(入力!AE2786="○",1,IF(入力!AE2786="△",0.5,0))-IF(入力!AF2786="あり",1,0))</f>
        <v>0</v>
      </c>
      <c r="M2786">
        <f t="shared" si="258"/>
        <v>0</v>
      </c>
      <c r="N2786">
        <f t="shared" si="259"/>
        <v>0</v>
      </c>
      <c r="O2786">
        <f t="shared" si="260"/>
        <v>2.8</v>
      </c>
      <c r="P2786">
        <f t="shared" si="261"/>
        <v>0</v>
      </c>
      <c r="Q2786">
        <f t="shared" si="262"/>
        <v>2.2000000000000002</v>
      </c>
      <c r="R2786">
        <f t="shared" si="263"/>
        <v>5</v>
      </c>
      <c r="S2786">
        <f>入力!AG2786</f>
        <v>0</v>
      </c>
      <c r="T2786">
        <f>入力!AH2786</f>
        <v>0</v>
      </c>
      <c r="U2786">
        <f>入力!AI2786</f>
        <v>0</v>
      </c>
    </row>
    <row r="2787" spans="1:21" x14ac:dyDescent="0.15">
      <c r="A2787" t="str">
        <f>入力!A2787</f>
        <v>クリニック2786</v>
      </c>
      <c r="B2787">
        <f>ROUND(5*(0.8*IF(入力!C2787="○",1,IF(入力!C2787="△",0.5,0))+0.2*IF(入力!B2787="○",1,IF(入力!B2787="△",0.5,0))),1)</f>
        <v>0</v>
      </c>
      <c r="C2787">
        <f>ROUND(5*(0.4*IF(入力!D2787="○",1,IF(入力!D2787="△",0.5,0))+0.3*IF(入力!E2787="○",1,IF(入力!E2787="△",0.5,0))+0.3*IF(入力!F2787="○",1,IF(入力!F2787="△",0.5,0))),1)</f>
        <v>0</v>
      </c>
      <c r="D2787">
        <f>MIN(5,IF(入力!G2787="○",3,IF(入力!G2787="△",1.5,0))+IF(入力!H2787="○",1,IF(入力!H2787="△",0.5,0))+IF(入力!I2787="○",1,IF(入力!I2787="△",0.5,0)))</f>
        <v>0</v>
      </c>
      <c r="E2787">
        <f>MIN(5,IF(入力!J2787="○",2,IF(入力!J2787="△",1,0))+IF(入力!K2787="○",2,IF(入力!K2787="△",1,0))+IF(入力!L2787="○",1,0))</f>
        <v>0</v>
      </c>
      <c r="F2787">
        <f>IF(ISNUMBER(入力!M2787),ROUND(MIN(5,0.8*(MIN(5,1+0.7*LOG10(MAX(1,入力!M2787))))+0.2*(IF(入力!N2787="○",5,IF(入力!N2787="△",3,1)))),1),ROUND(IF(入力!N2787="○",4,IF(入力!N2787="△",3,1)),1))</f>
        <v>1</v>
      </c>
      <c r="G2787">
        <f>ROUND(5*(0.4*IF(入力!O2787="○",1,IF(入力!O2787="△",0.5,0))+0.3*IF(入力!P2787="○",1,IF(入力!P2787="△",0.5,0))+0.3*IF(入力!Q2787="○",1,IF(入力!Q2787="△",0.5,0))),1)</f>
        <v>0</v>
      </c>
      <c r="H2787">
        <f>MIN(5,IF(入力!R2787="○",2,0)+IF(入力!S2787="○",2,0)+IF(入力!T2787="○",1,0))</f>
        <v>0</v>
      </c>
      <c r="I2787">
        <f>MIN(5,IF(入力!U2787="○",3,IF(入力!U2787="△",2,0))+IF(入力!V2787="○",2,IF(入力!V2787="△",1,0)))</f>
        <v>0</v>
      </c>
      <c r="J2787">
        <f>IF(入力!W2787="初診可",5,IF(入力!W2787="再診のみ",3,IF(入力!W2787="なし",1,0)))</f>
        <v>0</v>
      </c>
      <c r="K2787">
        <f>IF(AND(ISNUMBER(入力!X2787),ISNUMBER(入力!Y2787)),IF(AND(入力!X2787&gt;=4.3,入力!Y2787&gt;=100),5,IF(AND(入力!X2787&gt;=4,入力!Y2787&gt;=50),4,IF(AND(入力!X2787&gt;=3.7,入力!Y2787&gt;=20),3,IF(AND(入力!X2787&gt;=3.5,入力!Y2787&gt;=10),2,1)))),IF(入力!Z2787="○",4,IF(入力!Z2787="△",3,1)))</f>
        <v>1</v>
      </c>
      <c r="L2787">
        <f>MAX(0,IF(入力!AA2787="○",1,IF(入力!AA2787="△",0.5,0))+IF(入力!AB2787="○",1,IF(入力!AB2787="△",0.5,0))+IF(入力!AC2787="○",1,IF(入力!AC2787="△",0.5,0))+IF(入力!AD2787="○",1,IF(入力!AD2787="△",0.5,0))+IF(入力!AE2787="○",1,IF(入力!AE2787="△",0.5,0))-IF(入力!AF2787="あり",1,0))</f>
        <v>0</v>
      </c>
      <c r="M2787">
        <f t="shared" si="258"/>
        <v>0</v>
      </c>
      <c r="N2787">
        <f t="shared" si="259"/>
        <v>0</v>
      </c>
      <c r="O2787">
        <f t="shared" si="260"/>
        <v>2.8</v>
      </c>
      <c r="P2787">
        <f t="shared" si="261"/>
        <v>0</v>
      </c>
      <c r="Q2787">
        <f t="shared" si="262"/>
        <v>2.2000000000000002</v>
      </c>
      <c r="R2787">
        <f t="shared" si="263"/>
        <v>5</v>
      </c>
      <c r="S2787">
        <f>入力!AG2787</f>
        <v>0</v>
      </c>
      <c r="T2787">
        <f>入力!AH2787</f>
        <v>0</v>
      </c>
      <c r="U2787">
        <f>入力!AI2787</f>
        <v>0</v>
      </c>
    </row>
    <row r="2788" spans="1:21" x14ac:dyDescent="0.15">
      <c r="A2788" t="str">
        <f>入力!A2788</f>
        <v>クリニック2787</v>
      </c>
      <c r="B2788">
        <f>ROUND(5*(0.8*IF(入力!C2788="○",1,IF(入力!C2788="△",0.5,0))+0.2*IF(入力!B2788="○",1,IF(入力!B2788="△",0.5,0))),1)</f>
        <v>0</v>
      </c>
      <c r="C2788">
        <f>ROUND(5*(0.4*IF(入力!D2788="○",1,IF(入力!D2788="△",0.5,0))+0.3*IF(入力!E2788="○",1,IF(入力!E2788="△",0.5,0))+0.3*IF(入力!F2788="○",1,IF(入力!F2788="△",0.5,0))),1)</f>
        <v>0</v>
      </c>
      <c r="D2788">
        <f>MIN(5,IF(入力!G2788="○",3,IF(入力!G2788="△",1.5,0))+IF(入力!H2788="○",1,IF(入力!H2788="△",0.5,0))+IF(入力!I2788="○",1,IF(入力!I2788="△",0.5,0)))</f>
        <v>0</v>
      </c>
      <c r="E2788">
        <f>MIN(5,IF(入力!J2788="○",2,IF(入力!J2788="△",1,0))+IF(入力!K2788="○",2,IF(入力!K2788="△",1,0))+IF(入力!L2788="○",1,0))</f>
        <v>0</v>
      </c>
      <c r="F2788">
        <f>IF(ISNUMBER(入力!M2788),ROUND(MIN(5,0.8*(MIN(5,1+0.7*LOG10(MAX(1,入力!M2788))))+0.2*(IF(入力!N2788="○",5,IF(入力!N2788="△",3,1)))),1),ROUND(IF(入力!N2788="○",4,IF(入力!N2788="△",3,1)),1))</f>
        <v>1</v>
      </c>
      <c r="G2788">
        <f>ROUND(5*(0.4*IF(入力!O2788="○",1,IF(入力!O2788="△",0.5,0))+0.3*IF(入力!P2788="○",1,IF(入力!P2788="△",0.5,0))+0.3*IF(入力!Q2788="○",1,IF(入力!Q2788="△",0.5,0))),1)</f>
        <v>0</v>
      </c>
      <c r="H2788">
        <f>MIN(5,IF(入力!R2788="○",2,0)+IF(入力!S2788="○",2,0)+IF(入力!T2788="○",1,0))</f>
        <v>0</v>
      </c>
      <c r="I2788">
        <f>MIN(5,IF(入力!U2788="○",3,IF(入力!U2788="△",2,0))+IF(入力!V2788="○",2,IF(入力!V2788="△",1,0)))</f>
        <v>0</v>
      </c>
      <c r="J2788">
        <f>IF(入力!W2788="初診可",5,IF(入力!W2788="再診のみ",3,IF(入力!W2788="なし",1,0)))</f>
        <v>0</v>
      </c>
      <c r="K2788">
        <f>IF(AND(ISNUMBER(入力!X2788),ISNUMBER(入力!Y2788)),IF(AND(入力!X2788&gt;=4.3,入力!Y2788&gt;=100),5,IF(AND(入力!X2788&gt;=4,入力!Y2788&gt;=50),4,IF(AND(入力!X2788&gt;=3.7,入力!Y2788&gt;=20),3,IF(AND(入力!X2788&gt;=3.5,入力!Y2788&gt;=10),2,1)))),IF(入力!Z2788="○",4,IF(入力!Z2788="△",3,1)))</f>
        <v>1</v>
      </c>
      <c r="L2788">
        <f>MAX(0,IF(入力!AA2788="○",1,IF(入力!AA2788="△",0.5,0))+IF(入力!AB2788="○",1,IF(入力!AB2788="△",0.5,0))+IF(入力!AC2788="○",1,IF(入力!AC2788="△",0.5,0))+IF(入力!AD2788="○",1,IF(入力!AD2788="△",0.5,0))+IF(入力!AE2788="○",1,IF(入力!AE2788="△",0.5,0))-IF(入力!AF2788="あり",1,0))</f>
        <v>0</v>
      </c>
      <c r="M2788">
        <f t="shared" si="258"/>
        <v>0</v>
      </c>
      <c r="N2788">
        <f t="shared" si="259"/>
        <v>0</v>
      </c>
      <c r="O2788">
        <f t="shared" si="260"/>
        <v>2.8</v>
      </c>
      <c r="P2788">
        <f t="shared" si="261"/>
        <v>0</v>
      </c>
      <c r="Q2788">
        <f t="shared" si="262"/>
        <v>2.2000000000000002</v>
      </c>
      <c r="R2788">
        <f t="shared" si="263"/>
        <v>5</v>
      </c>
      <c r="S2788">
        <f>入力!AG2788</f>
        <v>0</v>
      </c>
      <c r="T2788">
        <f>入力!AH2788</f>
        <v>0</v>
      </c>
      <c r="U2788">
        <f>入力!AI2788</f>
        <v>0</v>
      </c>
    </row>
    <row r="2789" spans="1:21" x14ac:dyDescent="0.15">
      <c r="A2789" t="str">
        <f>入力!A2789</f>
        <v>クリニック2788</v>
      </c>
      <c r="B2789">
        <f>ROUND(5*(0.8*IF(入力!C2789="○",1,IF(入力!C2789="△",0.5,0))+0.2*IF(入力!B2789="○",1,IF(入力!B2789="△",0.5,0))),1)</f>
        <v>0</v>
      </c>
      <c r="C2789">
        <f>ROUND(5*(0.4*IF(入力!D2789="○",1,IF(入力!D2789="△",0.5,0))+0.3*IF(入力!E2789="○",1,IF(入力!E2789="△",0.5,0))+0.3*IF(入力!F2789="○",1,IF(入力!F2789="△",0.5,0))),1)</f>
        <v>0</v>
      </c>
      <c r="D2789">
        <f>MIN(5,IF(入力!G2789="○",3,IF(入力!G2789="△",1.5,0))+IF(入力!H2789="○",1,IF(入力!H2789="△",0.5,0))+IF(入力!I2789="○",1,IF(入力!I2789="△",0.5,0)))</f>
        <v>0</v>
      </c>
      <c r="E2789">
        <f>MIN(5,IF(入力!J2789="○",2,IF(入力!J2789="△",1,0))+IF(入力!K2789="○",2,IF(入力!K2789="△",1,0))+IF(入力!L2789="○",1,0))</f>
        <v>0</v>
      </c>
      <c r="F2789">
        <f>IF(ISNUMBER(入力!M2789),ROUND(MIN(5,0.8*(MIN(5,1+0.7*LOG10(MAX(1,入力!M2789))))+0.2*(IF(入力!N2789="○",5,IF(入力!N2789="△",3,1)))),1),ROUND(IF(入力!N2789="○",4,IF(入力!N2789="△",3,1)),1))</f>
        <v>1</v>
      </c>
      <c r="G2789">
        <f>ROUND(5*(0.4*IF(入力!O2789="○",1,IF(入力!O2789="△",0.5,0))+0.3*IF(入力!P2789="○",1,IF(入力!P2789="△",0.5,0))+0.3*IF(入力!Q2789="○",1,IF(入力!Q2789="△",0.5,0))),1)</f>
        <v>0</v>
      </c>
      <c r="H2789">
        <f>MIN(5,IF(入力!R2789="○",2,0)+IF(入力!S2789="○",2,0)+IF(入力!T2789="○",1,0))</f>
        <v>0</v>
      </c>
      <c r="I2789">
        <f>MIN(5,IF(入力!U2789="○",3,IF(入力!U2789="△",2,0))+IF(入力!V2789="○",2,IF(入力!V2789="△",1,0)))</f>
        <v>0</v>
      </c>
      <c r="J2789">
        <f>IF(入力!W2789="初診可",5,IF(入力!W2789="再診のみ",3,IF(入力!W2789="なし",1,0)))</f>
        <v>0</v>
      </c>
      <c r="K2789">
        <f>IF(AND(ISNUMBER(入力!X2789),ISNUMBER(入力!Y2789)),IF(AND(入力!X2789&gt;=4.3,入力!Y2789&gt;=100),5,IF(AND(入力!X2789&gt;=4,入力!Y2789&gt;=50),4,IF(AND(入力!X2789&gt;=3.7,入力!Y2789&gt;=20),3,IF(AND(入力!X2789&gt;=3.5,入力!Y2789&gt;=10),2,1)))),IF(入力!Z2789="○",4,IF(入力!Z2789="△",3,1)))</f>
        <v>1</v>
      </c>
      <c r="L2789">
        <f>MAX(0,IF(入力!AA2789="○",1,IF(入力!AA2789="△",0.5,0))+IF(入力!AB2789="○",1,IF(入力!AB2789="△",0.5,0))+IF(入力!AC2789="○",1,IF(入力!AC2789="△",0.5,0))+IF(入力!AD2789="○",1,IF(入力!AD2789="△",0.5,0))+IF(入力!AE2789="○",1,IF(入力!AE2789="△",0.5,0))-IF(入力!AF2789="あり",1,0))</f>
        <v>0</v>
      </c>
      <c r="M2789">
        <f t="shared" si="258"/>
        <v>0</v>
      </c>
      <c r="N2789">
        <f t="shared" si="259"/>
        <v>0</v>
      </c>
      <c r="O2789">
        <f t="shared" si="260"/>
        <v>2.8</v>
      </c>
      <c r="P2789">
        <f t="shared" si="261"/>
        <v>0</v>
      </c>
      <c r="Q2789">
        <f t="shared" si="262"/>
        <v>2.2000000000000002</v>
      </c>
      <c r="R2789">
        <f t="shared" si="263"/>
        <v>5</v>
      </c>
      <c r="S2789">
        <f>入力!AG2789</f>
        <v>0</v>
      </c>
      <c r="T2789">
        <f>入力!AH2789</f>
        <v>0</v>
      </c>
      <c r="U2789">
        <f>入力!AI2789</f>
        <v>0</v>
      </c>
    </row>
    <row r="2790" spans="1:21" x14ac:dyDescent="0.15">
      <c r="A2790" t="str">
        <f>入力!A2790</f>
        <v>クリニック2789</v>
      </c>
      <c r="B2790">
        <f>ROUND(5*(0.8*IF(入力!C2790="○",1,IF(入力!C2790="△",0.5,0))+0.2*IF(入力!B2790="○",1,IF(入力!B2790="△",0.5,0))),1)</f>
        <v>0</v>
      </c>
      <c r="C2790">
        <f>ROUND(5*(0.4*IF(入力!D2790="○",1,IF(入力!D2790="△",0.5,0))+0.3*IF(入力!E2790="○",1,IF(入力!E2790="△",0.5,0))+0.3*IF(入力!F2790="○",1,IF(入力!F2790="△",0.5,0))),1)</f>
        <v>0</v>
      </c>
      <c r="D2790">
        <f>MIN(5,IF(入力!G2790="○",3,IF(入力!G2790="△",1.5,0))+IF(入力!H2790="○",1,IF(入力!H2790="△",0.5,0))+IF(入力!I2790="○",1,IF(入力!I2790="△",0.5,0)))</f>
        <v>0</v>
      </c>
      <c r="E2790">
        <f>MIN(5,IF(入力!J2790="○",2,IF(入力!J2790="△",1,0))+IF(入力!K2790="○",2,IF(入力!K2790="△",1,0))+IF(入力!L2790="○",1,0))</f>
        <v>0</v>
      </c>
      <c r="F2790">
        <f>IF(ISNUMBER(入力!M2790),ROUND(MIN(5,0.8*(MIN(5,1+0.7*LOG10(MAX(1,入力!M2790))))+0.2*(IF(入力!N2790="○",5,IF(入力!N2790="△",3,1)))),1),ROUND(IF(入力!N2790="○",4,IF(入力!N2790="△",3,1)),1))</f>
        <v>1</v>
      </c>
      <c r="G2790">
        <f>ROUND(5*(0.4*IF(入力!O2790="○",1,IF(入力!O2790="△",0.5,0))+0.3*IF(入力!P2790="○",1,IF(入力!P2790="△",0.5,0))+0.3*IF(入力!Q2790="○",1,IF(入力!Q2790="△",0.5,0))),1)</f>
        <v>0</v>
      </c>
      <c r="H2790">
        <f>MIN(5,IF(入力!R2790="○",2,0)+IF(入力!S2790="○",2,0)+IF(入力!T2790="○",1,0))</f>
        <v>0</v>
      </c>
      <c r="I2790">
        <f>MIN(5,IF(入力!U2790="○",3,IF(入力!U2790="△",2,0))+IF(入力!V2790="○",2,IF(入力!V2790="△",1,0)))</f>
        <v>0</v>
      </c>
      <c r="J2790">
        <f>IF(入力!W2790="初診可",5,IF(入力!W2790="再診のみ",3,IF(入力!W2790="なし",1,0)))</f>
        <v>0</v>
      </c>
      <c r="K2790">
        <f>IF(AND(ISNUMBER(入力!X2790),ISNUMBER(入力!Y2790)),IF(AND(入力!X2790&gt;=4.3,入力!Y2790&gt;=100),5,IF(AND(入力!X2790&gt;=4,入力!Y2790&gt;=50),4,IF(AND(入力!X2790&gt;=3.7,入力!Y2790&gt;=20),3,IF(AND(入力!X2790&gt;=3.5,入力!Y2790&gt;=10),2,1)))),IF(入力!Z2790="○",4,IF(入力!Z2790="△",3,1)))</f>
        <v>1</v>
      </c>
      <c r="L2790">
        <f>MAX(0,IF(入力!AA2790="○",1,IF(入力!AA2790="△",0.5,0))+IF(入力!AB2790="○",1,IF(入力!AB2790="△",0.5,0))+IF(入力!AC2790="○",1,IF(入力!AC2790="△",0.5,0))+IF(入力!AD2790="○",1,IF(入力!AD2790="△",0.5,0))+IF(入力!AE2790="○",1,IF(入力!AE2790="△",0.5,0))-IF(入力!AF2790="あり",1,0))</f>
        <v>0</v>
      </c>
      <c r="M2790">
        <f t="shared" si="258"/>
        <v>0</v>
      </c>
      <c r="N2790">
        <f t="shared" si="259"/>
        <v>0</v>
      </c>
      <c r="O2790">
        <f t="shared" si="260"/>
        <v>2.8</v>
      </c>
      <c r="P2790">
        <f t="shared" si="261"/>
        <v>0</v>
      </c>
      <c r="Q2790">
        <f t="shared" si="262"/>
        <v>2.2000000000000002</v>
      </c>
      <c r="R2790">
        <f t="shared" si="263"/>
        <v>5</v>
      </c>
      <c r="S2790">
        <f>入力!AG2790</f>
        <v>0</v>
      </c>
      <c r="T2790">
        <f>入力!AH2790</f>
        <v>0</v>
      </c>
      <c r="U2790">
        <f>入力!AI2790</f>
        <v>0</v>
      </c>
    </row>
    <row r="2791" spans="1:21" x14ac:dyDescent="0.15">
      <c r="A2791" t="str">
        <f>入力!A2791</f>
        <v>クリニック2790</v>
      </c>
      <c r="B2791">
        <f>ROUND(5*(0.8*IF(入力!C2791="○",1,IF(入力!C2791="△",0.5,0))+0.2*IF(入力!B2791="○",1,IF(入力!B2791="△",0.5,0))),1)</f>
        <v>0</v>
      </c>
      <c r="C2791">
        <f>ROUND(5*(0.4*IF(入力!D2791="○",1,IF(入力!D2791="△",0.5,0))+0.3*IF(入力!E2791="○",1,IF(入力!E2791="△",0.5,0))+0.3*IF(入力!F2791="○",1,IF(入力!F2791="△",0.5,0))),1)</f>
        <v>0</v>
      </c>
      <c r="D2791">
        <f>MIN(5,IF(入力!G2791="○",3,IF(入力!G2791="△",1.5,0))+IF(入力!H2791="○",1,IF(入力!H2791="△",0.5,0))+IF(入力!I2791="○",1,IF(入力!I2791="△",0.5,0)))</f>
        <v>0</v>
      </c>
      <c r="E2791">
        <f>MIN(5,IF(入力!J2791="○",2,IF(入力!J2791="△",1,0))+IF(入力!K2791="○",2,IF(入力!K2791="△",1,0))+IF(入力!L2791="○",1,0))</f>
        <v>0</v>
      </c>
      <c r="F2791">
        <f>IF(ISNUMBER(入力!M2791),ROUND(MIN(5,0.8*(MIN(5,1+0.7*LOG10(MAX(1,入力!M2791))))+0.2*(IF(入力!N2791="○",5,IF(入力!N2791="△",3,1)))),1),ROUND(IF(入力!N2791="○",4,IF(入力!N2791="△",3,1)),1))</f>
        <v>1</v>
      </c>
      <c r="G2791">
        <f>ROUND(5*(0.4*IF(入力!O2791="○",1,IF(入力!O2791="△",0.5,0))+0.3*IF(入力!P2791="○",1,IF(入力!P2791="△",0.5,0))+0.3*IF(入力!Q2791="○",1,IF(入力!Q2791="△",0.5,0))),1)</f>
        <v>0</v>
      </c>
      <c r="H2791">
        <f>MIN(5,IF(入力!R2791="○",2,0)+IF(入力!S2791="○",2,0)+IF(入力!T2791="○",1,0))</f>
        <v>0</v>
      </c>
      <c r="I2791">
        <f>MIN(5,IF(入力!U2791="○",3,IF(入力!U2791="△",2,0))+IF(入力!V2791="○",2,IF(入力!V2791="△",1,0)))</f>
        <v>0</v>
      </c>
      <c r="J2791">
        <f>IF(入力!W2791="初診可",5,IF(入力!W2791="再診のみ",3,IF(入力!W2791="なし",1,0)))</f>
        <v>0</v>
      </c>
      <c r="K2791">
        <f>IF(AND(ISNUMBER(入力!X2791),ISNUMBER(入力!Y2791)),IF(AND(入力!X2791&gt;=4.3,入力!Y2791&gt;=100),5,IF(AND(入力!X2791&gt;=4,入力!Y2791&gt;=50),4,IF(AND(入力!X2791&gt;=3.7,入力!Y2791&gt;=20),3,IF(AND(入力!X2791&gt;=3.5,入力!Y2791&gt;=10),2,1)))),IF(入力!Z2791="○",4,IF(入力!Z2791="△",3,1)))</f>
        <v>1</v>
      </c>
      <c r="L2791">
        <f>MAX(0,IF(入力!AA2791="○",1,IF(入力!AA2791="△",0.5,0))+IF(入力!AB2791="○",1,IF(入力!AB2791="△",0.5,0))+IF(入力!AC2791="○",1,IF(入力!AC2791="△",0.5,0))+IF(入力!AD2791="○",1,IF(入力!AD2791="△",0.5,0))+IF(入力!AE2791="○",1,IF(入力!AE2791="△",0.5,0))-IF(入力!AF2791="あり",1,0))</f>
        <v>0</v>
      </c>
      <c r="M2791">
        <f t="shared" si="258"/>
        <v>0</v>
      </c>
      <c r="N2791">
        <f t="shared" si="259"/>
        <v>0</v>
      </c>
      <c r="O2791">
        <f t="shared" si="260"/>
        <v>2.8</v>
      </c>
      <c r="P2791">
        <f t="shared" si="261"/>
        <v>0</v>
      </c>
      <c r="Q2791">
        <f t="shared" si="262"/>
        <v>2.2000000000000002</v>
      </c>
      <c r="R2791">
        <f t="shared" si="263"/>
        <v>5</v>
      </c>
      <c r="S2791">
        <f>入力!AG2791</f>
        <v>0</v>
      </c>
      <c r="T2791">
        <f>入力!AH2791</f>
        <v>0</v>
      </c>
      <c r="U2791">
        <f>入力!AI2791</f>
        <v>0</v>
      </c>
    </row>
    <row r="2792" spans="1:21" x14ac:dyDescent="0.15">
      <c r="A2792" t="str">
        <f>入力!A2792</f>
        <v>クリニック2791</v>
      </c>
      <c r="B2792">
        <f>ROUND(5*(0.8*IF(入力!C2792="○",1,IF(入力!C2792="△",0.5,0))+0.2*IF(入力!B2792="○",1,IF(入力!B2792="△",0.5,0))),1)</f>
        <v>0</v>
      </c>
      <c r="C2792">
        <f>ROUND(5*(0.4*IF(入力!D2792="○",1,IF(入力!D2792="△",0.5,0))+0.3*IF(入力!E2792="○",1,IF(入力!E2792="△",0.5,0))+0.3*IF(入力!F2792="○",1,IF(入力!F2792="△",0.5,0))),1)</f>
        <v>0</v>
      </c>
      <c r="D2792">
        <f>MIN(5,IF(入力!G2792="○",3,IF(入力!G2792="△",1.5,0))+IF(入力!H2792="○",1,IF(入力!H2792="△",0.5,0))+IF(入力!I2792="○",1,IF(入力!I2792="△",0.5,0)))</f>
        <v>0</v>
      </c>
      <c r="E2792">
        <f>MIN(5,IF(入力!J2792="○",2,IF(入力!J2792="△",1,0))+IF(入力!K2792="○",2,IF(入力!K2792="△",1,0))+IF(入力!L2792="○",1,0))</f>
        <v>0</v>
      </c>
      <c r="F2792">
        <f>IF(ISNUMBER(入力!M2792),ROUND(MIN(5,0.8*(MIN(5,1+0.7*LOG10(MAX(1,入力!M2792))))+0.2*(IF(入力!N2792="○",5,IF(入力!N2792="△",3,1)))),1),ROUND(IF(入力!N2792="○",4,IF(入力!N2792="△",3,1)),1))</f>
        <v>1</v>
      </c>
      <c r="G2792">
        <f>ROUND(5*(0.4*IF(入力!O2792="○",1,IF(入力!O2792="△",0.5,0))+0.3*IF(入力!P2792="○",1,IF(入力!P2792="△",0.5,0))+0.3*IF(入力!Q2792="○",1,IF(入力!Q2792="△",0.5,0))),1)</f>
        <v>0</v>
      </c>
      <c r="H2792">
        <f>MIN(5,IF(入力!R2792="○",2,0)+IF(入力!S2792="○",2,0)+IF(入力!T2792="○",1,0))</f>
        <v>0</v>
      </c>
      <c r="I2792">
        <f>MIN(5,IF(入力!U2792="○",3,IF(入力!U2792="△",2,0))+IF(入力!V2792="○",2,IF(入力!V2792="△",1,0)))</f>
        <v>0</v>
      </c>
      <c r="J2792">
        <f>IF(入力!W2792="初診可",5,IF(入力!W2792="再診のみ",3,IF(入力!W2792="なし",1,0)))</f>
        <v>0</v>
      </c>
      <c r="K2792">
        <f>IF(AND(ISNUMBER(入力!X2792),ISNUMBER(入力!Y2792)),IF(AND(入力!X2792&gt;=4.3,入力!Y2792&gt;=100),5,IF(AND(入力!X2792&gt;=4,入力!Y2792&gt;=50),4,IF(AND(入力!X2792&gt;=3.7,入力!Y2792&gt;=20),3,IF(AND(入力!X2792&gt;=3.5,入力!Y2792&gt;=10),2,1)))),IF(入力!Z2792="○",4,IF(入力!Z2792="△",3,1)))</f>
        <v>1</v>
      </c>
      <c r="L2792">
        <f>MAX(0,IF(入力!AA2792="○",1,IF(入力!AA2792="△",0.5,0))+IF(入力!AB2792="○",1,IF(入力!AB2792="△",0.5,0))+IF(入力!AC2792="○",1,IF(入力!AC2792="△",0.5,0))+IF(入力!AD2792="○",1,IF(入力!AD2792="△",0.5,0))+IF(入力!AE2792="○",1,IF(入力!AE2792="△",0.5,0))-IF(入力!AF2792="あり",1,0))</f>
        <v>0</v>
      </c>
      <c r="M2792">
        <f t="shared" si="258"/>
        <v>0</v>
      </c>
      <c r="N2792">
        <f t="shared" si="259"/>
        <v>0</v>
      </c>
      <c r="O2792">
        <f t="shared" si="260"/>
        <v>2.8</v>
      </c>
      <c r="P2792">
        <f t="shared" si="261"/>
        <v>0</v>
      </c>
      <c r="Q2792">
        <f t="shared" si="262"/>
        <v>2.2000000000000002</v>
      </c>
      <c r="R2792">
        <f t="shared" si="263"/>
        <v>5</v>
      </c>
      <c r="S2792">
        <f>入力!AG2792</f>
        <v>0</v>
      </c>
      <c r="T2792">
        <f>入力!AH2792</f>
        <v>0</v>
      </c>
      <c r="U2792">
        <f>入力!AI2792</f>
        <v>0</v>
      </c>
    </row>
    <row r="2793" spans="1:21" x14ac:dyDescent="0.15">
      <c r="A2793" t="str">
        <f>入力!A2793</f>
        <v>クリニック2792</v>
      </c>
      <c r="B2793">
        <f>ROUND(5*(0.8*IF(入力!C2793="○",1,IF(入力!C2793="△",0.5,0))+0.2*IF(入力!B2793="○",1,IF(入力!B2793="△",0.5,0))),1)</f>
        <v>0</v>
      </c>
      <c r="C2793">
        <f>ROUND(5*(0.4*IF(入力!D2793="○",1,IF(入力!D2793="△",0.5,0))+0.3*IF(入力!E2793="○",1,IF(入力!E2793="△",0.5,0))+0.3*IF(入力!F2793="○",1,IF(入力!F2793="△",0.5,0))),1)</f>
        <v>0</v>
      </c>
      <c r="D2793">
        <f>MIN(5,IF(入力!G2793="○",3,IF(入力!G2793="△",1.5,0))+IF(入力!H2793="○",1,IF(入力!H2793="△",0.5,0))+IF(入力!I2793="○",1,IF(入力!I2793="△",0.5,0)))</f>
        <v>0</v>
      </c>
      <c r="E2793">
        <f>MIN(5,IF(入力!J2793="○",2,IF(入力!J2793="△",1,0))+IF(入力!K2793="○",2,IF(入力!K2793="△",1,0))+IF(入力!L2793="○",1,0))</f>
        <v>0</v>
      </c>
      <c r="F2793">
        <f>IF(ISNUMBER(入力!M2793),ROUND(MIN(5,0.8*(MIN(5,1+0.7*LOG10(MAX(1,入力!M2793))))+0.2*(IF(入力!N2793="○",5,IF(入力!N2793="△",3,1)))),1),ROUND(IF(入力!N2793="○",4,IF(入力!N2793="△",3,1)),1))</f>
        <v>1</v>
      </c>
      <c r="G2793">
        <f>ROUND(5*(0.4*IF(入力!O2793="○",1,IF(入力!O2793="△",0.5,0))+0.3*IF(入力!P2793="○",1,IF(入力!P2793="△",0.5,0))+0.3*IF(入力!Q2793="○",1,IF(入力!Q2793="△",0.5,0))),1)</f>
        <v>0</v>
      </c>
      <c r="H2793">
        <f>MIN(5,IF(入力!R2793="○",2,0)+IF(入力!S2793="○",2,0)+IF(入力!T2793="○",1,0))</f>
        <v>0</v>
      </c>
      <c r="I2793">
        <f>MIN(5,IF(入力!U2793="○",3,IF(入力!U2793="△",2,0))+IF(入力!V2793="○",2,IF(入力!V2793="△",1,0)))</f>
        <v>0</v>
      </c>
      <c r="J2793">
        <f>IF(入力!W2793="初診可",5,IF(入力!W2793="再診のみ",3,IF(入力!W2793="なし",1,0)))</f>
        <v>0</v>
      </c>
      <c r="K2793">
        <f>IF(AND(ISNUMBER(入力!X2793),ISNUMBER(入力!Y2793)),IF(AND(入力!X2793&gt;=4.3,入力!Y2793&gt;=100),5,IF(AND(入力!X2793&gt;=4,入力!Y2793&gt;=50),4,IF(AND(入力!X2793&gt;=3.7,入力!Y2793&gt;=20),3,IF(AND(入力!X2793&gt;=3.5,入力!Y2793&gt;=10),2,1)))),IF(入力!Z2793="○",4,IF(入力!Z2793="△",3,1)))</f>
        <v>1</v>
      </c>
      <c r="L2793">
        <f>MAX(0,IF(入力!AA2793="○",1,IF(入力!AA2793="△",0.5,0))+IF(入力!AB2793="○",1,IF(入力!AB2793="△",0.5,0))+IF(入力!AC2793="○",1,IF(入力!AC2793="△",0.5,0))+IF(入力!AD2793="○",1,IF(入力!AD2793="△",0.5,0))+IF(入力!AE2793="○",1,IF(入力!AE2793="△",0.5,0))-IF(入力!AF2793="あり",1,0))</f>
        <v>0</v>
      </c>
      <c r="M2793">
        <f t="shared" si="258"/>
        <v>0</v>
      </c>
      <c r="N2793">
        <f t="shared" si="259"/>
        <v>0</v>
      </c>
      <c r="O2793">
        <f t="shared" si="260"/>
        <v>2.8</v>
      </c>
      <c r="P2793">
        <f t="shared" si="261"/>
        <v>0</v>
      </c>
      <c r="Q2793">
        <f t="shared" si="262"/>
        <v>2.2000000000000002</v>
      </c>
      <c r="R2793">
        <f t="shared" si="263"/>
        <v>5</v>
      </c>
      <c r="S2793">
        <f>入力!AG2793</f>
        <v>0</v>
      </c>
      <c r="T2793">
        <f>入力!AH2793</f>
        <v>0</v>
      </c>
      <c r="U2793">
        <f>入力!AI2793</f>
        <v>0</v>
      </c>
    </row>
    <row r="2794" spans="1:21" x14ac:dyDescent="0.15">
      <c r="A2794" t="str">
        <f>入力!A2794</f>
        <v>クリニック2793</v>
      </c>
      <c r="B2794">
        <f>ROUND(5*(0.8*IF(入力!C2794="○",1,IF(入力!C2794="△",0.5,0))+0.2*IF(入力!B2794="○",1,IF(入力!B2794="△",0.5,0))),1)</f>
        <v>0</v>
      </c>
      <c r="C2794">
        <f>ROUND(5*(0.4*IF(入力!D2794="○",1,IF(入力!D2794="△",0.5,0))+0.3*IF(入力!E2794="○",1,IF(入力!E2794="△",0.5,0))+0.3*IF(入力!F2794="○",1,IF(入力!F2794="△",0.5,0))),1)</f>
        <v>0</v>
      </c>
      <c r="D2794">
        <f>MIN(5,IF(入力!G2794="○",3,IF(入力!G2794="△",1.5,0))+IF(入力!H2794="○",1,IF(入力!H2794="△",0.5,0))+IF(入力!I2794="○",1,IF(入力!I2794="△",0.5,0)))</f>
        <v>0</v>
      </c>
      <c r="E2794">
        <f>MIN(5,IF(入力!J2794="○",2,IF(入力!J2794="△",1,0))+IF(入力!K2794="○",2,IF(入力!K2794="△",1,0))+IF(入力!L2794="○",1,0))</f>
        <v>0</v>
      </c>
      <c r="F2794">
        <f>IF(ISNUMBER(入力!M2794),ROUND(MIN(5,0.8*(MIN(5,1+0.7*LOG10(MAX(1,入力!M2794))))+0.2*(IF(入力!N2794="○",5,IF(入力!N2794="△",3,1)))),1),ROUND(IF(入力!N2794="○",4,IF(入力!N2794="△",3,1)),1))</f>
        <v>1</v>
      </c>
      <c r="G2794">
        <f>ROUND(5*(0.4*IF(入力!O2794="○",1,IF(入力!O2794="△",0.5,0))+0.3*IF(入力!P2794="○",1,IF(入力!P2794="△",0.5,0))+0.3*IF(入力!Q2794="○",1,IF(入力!Q2794="△",0.5,0))),1)</f>
        <v>0</v>
      </c>
      <c r="H2794">
        <f>MIN(5,IF(入力!R2794="○",2,0)+IF(入力!S2794="○",2,0)+IF(入力!T2794="○",1,0))</f>
        <v>0</v>
      </c>
      <c r="I2794">
        <f>MIN(5,IF(入力!U2794="○",3,IF(入力!U2794="△",2,0))+IF(入力!V2794="○",2,IF(入力!V2794="△",1,0)))</f>
        <v>0</v>
      </c>
      <c r="J2794">
        <f>IF(入力!W2794="初診可",5,IF(入力!W2794="再診のみ",3,IF(入力!W2794="なし",1,0)))</f>
        <v>0</v>
      </c>
      <c r="K2794">
        <f>IF(AND(ISNUMBER(入力!X2794),ISNUMBER(入力!Y2794)),IF(AND(入力!X2794&gt;=4.3,入力!Y2794&gt;=100),5,IF(AND(入力!X2794&gt;=4,入力!Y2794&gt;=50),4,IF(AND(入力!X2794&gt;=3.7,入力!Y2794&gt;=20),3,IF(AND(入力!X2794&gt;=3.5,入力!Y2794&gt;=10),2,1)))),IF(入力!Z2794="○",4,IF(入力!Z2794="△",3,1)))</f>
        <v>1</v>
      </c>
      <c r="L2794">
        <f>MAX(0,IF(入力!AA2794="○",1,IF(入力!AA2794="△",0.5,0))+IF(入力!AB2794="○",1,IF(入力!AB2794="△",0.5,0))+IF(入力!AC2794="○",1,IF(入力!AC2794="△",0.5,0))+IF(入力!AD2794="○",1,IF(入力!AD2794="△",0.5,0))+IF(入力!AE2794="○",1,IF(入力!AE2794="△",0.5,0))-IF(入力!AF2794="あり",1,0))</f>
        <v>0</v>
      </c>
      <c r="M2794">
        <f t="shared" si="258"/>
        <v>0</v>
      </c>
      <c r="N2794">
        <f t="shared" si="259"/>
        <v>0</v>
      </c>
      <c r="O2794">
        <f t="shared" si="260"/>
        <v>2.8</v>
      </c>
      <c r="P2794">
        <f t="shared" si="261"/>
        <v>0</v>
      </c>
      <c r="Q2794">
        <f t="shared" si="262"/>
        <v>2.2000000000000002</v>
      </c>
      <c r="R2794">
        <f t="shared" si="263"/>
        <v>5</v>
      </c>
      <c r="S2794">
        <f>入力!AG2794</f>
        <v>0</v>
      </c>
      <c r="T2794">
        <f>入力!AH2794</f>
        <v>0</v>
      </c>
      <c r="U2794">
        <f>入力!AI2794</f>
        <v>0</v>
      </c>
    </row>
    <row r="2795" spans="1:21" x14ac:dyDescent="0.15">
      <c r="A2795" t="str">
        <f>入力!A2795</f>
        <v>クリニック2794</v>
      </c>
      <c r="B2795">
        <f>ROUND(5*(0.8*IF(入力!C2795="○",1,IF(入力!C2795="△",0.5,0))+0.2*IF(入力!B2795="○",1,IF(入力!B2795="△",0.5,0))),1)</f>
        <v>0</v>
      </c>
      <c r="C2795">
        <f>ROUND(5*(0.4*IF(入力!D2795="○",1,IF(入力!D2795="△",0.5,0))+0.3*IF(入力!E2795="○",1,IF(入力!E2795="△",0.5,0))+0.3*IF(入力!F2795="○",1,IF(入力!F2795="△",0.5,0))),1)</f>
        <v>0</v>
      </c>
      <c r="D2795">
        <f>MIN(5,IF(入力!G2795="○",3,IF(入力!G2795="△",1.5,0))+IF(入力!H2795="○",1,IF(入力!H2795="△",0.5,0))+IF(入力!I2795="○",1,IF(入力!I2795="△",0.5,0)))</f>
        <v>0</v>
      </c>
      <c r="E2795">
        <f>MIN(5,IF(入力!J2795="○",2,IF(入力!J2795="△",1,0))+IF(入力!K2795="○",2,IF(入力!K2795="△",1,0))+IF(入力!L2795="○",1,0))</f>
        <v>0</v>
      </c>
      <c r="F2795">
        <f>IF(ISNUMBER(入力!M2795),ROUND(MIN(5,0.8*(MIN(5,1+0.7*LOG10(MAX(1,入力!M2795))))+0.2*(IF(入力!N2795="○",5,IF(入力!N2795="△",3,1)))),1),ROUND(IF(入力!N2795="○",4,IF(入力!N2795="△",3,1)),1))</f>
        <v>1</v>
      </c>
      <c r="G2795">
        <f>ROUND(5*(0.4*IF(入力!O2795="○",1,IF(入力!O2795="△",0.5,0))+0.3*IF(入力!P2795="○",1,IF(入力!P2795="△",0.5,0))+0.3*IF(入力!Q2795="○",1,IF(入力!Q2795="△",0.5,0))),1)</f>
        <v>0</v>
      </c>
      <c r="H2795">
        <f>MIN(5,IF(入力!R2795="○",2,0)+IF(入力!S2795="○",2,0)+IF(入力!T2795="○",1,0))</f>
        <v>0</v>
      </c>
      <c r="I2795">
        <f>MIN(5,IF(入力!U2795="○",3,IF(入力!U2795="△",2,0))+IF(入力!V2795="○",2,IF(入力!V2795="△",1,0)))</f>
        <v>0</v>
      </c>
      <c r="J2795">
        <f>IF(入力!W2795="初診可",5,IF(入力!W2795="再診のみ",3,IF(入力!W2795="なし",1,0)))</f>
        <v>0</v>
      </c>
      <c r="K2795">
        <f>IF(AND(ISNUMBER(入力!X2795),ISNUMBER(入力!Y2795)),IF(AND(入力!X2795&gt;=4.3,入力!Y2795&gt;=100),5,IF(AND(入力!X2795&gt;=4,入力!Y2795&gt;=50),4,IF(AND(入力!X2795&gt;=3.7,入力!Y2795&gt;=20),3,IF(AND(入力!X2795&gt;=3.5,入力!Y2795&gt;=10),2,1)))),IF(入力!Z2795="○",4,IF(入力!Z2795="△",3,1)))</f>
        <v>1</v>
      </c>
      <c r="L2795">
        <f>MAX(0,IF(入力!AA2795="○",1,IF(入力!AA2795="△",0.5,0))+IF(入力!AB2795="○",1,IF(入力!AB2795="△",0.5,0))+IF(入力!AC2795="○",1,IF(入力!AC2795="△",0.5,0))+IF(入力!AD2795="○",1,IF(入力!AD2795="△",0.5,0))+IF(入力!AE2795="○",1,IF(入力!AE2795="△",0.5,0))-IF(入力!AF2795="あり",1,0))</f>
        <v>0</v>
      </c>
      <c r="M2795">
        <f t="shared" si="258"/>
        <v>0</v>
      </c>
      <c r="N2795">
        <f t="shared" si="259"/>
        <v>0</v>
      </c>
      <c r="O2795">
        <f t="shared" si="260"/>
        <v>2.8</v>
      </c>
      <c r="P2795">
        <f t="shared" si="261"/>
        <v>0</v>
      </c>
      <c r="Q2795">
        <f t="shared" si="262"/>
        <v>2.2000000000000002</v>
      </c>
      <c r="R2795">
        <f t="shared" si="263"/>
        <v>5</v>
      </c>
      <c r="S2795">
        <f>入力!AG2795</f>
        <v>0</v>
      </c>
      <c r="T2795">
        <f>入力!AH2795</f>
        <v>0</v>
      </c>
      <c r="U2795">
        <f>入力!AI2795</f>
        <v>0</v>
      </c>
    </row>
    <row r="2796" spans="1:21" x14ac:dyDescent="0.15">
      <c r="A2796" t="str">
        <f>入力!A2796</f>
        <v>クリニック2795</v>
      </c>
      <c r="B2796">
        <f>ROUND(5*(0.8*IF(入力!C2796="○",1,IF(入力!C2796="△",0.5,0))+0.2*IF(入力!B2796="○",1,IF(入力!B2796="△",0.5,0))),1)</f>
        <v>0</v>
      </c>
      <c r="C2796">
        <f>ROUND(5*(0.4*IF(入力!D2796="○",1,IF(入力!D2796="△",0.5,0))+0.3*IF(入力!E2796="○",1,IF(入力!E2796="△",0.5,0))+0.3*IF(入力!F2796="○",1,IF(入力!F2796="△",0.5,0))),1)</f>
        <v>0</v>
      </c>
      <c r="D2796">
        <f>MIN(5,IF(入力!G2796="○",3,IF(入力!G2796="△",1.5,0))+IF(入力!H2796="○",1,IF(入力!H2796="△",0.5,0))+IF(入力!I2796="○",1,IF(入力!I2796="△",0.5,0)))</f>
        <v>0</v>
      </c>
      <c r="E2796">
        <f>MIN(5,IF(入力!J2796="○",2,IF(入力!J2796="△",1,0))+IF(入力!K2796="○",2,IF(入力!K2796="△",1,0))+IF(入力!L2796="○",1,0))</f>
        <v>0</v>
      </c>
      <c r="F2796">
        <f>IF(ISNUMBER(入力!M2796),ROUND(MIN(5,0.8*(MIN(5,1+0.7*LOG10(MAX(1,入力!M2796))))+0.2*(IF(入力!N2796="○",5,IF(入力!N2796="△",3,1)))),1),ROUND(IF(入力!N2796="○",4,IF(入力!N2796="△",3,1)),1))</f>
        <v>1</v>
      </c>
      <c r="G2796">
        <f>ROUND(5*(0.4*IF(入力!O2796="○",1,IF(入力!O2796="△",0.5,0))+0.3*IF(入力!P2796="○",1,IF(入力!P2796="△",0.5,0))+0.3*IF(入力!Q2796="○",1,IF(入力!Q2796="△",0.5,0))),1)</f>
        <v>0</v>
      </c>
      <c r="H2796">
        <f>MIN(5,IF(入力!R2796="○",2,0)+IF(入力!S2796="○",2,0)+IF(入力!T2796="○",1,0))</f>
        <v>0</v>
      </c>
      <c r="I2796">
        <f>MIN(5,IF(入力!U2796="○",3,IF(入力!U2796="△",2,0))+IF(入力!V2796="○",2,IF(入力!V2796="△",1,0)))</f>
        <v>0</v>
      </c>
      <c r="J2796">
        <f>IF(入力!W2796="初診可",5,IF(入力!W2796="再診のみ",3,IF(入力!W2796="なし",1,0)))</f>
        <v>0</v>
      </c>
      <c r="K2796">
        <f>IF(AND(ISNUMBER(入力!X2796),ISNUMBER(入力!Y2796)),IF(AND(入力!X2796&gt;=4.3,入力!Y2796&gt;=100),5,IF(AND(入力!X2796&gt;=4,入力!Y2796&gt;=50),4,IF(AND(入力!X2796&gt;=3.7,入力!Y2796&gt;=20),3,IF(AND(入力!X2796&gt;=3.5,入力!Y2796&gt;=10),2,1)))),IF(入力!Z2796="○",4,IF(入力!Z2796="△",3,1)))</f>
        <v>1</v>
      </c>
      <c r="L2796">
        <f>MAX(0,IF(入力!AA2796="○",1,IF(入力!AA2796="△",0.5,0))+IF(入力!AB2796="○",1,IF(入力!AB2796="△",0.5,0))+IF(入力!AC2796="○",1,IF(入力!AC2796="△",0.5,0))+IF(入力!AD2796="○",1,IF(入力!AD2796="△",0.5,0))+IF(入力!AE2796="○",1,IF(入力!AE2796="△",0.5,0))-IF(入力!AF2796="あり",1,0))</f>
        <v>0</v>
      </c>
      <c r="M2796">
        <f t="shared" si="258"/>
        <v>0</v>
      </c>
      <c r="N2796">
        <f t="shared" si="259"/>
        <v>0</v>
      </c>
      <c r="O2796">
        <f t="shared" si="260"/>
        <v>2.8</v>
      </c>
      <c r="P2796">
        <f t="shared" si="261"/>
        <v>0</v>
      </c>
      <c r="Q2796">
        <f t="shared" si="262"/>
        <v>2.2000000000000002</v>
      </c>
      <c r="R2796">
        <f t="shared" si="263"/>
        <v>5</v>
      </c>
      <c r="S2796">
        <f>入力!AG2796</f>
        <v>0</v>
      </c>
      <c r="T2796">
        <f>入力!AH2796</f>
        <v>0</v>
      </c>
      <c r="U2796">
        <f>入力!AI2796</f>
        <v>0</v>
      </c>
    </row>
    <row r="2797" spans="1:21" x14ac:dyDescent="0.15">
      <c r="A2797" t="str">
        <f>入力!A2797</f>
        <v>クリニック2796</v>
      </c>
      <c r="B2797">
        <f>ROUND(5*(0.8*IF(入力!C2797="○",1,IF(入力!C2797="△",0.5,0))+0.2*IF(入力!B2797="○",1,IF(入力!B2797="△",0.5,0))),1)</f>
        <v>0</v>
      </c>
      <c r="C2797">
        <f>ROUND(5*(0.4*IF(入力!D2797="○",1,IF(入力!D2797="△",0.5,0))+0.3*IF(入力!E2797="○",1,IF(入力!E2797="△",0.5,0))+0.3*IF(入力!F2797="○",1,IF(入力!F2797="△",0.5,0))),1)</f>
        <v>0</v>
      </c>
      <c r="D2797">
        <f>MIN(5,IF(入力!G2797="○",3,IF(入力!G2797="△",1.5,0))+IF(入力!H2797="○",1,IF(入力!H2797="△",0.5,0))+IF(入力!I2797="○",1,IF(入力!I2797="△",0.5,0)))</f>
        <v>0</v>
      </c>
      <c r="E2797">
        <f>MIN(5,IF(入力!J2797="○",2,IF(入力!J2797="△",1,0))+IF(入力!K2797="○",2,IF(入力!K2797="△",1,0))+IF(入力!L2797="○",1,0))</f>
        <v>0</v>
      </c>
      <c r="F2797">
        <f>IF(ISNUMBER(入力!M2797),ROUND(MIN(5,0.8*(MIN(5,1+0.7*LOG10(MAX(1,入力!M2797))))+0.2*(IF(入力!N2797="○",5,IF(入力!N2797="△",3,1)))),1),ROUND(IF(入力!N2797="○",4,IF(入力!N2797="△",3,1)),1))</f>
        <v>1</v>
      </c>
      <c r="G2797">
        <f>ROUND(5*(0.4*IF(入力!O2797="○",1,IF(入力!O2797="△",0.5,0))+0.3*IF(入力!P2797="○",1,IF(入力!P2797="△",0.5,0))+0.3*IF(入力!Q2797="○",1,IF(入力!Q2797="△",0.5,0))),1)</f>
        <v>0</v>
      </c>
      <c r="H2797">
        <f>MIN(5,IF(入力!R2797="○",2,0)+IF(入力!S2797="○",2,0)+IF(入力!T2797="○",1,0))</f>
        <v>0</v>
      </c>
      <c r="I2797">
        <f>MIN(5,IF(入力!U2797="○",3,IF(入力!U2797="△",2,0))+IF(入力!V2797="○",2,IF(入力!V2797="△",1,0)))</f>
        <v>0</v>
      </c>
      <c r="J2797">
        <f>IF(入力!W2797="初診可",5,IF(入力!W2797="再診のみ",3,IF(入力!W2797="なし",1,0)))</f>
        <v>0</v>
      </c>
      <c r="K2797">
        <f>IF(AND(ISNUMBER(入力!X2797),ISNUMBER(入力!Y2797)),IF(AND(入力!X2797&gt;=4.3,入力!Y2797&gt;=100),5,IF(AND(入力!X2797&gt;=4,入力!Y2797&gt;=50),4,IF(AND(入力!X2797&gt;=3.7,入力!Y2797&gt;=20),3,IF(AND(入力!X2797&gt;=3.5,入力!Y2797&gt;=10),2,1)))),IF(入力!Z2797="○",4,IF(入力!Z2797="△",3,1)))</f>
        <v>1</v>
      </c>
      <c r="L2797">
        <f>MAX(0,IF(入力!AA2797="○",1,IF(入力!AA2797="△",0.5,0))+IF(入力!AB2797="○",1,IF(入力!AB2797="△",0.5,0))+IF(入力!AC2797="○",1,IF(入力!AC2797="△",0.5,0))+IF(入力!AD2797="○",1,IF(入力!AD2797="△",0.5,0))+IF(入力!AE2797="○",1,IF(入力!AE2797="△",0.5,0))-IF(入力!AF2797="あり",1,0))</f>
        <v>0</v>
      </c>
      <c r="M2797">
        <f t="shared" si="258"/>
        <v>0</v>
      </c>
      <c r="N2797">
        <f t="shared" si="259"/>
        <v>0</v>
      </c>
      <c r="O2797">
        <f t="shared" si="260"/>
        <v>2.8</v>
      </c>
      <c r="P2797">
        <f t="shared" si="261"/>
        <v>0</v>
      </c>
      <c r="Q2797">
        <f t="shared" si="262"/>
        <v>2.2000000000000002</v>
      </c>
      <c r="R2797">
        <f t="shared" si="263"/>
        <v>5</v>
      </c>
      <c r="S2797">
        <f>入力!AG2797</f>
        <v>0</v>
      </c>
      <c r="T2797">
        <f>入力!AH2797</f>
        <v>0</v>
      </c>
      <c r="U2797">
        <f>入力!AI2797</f>
        <v>0</v>
      </c>
    </row>
    <row r="2798" spans="1:21" x14ac:dyDescent="0.15">
      <c r="A2798" t="str">
        <f>入力!A2798</f>
        <v>クリニック2797</v>
      </c>
      <c r="B2798">
        <f>ROUND(5*(0.8*IF(入力!C2798="○",1,IF(入力!C2798="△",0.5,0))+0.2*IF(入力!B2798="○",1,IF(入力!B2798="△",0.5,0))),1)</f>
        <v>0</v>
      </c>
      <c r="C2798">
        <f>ROUND(5*(0.4*IF(入力!D2798="○",1,IF(入力!D2798="△",0.5,0))+0.3*IF(入力!E2798="○",1,IF(入力!E2798="△",0.5,0))+0.3*IF(入力!F2798="○",1,IF(入力!F2798="△",0.5,0))),1)</f>
        <v>0</v>
      </c>
      <c r="D2798">
        <f>MIN(5,IF(入力!G2798="○",3,IF(入力!G2798="△",1.5,0))+IF(入力!H2798="○",1,IF(入力!H2798="△",0.5,0))+IF(入力!I2798="○",1,IF(入力!I2798="△",0.5,0)))</f>
        <v>0</v>
      </c>
      <c r="E2798">
        <f>MIN(5,IF(入力!J2798="○",2,IF(入力!J2798="△",1,0))+IF(入力!K2798="○",2,IF(入力!K2798="△",1,0))+IF(入力!L2798="○",1,0))</f>
        <v>0</v>
      </c>
      <c r="F2798">
        <f>IF(ISNUMBER(入力!M2798),ROUND(MIN(5,0.8*(MIN(5,1+0.7*LOG10(MAX(1,入力!M2798))))+0.2*(IF(入力!N2798="○",5,IF(入力!N2798="△",3,1)))),1),ROUND(IF(入力!N2798="○",4,IF(入力!N2798="△",3,1)),1))</f>
        <v>1</v>
      </c>
      <c r="G2798">
        <f>ROUND(5*(0.4*IF(入力!O2798="○",1,IF(入力!O2798="△",0.5,0))+0.3*IF(入力!P2798="○",1,IF(入力!P2798="△",0.5,0))+0.3*IF(入力!Q2798="○",1,IF(入力!Q2798="△",0.5,0))),1)</f>
        <v>0</v>
      </c>
      <c r="H2798">
        <f>MIN(5,IF(入力!R2798="○",2,0)+IF(入力!S2798="○",2,0)+IF(入力!T2798="○",1,0))</f>
        <v>0</v>
      </c>
      <c r="I2798">
        <f>MIN(5,IF(入力!U2798="○",3,IF(入力!U2798="△",2,0))+IF(入力!V2798="○",2,IF(入力!V2798="△",1,0)))</f>
        <v>0</v>
      </c>
      <c r="J2798">
        <f>IF(入力!W2798="初診可",5,IF(入力!W2798="再診のみ",3,IF(入力!W2798="なし",1,0)))</f>
        <v>0</v>
      </c>
      <c r="K2798">
        <f>IF(AND(ISNUMBER(入力!X2798),ISNUMBER(入力!Y2798)),IF(AND(入力!X2798&gt;=4.3,入力!Y2798&gt;=100),5,IF(AND(入力!X2798&gt;=4,入力!Y2798&gt;=50),4,IF(AND(入力!X2798&gt;=3.7,入力!Y2798&gt;=20),3,IF(AND(入力!X2798&gt;=3.5,入力!Y2798&gt;=10),2,1)))),IF(入力!Z2798="○",4,IF(入力!Z2798="△",3,1)))</f>
        <v>1</v>
      </c>
      <c r="L2798">
        <f>MAX(0,IF(入力!AA2798="○",1,IF(入力!AA2798="△",0.5,0))+IF(入力!AB2798="○",1,IF(入力!AB2798="△",0.5,0))+IF(入力!AC2798="○",1,IF(入力!AC2798="△",0.5,0))+IF(入力!AD2798="○",1,IF(入力!AD2798="△",0.5,0))+IF(入力!AE2798="○",1,IF(入力!AE2798="△",0.5,0))-IF(入力!AF2798="あり",1,0))</f>
        <v>0</v>
      </c>
      <c r="M2798">
        <f t="shared" si="258"/>
        <v>0</v>
      </c>
      <c r="N2798">
        <f t="shared" si="259"/>
        <v>0</v>
      </c>
      <c r="O2798">
        <f t="shared" si="260"/>
        <v>2.8</v>
      </c>
      <c r="P2798">
        <f t="shared" si="261"/>
        <v>0</v>
      </c>
      <c r="Q2798">
        <f t="shared" si="262"/>
        <v>2.2000000000000002</v>
      </c>
      <c r="R2798">
        <f t="shared" si="263"/>
        <v>5</v>
      </c>
      <c r="S2798">
        <f>入力!AG2798</f>
        <v>0</v>
      </c>
      <c r="T2798">
        <f>入力!AH2798</f>
        <v>0</v>
      </c>
      <c r="U2798">
        <f>入力!AI2798</f>
        <v>0</v>
      </c>
    </row>
    <row r="2799" spans="1:21" x14ac:dyDescent="0.15">
      <c r="A2799" t="str">
        <f>入力!A2799</f>
        <v>クリニック2798</v>
      </c>
      <c r="B2799">
        <f>ROUND(5*(0.8*IF(入力!C2799="○",1,IF(入力!C2799="△",0.5,0))+0.2*IF(入力!B2799="○",1,IF(入力!B2799="△",0.5,0))),1)</f>
        <v>0</v>
      </c>
      <c r="C2799">
        <f>ROUND(5*(0.4*IF(入力!D2799="○",1,IF(入力!D2799="△",0.5,0))+0.3*IF(入力!E2799="○",1,IF(入力!E2799="△",0.5,0))+0.3*IF(入力!F2799="○",1,IF(入力!F2799="△",0.5,0))),1)</f>
        <v>0</v>
      </c>
      <c r="D2799">
        <f>MIN(5,IF(入力!G2799="○",3,IF(入力!G2799="△",1.5,0))+IF(入力!H2799="○",1,IF(入力!H2799="△",0.5,0))+IF(入力!I2799="○",1,IF(入力!I2799="△",0.5,0)))</f>
        <v>0</v>
      </c>
      <c r="E2799">
        <f>MIN(5,IF(入力!J2799="○",2,IF(入力!J2799="△",1,0))+IF(入力!K2799="○",2,IF(入力!K2799="△",1,0))+IF(入力!L2799="○",1,0))</f>
        <v>0</v>
      </c>
      <c r="F2799">
        <f>IF(ISNUMBER(入力!M2799),ROUND(MIN(5,0.8*(MIN(5,1+0.7*LOG10(MAX(1,入力!M2799))))+0.2*(IF(入力!N2799="○",5,IF(入力!N2799="△",3,1)))),1),ROUND(IF(入力!N2799="○",4,IF(入力!N2799="△",3,1)),1))</f>
        <v>1</v>
      </c>
      <c r="G2799">
        <f>ROUND(5*(0.4*IF(入力!O2799="○",1,IF(入力!O2799="△",0.5,0))+0.3*IF(入力!P2799="○",1,IF(入力!P2799="△",0.5,0))+0.3*IF(入力!Q2799="○",1,IF(入力!Q2799="△",0.5,0))),1)</f>
        <v>0</v>
      </c>
      <c r="H2799">
        <f>MIN(5,IF(入力!R2799="○",2,0)+IF(入力!S2799="○",2,0)+IF(入力!T2799="○",1,0))</f>
        <v>0</v>
      </c>
      <c r="I2799">
        <f>MIN(5,IF(入力!U2799="○",3,IF(入力!U2799="△",2,0))+IF(入力!V2799="○",2,IF(入力!V2799="△",1,0)))</f>
        <v>0</v>
      </c>
      <c r="J2799">
        <f>IF(入力!W2799="初診可",5,IF(入力!W2799="再診のみ",3,IF(入力!W2799="なし",1,0)))</f>
        <v>0</v>
      </c>
      <c r="K2799">
        <f>IF(AND(ISNUMBER(入力!X2799),ISNUMBER(入力!Y2799)),IF(AND(入力!X2799&gt;=4.3,入力!Y2799&gt;=100),5,IF(AND(入力!X2799&gt;=4,入力!Y2799&gt;=50),4,IF(AND(入力!X2799&gt;=3.7,入力!Y2799&gt;=20),3,IF(AND(入力!X2799&gt;=3.5,入力!Y2799&gt;=10),2,1)))),IF(入力!Z2799="○",4,IF(入力!Z2799="△",3,1)))</f>
        <v>1</v>
      </c>
      <c r="L2799">
        <f>MAX(0,IF(入力!AA2799="○",1,IF(入力!AA2799="△",0.5,0))+IF(入力!AB2799="○",1,IF(入力!AB2799="△",0.5,0))+IF(入力!AC2799="○",1,IF(入力!AC2799="△",0.5,0))+IF(入力!AD2799="○",1,IF(入力!AD2799="△",0.5,0))+IF(入力!AE2799="○",1,IF(入力!AE2799="△",0.5,0))-IF(入力!AF2799="あり",1,0))</f>
        <v>0</v>
      </c>
      <c r="M2799">
        <f t="shared" si="258"/>
        <v>0</v>
      </c>
      <c r="N2799">
        <f t="shared" si="259"/>
        <v>0</v>
      </c>
      <c r="O2799">
        <f t="shared" si="260"/>
        <v>2.8</v>
      </c>
      <c r="P2799">
        <f t="shared" si="261"/>
        <v>0</v>
      </c>
      <c r="Q2799">
        <f t="shared" si="262"/>
        <v>2.2000000000000002</v>
      </c>
      <c r="R2799">
        <f t="shared" si="263"/>
        <v>5</v>
      </c>
      <c r="S2799">
        <f>入力!AG2799</f>
        <v>0</v>
      </c>
      <c r="T2799">
        <f>入力!AH2799</f>
        <v>0</v>
      </c>
      <c r="U2799">
        <f>入力!AI2799</f>
        <v>0</v>
      </c>
    </row>
    <row r="2800" spans="1:21" x14ac:dyDescent="0.15">
      <c r="A2800" t="str">
        <f>入力!A2800</f>
        <v>クリニック2799</v>
      </c>
      <c r="B2800">
        <f>ROUND(5*(0.8*IF(入力!C2800="○",1,IF(入力!C2800="△",0.5,0))+0.2*IF(入力!B2800="○",1,IF(入力!B2800="△",0.5,0))),1)</f>
        <v>0</v>
      </c>
      <c r="C2800">
        <f>ROUND(5*(0.4*IF(入力!D2800="○",1,IF(入力!D2800="△",0.5,0))+0.3*IF(入力!E2800="○",1,IF(入力!E2800="△",0.5,0))+0.3*IF(入力!F2800="○",1,IF(入力!F2800="△",0.5,0))),1)</f>
        <v>0</v>
      </c>
      <c r="D2800">
        <f>MIN(5,IF(入力!G2800="○",3,IF(入力!G2800="△",1.5,0))+IF(入力!H2800="○",1,IF(入力!H2800="△",0.5,0))+IF(入力!I2800="○",1,IF(入力!I2800="△",0.5,0)))</f>
        <v>0</v>
      </c>
      <c r="E2800">
        <f>MIN(5,IF(入力!J2800="○",2,IF(入力!J2800="△",1,0))+IF(入力!K2800="○",2,IF(入力!K2800="△",1,0))+IF(入力!L2800="○",1,0))</f>
        <v>0</v>
      </c>
      <c r="F2800">
        <f>IF(ISNUMBER(入力!M2800),ROUND(MIN(5,0.8*(MIN(5,1+0.7*LOG10(MAX(1,入力!M2800))))+0.2*(IF(入力!N2800="○",5,IF(入力!N2800="△",3,1)))),1),ROUND(IF(入力!N2800="○",4,IF(入力!N2800="△",3,1)),1))</f>
        <v>1</v>
      </c>
      <c r="G2800">
        <f>ROUND(5*(0.4*IF(入力!O2800="○",1,IF(入力!O2800="△",0.5,0))+0.3*IF(入力!P2800="○",1,IF(入力!P2800="△",0.5,0))+0.3*IF(入力!Q2800="○",1,IF(入力!Q2800="△",0.5,0))),1)</f>
        <v>0</v>
      </c>
      <c r="H2800">
        <f>MIN(5,IF(入力!R2800="○",2,0)+IF(入力!S2800="○",2,0)+IF(入力!T2800="○",1,0))</f>
        <v>0</v>
      </c>
      <c r="I2800">
        <f>MIN(5,IF(入力!U2800="○",3,IF(入力!U2800="△",2,0))+IF(入力!V2800="○",2,IF(入力!V2800="△",1,0)))</f>
        <v>0</v>
      </c>
      <c r="J2800">
        <f>IF(入力!W2800="初診可",5,IF(入力!W2800="再診のみ",3,IF(入力!W2800="なし",1,0)))</f>
        <v>0</v>
      </c>
      <c r="K2800">
        <f>IF(AND(ISNUMBER(入力!X2800),ISNUMBER(入力!Y2800)),IF(AND(入力!X2800&gt;=4.3,入力!Y2800&gt;=100),5,IF(AND(入力!X2800&gt;=4,入力!Y2800&gt;=50),4,IF(AND(入力!X2800&gt;=3.7,入力!Y2800&gt;=20),3,IF(AND(入力!X2800&gt;=3.5,入力!Y2800&gt;=10),2,1)))),IF(入力!Z2800="○",4,IF(入力!Z2800="△",3,1)))</f>
        <v>1</v>
      </c>
      <c r="L2800">
        <f>MAX(0,IF(入力!AA2800="○",1,IF(入力!AA2800="△",0.5,0))+IF(入力!AB2800="○",1,IF(入力!AB2800="△",0.5,0))+IF(入力!AC2800="○",1,IF(入力!AC2800="△",0.5,0))+IF(入力!AD2800="○",1,IF(入力!AD2800="△",0.5,0))+IF(入力!AE2800="○",1,IF(入力!AE2800="△",0.5,0))-IF(入力!AF2800="あり",1,0))</f>
        <v>0</v>
      </c>
      <c r="M2800">
        <f t="shared" si="258"/>
        <v>0</v>
      </c>
      <c r="N2800">
        <f t="shared" si="259"/>
        <v>0</v>
      </c>
      <c r="O2800">
        <f t="shared" si="260"/>
        <v>2.8</v>
      </c>
      <c r="P2800">
        <f t="shared" si="261"/>
        <v>0</v>
      </c>
      <c r="Q2800">
        <f t="shared" si="262"/>
        <v>2.2000000000000002</v>
      </c>
      <c r="R2800">
        <f t="shared" si="263"/>
        <v>5</v>
      </c>
      <c r="S2800">
        <f>入力!AG2800</f>
        <v>0</v>
      </c>
      <c r="T2800">
        <f>入力!AH2800</f>
        <v>0</v>
      </c>
      <c r="U2800">
        <f>入力!AI2800</f>
        <v>0</v>
      </c>
    </row>
    <row r="2801" spans="1:21" x14ac:dyDescent="0.15">
      <c r="A2801" t="str">
        <f>入力!A2801</f>
        <v>クリニック2800</v>
      </c>
      <c r="B2801">
        <f>ROUND(5*(0.8*IF(入力!C2801="○",1,IF(入力!C2801="△",0.5,0))+0.2*IF(入力!B2801="○",1,IF(入力!B2801="△",0.5,0))),1)</f>
        <v>0</v>
      </c>
      <c r="C2801">
        <f>ROUND(5*(0.4*IF(入力!D2801="○",1,IF(入力!D2801="△",0.5,0))+0.3*IF(入力!E2801="○",1,IF(入力!E2801="△",0.5,0))+0.3*IF(入力!F2801="○",1,IF(入力!F2801="△",0.5,0))),1)</f>
        <v>0</v>
      </c>
      <c r="D2801">
        <f>MIN(5,IF(入力!G2801="○",3,IF(入力!G2801="△",1.5,0))+IF(入力!H2801="○",1,IF(入力!H2801="△",0.5,0))+IF(入力!I2801="○",1,IF(入力!I2801="△",0.5,0)))</f>
        <v>0</v>
      </c>
      <c r="E2801">
        <f>MIN(5,IF(入力!J2801="○",2,IF(入力!J2801="△",1,0))+IF(入力!K2801="○",2,IF(入力!K2801="△",1,0))+IF(入力!L2801="○",1,0))</f>
        <v>0</v>
      </c>
      <c r="F2801">
        <f>IF(ISNUMBER(入力!M2801),ROUND(MIN(5,0.8*(MIN(5,1+0.7*LOG10(MAX(1,入力!M2801))))+0.2*(IF(入力!N2801="○",5,IF(入力!N2801="△",3,1)))),1),ROUND(IF(入力!N2801="○",4,IF(入力!N2801="△",3,1)),1))</f>
        <v>1</v>
      </c>
      <c r="G2801">
        <f>ROUND(5*(0.4*IF(入力!O2801="○",1,IF(入力!O2801="△",0.5,0))+0.3*IF(入力!P2801="○",1,IF(入力!P2801="△",0.5,0))+0.3*IF(入力!Q2801="○",1,IF(入力!Q2801="△",0.5,0))),1)</f>
        <v>0</v>
      </c>
      <c r="H2801">
        <f>MIN(5,IF(入力!R2801="○",2,0)+IF(入力!S2801="○",2,0)+IF(入力!T2801="○",1,0))</f>
        <v>0</v>
      </c>
      <c r="I2801">
        <f>MIN(5,IF(入力!U2801="○",3,IF(入力!U2801="△",2,0))+IF(入力!V2801="○",2,IF(入力!V2801="△",1,0)))</f>
        <v>0</v>
      </c>
      <c r="J2801">
        <f>IF(入力!W2801="初診可",5,IF(入力!W2801="再診のみ",3,IF(入力!W2801="なし",1,0)))</f>
        <v>0</v>
      </c>
      <c r="K2801">
        <f>IF(AND(ISNUMBER(入力!X2801),ISNUMBER(入力!Y2801)),IF(AND(入力!X2801&gt;=4.3,入力!Y2801&gt;=100),5,IF(AND(入力!X2801&gt;=4,入力!Y2801&gt;=50),4,IF(AND(入力!X2801&gt;=3.7,入力!Y2801&gt;=20),3,IF(AND(入力!X2801&gt;=3.5,入力!Y2801&gt;=10),2,1)))),IF(入力!Z2801="○",4,IF(入力!Z2801="△",3,1)))</f>
        <v>1</v>
      </c>
      <c r="L2801">
        <f>MAX(0,IF(入力!AA2801="○",1,IF(入力!AA2801="△",0.5,0))+IF(入力!AB2801="○",1,IF(入力!AB2801="△",0.5,0))+IF(入力!AC2801="○",1,IF(入力!AC2801="△",0.5,0))+IF(入力!AD2801="○",1,IF(入力!AD2801="△",0.5,0))+IF(入力!AE2801="○",1,IF(入力!AE2801="△",0.5,0))-IF(入力!AF2801="あり",1,0))</f>
        <v>0</v>
      </c>
      <c r="M2801">
        <f t="shared" si="258"/>
        <v>0</v>
      </c>
      <c r="N2801">
        <f t="shared" si="259"/>
        <v>0</v>
      </c>
      <c r="O2801">
        <f t="shared" si="260"/>
        <v>2.8</v>
      </c>
      <c r="P2801">
        <f t="shared" si="261"/>
        <v>0</v>
      </c>
      <c r="Q2801">
        <f t="shared" si="262"/>
        <v>2.2000000000000002</v>
      </c>
      <c r="R2801">
        <f t="shared" si="263"/>
        <v>5</v>
      </c>
      <c r="S2801">
        <f>入力!AG2801</f>
        <v>0</v>
      </c>
      <c r="T2801">
        <f>入力!AH2801</f>
        <v>0</v>
      </c>
      <c r="U2801">
        <f>入力!AI2801</f>
        <v>0</v>
      </c>
    </row>
    <row r="2802" spans="1:21" x14ac:dyDescent="0.15">
      <c r="A2802" t="str">
        <f>入力!A2802</f>
        <v>クリニック2801</v>
      </c>
      <c r="B2802">
        <f>ROUND(5*(0.8*IF(入力!C2802="○",1,IF(入力!C2802="△",0.5,0))+0.2*IF(入力!B2802="○",1,IF(入力!B2802="△",0.5,0))),1)</f>
        <v>0</v>
      </c>
      <c r="C2802">
        <f>ROUND(5*(0.4*IF(入力!D2802="○",1,IF(入力!D2802="△",0.5,0))+0.3*IF(入力!E2802="○",1,IF(入力!E2802="△",0.5,0))+0.3*IF(入力!F2802="○",1,IF(入力!F2802="△",0.5,0))),1)</f>
        <v>0</v>
      </c>
      <c r="D2802">
        <f>MIN(5,IF(入力!G2802="○",3,IF(入力!G2802="△",1.5,0))+IF(入力!H2802="○",1,IF(入力!H2802="△",0.5,0))+IF(入力!I2802="○",1,IF(入力!I2802="△",0.5,0)))</f>
        <v>0</v>
      </c>
      <c r="E2802">
        <f>MIN(5,IF(入力!J2802="○",2,IF(入力!J2802="△",1,0))+IF(入力!K2802="○",2,IF(入力!K2802="△",1,0))+IF(入力!L2802="○",1,0))</f>
        <v>0</v>
      </c>
      <c r="F2802">
        <f>IF(ISNUMBER(入力!M2802),ROUND(MIN(5,0.8*(MIN(5,1+0.7*LOG10(MAX(1,入力!M2802))))+0.2*(IF(入力!N2802="○",5,IF(入力!N2802="△",3,1)))),1),ROUND(IF(入力!N2802="○",4,IF(入力!N2802="△",3,1)),1))</f>
        <v>1</v>
      </c>
      <c r="G2802">
        <f>ROUND(5*(0.4*IF(入力!O2802="○",1,IF(入力!O2802="△",0.5,0))+0.3*IF(入力!P2802="○",1,IF(入力!P2802="△",0.5,0))+0.3*IF(入力!Q2802="○",1,IF(入力!Q2802="△",0.5,0))),1)</f>
        <v>0</v>
      </c>
      <c r="H2802">
        <f>MIN(5,IF(入力!R2802="○",2,0)+IF(入力!S2802="○",2,0)+IF(入力!T2802="○",1,0))</f>
        <v>0</v>
      </c>
      <c r="I2802">
        <f>MIN(5,IF(入力!U2802="○",3,IF(入力!U2802="△",2,0))+IF(入力!V2802="○",2,IF(入力!V2802="△",1,0)))</f>
        <v>0</v>
      </c>
      <c r="J2802">
        <f>IF(入力!W2802="初診可",5,IF(入力!W2802="再診のみ",3,IF(入力!W2802="なし",1,0)))</f>
        <v>0</v>
      </c>
      <c r="K2802">
        <f>IF(AND(ISNUMBER(入力!X2802),ISNUMBER(入力!Y2802)),IF(AND(入力!X2802&gt;=4.3,入力!Y2802&gt;=100),5,IF(AND(入力!X2802&gt;=4,入力!Y2802&gt;=50),4,IF(AND(入力!X2802&gt;=3.7,入力!Y2802&gt;=20),3,IF(AND(入力!X2802&gt;=3.5,入力!Y2802&gt;=10),2,1)))),IF(入力!Z2802="○",4,IF(入力!Z2802="△",3,1)))</f>
        <v>1</v>
      </c>
      <c r="L2802">
        <f>MAX(0,IF(入力!AA2802="○",1,IF(入力!AA2802="△",0.5,0))+IF(入力!AB2802="○",1,IF(入力!AB2802="△",0.5,0))+IF(入力!AC2802="○",1,IF(入力!AC2802="△",0.5,0))+IF(入力!AD2802="○",1,IF(入力!AD2802="△",0.5,0))+IF(入力!AE2802="○",1,IF(入力!AE2802="△",0.5,0))-IF(入力!AF2802="あり",1,0))</f>
        <v>0</v>
      </c>
      <c r="M2802">
        <f t="shared" si="258"/>
        <v>0</v>
      </c>
      <c r="N2802">
        <f t="shared" si="259"/>
        <v>0</v>
      </c>
      <c r="O2802">
        <f t="shared" si="260"/>
        <v>2.8</v>
      </c>
      <c r="P2802">
        <f t="shared" si="261"/>
        <v>0</v>
      </c>
      <c r="Q2802">
        <f t="shared" si="262"/>
        <v>2.2000000000000002</v>
      </c>
      <c r="R2802">
        <f t="shared" si="263"/>
        <v>5</v>
      </c>
      <c r="S2802">
        <f>入力!AG2802</f>
        <v>0</v>
      </c>
      <c r="T2802">
        <f>入力!AH2802</f>
        <v>0</v>
      </c>
      <c r="U2802">
        <f>入力!AI2802</f>
        <v>0</v>
      </c>
    </row>
    <row r="2803" spans="1:21" x14ac:dyDescent="0.15">
      <c r="A2803" t="str">
        <f>入力!A2803</f>
        <v>クリニック2802</v>
      </c>
      <c r="B2803">
        <f>ROUND(5*(0.8*IF(入力!C2803="○",1,IF(入力!C2803="△",0.5,0))+0.2*IF(入力!B2803="○",1,IF(入力!B2803="△",0.5,0))),1)</f>
        <v>0</v>
      </c>
      <c r="C2803">
        <f>ROUND(5*(0.4*IF(入力!D2803="○",1,IF(入力!D2803="△",0.5,0))+0.3*IF(入力!E2803="○",1,IF(入力!E2803="△",0.5,0))+0.3*IF(入力!F2803="○",1,IF(入力!F2803="△",0.5,0))),1)</f>
        <v>0</v>
      </c>
      <c r="D2803">
        <f>MIN(5,IF(入力!G2803="○",3,IF(入力!G2803="△",1.5,0))+IF(入力!H2803="○",1,IF(入力!H2803="△",0.5,0))+IF(入力!I2803="○",1,IF(入力!I2803="△",0.5,0)))</f>
        <v>0</v>
      </c>
      <c r="E2803">
        <f>MIN(5,IF(入力!J2803="○",2,IF(入力!J2803="△",1,0))+IF(入力!K2803="○",2,IF(入力!K2803="△",1,0))+IF(入力!L2803="○",1,0))</f>
        <v>0</v>
      </c>
      <c r="F2803">
        <f>IF(ISNUMBER(入力!M2803),ROUND(MIN(5,0.8*(MIN(5,1+0.7*LOG10(MAX(1,入力!M2803))))+0.2*(IF(入力!N2803="○",5,IF(入力!N2803="△",3,1)))),1),ROUND(IF(入力!N2803="○",4,IF(入力!N2803="△",3,1)),1))</f>
        <v>1</v>
      </c>
      <c r="G2803">
        <f>ROUND(5*(0.4*IF(入力!O2803="○",1,IF(入力!O2803="△",0.5,0))+0.3*IF(入力!P2803="○",1,IF(入力!P2803="△",0.5,0))+0.3*IF(入力!Q2803="○",1,IF(入力!Q2803="△",0.5,0))),1)</f>
        <v>0</v>
      </c>
      <c r="H2803">
        <f>MIN(5,IF(入力!R2803="○",2,0)+IF(入力!S2803="○",2,0)+IF(入力!T2803="○",1,0))</f>
        <v>0</v>
      </c>
      <c r="I2803">
        <f>MIN(5,IF(入力!U2803="○",3,IF(入力!U2803="△",2,0))+IF(入力!V2803="○",2,IF(入力!V2803="△",1,0)))</f>
        <v>0</v>
      </c>
      <c r="J2803">
        <f>IF(入力!W2803="初診可",5,IF(入力!W2803="再診のみ",3,IF(入力!W2803="なし",1,0)))</f>
        <v>0</v>
      </c>
      <c r="K2803">
        <f>IF(AND(ISNUMBER(入力!X2803),ISNUMBER(入力!Y2803)),IF(AND(入力!X2803&gt;=4.3,入力!Y2803&gt;=100),5,IF(AND(入力!X2803&gt;=4,入力!Y2803&gt;=50),4,IF(AND(入力!X2803&gt;=3.7,入力!Y2803&gt;=20),3,IF(AND(入力!X2803&gt;=3.5,入力!Y2803&gt;=10),2,1)))),IF(入力!Z2803="○",4,IF(入力!Z2803="△",3,1)))</f>
        <v>1</v>
      </c>
      <c r="L2803">
        <f>MAX(0,IF(入力!AA2803="○",1,IF(入力!AA2803="△",0.5,0))+IF(入力!AB2803="○",1,IF(入力!AB2803="△",0.5,0))+IF(入力!AC2803="○",1,IF(入力!AC2803="△",0.5,0))+IF(入力!AD2803="○",1,IF(入力!AD2803="△",0.5,0))+IF(入力!AE2803="○",1,IF(入力!AE2803="△",0.5,0))-IF(入力!AF2803="あり",1,0))</f>
        <v>0</v>
      </c>
      <c r="M2803">
        <f t="shared" si="258"/>
        <v>0</v>
      </c>
      <c r="N2803">
        <f t="shared" si="259"/>
        <v>0</v>
      </c>
      <c r="O2803">
        <f t="shared" si="260"/>
        <v>2.8</v>
      </c>
      <c r="P2803">
        <f t="shared" si="261"/>
        <v>0</v>
      </c>
      <c r="Q2803">
        <f t="shared" si="262"/>
        <v>2.2000000000000002</v>
      </c>
      <c r="R2803">
        <f t="shared" si="263"/>
        <v>5</v>
      </c>
      <c r="S2803">
        <f>入力!AG2803</f>
        <v>0</v>
      </c>
      <c r="T2803">
        <f>入力!AH2803</f>
        <v>0</v>
      </c>
      <c r="U2803">
        <f>入力!AI2803</f>
        <v>0</v>
      </c>
    </row>
    <row r="2804" spans="1:21" x14ac:dyDescent="0.15">
      <c r="A2804" t="str">
        <f>入力!A2804</f>
        <v>クリニック2803</v>
      </c>
      <c r="B2804">
        <f>ROUND(5*(0.8*IF(入力!C2804="○",1,IF(入力!C2804="△",0.5,0))+0.2*IF(入力!B2804="○",1,IF(入力!B2804="△",0.5,0))),1)</f>
        <v>0</v>
      </c>
      <c r="C2804">
        <f>ROUND(5*(0.4*IF(入力!D2804="○",1,IF(入力!D2804="△",0.5,0))+0.3*IF(入力!E2804="○",1,IF(入力!E2804="△",0.5,0))+0.3*IF(入力!F2804="○",1,IF(入力!F2804="△",0.5,0))),1)</f>
        <v>0</v>
      </c>
      <c r="D2804">
        <f>MIN(5,IF(入力!G2804="○",3,IF(入力!G2804="△",1.5,0))+IF(入力!H2804="○",1,IF(入力!H2804="△",0.5,0))+IF(入力!I2804="○",1,IF(入力!I2804="△",0.5,0)))</f>
        <v>0</v>
      </c>
      <c r="E2804">
        <f>MIN(5,IF(入力!J2804="○",2,IF(入力!J2804="△",1,0))+IF(入力!K2804="○",2,IF(入力!K2804="△",1,0))+IF(入力!L2804="○",1,0))</f>
        <v>0</v>
      </c>
      <c r="F2804">
        <f>IF(ISNUMBER(入力!M2804),ROUND(MIN(5,0.8*(MIN(5,1+0.7*LOG10(MAX(1,入力!M2804))))+0.2*(IF(入力!N2804="○",5,IF(入力!N2804="△",3,1)))),1),ROUND(IF(入力!N2804="○",4,IF(入力!N2804="△",3,1)),1))</f>
        <v>1</v>
      </c>
      <c r="G2804">
        <f>ROUND(5*(0.4*IF(入力!O2804="○",1,IF(入力!O2804="△",0.5,0))+0.3*IF(入力!P2804="○",1,IF(入力!P2804="△",0.5,0))+0.3*IF(入力!Q2804="○",1,IF(入力!Q2804="△",0.5,0))),1)</f>
        <v>0</v>
      </c>
      <c r="H2804">
        <f>MIN(5,IF(入力!R2804="○",2,0)+IF(入力!S2804="○",2,0)+IF(入力!T2804="○",1,0))</f>
        <v>0</v>
      </c>
      <c r="I2804">
        <f>MIN(5,IF(入力!U2804="○",3,IF(入力!U2804="△",2,0))+IF(入力!V2804="○",2,IF(入力!V2804="△",1,0)))</f>
        <v>0</v>
      </c>
      <c r="J2804">
        <f>IF(入力!W2804="初診可",5,IF(入力!W2804="再診のみ",3,IF(入力!W2804="なし",1,0)))</f>
        <v>0</v>
      </c>
      <c r="K2804">
        <f>IF(AND(ISNUMBER(入力!X2804),ISNUMBER(入力!Y2804)),IF(AND(入力!X2804&gt;=4.3,入力!Y2804&gt;=100),5,IF(AND(入力!X2804&gt;=4,入力!Y2804&gt;=50),4,IF(AND(入力!X2804&gt;=3.7,入力!Y2804&gt;=20),3,IF(AND(入力!X2804&gt;=3.5,入力!Y2804&gt;=10),2,1)))),IF(入力!Z2804="○",4,IF(入力!Z2804="△",3,1)))</f>
        <v>1</v>
      </c>
      <c r="L2804">
        <f>MAX(0,IF(入力!AA2804="○",1,IF(入力!AA2804="△",0.5,0))+IF(入力!AB2804="○",1,IF(入力!AB2804="△",0.5,0))+IF(入力!AC2804="○",1,IF(入力!AC2804="△",0.5,0))+IF(入力!AD2804="○",1,IF(入力!AD2804="△",0.5,0))+IF(入力!AE2804="○",1,IF(入力!AE2804="△",0.5,0))-IF(入力!AF2804="あり",1,0))</f>
        <v>0</v>
      </c>
      <c r="M2804">
        <f t="shared" si="258"/>
        <v>0</v>
      </c>
      <c r="N2804">
        <f t="shared" si="259"/>
        <v>0</v>
      </c>
      <c r="O2804">
        <f t="shared" si="260"/>
        <v>2.8</v>
      </c>
      <c r="P2804">
        <f t="shared" si="261"/>
        <v>0</v>
      </c>
      <c r="Q2804">
        <f t="shared" si="262"/>
        <v>2.2000000000000002</v>
      </c>
      <c r="R2804">
        <f t="shared" si="263"/>
        <v>5</v>
      </c>
      <c r="S2804">
        <f>入力!AG2804</f>
        <v>0</v>
      </c>
      <c r="T2804">
        <f>入力!AH2804</f>
        <v>0</v>
      </c>
      <c r="U2804">
        <f>入力!AI2804</f>
        <v>0</v>
      </c>
    </row>
    <row r="2805" spans="1:21" x14ac:dyDescent="0.15">
      <c r="A2805" t="str">
        <f>入力!A2805</f>
        <v>クリニック2804</v>
      </c>
      <c r="B2805">
        <f>ROUND(5*(0.8*IF(入力!C2805="○",1,IF(入力!C2805="△",0.5,0))+0.2*IF(入力!B2805="○",1,IF(入力!B2805="△",0.5,0))),1)</f>
        <v>0</v>
      </c>
      <c r="C2805">
        <f>ROUND(5*(0.4*IF(入力!D2805="○",1,IF(入力!D2805="△",0.5,0))+0.3*IF(入力!E2805="○",1,IF(入力!E2805="△",0.5,0))+0.3*IF(入力!F2805="○",1,IF(入力!F2805="△",0.5,0))),1)</f>
        <v>0</v>
      </c>
      <c r="D2805">
        <f>MIN(5,IF(入力!G2805="○",3,IF(入力!G2805="△",1.5,0))+IF(入力!H2805="○",1,IF(入力!H2805="△",0.5,0))+IF(入力!I2805="○",1,IF(入力!I2805="△",0.5,0)))</f>
        <v>0</v>
      </c>
      <c r="E2805">
        <f>MIN(5,IF(入力!J2805="○",2,IF(入力!J2805="△",1,0))+IF(入力!K2805="○",2,IF(入力!K2805="△",1,0))+IF(入力!L2805="○",1,0))</f>
        <v>0</v>
      </c>
      <c r="F2805">
        <f>IF(ISNUMBER(入力!M2805),ROUND(MIN(5,0.8*(MIN(5,1+0.7*LOG10(MAX(1,入力!M2805))))+0.2*(IF(入力!N2805="○",5,IF(入力!N2805="△",3,1)))),1),ROUND(IF(入力!N2805="○",4,IF(入力!N2805="△",3,1)),1))</f>
        <v>1</v>
      </c>
      <c r="G2805">
        <f>ROUND(5*(0.4*IF(入力!O2805="○",1,IF(入力!O2805="△",0.5,0))+0.3*IF(入力!P2805="○",1,IF(入力!P2805="△",0.5,0))+0.3*IF(入力!Q2805="○",1,IF(入力!Q2805="△",0.5,0))),1)</f>
        <v>0</v>
      </c>
      <c r="H2805">
        <f>MIN(5,IF(入力!R2805="○",2,0)+IF(入力!S2805="○",2,0)+IF(入力!T2805="○",1,0))</f>
        <v>0</v>
      </c>
      <c r="I2805">
        <f>MIN(5,IF(入力!U2805="○",3,IF(入力!U2805="△",2,0))+IF(入力!V2805="○",2,IF(入力!V2805="△",1,0)))</f>
        <v>0</v>
      </c>
      <c r="J2805">
        <f>IF(入力!W2805="初診可",5,IF(入力!W2805="再診のみ",3,IF(入力!W2805="なし",1,0)))</f>
        <v>0</v>
      </c>
      <c r="K2805">
        <f>IF(AND(ISNUMBER(入力!X2805),ISNUMBER(入力!Y2805)),IF(AND(入力!X2805&gt;=4.3,入力!Y2805&gt;=100),5,IF(AND(入力!X2805&gt;=4,入力!Y2805&gt;=50),4,IF(AND(入力!X2805&gt;=3.7,入力!Y2805&gt;=20),3,IF(AND(入力!X2805&gt;=3.5,入力!Y2805&gt;=10),2,1)))),IF(入力!Z2805="○",4,IF(入力!Z2805="△",3,1)))</f>
        <v>1</v>
      </c>
      <c r="L2805">
        <f>MAX(0,IF(入力!AA2805="○",1,IF(入力!AA2805="△",0.5,0))+IF(入力!AB2805="○",1,IF(入力!AB2805="△",0.5,0))+IF(入力!AC2805="○",1,IF(入力!AC2805="△",0.5,0))+IF(入力!AD2805="○",1,IF(入力!AD2805="△",0.5,0))+IF(入力!AE2805="○",1,IF(入力!AE2805="△",0.5,0))-IF(入力!AF2805="あり",1,0))</f>
        <v>0</v>
      </c>
      <c r="M2805">
        <f t="shared" si="258"/>
        <v>0</v>
      </c>
      <c r="N2805">
        <f t="shared" si="259"/>
        <v>0</v>
      </c>
      <c r="O2805">
        <f t="shared" si="260"/>
        <v>2.8</v>
      </c>
      <c r="P2805">
        <f t="shared" si="261"/>
        <v>0</v>
      </c>
      <c r="Q2805">
        <f t="shared" si="262"/>
        <v>2.2000000000000002</v>
      </c>
      <c r="R2805">
        <f t="shared" si="263"/>
        <v>5</v>
      </c>
      <c r="S2805">
        <f>入力!AG2805</f>
        <v>0</v>
      </c>
      <c r="T2805">
        <f>入力!AH2805</f>
        <v>0</v>
      </c>
      <c r="U2805">
        <f>入力!AI2805</f>
        <v>0</v>
      </c>
    </row>
    <row r="2806" spans="1:21" x14ac:dyDescent="0.15">
      <c r="A2806" t="str">
        <f>入力!A2806</f>
        <v>クリニック2805</v>
      </c>
      <c r="B2806">
        <f>ROUND(5*(0.8*IF(入力!C2806="○",1,IF(入力!C2806="△",0.5,0))+0.2*IF(入力!B2806="○",1,IF(入力!B2806="△",0.5,0))),1)</f>
        <v>0</v>
      </c>
      <c r="C2806">
        <f>ROUND(5*(0.4*IF(入力!D2806="○",1,IF(入力!D2806="△",0.5,0))+0.3*IF(入力!E2806="○",1,IF(入力!E2806="△",0.5,0))+0.3*IF(入力!F2806="○",1,IF(入力!F2806="△",0.5,0))),1)</f>
        <v>0</v>
      </c>
      <c r="D2806">
        <f>MIN(5,IF(入力!G2806="○",3,IF(入力!G2806="△",1.5,0))+IF(入力!H2806="○",1,IF(入力!H2806="△",0.5,0))+IF(入力!I2806="○",1,IF(入力!I2806="△",0.5,0)))</f>
        <v>0</v>
      </c>
      <c r="E2806">
        <f>MIN(5,IF(入力!J2806="○",2,IF(入力!J2806="△",1,0))+IF(入力!K2806="○",2,IF(入力!K2806="△",1,0))+IF(入力!L2806="○",1,0))</f>
        <v>0</v>
      </c>
      <c r="F2806">
        <f>IF(ISNUMBER(入力!M2806),ROUND(MIN(5,0.8*(MIN(5,1+0.7*LOG10(MAX(1,入力!M2806))))+0.2*(IF(入力!N2806="○",5,IF(入力!N2806="△",3,1)))),1),ROUND(IF(入力!N2806="○",4,IF(入力!N2806="△",3,1)),1))</f>
        <v>1</v>
      </c>
      <c r="G2806">
        <f>ROUND(5*(0.4*IF(入力!O2806="○",1,IF(入力!O2806="△",0.5,0))+0.3*IF(入力!P2806="○",1,IF(入力!P2806="△",0.5,0))+0.3*IF(入力!Q2806="○",1,IF(入力!Q2806="△",0.5,0))),1)</f>
        <v>0</v>
      </c>
      <c r="H2806">
        <f>MIN(5,IF(入力!R2806="○",2,0)+IF(入力!S2806="○",2,0)+IF(入力!T2806="○",1,0))</f>
        <v>0</v>
      </c>
      <c r="I2806">
        <f>MIN(5,IF(入力!U2806="○",3,IF(入力!U2806="△",2,0))+IF(入力!V2806="○",2,IF(入力!V2806="△",1,0)))</f>
        <v>0</v>
      </c>
      <c r="J2806">
        <f>IF(入力!W2806="初診可",5,IF(入力!W2806="再診のみ",3,IF(入力!W2806="なし",1,0)))</f>
        <v>0</v>
      </c>
      <c r="K2806">
        <f>IF(AND(ISNUMBER(入力!X2806),ISNUMBER(入力!Y2806)),IF(AND(入力!X2806&gt;=4.3,入力!Y2806&gt;=100),5,IF(AND(入力!X2806&gt;=4,入力!Y2806&gt;=50),4,IF(AND(入力!X2806&gt;=3.7,入力!Y2806&gt;=20),3,IF(AND(入力!X2806&gt;=3.5,入力!Y2806&gt;=10),2,1)))),IF(入力!Z2806="○",4,IF(入力!Z2806="△",3,1)))</f>
        <v>1</v>
      </c>
      <c r="L2806">
        <f>MAX(0,IF(入力!AA2806="○",1,IF(入力!AA2806="△",0.5,0))+IF(入力!AB2806="○",1,IF(入力!AB2806="△",0.5,0))+IF(入力!AC2806="○",1,IF(入力!AC2806="△",0.5,0))+IF(入力!AD2806="○",1,IF(入力!AD2806="△",0.5,0))+IF(入力!AE2806="○",1,IF(入力!AE2806="△",0.5,0))-IF(入力!AF2806="あり",1,0))</f>
        <v>0</v>
      </c>
      <c r="M2806">
        <f t="shared" si="258"/>
        <v>0</v>
      </c>
      <c r="N2806">
        <f t="shared" si="259"/>
        <v>0</v>
      </c>
      <c r="O2806">
        <f t="shared" si="260"/>
        <v>2.8</v>
      </c>
      <c r="P2806">
        <f t="shared" si="261"/>
        <v>0</v>
      </c>
      <c r="Q2806">
        <f t="shared" si="262"/>
        <v>2.2000000000000002</v>
      </c>
      <c r="R2806">
        <f t="shared" si="263"/>
        <v>5</v>
      </c>
      <c r="S2806">
        <f>入力!AG2806</f>
        <v>0</v>
      </c>
      <c r="T2806">
        <f>入力!AH2806</f>
        <v>0</v>
      </c>
      <c r="U2806">
        <f>入力!AI2806</f>
        <v>0</v>
      </c>
    </row>
    <row r="2807" spans="1:21" x14ac:dyDescent="0.15">
      <c r="A2807" t="str">
        <f>入力!A2807</f>
        <v>クリニック2806</v>
      </c>
      <c r="B2807">
        <f>ROUND(5*(0.8*IF(入力!C2807="○",1,IF(入力!C2807="△",0.5,0))+0.2*IF(入力!B2807="○",1,IF(入力!B2807="△",0.5,0))),1)</f>
        <v>0</v>
      </c>
      <c r="C2807">
        <f>ROUND(5*(0.4*IF(入力!D2807="○",1,IF(入力!D2807="△",0.5,0))+0.3*IF(入力!E2807="○",1,IF(入力!E2807="△",0.5,0))+0.3*IF(入力!F2807="○",1,IF(入力!F2807="△",0.5,0))),1)</f>
        <v>0</v>
      </c>
      <c r="D2807">
        <f>MIN(5,IF(入力!G2807="○",3,IF(入力!G2807="△",1.5,0))+IF(入力!H2807="○",1,IF(入力!H2807="△",0.5,0))+IF(入力!I2807="○",1,IF(入力!I2807="△",0.5,0)))</f>
        <v>0</v>
      </c>
      <c r="E2807">
        <f>MIN(5,IF(入力!J2807="○",2,IF(入力!J2807="△",1,0))+IF(入力!K2807="○",2,IF(入力!K2807="△",1,0))+IF(入力!L2807="○",1,0))</f>
        <v>0</v>
      </c>
      <c r="F2807">
        <f>IF(ISNUMBER(入力!M2807),ROUND(MIN(5,0.8*(MIN(5,1+0.7*LOG10(MAX(1,入力!M2807))))+0.2*(IF(入力!N2807="○",5,IF(入力!N2807="△",3,1)))),1),ROUND(IF(入力!N2807="○",4,IF(入力!N2807="△",3,1)),1))</f>
        <v>1</v>
      </c>
      <c r="G2807">
        <f>ROUND(5*(0.4*IF(入力!O2807="○",1,IF(入力!O2807="△",0.5,0))+0.3*IF(入力!P2807="○",1,IF(入力!P2807="△",0.5,0))+0.3*IF(入力!Q2807="○",1,IF(入力!Q2807="△",0.5,0))),1)</f>
        <v>0</v>
      </c>
      <c r="H2807">
        <f>MIN(5,IF(入力!R2807="○",2,0)+IF(入力!S2807="○",2,0)+IF(入力!T2807="○",1,0))</f>
        <v>0</v>
      </c>
      <c r="I2807">
        <f>MIN(5,IF(入力!U2807="○",3,IF(入力!U2807="△",2,0))+IF(入力!V2807="○",2,IF(入力!V2807="△",1,0)))</f>
        <v>0</v>
      </c>
      <c r="J2807">
        <f>IF(入力!W2807="初診可",5,IF(入力!W2807="再診のみ",3,IF(入力!W2807="なし",1,0)))</f>
        <v>0</v>
      </c>
      <c r="K2807">
        <f>IF(AND(ISNUMBER(入力!X2807),ISNUMBER(入力!Y2807)),IF(AND(入力!X2807&gt;=4.3,入力!Y2807&gt;=100),5,IF(AND(入力!X2807&gt;=4,入力!Y2807&gt;=50),4,IF(AND(入力!X2807&gt;=3.7,入力!Y2807&gt;=20),3,IF(AND(入力!X2807&gt;=3.5,入力!Y2807&gt;=10),2,1)))),IF(入力!Z2807="○",4,IF(入力!Z2807="△",3,1)))</f>
        <v>1</v>
      </c>
      <c r="L2807">
        <f>MAX(0,IF(入力!AA2807="○",1,IF(入力!AA2807="△",0.5,0))+IF(入力!AB2807="○",1,IF(入力!AB2807="△",0.5,0))+IF(入力!AC2807="○",1,IF(入力!AC2807="△",0.5,0))+IF(入力!AD2807="○",1,IF(入力!AD2807="△",0.5,0))+IF(入力!AE2807="○",1,IF(入力!AE2807="△",0.5,0))-IF(入力!AF2807="あり",1,0))</f>
        <v>0</v>
      </c>
      <c r="M2807">
        <f t="shared" si="258"/>
        <v>0</v>
      </c>
      <c r="N2807">
        <f t="shared" si="259"/>
        <v>0</v>
      </c>
      <c r="O2807">
        <f t="shared" si="260"/>
        <v>2.8</v>
      </c>
      <c r="P2807">
        <f t="shared" si="261"/>
        <v>0</v>
      </c>
      <c r="Q2807">
        <f t="shared" si="262"/>
        <v>2.2000000000000002</v>
      </c>
      <c r="R2807">
        <f t="shared" si="263"/>
        <v>5</v>
      </c>
      <c r="S2807">
        <f>入力!AG2807</f>
        <v>0</v>
      </c>
      <c r="T2807">
        <f>入力!AH2807</f>
        <v>0</v>
      </c>
      <c r="U2807">
        <f>入力!AI2807</f>
        <v>0</v>
      </c>
    </row>
    <row r="2808" spans="1:21" x14ac:dyDescent="0.15">
      <c r="A2808" t="str">
        <f>入力!A2808</f>
        <v>クリニック2807</v>
      </c>
      <c r="B2808">
        <f>ROUND(5*(0.8*IF(入力!C2808="○",1,IF(入力!C2808="△",0.5,0))+0.2*IF(入力!B2808="○",1,IF(入力!B2808="△",0.5,0))),1)</f>
        <v>0</v>
      </c>
      <c r="C2808">
        <f>ROUND(5*(0.4*IF(入力!D2808="○",1,IF(入力!D2808="△",0.5,0))+0.3*IF(入力!E2808="○",1,IF(入力!E2808="△",0.5,0))+0.3*IF(入力!F2808="○",1,IF(入力!F2808="△",0.5,0))),1)</f>
        <v>0</v>
      </c>
      <c r="D2808">
        <f>MIN(5,IF(入力!G2808="○",3,IF(入力!G2808="△",1.5,0))+IF(入力!H2808="○",1,IF(入力!H2808="△",0.5,0))+IF(入力!I2808="○",1,IF(入力!I2808="△",0.5,0)))</f>
        <v>0</v>
      </c>
      <c r="E2808">
        <f>MIN(5,IF(入力!J2808="○",2,IF(入力!J2808="△",1,0))+IF(入力!K2808="○",2,IF(入力!K2808="△",1,0))+IF(入力!L2808="○",1,0))</f>
        <v>0</v>
      </c>
      <c r="F2808">
        <f>IF(ISNUMBER(入力!M2808),ROUND(MIN(5,0.8*(MIN(5,1+0.7*LOG10(MAX(1,入力!M2808))))+0.2*(IF(入力!N2808="○",5,IF(入力!N2808="△",3,1)))),1),ROUND(IF(入力!N2808="○",4,IF(入力!N2808="△",3,1)),1))</f>
        <v>1</v>
      </c>
      <c r="G2808">
        <f>ROUND(5*(0.4*IF(入力!O2808="○",1,IF(入力!O2808="△",0.5,0))+0.3*IF(入力!P2808="○",1,IF(入力!P2808="△",0.5,0))+0.3*IF(入力!Q2808="○",1,IF(入力!Q2808="△",0.5,0))),1)</f>
        <v>0</v>
      </c>
      <c r="H2808">
        <f>MIN(5,IF(入力!R2808="○",2,0)+IF(入力!S2808="○",2,0)+IF(入力!T2808="○",1,0))</f>
        <v>0</v>
      </c>
      <c r="I2808">
        <f>MIN(5,IF(入力!U2808="○",3,IF(入力!U2808="△",2,0))+IF(入力!V2808="○",2,IF(入力!V2808="△",1,0)))</f>
        <v>0</v>
      </c>
      <c r="J2808">
        <f>IF(入力!W2808="初診可",5,IF(入力!W2808="再診のみ",3,IF(入力!W2808="なし",1,0)))</f>
        <v>0</v>
      </c>
      <c r="K2808">
        <f>IF(AND(ISNUMBER(入力!X2808),ISNUMBER(入力!Y2808)),IF(AND(入力!X2808&gt;=4.3,入力!Y2808&gt;=100),5,IF(AND(入力!X2808&gt;=4,入力!Y2808&gt;=50),4,IF(AND(入力!X2808&gt;=3.7,入力!Y2808&gt;=20),3,IF(AND(入力!X2808&gt;=3.5,入力!Y2808&gt;=10),2,1)))),IF(入力!Z2808="○",4,IF(入力!Z2808="△",3,1)))</f>
        <v>1</v>
      </c>
      <c r="L2808">
        <f>MAX(0,IF(入力!AA2808="○",1,IF(入力!AA2808="△",0.5,0))+IF(入力!AB2808="○",1,IF(入力!AB2808="△",0.5,0))+IF(入力!AC2808="○",1,IF(入力!AC2808="△",0.5,0))+IF(入力!AD2808="○",1,IF(入力!AD2808="△",0.5,0))+IF(入力!AE2808="○",1,IF(入力!AE2808="△",0.5,0))-IF(入力!AF2808="あり",1,0))</f>
        <v>0</v>
      </c>
      <c r="M2808">
        <f t="shared" si="258"/>
        <v>0</v>
      </c>
      <c r="N2808">
        <f t="shared" si="259"/>
        <v>0</v>
      </c>
      <c r="O2808">
        <f t="shared" si="260"/>
        <v>2.8</v>
      </c>
      <c r="P2808">
        <f t="shared" si="261"/>
        <v>0</v>
      </c>
      <c r="Q2808">
        <f t="shared" si="262"/>
        <v>2.2000000000000002</v>
      </c>
      <c r="R2808">
        <f t="shared" si="263"/>
        <v>5</v>
      </c>
      <c r="S2808">
        <f>入力!AG2808</f>
        <v>0</v>
      </c>
      <c r="T2808">
        <f>入力!AH2808</f>
        <v>0</v>
      </c>
      <c r="U2808">
        <f>入力!AI2808</f>
        <v>0</v>
      </c>
    </row>
    <row r="2809" spans="1:21" x14ac:dyDescent="0.15">
      <c r="A2809" t="str">
        <f>入力!A2809</f>
        <v>クリニック2808</v>
      </c>
      <c r="B2809">
        <f>ROUND(5*(0.8*IF(入力!C2809="○",1,IF(入力!C2809="△",0.5,0))+0.2*IF(入力!B2809="○",1,IF(入力!B2809="△",0.5,0))),1)</f>
        <v>0</v>
      </c>
      <c r="C2809">
        <f>ROUND(5*(0.4*IF(入力!D2809="○",1,IF(入力!D2809="△",0.5,0))+0.3*IF(入力!E2809="○",1,IF(入力!E2809="△",0.5,0))+0.3*IF(入力!F2809="○",1,IF(入力!F2809="△",0.5,0))),1)</f>
        <v>0</v>
      </c>
      <c r="D2809">
        <f>MIN(5,IF(入力!G2809="○",3,IF(入力!G2809="△",1.5,0))+IF(入力!H2809="○",1,IF(入力!H2809="△",0.5,0))+IF(入力!I2809="○",1,IF(入力!I2809="△",0.5,0)))</f>
        <v>0</v>
      </c>
      <c r="E2809">
        <f>MIN(5,IF(入力!J2809="○",2,IF(入力!J2809="△",1,0))+IF(入力!K2809="○",2,IF(入力!K2809="△",1,0))+IF(入力!L2809="○",1,0))</f>
        <v>0</v>
      </c>
      <c r="F2809">
        <f>IF(ISNUMBER(入力!M2809),ROUND(MIN(5,0.8*(MIN(5,1+0.7*LOG10(MAX(1,入力!M2809))))+0.2*(IF(入力!N2809="○",5,IF(入力!N2809="△",3,1)))),1),ROUND(IF(入力!N2809="○",4,IF(入力!N2809="△",3,1)),1))</f>
        <v>1</v>
      </c>
      <c r="G2809">
        <f>ROUND(5*(0.4*IF(入力!O2809="○",1,IF(入力!O2809="△",0.5,0))+0.3*IF(入力!P2809="○",1,IF(入力!P2809="△",0.5,0))+0.3*IF(入力!Q2809="○",1,IF(入力!Q2809="△",0.5,0))),1)</f>
        <v>0</v>
      </c>
      <c r="H2809">
        <f>MIN(5,IF(入力!R2809="○",2,0)+IF(入力!S2809="○",2,0)+IF(入力!T2809="○",1,0))</f>
        <v>0</v>
      </c>
      <c r="I2809">
        <f>MIN(5,IF(入力!U2809="○",3,IF(入力!U2809="△",2,0))+IF(入力!V2809="○",2,IF(入力!V2809="△",1,0)))</f>
        <v>0</v>
      </c>
      <c r="J2809">
        <f>IF(入力!W2809="初診可",5,IF(入力!W2809="再診のみ",3,IF(入力!W2809="なし",1,0)))</f>
        <v>0</v>
      </c>
      <c r="K2809">
        <f>IF(AND(ISNUMBER(入力!X2809),ISNUMBER(入力!Y2809)),IF(AND(入力!X2809&gt;=4.3,入力!Y2809&gt;=100),5,IF(AND(入力!X2809&gt;=4,入力!Y2809&gt;=50),4,IF(AND(入力!X2809&gt;=3.7,入力!Y2809&gt;=20),3,IF(AND(入力!X2809&gt;=3.5,入力!Y2809&gt;=10),2,1)))),IF(入力!Z2809="○",4,IF(入力!Z2809="△",3,1)))</f>
        <v>1</v>
      </c>
      <c r="L2809">
        <f>MAX(0,IF(入力!AA2809="○",1,IF(入力!AA2809="△",0.5,0))+IF(入力!AB2809="○",1,IF(入力!AB2809="△",0.5,0))+IF(入力!AC2809="○",1,IF(入力!AC2809="△",0.5,0))+IF(入力!AD2809="○",1,IF(入力!AD2809="△",0.5,0))+IF(入力!AE2809="○",1,IF(入力!AE2809="△",0.5,0))-IF(入力!AF2809="あり",1,0))</f>
        <v>0</v>
      </c>
      <c r="M2809">
        <f t="shared" si="258"/>
        <v>0</v>
      </c>
      <c r="N2809">
        <f t="shared" si="259"/>
        <v>0</v>
      </c>
      <c r="O2809">
        <f t="shared" si="260"/>
        <v>2.8</v>
      </c>
      <c r="P2809">
        <f t="shared" si="261"/>
        <v>0</v>
      </c>
      <c r="Q2809">
        <f t="shared" si="262"/>
        <v>2.2000000000000002</v>
      </c>
      <c r="R2809">
        <f t="shared" si="263"/>
        <v>5</v>
      </c>
      <c r="S2809">
        <f>入力!AG2809</f>
        <v>0</v>
      </c>
      <c r="T2809">
        <f>入力!AH2809</f>
        <v>0</v>
      </c>
      <c r="U2809">
        <f>入力!AI2809</f>
        <v>0</v>
      </c>
    </row>
    <row r="2810" spans="1:21" x14ac:dyDescent="0.15">
      <c r="A2810" t="str">
        <f>入力!A2810</f>
        <v>クリニック2809</v>
      </c>
      <c r="B2810">
        <f>ROUND(5*(0.8*IF(入力!C2810="○",1,IF(入力!C2810="△",0.5,0))+0.2*IF(入力!B2810="○",1,IF(入力!B2810="△",0.5,0))),1)</f>
        <v>0</v>
      </c>
      <c r="C2810">
        <f>ROUND(5*(0.4*IF(入力!D2810="○",1,IF(入力!D2810="△",0.5,0))+0.3*IF(入力!E2810="○",1,IF(入力!E2810="△",0.5,0))+0.3*IF(入力!F2810="○",1,IF(入力!F2810="△",0.5,0))),1)</f>
        <v>0</v>
      </c>
      <c r="D2810">
        <f>MIN(5,IF(入力!G2810="○",3,IF(入力!G2810="△",1.5,0))+IF(入力!H2810="○",1,IF(入力!H2810="△",0.5,0))+IF(入力!I2810="○",1,IF(入力!I2810="△",0.5,0)))</f>
        <v>0</v>
      </c>
      <c r="E2810">
        <f>MIN(5,IF(入力!J2810="○",2,IF(入力!J2810="△",1,0))+IF(入力!K2810="○",2,IF(入力!K2810="△",1,0))+IF(入力!L2810="○",1,0))</f>
        <v>0</v>
      </c>
      <c r="F2810">
        <f>IF(ISNUMBER(入力!M2810),ROUND(MIN(5,0.8*(MIN(5,1+0.7*LOG10(MAX(1,入力!M2810))))+0.2*(IF(入力!N2810="○",5,IF(入力!N2810="△",3,1)))),1),ROUND(IF(入力!N2810="○",4,IF(入力!N2810="△",3,1)),1))</f>
        <v>1</v>
      </c>
      <c r="G2810">
        <f>ROUND(5*(0.4*IF(入力!O2810="○",1,IF(入力!O2810="△",0.5,0))+0.3*IF(入力!P2810="○",1,IF(入力!P2810="△",0.5,0))+0.3*IF(入力!Q2810="○",1,IF(入力!Q2810="△",0.5,0))),1)</f>
        <v>0</v>
      </c>
      <c r="H2810">
        <f>MIN(5,IF(入力!R2810="○",2,0)+IF(入力!S2810="○",2,0)+IF(入力!T2810="○",1,0))</f>
        <v>0</v>
      </c>
      <c r="I2810">
        <f>MIN(5,IF(入力!U2810="○",3,IF(入力!U2810="△",2,0))+IF(入力!V2810="○",2,IF(入力!V2810="△",1,0)))</f>
        <v>0</v>
      </c>
      <c r="J2810">
        <f>IF(入力!W2810="初診可",5,IF(入力!W2810="再診のみ",3,IF(入力!W2810="なし",1,0)))</f>
        <v>0</v>
      </c>
      <c r="K2810">
        <f>IF(AND(ISNUMBER(入力!X2810),ISNUMBER(入力!Y2810)),IF(AND(入力!X2810&gt;=4.3,入力!Y2810&gt;=100),5,IF(AND(入力!X2810&gt;=4,入力!Y2810&gt;=50),4,IF(AND(入力!X2810&gt;=3.7,入力!Y2810&gt;=20),3,IF(AND(入力!X2810&gt;=3.5,入力!Y2810&gt;=10),2,1)))),IF(入力!Z2810="○",4,IF(入力!Z2810="△",3,1)))</f>
        <v>1</v>
      </c>
      <c r="L2810">
        <f>MAX(0,IF(入力!AA2810="○",1,IF(入力!AA2810="△",0.5,0))+IF(入力!AB2810="○",1,IF(入力!AB2810="△",0.5,0))+IF(入力!AC2810="○",1,IF(入力!AC2810="△",0.5,0))+IF(入力!AD2810="○",1,IF(入力!AD2810="△",0.5,0))+IF(入力!AE2810="○",1,IF(入力!AE2810="△",0.5,0))-IF(入力!AF2810="あり",1,0))</f>
        <v>0</v>
      </c>
      <c r="M2810">
        <f t="shared" si="258"/>
        <v>0</v>
      </c>
      <c r="N2810">
        <f t="shared" si="259"/>
        <v>0</v>
      </c>
      <c r="O2810">
        <f t="shared" si="260"/>
        <v>2.8</v>
      </c>
      <c r="P2810">
        <f t="shared" si="261"/>
        <v>0</v>
      </c>
      <c r="Q2810">
        <f t="shared" si="262"/>
        <v>2.2000000000000002</v>
      </c>
      <c r="R2810">
        <f t="shared" si="263"/>
        <v>5</v>
      </c>
      <c r="S2810">
        <f>入力!AG2810</f>
        <v>0</v>
      </c>
      <c r="T2810">
        <f>入力!AH2810</f>
        <v>0</v>
      </c>
      <c r="U2810">
        <f>入力!AI2810</f>
        <v>0</v>
      </c>
    </row>
    <row r="2811" spans="1:21" x14ac:dyDescent="0.15">
      <c r="A2811" t="str">
        <f>入力!A2811</f>
        <v>クリニック2810</v>
      </c>
      <c r="B2811">
        <f>ROUND(5*(0.8*IF(入力!C2811="○",1,IF(入力!C2811="△",0.5,0))+0.2*IF(入力!B2811="○",1,IF(入力!B2811="△",0.5,0))),1)</f>
        <v>0</v>
      </c>
      <c r="C2811">
        <f>ROUND(5*(0.4*IF(入力!D2811="○",1,IF(入力!D2811="△",0.5,0))+0.3*IF(入力!E2811="○",1,IF(入力!E2811="△",0.5,0))+0.3*IF(入力!F2811="○",1,IF(入力!F2811="△",0.5,0))),1)</f>
        <v>0</v>
      </c>
      <c r="D2811">
        <f>MIN(5,IF(入力!G2811="○",3,IF(入力!G2811="△",1.5,0))+IF(入力!H2811="○",1,IF(入力!H2811="△",0.5,0))+IF(入力!I2811="○",1,IF(入力!I2811="△",0.5,0)))</f>
        <v>0</v>
      </c>
      <c r="E2811">
        <f>MIN(5,IF(入力!J2811="○",2,IF(入力!J2811="△",1,0))+IF(入力!K2811="○",2,IF(入力!K2811="△",1,0))+IF(入力!L2811="○",1,0))</f>
        <v>0</v>
      </c>
      <c r="F2811">
        <f>IF(ISNUMBER(入力!M2811),ROUND(MIN(5,0.8*(MIN(5,1+0.7*LOG10(MAX(1,入力!M2811))))+0.2*(IF(入力!N2811="○",5,IF(入力!N2811="△",3,1)))),1),ROUND(IF(入力!N2811="○",4,IF(入力!N2811="△",3,1)),1))</f>
        <v>1</v>
      </c>
      <c r="G2811">
        <f>ROUND(5*(0.4*IF(入力!O2811="○",1,IF(入力!O2811="△",0.5,0))+0.3*IF(入力!P2811="○",1,IF(入力!P2811="△",0.5,0))+0.3*IF(入力!Q2811="○",1,IF(入力!Q2811="△",0.5,0))),1)</f>
        <v>0</v>
      </c>
      <c r="H2811">
        <f>MIN(5,IF(入力!R2811="○",2,0)+IF(入力!S2811="○",2,0)+IF(入力!T2811="○",1,0))</f>
        <v>0</v>
      </c>
      <c r="I2811">
        <f>MIN(5,IF(入力!U2811="○",3,IF(入力!U2811="△",2,0))+IF(入力!V2811="○",2,IF(入力!V2811="△",1,0)))</f>
        <v>0</v>
      </c>
      <c r="J2811">
        <f>IF(入力!W2811="初診可",5,IF(入力!W2811="再診のみ",3,IF(入力!W2811="なし",1,0)))</f>
        <v>0</v>
      </c>
      <c r="K2811">
        <f>IF(AND(ISNUMBER(入力!X2811),ISNUMBER(入力!Y2811)),IF(AND(入力!X2811&gt;=4.3,入力!Y2811&gt;=100),5,IF(AND(入力!X2811&gt;=4,入力!Y2811&gt;=50),4,IF(AND(入力!X2811&gt;=3.7,入力!Y2811&gt;=20),3,IF(AND(入力!X2811&gt;=3.5,入力!Y2811&gt;=10),2,1)))),IF(入力!Z2811="○",4,IF(入力!Z2811="△",3,1)))</f>
        <v>1</v>
      </c>
      <c r="L2811">
        <f>MAX(0,IF(入力!AA2811="○",1,IF(入力!AA2811="△",0.5,0))+IF(入力!AB2811="○",1,IF(入力!AB2811="△",0.5,0))+IF(入力!AC2811="○",1,IF(入力!AC2811="△",0.5,0))+IF(入力!AD2811="○",1,IF(入力!AD2811="△",0.5,0))+IF(入力!AE2811="○",1,IF(入力!AE2811="△",0.5,0))-IF(入力!AF2811="あり",1,0))</f>
        <v>0</v>
      </c>
      <c r="M2811">
        <f t="shared" si="258"/>
        <v>0</v>
      </c>
      <c r="N2811">
        <f t="shared" si="259"/>
        <v>0</v>
      </c>
      <c r="O2811">
        <f t="shared" si="260"/>
        <v>2.8</v>
      </c>
      <c r="P2811">
        <f t="shared" si="261"/>
        <v>0</v>
      </c>
      <c r="Q2811">
        <f t="shared" si="262"/>
        <v>2.2000000000000002</v>
      </c>
      <c r="R2811">
        <f t="shared" si="263"/>
        <v>5</v>
      </c>
      <c r="S2811">
        <f>入力!AG2811</f>
        <v>0</v>
      </c>
      <c r="T2811">
        <f>入力!AH2811</f>
        <v>0</v>
      </c>
      <c r="U2811">
        <f>入力!AI2811</f>
        <v>0</v>
      </c>
    </row>
    <row r="2812" spans="1:21" x14ac:dyDescent="0.15">
      <c r="A2812" t="str">
        <f>入力!A2812</f>
        <v>クリニック2811</v>
      </c>
      <c r="B2812">
        <f>ROUND(5*(0.8*IF(入力!C2812="○",1,IF(入力!C2812="△",0.5,0))+0.2*IF(入力!B2812="○",1,IF(入力!B2812="△",0.5,0))),1)</f>
        <v>0</v>
      </c>
      <c r="C2812">
        <f>ROUND(5*(0.4*IF(入力!D2812="○",1,IF(入力!D2812="△",0.5,0))+0.3*IF(入力!E2812="○",1,IF(入力!E2812="△",0.5,0))+0.3*IF(入力!F2812="○",1,IF(入力!F2812="△",0.5,0))),1)</f>
        <v>0</v>
      </c>
      <c r="D2812">
        <f>MIN(5,IF(入力!G2812="○",3,IF(入力!G2812="△",1.5,0))+IF(入力!H2812="○",1,IF(入力!H2812="△",0.5,0))+IF(入力!I2812="○",1,IF(入力!I2812="△",0.5,0)))</f>
        <v>0</v>
      </c>
      <c r="E2812">
        <f>MIN(5,IF(入力!J2812="○",2,IF(入力!J2812="△",1,0))+IF(入力!K2812="○",2,IF(入力!K2812="△",1,0))+IF(入力!L2812="○",1,0))</f>
        <v>0</v>
      </c>
      <c r="F2812">
        <f>IF(ISNUMBER(入力!M2812),ROUND(MIN(5,0.8*(MIN(5,1+0.7*LOG10(MAX(1,入力!M2812))))+0.2*(IF(入力!N2812="○",5,IF(入力!N2812="△",3,1)))),1),ROUND(IF(入力!N2812="○",4,IF(入力!N2812="△",3,1)),1))</f>
        <v>1</v>
      </c>
      <c r="G2812">
        <f>ROUND(5*(0.4*IF(入力!O2812="○",1,IF(入力!O2812="△",0.5,0))+0.3*IF(入力!P2812="○",1,IF(入力!P2812="△",0.5,0))+0.3*IF(入力!Q2812="○",1,IF(入力!Q2812="△",0.5,0))),1)</f>
        <v>0</v>
      </c>
      <c r="H2812">
        <f>MIN(5,IF(入力!R2812="○",2,0)+IF(入力!S2812="○",2,0)+IF(入力!T2812="○",1,0))</f>
        <v>0</v>
      </c>
      <c r="I2812">
        <f>MIN(5,IF(入力!U2812="○",3,IF(入力!U2812="△",2,0))+IF(入力!V2812="○",2,IF(入力!V2812="△",1,0)))</f>
        <v>0</v>
      </c>
      <c r="J2812">
        <f>IF(入力!W2812="初診可",5,IF(入力!W2812="再診のみ",3,IF(入力!W2812="なし",1,0)))</f>
        <v>0</v>
      </c>
      <c r="K2812">
        <f>IF(AND(ISNUMBER(入力!X2812),ISNUMBER(入力!Y2812)),IF(AND(入力!X2812&gt;=4.3,入力!Y2812&gt;=100),5,IF(AND(入力!X2812&gt;=4,入力!Y2812&gt;=50),4,IF(AND(入力!X2812&gt;=3.7,入力!Y2812&gt;=20),3,IF(AND(入力!X2812&gt;=3.5,入力!Y2812&gt;=10),2,1)))),IF(入力!Z2812="○",4,IF(入力!Z2812="△",3,1)))</f>
        <v>1</v>
      </c>
      <c r="L2812">
        <f>MAX(0,IF(入力!AA2812="○",1,IF(入力!AA2812="△",0.5,0))+IF(入力!AB2812="○",1,IF(入力!AB2812="△",0.5,0))+IF(入力!AC2812="○",1,IF(入力!AC2812="△",0.5,0))+IF(入力!AD2812="○",1,IF(入力!AD2812="△",0.5,0))+IF(入力!AE2812="○",1,IF(入力!AE2812="△",0.5,0))-IF(入力!AF2812="あり",1,0))</f>
        <v>0</v>
      </c>
      <c r="M2812">
        <f t="shared" si="258"/>
        <v>0</v>
      </c>
      <c r="N2812">
        <f t="shared" si="259"/>
        <v>0</v>
      </c>
      <c r="O2812">
        <f t="shared" si="260"/>
        <v>2.8</v>
      </c>
      <c r="P2812">
        <f t="shared" si="261"/>
        <v>0</v>
      </c>
      <c r="Q2812">
        <f t="shared" si="262"/>
        <v>2.2000000000000002</v>
      </c>
      <c r="R2812">
        <f t="shared" si="263"/>
        <v>5</v>
      </c>
      <c r="S2812">
        <f>入力!AG2812</f>
        <v>0</v>
      </c>
      <c r="T2812">
        <f>入力!AH2812</f>
        <v>0</v>
      </c>
      <c r="U2812">
        <f>入力!AI2812</f>
        <v>0</v>
      </c>
    </row>
    <row r="2813" spans="1:21" x14ac:dyDescent="0.15">
      <c r="A2813" t="str">
        <f>入力!A2813</f>
        <v>クリニック2812</v>
      </c>
      <c r="B2813">
        <f>ROUND(5*(0.8*IF(入力!C2813="○",1,IF(入力!C2813="△",0.5,0))+0.2*IF(入力!B2813="○",1,IF(入力!B2813="△",0.5,0))),1)</f>
        <v>0</v>
      </c>
      <c r="C2813">
        <f>ROUND(5*(0.4*IF(入力!D2813="○",1,IF(入力!D2813="△",0.5,0))+0.3*IF(入力!E2813="○",1,IF(入力!E2813="△",0.5,0))+0.3*IF(入力!F2813="○",1,IF(入力!F2813="△",0.5,0))),1)</f>
        <v>0</v>
      </c>
      <c r="D2813">
        <f>MIN(5,IF(入力!G2813="○",3,IF(入力!G2813="△",1.5,0))+IF(入力!H2813="○",1,IF(入力!H2813="△",0.5,0))+IF(入力!I2813="○",1,IF(入力!I2813="△",0.5,0)))</f>
        <v>0</v>
      </c>
      <c r="E2813">
        <f>MIN(5,IF(入力!J2813="○",2,IF(入力!J2813="△",1,0))+IF(入力!K2813="○",2,IF(入力!K2813="△",1,0))+IF(入力!L2813="○",1,0))</f>
        <v>0</v>
      </c>
      <c r="F2813">
        <f>IF(ISNUMBER(入力!M2813),ROUND(MIN(5,0.8*(MIN(5,1+0.7*LOG10(MAX(1,入力!M2813))))+0.2*(IF(入力!N2813="○",5,IF(入力!N2813="△",3,1)))),1),ROUND(IF(入力!N2813="○",4,IF(入力!N2813="△",3,1)),1))</f>
        <v>1</v>
      </c>
      <c r="G2813">
        <f>ROUND(5*(0.4*IF(入力!O2813="○",1,IF(入力!O2813="△",0.5,0))+0.3*IF(入力!P2813="○",1,IF(入力!P2813="△",0.5,0))+0.3*IF(入力!Q2813="○",1,IF(入力!Q2813="△",0.5,0))),1)</f>
        <v>0</v>
      </c>
      <c r="H2813">
        <f>MIN(5,IF(入力!R2813="○",2,0)+IF(入力!S2813="○",2,0)+IF(入力!T2813="○",1,0))</f>
        <v>0</v>
      </c>
      <c r="I2813">
        <f>MIN(5,IF(入力!U2813="○",3,IF(入力!U2813="△",2,0))+IF(入力!V2813="○",2,IF(入力!V2813="△",1,0)))</f>
        <v>0</v>
      </c>
      <c r="J2813">
        <f>IF(入力!W2813="初診可",5,IF(入力!W2813="再診のみ",3,IF(入力!W2813="なし",1,0)))</f>
        <v>0</v>
      </c>
      <c r="K2813">
        <f>IF(AND(ISNUMBER(入力!X2813),ISNUMBER(入力!Y2813)),IF(AND(入力!X2813&gt;=4.3,入力!Y2813&gt;=100),5,IF(AND(入力!X2813&gt;=4,入力!Y2813&gt;=50),4,IF(AND(入力!X2813&gt;=3.7,入力!Y2813&gt;=20),3,IF(AND(入力!X2813&gt;=3.5,入力!Y2813&gt;=10),2,1)))),IF(入力!Z2813="○",4,IF(入力!Z2813="△",3,1)))</f>
        <v>1</v>
      </c>
      <c r="L2813">
        <f>MAX(0,IF(入力!AA2813="○",1,IF(入力!AA2813="△",0.5,0))+IF(入力!AB2813="○",1,IF(入力!AB2813="△",0.5,0))+IF(入力!AC2813="○",1,IF(入力!AC2813="△",0.5,0))+IF(入力!AD2813="○",1,IF(入力!AD2813="△",0.5,0))+IF(入力!AE2813="○",1,IF(入力!AE2813="△",0.5,0))-IF(入力!AF2813="あり",1,0))</f>
        <v>0</v>
      </c>
      <c r="M2813">
        <f t="shared" si="258"/>
        <v>0</v>
      </c>
      <c r="N2813">
        <f t="shared" si="259"/>
        <v>0</v>
      </c>
      <c r="O2813">
        <f t="shared" si="260"/>
        <v>2.8</v>
      </c>
      <c r="P2813">
        <f t="shared" si="261"/>
        <v>0</v>
      </c>
      <c r="Q2813">
        <f t="shared" si="262"/>
        <v>2.2000000000000002</v>
      </c>
      <c r="R2813">
        <f t="shared" si="263"/>
        <v>5</v>
      </c>
      <c r="S2813">
        <f>入力!AG2813</f>
        <v>0</v>
      </c>
      <c r="T2813">
        <f>入力!AH2813</f>
        <v>0</v>
      </c>
      <c r="U2813">
        <f>入力!AI2813</f>
        <v>0</v>
      </c>
    </row>
    <row r="2814" spans="1:21" x14ac:dyDescent="0.15">
      <c r="A2814" t="str">
        <f>入力!A2814</f>
        <v>クリニック2813</v>
      </c>
      <c r="B2814">
        <f>ROUND(5*(0.8*IF(入力!C2814="○",1,IF(入力!C2814="△",0.5,0))+0.2*IF(入力!B2814="○",1,IF(入力!B2814="△",0.5,0))),1)</f>
        <v>0</v>
      </c>
      <c r="C2814">
        <f>ROUND(5*(0.4*IF(入力!D2814="○",1,IF(入力!D2814="△",0.5,0))+0.3*IF(入力!E2814="○",1,IF(入力!E2814="△",0.5,0))+0.3*IF(入力!F2814="○",1,IF(入力!F2814="△",0.5,0))),1)</f>
        <v>0</v>
      </c>
      <c r="D2814">
        <f>MIN(5,IF(入力!G2814="○",3,IF(入力!G2814="△",1.5,0))+IF(入力!H2814="○",1,IF(入力!H2814="△",0.5,0))+IF(入力!I2814="○",1,IF(入力!I2814="△",0.5,0)))</f>
        <v>0</v>
      </c>
      <c r="E2814">
        <f>MIN(5,IF(入力!J2814="○",2,IF(入力!J2814="△",1,0))+IF(入力!K2814="○",2,IF(入力!K2814="△",1,0))+IF(入力!L2814="○",1,0))</f>
        <v>0</v>
      </c>
      <c r="F2814">
        <f>IF(ISNUMBER(入力!M2814),ROUND(MIN(5,0.8*(MIN(5,1+0.7*LOG10(MAX(1,入力!M2814))))+0.2*(IF(入力!N2814="○",5,IF(入力!N2814="△",3,1)))),1),ROUND(IF(入力!N2814="○",4,IF(入力!N2814="△",3,1)),1))</f>
        <v>1</v>
      </c>
      <c r="G2814">
        <f>ROUND(5*(0.4*IF(入力!O2814="○",1,IF(入力!O2814="△",0.5,0))+0.3*IF(入力!P2814="○",1,IF(入力!P2814="△",0.5,0))+0.3*IF(入力!Q2814="○",1,IF(入力!Q2814="△",0.5,0))),1)</f>
        <v>0</v>
      </c>
      <c r="H2814">
        <f>MIN(5,IF(入力!R2814="○",2,0)+IF(入力!S2814="○",2,0)+IF(入力!T2814="○",1,0))</f>
        <v>0</v>
      </c>
      <c r="I2814">
        <f>MIN(5,IF(入力!U2814="○",3,IF(入力!U2814="△",2,0))+IF(入力!V2814="○",2,IF(入力!V2814="△",1,0)))</f>
        <v>0</v>
      </c>
      <c r="J2814">
        <f>IF(入力!W2814="初診可",5,IF(入力!W2814="再診のみ",3,IF(入力!W2814="なし",1,0)))</f>
        <v>0</v>
      </c>
      <c r="K2814">
        <f>IF(AND(ISNUMBER(入力!X2814),ISNUMBER(入力!Y2814)),IF(AND(入力!X2814&gt;=4.3,入力!Y2814&gt;=100),5,IF(AND(入力!X2814&gt;=4,入力!Y2814&gt;=50),4,IF(AND(入力!X2814&gt;=3.7,入力!Y2814&gt;=20),3,IF(AND(入力!X2814&gt;=3.5,入力!Y2814&gt;=10),2,1)))),IF(入力!Z2814="○",4,IF(入力!Z2814="△",3,1)))</f>
        <v>1</v>
      </c>
      <c r="L2814">
        <f>MAX(0,IF(入力!AA2814="○",1,IF(入力!AA2814="△",0.5,0))+IF(入力!AB2814="○",1,IF(入力!AB2814="△",0.5,0))+IF(入力!AC2814="○",1,IF(入力!AC2814="△",0.5,0))+IF(入力!AD2814="○",1,IF(入力!AD2814="△",0.5,0))+IF(入力!AE2814="○",1,IF(入力!AE2814="△",0.5,0))-IF(入力!AF2814="あり",1,0))</f>
        <v>0</v>
      </c>
      <c r="M2814">
        <f t="shared" si="258"/>
        <v>0</v>
      </c>
      <c r="N2814">
        <f t="shared" si="259"/>
        <v>0</v>
      </c>
      <c r="O2814">
        <f t="shared" si="260"/>
        <v>2.8</v>
      </c>
      <c r="P2814">
        <f t="shared" si="261"/>
        <v>0</v>
      </c>
      <c r="Q2814">
        <f t="shared" si="262"/>
        <v>2.2000000000000002</v>
      </c>
      <c r="R2814">
        <f t="shared" si="263"/>
        <v>5</v>
      </c>
      <c r="S2814">
        <f>入力!AG2814</f>
        <v>0</v>
      </c>
      <c r="T2814">
        <f>入力!AH2814</f>
        <v>0</v>
      </c>
      <c r="U2814">
        <f>入力!AI2814</f>
        <v>0</v>
      </c>
    </row>
    <row r="2815" spans="1:21" x14ac:dyDescent="0.15">
      <c r="A2815" t="str">
        <f>入力!A2815</f>
        <v>クリニック2814</v>
      </c>
      <c r="B2815">
        <f>ROUND(5*(0.8*IF(入力!C2815="○",1,IF(入力!C2815="△",0.5,0))+0.2*IF(入力!B2815="○",1,IF(入力!B2815="△",0.5,0))),1)</f>
        <v>0</v>
      </c>
      <c r="C2815">
        <f>ROUND(5*(0.4*IF(入力!D2815="○",1,IF(入力!D2815="△",0.5,0))+0.3*IF(入力!E2815="○",1,IF(入力!E2815="△",0.5,0))+0.3*IF(入力!F2815="○",1,IF(入力!F2815="△",0.5,0))),1)</f>
        <v>0</v>
      </c>
      <c r="D2815">
        <f>MIN(5,IF(入力!G2815="○",3,IF(入力!G2815="△",1.5,0))+IF(入力!H2815="○",1,IF(入力!H2815="△",0.5,0))+IF(入力!I2815="○",1,IF(入力!I2815="△",0.5,0)))</f>
        <v>0</v>
      </c>
      <c r="E2815">
        <f>MIN(5,IF(入力!J2815="○",2,IF(入力!J2815="△",1,0))+IF(入力!K2815="○",2,IF(入力!K2815="△",1,0))+IF(入力!L2815="○",1,0))</f>
        <v>0</v>
      </c>
      <c r="F2815">
        <f>IF(ISNUMBER(入力!M2815),ROUND(MIN(5,0.8*(MIN(5,1+0.7*LOG10(MAX(1,入力!M2815))))+0.2*(IF(入力!N2815="○",5,IF(入力!N2815="△",3,1)))),1),ROUND(IF(入力!N2815="○",4,IF(入力!N2815="△",3,1)),1))</f>
        <v>1</v>
      </c>
      <c r="G2815">
        <f>ROUND(5*(0.4*IF(入力!O2815="○",1,IF(入力!O2815="△",0.5,0))+0.3*IF(入力!P2815="○",1,IF(入力!P2815="△",0.5,0))+0.3*IF(入力!Q2815="○",1,IF(入力!Q2815="△",0.5,0))),1)</f>
        <v>0</v>
      </c>
      <c r="H2815">
        <f>MIN(5,IF(入力!R2815="○",2,0)+IF(入力!S2815="○",2,0)+IF(入力!T2815="○",1,0))</f>
        <v>0</v>
      </c>
      <c r="I2815">
        <f>MIN(5,IF(入力!U2815="○",3,IF(入力!U2815="△",2,0))+IF(入力!V2815="○",2,IF(入力!V2815="△",1,0)))</f>
        <v>0</v>
      </c>
      <c r="J2815">
        <f>IF(入力!W2815="初診可",5,IF(入力!W2815="再診のみ",3,IF(入力!W2815="なし",1,0)))</f>
        <v>0</v>
      </c>
      <c r="K2815">
        <f>IF(AND(ISNUMBER(入力!X2815),ISNUMBER(入力!Y2815)),IF(AND(入力!X2815&gt;=4.3,入力!Y2815&gt;=100),5,IF(AND(入力!X2815&gt;=4,入力!Y2815&gt;=50),4,IF(AND(入力!X2815&gt;=3.7,入力!Y2815&gt;=20),3,IF(AND(入力!X2815&gt;=3.5,入力!Y2815&gt;=10),2,1)))),IF(入力!Z2815="○",4,IF(入力!Z2815="△",3,1)))</f>
        <v>1</v>
      </c>
      <c r="L2815">
        <f>MAX(0,IF(入力!AA2815="○",1,IF(入力!AA2815="△",0.5,0))+IF(入力!AB2815="○",1,IF(入力!AB2815="△",0.5,0))+IF(入力!AC2815="○",1,IF(入力!AC2815="△",0.5,0))+IF(入力!AD2815="○",1,IF(入力!AD2815="△",0.5,0))+IF(入力!AE2815="○",1,IF(入力!AE2815="△",0.5,0))-IF(入力!AF2815="あり",1,0))</f>
        <v>0</v>
      </c>
      <c r="M2815">
        <f t="shared" si="258"/>
        <v>0</v>
      </c>
      <c r="N2815">
        <f t="shared" si="259"/>
        <v>0</v>
      </c>
      <c r="O2815">
        <f t="shared" si="260"/>
        <v>2.8</v>
      </c>
      <c r="P2815">
        <f t="shared" si="261"/>
        <v>0</v>
      </c>
      <c r="Q2815">
        <f t="shared" si="262"/>
        <v>2.2000000000000002</v>
      </c>
      <c r="R2815">
        <f t="shared" si="263"/>
        <v>5</v>
      </c>
      <c r="S2815">
        <f>入力!AG2815</f>
        <v>0</v>
      </c>
      <c r="T2815">
        <f>入力!AH2815</f>
        <v>0</v>
      </c>
      <c r="U2815">
        <f>入力!AI2815</f>
        <v>0</v>
      </c>
    </row>
    <row r="2816" spans="1:21" x14ac:dyDescent="0.15">
      <c r="A2816" t="str">
        <f>入力!A2816</f>
        <v>クリニック2815</v>
      </c>
      <c r="B2816">
        <f>ROUND(5*(0.8*IF(入力!C2816="○",1,IF(入力!C2816="△",0.5,0))+0.2*IF(入力!B2816="○",1,IF(入力!B2816="△",0.5,0))),1)</f>
        <v>0</v>
      </c>
      <c r="C2816">
        <f>ROUND(5*(0.4*IF(入力!D2816="○",1,IF(入力!D2816="△",0.5,0))+0.3*IF(入力!E2816="○",1,IF(入力!E2816="△",0.5,0))+0.3*IF(入力!F2816="○",1,IF(入力!F2816="△",0.5,0))),1)</f>
        <v>0</v>
      </c>
      <c r="D2816">
        <f>MIN(5,IF(入力!G2816="○",3,IF(入力!G2816="△",1.5,0))+IF(入力!H2816="○",1,IF(入力!H2816="△",0.5,0))+IF(入力!I2816="○",1,IF(入力!I2816="△",0.5,0)))</f>
        <v>0</v>
      </c>
      <c r="E2816">
        <f>MIN(5,IF(入力!J2816="○",2,IF(入力!J2816="△",1,0))+IF(入力!K2816="○",2,IF(入力!K2816="△",1,0))+IF(入力!L2816="○",1,0))</f>
        <v>0</v>
      </c>
      <c r="F2816">
        <f>IF(ISNUMBER(入力!M2816),ROUND(MIN(5,0.8*(MIN(5,1+0.7*LOG10(MAX(1,入力!M2816))))+0.2*(IF(入力!N2816="○",5,IF(入力!N2816="△",3,1)))),1),ROUND(IF(入力!N2816="○",4,IF(入力!N2816="△",3,1)),1))</f>
        <v>1</v>
      </c>
      <c r="G2816">
        <f>ROUND(5*(0.4*IF(入力!O2816="○",1,IF(入力!O2816="△",0.5,0))+0.3*IF(入力!P2816="○",1,IF(入力!P2816="△",0.5,0))+0.3*IF(入力!Q2816="○",1,IF(入力!Q2816="△",0.5,0))),1)</f>
        <v>0</v>
      </c>
      <c r="H2816">
        <f>MIN(5,IF(入力!R2816="○",2,0)+IF(入力!S2816="○",2,0)+IF(入力!T2816="○",1,0))</f>
        <v>0</v>
      </c>
      <c r="I2816">
        <f>MIN(5,IF(入力!U2816="○",3,IF(入力!U2816="△",2,0))+IF(入力!V2816="○",2,IF(入力!V2816="△",1,0)))</f>
        <v>0</v>
      </c>
      <c r="J2816">
        <f>IF(入力!W2816="初診可",5,IF(入力!W2816="再診のみ",3,IF(入力!W2816="なし",1,0)))</f>
        <v>0</v>
      </c>
      <c r="K2816">
        <f>IF(AND(ISNUMBER(入力!X2816),ISNUMBER(入力!Y2816)),IF(AND(入力!X2816&gt;=4.3,入力!Y2816&gt;=100),5,IF(AND(入力!X2816&gt;=4,入力!Y2816&gt;=50),4,IF(AND(入力!X2816&gt;=3.7,入力!Y2816&gt;=20),3,IF(AND(入力!X2816&gt;=3.5,入力!Y2816&gt;=10),2,1)))),IF(入力!Z2816="○",4,IF(入力!Z2816="△",3,1)))</f>
        <v>1</v>
      </c>
      <c r="L2816">
        <f>MAX(0,IF(入力!AA2816="○",1,IF(入力!AA2816="△",0.5,0))+IF(入力!AB2816="○",1,IF(入力!AB2816="△",0.5,0))+IF(入力!AC2816="○",1,IF(入力!AC2816="△",0.5,0))+IF(入力!AD2816="○",1,IF(入力!AD2816="△",0.5,0))+IF(入力!AE2816="○",1,IF(入力!AE2816="△",0.5,0))-IF(入力!AF2816="あり",1,0))</f>
        <v>0</v>
      </c>
      <c r="M2816">
        <f t="shared" si="258"/>
        <v>0</v>
      </c>
      <c r="N2816">
        <f t="shared" si="259"/>
        <v>0</v>
      </c>
      <c r="O2816">
        <f t="shared" si="260"/>
        <v>2.8</v>
      </c>
      <c r="P2816">
        <f t="shared" si="261"/>
        <v>0</v>
      </c>
      <c r="Q2816">
        <f t="shared" si="262"/>
        <v>2.2000000000000002</v>
      </c>
      <c r="R2816">
        <f t="shared" si="263"/>
        <v>5</v>
      </c>
      <c r="S2816">
        <f>入力!AG2816</f>
        <v>0</v>
      </c>
      <c r="T2816">
        <f>入力!AH2816</f>
        <v>0</v>
      </c>
      <c r="U2816">
        <f>入力!AI2816</f>
        <v>0</v>
      </c>
    </row>
    <row r="2817" spans="1:21" x14ac:dyDescent="0.15">
      <c r="A2817" t="str">
        <f>入力!A2817</f>
        <v>クリニック2816</v>
      </c>
      <c r="B2817">
        <f>ROUND(5*(0.8*IF(入力!C2817="○",1,IF(入力!C2817="△",0.5,0))+0.2*IF(入力!B2817="○",1,IF(入力!B2817="△",0.5,0))),1)</f>
        <v>0</v>
      </c>
      <c r="C2817">
        <f>ROUND(5*(0.4*IF(入力!D2817="○",1,IF(入力!D2817="△",0.5,0))+0.3*IF(入力!E2817="○",1,IF(入力!E2817="△",0.5,0))+0.3*IF(入力!F2817="○",1,IF(入力!F2817="△",0.5,0))),1)</f>
        <v>0</v>
      </c>
      <c r="D2817">
        <f>MIN(5,IF(入力!G2817="○",3,IF(入力!G2817="△",1.5,0))+IF(入力!H2817="○",1,IF(入力!H2817="△",0.5,0))+IF(入力!I2817="○",1,IF(入力!I2817="△",0.5,0)))</f>
        <v>0</v>
      </c>
      <c r="E2817">
        <f>MIN(5,IF(入力!J2817="○",2,IF(入力!J2817="△",1,0))+IF(入力!K2817="○",2,IF(入力!K2817="△",1,0))+IF(入力!L2817="○",1,0))</f>
        <v>0</v>
      </c>
      <c r="F2817">
        <f>IF(ISNUMBER(入力!M2817),ROUND(MIN(5,0.8*(MIN(5,1+0.7*LOG10(MAX(1,入力!M2817))))+0.2*(IF(入力!N2817="○",5,IF(入力!N2817="△",3,1)))),1),ROUND(IF(入力!N2817="○",4,IF(入力!N2817="△",3,1)),1))</f>
        <v>1</v>
      </c>
      <c r="G2817">
        <f>ROUND(5*(0.4*IF(入力!O2817="○",1,IF(入力!O2817="△",0.5,0))+0.3*IF(入力!P2817="○",1,IF(入力!P2817="△",0.5,0))+0.3*IF(入力!Q2817="○",1,IF(入力!Q2817="△",0.5,0))),1)</f>
        <v>0</v>
      </c>
      <c r="H2817">
        <f>MIN(5,IF(入力!R2817="○",2,0)+IF(入力!S2817="○",2,0)+IF(入力!T2817="○",1,0))</f>
        <v>0</v>
      </c>
      <c r="I2817">
        <f>MIN(5,IF(入力!U2817="○",3,IF(入力!U2817="△",2,0))+IF(入力!V2817="○",2,IF(入力!V2817="△",1,0)))</f>
        <v>0</v>
      </c>
      <c r="J2817">
        <f>IF(入力!W2817="初診可",5,IF(入力!W2817="再診のみ",3,IF(入力!W2817="なし",1,0)))</f>
        <v>0</v>
      </c>
      <c r="K2817">
        <f>IF(AND(ISNUMBER(入力!X2817),ISNUMBER(入力!Y2817)),IF(AND(入力!X2817&gt;=4.3,入力!Y2817&gt;=100),5,IF(AND(入力!X2817&gt;=4,入力!Y2817&gt;=50),4,IF(AND(入力!X2817&gt;=3.7,入力!Y2817&gt;=20),3,IF(AND(入力!X2817&gt;=3.5,入力!Y2817&gt;=10),2,1)))),IF(入力!Z2817="○",4,IF(入力!Z2817="△",3,1)))</f>
        <v>1</v>
      </c>
      <c r="L2817">
        <f>MAX(0,IF(入力!AA2817="○",1,IF(入力!AA2817="△",0.5,0))+IF(入力!AB2817="○",1,IF(入力!AB2817="△",0.5,0))+IF(入力!AC2817="○",1,IF(入力!AC2817="△",0.5,0))+IF(入力!AD2817="○",1,IF(入力!AD2817="△",0.5,0))+IF(入力!AE2817="○",1,IF(入力!AE2817="△",0.5,0))-IF(入力!AF2817="あり",1,0))</f>
        <v>0</v>
      </c>
      <c r="M2817">
        <f t="shared" si="258"/>
        <v>0</v>
      </c>
      <c r="N2817">
        <f t="shared" si="259"/>
        <v>0</v>
      </c>
      <c r="O2817">
        <f t="shared" si="260"/>
        <v>2.8</v>
      </c>
      <c r="P2817">
        <f t="shared" si="261"/>
        <v>0</v>
      </c>
      <c r="Q2817">
        <f t="shared" si="262"/>
        <v>2.2000000000000002</v>
      </c>
      <c r="R2817">
        <f t="shared" si="263"/>
        <v>5</v>
      </c>
      <c r="S2817">
        <f>入力!AG2817</f>
        <v>0</v>
      </c>
      <c r="T2817">
        <f>入力!AH2817</f>
        <v>0</v>
      </c>
      <c r="U2817">
        <f>入力!AI2817</f>
        <v>0</v>
      </c>
    </row>
    <row r="2818" spans="1:21" x14ac:dyDescent="0.15">
      <c r="A2818" t="str">
        <f>入力!A2818</f>
        <v>クリニック2817</v>
      </c>
      <c r="B2818">
        <f>ROUND(5*(0.8*IF(入力!C2818="○",1,IF(入力!C2818="△",0.5,0))+0.2*IF(入力!B2818="○",1,IF(入力!B2818="△",0.5,0))),1)</f>
        <v>0</v>
      </c>
      <c r="C2818">
        <f>ROUND(5*(0.4*IF(入力!D2818="○",1,IF(入力!D2818="△",0.5,0))+0.3*IF(入力!E2818="○",1,IF(入力!E2818="△",0.5,0))+0.3*IF(入力!F2818="○",1,IF(入力!F2818="△",0.5,0))),1)</f>
        <v>0</v>
      </c>
      <c r="D2818">
        <f>MIN(5,IF(入力!G2818="○",3,IF(入力!G2818="△",1.5,0))+IF(入力!H2818="○",1,IF(入力!H2818="△",0.5,0))+IF(入力!I2818="○",1,IF(入力!I2818="△",0.5,0)))</f>
        <v>0</v>
      </c>
      <c r="E2818">
        <f>MIN(5,IF(入力!J2818="○",2,IF(入力!J2818="△",1,0))+IF(入力!K2818="○",2,IF(入力!K2818="△",1,0))+IF(入力!L2818="○",1,0))</f>
        <v>0</v>
      </c>
      <c r="F2818">
        <f>IF(ISNUMBER(入力!M2818),ROUND(MIN(5,0.8*(MIN(5,1+0.7*LOG10(MAX(1,入力!M2818))))+0.2*(IF(入力!N2818="○",5,IF(入力!N2818="△",3,1)))),1),ROUND(IF(入力!N2818="○",4,IF(入力!N2818="△",3,1)),1))</f>
        <v>1</v>
      </c>
      <c r="G2818">
        <f>ROUND(5*(0.4*IF(入力!O2818="○",1,IF(入力!O2818="△",0.5,0))+0.3*IF(入力!P2818="○",1,IF(入力!P2818="△",0.5,0))+0.3*IF(入力!Q2818="○",1,IF(入力!Q2818="△",0.5,0))),1)</f>
        <v>0</v>
      </c>
      <c r="H2818">
        <f>MIN(5,IF(入力!R2818="○",2,0)+IF(入力!S2818="○",2,0)+IF(入力!T2818="○",1,0))</f>
        <v>0</v>
      </c>
      <c r="I2818">
        <f>MIN(5,IF(入力!U2818="○",3,IF(入力!U2818="△",2,0))+IF(入力!V2818="○",2,IF(入力!V2818="△",1,0)))</f>
        <v>0</v>
      </c>
      <c r="J2818">
        <f>IF(入力!W2818="初診可",5,IF(入力!W2818="再診のみ",3,IF(入力!W2818="なし",1,0)))</f>
        <v>0</v>
      </c>
      <c r="K2818">
        <f>IF(AND(ISNUMBER(入力!X2818),ISNUMBER(入力!Y2818)),IF(AND(入力!X2818&gt;=4.3,入力!Y2818&gt;=100),5,IF(AND(入力!X2818&gt;=4,入力!Y2818&gt;=50),4,IF(AND(入力!X2818&gt;=3.7,入力!Y2818&gt;=20),3,IF(AND(入力!X2818&gt;=3.5,入力!Y2818&gt;=10),2,1)))),IF(入力!Z2818="○",4,IF(入力!Z2818="△",3,1)))</f>
        <v>1</v>
      </c>
      <c r="L2818">
        <f>MAX(0,IF(入力!AA2818="○",1,IF(入力!AA2818="△",0.5,0))+IF(入力!AB2818="○",1,IF(入力!AB2818="△",0.5,0))+IF(入力!AC2818="○",1,IF(入力!AC2818="△",0.5,0))+IF(入力!AD2818="○",1,IF(入力!AD2818="△",0.5,0))+IF(入力!AE2818="○",1,IF(入力!AE2818="△",0.5,0))-IF(入力!AF2818="あり",1,0))</f>
        <v>0</v>
      </c>
      <c r="M2818">
        <f t="shared" ref="M2818:M2881" si="264">ROUND(4*(0.6*B2818+0.4*C2818),1)</f>
        <v>0</v>
      </c>
      <c r="N2818">
        <f t="shared" ref="N2818:N2881" si="265">ROUND(5*(0.6*D2818+0.4*E2818),1)</f>
        <v>0</v>
      </c>
      <c r="O2818">
        <f t="shared" ref="O2818:O2881" si="266">ROUND(4*(0.7*F2818+0.3*J2818),1)</f>
        <v>2.8</v>
      </c>
      <c r="P2818">
        <f t="shared" ref="P2818:P2881" si="267">ROUND(3*(G2818),1)</f>
        <v>0</v>
      </c>
      <c r="Q2818">
        <f t="shared" ref="Q2818:Q2881" si="268">ROUND(4*(0.3*H2818+0.3*F2818+0.25*K2818+0.15*L2818),1)</f>
        <v>2.2000000000000002</v>
      </c>
      <c r="R2818">
        <f t="shared" ref="R2818:R2881" si="269">ROUND(SUM(M2818:Q2818),0)</f>
        <v>5</v>
      </c>
      <c r="S2818">
        <f>入力!AG2818</f>
        <v>0</v>
      </c>
      <c r="T2818">
        <f>入力!AH2818</f>
        <v>0</v>
      </c>
      <c r="U2818">
        <f>入力!AI2818</f>
        <v>0</v>
      </c>
    </row>
    <row r="2819" spans="1:21" x14ac:dyDescent="0.15">
      <c r="A2819" t="str">
        <f>入力!A2819</f>
        <v>クリニック2818</v>
      </c>
      <c r="B2819">
        <f>ROUND(5*(0.8*IF(入力!C2819="○",1,IF(入力!C2819="△",0.5,0))+0.2*IF(入力!B2819="○",1,IF(入力!B2819="△",0.5,0))),1)</f>
        <v>0</v>
      </c>
      <c r="C2819">
        <f>ROUND(5*(0.4*IF(入力!D2819="○",1,IF(入力!D2819="△",0.5,0))+0.3*IF(入力!E2819="○",1,IF(入力!E2819="△",0.5,0))+0.3*IF(入力!F2819="○",1,IF(入力!F2819="△",0.5,0))),1)</f>
        <v>0</v>
      </c>
      <c r="D2819">
        <f>MIN(5,IF(入力!G2819="○",3,IF(入力!G2819="△",1.5,0))+IF(入力!H2819="○",1,IF(入力!H2819="△",0.5,0))+IF(入力!I2819="○",1,IF(入力!I2819="△",0.5,0)))</f>
        <v>0</v>
      </c>
      <c r="E2819">
        <f>MIN(5,IF(入力!J2819="○",2,IF(入力!J2819="△",1,0))+IF(入力!K2819="○",2,IF(入力!K2819="△",1,0))+IF(入力!L2819="○",1,0))</f>
        <v>0</v>
      </c>
      <c r="F2819">
        <f>IF(ISNUMBER(入力!M2819),ROUND(MIN(5,0.8*(MIN(5,1+0.7*LOG10(MAX(1,入力!M2819))))+0.2*(IF(入力!N2819="○",5,IF(入力!N2819="△",3,1)))),1),ROUND(IF(入力!N2819="○",4,IF(入力!N2819="△",3,1)),1))</f>
        <v>1</v>
      </c>
      <c r="G2819">
        <f>ROUND(5*(0.4*IF(入力!O2819="○",1,IF(入力!O2819="△",0.5,0))+0.3*IF(入力!P2819="○",1,IF(入力!P2819="△",0.5,0))+0.3*IF(入力!Q2819="○",1,IF(入力!Q2819="△",0.5,0))),1)</f>
        <v>0</v>
      </c>
      <c r="H2819">
        <f>MIN(5,IF(入力!R2819="○",2,0)+IF(入力!S2819="○",2,0)+IF(入力!T2819="○",1,0))</f>
        <v>0</v>
      </c>
      <c r="I2819">
        <f>MIN(5,IF(入力!U2819="○",3,IF(入力!U2819="△",2,0))+IF(入力!V2819="○",2,IF(入力!V2819="△",1,0)))</f>
        <v>0</v>
      </c>
      <c r="J2819">
        <f>IF(入力!W2819="初診可",5,IF(入力!W2819="再診のみ",3,IF(入力!W2819="なし",1,0)))</f>
        <v>0</v>
      </c>
      <c r="K2819">
        <f>IF(AND(ISNUMBER(入力!X2819),ISNUMBER(入力!Y2819)),IF(AND(入力!X2819&gt;=4.3,入力!Y2819&gt;=100),5,IF(AND(入力!X2819&gt;=4,入力!Y2819&gt;=50),4,IF(AND(入力!X2819&gt;=3.7,入力!Y2819&gt;=20),3,IF(AND(入力!X2819&gt;=3.5,入力!Y2819&gt;=10),2,1)))),IF(入力!Z2819="○",4,IF(入力!Z2819="△",3,1)))</f>
        <v>1</v>
      </c>
      <c r="L2819">
        <f>MAX(0,IF(入力!AA2819="○",1,IF(入力!AA2819="△",0.5,0))+IF(入力!AB2819="○",1,IF(入力!AB2819="△",0.5,0))+IF(入力!AC2819="○",1,IF(入力!AC2819="△",0.5,0))+IF(入力!AD2819="○",1,IF(入力!AD2819="△",0.5,0))+IF(入力!AE2819="○",1,IF(入力!AE2819="△",0.5,0))-IF(入力!AF2819="あり",1,0))</f>
        <v>0</v>
      </c>
      <c r="M2819">
        <f t="shared" si="264"/>
        <v>0</v>
      </c>
      <c r="N2819">
        <f t="shared" si="265"/>
        <v>0</v>
      </c>
      <c r="O2819">
        <f t="shared" si="266"/>
        <v>2.8</v>
      </c>
      <c r="P2819">
        <f t="shared" si="267"/>
        <v>0</v>
      </c>
      <c r="Q2819">
        <f t="shared" si="268"/>
        <v>2.2000000000000002</v>
      </c>
      <c r="R2819">
        <f t="shared" si="269"/>
        <v>5</v>
      </c>
      <c r="S2819">
        <f>入力!AG2819</f>
        <v>0</v>
      </c>
      <c r="T2819">
        <f>入力!AH2819</f>
        <v>0</v>
      </c>
      <c r="U2819">
        <f>入力!AI2819</f>
        <v>0</v>
      </c>
    </row>
    <row r="2820" spans="1:21" x14ac:dyDescent="0.15">
      <c r="A2820" t="str">
        <f>入力!A2820</f>
        <v>クリニック2819</v>
      </c>
      <c r="B2820">
        <f>ROUND(5*(0.8*IF(入力!C2820="○",1,IF(入力!C2820="△",0.5,0))+0.2*IF(入力!B2820="○",1,IF(入力!B2820="△",0.5,0))),1)</f>
        <v>0</v>
      </c>
      <c r="C2820">
        <f>ROUND(5*(0.4*IF(入力!D2820="○",1,IF(入力!D2820="△",0.5,0))+0.3*IF(入力!E2820="○",1,IF(入力!E2820="△",0.5,0))+0.3*IF(入力!F2820="○",1,IF(入力!F2820="△",0.5,0))),1)</f>
        <v>0</v>
      </c>
      <c r="D2820">
        <f>MIN(5,IF(入力!G2820="○",3,IF(入力!G2820="△",1.5,0))+IF(入力!H2820="○",1,IF(入力!H2820="△",0.5,0))+IF(入力!I2820="○",1,IF(入力!I2820="△",0.5,0)))</f>
        <v>0</v>
      </c>
      <c r="E2820">
        <f>MIN(5,IF(入力!J2820="○",2,IF(入力!J2820="△",1,0))+IF(入力!K2820="○",2,IF(入力!K2820="△",1,0))+IF(入力!L2820="○",1,0))</f>
        <v>0</v>
      </c>
      <c r="F2820">
        <f>IF(ISNUMBER(入力!M2820),ROUND(MIN(5,0.8*(MIN(5,1+0.7*LOG10(MAX(1,入力!M2820))))+0.2*(IF(入力!N2820="○",5,IF(入力!N2820="△",3,1)))),1),ROUND(IF(入力!N2820="○",4,IF(入力!N2820="△",3,1)),1))</f>
        <v>1</v>
      </c>
      <c r="G2820">
        <f>ROUND(5*(0.4*IF(入力!O2820="○",1,IF(入力!O2820="△",0.5,0))+0.3*IF(入力!P2820="○",1,IF(入力!P2820="△",0.5,0))+0.3*IF(入力!Q2820="○",1,IF(入力!Q2820="△",0.5,0))),1)</f>
        <v>0</v>
      </c>
      <c r="H2820">
        <f>MIN(5,IF(入力!R2820="○",2,0)+IF(入力!S2820="○",2,0)+IF(入力!T2820="○",1,0))</f>
        <v>0</v>
      </c>
      <c r="I2820">
        <f>MIN(5,IF(入力!U2820="○",3,IF(入力!U2820="△",2,0))+IF(入力!V2820="○",2,IF(入力!V2820="△",1,0)))</f>
        <v>0</v>
      </c>
      <c r="J2820">
        <f>IF(入力!W2820="初診可",5,IF(入力!W2820="再診のみ",3,IF(入力!W2820="なし",1,0)))</f>
        <v>0</v>
      </c>
      <c r="K2820">
        <f>IF(AND(ISNUMBER(入力!X2820),ISNUMBER(入力!Y2820)),IF(AND(入力!X2820&gt;=4.3,入力!Y2820&gt;=100),5,IF(AND(入力!X2820&gt;=4,入力!Y2820&gt;=50),4,IF(AND(入力!X2820&gt;=3.7,入力!Y2820&gt;=20),3,IF(AND(入力!X2820&gt;=3.5,入力!Y2820&gt;=10),2,1)))),IF(入力!Z2820="○",4,IF(入力!Z2820="△",3,1)))</f>
        <v>1</v>
      </c>
      <c r="L2820">
        <f>MAX(0,IF(入力!AA2820="○",1,IF(入力!AA2820="△",0.5,0))+IF(入力!AB2820="○",1,IF(入力!AB2820="△",0.5,0))+IF(入力!AC2820="○",1,IF(入力!AC2820="△",0.5,0))+IF(入力!AD2820="○",1,IF(入力!AD2820="△",0.5,0))+IF(入力!AE2820="○",1,IF(入力!AE2820="△",0.5,0))-IF(入力!AF2820="あり",1,0))</f>
        <v>0</v>
      </c>
      <c r="M2820">
        <f t="shared" si="264"/>
        <v>0</v>
      </c>
      <c r="N2820">
        <f t="shared" si="265"/>
        <v>0</v>
      </c>
      <c r="O2820">
        <f t="shared" si="266"/>
        <v>2.8</v>
      </c>
      <c r="P2820">
        <f t="shared" si="267"/>
        <v>0</v>
      </c>
      <c r="Q2820">
        <f t="shared" si="268"/>
        <v>2.2000000000000002</v>
      </c>
      <c r="R2820">
        <f t="shared" si="269"/>
        <v>5</v>
      </c>
      <c r="S2820">
        <f>入力!AG2820</f>
        <v>0</v>
      </c>
      <c r="T2820">
        <f>入力!AH2820</f>
        <v>0</v>
      </c>
      <c r="U2820">
        <f>入力!AI2820</f>
        <v>0</v>
      </c>
    </row>
    <row r="2821" spans="1:21" x14ac:dyDescent="0.15">
      <c r="A2821" t="str">
        <f>入力!A2821</f>
        <v>クリニック2820</v>
      </c>
      <c r="B2821">
        <f>ROUND(5*(0.8*IF(入力!C2821="○",1,IF(入力!C2821="△",0.5,0))+0.2*IF(入力!B2821="○",1,IF(入力!B2821="△",0.5,0))),1)</f>
        <v>0</v>
      </c>
      <c r="C2821">
        <f>ROUND(5*(0.4*IF(入力!D2821="○",1,IF(入力!D2821="△",0.5,0))+0.3*IF(入力!E2821="○",1,IF(入力!E2821="△",0.5,0))+0.3*IF(入力!F2821="○",1,IF(入力!F2821="△",0.5,0))),1)</f>
        <v>0</v>
      </c>
      <c r="D2821">
        <f>MIN(5,IF(入力!G2821="○",3,IF(入力!G2821="△",1.5,0))+IF(入力!H2821="○",1,IF(入力!H2821="△",0.5,0))+IF(入力!I2821="○",1,IF(入力!I2821="△",0.5,0)))</f>
        <v>0</v>
      </c>
      <c r="E2821">
        <f>MIN(5,IF(入力!J2821="○",2,IF(入力!J2821="△",1,0))+IF(入力!K2821="○",2,IF(入力!K2821="△",1,0))+IF(入力!L2821="○",1,0))</f>
        <v>0</v>
      </c>
      <c r="F2821">
        <f>IF(ISNUMBER(入力!M2821),ROUND(MIN(5,0.8*(MIN(5,1+0.7*LOG10(MAX(1,入力!M2821))))+0.2*(IF(入力!N2821="○",5,IF(入力!N2821="△",3,1)))),1),ROUND(IF(入力!N2821="○",4,IF(入力!N2821="△",3,1)),1))</f>
        <v>1</v>
      </c>
      <c r="G2821">
        <f>ROUND(5*(0.4*IF(入力!O2821="○",1,IF(入力!O2821="△",0.5,0))+0.3*IF(入力!P2821="○",1,IF(入力!P2821="△",0.5,0))+0.3*IF(入力!Q2821="○",1,IF(入力!Q2821="△",0.5,0))),1)</f>
        <v>0</v>
      </c>
      <c r="H2821">
        <f>MIN(5,IF(入力!R2821="○",2,0)+IF(入力!S2821="○",2,0)+IF(入力!T2821="○",1,0))</f>
        <v>0</v>
      </c>
      <c r="I2821">
        <f>MIN(5,IF(入力!U2821="○",3,IF(入力!U2821="△",2,0))+IF(入力!V2821="○",2,IF(入力!V2821="△",1,0)))</f>
        <v>0</v>
      </c>
      <c r="J2821">
        <f>IF(入力!W2821="初診可",5,IF(入力!W2821="再診のみ",3,IF(入力!W2821="なし",1,0)))</f>
        <v>0</v>
      </c>
      <c r="K2821">
        <f>IF(AND(ISNUMBER(入力!X2821),ISNUMBER(入力!Y2821)),IF(AND(入力!X2821&gt;=4.3,入力!Y2821&gt;=100),5,IF(AND(入力!X2821&gt;=4,入力!Y2821&gt;=50),4,IF(AND(入力!X2821&gt;=3.7,入力!Y2821&gt;=20),3,IF(AND(入力!X2821&gt;=3.5,入力!Y2821&gt;=10),2,1)))),IF(入力!Z2821="○",4,IF(入力!Z2821="△",3,1)))</f>
        <v>1</v>
      </c>
      <c r="L2821">
        <f>MAX(0,IF(入力!AA2821="○",1,IF(入力!AA2821="△",0.5,0))+IF(入力!AB2821="○",1,IF(入力!AB2821="△",0.5,0))+IF(入力!AC2821="○",1,IF(入力!AC2821="△",0.5,0))+IF(入力!AD2821="○",1,IF(入力!AD2821="△",0.5,0))+IF(入力!AE2821="○",1,IF(入力!AE2821="△",0.5,0))-IF(入力!AF2821="あり",1,0))</f>
        <v>0</v>
      </c>
      <c r="M2821">
        <f t="shared" si="264"/>
        <v>0</v>
      </c>
      <c r="N2821">
        <f t="shared" si="265"/>
        <v>0</v>
      </c>
      <c r="O2821">
        <f t="shared" si="266"/>
        <v>2.8</v>
      </c>
      <c r="P2821">
        <f t="shared" si="267"/>
        <v>0</v>
      </c>
      <c r="Q2821">
        <f t="shared" si="268"/>
        <v>2.2000000000000002</v>
      </c>
      <c r="R2821">
        <f t="shared" si="269"/>
        <v>5</v>
      </c>
      <c r="S2821">
        <f>入力!AG2821</f>
        <v>0</v>
      </c>
      <c r="T2821">
        <f>入力!AH2821</f>
        <v>0</v>
      </c>
      <c r="U2821">
        <f>入力!AI2821</f>
        <v>0</v>
      </c>
    </row>
    <row r="2822" spans="1:21" x14ac:dyDescent="0.15">
      <c r="A2822" t="str">
        <f>入力!A2822</f>
        <v>クリニック2821</v>
      </c>
      <c r="B2822">
        <f>ROUND(5*(0.8*IF(入力!C2822="○",1,IF(入力!C2822="△",0.5,0))+0.2*IF(入力!B2822="○",1,IF(入力!B2822="△",0.5,0))),1)</f>
        <v>0</v>
      </c>
      <c r="C2822">
        <f>ROUND(5*(0.4*IF(入力!D2822="○",1,IF(入力!D2822="△",0.5,0))+0.3*IF(入力!E2822="○",1,IF(入力!E2822="△",0.5,0))+0.3*IF(入力!F2822="○",1,IF(入力!F2822="△",0.5,0))),1)</f>
        <v>0</v>
      </c>
      <c r="D2822">
        <f>MIN(5,IF(入力!G2822="○",3,IF(入力!G2822="△",1.5,0))+IF(入力!H2822="○",1,IF(入力!H2822="△",0.5,0))+IF(入力!I2822="○",1,IF(入力!I2822="△",0.5,0)))</f>
        <v>0</v>
      </c>
      <c r="E2822">
        <f>MIN(5,IF(入力!J2822="○",2,IF(入力!J2822="△",1,0))+IF(入力!K2822="○",2,IF(入力!K2822="△",1,0))+IF(入力!L2822="○",1,0))</f>
        <v>0</v>
      </c>
      <c r="F2822">
        <f>IF(ISNUMBER(入力!M2822),ROUND(MIN(5,0.8*(MIN(5,1+0.7*LOG10(MAX(1,入力!M2822))))+0.2*(IF(入力!N2822="○",5,IF(入力!N2822="△",3,1)))),1),ROUND(IF(入力!N2822="○",4,IF(入力!N2822="△",3,1)),1))</f>
        <v>1</v>
      </c>
      <c r="G2822">
        <f>ROUND(5*(0.4*IF(入力!O2822="○",1,IF(入力!O2822="△",0.5,0))+0.3*IF(入力!P2822="○",1,IF(入力!P2822="△",0.5,0))+0.3*IF(入力!Q2822="○",1,IF(入力!Q2822="△",0.5,0))),1)</f>
        <v>0</v>
      </c>
      <c r="H2822">
        <f>MIN(5,IF(入力!R2822="○",2,0)+IF(入力!S2822="○",2,0)+IF(入力!T2822="○",1,0))</f>
        <v>0</v>
      </c>
      <c r="I2822">
        <f>MIN(5,IF(入力!U2822="○",3,IF(入力!U2822="△",2,0))+IF(入力!V2822="○",2,IF(入力!V2822="△",1,0)))</f>
        <v>0</v>
      </c>
      <c r="J2822">
        <f>IF(入力!W2822="初診可",5,IF(入力!W2822="再診のみ",3,IF(入力!W2822="なし",1,0)))</f>
        <v>0</v>
      </c>
      <c r="K2822">
        <f>IF(AND(ISNUMBER(入力!X2822),ISNUMBER(入力!Y2822)),IF(AND(入力!X2822&gt;=4.3,入力!Y2822&gt;=100),5,IF(AND(入力!X2822&gt;=4,入力!Y2822&gt;=50),4,IF(AND(入力!X2822&gt;=3.7,入力!Y2822&gt;=20),3,IF(AND(入力!X2822&gt;=3.5,入力!Y2822&gt;=10),2,1)))),IF(入力!Z2822="○",4,IF(入力!Z2822="△",3,1)))</f>
        <v>1</v>
      </c>
      <c r="L2822">
        <f>MAX(0,IF(入力!AA2822="○",1,IF(入力!AA2822="△",0.5,0))+IF(入力!AB2822="○",1,IF(入力!AB2822="△",0.5,0))+IF(入力!AC2822="○",1,IF(入力!AC2822="△",0.5,0))+IF(入力!AD2822="○",1,IF(入力!AD2822="△",0.5,0))+IF(入力!AE2822="○",1,IF(入力!AE2822="△",0.5,0))-IF(入力!AF2822="あり",1,0))</f>
        <v>0</v>
      </c>
      <c r="M2822">
        <f t="shared" si="264"/>
        <v>0</v>
      </c>
      <c r="N2822">
        <f t="shared" si="265"/>
        <v>0</v>
      </c>
      <c r="O2822">
        <f t="shared" si="266"/>
        <v>2.8</v>
      </c>
      <c r="P2822">
        <f t="shared" si="267"/>
        <v>0</v>
      </c>
      <c r="Q2822">
        <f t="shared" si="268"/>
        <v>2.2000000000000002</v>
      </c>
      <c r="R2822">
        <f t="shared" si="269"/>
        <v>5</v>
      </c>
      <c r="S2822">
        <f>入力!AG2822</f>
        <v>0</v>
      </c>
      <c r="T2822">
        <f>入力!AH2822</f>
        <v>0</v>
      </c>
      <c r="U2822">
        <f>入力!AI2822</f>
        <v>0</v>
      </c>
    </row>
    <row r="2823" spans="1:21" x14ac:dyDescent="0.15">
      <c r="A2823" t="str">
        <f>入力!A2823</f>
        <v>クリニック2822</v>
      </c>
      <c r="B2823">
        <f>ROUND(5*(0.8*IF(入力!C2823="○",1,IF(入力!C2823="△",0.5,0))+0.2*IF(入力!B2823="○",1,IF(入力!B2823="△",0.5,0))),1)</f>
        <v>0</v>
      </c>
      <c r="C2823">
        <f>ROUND(5*(0.4*IF(入力!D2823="○",1,IF(入力!D2823="△",0.5,0))+0.3*IF(入力!E2823="○",1,IF(入力!E2823="△",0.5,0))+0.3*IF(入力!F2823="○",1,IF(入力!F2823="△",0.5,0))),1)</f>
        <v>0</v>
      </c>
      <c r="D2823">
        <f>MIN(5,IF(入力!G2823="○",3,IF(入力!G2823="△",1.5,0))+IF(入力!H2823="○",1,IF(入力!H2823="△",0.5,0))+IF(入力!I2823="○",1,IF(入力!I2823="△",0.5,0)))</f>
        <v>0</v>
      </c>
      <c r="E2823">
        <f>MIN(5,IF(入力!J2823="○",2,IF(入力!J2823="△",1,0))+IF(入力!K2823="○",2,IF(入力!K2823="△",1,0))+IF(入力!L2823="○",1,0))</f>
        <v>0</v>
      </c>
      <c r="F2823">
        <f>IF(ISNUMBER(入力!M2823),ROUND(MIN(5,0.8*(MIN(5,1+0.7*LOG10(MAX(1,入力!M2823))))+0.2*(IF(入力!N2823="○",5,IF(入力!N2823="△",3,1)))),1),ROUND(IF(入力!N2823="○",4,IF(入力!N2823="△",3,1)),1))</f>
        <v>1</v>
      </c>
      <c r="G2823">
        <f>ROUND(5*(0.4*IF(入力!O2823="○",1,IF(入力!O2823="△",0.5,0))+0.3*IF(入力!P2823="○",1,IF(入力!P2823="△",0.5,0))+0.3*IF(入力!Q2823="○",1,IF(入力!Q2823="△",0.5,0))),1)</f>
        <v>0</v>
      </c>
      <c r="H2823">
        <f>MIN(5,IF(入力!R2823="○",2,0)+IF(入力!S2823="○",2,0)+IF(入力!T2823="○",1,0))</f>
        <v>0</v>
      </c>
      <c r="I2823">
        <f>MIN(5,IF(入力!U2823="○",3,IF(入力!U2823="△",2,0))+IF(入力!V2823="○",2,IF(入力!V2823="△",1,0)))</f>
        <v>0</v>
      </c>
      <c r="J2823">
        <f>IF(入力!W2823="初診可",5,IF(入力!W2823="再診のみ",3,IF(入力!W2823="なし",1,0)))</f>
        <v>0</v>
      </c>
      <c r="K2823">
        <f>IF(AND(ISNUMBER(入力!X2823),ISNUMBER(入力!Y2823)),IF(AND(入力!X2823&gt;=4.3,入力!Y2823&gt;=100),5,IF(AND(入力!X2823&gt;=4,入力!Y2823&gt;=50),4,IF(AND(入力!X2823&gt;=3.7,入力!Y2823&gt;=20),3,IF(AND(入力!X2823&gt;=3.5,入力!Y2823&gt;=10),2,1)))),IF(入力!Z2823="○",4,IF(入力!Z2823="△",3,1)))</f>
        <v>1</v>
      </c>
      <c r="L2823">
        <f>MAX(0,IF(入力!AA2823="○",1,IF(入力!AA2823="△",0.5,0))+IF(入力!AB2823="○",1,IF(入力!AB2823="△",0.5,0))+IF(入力!AC2823="○",1,IF(入力!AC2823="△",0.5,0))+IF(入力!AD2823="○",1,IF(入力!AD2823="△",0.5,0))+IF(入力!AE2823="○",1,IF(入力!AE2823="△",0.5,0))-IF(入力!AF2823="あり",1,0))</f>
        <v>0</v>
      </c>
      <c r="M2823">
        <f t="shared" si="264"/>
        <v>0</v>
      </c>
      <c r="N2823">
        <f t="shared" si="265"/>
        <v>0</v>
      </c>
      <c r="O2823">
        <f t="shared" si="266"/>
        <v>2.8</v>
      </c>
      <c r="P2823">
        <f t="shared" si="267"/>
        <v>0</v>
      </c>
      <c r="Q2823">
        <f t="shared" si="268"/>
        <v>2.2000000000000002</v>
      </c>
      <c r="R2823">
        <f t="shared" si="269"/>
        <v>5</v>
      </c>
      <c r="S2823">
        <f>入力!AG2823</f>
        <v>0</v>
      </c>
      <c r="T2823">
        <f>入力!AH2823</f>
        <v>0</v>
      </c>
      <c r="U2823">
        <f>入力!AI2823</f>
        <v>0</v>
      </c>
    </row>
    <row r="2824" spans="1:21" x14ac:dyDescent="0.15">
      <c r="A2824" t="str">
        <f>入力!A2824</f>
        <v>クリニック2823</v>
      </c>
      <c r="B2824">
        <f>ROUND(5*(0.8*IF(入力!C2824="○",1,IF(入力!C2824="△",0.5,0))+0.2*IF(入力!B2824="○",1,IF(入力!B2824="△",0.5,0))),1)</f>
        <v>0</v>
      </c>
      <c r="C2824">
        <f>ROUND(5*(0.4*IF(入力!D2824="○",1,IF(入力!D2824="△",0.5,0))+0.3*IF(入力!E2824="○",1,IF(入力!E2824="△",0.5,0))+0.3*IF(入力!F2824="○",1,IF(入力!F2824="△",0.5,0))),1)</f>
        <v>0</v>
      </c>
      <c r="D2824">
        <f>MIN(5,IF(入力!G2824="○",3,IF(入力!G2824="△",1.5,0))+IF(入力!H2824="○",1,IF(入力!H2824="△",0.5,0))+IF(入力!I2824="○",1,IF(入力!I2824="△",0.5,0)))</f>
        <v>0</v>
      </c>
      <c r="E2824">
        <f>MIN(5,IF(入力!J2824="○",2,IF(入力!J2824="△",1,0))+IF(入力!K2824="○",2,IF(入力!K2824="△",1,0))+IF(入力!L2824="○",1,0))</f>
        <v>0</v>
      </c>
      <c r="F2824">
        <f>IF(ISNUMBER(入力!M2824),ROUND(MIN(5,0.8*(MIN(5,1+0.7*LOG10(MAX(1,入力!M2824))))+0.2*(IF(入力!N2824="○",5,IF(入力!N2824="△",3,1)))),1),ROUND(IF(入力!N2824="○",4,IF(入力!N2824="△",3,1)),1))</f>
        <v>1</v>
      </c>
      <c r="G2824">
        <f>ROUND(5*(0.4*IF(入力!O2824="○",1,IF(入力!O2824="△",0.5,0))+0.3*IF(入力!P2824="○",1,IF(入力!P2824="△",0.5,0))+0.3*IF(入力!Q2824="○",1,IF(入力!Q2824="△",0.5,0))),1)</f>
        <v>0</v>
      </c>
      <c r="H2824">
        <f>MIN(5,IF(入力!R2824="○",2,0)+IF(入力!S2824="○",2,0)+IF(入力!T2824="○",1,0))</f>
        <v>0</v>
      </c>
      <c r="I2824">
        <f>MIN(5,IF(入力!U2824="○",3,IF(入力!U2824="△",2,0))+IF(入力!V2824="○",2,IF(入力!V2824="△",1,0)))</f>
        <v>0</v>
      </c>
      <c r="J2824">
        <f>IF(入力!W2824="初診可",5,IF(入力!W2824="再診のみ",3,IF(入力!W2824="なし",1,0)))</f>
        <v>0</v>
      </c>
      <c r="K2824">
        <f>IF(AND(ISNUMBER(入力!X2824),ISNUMBER(入力!Y2824)),IF(AND(入力!X2824&gt;=4.3,入力!Y2824&gt;=100),5,IF(AND(入力!X2824&gt;=4,入力!Y2824&gt;=50),4,IF(AND(入力!X2824&gt;=3.7,入力!Y2824&gt;=20),3,IF(AND(入力!X2824&gt;=3.5,入力!Y2824&gt;=10),2,1)))),IF(入力!Z2824="○",4,IF(入力!Z2824="△",3,1)))</f>
        <v>1</v>
      </c>
      <c r="L2824">
        <f>MAX(0,IF(入力!AA2824="○",1,IF(入力!AA2824="△",0.5,0))+IF(入力!AB2824="○",1,IF(入力!AB2824="△",0.5,0))+IF(入力!AC2824="○",1,IF(入力!AC2824="△",0.5,0))+IF(入力!AD2824="○",1,IF(入力!AD2824="△",0.5,0))+IF(入力!AE2824="○",1,IF(入力!AE2824="△",0.5,0))-IF(入力!AF2824="あり",1,0))</f>
        <v>0</v>
      </c>
      <c r="M2824">
        <f t="shared" si="264"/>
        <v>0</v>
      </c>
      <c r="N2824">
        <f t="shared" si="265"/>
        <v>0</v>
      </c>
      <c r="O2824">
        <f t="shared" si="266"/>
        <v>2.8</v>
      </c>
      <c r="P2824">
        <f t="shared" si="267"/>
        <v>0</v>
      </c>
      <c r="Q2824">
        <f t="shared" si="268"/>
        <v>2.2000000000000002</v>
      </c>
      <c r="R2824">
        <f t="shared" si="269"/>
        <v>5</v>
      </c>
      <c r="S2824">
        <f>入力!AG2824</f>
        <v>0</v>
      </c>
      <c r="T2824">
        <f>入力!AH2824</f>
        <v>0</v>
      </c>
      <c r="U2824">
        <f>入力!AI2824</f>
        <v>0</v>
      </c>
    </row>
    <row r="2825" spans="1:21" x14ac:dyDescent="0.15">
      <c r="A2825" t="str">
        <f>入力!A2825</f>
        <v>クリニック2824</v>
      </c>
      <c r="B2825">
        <f>ROUND(5*(0.8*IF(入力!C2825="○",1,IF(入力!C2825="△",0.5,0))+0.2*IF(入力!B2825="○",1,IF(入力!B2825="△",0.5,0))),1)</f>
        <v>0</v>
      </c>
      <c r="C2825">
        <f>ROUND(5*(0.4*IF(入力!D2825="○",1,IF(入力!D2825="△",0.5,0))+0.3*IF(入力!E2825="○",1,IF(入力!E2825="△",0.5,0))+0.3*IF(入力!F2825="○",1,IF(入力!F2825="△",0.5,0))),1)</f>
        <v>0</v>
      </c>
      <c r="D2825">
        <f>MIN(5,IF(入力!G2825="○",3,IF(入力!G2825="△",1.5,0))+IF(入力!H2825="○",1,IF(入力!H2825="△",0.5,0))+IF(入力!I2825="○",1,IF(入力!I2825="△",0.5,0)))</f>
        <v>0</v>
      </c>
      <c r="E2825">
        <f>MIN(5,IF(入力!J2825="○",2,IF(入力!J2825="△",1,0))+IF(入力!K2825="○",2,IF(入力!K2825="△",1,0))+IF(入力!L2825="○",1,0))</f>
        <v>0</v>
      </c>
      <c r="F2825">
        <f>IF(ISNUMBER(入力!M2825),ROUND(MIN(5,0.8*(MIN(5,1+0.7*LOG10(MAX(1,入力!M2825))))+0.2*(IF(入力!N2825="○",5,IF(入力!N2825="△",3,1)))),1),ROUND(IF(入力!N2825="○",4,IF(入力!N2825="△",3,1)),1))</f>
        <v>1</v>
      </c>
      <c r="G2825">
        <f>ROUND(5*(0.4*IF(入力!O2825="○",1,IF(入力!O2825="△",0.5,0))+0.3*IF(入力!P2825="○",1,IF(入力!P2825="△",0.5,0))+0.3*IF(入力!Q2825="○",1,IF(入力!Q2825="△",0.5,0))),1)</f>
        <v>0</v>
      </c>
      <c r="H2825">
        <f>MIN(5,IF(入力!R2825="○",2,0)+IF(入力!S2825="○",2,0)+IF(入力!T2825="○",1,0))</f>
        <v>0</v>
      </c>
      <c r="I2825">
        <f>MIN(5,IF(入力!U2825="○",3,IF(入力!U2825="△",2,0))+IF(入力!V2825="○",2,IF(入力!V2825="△",1,0)))</f>
        <v>0</v>
      </c>
      <c r="J2825">
        <f>IF(入力!W2825="初診可",5,IF(入力!W2825="再診のみ",3,IF(入力!W2825="なし",1,0)))</f>
        <v>0</v>
      </c>
      <c r="K2825">
        <f>IF(AND(ISNUMBER(入力!X2825),ISNUMBER(入力!Y2825)),IF(AND(入力!X2825&gt;=4.3,入力!Y2825&gt;=100),5,IF(AND(入力!X2825&gt;=4,入力!Y2825&gt;=50),4,IF(AND(入力!X2825&gt;=3.7,入力!Y2825&gt;=20),3,IF(AND(入力!X2825&gt;=3.5,入力!Y2825&gt;=10),2,1)))),IF(入力!Z2825="○",4,IF(入力!Z2825="△",3,1)))</f>
        <v>1</v>
      </c>
      <c r="L2825">
        <f>MAX(0,IF(入力!AA2825="○",1,IF(入力!AA2825="△",0.5,0))+IF(入力!AB2825="○",1,IF(入力!AB2825="△",0.5,0))+IF(入力!AC2825="○",1,IF(入力!AC2825="△",0.5,0))+IF(入力!AD2825="○",1,IF(入力!AD2825="△",0.5,0))+IF(入力!AE2825="○",1,IF(入力!AE2825="△",0.5,0))-IF(入力!AF2825="あり",1,0))</f>
        <v>0</v>
      </c>
      <c r="M2825">
        <f t="shared" si="264"/>
        <v>0</v>
      </c>
      <c r="N2825">
        <f t="shared" si="265"/>
        <v>0</v>
      </c>
      <c r="O2825">
        <f t="shared" si="266"/>
        <v>2.8</v>
      </c>
      <c r="P2825">
        <f t="shared" si="267"/>
        <v>0</v>
      </c>
      <c r="Q2825">
        <f t="shared" si="268"/>
        <v>2.2000000000000002</v>
      </c>
      <c r="R2825">
        <f t="shared" si="269"/>
        <v>5</v>
      </c>
      <c r="S2825">
        <f>入力!AG2825</f>
        <v>0</v>
      </c>
      <c r="T2825">
        <f>入力!AH2825</f>
        <v>0</v>
      </c>
      <c r="U2825">
        <f>入力!AI2825</f>
        <v>0</v>
      </c>
    </row>
    <row r="2826" spans="1:21" x14ac:dyDescent="0.15">
      <c r="A2826" t="str">
        <f>入力!A2826</f>
        <v>クリニック2825</v>
      </c>
      <c r="B2826">
        <f>ROUND(5*(0.8*IF(入力!C2826="○",1,IF(入力!C2826="△",0.5,0))+0.2*IF(入力!B2826="○",1,IF(入力!B2826="△",0.5,0))),1)</f>
        <v>0</v>
      </c>
      <c r="C2826">
        <f>ROUND(5*(0.4*IF(入力!D2826="○",1,IF(入力!D2826="△",0.5,0))+0.3*IF(入力!E2826="○",1,IF(入力!E2826="△",0.5,0))+0.3*IF(入力!F2826="○",1,IF(入力!F2826="△",0.5,0))),1)</f>
        <v>0</v>
      </c>
      <c r="D2826">
        <f>MIN(5,IF(入力!G2826="○",3,IF(入力!G2826="△",1.5,0))+IF(入力!H2826="○",1,IF(入力!H2826="△",0.5,0))+IF(入力!I2826="○",1,IF(入力!I2826="△",0.5,0)))</f>
        <v>0</v>
      </c>
      <c r="E2826">
        <f>MIN(5,IF(入力!J2826="○",2,IF(入力!J2826="△",1,0))+IF(入力!K2826="○",2,IF(入力!K2826="△",1,0))+IF(入力!L2826="○",1,0))</f>
        <v>0</v>
      </c>
      <c r="F2826">
        <f>IF(ISNUMBER(入力!M2826),ROUND(MIN(5,0.8*(MIN(5,1+0.7*LOG10(MAX(1,入力!M2826))))+0.2*(IF(入力!N2826="○",5,IF(入力!N2826="△",3,1)))),1),ROUND(IF(入力!N2826="○",4,IF(入力!N2826="△",3,1)),1))</f>
        <v>1</v>
      </c>
      <c r="G2826">
        <f>ROUND(5*(0.4*IF(入力!O2826="○",1,IF(入力!O2826="△",0.5,0))+0.3*IF(入力!P2826="○",1,IF(入力!P2826="△",0.5,0))+0.3*IF(入力!Q2826="○",1,IF(入力!Q2826="△",0.5,0))),1)</f>
        <v>0</v>
      </c>
      <c r="H2826">
        <f>MIN(5,IF(入力!R2826="○",2,0)+IF(入力!S2826="○",2,0)+IF(入力!T2826="○",1,0))</f>
        <v>0</v>
      </c>
      <c r="I2826">
        <f>MIN(5,IF(入力!U2826="○",3,IF(入力!U2826="△",2,0))+IF(入力!V2826="○",2,IF(入力!V2826="△",1,0)))</f>
        <v>0</v>
      </c>
      <c r="J2826">
        <f>IF(入力!W2826="初診可",5,IF(入力!W2826="再診のみ",3,IF(入力!W2826="なし",1,0)))</f>
        <v>0</v>
      </c>
      <c r="K2826">
        <f>IF(AND(ISNUMBER(入力!X2826),ISNUMBER(入力!Y2826)),IF(AND(入力!X2826&gt;=4.3,入力!Y2826&gt;=100),5,IF(AND(入力!X2826&gt;=4,入力!Y2826&gt;=50),4,IF(AND(入力!X2826&gt;=3.7,入力!Y2826&gt;=20),3,IF(AND(入力!X2826&gt;=3.5,入力!Y2826&gt;=10),2,1)))),IF(入力!Z2826="○",4,IF(入力!Z2826="△",3,1)))</f>
        <v>1</v>
      </c>
      <c r="L2826">
        <f>MAX(0,IF(入力!AA2826="○",1,IF(入力!AA2826="△",0.5,0))+IF(入力!AB2826="○",1,IF(入力!AB2826="△",0.5,0))+IF(入力!AC2826="○",1,IF(入力!AC2826="△",0.5,0))+IF(入力!AD2826="○",1,IF(入力!AD2826="△",0.5,0))+IF(入力!AE2826="○",1,IF(入力!AE2826="△",0.5,0))-IF(入力!AF2826="あり",1,0))</f>
        <v>0</v>
      </c>
      <c r="M2826">
        <f t="shared" si="264"/>
        <v>0</v>
      </c>
      <c r="N2826">
        <f t="shared" si="265"/>
        <v>0</v>
      </c>
      <c r="O2826">
        <f t="shared" si="266"/>
        <v>2.8</v>
      </c>
      <c r="P2826">
        <f t="shared" si="267"/>
        <v>0</v>
      </c>
      <c r="Q2826">
        <f t="shared" si="268"/>
        <v>2.2000000000000002</v>
      </c>
      <c r="R2826">
        <f t="shared" si="269"/>
        <v>5</v>
      </c>
      <c r="S2826">
        <f>入力!AG2826</f>
        <v>0</v>
      </c>
      <c r="T2826">
        <f>入力!AH2826</f>
        <v>0</v>
      </c>
      <c r="U2826">
        <f>入力!AI2826</f>
        <v>0</v>
      </c>
    </row>
    <row r="2827" spans="1:21" x14ac:dyDescent="0.15">
      <c r="A2827" t="str">
        <f>入力!A2827</f>
        <v>クリニック2826</v>
      </c>
      <c r="B2827">
        <f>ROUND(5*(0.8*IF(入力!C2827="○",1,IF(入力!C2827="△",0.5,0))+0.2*IF(入力!B2827="○",1,IF(入力!B2827="△",0.5,0))),1)</f>
        <v>0</v>
      </c>
      <c r="C2827">
        <f>ROUND(5*(0.4*IF(入力!D2827="○",1,IF(入力!D2827="△",0.5,0))+0.3*IF(入力!E2827="○",1,IF(入力!E2827="△",0.5,0))+0.3*IF(入力!F2827="○",1,IF(入力!F2827="△",0.5,0))),1)</f>
        <v>0</v>
      </c>
      <c r="D2827">
        <f>MIN(5,IF(入力!G2827="○",3,IF(入力!G2827="△",1.5,0))+IF(入力!H2827="○",1,IF(入力!H2827="△",0.5,0))+IF(入力!I2827="○",1,IF(入力!I2827="△",0.5,0)))</f>
        <v>0</v>
      </c>
      <c r="E2827">
        <f>MIN(5,IF(入力!J2827="○",2,IF(入力!J2827="△",1,0))+IF(入力!K2827="○",2,IF(入力!K2827="△",1,0))+IF(入力!L2827="○",1,0))</f>
        <v>0</v>
      </c>
      <c r="F2827">
        <f>IF(ISNUMBER(入力!M2827),ROUND(MIN(5,0.8*(MIN(5,1+0.7*LOG10(MAX(1,入力!M2827))))+0.2*(IF(入力!N2827="○",5,IF(入力!N2827="△",3,1)))),1),ROUND(IF(入力!N2827="○",4,IF(入力!N2827="△",3,1)),1))</f>
        <v>1</v>
      </c>
      <c r="G2827">
        <f>ROUND(5*(0.4*IF(入力!O2827="○",1,IF(入力!O2827="△",0.5,0))+0.3*IF(入力!P2827="○",1,IF(入力!P2827="△",0.5,0))+0.3*IF(入力!Q2827="○",1,IF(入力!Q2827="△",0.5,0))),1)</f>
        <v>0</v>
      </c>
      <c r="H2827">
        <f>MIN(5,IF(入力!R2827="○",2,0)+IF(入力!S2827="○",2,0)+IF(入力!T2827="○",1,0))</f>
        <v>0</v>
      </c>
      <c r="I2827">
        <f>MIN(5,IF(入力!U2827="○",3,IF(入力!U2827="△",2,0))+IF(入力!V2827="○",2,IF(入力!V2827="△",1,0)))</f>
        <v>0</v>
      </c>
      <c r="J2827">
        <f>IF(入力!W2827="初診可",5,IF(入力!W2827="再診のみ",3,IF(入力!W2827="なし",1,0)))</f>
        <v>0</v>
      </c>
      <c r="K2827">
        <f>IF(AND(ISNUMBER(入力!X2827),ISNUMBER(入力!Y2827)),IF(AND(入力!X2827&gt;=4.3,入力!Y2827&gt;=100),5,IF(AND(入力!X2827&gt;=4,入力!Y2827&gt;=50),4,IF(AND(入力!X2827&gt;=3.7,入力!Y2827&gt;=20),3,IF(AND(入力!X2827&gt;=3.5,入力!Y2827&gt;=10),2,1)))),IF(入力!Z2827="○",4,IF(入力!Z2827="△",3,1)))</f>
        <v>1</v>
      </c>
      <c r="L2827">
        <f>MAX(0,IF(入力!AA2827="○",1,IF(入力!AA2827="△",0.5,0))+IF(入力!AB2827="○",1,IF(入力!AB2827="△",0.5,0))+IF(入力!AC2827="○",1,IF(入力!AC2827="△",0.5,0))+IF(入力!AD2827="○",1,IF(入力!AD2827="△",0.5,0))+IF(入力!AE2827="○",1,IF(入力!AE2827="△",0.5,0))-IF(入力!AF2827="あり",1,0))</f>
        <v>0</v>
      </c>
      <c r="M2827">
        <f t="shared" si="264"/>
        <v>0</v>
      </c>
      <c r="N2827">
        <f t="shared" si="265"/>
        <v>0</v>
      </c>
      <c r="O2827">
        <f t="shared" si="266"/>
        <v>2.8</v>
      </c>
      <c r="P2827">
        <f t="shared" si="267"/>
        <v>0</v>
      </c>
      <c r="Q2827">
        <f t="shared" si="268"/>
        <v>2.2000000000000002</v>
      </c>
      <c r="R2827">
        <f t="shared" si="269"/>
        <v>5</v>
      </c>
      <c r="S2827">
        <f>入力!AG2827</f>
        <v>0</v>
      </c>
      <c r="T2827">
        <f>入力!AH2827</f>
        <v>0</v>
      </c>
      <c r="U2827">
        <f>入力!AI2827</f>
        <v>0</v>
      </c>
    </row>
    <row r="2828" spans="1:21" x14ac:dyDescent="0.15">
      <c r="A2828" t="str">
        <f>入力!A2828</f>
        <v>クリニック2827</v>
      </c>
      <c r="B2828">
        <f>ROUND(5*(0.8*IF(入力!C2828="○",1,IF(入力!C2828="△",0.5,0))+0.2*IF(入力!B2828="○",1,IF(入力!B2828="△",0.5,0))),1)</f>
        <v>0</v>
      </c>
      <c r="C2828">
        <f>ROUND(5*(0.4*IF(入力!D2828="○",1,IF(入力!D2828="△",0.5,0))+0.3*IF(入力!E2828="○",1,IF(入力!E2828="△",0.5,0))+0.3*IF(入力!F2828="○",1,IF(入力!F2828="△",0.5,0))),1)</f>
        <v>0</v>
      </c>
      <c r="D2828">
        <f>MIN(5,IF(入力!G2828="○",3,IF(入力!G2828="△",1.5,0))+IF(入力!H2828="○",1,IF(入力!H2828="△",0.5,0))+IF(入力!I2828="○",1,IF(入力!I2828="△",0.5,0)))</f>
        <v>0</v>
      </c>
      <c r="E2828">
        <f>MIN(5,IF(入力!J2828="○",2,IF(入力!J2828="△",1,0))+IF(入力!K2828="○",2,IF(入力!K2828="△",1,0))+IF(入力!L2828="○",1,0))</f>
        <v>0</v>
      </c>
      <c r="F2828">
        <f>IF(ISNUMBER(入力!M2828),ROUND(MIN(5,0.8*(MIN(5,1+0.7*LOG10(MAX(1,入力!M2828))))+0.2*(IF(入力!N2828="○",5,IF(入力!N2828="△",3,1)))),1),ROUND(IF(入力!N2828="○",4,IF(入力!N2828="△",3,1)),1))</f>
        <v>1</v>
      </c>
      <c r="G2828">
        <f>ROUND(5*(0.4*IF(入力!O2828="○",1,IF(入力!O2828="△",0.5,0))+0.3*IF(入力!P2828="○",1,IF(入力!P2828="△",0.5,0))+0.3*IF(入力!Q2828="○",1,IF(入力!Q2828="△",0.5,0))),1)</f>
        <v>0</v>
      </c>
      <c r="H2828">
        <f>MIN(5,IF(入力!R2828="○",2,0)+IF(入力!S2828="○",2,0)+IF(入力!T2828="○",1,0))</f>
        <v>0</v>
      </c>
      <c r="I2828">
        <f>MIN(5,IF(入力!U2828="○",3,IF(入力!U2828="△",2,0))+IF(入力!V2828="○",2,IF(入力!V2828="△",1,0)))</f>
        <v>0</v>
      </c>
      <c r="J2828">
        <f>IF(入力!W2828="初診可",5,IF(入力!W2828="再診のみ",3,IF(入力!W2828="なし",1,0)))</f>
        <v>0</v>
      </c>
      <c r="K2828">
        <f>IF(AND(ISNUMBER(入力!X2828),ISNUMBER(入力!Y2828)),IF(AND(入力!X2828&gt;=4.3,入力!Y2828&gt;=100),5,IF(AND(入力!X2828&gt;=4,入力!Y2828&gt;=50),4,IF(AND(入力!X2828&gt;=3.7,入力!Y2828&gt;=20),3,IF(AND(入力!X2828&gt;=3.5,入力!Y2828&gt;=10),2,1)))),IF(入力!Z2828="○",4,IF(入力!Z2828="△",3,1)))</f>
        <v>1</v>
      </c>
      <c r="L2828">
        <f>MAX(0,IF(入力!AA2828="○",1,IF(入力!AA2828="△",0.5,0))+IF(入力!AB2828="○",1,IF(入力!AB2828="△",0.5,0))+IF(入力!AC2828="○",1,IF(入力!AC2828="△",0.5,0))+IF(入力!AD2828="○",1,IF(入力!AD2828="△",0.5,0))+IF(入力!AE2828="○",1,IF(入力!AE2828="△",0.5,0))-IF(入力!AF2828="あり",1,0))</f>
        <v>0</v>
      </c>
      <c r="M2828">
        <f t="shared" si="264"/>
        <v>0</v>
      </c>
      <c r="N2828">
        <f t="shared" si="265"/>
        <v>0</v>
      </c>
      <c r="O2828">
        <f t="shared" si="266"/>
        <v>2.8</v>
      </c>
      <c r="P2828">
        <f t="shared" si="267"/>
        <v>0</v>
      </c>
      <c r="Q2828">
        <f t="shared" si="268"/>
        <v>2.2000000000000002</v>
      </c>
      <c r="R2828">
        <f t="shared" si="269"/>
        <v>5</v>
      </c>
      <c r="S2828">
        <f>入力!AG2828</f>
        <v>0</v>
      </c>
      <c r="T2828">
        <f>入力!AH2828</f>
        <v>0</v>
      </c>
      <c r="U2828">
        <f>入力!AI2828</f>
        <v>0</v>
      </c>
    </row>
    <row r="2829" spans="1:21" x14ac:dyDescent="0.15">
      <c r="A2829" t="str">
        <f>入力!A2829</f>
        <v>クリニック2828</v>
      </c>
      <c r="B2829">
        <f>ROUND(5*(0.8*IF(入力!C2829="○",1,IF(入力!C2829="△",0.5,0))+0.2*IF(入力!B2829="○",1,IF(入力!B2829="△",0.5,0))),1)</f>
        <v>0</v>
      </c>
      <c r="C2829">
        <f>ROUND(5*(0.4*IF(入力!D2829="○",1,IF(入力!D2829="△",0.5,0))+0.3*IF(入力!E2829="○",1,IF(入力!E2829="△",0.5,0))+0.3*IF(入力!F2829="○",1,IF(入力!F2829="△",0.5,0))),1)</f>
        <v>0</v>
      </c>
      <c r="D2829">
        <f>MIN(5,IF(入力!G2829="○",3,IF(入力!G2829="△",1.5,0))+IF(入力!H2829="○",1,IF(入力!H2829="△",0.5,0))+IF(入力!I2829="○",1,IF(入力!I2829="△",0.5,0)))</f>
        <v>0</v>
      </c>
      <c r="E2829">
        <f>MIN(5,IF(入力!J2829="○",2,IF(入力!J2829="△",1,0))+IF(入力!K2829="○",2,IF(入力!K2829="△",1,0))+IF(入力!L2829="○",1,0))</f>
        <v>0</v>
      </c>
      <c r="F2829">
        <f>IF(ISNUMBER(入力!M2829),ROUND(MIN(5,0.8*(MIN(5,1+0.7*LOG10(MAX(1,入力!M2829))))+0.2*(IF(入力!N2829="○",5,IF(入力!N2829="△",3,1)))),1),ROUND(IF(入力!N2829="○",4,IF(入力!N2829="△",3,1)),1))</f>
        <v>1</v>
      </c>
      <c r="G2829">
        <f>ROUND(5*(0.4*IF(入力!O2829="○",1,IF(入力!O2829="△",0.5,0))+0.3*IF(入力!P2829="○",1,IF(入力!P2829="△",0.5,0))+0.3*IF(入力!Q2829="○",1,IF(入力!Q2829="△",0.5,0))),1)</f>
        <v>0</v>
      </c>
      <c r="H2829">
        <f>MIN(5,IF(入力!R2829="○",2,0)+IF(入力!S2829="○",2,0)+IF(入力!T2829="○",1,0))</f>
        <v>0</v>
      </c>
      <c r="I2829">
        <f>MIN(5,IF(入力!U2829="○",3,IF(入力!U2829="△",2,0))+IF(入力!V2829="○",2,IF(入力!V2829="△",1,0)))</f>
        <v>0</v>
      </c>
      <c r="J2829">
        <f>IF(入力!W2829="初診可",5,IF(入力!W2829="再診のみ",3,IF(入力!W2829="なし",1,0)))</f>
        <v>0</v>
      </c>
      <c r="K2829">
        <f>IF(AND(ISNUMBER(入力!X2829),ISNUMBER(入力!Y2829)),IF(AND(入力!X2829&gt;=4.3,入力!Y2829&gt;=100),5,IF(AND(入力!X2829&gt;=4,入力!Y2829&gt;=50),4,IF(AND(入力!X2829&gt;=3.7,入力!Y2829&gt;=20),3,IF(AND(入力!X2829&gt;=3.5,入力!Y2829&gt;=10),2,1)))),IF(入力!Z2829="○",4,IF(入力!Z2829="△",3,1)))</f>
        <v>1</v>
      </c>
      <c r="L2829">
        <f>MAX(0,IF(入力!AA2829="○",1,IF(入力!AA2829="△",0.5,0))+IF(入力!AB2829="○",1,IF(入力!AB2829="△",0.5,0))+IF(入力!AC2829="○",1,IF(入力!AC2829="△",0.5,0))+IF(入力!AD2829="○",1,IF(入力!AD2829="△",0.5,0))+IF(入力!AE2829="○",1,IF(入力!AE2829="△",0.5,0))-IF(入力!AF2829="あり",1,0))</f>
        <v>0</v>
      </c>
      <c r="M2829">
        <f t="shared" si="264"/>
        <v>0</v>
      </c>
      <c r="N2829">
        <f t="shared" si="265"/>
        <v>0</v>
      </c>
      <c r="O2829">
        <f t="shared" si="266"/>
        <v>2.8</v>
      </c>
      <c r="P2829">
        <f t="shared" si="267"/>
        <v>0</v>
      </c>
      <c r="Q2829">
        <f t="shared" si="268"/>
        <v>2.2000000000000002</v>
      </c>
      <c r="R2829">
        <f t="shared" si="269"/>
        <v>5</v>
      </c>
      <c r="S2829">
        <f>入力!AG2829</f>
        <v>0</v>
      </c>
      <c r="T2829">
        <f>入力!AH2829</f>
        <v>0</v>
      </c>
      <c r="U2829">
        <f>入力!AI2829</f>
        <v>0</v>
      </c>
    </row>
    <row r="2830" spans="1:21" x14ac:dyDescent="0.15">
      <c r="A2830" t="str">
        <f>入力!A2830</f>
        <v>クリニック2829</v>
      </c>
      <c r="B2830">
        <f>ROUND(5*(0.8*IF(入力!C2830="○",1,IF(入力!C2830="△",0.5,0))+0.2*IF(入力!B2830="○",1,IF(入力!B2830="△",0.5,0))),1)</f>
        <v>0</v>
      </c>
      <c r="C2830">
        <f>ROUND(5*(0.4*IF(入力!D2830="○",1,IF(入力!D2830="△",0.5,0))+0.3*IF(入力!E2830="○",1,IF(入力!E2830="△",0.5,0))+0.3*IF(入力!F2830="○",1,IF(入力!F2830="△",0.5,0))),1)</f>
        <v>0</v>
      </c>
      <c r="D2830">
        <f>MIN(5,IF(入力!G2830="○",3,IF(入力!G2830="△",1.5,0))+IF(入力!H2830="○",1,IF(入力!H2830="△",0.5,0))+IF(入力!I2830="○",1,IF(入力!I2830="△",0.5,0)))</f>
        <v>0</v>
      </c>
      <c r="E2830">
        <f>MIN(5,IF(入力!J2830="○",2,IF(入力!J2830="△",1,0))+IF(入力!K2830="○",2,IF(入力!K2830="△",1,0))+IF(入力!L2830="○",1,0))</f>
        <v>0</v>
      </c>
      <c r="F2830">
        <f>IF(ISNUMBER(入力!M2830),ROUND(MIN(5,0.8*(MIN(5,1+0.7*LOG10(MAX(1,入力!M2830))))+0.2*(IF(入力!N2830="○",5,IF(入力!N2830="△",3,1)))),1),ROUND(IF(入力!N2830="○",4,IF(入力!N2830="△",3,1)),1))</f>
        <v>1</v>
      </c>
      <c r="G2830">
        <f>ROUND(5*(0.4*IF(入力!O2830="○",1,IF(入力!O2830="△",0.5,0))+0.3*IF(入力!P2830="○",1,IF(入力!P2830="△",0.5,0))+0.3*IF(入力!Q2830="○",1,IF(入力!Q2830="△",0.5,0))),1)</f>
        <v>0</v>
      </c>
      <c r="H2830">
        <f>MIN(5,IF(入力!R2830="○",2,0)+IF(入力!S2830="○",2,0)+IF(入力!T2830="○",1,0))</f>
        <v>0</v>
      </c>
      <c r="I2830">
        <f>MIN(5,IF(入力!U2830="○",3,IF(入力!U2830="△",2,0))+IF(入力!V2830="○",2,IF(入力!V2830="△",1,0)))</f>
        <v>0</v>
      </c>
      <c r="J2830">
        <f>IF(入力!W2830="初診可",5,IF(入力!W2830="再診のみ",3,IF(入力!W2830="なし",1,0)))</f>
        <v>0</v>
      </c>
      <c r="K2830">
        <f>IF(AND(ISNUMBER(入力!X2830),ISNUMBER(入力!Y2830)),IF(AND(入力!X2830&gt;=4.3,入力!Y2830&gt;=100),5,IF(AND(入力!X2830&gt;=4,入力!Y2830&gt;=50),4,IF(AND(入力!X2830&gt;=3.7,入力!Y2830&gt;=20),3,IF(AND(入力!X2830&gt;=3.5,入力!Y2830&gt;=10),2,1)))),IF(入力!Z2830="○",4,IF(入力!Z2830="△",3,1)))</f>
        <v>1</v>
      </c>
      <c r="L2830">
        <f>MAX(0,IF(入力!AA2830="○",1,IF(入力!AA2830="△",0.5,0))+IF(入力!AB2830="○",1,IF(入力!AB2830="△",0.5,0))+IF(入力!AC2830="○",1,IF(入力!AC2830="△",0.5,0))+IF(入力!AD2830="○",1,IF(入力!AD2830="△",0.5,0))+IF(入力!AE2830="○",1,IF(入力!AE2830="△",0.5,0))-IF(入力!AF2830="あり",1,0))</f>
        <v>0</v>
      </c>
      <c r="M2830">
        <f t="shared" si="264"/>
        <v>0</v>
      </c>
      <c r="N2830">
        <f t="shared" si="265"/>
        <v>0</v>
      </c>
      <c r="O2830">
        <f t="shared" si="266"/>
        <v>2.8</v>
      </c>
      <c r="P2830">
        <f t="shared" si="267"/>
        <v>0</v>
      </c>
      <c r="Q2830">
        <f t="shared" si="268"/>
        <v>2.2000000000000002</v>
      </c>
      <c r="R2830">
        <f t="shared" si="269"/>
        <v>5</v>
      </c>
      <c r="S2830">
        <f>入力!AG2830</f>
        <v>0</v>
      </c>
      <c r="T2830">
        <f>入力!AH2830</f>
        <v>0</v>
      </c>
      <c r="U2830">
        <f>入力!AI2830</f>
        <v>0</v>
      </c>
    </row>
    <row r="2831" spans="1:21" x14ac:dyDescent="0.15">
      <c r="A2831" t="str">
        <f>入力!A2831</f>
        <v>クリニック2830</v>
      </c>
      <c r="B2831">
        <f>ROUND(5*(0.8*IF(入力!C2831="○",1,IF(入力!C2831="△",0.5,0))+0.2*IF(入力!B2831="○",1,IF(入力!B2831="△",0.5,0))),1)</f>
        <v>0</v>
      </c>
      <c r="C2831">
        <f>ROUND(5*(0.4*IF(入力!D2831="○",1,IF(入力!D2831="△",0.5,0))+0.3*IF(入力!E2831="○",1,IF(入力!E2831="△",0.5,0))+0.3*IF(入力!F2831="○",1,IF(入力!F2831="△",0.5,0))),1)</f>
        <v>0</v>
      </c>
      <c r="D2831">
        <f>MIN(5,IF(入力!G2831="○",3,IF(入力!G2831="△",1.5,0))+IF(入力!H2831="○",1,IF(入力!H2831="△",0.5,0))+IF(入力!I2831="○",1,IF(入力!I2831="△",0.5,0)))</f>
        <v>0</v>
      </c>
      <c r="E2831">
        <f>MIN(5,IF(入力!J2831="○",2,IF(入力!J2831="△",1,0))+IF(入力!K2831="○",2,IF(入力!K2831="△",1,0))+IF(入力!L2831="○",1,0))</f>
        <v>0</v>
      </c>
      <c r="F2831">
        <f>IF(ISNUMBER(入力!M2831),ROUND(MIN(5,0.8*(MIN(5,1+0.7*LOG10(MAX(1,入力!M2831))))+0.2*(IF(入力!N2831="○",5,IF(入力!N2831="△",3,1)))),1),ROUND(IF(入力!N2831="○",4,IF(入力!N2831="△",3,1)),1))</f>
        <v>1</v>
      </c>
      <c r="G2831">
        <f>ROUND(5*(0.4*IF(入力!O2831="○",1,IF(入力!O2831="△",0.5,0))+0.3*IF(入力!P2831="○",1,IF(入力!P2831="△",0.5,0))+0.3*IF(入力!Q2831="○",1,IF(入力!Q2831="△",0.5,0))),1)</f>
        <v>0</v>
      </c>
      <c r="H2831">
        <f>MIN(5,IF(入力!R2831="○",2,0)+IF(入力!S2831="○",2,0)+IF(入力!T2831="○",1,0))</f>
        <v>0</v>
      </c>
      <c r="I2831">
        <f>MIN(5,IF(入力!U2831="○",3,IF(入力!U2831="△",2,0))+IF(入力!V2831="○",2,IF(入力!V2831="△",1,0)))</f>
        <v>0</v>
      </c>
      <c r="J2831">
        <f>IF(入力!W2831="初診可",5,IF(入力!W2831="再診のみ",3,IF(入力!W2831="なし",1,0)))</f>
        <v>0</v>
      </c>
      <c r="K2831">
        <f>IF(AND(ISNUMBER(入力!X2831),ISNUMBER(入力!Y2831)),IF(AND(入力!X2831&gt;=4.3,入力!Y2831&gt;=100),5,IF(AND(入力!X2831&gt;=4,入力!Y2831&gt;=50),4,IF(AND(入力!X2831&gt;=3.7,入力!Y2831&gt;=20),3,IF(AND(入力!X2831&gt;=3.5,入力!Y2831&gt;=10),2,1)))),IF(入力!Z2831="○",4,IF(入力!Z2831="△",3,1)))</f>
        <v>1</v>
      </c>
      <c r="L2831">
        <f>MAX(0,IF(入力!AA2831="○",1,IF(入力!AA2831="△",0.5,0))+IF(入力!AB2831="○",1,IF(入力!AB2831="△",0.5,0))+IF(入力!AC2831="○",1,IF(入力!AC2831="△",0.5,0))+IF(入力!AD2831="○",1,IF(入力!AD2831="△",0.5,0))+IF(入力!AE2831="○",1,IF(入力!AE2831="△",0.5,0))-IF(入力!AF2831="あり",1,0))</f>
        <v>0</v>
      </c>
      <c r="M2831">
        <f t="shared" si="264"/>
        <v>0</v>
      </c>
      <c r="N2831">
        <f t="shared" si="265"/>
        <v>0</v>
      </c>
      <c r="O2831">
        <f t="shared" si="266"/>
        <v>2.8</v>
      </c>
      <c r="P2831">
        <f t="shared" si="267"/>
        <v>0</v>
      </c>
      <c r="Q2831">
        <f t="shared" si="268"/>
        <v>2.2000000000000002</v>
      </c>
      <c r="R2831">
        <f t="shared" si="269"/>
        <v>5</v>
      </c>
      <c r="S2831">
        <f>入力!AG2831</f>
        <v>0</v>
      </c>
      <c r="T2831">
        <f>入力!AH2831</f>
        <v>0</v>
      </c>
      <c r="U2831">
        <f>入力!AI2831</f>
        <v>0</v>
      </c>
    </row>
    <row r="2832" spans="1:21" x14ac:dyDescent="0.15">
      <c r="A2832" t="str">
        <f>入力!A2832</f>
        <v>クリニック2831</v>
      </c>
      <c r="B2832">
        <f>ROUND(5*(0.8*IF(入力!C2832="○",1,IF(入力!C2832="△",0.5,0))+0.2*IF(入力!B2832="○",1,IF(入力!B2832="△",0.5,0))),1)</f>
        <v>0</v>
      </c>
      <c r="C2832">
        <f>ROUND(5*(0.4*IF(入力!D2832="○",1,IF(入力!D2832="△",0.5,0))+0.3*IF(入力!E2832="○",1,IF(入力!E2832="△",0.5,0))+0.3*IF(入力!F2832="○",1,IF(入力!F2832="△",0.5,0))),1)</f>
        <v>0</v>
      </c>
      <c r="D2832">
        <f>MIN(5,IF(入力!G2832="○",3,IF(入力!G2832="△",1.5,0))+IF(入力!H2832="○",1,IF(入力!H2832="△",0.5,0))+IF(入力!I2832="○",1,IF(入力!I2832="△",0.5,0)))</f>
        <v>0</v>
      </c>
      <c r="E2832">
        <f>MIN(5,IF(入力!J2832="○",2,IF(入力!J2832="△",1,0))+IF(入力!K2832="○",2,IF(入力!K2832="△",1,0))+IF(入力!L2832="○",1,0))</f>
        <v>0</v>
      </c>
      <c r="F2832">
        <f>IF(ISNUMBER(入力!M2832),ROUND(MIN(5,0.8*(MIN(5,1+0.7*LOG10(MAX(1,入力!M2832))))+0.2*(IF(入力!N2832="○",5,IF(入力!N2832="△",3,1)))),1),ROUND(IF(入力!N2832="○",4,IF(入力!N2832="△",3,1)),1))</f>
        <v>1</v>
      </c>
      <c r="G2832">
        <f>ROUND(5*(0.4*IF(入力!O2832="○",1,IF(入力!O2832="△",0.5,0))+0.3*IF(入力!P2832="○",1,IF(入力!P2832="△",0.5,0))+0.3*IF(入力!Q2832="○",1,IF(入力!Q2832="△",0.5,0))),1)</f>
        <v>0</v>
      </c>
      <c r="H2832">
        <f>MIN(5,IF(入力!R2832="○",2,0)+IF(入力!S2832="○",2,0)+IF(入力!T2832="○",1,0))</f>
        <v>0</v>
      </c>
      <c r="I2832">
        <f>MIN(5,IF(入力!U2832="○",3,IF(入力!U2832="△",2,0))+IF(入力!V2832="○",2,IF(入力!V2832="△",1,0)))</f>
        <v>0</v>
      </c>
      <c r="J2832">
        <f>IF(入力!W2832="初診可",5,IF(入力!W2832="再診のみ",3,IF(入力!W2832="なし",1,0)))</f>
        <v>0</v>
      </c>
      <c r="K2832">
        <f>IF(AND(ISNUMBER(入力!X2832),ISNUMBER(入力!Y2832)),IF(AND(入力!X2832&gt;=4.3,入力!Y2832&gt;=100),5,IF(AND(入力!X2832&gt;=4,入力!Y2832&gt;=50),4,IF(AND(入力!X2832&gt;=3.7,入力!Y2832&gt;=20),3,IF(AND(入力!X2832&gt;=3.5,入力!Y2832&gt;=10),2,1)))),IF(入力!Z2832="○",4,IF(入力!Z2832="△",3,1)))</f>
        <v>1</v>
      </c>
      <c r="L2832">
        <f>MAX(0,IF(入力!AA2832="○",1,IF(入力!AA2832="△",0.5,0))+IF(入力!AB2832="○",1,IF(入力!AB2832="△",0.5,0))+IF(入力!AC2832="○",1,IF(入力!AC2832="△",0.5,0))+IF(入力!AD2832="○",1,IF(入力!AD2832="△",0.5,0))+IF(入力!AE2832="○",1,IF(入力!AE2832="△",0.5,0))-IF(入力!AF2832="あり",1,0))</f>
        <v>0</v>
      </c>
      <c r="M2832">
        <f t="shared" si="264"/>
        <v>0</v>
      </c>
      <c r="N2832">
        <f t="shared" si="265"/>
        <v>0</v>
      </c>
      <c r="O2832">
        <f t="shared" si="266"/>
        <v>2.8</v>
      </c>
      <c r="P2832">
        <f t="shared" si="267"/>
        <v>0</v>
      </c>
      <c r="Q2832">
        <f t="shared" si="268"/>
        <v>2.2000000000000002</v>
      </c>
      <c r="R2832">
        <f t="shared" si="269"/>
        <v>5</v>
      </c>
      <c r="S2832">
        <f>入力!AG2832</f>
        <v>0</v>
      </c>
      <c r="T2832">
        <f>入力!AH2832</f>
        <v>0</v>
      </c>
      <c r="U2832">
        <f>入力!AI2832</f>
        <v>0</v>
      </c>
    </row>
    <row r="2833" spans="1:21" x14ac:dyDescent="0.15">
      <c r="A2833" t="str">
        <f>入力!A2833</f>
        <v>クリニック2832</v>
      </c>
      <c r="B2833">
        <f>ROUND(5*(0.8*IF(入力!C2833="○",1,IF(入力!C2833="△",0.5,0))+0.2*IF(入力!B2833="○",1,IF(入力!B2833="△",0.5,0))),1)</f>
        <v>0</v>
      </c>
      <c r="C2833">
        <f>ROUND(5*(0.4*IF(入力!D2833="○",1,IF(入力!D2833="△",0.5,0))+0.3*IF(入力!E2833="○",1,IF(入力!E2833="△",0.5,0))+0.3*IF(入力!F2833="○",1,IF(入力!F2833="△",0.5,0))),1)</f>
        <v>0</v>
      </c>
      <c r="D2833">
        <f>MIN(5,IF(入力!G2833="○",3,IF(入力!G2833="△",1.5,0))+IF(入力!H2833="○",1,IF(入力!H2833="△",0.5,0))+IF(入力!I2833="○",1,IF(入力!I2833="△",0.5,0)))</f>
        <v>0</v>
      </c>
      <c r="E2833">
        <f>MIN(5,IF(入力!J2833="○",2,IF(入力!J2833="△",1,0))+IF(入力!K2833="○",2,IF(入力!K2833="△",1,0))+IF(入力!L2833="○",1,0))</f>
        <v>0</v>
      </c>
      <c r="F2833">
        <f>IF(ISNUMBER(入力!M2833),ROUND(MIN(5,0.8*(MIN(5,1+0.7*LOG10(MAX(1,入力!M2833))))+0.2*(IF(入力!N2833="○",5,IF(入力!N2833="△",3,1)))),1),ROUND(IF(入力!N2833="○",4,IF(入力!N2833="△",3,1)),1))</f>
        <v>1</v>
      </c>
      <c r="G2833">
        <f>ROUND(5*(0.4*IF(入力!O2833="○",1,IF(入力!O2833="△",0.5,0))+0.3*IF(入力!P2833="○",1,IF(入力!P2833="△",0.5,0))+0.3*IF(入力!Q2833="○",1,IF(入力!Q2833="△",0.5,0))),1)</f>
        <v>0</v>
      </c>
      <c r="H2833">
        <f>MIN(5,IF(入力!R2833="○",2,0)+IF(入力!S2833="○",2,0)+IF(入力!T2833="○",1,0))</f>
        <v>0</v>
      </c>
      <c r="I2833">
        <f>MIN(5,IF(入力!U2833="○",3,IF(入力!U2833="△",2,0))+IF(入力!V2833="○",2,IF(入力!V2833="△",1,0)))</f>
        <v>0</v>
      </c>
      <c r="J2833">
        <f>IF(入力!W2833="初診可",5,IF(入力!W2833="再診のみ",3,IF(入力!W2833="なし",1,0)))</f>
        <v>0</v>
      </c>
      <c r="K2833">
        <f>IF(AND(ISNUMBER(入力!X2833),ISNUMBER(入力!Y2833)),IF(AND(入力!X2833&gt;=4.3,入力!Y2833&gt;=100),5,IF(AND(入力!X2833&gt;=4,入力!Y2833&gt;=50),4,IF(AND(入力!X2833&gt;=3.7,入力!Y2833&gt;=20),3,IF(AND(入力!X2833&gt;=3.5,入力!Y2833&gt;=10),2,1)))),IF(入力!Z2833="○",4,IF(入力!Z2833="△",3,1)))</f>
        <v>1</v>
      </c>
      <c r="L2833">
        <f>MAX(0,IF(入力!AA2833="○",1,IF(入力!AA2833="△",0.5,0))+IF(入力!AB2833="○",1,IF(入力!AB2833="△",0.5,0))+IF(入力!AC2833="○",1,IF(入力!AC2833="△",0.5,0))+IF(入力!AD2833="○",1,IF(入力!AD2833="△",0.5,0))+IF(入力!AE2833="○",1,IF(入力!AE2833="△",0.5,0))-IF(入力!AF2833="あり",1,0))</f>
        <v>0</v>
      </c>
      <c r="M2833">
        <f t="shared" si="264"/>
        <v>0</v>
      </c>
      <c r="N2833">
        <f t="shared" si="265"/>
        <v>0</v>
      </c>
      <c r="O2833">
        <f t="shared" si="266"/>
        <v>2.8</v>
      </c>
      <c r="P2833">
        <f t="shared" si="267"/>
        <v>0</v>
      </c>
      <c r="Q2833">
        <f t="shared" si="268"/>
        <v>2.2000000000000002</v>
      </c>
      <c r="R2833">
        <f t="shared" si="269"/>
        <v>5</v>
      </c>
      <c r="S2833">
        <f>入力!AG2833</f>
        <v>0</v>
      </c>
      <c r="T2833">
        <f>入力!AH2833</f>
        <v>0</v>
      </c>
      <c r="U2833">
        <f>入力!AI2833</f>
        <v>0</v>
      </c>
    </row>
    <row r="2834" spans="1:21" x14ac:dyDescent="0.15">
      <c r="A2834" t="str">
        <f>入力!A2834</f>
        <v>クリニック2833</v>
      </c>
      <c r="B2834">
        <f>ROUND(5*(0.8*IF(入力!C2834="○",1,IF(入力!C2834="△",0.5,0))+0.2*IF(入力!B2834="○",1,IF(入力!B2834="△",0.5,0))),1)</f>
        <v>0</v>
      </c>
      <c r="C2834">
        <f>ROUND(5*(0.4*IF(入力!D2834="○",1,IF(入力!D2834="△",0.5,0))+0.3*IF(入力!E2834="○",1,IF(入力!E2834="△",0.5,0))+0.3*IF(入力!F2834="○",1,IF(入力!F2834="△",0.5,0))),1)</f>
        <v>0</v>
      </c>
      <c r="D2834">
        <f>MIN(5,IF(入力!G2834="○",3,IF(入力!G2834="△",1.5,0))+IF(入力!H2834="○",1,IF(入力!H2834="△",0.5,0))+IF(入力!I2834="○",1,IF(入力!I2834="△",0.5,0)))</f>
        <v>0</v>
      </c>
      <c r="E2834">
        <f>MIN(5,IF(入力!J2834="○",2,IF(入力!J2834="△",1,0))+IF(入力!K2834="○",2,IF(入力!K2834="△",1,0))+IF(入力!L2834="○",1,0))</f>
        <v>0</v>
      </c>
      <c r="F2834">
        <f>IF(ISNUMBER(入力!M2834),ROUND(MIN(5,0.8*(MIN(5,1+0.7*LOG10(MAX(1,入力!M2834))))+0.2*(IF(入力!N2834="○",5,IF(入力!N2834="△",3,1)))),1),ROUND(IF(入力!N2834="○",4,IF(入力!N2834="△",3,1)),1))</f>
        <v>1</v>
      </c>
      <c r="G2834">
        <f>ROUND(5*(0.4*IF(入力!O2834="○",1,IF(入力!O2834="△",0.5,0))+0.3*IF(入力!P2834="○",1,IF(入力!P2834="△",0.5,0))+0.3*IF(入力!Q2834="○",1,IF(入力!Q2834="△",0.5,0))),1)</f>
        <v>0</v>
      </c>
      <c r="H2834">
        <f>MIN(5,IF(入力!R2834="○",2,0)+IF(入力!S2834="○",2,0)+IF(入力!T2834="○",1,0))</f>
        <v>0</v>
      </c>
      <c r="I2834">
        <f>MIN(5,IF(入力!U2834="○",3,IF(入力!U2834="△",2,0))+IF(入力!V2834="○",2,IF(入力!V2834="△",1,0)))</f>
        <v>0</v>
      </c>
      <c r="J2834">
        <f>IF(入力!W2834="初診可",5,IF(入力!W2834="再診のみ",3,IF(入力!W2834="なし",1,0)))</f>
        <v>0</v>
      </c>
      <c r="K2834">
        <f>IF(AND(ISNUMBER(入力!X2834),ISNUMBER(入力!Y2834)),IF(AND(入力!X2834&gt;=4.3,入力!Y2834&gt;=100),5,IF(AND(入力!X2834&gt;=4,入力!Y2834&gt;=50),4,IF(AND(入力!X2834&gt;=3.7,入力!Y2834&gt;=20),3,IF(AND(入力!X2834&gt;=3.5,入力!Y2834&gt;=10),2,1)))),IF(入力!Z2834="○",4,IF(入力!Z2834="△",3,1)))</f>
        <v>1</v>
      </c>
      <c r="L2834">
        <f>MAX(0,IF(入力!AA2834="○",1,IF(入力!AA2834="△",0.5,0))+IF(入力!AB2834="○",1,IF(入力!AB2834="△",0.5,0))+IF(入力!AC2834="○",1,IF(入力!AC2834="△",0.5,0))+IF(入力!AD2834="○",1,IF(入力!AD2834="△",0.5,0))+IF(入力!AE2834="○",1,IF(入力!AE2834="△",0.5,0))-IF(入力!AF2834="あり",1,0))</f>
        <v>0</v>
      </c>
      <c r="M2834">
        <f t="shared" si="264"/>
        <v>0</v>
      </c>
      <c r="N2834">
        <f t="shared" si="265"/>
        <v>0</v>
      </c>
      <c r="O2834">
        <f t="shared" si="266"/>
        <v>2.8</v>
      </c>
      <c r="P2834">
        <f t="shared" si="267"/>
        <v>0</v>
      </c>
      <c r="Q2834">
        <f t="shared" si="268"/>
        <v>2.2000000000000002</v>
      </c>
      <c r="R2834">
        <f t="shared" si="269"/>
        <v>5</v>
      </c>
      <c r="S2834">
        <f>入力!AG2834</f>
        <v>0</v>
      </c>
      <c r="T2834">
        <f>入力!AH2834</f>
        <v>0</v>
      </c>
      <c r="U2834">
        <f>入力!AI2834</f>
        <v>0</v>
      </c>
    </row>
    <row r="2835" spans="1:21" x14ac:dyDescent="0.15">
      <c r="A2835" t="str">
        <f>入力!A2835</f>
        <v>クリニック2834</v>
      </c>
      <c r="B2835">
        <f>ROUND(5*(0.8*IF(入力!C2835="○",1,IF(入力!C2835="△",0.5,0))+0.2*IF(入力!B2835="○",1,IF(入力!B2835="△",0.5,0))),1)</f>
        <v>0</v>
      </c>
      <c r="C2835">
        <f>ROUND(5*(0.4*IF(入力!D2835="○",1,IF(入力!D2835="△",0.5,0))+0.3*IF(入力!E2835="○",1,IF(入力!E2835="△",0.5,0))+0.3*IF(入力!F2835="○",1,IF(入力!F2835="△",0.5,0))),1)</f>
        <v>0</v>
      </c>
      <c r="D2835">
        <f>MIN(5,IF(入力!G2835="○",3,IF(入力!G2835="△",1.5,0))+IF(入力!H2835="○",1,IF(入力!H2835="△",0.5,0))+IF(入力!I2835="○",1,IF(入力!I2835="△",0.5,0)))</f>
        <v>0</v>
      </c>
      <c r="E2835">
        <f>MIN(5,IF(入力!J2835="○",2,IF(入力!J2835="△",1,0))+IF(入力!K2835="○",2,IF(入力!K2835="△",1,0))+IF(入力!L2835="○",1,0))</f>
        <v>0</v>
      </c>
      <c r="F2835">
        <f>IF(ISNUMBER(入力!M2835),ROUND(MIN(5,0.8*(MIN(5,1+0.7*LOG10(MAX(1,入力!M2835))))+0.2*(IF(入力!N2835="○",5,IF(入力!N2835="△",3,1)))),1),ROUND(IF(入力!N2835="○",4,IF(入力!N2835="△",3,1)),1))</f>
        <v>1</v>
      </c>
      <c r="G2835">
        <f>ROUND(5*(0.4*IF(入力!O2835="○",1,IF(入力!O2835="△",0.5,0))+0.3*IF(入力!P2835="○",1,IF(入力!P2835="△",0.5,0))+0.3*IF(入力!Q2835="○",1,IF(入力!Q2835="△",0.5,0))),1)</f>
        <v>0</v>
      </c>
      <c r="H2835">
        <f>MIN(5,IF(入力!R2835="○",2,0)+IF(入力!S2835="○",2,0)+IF(入力!T2835="○",1,0))</f>
        <v>0</v>
      </c>
      <c r="I2835">
        <f>MIN(5,IF(入力!U2835="○",3,IF(入力!U2835="△",2,0))+IF(入力!V2835="○",2,IF(入力!V2835="△",1,0)))</f>
        <v>0</v>
      </c>
      <c r="J2835">
        <f>IF(入力!W2835="初診可",5,IF(入力!W2835="再診のみ",3,IF(入力!W2835="なし",1,0)))</f>
        <v>0</v>
      </c>
      <c r="K2835">
        <f>IF(AND(ISNUMBER(入力!X2835),ISNUMBER(入力!Y2835)),IF(AND(入力!X2835&gt;=4.3,入力!Y2835&gt;=100),5,IF(AND(入力!X2835&gt;=4,入力!Y2835&gt;=50),4,IF(AND(入力!X2835&gt;=3.7,入力!Y2835&gt;=20),3,IF(AND(入力!X2835&gt;=3.5,入力!Y2835&gt;=10),2,1)))),IF(入力!Z2835="○",4,IF(入力!Z2835="△",3,1)))</f>
        <v>1</v>
      </c>
      <c r="L2835">
        <f>MAX(0,IF(入力!AA2835="○",1,IF(入力!AA2835="△",0.5,0))+IF(入力!AB2835="○",1,IF(入力!AB2835="△",0.5,0))+IF(入力!AC2835="○",1,IF(入力!AC2835="△",0.5,0))+IF(入力!AD2835="○",1,IF(入力!AD2835="△",0.5,0))+IF(入力!AE2835="○",1,IF(入力!AE2835="△",0.5,0))-IF(入力!AF2835="あり",1,0))</f>
        <v>0</v>
      </c>
      <c r="M2835">
        <f t="shared" si="264"/>
        <v>0</v>
      </c>
      <c r="N2835">
        <f t="shared" si="265"/>
        <v>0</v>
      </c>
      <c r="O2835">
        <f t="shared" si="266"/>
        <v>2.8</v>
      </c>
      <c r="P2835">
        <f t="shared" si="267"/>
        <v>0</v>
      </c>
      <c r="Q2835">
        <f t="shared" si="268"/>
        <v>2.2000000000000002</v>
      </c>
      <c r="R2835">
        <f t="shared" si="269"/>
        <v>5</v>
      </c>
      <c r="S2835">
        <f>入力!AG2835</f>
        <v>0</v>
      </c>
      <c r="T2835">
        <f>入力!AH2835</f>
        <v>0</v>
      </c>
      <c r="U2835">
        <f>入力!AI2835</f>
        <v>0</v>
      </c>
    </row>
    <row r="2836" spans="1:21" x14ac:dyDescent="0.15">
      <c r="A2836" t="str">
        <f>入力!A2836</f>
        <v>クリニック2835</v>
      </c>
      <c r="B2836">
        <f>ROUND(5*(0.8*IF(入力!C2836="○",1,IF(入力!C2836="△",0.5,0))+0.2*IF(入力!B2836="○",1,IF(入力!B2836="△",0.5,0))),1)</f>
        <v>0</v>
      </c>
      <c r="C2836">
        <f>ROUND(5*(0.4*IF(入力!D2836="○",1,IF(入力!D2836="△",0.5,0))+0.3*IF(入力!E2836="○",1,IF(入力!E2836="△",0.5,0))+0.3*IF(入力!F2836="○",1,IF(入力!F2836="△",0.5,0))),1)</f>
        <v>0</v>
      </c>
      <c r="D2836">
        <f>MIN(5,IF(入力!G2836="○",3,IF(入力!G2836="△",1.5,0))+IF(入力!H2836="○",1,IF(入力!H2836="△",0.5,0))+IF(入力!I2836="○",1,IF(入力!I2836="△",0.5,0)))</f>
        <v>0</v>
      </c>
      <c r="E2836">
        <f>MIN(5,IF(入力!J2836="○",2,IF(入力!J2836="△",1,0))+IF(入力!K2836="○",2,IF(入力!K2836="△",1,0))+IF(入力!L2836="○",1,0))</f>
        <v>0</v>
      </c>
      <c r="F2836">
        <f>IF(ISNUMBER(入力!M2836),ROUND(MIN(5,0.8*(MIN(5,1+0.7*LOG10(MAX(1,入力!M2836))))+0.2*(IF(入力!N2836="○",5,IF(入力!N2836="△",3,1)))),1),ROUND(IF(入力!N2836="○",4,IF(入力!N2836="△",3,1)),1))</f>
        <v>1</v>
      </c>
      <c r="G2836">
        <f>ROUND(5*(0.4*IF(入力!O2836="○",1,IF(入力!O2836="△",0.5,0))+0.3*IF(入力!P2836="○",1,IF(入力!P2836="△",0.5,0))+0.3*IF(入力!Q2836="○",1,IF(入力!Q2836="△",0.5,0))),1)</f>
        <v>0</v>
      </c>
      <c r="H2836">
        <f>MIN(5,IF(入力!R2836="○",2,0)+IF(入力!S2836="○",2,0)+IF(入力!T2836="○",1,0))</f>
        <v>0</v>
      </c>
      <c r="I2836">
        <f>MIN(5,IF(入力!U2836="○",3,IF(入力!U2836="△",2,0))+IF(入力!V2836="○",2,IF(入力!V2836="△",1,0)))</f>
        <v>0</v>
      </c>
      <c r="J2836">
        <f>IF(入力!W2836="初診可",5,IF(入力!W2836="再診のみ",3,IF(入力!W2836="なし",1,0)))</f>
        <v>0</v>
      </c>
      <c r="K2836">
        <f>IF(AND(ISNUMBER(入力!X2836),ISNUMBER(入力!Y2836)),IF(AND(入力!X2836&gt;=4.3,入力!Y2836&gt;=100),5,IF(AND(入力!X2836&gt;=4,入力!Y2836&gt;=50),4,IF(AND(入力!X2836&gt;=3.7,入力!Y2836&gt;=20),3,IF(AND(入力!X2836&gt;=3.5,入力!Y2836&gt;=10),2,1)))),IF(入力!Z2836="○",4,IF(入力!Z2836="△",3,1)))</f>
        <v>1</v>
      </c>
      <c r="L2836">
        <f>MAX(0,IF(入力!AA2836="○",1,IF(入力!AA2836="△",0.5,0))+IF(入力!AB2836="○",1,IF(入力!AB2836="△",0.5,0))+IF(入力!AC2836="○",1,IF(入力!AC2836="△",0.5,0))+IF(入力!AD2836="○",1,IF(入力!AD2836="△",0.5,0))+IF(入力!AE2836="○",1,IF(入力!AE2836="△",0.5,0))-IF(入力!AF2836="あり",1,0))</f>
        <v>0</v>
      </c>
      <c r="M2836">
        <f t="shared" si="264"/>
        <v>0</v>
      </c>
      <c r="N2836">
        <f t="shared" si="265"/>
        <v>0</v>
      </c>
      <c r="O2836">
        <f t="shared" si="266"/>
        <v>2.8</v>
      </c>
      <c r="P2836">
        <f t="shared" si="267"/>
        <v>0</v>
      </c>
      <c r="Q2836">
        <f t="shared" si="268"/>
        <v>2.2000000000000002</v>
      </c>
      <c r="R2836">
        <f t="shared" si="269"/>
        <v>5</v>
      </c>
      <c r="S2836">
        <f>入力!AG2836</f>
        <v>0</v>
      </c>
      <c r="T2836">
        <f>入力!AH2836</f>
        <v>0</v>
      </c>
      <c r="U2836">
        <f>入力!AI2836</f>
        <v>0</v>
      </c>
    </row>
    <row r="2837" spans="1:21" x14ac:dyDescent="0.15">
      <c r="A2837" t="str">
        <f>入力!A2837</f>
        <v>クリニック2836</v>
      </c>
      <c r="B2837">
        <f>ROUND(5*(0.8*IF(入力!C2837="○",1,IF(入力!C2837="△",0.5,0))+0.2*IF(入力!B2837="○",1,IF(入力!B2837="△",0.5,0))),1)</f>
        <v>0</v>
      </c>
      <c r="C2837">
        <f>ROUND(5*(0.4*IF(入力!D2837="○",1,IF(入力!D2837="△",0.5,0))+0.3*IF(入力!E2837="○",1,IF(入力!E2837="△",0.5,0))+0.3*IF(入力!F2837="○",1,IF(入力!F2837="△",0.5,0))),1)</f>
        <v>0</v>
      </c>
      <c r="D2837">
        <f>MIN(5,IF(入力!G2837="○",3,IF(入力!G2837="△",1.5,0))+IF(入力!H2837="○",1,IF(入力!H2837="△",0.5,0))+IF(入力!I2837="○",1,IF(入力!I2837="△",0.5,0)))</f>
        <v>0</v>
      </c>
      <c r="E2837">
        <f>MIN(5,IF(入力!J2837="○",2,IF(入力!J2837="△",1,0))+IF(入力!K2837="○",2,IF(入力!K2837="△",1,0))+IF(入力!L2837="○",1,0))</f>
        <v>0</v>
      </c>
      <c r="F2837">
        <f>IF(ISNUMBER(入力!M2837),ROUND(MIN(5,0.8*(MIN(5,1+0.7*LOG10(MAX(1,入力!M2837))))+0.2*(IF(入力!N2837="○",5,IF(入力!N2837="△",3,1)))),1),ROUND(IF(入力!N2837="○",4,IF(入力!N2837="△",3,1)),1))</f>
        <v>1</v>
      </c>
      <c r="G2837">
        <f>ROUND(5*(0.4*IF(入力!O2837="○",1,IF(入力!O2837="△",0.5,0))+0.3*IF(入力!P2837="○",1,IF(入力!P2837="△",0.5,0))+0.3*IF(入力!Q2837="○",1,IF(入力!Q2837="△",0.5,0))),1)</f>
        <v>0</v>
      </c>
      <c r="H2837">
        <f>MIN(5,IF(入力!R2837="○",2,0)+IF(入力!S2837="○",2,0)+IF(入力!T2837="○",1,0))</f>
        <v>0</v>
      </c>
      <c r="I2837">
        <f>MIN(5,IF(入力!U2837="○",3,IF(入力!U2837="△",2,0))+IF(入力!V2837="○",2,IF(入力!V2837="△",1,0)))</f>
        <v>0</v>
      </c>
      <c r="J2837">
        <f>IF(入力!W2837="初診可",5,IF(入力!W2837="再診のみ",3,IF(入力!W2837="なし",1,0)))</f>
        <v>0</v>
      </c>
      <c r="K2837">
        <f>IF(AND(ISNUMBER(入力!X2837),ISNUMBER(入力!Y2837)),IF(AND(入力!X2837&gt;=4.3,入力!Y2837&gt;=100),5,IF(AND(入力!X2837&gt;=4,入力!Y2837&gt;=50),4,IF(AND(入力!X2837&gt;=3.7,入力!Y2837&gt;=20),3,IF(AND(入力!X2837&gt;=3.5,入力!Y2837&gt;=10),2,1)))),IF(入力!Z2837="○",4,IF(入力!Z2837="△",3,1)))</f>
        <v>1</v>
      </c>
      <c r="L2837">
        <f>MAX(0,IF(入力!AA2837="○",1,IF(入力!AA2837="△",0.5,0))+IF(入力!AB2837="○",1,IF(入力!AB2837="△",0.5,0))+IF(入力!AC2837="○",1,IF(入力!AC2837="△",0.5,0))+IF(入力!AD2837="○",1,IF(入力!AD2837="△",0.5,0))+IF(入力!AE2837="○",1,IF(入力!AE2837="△",0.5,0))-IF(入力!AF2837="あり",1,0))</f>
        <v>0</v>
      </c>
      <c r="M2837">
        <f t="shared" si="264"/>
        <v>0</v>
      </c>
      <c r="N2837">
        <f t="shared" si="265"/>
        <v>0</v>
      </c>
      <c r="O2837">
        <f t="shared" si="266"/>
        <v>2.8</v>
      </c>
      <c r="P2837">
        <f t="shared" si="267"/>
        <v>0</v>
      </c>
      <c r="Q2837">
        <f t="shared" si="268"/>
        <v>2.2000000000000002</v>
      </c>
      <c r="R2837">
        <f t="shared" si="269"/>
        <v>5</v>
      </c>
      <c r="S2837">
        <f>入力!AG2837</f>
        <v>0</v>
      </c>
      <c r="T2837">
        <f>入力!AH2837</f>
        <v>0</v>
      </c>
      <c r="U2837">
        <f>入力!AI2837</f>
        <v>0</v>
      </c>
    </row>
    <row r="2838" spans="1:21" x14ac:dyDescent="0.15">
      <c r="A2838" t="str">
        <f>入力!A2838</f>
        <v>クリニック2837</v>
      </c>
      <c r="B2838">
        <f>ROUND(5*(0.8*IF(入力!C2838="○",1,IF(入力!C2838="△",0.5,0))+0.2*IF(入力!B2838="○",1,IF(入力!B2838="△",0.5,0))),1)</f>
        <v>0</v>
      </c>
      <c r="C2838">
        <f>ROUND(5*(0.4*IF(入力!D2838="○",1,IF(入力!D2838="△",0.5,0))+0.3*IF(入力!E2838="○",1,IF(入力!E2838="△",0.5,0))+0.3*IF(入力!F2838="○",1,IF(入力!F2838="△",0.5,0))),1)</f>
        <v>0</v>
      </c>
      <c r="D2838">
        <f>MIN(5,IF(入力!G2838="○",3,IF(入力!G2838="△",1.5,0))+IF(入力!H2838="○",1,IF(入力!H2838="△",0.5,0))+IF(入力!I2838="○",1,IF(入力!I2838="△",0.5,0)))</f>
        <v>0</v>
      </c>
      <c r="E2838">
        <f>MIN(5,IF(入力!J2838="○",2,IF(入力!J2838="△",1,0))+IF(入力!K2838="○",2,IF(入力!K2838="△",1,0))+IF(入力!L2838="○",1,0))</f>
        <v>0</v>
      </c>
      <c r="F2838">
        <f>IF(ISNUMBER(入力!M2838),ROUND(MIN(5,0.8*(MIN(5,1+0.7*LOG10(MAX(1,入力!M2838))))+0.2*(IF(入力!N2838="○",5,IF(入力!N2838="△",3,1)))),1),ROUND(IF(入力!N2838="○",4,IF(入力!N2838="△",3,1)),1))</f>
        <v>1</v>
      </c>
      <c r="G2838">
        <f>ROUND(5*(0.4*IF(入力!O2838="○",1,IF(入力!O2838="△",0.5,0))+0.3*IF(入力!P2838="○",1,IF(入力!P2838="△",0.5,0))+0.3*IF(入力!Q2838="○",1,IF(入力!Q2838="△",0.5,0))),1)</f>
        <v>0</v>
      </c>
      <c r="H2838">
        <f>MIN(5,IF(入力!R2838="○",2,0)+IF(入力!S2838="○",2,0)+IF(入力!T2838="○",1,0))</f>
        <v>0</v>
      </c>
      <c r="I2838">
        <f>MIN(5,IF(入力!U2838="○",3,IF(入力!U2838="△",2,0))+IF(入力!V2838="○",2,IF(入力!V2838="△",1,0)))</f>
        <v>0</v>
      </c>
      <c r="J2838">
        <f>IF(入力!W2838="初診可",5,IF(入力!W2838="再診のみ",3,IF(入力!W2838="なし",1,0)))</f>
        <v>0</v>
      </c>
      <c r="K2838">
        <f>IF(AND(ISNUMBER(入力!X2838),ISNUMBER(入力!Y2838)),IF(AND(入力!X2838&gt;=4.3,入力!Y2838&gt;=100),5,IF(AND(入力!X2838&gt;=4,入力!Y2838&gt;=50),4,IF(AND(入力!X2838&gt;=3.7,入力!Y2838&gt;=20),3,IF(AND(入力!X2838&gt;=3.5,入力!Y2838&gt;=10),2,1)))),IF(入力!Z2838="○",4,IF(入力!Z2838="△",3,1)))</f>
        <v>1</v>
      </c>
      <c r="L2838">
        <f>MAX(0,IF(入力!AA2838="○",1,IF(入力!AA2838="△",0.5,0))+IF(入力!AB2838="○",1,IF(入力!AB2838="△",0.5,0))+IF(入力!AC2838="○",1,IF(入力!AC2838="△",0.5,0))+IF(入力!AD2838="○",1,IF(入力!AD2838="△",0.5,0))+IF(入力!AE2838="○",1,IF(入力!AE2838="△",0.5,0))-IF(入力!AF2838="あり",1,0))</f>
        <v>0</v>
      </c>
      <c r="M2838">
        <f t="shared" si="264"/>
        <v>0</v>
      </c>
      <c r="N2838">
        <f t="shared" si="265"/>
        <v>0</v>
      </c>
      <c r="O2838">
        <f t="shared" si="266"/>
        <v>2.8</v>
      </c>
      <c r="P2838">
        <f t="shared" si="267"/>
        <v>0</v>
      </c>
      <c r="Q2838">
        <f t="shared" si="268"/>
        <v>2.2000000000000002</v>
      </c>
      <c r="R2838">
        <f t="shared" si="269"/>
        <v>5</v>
      </c>
      <c r="S2838">
        <f>入力!AG2838</f>
        <v>0</v>
      </c>
      <c r="T2838">
        <f>入力!AH2838</f>
        <v>0</v>
      </c>
      <c r="U2838">
        <f>入力!AI2838</f>
        <v>0</v>
      </c>
    </row>
    <row r="2839" spans="1:21" x14ac:dyDescent="0.15">
      <c r="A2839" t="str">
        <f>入力!A2839</f>
        <v>クリニック2838</v>
      </c>
      <c r="B2839">
        <f>ROUND(5*(0.8*IF(入力!C2839="○",1,IF(入力!C2839="△",0.5,0))+0.2*IF(入力!B2839="○",1,IF(入力!B2839="△",0.5,0))),1)</f>
        <v>0</v>
      </c>
      <c r="C2839">
        <f>ROUND(5*(0.4*IF(入力!D2839="○",1,IF(入力!D2839="△",0.5,0))+0.3*IF(入力!E2839="○",1,IF(入力!E2839="△",0.5,0))+0.3*IF(入力!F2839="○",1,IF(入力!F2839="△",0.5,0))),1)</f>
        <v>0</v>
      </c>
      <c r="D2839">
        <f>MIN(5,IF(入力!G2839="○",3,IF(入力!G2839="△",1.5,0))+IF(入力!H2839="○",1,IF(入力!H2839="△",0.5,0))+IF(入力!I2839="○",1,IF(入力!I2839="△",0.5,0)))</f>
        <v>0</v>
      </c>
      <c r="E2839">
        <f>MIN(5,IF(入力!J2839="○",2,IF(入力!J2839="△",1,0))+IF(入力!K2839="○",2,IF(入力!K2839="△",1,0))+IF(入力!L2839="○",1,0))</f>
        <v>0</v>
      </c>
      <c r="F2839">
        <f>IF(ISNUMBER(入力!M2839),ROUND(MIN(5,0.8*(MIN(5,1+0.7*LOG10(MAX(1,入力!M2839))))+0.2*(IF(入力!N2839="○",5,IF(入力!N2839="△",3,1)))),1),ROUND(IF(入力!N2839="○",4,IF(入力!N2839="△",3,1)),1))</f>
        <v>1</v>
      </c>
      <c r="G2839">
        <f>ROUND(5*(0.4*IF(入力!O2839="○",1,IF(入力!O2839="△",0.5,0))+0.3*IF(入力!P2839="○",1,IF(入力!P2839="△",0.5,0))+0.3*IF(入力!Q2839="○",1,IF(入力!Q2839="△",0.5,0))),1)</f>
        <v>0</v>
      </c>
      <c r="H2839">
        <f>MIN(5,IF(入力!R2839="○",2,0)+IF(入力!S2839="○",2,0)+IF(入力!T2839="○",1,0))</f>
        <v>0</v>
      </c>
      <c r="I2839">
        <f>MIN(5,IF(入力!U2839="○",3,IF(入力!U2839="△",2,0))+IF(入力!V2839="○",2,IF(入力!V2839="△",1,0)))</f>
        <v>0</v>
      </c>
      <c r="J2839">
        <f>IF(入力!W2839="初診可",5,IF(入力!W2839="再診のみ",3,IF(入力!W2839="なし",1,0)))</f>
        <v>0</v>
      </c>
      <c r="K2839">
        <f>IF(AND(ISNUMBER(入力!X2839),ISNUMBER(入力!Y2839)),IF(AND(入力!X2839&gt;=4.3,入力!Y2839&gt;=100),5,IF(AND(入力!X2839&gt;=4,入力!Y2839&gt;=50),4,IF(AND(入力!X2839&gt;=3.7,入力!Y2839&gt;=20),3,IF(AND(入力!X2839&gt;=3.5,入力!Y2839&gt;=10),2,1)))),IF(入力!Z2839="○",4,IF(入力!Z2839="△",3,1)))</f>
        <v>1</v>
      </c>
      <c r="L2839">
        <f>MAX(0,IF(入力!AA2839="○",1,IF(入力!AA2839="△",0.5,0))+IF(入力!AB2839="○",1,IF(入力!AB2839="△",0.5,0))+IF(入力!AC2839="○",1,IF(入力!AC2839="△",0.5,0))+IF(入力!AD2839="○",1,IF(入力!AD2839="△",0.5,0))+IF(入力!AE2839="○",1,IF(入力!AE2839="△",0.5,0))-IF(入力!AF2839="あり",1,0))</f>
        <v>0</v>
      </c>
      <c r="M2839">
        <f t="shared" si="264"/>
        <v>0</v>
      </c>
      <c r="N2839">
        <f t="shared" si="265"/>
        <v>0</v>
      </c>
      <c r="O2839">
        <f t="shared" si="266"/>
        <v>2.8</v>
      </c>
      <c r="P2839">
        <f t="shared" si="267"/>
        <v>0</v>
      </c>
      <c r="Q2839">
        <f t="shared" si="268"/>
        <v>2.2000000000000002</v>
      </c>
      <c r="R2839">
        <f t="shared" si="269"/>
        <v>5</v>
      </c>
      <c r="S2839">
        <f>入力!AG2839</f>
        <v>0</v>
      </c>
      <c r="T2839">
        <f>入力!AH2839</f>
        <v>0</v>
      </c>
      <c r="U2839">
        <f>入力!AI2839</f>
        <v>0</v>
      </c>
    </row>
    <row r="2840" spans="1:21" x14ac:dyDescent="0.15">
      <c r="A2840" t="str">
        <f>入力!A2840</f>
        <v>クリニック2839</v>
      </c>
      <c r="B2840">
        <f>ROUND(5*(0.8*IF(入力!C2840="○",1,IF(入力!C2840="△",0.5,0))+0.2*IF(入力!B2840="○",1,IF(入力!B2840="△",0.5,0))),1)</f>
        <v>0</v>
      </c>
      <c r="C2840">
        <f>ROUND(5*(0.4*IF(入力!D2840="○",1,IF(入力!D2840="△",0.5,0))+0.3*IF(入力!E2840="○",1,IF(入力!E2840="△",0.5,0))+0.3*IF(入力!F2840="○",1,IF(入力!F2840="△",0.5,0))),1)</f>
        <v>0</v>
      </c>
      <c r="D2840">
        <f>MIN(5,IF(入力!G2840="○",3,IF(入力!G2840="△",1.5,0))+IF(入力!H2840="○",1,IF(入力!H2840="△",0.5,0))+IF(入力!I2840="○",1,IF(入力!I2840="△",0.5,0)))</f>
        <v>0</v>
      </c>
      <c r="E2840">
        <f>MIN(5,IF(入力!J2840="○",2,IF(入力!J2840="△",1,0))+IF(入力!K2840="○",2,IF(入力!K2840="△",1,0))+IF(入力!L2840="○",1,0))</f>
        <v>0</v>
      </c>
      <c r="F2840">
        <f>IF(ISNUMBER(入力!M2840),ROUND(MIN(5,0.8*(MIN(5,1+0.7*LOG10(MAX(1,入力!M2840))))+0.2*(IF(入力!N2840="○",5,IF(入力!N2840="△",3,1)))),1),ROUND(IF(入力!N2840="○",4,IF(入力!N2840="△",3,1)),1))</f>
        <v>1</v>
      </c>
      <c r="G2840">
        <f>ROUND(5*(0.4*IF(入力!O2840="○",1,IF(入力!O2840="△",0.5,0))+0.3*IF(入力!P2840="○",1,IF(入力!P2840="△",0.5,0))+0.3*IF(入力!Q2840="○",1,IF(入力!Q2840="△",0.5,0))),1)</f>
        <v>0</v>
      </c>
      <c r="H2840">
        <f>MIN(5,IF(入力!R2840="○",2,0)+IF(入力!S2840="○",2,0)+IF(入力!T2840="○",1,0))</f>
        <v>0</v>
      </c>
      <c r="I2840">
        <f>MIN(5,IF(入力!U2840="○",3,IF(入力!U2840="△",2,0))+IF(入力!V2840="○",2,IF(入力!V2840="△",1,0)))</f>
        <v>0</v>
      </c>
      <c r="J2840">
        <f>IF(入力!W2840="初診可",5,IF(入力!W2840="再診のみ",3,IF(入力!W2840="なし",1,0)))</f>
        <v>0</v>
      </c>
      <c r="K2840">
        <f>IF(AND(ISNUMBER(入力!X2840),ISNUMBER(入力!Y2840)),IF(AND(入力!X2840&gt;=4.3,入力!Y2840&gt;=100),5,IF(AND(入力!X2840&gt;=4,入力!Y2840&gt;=50),4,IF(AND(入力!X2840&gt;=3.7,入力!Y2840&gt;=20),3,IF(AND(入力!X2840&gt;=3.5,入力!Y2840&gt;=10),2,1)))),IF(入力!Z2840="○",4,IF(入力!Z2840="△",3,1)))</f>
        <v>1</v>
      </c>
      <c r="L2840">
        <f>MAX(0,IF(入力!AA2840="○",1,IF(入力!AA2840="△",0.5,0))+IF(入力!AB2840="○",1,IF(入力!AB2840="△",0.5,0))+IF(入力!AC2840="○",1,IF(入力!AC2840="△",0.5,0))+IF(入力!AD2840="○",1,IF(入力!AD2840="△",0.5,0))+IF(入力!AE2840="○",1,IF(入力!AE2840="△",0.5,0))-IF(入力!AF2840="あり",1,0))</f>
        <v>0</v>
      </c>
      <c r="M2840">
        <f t="shared" si="264"/>
        <v>0</v>
      </c>
      <c r="N2840">
        <f t="shared" si="265"/>
        <v>0</v>
      </c>
      <c r="O2840">
        <f t="shared" si="266"/>
        <v>2.8</v>
      </c>
      <c r="P2840">
        <f t="shared" si="267"/>
        <v>0</v>
      </c>
      <c r="Q2840">
        <f t="shared" si="268"/>
        <v>2.2000000000000002</v>
      </c>
      <c r="R2840">
        <f t="shared" si="269"/>
        <v>5</v>
      </c>
      <c r="S2840">
        <f>入力!AG2840</f>
        <v>0</v>
      </c>
      <c r="T2840">
        <f>入力!AH2840</f>
        <v>0</v>
      </c>
      <c r="U2840">
        <f>入力!AI2840</f>
        <v>0</v>
      </c>
    </row>
    <row r="2841" spans="1:21" x14ac:dyDescent="0.15">
      <c r="A2841" t="str">
        <f>入力!A2841</f>
        <v>クリニック2840</v>
      </c>
      <c r="B2841">
        <f>ROUND(5*(0.8*IF(入力!C2841="○",1,IF(入力!C2841="△",0.5,0))+0.2*IF(入力!B2841="○",1,IF(入力!B2841="△",0.5,0))),1)</f>
        <v>0</v>
      </c>
      <c r="C2841">
        <f>ROUND(5*(0.4*IF(入力!D2841="○",1,IF(入力!D2841="△",0.5,0))+0.3*IF(入力!E2841="○",1,IF(入力!E2841="△",0.5,0))+0.3*IF(入力!F2841="○",1,IF(入力!F2841="△",0.5,0))),1)</f>
        <v>0</v>
      </c>
      <c r="D2841">
        <f>MIN(5,IF(入力!G2841="○",3,IF(入力!G2841="△",1.5,0))+IF(入力!H2841="○",1,IF(入力!H2841="△",0.5,0))+IF(入力!I2841="○",1,IF(入力!I2841="△",0.5,0)))</f>
        <v>0</v>
      </c>
      <c r="E2841">
        <f>MIN(5,IF(入力!J2841="○",2,IF(入力!J2841="△",1,0))+IF(入力!K2841="○",2,IF(入力!K2841="△",1,0))+IF(入力!L2841="○",1,0))</f>
        <v>0</v>
      </c>
      <c r="F2841">
        <f>IF(ISNUMBER(入力!M2841),ROUND(MIN(5,0.8*(MIN(5,1+0.7*LOG10(MAX(1,入力!M2841))))+0.2*(IF(入力!N2841="○",5,IF(入力!N2841="△",3,1)))),1),ROUND(IF(入力!N2841="○",4,IF(入力!N2841="△",3,1)),1))</f>
        <v>1</v>
      </c>
      <c r="G2841">
        <f>ROUND(5*(0.4*IF(入力!O2841="○",1,IF(入力!O2841="△",0.5,0))+0.3*IF(入力!P2841="○",1,IF(入力!P2841="△",0.5,0))+0.3*IF(入力!Q2841="○",1,IF(入力!Q2841="△",0.5,0))),1)</f>
        <v>0</v>
      </c>
      <c r="H2841">
        <f>MIN(5,IF(入力!R2841="○",2,0)+IF(入力!S2841="○",2,0)+IF(入力!T2841="○",1,0))</f>
        <v>0</v>
      </c>
      <c r="I2841">
        <f>MIN(5,IF(入力!U2841="○",3,IF(入力!U2841="△",2,0))+IF(入力!V2841="○",2,IF(入力!V2841="△",1,0)))</f>
        <v>0</v>
      </c>
      <c r="J2841">
        <f>IF(入力!W2841="初診可",5,IF(入力!W2841="再診のみ",3,IF(入力!W2841="なし",1,0)))</f>
        <v>0</v>
      </c>
      <c r="K2841">
        <f>IF(AND(ISNUMBER(入力!X2841),ISNUMBER(入力!Y2841)),IF(AND(入力!X2841&gt;=4.3,入力!Y2841&gt;=100),5,IF(AND(入力!X2841&gt;=4,入力!Y2841&gt;=50),4,IF(AND(入力!X2841&gt;=3.7,入力!Y2841&gt;=20),3,IF(AND(入力!X2841&gt;=3.5,入力!Y2841&gt;=10),2,1)))),IF(入力!Z2841="○",4,IF(入力!Z2841="△",3,1)))</f>
        <v>1</v>
      </c>
      <c r="L2841">
        <f>MAX(0,IF(入力!AA2841="○",1,IF(入力!AA2841="△",0.5,0))+IF(入力!AB2841="○",1,IF(入力!AB2841="△",0.5,0))+IF(入力!AC2841="○",1,IF(入力!AC2841="△",0.5,0))+IF(入力!AD2841="○",1,IF(入力!AD2841="△",0.5,0))+IF(入力!AE2841="○",1,IF(入力!AE2841="△",0.5,0))-IF(入力!AF2841="あり",1,0))</f>
        <v>0</v>
      </c>
      <c r="M2841">
        <f t="shared" si="264"/>
        <v>0</v>
      </c>
      <c r="N2841">
        <f t="shared" si="265"/>
        <v>0</v>
      </c>
      <c r="O2841">
        <f t="shared" si="266"/>
        <v>2.8</v>
      </c>
      <c r="P2841">
        <f t="shared" si="267"/>
        <v>0</v>
      </c>
      <c r="Q2841">
        <f t="shared" si="268"/>
        <v>2.2000000000000002</v>
      </c>
      <c r="R2841">
        <f t="shared" si="269"/>
        <v>5</v>
      </c>
      <c r="S2841">
        <f>入力!AG2841</f>
        <v>0</v>
      </c>
      <c r="T2841">
        <f>入力!AH2841</f>
        <v>0</v>
      </c>
      <c r="U2841">
        <f>入力!AI2841</f>
        <v>0</v>
      </c>
    </row>
    <row r="2842" spans="1:21" x14ac:dyDescent="0.15">
      <c r="A2842" t="str">
        <f>入力!A2842</f>
        <v>クリニック2841</v>
      </c>
      <c r="B2842">
        <f>ROUND(5*(0.8*IF(入力!C2842="○",1,IF(入力!C2842="△",0.5,0))+0.2*IF(入力!B2842="○",1,IF(入力!B2842="△",0.5,0))),1)</f>
        <v>0</v>
      </c>
      <c r="C2842">
        <f>ROUND(5*(0.4*IF(入力!D2842="○",1,IF(入力!D2842="△",0.5,0))+0.3*IF(入力!E2842="○",1,IF(入力!E2842="△",0.5,0))+0.3*IF(入力!F2842="○",1,IF(入力!F2842="△",0.5,0))),1)</f>
        <v>0</v>
      </c>
      <c r="D2842">
        <f>MIN(5,IF(入力!G2842="○",3,IF(入力!G2842="△",1.5,0))+IF(入力!H2842="○",1,IF(入力!H2842="△",0.5,0))+IF(入力!I2842="○",1,IF(入力!I2842="△",0.5,0)))</f>
        <v>0</v>
      </c>
      <c r="E2842">
        <f>MIN(5,IF(入力!J2842="○",2,IF(入力!J2842="△",1,0))+IF(入力!K2842="○",2,IF(入力!K2842="△",1,0))+IF(入力!L2842="○",1,0))</f>
        <v>0</v>
      </c>
      <c r="F2842">
        <f>IF(ISNUMBER(入力!M2842),ROUND(MIN(5,0.8*(MIN(5,1+0.7*LOG10(MAX(1,入力!M2842))))+0.2*(IF(入力!N2842="○",5,IF(入力!N2842="△",3,1)))),1),ROUND(IF(入力!N2842="○",4,IF(入力!N2842="△",3,1)),1))</f>
        <v>1</v>
      </c>
      <c r="G2842">
        <f>ROUND(5*(0.4*IF(入力!O2842="○",1,IF(入力!O2842="△",0.5,0))+0.3*IF(入力!P2842="○",1,IF(入力!P2842="△",0.5,0))+0.3*IF(入力!Q2842="○",1,IF(入力!Q2842="△",0.5,0))),1)</f>
        <v>0</v>
      </c>
      <c r="H2842">
        <f>MIN(5,IF(入力!R2842="○",2,0)+IF(入力!S2842="○",2,0)+IF(入力!T2842="○",1,0))</f>
        <v>0</v>
      </c>
      <c r="I2842">
        <f>MIN(5,IF(入力!U2842="○",3,IF(入力!U2842="△",2,0))+IF(入力!V2842="○",2,IF(入力!V2842="△",1,0)))</f>
        <v>0</v>
      </c>
      <c r="J2842">
        <f>IF(入力!W2842="初診可",5,IF(入力!W2842="再診のみ",3,IF(入力!W2842="なし",1,0)))</f>
        <v>0</v>
      </c>
      <c r="K2842">
        <f>IF(AND(ISNUMBER(入力!X2842),ISNUMBER(入力!Y2842)),IF(AND(入力!X2842&gt;=4.3,入力!Y2842&gt;=100),5,IF(AND(入力!X2842&gt;=4,入力!Y2842&gt;=50),4,IF(AND(入力!X2842&gt;=3.7,入力!Y2842&gt;=20),3,IF(AND(入力!X2842&gt;=3.5,入力!Y2842&gt;=10),2,1)))),IF(入力!Z2842="○",4,IF(入力!Z2842="△",3,1)))</f>
        <v>1</v>
      </c>
      <c r="L2842">
        <f>MAX(0,IF(入力!AA2842="○",1,IF(入力!AA2842="△",0.5,0))+IF(入力!AB2842="○",1,IF(入力!AB2842="△",0.5,0))+IF(入力!AC2842="○",1,IF(入力!AC2842="△",0.5,0))+IF(入力!AD2842="○",1,IF(入力!AD2842="△",0.5,0))+IF(入力!AE2842="○",1,IF(入力!AE2842="△",0.5,0))-IF(入力!AF2842="あり",1,0))</f>
        <v>0</v>
      </c>
      <c r="M2842">
        <f t="shared" si="264"/>
        <v>0</v>
      </c>
      <c r="N2842">
        <f t="shared" si="265"/>
        <v>0</v>
      </c>
      <c r="O2842">
        <f t="shared" si="266"/>
        <v>2.8</v>
      </c>
      <c r="P2842">
        <f t="shared" si="267"/>
        <v>0</v>
      </c>
      <c r="Q2842">
        <f t="shared" si="268"/>
        <v>2.2000000000000002</v>
      </c>
      <c r="R2842">
        <f t="shared" si="269"/>
        <v>5</v>
      </c>
      <c r="S2842">
        <f>入力!AG2842</f>
        <v>0</v>
      </c>
      <c r="T2842">
        <f>入力!AH2842</f>
        <v>0</v>
      </c>
      <c r="U2842">
        <f>入力!AI2842</f>
        <v>0</v>
      </c>
    </row>
    <row r="2843" spans="1:21" x14ac:dyDescent="0.15">
      <c r="A2843" t="str">
        <f>入力!A2843</f>
        <v>クリニック2842</v>
      </c>
      <c r="B2843">
        <f>ROUND(5*(0.8*IF(入力!C2843="○",1,IF(入力!C2843="△",0.5,0))+0.2*IF(入力!B2843="○",1,IF(入力!B2843="△",0.5,0))),1)</f>
        <v>0</v>
      </c>
      <c r="C2843">
        <f>ROUND(5*(0.4*IF(入力!D2843="○",1,IF(入力!D2843="△",0.5,0))+0.3*IF(入力!E2843="○",1,IF(入力!E2843="△",0.5,0))+0.3*IF(入力!F2843="○",1,IF(入力!F2843="△",0.5,0))),1)</f>
        <v>0</v>
      </c>
      <c r="D2843">
        <f>MIN(5,IF(入力!G2843="○",3,IF(入力!G2843="△",1.5,0))+IF(入力!H2843="○",1,IF(入力!H2843="△",0.5,0))+IF(入力!I2843="○",1,IF(入力!I2843="△",0.5,0)))</f>
        <v>0</v>
      </c>
      <c r="E2843">
        <f>MIN(5,IF(入力!J2843="○",2,IF(入力!J2843="△",1,0))+IF(入力!K2843="○",2,IF(入力!K2843="△",1,0))+IF(入力!L2843="○",1,0))</f>
        <v>0</v>
      </c>
      <c r="F2843">
        <f>IF(ISNUMBER(入力!M2843),ROUND(MIN(5,0.8*(MIN(5,1+0.7*LOG10(MAX(1,入力!M2843))))+0.2*(IF(入力!N2843="○",5,IF(入力!N2843="△",3,1)))),1),ROUND(IF(入力!N2843="○",4,IF(入力!N2843="△",3,1)),1))</f>
        <v>1</v>
      </c>
      <c r="G2843">
        <f>ROUND(5*(0.4*IF(入力!O2843="○",1,IF(入力!O2843="△",0.5,0))+0.3*IF(入力!P2843="○",1,IF(入力!P2843="△",0.5,0))+0.3*IF(入力!Q2843="○",1,IF(入力!Q2843="△",0.5,0))),1)</f>
        <v>0</v>
      </c>
      <c r="H2843">
        <f>MIN(5,IF(入力!R2843="○",2,0)+IF(入力!S2843="○",2,0)+IF(入力!T2843="○",1,0))</f>
        <v>0</v>
      </c>
      <c r="I2843">
        <f>MIN(5,IF(入力!U2843="○",3,IF(入力!U2843="△",2,0))+IF(入力!V2843="○",2,IF(入力!V2843="△",1,0)))</f>
        <v>0</v>
      </c>
      <c r="J2843">
        <f>IF(入力!W2843="初診可",5,IF(入力!W2843="再診のみ",3,IF(入力!W2843="なし",1,0)))</f>
        <v>0</v>
      </c>
      <c r="K2843">
        <f>IF(AND(ISNUMBER(入力!X2843),ISNUMBER(入力!Y2843)),IF(AND(入力!X2843&gt;=4.3,入力!Y2843&gt;=100),5,IF(AND(入力!X2843&gt;=4,入力!Y2843&gt;=50),4,IF(AND(入力!X2843&gt;=3.7,入力!Y2843&gt;=20),3,IF(AND(入力!X2843&gt;=3.5,入力!Y2843&gt;=10),2,1)))),IF(入力!Z2843="○",4,IF(入力!Z2843="△",3,1)))</f>
        <v>1</v>
      </c>
      <c r="L2843">
        <f>MAX(0,IF(入力!AA2843="○",1,IF(入力!AA2843="△",0.5,0))+IF(入力!AB2843="○",1,IF(入力!AB2843="△",0.5,0))+IF(入力!AC2843="○",1,IF(入力!AC2843="△",0.5,0))+IF(入力!AD2843="○",1,IF(入力!AD2843="△",0.5,0))+IF(入力!AE2843="○",1,IF(入力!AE2843="△",0.5,0))-IF(入力!AF2843="あり",1,0))</f>
        <v>0</v>
      </c>
      <c r="M2843">
        <f t="shared" si="264"/>
        <v>0</v>
      </c>
      <c r="N2843">
        <f t="shared" si="265"/>
        <v>0</v>
      </c>
      <c r="O2843">
        <f t="shared" si="266"/>
        <v>2.8</v>
      </c>
      <c r="P2843">
        <f t="shared" si="267"/>
        <v>0</v>
      </c>
      <c r="Q2843">
        <f t="shared" si="268"/>
        <v>2.2000000000000002</v>
      </c>
      <c r="R2843">
        <f t="shared" si="269"/>
        <v>5</v>
      </c>
      <c r="S2843">
        <f>入力!AG2843</f>
        <v>0</v>
      </c>
      <c r="T2843">
        <f>入力!AH2843</f>
        <v>0</v>
      </c>
      <c r="U2843">
        <f>入力!AI2843</f>
        <v>0</v>
      </c>
    </row>
    <row r="2844" spans="1:21" x14ac:dyDescent="0.15">
      <c r="A2844" t="str">
        <f>入力!A2844</f>
        <v>クリニック2843</v>
      </c>
      <c r="B2844">
        <f>ROUND(5*(0.8*IF(入力!C2844="○",1,IF(入力!C2844="△",0.5,0))+0.2*IF(入力!B2844="○",1,IF(入力!B2844="△",0.5,0))),1)</f>
        <v>0</v>
      </c>
      <c r="C2844">
        <f>ROUND(5*(0.4*IF(入力!D2844="○",1,IF(入力!D2844="△",0.5,0))+0.3*IF(入力!E2844="○",1,IF(入力!E2844="△",0.5,0))+0.3*IF(入力!F2844="○",1,IF(入力!F2844="△",0.5,0))),1)</f>
        <v>0</v>
      </c>
      <c r="D2844">
        <f>MIN(5,IF(入力!G2844="○",3,IF(入力!G2844="△",1.5,0))+IF(入力!H2844="○",1,IF(入力!H2844="△",0.5,0))+IF(入力!I2844="○",1,IF(入力!I2844="△",0.5,0)))</f>
        <v>0</v>
      </c>
      <c r="E2844">
        <f>MIN(5,IF(入力!J2844="○",2,IF(入力!J2844="△",1,0))+IF(入力!K2844="○",2,IF(入力!K2844="△",1,0))+IF(入力!L2844="○",1,0))</f>
        <v>0</v>
      </c>
      <c r="F2844">
        <f>IF(ISNUMBER(入力!M2844),ROUND(MIN(5,0.8*(MIN(5,1+0.7*LOG10(MAX(1,入力!M2844))))+0.2*(IF(入力!N2844="○",5,IF(入力!N2844="△",3,1)))),1),ROUND(IF(入力!N2844="○",4,IF(入力!N2844="△",3,1)),1))</f>
        <v>1</v>
      </c>
      <c r="G2844">
        <f>ROUND(5*(0.4*IF(入力!O2844="○",1,IF(入力!O2844="△",0.5,0))+0.3*IF(入力!P2844="○",1,IF(入力!P2844="△",0.5,0))+0.3*IF(入力!Q2844="○",1,IF(入力!Q2844="△",0.5,0))),1)</f>
        <v>0</v>
      </c>
      <c r="H2844">
        <f>MIN(5,IF(入力!R2844="○",2,0)+IF(入力!S2844="○",2,0)+IF(入力!T2844="○",1,0))</f>
        <v>0</v>
      </c>
      <c r="I2844">
        <f>MIN(5,IF(入力!U2844="○",3,IF(入力!U2844="△",2,0))+IF(入力!V2844="○",2,IF(入力!V2844="△",1,0)))</f>
        <v>0</v>
      </c>
      <c r="J2844">
        <f>IF(入力!W2844="初診可",5,IF(入力!W2844="再診のみ",3,IF(入力!W2844="なし",1,0)))</f>
        <v>0</v>
      </c>
      <c r="K2844">
        <f>IF(AND(ISNUMBER(入力!X2844),ISNUMBER(入力!Y2844)),IF(AND(入力!X2844&gt;=4.3,入力!Y2844&gt;=100),5,IF(AND(入力!X2844&gt;=4,入力!Y2844&gt;=50),4,IF(AND(入力!X2844&gt;=3.7,入力!Y2844&gt;=20),3,IF(AND(入力!X2844&gt;=3.5,入力!Y2844&gt;=10),2,1)))),IF(入力!Z2844="○",4,IF(入力!Z2844="△",3,1)))</f>
        <v>1</v>
      </c>
      <c r="L2844">
        <f>MAX(0,IF(入力!AA2844="○",1,IF(入力!AA2844="△",0.5,0))+IF(入力!AB2844="○",1,IF(入力!AB2844="△",0.5,0))+IF(入力!AC2844="○",1,IF(入力!AC2844="△",0.5,0))+IF(入力!AD2844="○",1,IF(入力!AD2844="△",0.5,0))+IF(入力!AE2844="○",1,IF(入力!AE2844="△",0.5,0))-IF(入力!AF2844="あり",1,0))</f>
        <v>0</v>
      </c>
      <c r="M2844">
        <f t="shared" si="264"/>
        <v>0</v>
      </c>
      <c r="N2844">
        <f t="shared" si="265"/>
        <v>0</v>
      </c>
      <c r="O2844">
        <f t="shared" si="266"/>
        <v>2.8</v>
      </c>
      <c r="P2844">
        <f t="shared" si="267"/>
        <v>0</v>
      </c>
      <c r="Q2844">
        <f t="shared" si="268"/>
        <v>2.2000000000000002</v>
      </c>
      <c r="R2844">
        <f t="shared" si="269"/>
        <v>5</v>
      </c>
      <c r="S2844">
        <f>入力!AG2844</f>
        <v>0</v>
      </c>
      <c r="T2844">
        <f>入力!AH2844</f>
        <v>0</v>
      </c>
      <c r="U2844">
        <f>入力!AI2844</f>
        <v>0</v>
      </c>
    </row>
    <row r="2845" spans="1:21" x14ac:dyDescent="0.15">
      <c r="A2845" t="str">
        <f>入力!A2845</f>
        <v>クリニック2844</v>
      </c>
      <c r="B2845">
        <f>ROUND(5*(0.8*IF(入力!C2845="○",1,IF(入力!C2845="△",0.5,0))+0.2*IF(入力!B2845="○",1,IF(入力!B2845="△",0.5,0))),1)</f>
        <v>0</v>
      </c>
      <c r="C2845">
        <f>ROUND(5*(0.4*IF(入力!D2845="○",1,IF(入力!D2845="△",0.5,0))+0.3*IF(入力!E2845="○",1,IF(入力!E2845="△",0.5,0))+0.3*IF(入力!F2845="○",1,IF(入力!F2845="△",0.5,0))),1)</f>
        <v>0</v>
      </c>
      <c r="D2845">
        <f>MIN(5,IF(入力!G2845="○",3,IF(入力!G2845="△",1.5,0))+IF(入力!H2845="○",1,IF(入力!H2845="△",0.5,0))+IF(入力!I2845="○",1,IF(入力!I2845="△",0.5,0)))</f>
        <v>0</v>
      </c>
      <c r="E2845">
        <f>MIN(5,IF(入力!J2845="○",2,IF(入力!J2845="△",1,0))+IF(入力!K2845="○",2,IF(入力!K2845="△",1,0))+IF(入力!L2845="○",1,0))</f>
        <v>0</v>
      </c>
      <c r="F2845">
        <f>IF(ISNUMBER(入力!M2845),ROUND(MIN(5,0.8*(MIN(5,1+0.7*LOG10(MAX(1,入力!M2845))))+0.2*(IF(入力!N2845="○",5,IF(入力!N2845="△",3,1)))),1),ROUND(IF(入力!N2845="○",4,IF(入力!N2845="△",3,1)),1))</f>
        <v>1</v>
      </c>
      <c r="G2845">
        <f>ROUND(5*(0.4*IF(入力!O2845="○",1,IF(入力!O2845="△",0.5,0))+0.3*IF(入力!P2845="○",1,IF(入力!P2845="△",0.5,0))+0.3*IF(入力!Q2845="○",1,IF(入力!Q2845="△",0.5,0))),1)</f>
        <v>0</v>
      </c>
      <c r="H2845">
        <f>MIN(5,IF(入力!R2845="○",2,0)+IF(入力!S2845="○",2,0)+IF(入力!T2845="○",1,0))</f>
        <v>0</v>
      </c>
      <c r="I2845">
        <f>MIN(5,IF(入力!U2845="○",3,IF(入力!U2845="△",2,0))+IF(入力!V2845="○",2,IF(入力!V2845="△",1,0)))</f>
        <v>0</v>
      </c>
      <c r="J2845">
        <f>IF(入力!W2845="初診可",5,IF(入力!W2845="再診のみ",3,IF(入力!W2845="なし",1,0)))</f>
        <v>0</v>
      </c>
      <c r="K2845">
        <f>IF(AND(ISNUMBER(入力!X2845),ISNUMBER(入力!Y2845)),IF(AND(入力!X2845&gt;=4.3,入力!Y2845&gt;=100),5,IF(AND(入力!X2845&gt;=4,入力!Y2845&gt;=50),4,IF(AND(入力!X2845&gt;=3.7,入力!Y2845&gt;=20),3,IF(AND(入力!X2845&gt;=3.5,入力!Y2845&gt;=10),2,1)))),IF(入力!Z2845="○",4,IF(入力!Z2845="△",3,1)))</f>
        <v>1</v>
      </c>
      <c r="L2845">
        <f>MAX(0,IF(入力!AA2845="○",1,IF(入力!AA2845="△",0.5,0))+IF(入力!AB2845="○",1,IF(入力!AB2845="△",0.5,0))+IF(入力!AC2845="○",1,IF(入力!AC2845="△",0.5,0))+IF(入力!AD2845="○",1,IF(入力!AD2845="△",0.5,0))+IF(入力!AE2845="○",1,IF(入力!AE2845="△",0.5,0))-IF(入力!AF2845="あり",1,0))</f>
        <v>0</v>
      </c>
      <c r="M2845">
        <f t="shared" si="264"/>
        <v>0</v>
      </c>
      <c r="N2845">
        <f t="shared" si="265"/>
        <v>0</v>
      </c>
      <c r="O2845">
        <f t="shared" si="266"/>
        <v>2.8</v>
      </c>
      <c r="P2845">
        <f t="shared" si="267"/>
        <v>0</v>
      </c>
      <c r="Q2845">
        <f t="shared" si="268"/>
        <v>2.2000000000000002</v>
      </c>
      <c r="R2845">
        <f t="shared" si="269"/>
        <v>5</v>
      </c>
      <c r="S2845">
        <f>入力!AG2845</f>
        <v>0</v>
      </c>
      <c r="T2845">
        <f>入力!AH2845</f>
        <v>0</v>
      </c>
      <c r="U2845">
        <f>入力!AI2845</f>
        <v>0</v>
      </c>
    </row>
    <row r="2846" spans="1:21" x14ac:dyDescent="0.15">
      <c r="A2846" t="str">
        <f>入力!A2846</f>
        <v>クリニック2845</v>
      </c>
      <c r="B2846">
        <f>ROUND(5*(0.8*IF(入力!C2846="○",1,IF(入力!C2846="△",0.5,0))+0.2*IF(入力!B2846="○",1,IF(入力!B2846="△",0.5,0))),1)</f>
        <v>0</v>
      </c>
      <c r="C2846">
        <f>ROUND(5*(0.4*IF(入力!D2846="○",1,IF(入力!D2846="△",0.5,0))+0.3*IF(入力!E2846="○",1,IF(入力!E2846="△",0.5,0))+0.3*IF(入力!F2846="○",1,IF(入力!F2846="△",0.5,0))),1)</f>
        <v>0</v>
      </c>
      <c r="D2846">
        <f>MIN(5,IF(入力!G2846="○",3,IF(入力!G2846="△",1.5,0))+IF(入力!H2846="○",1,IF(入力!H2846="△",0.5,0))+IF(入力!I2846="○",1,IF(入力!I2846="△",0.5,0)))</f>
        <v>0</v>
      </c>
      <c r="E2846">
        <f>MIN(5,IF(入力!J2846="○",2,IF(入力!J2846="△",1,0))+IF(入力!K2846="○",2,IF(入力!K2846="△",1,0))+IF(入力!L2846="○",1,0))</f>
        <v>0</v>
      </c>
      <c r="F2846">
        <f>IF(ISNUMBER(入力!M2846),ROUND(MIN(5,0.8*(MIN(5,1+0.7*LOG10(MAX(1,入力!M2846))))+0.2*(IF(入力!N2846="○",5,IF(入力!N2846="△",3,1)))),1),ROUND(IF(入力!N2846="○",4,IF(入力!N2846="△",3,1)),1))</f>
        <v>1</v>
      </c>
      <c r="G2846">
        <f>ROUND(5*(0.4*IF(入力!O2846="○",1,IF(入力!O2846="△",0.5,0))+0.3*IF(入力!P2846="○",1,IF(入力!P2846="△",0.5,0))+0.3*IF(入力!Q2846="○",1,IF(入力!Q2846="△",0.5,0))),1)</f>
        <v>0</v>
      </c>
      <c r="H2846">
        <f>MIN(5,IF(入力!R2846="○",2,0)+IF(入力!S2846="○",2,0)+IF(入力!T2846="○",1,0))</f>
        <v>0</v>
      </c>
      <c r="I2846">
        <f>MIN(5,IF(入力!U2846="○",3,IF(入力!U2846="△",2,0))+IF(入力!V2846="○",2,IF(入力!V2846="△",1,0)))</f>
        <v>0</v>
      </c>
      <c r="J2846">
        <f>IF(入力!W2846="初診可",5,IF(入力!W2846="再診のみ",3,IF(入力!W2846="なし",1,0)))</f>
        <v>0</v>
      </c>
      <c r="K2846">
        <f>IF(AND(ISNUMBER(入力!X2846),ISNUMBER(入力!Y2846)),IF(AND(入力!X2846&gt;=4.3,入力!Y2846&gt;=100),5,IF(AND(入力!X2846&gt;=4,入力!Y2846&gt;=50),4,IF(AND(入力!X2846&gt;=3.7,入力!Y2846&gt;=20),3,IF(AND(入力!X2846&gt;=3.5,入力!Y2846&gt;=10),2,1)))),IF(入力!Z2846="○",4,IF(入力!Z2846="△",3,1)))</f>
        <v>1</v>
      </c>
      <c r="L2846">
        <f>MAX(0,IF(入力!AA2846="○",1,IF(入力!AA2846="△",0.5,0))+IF(入力!AB2846="○",1,IF(入力!AB2846="△",0.5,0))+IF(入力!AC2846="○",1,IF(入力!AC2846="△",0.5,0))+IF(入力!AD2846="○",1,IF(入力!AD2846="△",0.5,0))+IF(入力!AE2846="○",1,IF(入力!AE2846="△",0.5,0))-IF(入力!AF2846="あり",1,0))</f>
        <v>0</v>
      </c>
      <c r="M2846">
        <f t="shared" si="264"/>
        <v>0</v>
      </c>
      <c r="N2846">
        <f t="shared" si="265"/>
        <v>0</v>
      </c>
      <c r="O2846">
        <f t="shared" si="266"/>
        <v>2.8</v>
      </c>
      <c r="P2846">
        <f t="shared" si="267"/>
        <v>0</v>
      </c>
      <c r="Q2846">
        <f t="shared" si="268"/>
        <v>2.2000000000000002</v>
      </c>
      <c r="R2846">
        <f t="shared" si="269"/>
        <v>5</v>
      </c>
      <c r="S2846">
        <f>入力!AG2846</f>
        <v>0</v>
      </c>
      <c r="T2846">
        <f>入力!AH2846</f>
        <v>0</v>
      </c>
      <c r="U2846">
        <f>入力!AI2846</f>
        <v>0</v>
      </c>
    </row>
    <row r="2847" spans="1:21" x14ac:dyDescent="0.15">
      <c r="A2847" t="str">
        <f>入力!A2847</f>
        <v>クリニック2846</v>
      </c>
      <c r="B2847">
        <f>ROUND(5*(0.8*IF(入力!C2847="○",1,IF(入力!C2847="△",0.5,0))+0.2*IF(入力!B2847="○",1,IF(入力!B2847="△",0.5,0))),1)</f>
        <v>0</v>
      </c>
      <c r="C2847">
        <f>ROUND(5*(0.4*IF(入力!D2847="○",1,IF(入力!D2847="△",0.5,0))+0.3*IF(入力!E2847="○",1,IF(入力!E2847="△",0.5,0))+0.3*IF(入力!F2847="○",1,IF(入力!F2847="△",0.5,0))),1)</f>
        <v>0</v>
      </c>
      <c r="D2847">
        <f>MIN(5,IF(入力!G2847="○",3,IF(入力!G2847="△",1.5,0))+IF(入力!H2847="○",1,IF(入力!H2847="△",0.5,0))+IF(入力!I2847="○",1,IF(入力!I2847="△",0.5,0)))</f>
        <v>0</v>
      </c>
      <c r="E2847">
        <f>MIN(5,IF(入力!J2847="○",2,IF(入力!J2847="△",1,0))+IF(入力!K2847="○",2,IF(入力!K2847="△",1,0))+IF(入力!L2847="○",1,0))</f>
        <v>0</v>
      </c>
      <c r="F2847">
        <f>IF(ISNUMBER(入力!M2847),ROUND(MIN(5,0.8*(MIN(5,1+0.7*LOG10(MAX(1,入力!M2847))))+0.2*(IF(入力!N2847="○",5,IF(入力!N2847="△",3,1)))),1),ROUND(IF(入力!N2847="○",4,IF(入力!N2847="△",3,1)),1))</f>
        <v>1</v>
      </c>
      <c r="G2847">
        <f>ROUND(5*(0.4*IF(入力!O2847="○",1,IF(入力!O2847="△",0.5,0))+0.3*IF(入力!P2847="○",1,IF(入力!P2847="△",0.5,0))+0.3*IF(入力!Q2847="○",1,IF(入力!Q2847="△",0.5,0))),1)</f>
        <v>0</v>
      </c>
      <c r="H2847">
        <f>MIN(5,IF(入力!R2847="○",2,0)+IF(入力!S2847="○",2,0)+IF(入力!T2847="○",1,0))</f>
        <v>0</v>
      </c>
      <c r="I2847">
        <f>MIN(5,IF(入力!U2847="○",3,IF(入力!U2847="△",2,0))+IF(入力!V2847="○",2,IF(入力!V2847="△",1,0)))</f>
        <v>0</v>
      </c>
      <c r="J2847">
        <f>IF(入力!W2847="初診可",5,IF(入力!W2847="再診のみ",3,IF(入力!W2847="なし",1,0)))</f>
        <v>0</v>
      </c>
      <c r="K2847">
        <f>IF(AND(ISNUMBER(入力!X2847),ISNUMBER(入力!Y2847)),IF(AND(入力!X2847&gt;=4.3,入力!Y2847&gt;=100),5,IF(AND(入力!X2847&gt;=4,入力!Y2847&gt;=50),4,IF(AND(入力!X2847&gt;=3.7,入力!Y2847&gt;=20),3,IF(AND(入力!X2847&gt;=3.5,入力!Y2847&gt;=10),2,1)))),IF(入力!Z2847="○",4,IF(入力!Z2847="△",3,1)))</f>
        <v>1</v>
      </c>
      <c r="L2847">
        <f>MAX(0,IF(入力!AA2847="○",1,IF(入力!AA2847="△",0.5,0))+IF(入力!AB2847="○",1,IF(入力!AB2847="△",0.5,0))+IF(入力!AC2847="○",1,IF(入力!AC2847="△",0.5,0))+IF(入力!AD2847="○",1,IF(入力!AD2847="△",0.5,0))+IF(入力!AE2847="○",1,IF(入力!AE2847="△",0.5,0))-IF(入力!AF2847="あり",1,0))</f>
        <v>0</v>
      </c>
      <c r="M2847">
        <f t="shared" si="264"/>
        <v>0</v>
      </c>
      <c r="N2847">
        <f t="shared" si="265"/>
        <v>0</v>
      </c>
      <c r="O2847">
        <f t="shared" si="266"/>
        <v>2.8</v>
      </c>
      <c r="P2847">
        <f t="shared" si="267"/>
        <v>0</v>
      </c>
      <c r="Q2847">
        <f t="shared" si="268"/>
        <v>2.2000000000000002</v>
      </c>
      <c r="R2847">
        <f t="shared" si="269"/>
        <v>5</v>
      </c>
      <c r="S2847">
        <f>入力!AG2847</f>
        <v>0</v>
      </c>
      <c r="T2847">
        <f>入力!AH2847</f>
        <v>0</v>
      </c>
      <c r="U2847">
        <f>入力!AI2847</f>
        <v>0</v>
      </c>
    </row>
    <row r="2848" spans="1:21" x14ac:dyDescent="0.15">
      <c r="A2848" t="str">
        <f>入力!A2848</f>
        <v>クリニック2847</v>
      </c>
      <c r="B2848">
        <f>ROUND(5*(0.8*IF(入力!C2848="○",1,IF(入力!C2848="△",0.5,0))+0.2*IF(入力!B2848="○",1,IF(入力!B2848="△",0.5,0))),1)</f>
        <v>0</v>
      </c>
      <c r="C2848">
        <f>ROUND(5*(0.4*IF(入力!D2848="○",1,IF(入力!D2848="△",0.5,0))+0.3*IF(入力!E2848="○",1,IF(入力!E2848="△",0.5,0))+0.3*IF(入力!F2848="○",1,IF(入力!F2848="△",0.5,0))),1)</f>
        <v>0</v>
      </c>
      <c r="D2848">
        <f>MIN(5,IF(入力!G2848="○",3,IF(入力!G2848="△",1.5,0))+IF(入力!H2848="○",1,IF(入力!H2848="△",0.5,0))+IF(入力!I2848="○",1,IF(入力!I2848="△",0.5,0)))</f>
        <v>0</v>
      </c>
      <c r="E2848">
        <f>MIN(5,IF(入力!J2848="○",2,IF(入力!J2848="△",1,0))+IF(入力!K2848="○",2,IF(入力!K2848="△",1,0))+IF(入力!L2848="○",1,0))</f>
        <v>0</v>
      </c>
      <c r="F2848">
        <f>IF(ISNUMBER(入力!M2848),ROUND(MIN(5,0.8*(MIN(5,1+0.7*LOG10(MAX(1,入力!M2848))))+0.2*(IF(入力!N2848="○",5,IF(入力!N2848="△",3,1)))),1),ROUND(IF(入力!N2848="○",4,IF(入力!N2848="△",3,1)),1))</f>
        <v>1</v>
      </c>
      <c r="G2848">
        <f>ROUND(5*(0.4*IF(入力!O2848="○",1,IF(入力!O2848="△",0.5,0))+0.3*IF(入力!P2848="○",1,IF(入力!P2848="△",0.5,0))+0.3*IF(入力!Q2848="○",1,IF(入力!Q2848="△",0.5,0))),1)</f>
        <v>0</v>
      </c>
      <c r="H2848">
        <f>MIN(5,IF(入力!R2848="○",2,0)+IF(入力!S2848="○",2,0)+IF(入力!T2848="○",1,0))</f>
        <v>0</v>
      </c>
      <c r="I2848">
        <f>MIN(5,IF(入力!U2848="○",3,IF(入力!U2848="△",2,0))+IF(入力!V2848="○",2,IF(入力!V2848="△",1,0)))</f>
        <v>0</v>
      </c>
      <c r="J2848">
        <f>IF(入力!W2848="初診可",5,IF(入力!W2848="再診のみ",3,IF(入力!W2848="なし",1,0)))</f>
        <v>0</v>
      </c>
      <c r="K2848">
        <f>IF(AND(ISNUMBER(入力!X2848),ISNUMBER(入力!Y2848)),IF(AND(入力!X2848&gt;=4.3,入力!Y2848&gt;=100),5,IF(AND(入力!X2848&gt;=4,入力!Y2848&gt;=50),4,IF(AND(入力!X2848&gt;=3.7,入力!Y2848&gt;=20),3,IF(AND(入力!X2848&gt;=3.5,入力!Y2848&gt;=10),2,1)))),IF(入力!Z2848="○",4,IF(入力!Z2848="△",3,1)))</f>
        <v>1</v>
      </c>
      <c r="L2848">
        <f>MAX(0,IF(入力!AA2848="○",1,IF(入力!AA2848="△",0.5,0))+IF(入力!AB2848="○",1,IF(入力!AB2848="△",0.5,0))+IF(入力!AC2848="○",1,IF(入力!AC2848="△",0.5,0))+IF(入力!AD2848="○",1,IF(入力!AD2848="△",0.5,0))+IF(入力!AE2848="○",1,IF(入力!AE2848="△",0.5,0))-IF(入力!AF2848="あり",1,0))</f>
        <v>0</v>
      </c>
      <c r="M2848">
        <f t="shared" si="264"/>
        <v>0</v>
      </c>
      <c r="N2848">
        <f t="shared" si="265"/>
        <v>0</v>
      </c>
      <c r="O2848">
        <f t="shared" si="266"/>
        <v>2.8</v>
      </c>
      <c r="P2848">
        <f t="shared" si="267"/>
        <v>0</v>
      </c>
      <c r="Q2848">
        <f t="shared" si="268"/>
        <v>2.2000000000000002</v>
      </c>
      <c r="R2848">
        <f t="shared" si="269"/>
        <v>5</v>
      </c>
      <c r="S2848">
        <f>入力!AG2848</f>
        <v>0</v>
      </c>
      <c r="T2848">
        <f>入力!AH2848</f>
        <v>0</v>
      </c>
      <c r="U2848">
        <f>入力!AI2848</f>
        <v>0</v>
      </c>
    </row>
    <row r="2849" spans="1:21" x14ac:dyDescent="0.15">
      <c r="A2849" t="str">
        <f>入力!A2849</f>
        <v>クリニック2848</v>
      </c>
      <c r="B2849">
        <f>ROUND(5*(0.8*IF(入力!C2849="○",1,IF(入力!C2849="△",0.5,0))+0.2*IF(入力!B2849="○",1,IF(入力!B2849="△",0.5,0))),1)</f>
        <v>0</v>
      </c>
      <c r="C2849">
        <f>ROUND(5*(0.4*IF(入力!D2849="○",1,IF(入力!D2849="△",0.5,0))+0.3*IF(入力!E2849="○",1,IF(入力!E2849="△",0.5,0))+0.3*IF(入力!F2849="○",1,IF(入力!F2849="△",0.5,0))),1)</f>
        <v>0</v>
      </c>
      <c r="D2849">
        <f>MIN(5,IF(入力!G2849="○",3,IF(入力!G2849="△",1.5,0))+IF(入力!H2849="○",1,IF(入力!H2849="△",0.5,0))+IF(入力!I2849="○",1,IF(入力!I2849="△",0.5,0)))</f>
        <v>0</v>
      </c>
      <c r="E2849">
        <f>MIN(5,IF(入力!J2849="○",2,IF(入力!J2849="△",1,0))+IF(入力!K2849="○",2,IF(入力!K2849="△",1,0))+IF(入力!L2849="○",1,0))</f>
        <v>0</v>
      </c>
      <c r="F2849">
        <f>IF(ISNUMBER(入力!M2849),ROUND(MIN(5,0.8*(MIN(5,1+0.7*LOG10(MAX(1,入力!M2849))))+0.2*(IF(入力!N2849="○",5,IF(入力!N2849="△",3,1)))),1),ROUND(IF(入力!N2849="○",4,IF(入力!N2849="△",3,1)),1))</f>
        <v>1</v>
      </c>
      <c r="G2849">
        <f>ROUND(5*(0.4*IF(入力!O2849="○",1,IF(入力!O2849="△",0.5,0))+0.3*IF(入力!P2849="○",1,IF(入力!P2849="△",0.5,0))+0.3*IF(入力!Q2849="○",1,IF(入力!Q2849="△",0.5,0))),1)</f>
        <v>0</v>
      </c>
      <c r="H2849">
        <f>MIN(5,IF(入力!R2849="○",2,0)+IF(入力!S2849="○",2,0)+IF(入力!T2849="○",1,0))</f>
        <v>0</v>
      </c>
      <c r="I2849">
        <f>MIN(5,IF(入力!U2849="○",3,IF(入力!U2849="△",2,0))+IF(入力!V2849="○",2,IF(入力!V2849="△",1,0)))</f>
        <v>0</v>
      </c>
      <c r="J2849">
        <f>IF(入力!W2849="初診可",5,IF(入力!W2849="再診のみ",3,IF(入力!W2849="なし",1,0)))</f>
        <v>0</v>
      </c>
      <c r="K2849">
        <f>IF(AND(ISNUMBER(入力!X2849),ISNUMBER(入力!Y2849)),IF(AND(入力!X2849&gt;=4.3,入力!Y2849&gt;=100),5,IF(AND(入力!X2849&gt;=4,入力!Y2849&gt;=50),4,IF(AND(入力!X2849&gt;=3.7,入力!Y2849&gt;=20),3,IF(AND(入力!X2849&gt;=3.5,入力!Y2849&gt;=10),2,1)))),IF(入力!Z2849="○",4,IF(入力!Z2849="△",3,1)))</f>
        <v>1</v>
      </c>
      <c r="L2849">
        <f>MAX(0,IF(入力!AA2849="○",1,IF(入力!AA2849="△",0.5,0))+IF(入力!AB2849="○",1,IF(入力!AB2849="△",0.5,0))+IF(入力!AC2849="○",1,IF(入力!AC2849="△",0.5,0))+IF(入力!AD2849="○",1,IF(入力!AD2849="△",0.5,0))+IF(入力!AE2849="○",1,IF(入力!AE2849="△",0.5,0))-IF(入力!AF2849="あり",1,0))</f>
        <v>0</v>
      </c>
      <c r="M2849">
        <f t="shared" si="264"/>
        <v>0</v>
      </c>
      <c r="N2849">
        <f t="shared" si="265"/>
        <v>0</v>
      </c>
      <c r="O2849">
        <f t="shared" si="266"/>
        <v>2.8</v>
      </c>
      <c r="P2849">
        <f t="shared" si="267"/>
        <v>0</v>
      </c>
      <c r="Q2849">
        <f t="shared" si="268"/>
        <v>2.2000000000000002</v>
      </c>
      <c r="R2849">
        <f t="shared" si="269"/>
        <v>5</v>
      </c>
      <c r="S2849">
        <f>入力!AG2849</f>
        <v>0</v>
      </c>
      <c r="T2849">
        <f>入力!AH2849</f>
        <v>0</v>
      </c>
      <c r="U2849">
        <f>入力!AI2849</f>
        <v>0</v>
      </c>
    </row>
    <row r="2850" spans="1:21" x14ac:dyDescent="0.15">
      <c r="A2850" t="str">
        <f>入力!A2850</f>
        <v>クリニック2849</v>
      </c>
      <c r="B2850">
        <f>ROUND(5*(0.8*IF(入力!C2850="○",1,IF(入力!C2850="△",0.5,0))+0.2*IF(入力!B2850="○",1,IF(入力!B2850="△",0.5,0))),1)</f>
        <v>0</v>
      </c>
      <c r="C2850">
        <f>ROUND(5*(0.4*IF(入力!D2850="○",1,IF(入力!D2850="△",0.5,0))+0.3*IF(入力!E2850="○",1,IF(入力!E2850="△",0.5,0))+0.3*IF(入力!F2850="○",1,IF(入力!F2850="△",0.5,0))),1)</f>
        <v>0</v>
      </c>
      <c r="D2850">
        <f>MIN(5,IF(入力!G2850="○",3,IF(入力!G2850="△",1.5,0))+IF(入力!H2850="○",1,IF(入力!H2850="△",0.5,0))+IF(入力!I2850="○",1,IF(入力!I2850="△",0.5,0)))</f>
        <v>0</v>
      </c>
      <c r="E2850">
        <f>MIN(5,IF(入力!J2850="○",2,IF(入力!J2850="△",1,0))+IF(入力!K2850="○",2,IF(入力!K2850="△",1,0))+IF(入力!L2850="○",1,0))</f>
        <v>0</v>
      </c>
      <c r="F2850">
        <f>IF(ISNUMBER(入力!M2850),ROUND(MIN(5,0.8*(MIN(5,1+0.7*LOG10(MAX(1,入力!M2850))))+0.2*(IF(入力!N2850="○",5,IF(入力!N2850="△",3,1)))),1),ROUND(IF(入力!N2850="○",4,IF(入力!N2850="△",3,1)),1))</f>
        <v>1</v>
      </c>
      <c r="G2850">
        <f>ROUND(5*(0.4*IF(入力!O2850="○",1,IF(入力!O2850="△",0.5,0))+0.3*IF(入力!P2850="○",1,IF(入力!P2850="△",0.5,0))+0.3*IF(入力!Q2850="○",1,IF(入力!Q2850="△",0.5,0))),1)</f>
        <v>0</v>
      </c>
      <c r="H2850">
        <f>MIN(5,IF(入力!R2850="○",2,0)+IF(入力!S2850="○",2,0)+IF(入力!T2850="○",1,0))</f>
        <v>0</v>
      </c>
      <c r="I2850">
        <f>MIN(5,IF(入力!U2850="○",3,IF(入力!U2850="△",2,0))+IF(入力!V2850="○",2,IF(入力!V2850="△",1,0)))</f>
        <v>0</v>
      </c>
      <c r="J2850">
        <f>IF(入力!W2850="初診可",5,IF(入力!W2850="再診のみ",3,IF(入力!W2850="なし",1,0)))</f>
        <v>0</v>
      </c>
      <c r="K2850">
        <f>IF(AND(ISNUMBER(入力!X2850),ISNUMBER(入力!Y2850)),IF(AND(入力!X2850&gt;=4.3,入力!Y2850&gt;=100),5,IF(AND(入力!X2850&gt;=4,入力!Y2850&gt;=50),4,IF(AND(入力!X2850&gt;=3.7,入力!Y2850&gt;=20),3,IF(AND(入力!X2850&gt;=3.5,入力!Y2850&gt;=10),2,1)))),IF(入力!Z2850="○",4,IF(入力!Z2850="△",3,1)))</f>
        <v>1</v>
      </c>
      <c r="L2850">
        <f>MAX(0,IF(入力!AA2850="○",1,IF(入力!AA2850="△",0.5,0))+IF(入力!AB2850="○",1,IF(入力!AB2850="△",0.5,0))+IF(入力!AC2850="○",1,IF(入力!AC2850="△",0.5,0))+IF(入力!AD2850="○",1,IF(入力!AD2850="△",0.5,0))+IF(入力!AE2850="○",1,IF(入力!AE2850="△",0.5,0))-IF(入力!AF2850="あり",1,0))</f>
        <v>0</v>
      </c>
      <c r="M2850">
        <f t="shared" si="264"/>
        <v>0</v>
      </c>
      <c r="N2850">
        <f t="shared" si="265"/>
        <v>0</v>
      </c>
      <c r="O2850">
        <f t="shared" si="266"/>
        <v>2.8</v>
      </c>
      <c r="P2850">
        <f t="shared" si="267"/>
        <v>0</v>
      </c>
      <c r="Q2850">
        <f t="shared" si="268"/>
        <v>2.2000000000000002</v>
      </c>
      <c r="R2850">
        <f t="shared" si="269"/>
        <v>5</v>
      </c>
      <c r="S2850">
        <f>入力!AG2850</f>
        <v>0</v>
      </c>
      <c r="T2850">
        <f>入力!AH2850</f>
        <v>0</v>
      </c>
      <c r="U2850">
        <f>入力!AI2850</f>
        <v>0</v>
      </c>
    </row>
    <row r="2851" spans="1:21" x14ac:dyDescent="0.15">
      <c r="A2851" t="str">
        <f>入力!A2851</f>
        <v>クリニック2850</v>
      </c>
      <c r="B2851">
        <f>ROUND(5*(0.8*IF(入力!C2851="○",1,IF(入力!C2851="△",0.5,0))+0.2*IF(入力!B2851="○",1,IF(入力!B2851="△",0.5,0))),1)</f>
        <v>0</v>
      </c>
      <c r="C2851">
        <f>ROUND(5*(0.4*IF(入力!D2851="○",1,IF(入力!D2851="△",0.5,0))+0.3*IF(入力!E2851="○",1,IF(入力!E2851="△",0.5,0))+0.3*IF(入力!F2851="○",1,IF(入力!F2851="△",0.5,0))),1)</f>
        <v>0</v>
      </c>
      <c r="D2851">
        <f>MIN(5,IF(入力!G2851="○",3,IF(入力!G2851="△",1.5,0))+IF(入力!H2851="○",1,IF(入力!H2851="△",0.5,0))+IF(入力!I2851="○",1,IF(入力!I2851="△",0.5,0)))</f>
        <v>0</v>
      </c>
      <c r="E2851">
        <f>MIN(5,IF(入力!J2851="○",2,IF(入力!J2851="△",1,0))+IF(入力!K2851="○",2,IF(入力!K2851="△",1,0))+IF(入力!L2851="○",1,0))</f>
        <v>0</v>
      </c>
      <c r="F2851">
        <f>IF(ISNUMBER(入力!M2851),ROUND(MIN(5,0.8*(MIN(5,1+0.7*LOG10(MAX(1,入力!M2851))))+0.2*(IF(入力!N2851="○",5,IF(入力!N2851="△",3,1)))),1),ROUND(IF(入力!N2851="○",4,IF(入力!N2851="△",3,1)),1))</f>
        <v>1</v>
      </c>
      <c r="G2851">
        <f>ROUND(5*(0.4*IF(入力!O2851="○",1,IF(入力!O2851="△",0.5,0))+0.3*IF(入力!P2851="○",1,IF(入力!P2851="△",0.5,0))+0.3*IF(入力!Q2851="○",1,IF(入力!Q2851="△",0.5,0))),1)</f>
        <v>0</v>
      </c>
      <c r="H2851">
        <f>MIN(5,IF(入力!R2851="○",2,0)+IF(入力!S2851="○",2,0)+IF(入力!T2851="○",1,0))</f>
        <v>0</v>
      </c>
      <c r="I2851">
        <f>MIN(5,IF(入力!U2851="○",3,IF(入力!U2851="△",2,0))+IF(入力!V2851="○",2,IF(入力!V2851="△",1,0)))</f>
        <v>0</v>
      </c>
      <c r="J2851">
        <f>IF(入力!W2851="初診可",5,IF(入力!W2851="再診のみ",3,IF(入力!W2851="なし",1,0)))</f>
        <v>0</v>
      </c>
      <c r="K2851">
        <f>IF(AND(ISNUMBER(入力!X2851),ISNUMBER(入力!Y2851)),IF(AND(入力!X2851&gt;=4.3,入力!Y2851&gt;=100),5,IF(AND(入力!X2851&gt;=4,入力!Y2851&gt;=50),4,IF(AND(入力!X2851&gt;=3.7,入力!Y2851&gt;=20),3,IF(AND(入力!X2851&gt;=3.5,入力!Y2851&gt;=10),2,1)))),IF(入力!Z2851="○",4,IF(入力!Z2851="△",3,1)))</f>
        <v>1</v>
      </c>
      <c r="L2851">
        <f>MAX(0,IF(入力!AA2851="○",1,IF(入力!AA2851="△",0.5,0))+IF(入力!AB2851="○",1,IF(入力!AB2851="△",0.5,0))+IF(入力!AC2851="○",1,IF(入力!AC2851="△",0.5,0))+IF(入力!AD2851="○",1,IF(入力!AD2851="△",0.5,0))+IF(入力!AE2851="○",1,IF(入力!AE2851="△",0.5,0))-IF(入力!AF2851="あり",1,0))</f>
        <v>0</v>
      </c>
      <c r="M2851">
        <f t="shared" si="264"/>
        <v>0</v>
      </c>
      <c r="N2851">
        <f t="shared" si="265"/>
        <v>0</v>
      </c>
      <c r="O2851">
        <f t="shared" si="266"/>
        <v>2.8</v>
      </c>
      <c r="P2851">
        <f t="shared" si="267"/>
        <v>0</v>
      </c>
      <c r="Q2851">
        <f t="shared" si="268"/>
        <v>2.2000000000000002</v>
      </c>
      <c r="R2851">
        <f t="shared" si="269"/>
        <v>5</v>
      </c>
      <c r="S2851">
        <f>入力!AG2851</f>
        <v>0</v>
      </c>
      <c r="T2851">
        <f>入力!AH2851</f>
        <v>0</v>
      </c>
      <c r="U2851">
        <f>入力!AI2851</f>
        <v>0</v>
      </c>
    </row>
    <row r="2852" spans="1:21" x14ac:dyDescent="0.15">
      <c r="A2852" t="str">
        <f>入力!A2852</f>
        <v>クリニック2851</v>
      </c>
      <c r="B2852">
        <f>ROUND(5*(0.8*IF(入力!C2852="○",1,IF(入力!C2852="△",0.5,0))+0.2*IF(入力!B2852="○",1,IF(入力!B2852="△",0.5,0))),1)</f>
        <v>0</v>
      </c>
      <c r="C2852">
        <f>ROUND(5*(0.4*IF(入力!D2852="○",1,IF(入力!D2852="△",0.5,0))+0.3*IF(入力!E2852="○",1,IF(入力!E2852="△",0.5,0))+0.3*IF(入力!F2852="○",1,IF(入力!F2852="△",0.5,0))),1)</f>
        <v>0</v>
      </c>
      <c r="D2852">
        <f>MIN(5,IF(入力!G2852="○",3,IF(入力!G2852="△",1.5,0))+IF(入力!H2852="○",1,IF(入力!H2852="△",0.5,0))+IF(入力!I2852="○",1,IF(入力!I2852="△",0.5,0)))</f>
        <v>0</v>
      </c>
      <c r="E2852">
        <f>MIN(5,IF(入力!J2852="○",2,IF(入力!J2852="△",1,0))+IF(入力!K2852="○",2,IF(入力!K2852="△",1,0))+IF(入力!L2852="○",1,0))</f>
        <v>0</v>
      </c>
      <c r="F2852">
        <f>IF(ISNUMBER(入力!M2852),ROUND(MIN(5,0.8*(MIN(5,1+0.7*LOG10(MAX(1,入力!M2852))))+0.2*(IF(入力!N2852="○",5,IF(入力!N2852="△",3,1)))),1),ROUND(IF(入力!N2852="○",4,IF(入力!N2852="△",3,1)),1))</f>
        <v>1</v>
      </c>
      <c r="G2852">
        <f>ROUND(5*(0.4*IF(入力!O2852="○",1,IF(入力!O2852="△",0.5,0))+0.3*IF(入力!P2852="○",1,IF(入力!P2852="△",0.5,0))+0.3*IF(入力!Q2852="○",1,IF(入力!Q2852="△",0.5,0))),1)</f>
        <v>0</v>
      </c>
      <c r="H2852">
        <f>MIN(5,IF(入力!R2852="○",2,0)+IF(入力!S2852="○",2,0)+IF(入力!T2852="○",1,0))</f>
        <v>0</v>
      </c>
      <c r="I2852">
        <f>MIN(5,IF(入力!U2852="○",3,IF(入力!U2852="△",2,0))+IF(入力!V2852="○",2,IF(入力!V2852="△",1,0)))</f>
        <v>0</v>
      </c>
      <c r="J2852">
        <f>IF(入力!W2852="初診可",5,IF(入力!W2852="再診のみ",3,IF(入力!W2852="なし",1,0)))</f>
        <v>0</v>
      </c>
      <c r="K2852">
        <f>IF(AND(ISNUMBER(入力!X2852),ISNUMBER(入力!Y2852)),IF(AND(入力!X2852&gt;=4.3,入力!Y2852&gt;=100),5,IF(AND(入力!X2852&gt;=4,入力!Y2852&gt;=50),4,IF(AND(入力!X2852&gt;=3.7,入力!Y2852&gt;=20),3,IF(AND(入力!X2852&gt;=3.5,入力!Y2852&gt;=10),2,1)))),IF(入力!Z2852="○",4,IF(入力!Z2852="△",3,1)))</f>
        <v>1</v>
      </c>
      <c r="L2852">
        <f>MAX(0,IF(入力!AA2852="○",1,IF(入力!AA2852="△",0.5,0))+IF(入力!AB2852="○",1,IF(入力!AB2852="△",0.5,0))+IF(入力!AC2852="○",1,IF(入力!AC2852="△",0.5,0))+IF(入力!AD2852="○",1,IF(入力!AD2852="△",0.5,0))+IF(入力!AE2852="○",1,IF(入力!AE2852="△",0.5,0))-IF(入力!AF2852="あり",1,0))</f>
        <v>0</v>
      </c>
      <c r="M2852">
        <f t="shared" si="264"/>
        <v>0</v>
      </c>
      <c r="N2852">
        <f t="shared" si="265"/>
        <v>0</v>
      </c>
      <c r="O2852">
        <f t="shared" si="266"/>
        <v>2.8</v>
      </c>
      <c r="P2852">
        <f t="shared" si="267"/>
        <v>0</v>
      </c>
      <c r="Q2852">
        <f t="shared" si="268"/>
        <v>2.2000000000000002</v>
      </c>
      <c r="R2852">
        <f t="shared" si="269"/>
        <v>5</v>
      </c>
      <c r="S2852">
        <f>入力!AG2852</f>
        <v>0</v>
      </c>
      <c r="T2852">
        <f>入力!AH2852</f>
        <v>0</v>
      </c>
      <c r="U2852">
        <f>入力!AI2852</f>
        <v>0</v>
      </c>
    </row>
    <row r="2853" spans="1:21" x14ac:dyDescent="0.15">
      <c r="A2853" t="str">
        <f>入力!A2853</f>
        <v>クリニック2852</v>
      </c>
      <c r="B2853">
        <f>ROUND(5*(0.8*IF(入力!C2853="○",1,IF(入力!C2853="△",0.5,0))+0.2*IF(入力!B2853="○",1,IF(入力!B2853="△",0.5,0))),1)</f>
        <v>0</v>
      </c>
      <c r="C2853">
        <f>ROUND(5*(0.4*IF(入力!D2853="○",1,IF(入力!D2853="△",0.5,0))+0.3*IF(入力!E2853="○",1,IF(入力!E2853="△",0.5,0))+0.3*IF(入力!F2853="○",1,IF(入力!F2853="△",0.5,0))),1)</f>
        <v>0</v>
      </c>
      <c r="D2853">
        <f>MIN(5,IF(入力!G2853="○",3,IF(入力!G2853="△",1.5,0))+IF(入力!H2853="○",1,IF(入力!H2853="△",0.5,0))+IF(入力!I2853="○",1,IF(入力!I2853="△",0.5,0)))</f>
        <v>0</v>
      </c>
      <c r="E2853">
        <f>MIN(5,IF(入力!J2853="○",2,IF(入力!J2853="△",1,0))+IF(入力!K2853="○",2,IF(入力!K2853="△",1,0))+IF(入力!L2853="○",1,0))</f>
        <v>0</v>
      </c>
      <c r="F2853">
        <f>IF(ISNUMBER(入力!M2853),ROUND(MIN(5,0.8*(MIN(5,1+0.7*LOG10(MAX(1,入力!M2853))))+0.2*(IF(入力!N2853="○",5,IF(入力!N2853="△",3,1)))),1),ROUND(IF(入力!N2853="○",4,IF(入力!N2853="△",3,1)),1))</f>
        <v>1</v>
      </c>
      <c r="G2853">
        <f>ROUND(5*(0.4*IF(入力!O2853="○",1,IF(入力!O2853="△",0.5,0))+0.3*IF(入力!P2853="○",1,IF(入力!P2853="△",0.5,0))+0.3*IF(入力!Q2853="○",1,IF(入力!Q2853="△",0.5,0))),1)</f>
        <v>0</v>
      </c>
      <c r="H2853">
        <f>MIN(5,IF(入力!R2853="○",2,0)+IF(入力!S2853="○",2,0)+IF(入力!T2853="○",1,0))</f>
        <v>0</v>
      </c>
      <c r="I2853">
        <f>MIN(5,IF(入力!U2853="○",3,IF(入力!U2853="△",2,0))+IF(入力!V2853="○",2,IF(入力!V2853="△",1,0)))</f>
        <v>0</v>
      </c>
      <c r="J2853">
        <f>IF(入力!W2853="初診可",5,IF(入力!W2853="再診のみ",3,IF(入力!W2853="なし",1,0)))</f>
        <v>0</v>
      </c>
      <c r="K2853">
        <f>IF(AND(ISNUMBER(入力!X2853),ISNUMBER(入力!Y2853)),IF(AND(入力!X2853&gt;=4.3,入力!Y2853&gt;=100),5,IF(AND(入力!X2853&gt;=4,入力!Y2853&gt;=50),4,IF(AND(入力!X2853&gt;=3.7,入力!Y2853&gt;=20),3,IF(AND(入力!X2853&gt;=3.5,入力!Y2853&gt;=10),2,1)))),IF(入力!Z2853="○",4,IF(入力!Z2853="△",3,1)))</f>
        <v>1</v>
      </c>
      <c r="L2853">
        <f>MAX(0,IF(入力!AA2853="○",1,IF(入力!AA2853="△",0.5,0))+IF(入力!AB2853="○",1,IF(入力!AB2853="△",0.5,0))+IF(入力!AC2853="○",1,IF(入力!AC2853="△",0.5,0))+IF(入力!AD2853="○",1,IF(入力!AD2853="△",0.5,0))+IF(入力!AE2853="○",1,IF(入力!AE2853="△",0.5,0))-IF(入力!AF2853="あり",1,0))</f>
        <v>0</v>
      </c>
      <c r="M2853">
        <f t="shared" si="264"/>
        <v>0</v>
      </c>
      <c r="N2853">
        <f t="shared" si="265"/>
        <v>0</v>
      </c>
      <c r="O2853">
        <f t="shared" si="266"/>
        <v>2.8</v>
      </c>
      <c r="P2853">
        <f t="shared" si="267"/>
        <v>0</v>
      </c>
      <c r="Q2853">
        <f t="shared" si="268"/>
        <v>2.2000000000000002</v>
      </c>
      <c r="R2853">
        <f t="shared" si="269"/>
        <v>5</v>
      </c>
      <c r="S2853">
        <f>入力!AG2853</f>
        <v>0</v>
      </c>
      <c r="T2853">
        <f>入力!AH2853</f>
        <v>0</v>
      </c>
      <c r="U2853">
        <f>入力!AI2853</f>
        <v>0</v>
      </c>
    </row>
    <row r="2854" spans="1:21" x14ac:dyDescent="0.15">
      <c r="A2854" t="str">
        <f>入力!A2854</f>
        <v>クリニック2853</v>
      </c>
      <c r="B2854">
        <f>ROUND(5*(0.8*IF(入力!C2854="○",1,IF(入力!C2854="△",0.5,0))+0.2*IF(入力!B2854="○",1,IF(入力!B2854="△",0.5,0))),1)</f>
        <v>0</v>
      </c>
      <c r="C2854">
        <f>ROUND(5*(0.4*IF(入力!D2854="○",1,IF(入力!D2854="△",0.5,0))+0.3*IF(入力!E2854="○",1,IF(入力!E2854="△",0.5,0))+0.3*IF(入力!F2854="○",1,IF(入力!F2854="△",0.5,0))),1)</f>
        <v>0</v>
      </c>
      <c r="D2854">
        <f>MIN(5,IF(入力!G2854="○",3,IF(入力!G2854="△",1.5,0))+IF(入力!H2854="○",1,IF(入力!H2854="△",0.5,0))+IF(入力!I2854="○",1,IF(入力!I2854="△",0.5,0)))</f>
        <v>0</v>
      </c>
      <c r="E2854">
        <f>MIN(5,IF(入力!J2854="○",2,IF(入力!J2854="△",1,0))+IF(入力!K2854="○",2,IF(入力!K2854="△",1,0))+IF(入力!L2854="○",1,0))</f>
        <v>0</v>
      </c>
      <c r="F2854">
        <f>IF(ISNUMBER(入力!M2854),ROUND(MIN(5,0.8*(MIN(5,1+0.7*LOG10(MAX(1,入力!M2854))))+0.2*(IF(入力!N2854="○",5,IF(入力!N2854="△",3,1)))),1),ROUND(IF(入力!N2854="○",4,IF(入力!N2854="△",3,1)),1))</f>
        <v>1</v>
      </c>
      <c r="G2854">
        <f>ROUND(5*(0.4*IF(入力!O2854="○",1,IF(入力!O2854="△",0.5,0))+0.3*IF(入力!P2854="○",1,IF(入力!P2854="△",0.5,0))+0.3*IF(入力!Q2854="○",1,IF(入力!Q2854="△",0.5,0))),1)</f>
        <v>0</v>
      </c>
      <c r="H2854">
        <f>MIN(5,IF(入力!R2854="○",2,0)+IF(入力!S2854="○",2,0)+IF(入力!T2854="○",1,0))</f>
        <v>0</v>
      </c>
      <c r="I2854">
        <f>MIN(5,IF(入力!U2854="○",3,IF(入力!U2854="△",2,0))+IF(入力!V2854="○",2,IF(入力!V2854="△",1,0)))</f>
        <v>0</v>
      </c>
      <c r="J2854">
        <f>IF(入力!W2854="初診可",5,IF(入力!W2854="再診のみ",3,IF(入力!W2854="なし",1,0)))</f>
        <v>0</v>
      </c>
      <c r="K2854">
        <f>IF(AND(ISNUMBER(入力!X2854),ISNUMBER(入力!Y2854)),IF(AND(入力!X2854&gt;=4.3,入力!Y2854&gt;=100),5,IF(AND(入力!X2854&gt;=4,入力!Y2854&gt;=50),4,IF(AND(入力!X2854&gt;=3.7,入力!Y2854&gt;=20),3,IF(AND(入力!X2854&gt;=3.5,入力!Y2854&gt;=10),2,1)))),IF(入力!Z2854="○",4,IF(入力!Z2854="△",3,1)))</f>
        <v>1</v>
      </c>
      <c r="L2854">
        <f>MAX(0,IF(入力!AA2854="○",1,IF(入力!AA2854="△",0.5,0))+IF(入力!AB2854="○",1,IF(入力!AB2854="△",0.5,0))+IF(入力!AC2854="○",1,IF(入力!AC2854="△",0.5,0))+IF(入力!AD2854="○",1,IF(入力!AD2854="△",0.5,0))+IF(入力!AE2854="○",1,IF(入力!AE2854="△",0.5,0))-IF(入力!AF2854="あり",1,0))</f>
        <v>0</v>
      </c>
      <c r="M2854">
        <f t="shared" si="264"/>
        <v>0</v>
      </c>
      <c r="N2854">
        <f t="shared" si="265"/>
        <v>0</v>
      </c>
      <c r="O2854">
        <f t="shared" si="266"/>
        <v>2.8</v>
      </c>
      <c r="P2854">
        <f t="shared" si="267"/>
        <v>0</v>
      </c>
      <c r="Q2854">
        <f t="shared" si="268"/>
        <v>2.2000000000000002</v>
      </c>
      <c r="R2854">
        <f t="shared" si="269"/>
        <v>5</v>
      </c>
      <c r="S2854">
        <f>入力!AG2854</f>
        <v>0</v>
      </c>
      <c r="T2854">
        <f>入力!AH2854</f>
        <v>0</v>
      </c>
      <c r="U2854">
        <f>入力!AI2854</f>
        <v>0</v>
      </c>
    </row>
    <row r="2855" spans="1:21" x14ac:dyDescent="0.15">
      <c r="A2855" t="str">
        <f>入力!A2855</f>
        <v>クリニック2854</v>
      </c>
      <c r="B2855">
        <f>ROUND(5*(0.8*IF(入力!C2855="○",1,IF(入力!C2855="△",0.5,0))+0.2*IF(入力!B2855="○",1,IF(入力!B2855="△",0.5,0))),1)</f>
        <v>0</v>
      </c>
      <c r="C2855">
        <f>ROUND(5*(0.4*IF(入力!D2855="○",1,IF(入力!D2855="△",0.5,0))+0.3*IF(入力!E2855="○",1,IF(入力!E2855="△",0.5,0))+0.3*IF(入力!F2855="○",1,IF(入力!F2855="△",0.5,0))),1)</f>
        <v>0</v>
      </c>
      <c r="D2855">
        <f>MIN(5,IF(入力!G2855="○",3,IF(入力!G2855="△",1.5,0))+IF(入力!H2855="○",1,IF(入力!H2855="△",0.5,0))+IF(入力!I2855="○",1,IF(入力!I2855="△",0.5,0)))</f>
        <v>0</v>
      </c>
      <c r="E2855">
        <f>MIN(5,IF(入力!J2855="○",2,IF(入力!J2855="△",1,0))+IF(入力!K2855="○",2,IF(入力!K2855="△",1,0))+IF(入力!L2855="○",1,0))</f>
        <v>0</v>
      </c>
      <c r="F2855">
        <f>IF(ISNUMBER(入力!M2855),ROUND(MIN(5,0.8*(MIN(5,1+0.7*LOG10(MAX(1,入力!M2855))))+0.2*(IF(入力!N2855="○",5,IF(入力!N2855="△",3,1)))),1),ROUND(IF(入力!N2855="○",4,IF(入力!N2855="△",3,1)),1))</f>
        <v>1</v>
      </c>
      <c r="G2855">
        <f>ROUND(5*(0.4*IF(入力!O2855="○",1,IF(入力!O2855="△",0.5,0))+0.3*IF(入力!P2855="○",1,IF(入力!P2855="△",0.5,0))+0.3*IF(入力!Q2855="○",1,IF(入力!Q2855="△",0.5,0))),1)</f>
        <v>0</v>
      </c>
      <c r="H2855">
        <f>MIN(5,IF(入力!R2855="○",2,0)+IF(入力!S2855="○",2,0)+IF(入力!T2855="○",1,0))</f>
        <v>0</v>
      </c>
      <c r="I2855">
        <f>MIN(5,IF(入力!U2855="○",3,IF(入力!U2855="△",2,0))+IF(入力!V2855="○",2,IF(入力!V2855="△",1,0)))</f>
        <v>0</v>
      </c>
      <c r="J2855">
        <f>IF(入力!W2855="初診可",5,IF(入力!W2855="再診のみ",3,IF(入力!W2855="なし",1,0)))</f>
        <v>0</v>
      </c>
      <c r="K2855">
        <f>IF(AND(ISNUMBER(入力!X2855),ISNUMBER(入力!Y2855)),IF(AND(入力!X2855&gt;=4.3,入力!Y2855&gt;=100),5,IF(AND(入力!X2855&gt;=4,入力!Y2855&gt;=50),4,IF(AND(入力!X2855&gt;=3.7,入力!Y2855&gt;=20),3,IF(AND(入力!X2855&gt;=3.5,入力!Y2855&gt;=10),2,1)))),IF(入力!Z2855="○",4,IF(入力!Z2855="△",3,1)))</f>
        <v>1</v>
      </c>
      <c r="L2855">
        <f>MAX(0,IF(入力!AA2855="○",1,IF(入力!AA2855="△",0.5,0))+IF(入力!AB2855="○",1,IF(入力!AB2855="△",0.5,0))+IF(入力!AC2855="○",1,IF(入力!AC2855="△",0.5,0))+IF(入力!AD2855="○",1,IF(入力!AD2855="△",0.5,0))+IF(入力!AE2855="○",1,IF(入力!AE2855="△",0.5,0))-IF(入力!AF2855="あり",1,0))</f>
        <v>0</v>
      </c>
      <c r="M2855">
        <f t="shared" si="264"/>
        <v>0</v>
      </c>
      <c r="N2855">
        <f t="shared" si="265"/>
        <v>0</v>
      </c>
      <c r="O2855">
        <f t="shared" si="266"/>
        <v>2.8</v>
      </c>
      <c r="P2855">
        <f t="shared" si="267"/>
        <v>0</v>
      </c>
      <c r="Q2855">
        <f t="shared" si="268"/>
        <v>2.2000000000000002</v>
      </c>
      <c r="R2855">
        <f t="shared" si="269"/>
        <v>5</v>
      </c>
      <c r="S2855">
        <f>入力!AG2855</f>
        <v>0</v>
      </c>
      <c r="T2855">
        <f>入力!AH2855</f>
        <v>0</v>
      </c>
      <c r="U2855">
        <f>入力!AI2855</f>
        <v>0</v>
      </c>
    </row>
    <row r="2856" spans="1:21" x14ac:dyDescent="0.15">
      <c r="A2856" t="str">
        <f>入力!A2856</f>
        <v>クリニック2855</v>
      </c>
      <c r="B2856">
        <f>ROUND(5*(0.8*IF(入力!C2856="○",1,IF(入力!C2856="△",0.5,0))+0.2*IF(入力!B2856="○",1,IF(入力!B2856="△",0.5,0))),1)</f>
        <v>0</v>
      </c>
      <c r="C2856">
        <f>ROUND(5*(0.4*IF(入力!D2856="○",1,IF(入力!D2856="△",0.5,0))+0.3*IF(入力!E2856="○",1,IF(入力!E2856="△",0.5,0))+0.3*IF(入力!F2856="○",1,IF(入力!F2856="△",0.5,0))),1)</f>
        <v>0</v>
      </c>
      <c r="D2856">
        <f>MIN(5,IF(入力!G2856="○",3,IF(入力!G2856="△",1.5,0))+IF(入力!H2856="○",1,IF(入力!H2856="△",0.5,0))+IF(入力!I2856="○",1,IF(入力!I2856="△",0.5,0)))</f>
        <v>0</v>
      </c>
      <c r="E2856">
        <f>MIN(5,IF(入力!J2856="○",2,IF(入力!J2856="△",1,0))+IF(入力!K2856="○",2,IF(入力!K2856="△",1,0))+IF(入力!L2856="○",1,0))</f>
        <v>0</v>
      </c>
      <c r="F2856">
        <f>IF(ISNUMBER(入力!M2856),ROUND(MIN(5,0.8*(MIN(5,1+0.7*LOG10(MAX(1,入力!M2856))))+0.2*(IF(入力!N2856="○",5,IF(入力!N2856="△",3,1)))),1),ROUND(IF(入力!N2856="○",4,IF(入力!N2856="△",3,1)),1))</f>
        <v>1</v>
      </c>
      <c r="G2856">
        <f>ROUND(5*(0.4*IF(入力!O2856="○",1,IF(入力!O2856="△",0.5,0))+0.3*IF(入力!P2856="○",1,IF(入力!P2856="△",0.5,0))+0.3*IF(入力!Q2856="○",1,IF(入力!Q2856="△",0.5,0))),1)</f>
        <v>0</v>
      </c>
      <c r="H2856">
        <f>MIN(5,IF(入力!R2856="○",2,0)+IF(入力!S2856="○",2,0)+IF(入力!T2856="○",1,0))</f>
        <v>0</v>
      </c>
      <c r="I2856">
        <f>MIN(5,IF(入力!U2856="○",3,IF(入力!U2856="△",2,0))+IF(入力!V2856="○",2,IF(入力!V2856="△",1,0)))</f>
        <v>0</v>
      </c>
      <c r="J2856">
        <f>IF(入力!W2856="初診可",5,IF(入力!W2856="再診のみ",3,IF(入力!W2856="なし",1,0)))</f>
        <v>0</v>
      </c>
      <c r="K2856">
        <f>IF(AND(ISNUMBER(入力!X2856),ISNUMBER(入力!Y2856)),IF(AND(入力!X2856&gt;=4.3,入力!Y2856&gt;=100),5,IF(AND(入力!X2856&gt;=4,入力!Y2856&gt;=50),4,IF(AND(入力!X2856&gt;=3.7,入力!Y2856&gt;=20),3,IF(AND(入力!X2856&gt;=3.5,入力!Y2856&gt;=10),2,1)))),IF(入力!Z2856="○",4,IF(入力!Z2856="△",3,1)))</f>
        <v>1</v>
      </c>
      <c r="L2856">
        <f>MAX(0,IF(入力!AA2856="○",1,IF(入力!AA2856="△",0.5,0))+IF(入力!AB2856="○",1,IF(入力!AB2856="△",0.5,0))+IF(入力!AC2856="○",1,IF(入力!AC2856="△",0.5,0))+IF(入力!AD2856="○",1,IF(入力!AD2856="△",0.5,0))+IF(入力!AE2856="○",1,IF(入力!AE2856="△",0.5,0))-IF(入力!AF2856="あり",1,0))</f>
        <v>0</v>
      </c>
      <c r="M2856">
        <f t="shared" si="264"/>
        <v>0</v>
      </c>
      <c r="N2856">
        <f t="shared" si="265"/>
        <v>0</v>
      </c>
      <c r="O2856">
        <f t="shared" si="266"/>
        <v>2.8</v>
      </c>
      <c r="P2856">
        <f t="shared" si="267"/>
        <v>0</v>
      </c>
      <c r="Q2856">
        <f t="shared" si="268"/>
        <v>2.2000000000000002</v>
      </c>
      <c r="R2856">
        <f t="shared" si="269"/>
        <v>5</v>
      </c>
      <c r="S2856">
        <f>入力!AG2856</f>
        <v>0</v>
      </c>
      <c r="T2856">
        <f>入力!AH2856</f>
        <v>0</v>
      </c>
      <c r="U2856">
        <f>入力!AI2856</f>
        <v>0</v>
      </c>
    </row>
    <row r="2857" spans="1:21" x14ac:dyDescent="0.15">
      <c r="A2857" t="str">
        <f>入力!A2857</f>
        <v>クリニック2856</v>
      </c>
      <c r="B2857">
        <f>ROUND(5*(0.8*IF(入力!C2857="○",1,IF(入力!C2857="△",0.5,0))+0.2*IF(入力!B2857="○",1,IF(入力!B2857="△",0.5,0))),1)</f>
        <v>0</v>
      </c>
      <c r="C2857">
        <f>ROUND(5*(0.4*IF(入力!D2857="○",1,IF(入力!D2857="△",0.5,0))+0.3*IF(入力!E2857="○",1,IF(入力!E2857="△",0.5,0))+0.3*IF(入力!F2857="○",1,IF(入力!F2857="△",0.5,0))),1)</f>
        <v>0</v>
      </c>
      <c r="D2857">
        <f>MIN(5,IF(入力!G2857="○",3,IF(入力!G2857="△",1.5,0))+IF(入力!H2857="○",1,IF(入力!H2857="△",0.5,0))+IF(入力!I2857="○",1,IF(入力!I2857="△",0.5,0)))</f>
        <v>0</v>
      </c>
      <c r="E2857">
        <f>MIN(5,IF(入力!J2857="○",2,IF(入力!J2857="△",1,0))+IF(入力!K2857="○",2,IF(入力!K2857="△",1,0))+IF(入力!L2857="○",1,0))</f>
        <v>0</v>
      </c>
      <c r="F2857">
        <f>IF(ISNUMBER(入力!M2857),ROUND(MIN(5,0.8*(MIN(5,1+0.7*LOG10(MAX(1,入力!M2857))))+0.2*(IF(入力!N2857="○",5,IF(入力!N2857="△",3,1)))),1),ROUND(IF(入力!N2857="○",4,IF(入力!N2857="△",3,1)),1))</f>
        <v>1</v>
      </c>
      <c r="G2857">
        <f>ROUND(5*(0.4*IF(入力!O2857="○",1,IF(入力!O2857="△",0.5,0))+0.3*IF(入力!P2857="○",1,IF(入力!P2857="△",0.5,0))+0.3*IF(入力!Q2857="○",1,IF(入力!Q2857="△",0.5,0))),1)</f>
        <v>0</v>
      </c>
      <c r="H2857">
        <f>MIN(5,IF(入力!R2857="○",2,0)+IF(入力!S2857="○",2,0)+IF(入力!T2857="○",1,0))</f>
        <v>0</v>
      </c>
      <c r="I2857">
        <f>MIN(5,IF(入力!U2857="○",3,IF(入力!U2857="△",2,0))+IF(入力!V2857="○",2,IF(入力!V2857="△",1,0)))</f>
        <v>0</v>
      </c>
      <c r="J2857">
        <f>IF(入力!W2857="初診可",5,IF(入力!W2857="再診のみ",3,IF(入力!W2857="なし",1,0)))</f>
        <v>0</v>
      </c>
      <c r="K2857">
        <f>IF(AND(ISNUMBER(入力!X2857),ISNUMBER(入力!Y2857)),IF(AND(入力!X2857&gt;=4.3,入力!Y2857&gt;=100),5,IF(AND(入力!X2857&gt;=4,入力!Y2857&gt;=50),4,IF(AND(入力!X2857&gt;=3.7,入力!Y2857&gt;=20),3,IF(AND(入力!X2857&gt;=3.5,入力!Y2857&gt;=10),2,1)))),IF(入力!Z2857="○",4,IF(入力!Z2857="△",3,1)))</f>
        <v>1</v>
      </c>
      <c r="L2857">
        <f>MAX(0,IF(入力!AA2857="○",1,IF(入力!AA2857="△",0.5,0))+IF(入力!AB2857="○",1,IF(入力!AB2857="△",0.5,0))+IF(入力!AC2857="○",1,IF(入力!AC2857="△",0.5,0))+IF(入力!AD2857="○",1,IF(入力!AD2857="△",0.5,0))+IF(入力!AE2857="○",1,IF(入力!AE2857="△",0.5,0))-IF(入力!AF2857="あり",1,0))</f>
        <v>0</v>
      </c>
      <c r="M2857">
        <f t="shared" si="264"/>
        <v>0</v>
      </c>
      <c r="N2857">
        <f t="shared" si="265"/>
        <v>0</v>
      </c>
      <c r="O2857">
        <f t="shared" si="266"/>
        <v>2.8</v>
      </c>
      <c r="P2857">
        <f t="shared" si="267"/>
        <v>0</v>
      </c>
      <c r="Q2857">
        <f t="shared" si="268"/>
        <v>2.2000000000000002</v>
      </c>
      <c r="R2857">
        <f t="shared" si="269"/>
        <v>5</v>
      </c>
      <c r="S2857">
        <f>入力!AG2857</f>
        <v>0</v>
      </c>
      <c r="T2857">
        <f>入力!AH2857</f>
        <v>0</v>
      </c>
      <c r="U2857">
        <f>入力!AI2857</f>
        <v>0</v>
      </c>
    </row>
    <row r="2858" spans="1:21" x14ac:dyDescent="0.15">
      <c r="A2858" t="str">
        <f>入力!A2858</f>
        <v>クリニック2857</v>
      </c>
      <c r="B2858">
        <f>ROUND(5*(0.8*IF(入力!C2858="○",1,IF(入力!C2858="△",0.5,0))+0.2*IF(入力!B2858="○",1,IF(入力!B2858="△",0.5,0))),1)</f>
        <v>0</v>
      </c>
      <c r="C2858">
        <f>ROUND(5*(0.4*IF(入力!D2858="○",1,IF(入力!D2858="△",0.5,0))+0.3*IF(入力!E2858="○",1,IF(入力!E2858="△",0.5,0))+0.3*IF(入力!F2858="○",1,IF(入力!F2858="△",0.5,0))),1)</f>
        <v>0</v>
      </c>
      <c r="D2858">
        <f>MIN(5,IF(入力!G2858="○",3,IF(入力!G2858="△",1.5,0))+IF(入力!H2858="○",1,IF(入力!H2858="△",0.5,0))+IF(入力!I2858="○",1,IF(入力!I2858="△",0.5,0)))</f>
        <v>0</v>
      </c>
      <c r="E2858">
        <f>MIN(5,IF(入力!J2858="○",2,IF(入力!J2858="△",1,0))+IF(入力!K2858="○",2,IF(入力!K2858="△",1,0))+IF(入力!L2858="○",1,0))</f>
        <v>0</v>
      </c>
      <c r="F2858">
        <f>IF(ISNUMBER(入力!M2858),ROUND(MIN(5,0.8*(MIN(5,1+0.7*LOG10(MAX(1,入力!M2858))))+0.2*(IF(入力!N2858="○",5,IF(入力!N2858="△",3,1)))),1),ROUND(IF(入力!N2858="○",4,IF(入力!N2858="△",3,1)),1))</f>
        <v>1</v>
      </c>
      <c r="G2858">
        <f>ROUND(5*(0.4*IF(入力!O2858="○",1,IF(入力!O2858="△",0.5,0))+0.3*IF(入力!P2858="○",1,IF(入力!P2858="△",0.5,0))+0.3*IF(入力!Q2858="○",1,IF(入力!Q2858="△",0.5,0))),1)</f>
        <v>0</v>
      </c>
      <c r="H2858">
        <f>MIN(5,IF(入力!R2858="○",2,0)+IF(入力!S2858="○",2,0)+IF(入力!T2858="○",1,0))</f>
        <v>0</v>
      </c>
      <c r="I2858">
        <f>MIN(5,IF(入力!U2858="○",3,IF(入力!U2858="△",2,0))+IF(入力!V2858="○",2,IF(入力!V2858="△",1,0)))</f>
        <v>0</v>
      </c>
      <c r="J2858">
        <f>IF(入力!W2858="初診可",5,IF(入力!W2858="再診のみ",3,IF(入力!W2858="なし",1,0)))</f>
        <v>0</v>
      </c>
      <c r="K2858">
        <f>IF(AND(ISNUMBER(入力!X2858),ISNUMBER(入力!Y2858)),IF(AND(入力!X2858&gt;=4.3,入力!Y2858&gt;=100),5,IF(AND(入力!X2858&gt;=4,入力!Y2858&gt;=50),4,IF(AND(入力!X2858&gt;=3.7,入力!Y2858&gt;=20),3,IF(AND(入力!X2858&gt;=3.5,入力!Y2858&gt;=10),2,1)))),IF(入力!Z2858="○",4,IF(入力!Z2858="△",3,1)))</f>
        <v>1</v>
      </c>
      <c r="L2858">
        <f>MAX(0,IF(入力!AA2858="○",1,IF(入力!AA2858="△",0.5,0))+IF(入力!AB2858="○",1,IF(入力!AB2858="△",0.5,0))+IF(入力!AC2858="○",1,IF(入力!AC2858="△",0.5,0))+IF(入力!AD2858="○",1,IF(入力!AD2858="△",0.5,0))+IF(入力!AE2858="○",1,IF(入力!AE2858="△",0.5,0))-IF(入力!AF2858="あり",1,0))</f>
        <v>0</v>
      </c>
      <c r="M2858">
        <f t="shared" si="264"/>
        <v>0</v>
      </c>
      <c r="N2858">
        <f t="shared" si="265"/>
        <v>0</v>
      </c>
      <c r="O2858">
        <f t="shared" si="266"/>
        <v>2.8</v>
      </c>
      <c r="P2858">
        <f t="shared" si="267"/>
        <v>0</v>
      </c>
      <c r="Q2858">
        <f t="shared" si="268"/>
        <v>2.2000000000000002</v>
      </c>
      <c r="R2858">
        <f t="shared" si="269"/>
        <v>5</v>
      </c>
      <c r="S2858">
        <f>入力!AG2858</f>
        <v>0</v>
      </c>
      <c r="T2858">
        <f>入力!AH2858</f>
        <v>0</v>
      </c>
      <c r="U2858">
        <f>入力!AI2858</f>
        <v>0</v>
      </c>
    </row>
    <row r="2859" spans="1:21" x14ac:dyDescent="0.15">
      <c r="A2859" t="str">
        <f>入力!A2859</f>
        <v>クリニック2858</v>
      </c>
      <c r="B2859">
        <f>ROUND(5*(0.8*IF(入力!C2859="○",1,IF(入力!C2859="△",0.5,0))+0.2*IF(入力!B2859="○",1,IF(入力!B2859="△",0.5,0))),1)</f>
        <v>0</v>
      </c>
      <c r="C2859">
        <f>ROUND(5*(0.4*IF(入力!D2859="○",1,IF(入力!D2859="△",0.5,0))+0.3*IF(入力!E2859="○",1,IF(入力!E2859="△",0.5,0))+0.3*IF(入力!F2859="○",1,IF(入力!F2859="△",0.5,0))),1)</f>
        <v>0</v>
      </c>
      <c r="D2859">
        <f>MIN(5,IF(入力!G2859="○",3,IF(入力!G2859="△",1.5,0))+IF(入力!H2859="○",1,IF(入力!H2859="△",0.5,0))+IF(入力!I2859="○",1,IF(入力!I2859="△",0.5,0)))</f>
        <v>0</v>
      </c>
      <c r="E2859">
        <f>MIN(5,IF(入力!J2859="○",2,IF(入力!J2859="△",1,0))+IF(入力!K2859="○",2,IF(入力!K2859="△",1,0))+IF(入力!L2859="○",1,0))</f>
        <v>0</v>
      </c>
      <c r="F2859">
        <f>IF(ISNUMBER(入力!M2859),ROUND(MIN(5,0.8*(MIN(5,1+0.7*LOG10(MAX(1,入力!M2859))))+0.2*(IF(入力!N2859="○",5,IF(入力!N2859="△",3,1)))),1),ROUND(IF(入力!N2859="○",4,IF(入力!N2859="△",3,1)),1))</f>
        <v>1</v>
      </c>
      <c r="G2859">
        <f>ROUND(5*(0.4*IF(入力!O2859="○",1,IF(入力!O2859="△",0.5,0))+0.3*IF(入力!P2859="○",1,IF(入力!P2859="△",0.5,0))+0.3*IF(入力!Q2859="○",1,IF(入力!Q2859="△",0.5,0))),1)</f>
        <v>0</v>
      </c>
      <c r="H2859">
        <f>MIN(5,IF(入力!R2859="○",2,0)+IF(入力!S2859="○",2,0)+IF(入力!T2859="○",1,0))</f>
        <v>0</v>
      </c>
      <c r="I2859">
        <f>MIN(5,IF(入力!U2859="○",3,IF(入力!U2859="△",2,0))+IF(入力!V2859="○",2,IF(入力!V2859="△",1,0)))</f>
        <v>0</v>
      </c>
      <c r="J2859">
        <f>IF(入力!W2859="初診可",5,IF(入力!W2859="再診のみ",3,IF(入力!W2859="なし",1,0)))</f>
        <v>0</v>
      </c>
      <c r="K2859">
        <f>IF(AND(ISNUMBER(入力!X2859),ISNUMBER(入力!Y2859)),IF(AND(入力!X2859&gt;=4.3,入力!Y2859&gt;=100),5,IF(AND(入力!X2859&gt;=4,入力!Y2859&gt;=50),4,IF(AND(入力!X2859&gt;=3.7,入力!Y2859&gt;=20),3,IF(AND(入力!X2859&gt;=3.5,入力!Y2859&gt;=10),2,1)))),IF(入力!Z2859="○",4,IF(入力!Z2859="△",3,1)))</f>
        <v>1</v>
      </c>
      <c r="L2859">
        <f>MAX(0,IF(入力!AA2859="○",1,IF(入力!AA2859="△",0.5,0))+IF(入力!AB2859="○",1,IF(入力!AB2859="△",0.5,0))+IF(入力!AC2859="○",1,IF(入力!AC2859="△",0.5,0))+IF(入力!AD2859="○",1,IF(入力!AD2859="△",0.5,0))+IF(入力!AE2859="○",1,IF(入力!AE2859="△",0.5,0))-IF(入力!AF2859="あり",1,0))</f>
        <v>0</v>
      </c>
      <c r="M2859">
        <f t="shared" si="264"/>
        <v>0</v>
      </c>
      <c r="N2859">
        <f t="shared" si="265"/>
        <v>0</v>
      </c>
      <c r="O2859">
        <f t="shared" si="266"/>
        <v>2.8</v>
      </c>
      <c r="P2859">
        <f t="shared" si="267"/>
        <v>0</v>
      </c>
      <c r="Q2859">
        <f t="shared" si="268"/>
        <v>2.2000000000000002</v>
      </c>
      <c r="R2859">
        <f t="shared" si="269"/>
        <v>5</v>
      </c>
      <c r="S2859">
        <f>入力!AG2859</f>
        <v>0</v>
      </c>
      <c r="T2859">
        <f>入力!AH2859</f>
        <v>0</v>
      </c>
      <c r="U2859">
        <f>入力!AI2859</f>
        <v>0</v>
      </c>
    </row>
    <row r="2860" spans="1:21" x14ac:dyDescent="0.15">
      <c r="A2860" t="str">
        <f>入力!A2860</f>
        <v>クリニック2859</v>
      </c>
      <c r="B2860">
        <f>ROUND(5*(0.8*IF(入力!C2860="○",1,IF(入力!C2860="△",0.5,0))+0.2*IF(入力!B2860="○",1,IF(入力!B2860="△",0.5,0))),1)</f>
        <v>0</v>
      </c>
      <c r="C2860">
        <f>ROUND(5*(0.4*IF(入力!D2860="○",1,IF(入力!D2860="△",0.5,0))+0.3*IF(入力!E2860="○",1,IF(入力!E2860="△",0.5,0))+0.3*IF(入力!F2860="○",1,IF(入力!F2860="△",0.5,0))),1)</f>
        <v>0</v>
      </c>
      <c r="D2860">
        <f>MIN(5,IF(入力!G2860="○",3,IF(入力!G2860="△",1.5,0))+IF(入力!H2860="○",1,IF(入力!H2860="△",0.5,0))+IF(入力!I2860="○",1,IF(入力!I2860="△",0.5,0)))</f>
        <v>0</v>
      </c>
      <c r="E2860">
        <f>MIN(5,IF(入力!J2860="○",2,IF(入力!J2860="△",1,0))+IF(入力!K2860="○",2,IF(入力!K2860="△",1,0))+IF(入力!L2860="○",1,0))</f>
        <v>0</v>
      </c>
      <c r="F2860">
        <f>IF(ISNUMBER(入力!M2860),ROUND(MIN(5,0.8*(MIN(5,1+0.7*LOG10(MAX(1,入力!M2860))))+0.2*(IF(入力!N2860="○",5,IF(入力!N2860="△",3,1)))),1),ROUND(IF(入力!N2860="○",4,IF(入力!N2860="△",3,1)),1))</f>
        <v>1</v>
      </c>
      <c r="G2860">
        <f>ROUND(5*(0.4*IF(入力!O2860="○",1,IF(入力!O2860="△",0.5,0))+0.3*IF(入力!P2860="○",1,IF(入力!P2860="△",0.5,0))+0.3*IF(入力!Q2860="○",1,IF(入力!Q2860="△",0.5,0))),1)</f>
        <v>0</v>
      </c>
      <c r="H2860">
        <f>MIN(5,IF(入力!R2860="○",2,0)+IF(入力!S2860="○",2,0)+IF(入力!T2860="○",1,0))</f>
        <v>0</v>
      </c>
      <c r="I2860">
        <f>MIN(5,IF(入力!U2860="○",3,IF(入力!U2860="△",2,0))+IF(入力!V2860="○",2,IF(入力!V2860="△",1,0)))</f>
        <v>0</v>
      </c>
      <c r="J2860">
        <f>IF(入力!W2860="初診可",5,IF(入力!W2860="再診のみ",3,IF(入力!W2860="なし",1,0)))</f>
        <v>0</v>
      </c>
      <c r="K2860">
        <f>IF(AND(ISNUMBER(入力!X2860),ISNUMBER(入力!Y2860)),IF(AND(入力!X2860&gt;=4.3,入力!Y2860&gt;=100),5,IF(AND(入力!X2860&gt;=4,入力!Y2860&gt;=50),4,IF(AND(入力!X2860&gt;=3.7,入力!Y2860&gt;=20),3,IF(AND(入力!X2860&gt;=3.5,入力!Y2860&gt;=10),2,1)))),IF(入力!Z2860="○",4,IF(入力!Z2860="△",3,1)))</f>
        <v>1</v>
      </c>
      <c r="L2860">
        <f>MAX(0,IF(入力!AA2860="○",1,IF(入力!AA2860="△",0.5,0))+IF(入力!AB2860="○",1,IF(入力!AB2860="△",0.5,0))+IF(入力!AC2860="○",1,IF(入力!AC2860="△",0.5,0))+IF(入力!AD2860="○",1,IF(入力!AD2860="△",0.5,0))+IF(入力!AE2860="○",1,IF(入力!AE2860="△",0.5,0))-IF(入力!AF2860="あり",1,0))</f>
        <v>0</v>
      </c>
      <c r="M2860">
        <f t="shared" si="264"/>
        <v>0</v>
      </c>
      <c r="N2860">
        <f t="shared" si="265"/>
        <v>0</v>
      </c>
      <c r="O2860">
        <f t="shared" si="266"/>
        <v>2.8</v>
      </c>
      <c r="P2860">
        <f t="shared" si="267"/>
        <v>0</v>
      </c>
      <c r="Q2860">
        <f t="shared" si="268"/>
        <v>2.2000000000000002</v>
      </c>
      <c r="R2860">
        <f t="shared" si="269"/>
        <v>5</v>
      </c>
      <c r="S2860">
        <f>入力!AG2860</f>
        <v>0</v>
      </c>
      <c r="T2860">
        <f>入力!AH2860</f>
        <v>0</v>
      </c>
      <c r="U2860">
        <f>入力!AI2860</f>
        <v>0</v>
      </c>
    </row>
    <row r="2861" spans="1:21" x14ac:dyDescent="0.15">
      <c r="A2861" t="str">
        <f>入力!A2861</f>
        <v>クリニック2860</v>
      </c>
      <c r="B2861">
        <f>ROUND(5*(0.8*IF(入力!C2861="○",1,IF(入力!C2861="△",0.5,0))+0.2*IF(入力!B2861="○",1,IF(入力!B2861="△",0.5,0))),1)</f>
        <v>0</v>
      </c>
      <c r="C2861">
        <f>ROUND(5*(0.4*IF(入力!D2861="○",1,IF(入力!D2861="△",0.5,0))+0.3*IF(入力!E2861="○",1,IF(入力!E2861="△",0.5,0))+0.3*IF(入力!F2861="○",1,IF(入力!F2861="△",0.5,0))),1)</f>
        <v>0</v>
      </c>
      <c r="D2861">
        <f>MIN(5,IF(入力!G2861="○",3,IF(入力!G2861="△",1.5,0))+IF(入力!H2861="○",1,IF(入力!H2861="△",0.5,0))+IF(入力!I2861="○",1,IF(入力!I2861="△",0.5,0)))</f>
        <v>0</v>
      </c>
      <c r="E2861">
        <f>MIN(5,IF(入力!J2861="○",2,IF(入力!J2861="△",1,0))+IF(入力!K2861="○",2,IF(入力!K2861="△",1,0))+IF(入力!L2861="○",1,0))</f>
        <v>0</v>
      </c>
      <c r="F2861">
        <f>IF(ISNUMBER(入力!M2861),ROUND(MIN(5,0.8*(MIN(5,1+0.7*LOG10(MAX(1,入力!M2861))))+0.2*(IF(入力!N2861="○",5,IF(入力!N2861="△",3,1)))),1),ROUND(IF(入力!N2861="○",4,IF(入力!N2861="△",3,1)),1))</f>
        <v>1</v>
      </c>
      <c r="G2861">
        <f>ROUND(5*(0.4*IF(入力!O2861="○",1,IF(入力!O2861="△",0.5,0))+0.3*IF(入力!P2861="○",1,IF(入力!P2861="△",0.5,0))+0.3*IF(入力!Q2861="○",1,IF(入力!Q2861="△",0.5,0))),1)</f>
        <v>0</v>
      </c>
      <c r="H2861">
        <f>MIN(5,IF(入力!R2861="○",2,0)+IF(入力!S2861="○",2,0)+IF(入力!T2861="○",1,0))</f>
        <v>0</v>
      </c>
      <c r="I2861">
        <f>MIN(5,IF(入力!U2861="○",3,IF(入力!U2861="△",2,0))+IF(入力!V2861="○",2,IF(入力!V2861="△",1,0)))</f>
        <v>0</v>
      </c>
      <c r="J2861">
        <f>IF(入力!W2861="初診可",5,IF(入力!W2861="再診のみ",3,IF(入力!W2861="なし",1,0)))</f>
        <v>0</v>
      </c>
      <c r="K2861">
        <f>IF(AND(ISNUMBER(入力!X2861),ISNUMBER(入力!Y2861)),IF(AND(入力!X2861&gt;=4.3,入力!Y2861&gt;=100),5,IF(AND(入力!X2861&gt;=4,入力!Y2861&gt;=50),4,IF(AND(入力!X2861&gt;=3.7,入力!Y2861&gt;=20),3,IF(AND(入力!X2861&gt;=3.5,入力!Y2861&gt;=10),2,1)))),IF(入力!Z2861="○",4,IF(入力!Z2861="△",3,1)))</f>
        <v>1</v>
      </c>
      <c r="L2861">
        <f>MAX(0,IF(入力!AA2861="○",1,IF(入力!AA2861="△",0.5,0))+IF(入力!AB2861="○",1,IF(入力!AB2861="△",0.5,0))+IF(入力!AC2861="○",1,IF(入力!AC2861="△",0.5,0))+IF(入力!AD2861="○",1,IF(入力!AD2861="△",0.5,0))+IF(入力!AE2861="○",1,IF(入力!AE2861="△",0.5,0))-IF(入力!AF2861="あり",1,0))</f>
        <v>0</v>
      </c>
      <c r="M2861">
        <f t="shared" si="264"/>
        <v>0</v>
      </c>
      <c r="N2861">
        <f t="shared" si="265"/>
        <v>0</v>
      </c>
      <c r="O2861">
        <f t="shared" si="266"/>
        <v>2.8</v>
      </c>
      <c r="P2861">
        <f t="shared" si="267"/>
        <v>0</v>
      </c>
      <c r="Q2861">
        <f t="shared" si="268"/>
        <v>2.2000000000000002</v>
      </c>
      <c r="R2861">
        <f t="shared" si="269"/>
        <v>5</v>
      </c>
      <c r="S2861">
        <f>入力!AG2861</f>
        <v>0</v>
      </c>
      <c r="T2861">
        <f>入力!AH2861</f>
        <v>0</v>
      </c>
      <c r="U2861">
        <f>入力!AI2861</f>
        <v>0</v>
      </c>
    </row>
    <row r="2862" spans="1:21" x14ac:dyDescent="0.15">
      <c r="A2862" t="str">
        <f>入力!A2862</f>
        <v>クリニック2861</v>
      </c>
      <c r="B2862">
        <f>ROUND(5*(0.8*IF(入力!C2862="○",1,IF(入力!C2862="△",0.5,0))+0.2*IF(入力!B2862="○",1,IF(入力!B2862="△",0.5,0))),1)</f>
        <v>0</v>
      </c>
      <c r="C2862">
        <f>ROUND(5*(0.4*IF(入力!D2862="○",1,IF(入力!D2862="△",0.5,0))+0.3*IF(入力!E2862="○",1,IF(入力!E2862="△",0.5,0))+0.3*IF(入力!F2862="○",1,IF(入力!F2862="△",0.5,0))),1)</f>
        <v>0</v>
      </c>
      <c r="D2862">
        <f>MIN(5,IF(入力!G2862="○",3,IF(入力!G2862="△",1.5,0))+IF(入力!H2862="○",1,IF(入力!H2862="△",0.5,0))+IF(入力!I2862="○",1,IF(入力!I2862="△",0.5,0)))</f>
        <v>0</v>
      </c>
      <c r="E2862">
        <f>MIN(5,IF(入力!J2862="○",2,IF(入力!J2862="△",1,0))+IF(入力!K2862="○",2,IF(入力!K2862="△",1,0))+IF(入力!L2862="○",1,0))</f>
        <v>0</v>
      </c>
      <c r="F2862">
        <f>IF(ISNUMBER(入力!M2862),ROUND(MIN(5,0.8*(MIN(5,1+0.7*LOG10(MAX(1,入力!M2862))))+0.2*(IF(入力!N2862="○",5,IF(入力!N2862="△",3,1)))),1),ROUND(IF(入力!N2862="○",4,IF(入力!N2862="△",3,1)),1))</f>
        <v>1</v>
      </c>
      <c r="G2862">
        <f>ROUND(5*(0.4*IF(入力!O2862="○",1,IF(入力!O2862="△",0.5,0))+0.3*IF(入力!P2862="○",1,IF(入力!P2862="△",0.5,0))+0.3*IF(入力!Q2862="○",1,IF(入力!Q2862="△",0.5,0))),1)</f>
        <v>0</v>
      </c>
      <c r="H2862">
        <f>MIN(5,IF(入力!R2862="○",2,0)+IF(入力!S2862="○",2,0)+IF(入力!T2862="○",1,0))</f>
        <v>0</v>
      </c>
      <c r="I2862">
        <f>MIN(5,IF(入力!U2862="○",3,IF(入力!U2862="△",2,0))+IF(入力!V2862="○",2,IF(入力!V2862="△",1,0)))</f>
        <v>0</v>
      </c>
      <c r="J2862">
        <f>IF(入力!W2862="初診可",5,IF(入力!W2862="再診のみ",3,IF(入力!W2862="なし",1,0)))</f>
        <v>0</v>
      </c>
      <c r="K2862">
        <f>IF(AND(ISNUMBER(入力!X2862),ISNUMBER(入力!Y2862)),IF(AND(入力!X2862&gt;=4.3,入力!Y2862&gt;=100),5,IF(AND(入力!X2862&gt;=4,入力!Y2862&gt;=50),4,IF(AND(入力!X2862&gt;=3.7,入力!Y2862&gt;=20),3,IF(AND(入力!X2862&gt;=3.5,入力!Y2862&gt;=10),2,1)))),IF(入力!Z2862="○",4,IF(入力!Z2862="△",3,1)))</f>
        <v>1</v>
      </c>
      <c r="L2862">
        <f>MAX(0,IF(入力!AA2862="○",1,IF(入力!AA2862="△",0.5,0))+IF(入力!AB2862="○",1,IF(入力!AB2862="△",0.5,0))+IF(入力!AC2862="○",1,IF(入力!AC2862="△",0.5,0))+IF(入力!AD2862="○",1,IF(入力!AD2862="△",0.5,0))+IF(入力!AE2862="○",1,IF(入力!AE2862="△",0.5,0))-IF(入力!AF2862="あり",1,0))</f>
        <v>0</v>
      </c>
      <c r="M2862">
        <f t="shared" si="264"/>
        <v>0</v>
      </c>
      <c r="N2862">
        <f t="shared" si="265"/>
        <v>0</v>
      </c>
      <c r="O2862">
        <f t="shared" si="266"/>
        <v>2.8</v>
      </c>
      <c r="P2862">
        <f t="shared" si="267"/>
        <v>0</v>
      </c>
      <c r="Q2862">
        <f t="shared" si="268"/>
        <v>2.2000000000000002</v>
      </c>
      <c r="R2862">
        <f t="shared" si="269"/>
        <v>5</v>
      </c>
      <c r="S2862">
        <f>入力!AG2862</f>
        <v>0</v>
      </c>
      <c r="T2862">
        <f>入力!AH2862</f>
        <v>0</v>
      </c>
      <c r="U2862">
        <f>入力!AI2862</f>
        <v>0</v>
      </c>
    </row>
    <row r="2863" spans="1:21" x14ac:dyDescent="0.15">
      <c r="A2863" t="str">
        <f>入力!A2863</f>
        <v>クリニック2862</v>
      </c>
      <c r="B2863">
        <f>ROUND(5*(0.8*IF(入力!C2863="○",1,IF(入力!C2863="△",0.5,0))+0.2*IF(入力!B2863="○",1,IF(入力!B2863="△",0.5,0))),1)</f>
        <v>0</v>
      </c>
      <c r="C2863">
        <f>ROUND(5*(0.4*IF(入力!D2863="○",1,IF(入力!D2863="△",0.5,0))+0.3*IF(入力!E2863="○",1,IF(入力!E2863="△",0.5,0))+0.3*IF(入力!F2863="○",1,IF(入力!F2863="△",0.5,0))),1)</f>
        <v>0</v>
      </c>
      <c r="D2863">
        <f>MIN(5,IF(入力!G2863="○",3,IF(入力!G2863="△",1.5,0))+IF(入力!H2863="○",1,IF(入力!H2863="△",0.5,0))+IF(入力!I2863="○",1,IF(入力!I2863="△",0.5,0)))</f>
        <v>0</v>
      </c>
      <c r="E2863">
        <f>MIN(5,IF(入力!J2863="○",2,IF(入力!J2863="△",1,0))+IF(入力!K2863="○",2,IF(入力!K2863="△",1,0))+IF(入力!L2863="○",1,0))</f>
        <v>0</v>
      </c>
      <c r="F2863">
        <f>IF(ISNUMBER(入力!M2863),ROUND(MIN(5,0.8*(MIN(5,1+0.7*LOG10(MAX(1,入力!M2863))))+0.2*(IF(入力!N2863="○",5,IF(入力!N2863="△",3,1)))),1),ROUND(IF(入力!N2863="○",4,IF(入力!N2863="△",3,1)),1))</f>
        <v>1</v>
      </c>
      <c r="G2863">
        <f>ROUND(5*(0.4*IF(入力!O2863="○",1,IF(入力!O2863="△",0.5,0))+0.3*IF(入力!P2863="○",1,IF(入力!P2863="△",0.5,0))+0.3*IF(入力!Q2863="○",1,IF(入力!Q2863="△",0.5,0))),1)</f>
        <v>0</v>
      </c>
      <c r="H2863">
        <f>MIN(5,IF(入力!R2863="○",2,0)+IF(入力!S2863="○",2,0)+IF(入力!T2863="○",1,0))</f>
        <v>0</v>
      </c>
      <c r="I2863">
        <f>MIN(5,IF(入力!U2863="○",3,IF(入力!U2863="△",2,0))+IF(入力!V2863="○",2,IF(入力!V2863="△",1,0)))</f>
        <v>0</v>
      </c>
      <c r="J2863">
        <f>IF(入力!W2863="初診可",5,IF(入力!W2863="再診のみ",3,IF(入力!W2863="なし",1,0)))</f>
        <v>0</v>
      </c>
      <c r="K2863">
        <f>IF(AND(ISNUMBER(入力!X2863),ISNUMBER(入力!Y2863)),IF(AND(入力!X2863&gt;=4.3,入力!Y2863&gt;=100),5,IF(AND(入力!X2863&gt;=4,入力!Y2863&gt;=50),4,IF(AND(入力!X2863&gt;=3.7,入力!Y2863&gt;=20),3,IF(AND(入力!X2863&gt;=3.5,入力!Y2863&gt;=10),2,1)))),IF(入力!Z2863="○",4,IF(入力!Z2863="△",3,1)))</f>
        <v>1</v>
      </c>
      <c r="L2863">
        <f>MAX(0,IF(入力!AA2863="○",1,IF(入力!AA2863="△",0.5,0))+IF(入力!AB2863="○",1,IF(入力!AB2863="△",0.5,0))+IF(入力!AC2863="○",1,IF(入力!AC2863="△",0.5,0))+IF(入力!AD2863="○",1,IF(入力!AD2863="△",0.5,0))+IF(入力!AE2863="○",1,IF(入力!AE2863="△",0.5,0))-IF(入力!AF2863="あり",1,0))</f>
        <v>0</v>
      </c>
      <c r="M2863">
        <f t="shared" si="264"/>
        <v>0</v>
      </c>
      <c r="N2863">
        <f t="shared" si="265"/>
        <v>0</v>
      </c>
      <c r="O2863">
        <f t="shared" si="266"/>
        <v>2.8</v>
      </c>
      <c r="P2863">
        <f t="shared" si="267"/>
        <v>0</v>
      </c>
      <c r="Q2863">
        <f t="shared" si="268"/>
        <v>2.2000000000000002</v>
      </c>
      <c r="R2863">
        <f t="shared" si="269"/>
        <v>5</v>
      </c>
      <c r="S2863">
        <f>入力!AG2863</f>
        <v>0</v>
      </c>
      <c r="T2863">
        <f>入力!AH2863</f>
        <v>0</v>
      </c>
      <c r="U2863">
        <f>入力!AI2863</f>
        <v>0</v>
      </c>
    </row>
    <row r="2864" spans="1:21" x14ac:dyDescent="0.15">
      <c r="A2864" t="str">
        <f>入力!A2864</f>
        <v>クリニック2863</v>
      </c>
      <c r="B2864">
        <f>ROUND(5*(0.8*IF(入力!C2864="○",1,IF(入力!C2864="△",0.5,0))+0.2*IF(入力!B2864="○",1,IF(入力!B2864="△",0.5,0))),1)</f>
        <v>0</v>
      </c>
      <c r="C2864">
        <f>ROUND(5*(0.4*IF(入力!D2864="○",1,IF(入力!D2864="△",0.5,0))+0.3*IF(入力!E2864="○",1,IF(入力!E2864="△",0.5,0))+0.3*IF(入力!F2864="○",1,IF(入力!F2864="△",0.5,0))),1)</f>
        <v>0</v>
      </c>
      <c r="D2864">
        <f>MIN(5,IF(入力!G2864="○",3,IF(入力!G2864="△",1.5,0))+IF(入力!H2864="○",1,IF(入力!H2864="△",0.5,0))+IF(入力!I2864="○",1,IF(入力!I2864="△",0.5,0)))</f>
        <v>0</v>
      </c>
      <c r="E2864">
        <f>MIN(5,IF(入力!J2864="○",2,IF(入力!J2864="△",1,0))+IF(入力!K2864="○",2,IF(入力!K2864="△",1,0))+IF(入力!L2864="○",1,0))</f>
        <v>0</v>
      </c>
      <c r="F2864">
        <f>IF(ISNUMBER(入力!M2864),ROUND(MIN(5,0.8*(MIN(5,1+0.7*LOG10(MAX(1,入力!M2864))))+0.2*(IF(入力!N2864="○",5,IF(入力!N2864="△",3,1)))),1),ROUND(IF(入力!N2864="○",4,IF(入力!N2864="△",3,1)),1))</f>
        <v>1</v>
      </c>
      <c r="G2864">
        <f>ROUND(5*(0.4*IF(入力!O2864="○",1,IF(入力!O2864="△",0.5,0))+0.3*IF(入力!P2864="○",1,IF(入力!P2864="△",0.5,0))+0.3*IF(入力!Q2864="○",1,IF(入力!Q2864="△",0.5,0))),1)</f>
        <v>0</v>
      </c>
      <c r="H2864">
        <f>MIN(5,IF(入力!R2864="○",2,0)+IF(入力!S2864="○",2,0)+IF(入力!T2864="○",1,0))</f>
        <v>0</v>
      </c>
      <c r="I2864">
        <f>MIN(5,IF(入力!U2864="○",3,IF(入力!U2864="△",2,0))+IF(入力!V2864="○",2,IF(入力!V2864="△",1,0)))</f>
        <v>0</v>
      </c>
      <c r="J2864">
        <f>IF(入力!W2864="初診可",5,IF(入力!W2864="再診のみ",3,IF(入力!W2864="なし",1,0)))</f>
        <v>0</v>
      </c>
      <c r="K2864">
        <f>IF(AND(ISNUMBER(入力!X2864),ISNUMBER(入力!Y2864)),IF(AND(入力!X2864&gt;=4.3,入力!Y2864&gt;=100),5,IF(AND(入力!X2864&gt;=4,入力!Y2864&gt;=50),4,IF(AND(入力!X2864&gt;=3.7,入力!Y2864&gt;=20),3,IF(AND(入力!X2864&gt;=3.5,入力!Y2864&gt;=10),2,1)))),IF(入力!Z2864="○",4,IF(入力!Z2864="△",3,1)))</f>
        <v>1</v>
      </c>
      <c r="L2864">
        <f>MAX(0,IF(入力!AA2864="○",1,IF(入力!AA2864="△",0.5,0))+IF(入力!AB2864="○",1,IF(入力!AB2864="△",0.5,0))+IF(入力!AC2864="○",1,IF(入力!AC2864="△",0.5,0))+IF(入力!AD2864="○",1,IF(入力!AD2864="△",0.5,0))+IF(入力!AE2864="○",1,IF(入力!AE2864="△",0.5,0))-IF(入力!AF2864="あり",1,0))</f>
        <v>0</v>
      </c>
      <c r="M2864">
        <f t="shared" si="264"/>
        <v>0</v>
      </c>
      <c r="N2864">
        <f t="shared" si="265"/>
        <v>0</v>
      </c>
      <c r="O2864">
        <f t="shared" si="266"/>
        <v>2.8</v>
      </c>
      <c r="P2864">
        <f t="shared" si="267"/>
        <v>0</v>
      </c>
      <c r="Q2864">
        <f t="shared" si="268"/>
        <v>2.2000000000000002</v>
      </c>
      <c r="R2864">
        <f t="shared" si="269"/>
        <v>5</v>
      </c>
      <c r="S2864">
        <f>入力!AG2864</f>
        <v>0</v>
      </c>
      <c r="T2864">
        <f>入力!AH2864</f>
        <v>0</v>
      </c>
      <c r="U2864">
        <f>入力!AI2864</f>
        <v>0</v>
      </c>
    </row>
    <row r="2865" spans="1:21" x14ac:dyDescent="0.15">
      <c r="A2865" t="str">
        <f>入力!A2865</f>
        <v>クリニック2864</v>
      </c>
      <c r="B2865">
        <f>ROUND(5*(0.8*IF(入力!C2865="○",1,IF(入力!C2865="△",0.5,0))+0.2*IF(入力!B2865="○",1,IF(入力!B2865="△",0.5,0))),1)</f>
        <v>0</v>
      </c>
      <c r="C2865">
        <f>ROUND(5*(0.4*IF(入力!D2865="○",1,IF(入力!D2865="△",0.5,0))+0.3*IF(入力!E2865="○",1,IF(入力!E2865="△",0.5,0))+0.3*IF(入力!F2865="○",1,IF(入力!F2865="△",0.5,0))),1)</f>
        <v>0</v>
      </c>
      <c r="D2865">
        <f>MIN(5,IF(入力!G2865="○",3,IF(入力!G2865="△",1.5,0))+IF(入力!H2865="○",1,IF(入力!H2865="△",0.5,0))+IF(入力!I2865="○",1,IF(入力!I2865="△",0.5,0)))</f>
        <v>0</v>
      </c>
      <c r="E2865">
        <f>MIN(5,IF(入力!J2865="○",2,IF(入力!J2865="△",1,0))+IF(入力!K2865="○",2,IF(入力!K2865="△",1,0))+IF(入力!L2865="○",1,0))</f>
        <v>0</v>
      </c>
      <c r="F2865">
        <f>IF(ISNUMBER(入力!M2865),ROUND(MIN(5,0.8*(MIN(5,1+0.7*LOG10(MAX(1,入力!M2865))))+0.2*(IF(入力!N2865="○",5,IF(入力!N2865="△",3,1)))),1),ROUND(IF(入力!N2865="○",4,IF(入力!N2865="△",3,1)),1))</f>
        <v>1</v>
      </c>
      <c r="G2865">
        <f>ROUND(5*(0.4*IF(入力!O2865="○",1,IF(入力!O2865="△",0.5,0))+0.3*IF(入力!P2865="○",1,IF(入力!P2865="△",0.5,0))+0.3*IF(入力!Q2865="○",1,IF(入力!Q2865="△",0.5,0))),1)</f>
        <v>0</v>
      </c>
      <c r="H2865">
        <f>MIN(5,IF(入力!R2865="○",2,0)+IF(入力!S2865="○",2,0)+IF(入力!T2865="○",1,0))</f>
        <v>0</v>
      </c>
      <c r="I2865">
        <f>MIN(5,IF(入力!U2865="○",3,IF(入力!U2865="△",2,0))+IF(入力!V2865="○",2,IF(入力!V2865="△",1,0)))</f>
        <v>0</v>
      </c>
      <c r="J2865">
        <f>IF(入力!W2865="初診可",5,IF(入力!W2865="再診のみ",3,IF(入力!W2865="なし",1,0)))</f>
        <v>0</v>
      </c>
      <c r="K2865">
        <f>IF(AND(ISNUMBER(入力!X2865),ISNUMBER(入力!Y2865)),IF(AND(入力!X2865&gt;=4.3,入力!Y2865&gt;=100),5,IF(AND(入力!X2865&gt;=4,入力!Y2865&gt;=50),4,IF(AND(入力!X2865&gt;=3.7,入力!Y2865&gt;=20),3,IF(AND(入力!X2865&gt;=3.5,入力!Y2865&gt;=10),2,1)))),IF(入力!Z2865="○",4,IF(入力!Z2865="△",3,1)))</f>
        <v>1</v>
      </c>
      <c r="L2865">
        <f>MAX(0,IF(入力!AA2865="○",1,IF(入力!AA2865="△",0.5,0))+IF(入力!AB2865="○",1,IF(入力!AB2865="△",0.5,0))+IF(入力!AC2865="○",1,IF(入力!AC2865="△",0.5,0))+IF(入力!AD2865="○",1,IF(入力!AD2865="△",0.5,0))+IF(入力!AE2865="○",1,IF(入力!AE2865="△",0.5,0))-IF(入力!AF2865="あり",1,0))</f>
        <v>0</v>
      </c>
      <c r="M2865">
        <f t="shared" si="264"/>
        <v>0</v>
      </c>
      <c r="N2865">
        <f t="shared" si="265"/>
        <v>0</v>
      </c>
      <c r="O2865">
        <f t="shared" si="266"/>
        <v>2.8</v>
      </c>
      <c r="P2865">
        <f t="shared" si="267"/>
        <v>0</v>
      </c>
      <c r="Q2865">
        <f t="shared" si="268"/>
        <v>2.2000000000000002</v>
      </c>
      <c r="R2865">
        <f t="shared" si="269"/>
        <v>5</v>
      </c>
      <c r="S2865">
        <f>入力!AG2865</f>
        <v>0</v>
      </c>
      <c r="T2865">
        <f>入力!AH2865</f>
        <v>0</v>
      </c>
      <c r="U2865">
        <f>入力!AI2865</f>
        <v>0</v>
      </c>
    </row>
    <row r="2866" spans="1:21" x14ac:dyDescent="0.15">
      <c r="A2866" t="str">
        <f>入力!A2866</f>
        <v>クリニック2865</v>
      </c>
      <c r="B2866">
        <f>ROUND(5*(0.8*IF(入力!C2866="○",1,IF(入力!C2866="△",0.5,0))+0.2*IF(入力!B2866="○",1,IF(入力!B2866="△",0.5,0))),1)</f>
        <v>0</v>
      </c>
      <c r="C2866">
        <f>ROUND(5*(0.4*IF(入力!D2866="○",1,IF(入力!D2866="△",0.5,0))+0.3*IF(入力!E2866="○",1,IF(入力!E2866="△",0.5,0))+0.3*IF(入力!F2866="○",1,IF(入力!F2866="△",0.5,0))),1)</f>
        <v>0</v>
      </c>
      <c r="D2866">
        <f>MIN(5,IF(入力!G2866="○",3,IF(入力!G2866="△",1.5,0))+IF(入力!H2866="○",1,IF(入力!H2866="△",0.5,0))+IF(入力!I2866="○",1,IF(入力!I2866="△",0.5,0)))</f>
        <v>0</v>
      </c>
      <c r="E2866">
        <f>MIN(5,IF(入力!J2866="○",2,IF(入力!J2866="△",1,0))+IF(入力!K2866="○",2,IF(入力!K2866="△",1,0))+IF(入力!L2866="○",1,0))</f>
        <v>0</v>
      </c>
      <c r="F2866">
        <f>IF(ISNUMBER(入力!M2866),ROUND(MIN(5,0.8*(MIN(5,1+0.7*LOG10(MAX(1,入力!M2866))))+0.2*(IF(入力!N2866="○",5,IF(入力!N2866="△",3,1)))),1),ROUND(IF(入力!N2866="○",4,IF(入力!N2866="△",3,1)),1))</f>
        <v>1</v>
      </c>
      <c r="G2866">
        <f>ROUND(5*(0.4*IF(入力!O2866="○",1,IF(入力!O2866="△",0.5,0))+0.3*IF(入力!P2866="○",1,IF(入力!P2866="△",0.5,0))+0.3*IF(入力!Q2866="○",1,IF(入力!Q2866="△",0.5,0))),1)</f>
        <v>0</v>
      </c>
      <c r="H2866">
        <f>MIN(5,IF(入力!R2866="○",2,0)+IF(入力!S2866="○",2,0)+IF(入力!T2866="○",1,0))</f>
        <v>0</v>
      </c>
      <c r="I2866">
        <f>MIN(5,IF(入力!U2866="○",3,IF(入力!U2866="△",2,0))+IF(入力!V2866="○",2,IF(入力!V2866="△",1,0)))</f>
        <v>0</v>
      </c>
      <c r="J2866">
        <f>IF(入力!W2866="初診可",5,IF(入力!W2866="再診のみ",3,IF(入力!W2866="なし",1,0)))</f>
        <v>0</v>
      </c>
      <c r="K2866">
        <f>IF(AND(ISNUMBER(入力!X2866),ISNUMBER(入力!Y2866)),IF(AND(入力!X2866&gt;=4.3,入力!Y2866&gt;=100),5,IF(AND(入力!X2866&gt;=4,入力!Y2866&gt;=50),4,IF(AND(入力!X2866&gt;=3.7,入力!Y2866&gt;=20),3,IF(AND(入力!X2866&gt;=3.5,入力!Y2866&gt;=10),2,1)))),IF(入力!Z2866="○",4,IF(入力!Z2866="△",3,1)))</f>
        <v>1</v>
      </c>
      <c r="L2866">
        <f>MAX(0,IF(入力!AA2866="○",1,IF(入力!AA2866="△",0.5,0))+IF(入力!AB2866="○",1,IF(入力!AB2866="△",0.5,0))+IF(入力!AC2866="○",1,IF(入力!AC2866="△",0.5,0))+IF(入力!AD2866="○",1,IF(入力!AD2866="△",0.5,0))+IF(入力!AE2866="○",1,IF(入力!AE2866="△",0.5,0))-IF(入力!AF2866="あり",1,0))</f>
        <v>0</v>
      </c>
      <c r="M2866">
        <f t="shared" si="264"/>
        <v>0</v>
      </c>
      <c r="N2866">
        <f t="shared" si="265"/>
        <v>0</v>
      </c>
      <c r="O2866">
        <f t="shared" si="266"/>
        <v>2.8</v>
      </c>
      <c r="P2866">
        <f t="shared" si="267"/>
        <v>0</v>
      </c>
      <c r="Q2866">
        <f t="shared" si="268"/>
        <v>2.2000000000000002</v>
      </c>
      <c r="R2866">
        <f t="shared" si="269"/>
        <v>5</v>
      </c>
      <c r="S2866">
        <f>入力!AG2866</f>
        <v>0</v>
      </c>
      <c r="T2866">
        <f>入力!AH2866</f>
        <v>0</v>
      </c>
      <c r="U2866">
        <f>入力!AI2866</f>
        <v>0</v>
      </c>
    </row>
    <row r="2867" spans="1:21" x14ac:dyDescent="0.15">
      <c r="A2867" t="str">
        <f>入力!A2867</f>
        <v>クリニック2866</v>
      </c>
      <c r="B2867">
        <f>ROUND(5*(0.8*IF(入力!C2867="○",1,IF(入力!C2867="△",0.5,0))+0.2*IF(入力!B2867="○",1,IF(入力!B2867="△",0.5,0))),1)</f>
        <v>0</v>
      </c>
      <c r="C2867">
        <f>ROUND(5*(0.4*IF(入力!D2867="○",1,IF(入力!D2867="△",0.5,0))+0.3*IF(入力!E2867="○",1,IF(入力!E2867="△",0.5,0))+0.3*IF(入力!F2867="○",1,IF(入力!F2867="△",0.5,0))),1)</f>
        <v>0</v>
      </c>
      <c r="D2867">
        <f>MIN(5,IF(入力!G2867="○",3,IF(入力!G2867="△",1.5,0))+IF(入力!H2867="○",1,IF(入力!H2867="△",0.5,0))+IF(入力!I2867="○",1,IF(入力!I2867="△",0.5,0)))</f>
        <v>0</v>
      </c>
      <c r="E2867">
        <f>MIN(5,IF(入力!J2867="○",2,IF(入力!J2867="△",1,0))+IF(入力!K2867="○",2,IF(入力!K2867="△",1,0))+IF(入力!L2867="○",1,0))</f>
        <v>0</v>
      </c>
      <c r="F2867">
        <f>IF(ISNUMBER(入力!M2867),ROUND(MIN(5,0.8*(MIN(5,1+0.7*LOG10(MAX(1,入力!M2867))))+0.2*(IF(入力!N2867="○",5,IF(入力!N2867="△",3,1)))),1),ROUND(IF(入力!N2867="○",4,IF(入力!N2867="△",3,1)),1))</f>
        <v>1</v>
      </c>
      <c r="G2867">
        <f>ROUND(5*(0.4*IF(入力!O2867="○",1,IF(入力!O2867="△",0.5,0))+0.3*IF(入力!P2867="○",1,IF(入力!P2867="△",0.5,0))+0.3*IF(入力!Q2867="○",1,IF(入力!Q2867="△",0.5,0))),1)</f>
        <v>0</v>
      </c>
      <c r="H2867">
        <f>MIN(5,IF(入力!R2867="○",2,0)+IF(入力!S2867="○",2,0)+IF(入力!T2867="○",1,0))</f>
        <v>0</v>
      </c>
      <c r="I2867">
        <f>MIN(5,IF(入力!U2867="○",3,IF(入力!U2867="△",2,0))+IF(入力!V2867="○",2,IF(入力!V2867="△",1,0)))</f>
        <v>0</v>
      </c>
      <c r="J2867">
        <f>IF(入力!W2867="初診可",5,IF(入力!W2867="再診のみ",3,IF(入力!W2867="なし",1,0)))</f>
        <v>0</v>
      </c>
      <c r="K2867">
        <f>IF(AND(ISNUMBER(入力!X2867),ISNUMBER(入力!Y2867)),IF(AND(入力!X2867&gt;=4.3,入力!Y2867&gt;=100),5,IF(AND(入力!X2867&gt;=4,入力!Y2867&gt;=50),4,IF(AND(入力!X2867&gt;=3.7,入力!Y2867&gt;=20),3,IF(AND(入力!X2867&gt;=3.5,入力!Y2867&gt;=10),2,1)))),IF(入力!Z2867="○",4,IF(入力!Z2867="△",3,1)))</f>
        <v>1</v>
      </c>
      <c r="L2867">
        <f>MAX(0,IF(入力!AA2867="○",1,IF(入力!AA2867="△",0.5,0))+IF(入力!AB2867="○",1,IF(入力!AB2867="△",0.5,0))+IF(入力!AC2867="○",1,IF(入力!AC2867="△",0.5,0))+IF(入力!AD2867="○",1,IF(入力!AD2867="△",0.5,0))+IF(入力!AE2867="○",1,IF(入力!AE2867="△",0.5,0))-IF(入力!AF2867="あり",1,0))</f>
        <v>0</v>
      </c>
      <c r="M2867">
        <f t="shared" si="264"/>
        <v>0</v>
      </c>
      <c r="N2867">
        <f t="shared" si="265"/>
        <v>0</v>
      </c>
      <c r="O2867">
        <f t="shared" si="266"/>
        <v>2.8</v>
      </c>
      <c r="P2867">
        <f t="shared" si="267"/>
        <v>0</v>
      </c>
      <c r="Q2867">
        <f t="shared" si="268"/>
        <v>2.2000000000000002</v>
      </c>
      <c r="R2867">
        <f t="shared" si="269"/>
        <v>5</v>
      </c>
      <c r="S2867">
        <f>入力!AG2867</f>
        <v>0</v>
      </c>
      <c r="T2867">
        <f>入力!AH2867</f>
        <v>0</v>
      </c>
      <c r="U2867">
        <f>入力!AI2867</f>
        <v>0</v>
      </c>
    </row>
    <row r="2868" spans="1:21" x14ac:dyDescent="0.15">
      <c r="A2868" t="str">
        <f>入力!A2868</f>
        <v>クリニック2867</v>
      </c>
      <c r="B2868">
        <f>ROUND(5*(0.8*IF(入力!C2868="○",1,IF(入力!C2868="△",0.5,0))+0.2*IF(入力!B2868="○",1,IF(入力!B2868="△",0.5,0))),1)</f>
        <v>0</v>
      </c>
      <c r="C2868">
        <f>ROUND(5*(0.4*IF(入力!D2868="○",1,IF(入力!D2868="△",0.5,0))+0.3*IF(入力!E2868="○",1,IF(入力!E2868="△",0.5,0))+0.3*IF(入力!F2868="○",1,IF(入力!F2868="△",0.5,0))),1)</f>
        <v>0</v>
      </c>
      <c r="D2868">
        <f>MIN(5,IF(入力!G2868="○",3,IF(入力!G2868="△",1.5,0))+IF(入力!H2868="○",1,IF(入力!H2868="△",0.5,0))+IF(入力!I2868="○",1,IF(入力!I2868="△",0.5,0)))</f>
        <v>0</v>
      </c>
      <c r="E2868">
        <f>MIN(5,IF(入力!J2868="○",2,IF(入力!J2868="△",1,0))+IF(入力!K2868="○",2,IF(入力!K2868="△",1,0))+IF(入力!L2868="○",1,0))</f>
        <v>0</v>
      </c>
      <c r="F2868">
        <f>IF(ISNUMBER(入力!M2868),ROUND(MIN(5,0.8*(MIN(5,1+0.7*LOG10(MAX(1,入力!M2868))))+0.2*(IF(入力!N2868="○",5,IF(入力!N2868="△",3,1)))),1),ROUND(IF(入力!N2868="○",4,IF(入力!N2868="△",3,1)),1))</f>
        <v>1</v>
      </c>
      <c r="G2868">
        <f>ROUND(5*(0.4*IF(入力!O2868="○",1,IF(入力!O2868="△",0.5,0))+0.3*IF(入力!P2868="○",1,IF(入力!P2868="△",0.5,0))+0.3*IF(入力!Q2868="○",1,IF(入力!Q2868="△",0.5,0))),1)</f>
        <v>0</v>
      </c>
      <c r="H2868">
        <f>MIN(5,IF(入力!R2868="○",2,0)+IF(入力!S2868="○",2,0)+IF(入力!T2868="○",1,0))</f>
        <v>0</v>
      </c>
      <c r="I2868">
        <f>MIN(5,IF(入力!U2868="○",3,IF(入力!U2868="△",2,0))+IF(入力!V2868="○",2,IF(入力!V2868="△",1,0)))</f>
        <v>0</v>
      </c>
      <c r="J2868">
        <f>IF(入力!W2868="初診可",5,IF(入力!W2868="再診のみ",3,IF(入力!W2868="なし",1,0)))</f>
        <v>0</v>
      </c>
      <c r="K2868">
        <f>IF(AND(ISNUMBER(入力!X2868),ISNUMBER(入力!Y2868)),IF(AND(入力!X2868&gt;=4.3,入力!Y2868&gt;=100),5,IF(AND(入力!X2868&gt;=4,入力!Y2868&gt;=50),4,IF(AND(入力!X2868&gt;=3.7,入力!Y2868&gt;=20),3,IF(AND(入力!X2868&gt;=3.5,入力!Y2868&gt;=10),2,1)))),IF(入力!Z2868="○",4,IF(入力!Z2868="△",3,1)))</f>
        <v>1</v>
      </c>
      <c r="L2868">
        <f>MAX(0,IF(入力!AA2868="○",1,IF(入力!AA2868="△",0.5,0))+IF(入力!AB2868="○",1,IF(入力!AB2868="△",0.5,0))+IF(入力!AC2868="○",1,IF(入力!AC2868="△",0.5,0))+IF(入力!AD2868="○",1,IF(入力!AD2868="△",0.5,0))+IF(入力!AE2868="○",1,IF(入力!AE2868="△",0.5,0))-IF(入力!AF2868="あり",1,0))</f>
        <v>0</v>
      </c>
      <c r="M2868">
        <f t="shared" si="264"/>
        <v>0</v>
      </c>
      <c r="N2868">
        <f t="shared" si="265"/>
        <v>0</v>
      </c>
      <c r="O2868">
        <f t="shared" si="266"/>
        <v>2.8</v>
      </c>
      <c r="P2868">
        <f t="shared" si="267"/>
        <v>0</v>
      </c>
      <c r="Q2868">
        <f t="shared" si="268"/>
        <v>2.2000000000000002</v>
      </c>
      <c r="R2868">
        <f t="shared" si="269"/>
        <v>5</v>
      </c>
      <c r="S2868">
        <f>入力!AG2868</f>
        <v>0</v>
      </c>
      <c r="T2868">
        <f>入力!AH2868</f>
        <v>0</v>
      </c>
      <c r="U2868">
        <f>入力!AI2868</f>
        <v>0</v>
      </c>
    </row>
    <row r="2869" spans="1:21" x14ac:dyDescent="0.15">
      <c r="A2869" t="str">
        <f>入力!A2869</f>
        <v>クリニック2868</v>
      </c>
      <c r="B2869">
        <f>ROUND(5*(0.8*IF(入力!C2869="○",1,IF(入力!C2869="△",0.5,0))+0.2*IF(入力!B2869="○",1,IF(入力!B2869="△",0.5,0))),1)</f>
        <v>0</v>
      </c>
      <c r="C2869">
        <f>ROUND(5*(0.4*IF(入力!D2869="○",1,IF(入力!D2869="△",0.5,0))+0.3*IF(入力!E2869="○",1,IF(入力!E2869="△",0.5,0))+0.3*IF(入力!F2869="○",1,IF(入力!F2869="△",0.5,0))),1)</f>
        <v>0</v>
      </c>
      <c r="D2869">
        <f>MIN(5,IF(入力!G2869="○",3,IF(入力!G2869="△",1.5,0))+IF(入力!H2869="○",1,IF(入力!H2869="△",0.5,0))+IF(入力!I2869="○",1,IF(入力!I2869="△",0.5,0)))</f>
        <v>0</v>
      </c>
      <c r="E2869">
        <f>MIN(5,IF(入力!J2869="○",2,IF(入力!J2869="△",1,0))+IF(入力!K2869="○",2,IF(入力!K2869="△",1,0))+IF(入力!L2869="○",1,0))</f>
        <v>0</v>
      </c>
      <c r="F2869">
        <f>IF(ISNUMBER(入力!M2869),ROUND(MIN(5,0.8*(MIN(5,1+0.7*LOG10(MAX(1,入力!M2869))))+0.2*(IF(入力!N2869="○",5,IF(入力!N2869="△",3,1)))),1),ROUND(IF(入力!N2869="○",4,IF(入力!N2869="△",3,1)),1))</f>
        <v>1</v>
      </c>
      <c r="G2869">
        <f>ROUND(5*(0.4*IF(入力!O2869="○",1,IF(入力!O2869="△",0.5,0))+0.3*IF(入力!P2869="○",1,IF(入力!P2869="△",0.5,0))+0.3*IF(入力!Q2869="○",1,IF(入力!Q2869="△",0.5,0))),1)</f>
        <v>0</v>
      </c>
      <c r="H2869">
        <f>MIN(5,IF(入力!R2869="○",2,0)+IF(入力!S2869="○",2,0)+IF(入力!T2869="○",1,0))</f>
        <v>0</v>
      </c>
      <c r="I2869">
        <f>MIN(5,IF(入力!U2869="○",3,IF(入力!U2869="△",2,0))+IF(入力!V2869="○",2,IF(入力!V2869="△",1,0)))</f>
        <v>0</v>
      </c>
      <c r="J2869">
        <f>IF(入力!W2869="初診可",5,IF(入力!W2869="再診のみ",3,IF(入力!W2869="なし",1,0)))</f>
        <v>0</v>
      </c>
      <c r="K2869">
        <f>IF(AND(ISNUMBER(入力!X2869),ISNUMBER(入力!Y2869)),IF(AND(入力!X2869&gt;=4.3,入力!Y2869&gt;=100),5,IF(AND(入力!X2869&gt;=4,入力!Y2869&gt;=50),4,IF(AND(入力!X2869&gt;=3.7,入力!Y2869&gt;=20),3,IF(AND(入力!X2869&gt;=3.5,入力!Y2869&gt;=10),2,1)))),IF(入力!Z2869="○",4,IF(入力!Z2869="△",3,1)))</f>
        <v>1</v>
      </c>
      <c r="L2869">
        <f>MAX(0,IF(入力!AA2869="○",1,IF(入力!AA2869="△",0.5,0))+IF(入力!AB2869="○",1,IF(入力!AB2869="△",0.5,0))+IF(入力!AC2869="○",1,IF(入力!AC2869="△",0.5,0))+IF(入力!AD2869="○",1,IF(入力!AD2869="△",0.5,0))+IF(入力!AE2869="○",1,IF(入力!AE2869="△",0.5,0))-IF(入力!AF2869="あり",1,0))</f>
        <v>0</v>
      </c>
      <c r="M2869">
        <f t="shared" si="264"/>
        <v>0</v>
      </c>
      <c r="N2869">
        <f t="shared" si="265"/>
        <v>0</v>
      </c>
      <c r="O2869">
        <f t="shared" si="266"/>
        <v>2.8</v>
      </c>
      <c r="P2869">
        <f t="shared" si="267"/>
        <v>0</v>
      </c>
      <c r="Q2869">
        <f t="shared" si="268"/>
        <v>2.2000000000000002</v>
      </c>
      <c r="R2869">
        <f t="shared" si="269"/>
        <v>5</v>
      </c>
      <c r="S2869">
        <f>入力!AG2869</f>
        <v>0</v>
      </c>
      <c r="T2869">
        <f>入力!AH2869</f>
        <v>0</v>
      </c>
      <c r="U2869">
        <f>入力!AI2869</f>
        <v>0</v>
      </c>
    </row>
    <row r="2870" spans="1:21" x14ac:dyDescent="0.15">
      <c r="A2870" t="str">
        <f>入力!A2870</f>
        <v>クリニック2869</v>
      </c>
      <c r="B2870">
        <f>ROUND(5*(0.8*IF(入力!C2870="○",1,IF(入力!C2870="△",0.5,0))+0.2*IF(入力!B2870="○",1,IF(入力!B2870="△",0.5,0))),1)</f>
        <v>0</v>
      </c>
      <c r="C2870">
        <f>ROUND(5*(0.4*IF(入力!D2870="○",1,IF(入力!D2870="△",0.5,0))+0.3*IF(入力!E2870="○",1,IF(入力!E2870="△",0.5,0))+0.3*IF(入力!F2870="○",1,IF(入力!F2870="△",0.5,0))),1)</f>
        <v>0</v>
      </c>
      <c r="D2870">
        <f>MIN(5,IF(入力!G2870="○",3,IF(入力!G2870="△",1.5,0))+IF(入力!H2870="○",1,IF(入力!H2870="△",0.5,0))+IF(入力!I2870="○",1,IF(入力!I2870="△",0.5,0)))</f>
        <v>0</v>
      </c>
      <c r="E2870">
        <f>MIN(5,IF(入力!J2870="○",2,IF(入力!J2870="△",1,0))+IF(入力!K2870="○",2,IF(入力!K2870="△",1,0))+IF(入力!L2870="○",1,0))</f>
        <v>0</v>
      </c>
      <c r="F2870">
        <f>IF(ISNUMBER(入力!M2870),ROUND(MIN(5,0.8*(MIN(5,1+0.7*LOG10(MAX(1,入力!M2870))))+0.2*(IF(入力!N2870="○",5,IF(入力!N2870="△",3,1)))),1),ROUND(IF(入力!N2870="○",4,IF(入力!N2870="△",3,1)),1))</f>
        <v>1</v>
      </c>
      <c r="G2870">
        <f>ROUND(5*(0.4*IF(入力!O2870="○",1,IF(入力!O2870="△",0.5,0))+0.3*IF(入力!P2870="○",1,IF(入力!P2870="△",0.5,0))+0.3*IF(入力!Q2870="○",1,IF(入力!Q2870="△",0.5,0))),1)</f>
        <v>0</v>
      </c>
      <c r="H2870">
        <f>MIN(5,IF(入力!R2870="○",2,0)+IF(入力!S2870="○",2,0)+IF(入力!T2870="○",1,0))</f>
        <v>0</v>
      </c>
      <c r="I2870">
        <f>MIN(5,IF(入力!U2870="○",3,IF(入力!U2870="△",2,0))+IF(入力!V2870="○",2,IF(入力!V2870="△",1,0)))</f>
        <v>0</v>
      </c>
      <c r="J2870">
        <f>IF(入力!W2870="初診可",5,IF(入力!W2870="再診のみ",3,IF(入力!W2870="なし",1,0)))</f>
        <v>0</v>
      </c>
      <c r="K2870">
        <f>IF(AND(ISNUMBER(入力!X2870),ISNUMBER(入力!Y2870)),IF(AND(入力!X2870&gt;=4.3,入力!Y2870&gt;=100),5,IF(AND(入力!X2870&gt;=4,入力!Y2870&gt;=50),4,IF(AND(入力!X2870&gt;=3.7,入力!Y2870&gt;=20),3,IF(AND(入力!X2870&gt;=3.5,入力!Y2870&gt;=10),2,1)))),IF(入力!Z2870="○",4,IF(入力!Z2870="△",3,1)))</f>
        <v>1</v>
      </c>
      <c r="L2870">
        <f>MAX(0,IF(入力!AA2870="○",1,IF(入力!AA2870="△",0.5,0))+IF(入力!AB2870="○",1,IF(入力!AB2870="△",0.5,0))+IF(入力!AC2870="○",1,IF(入力!AC2870="△",0.5,0))+IF(入力!AD2870="○",1,IF(入力!AD2870="△",0.5,0))+IF(入力!AE2870="○",1,IF(入力!AE2870="△",0.5,0))-IF(入力!AF2870="あり",1,0))</f>
        <v>0</v>
      </c>
      <c r="M2870">
        <f t="shared" si="264"/>
        <v>0</v>
      </c>
      <c r="N2870">
        <f t="shared" si="265"/>
        <v>0</v>
      </c>
      <c r="O2870">
        <f t="shared" si="266"/>
        <v>2.8</v>
      </c>
      <c r="P2870">
        <f t="shared" si="267"/>
        <v>0</v>
      </c>
      <c r="Q2870">
        <f t="shared" si="268"/>
        <v>2.2000000000000002</v>
      </c>
      <c r="R2870">
        <f t="shared" si="269"/>
        <v>5</v>
      </c>
      <c r="S2870">
        <f>入力!AG2870</f>
        <v>0</v>
      </c>
      <c r="T2870">
        <f>入力!AH2870</f>
        <v>0</v>
      </c>
      <c r="U2870">
        <f>入力!AI2870</f>
        <v>0</v>
      </c>
    </row>
    <row r="2871" spans="1:21" x14ac:dyDescent="0.15">
      <c r="A2871" t="str">
        <f>入力!A2871</f>
        <v>クリニック2870</v>
      </c>
      <c r="B2871">
        <f>ROUND(5*(0.8*IF(入力!C2871="○",1,IF(入力!C2871="△",0.5,0))+0.2*IF(入力!B2871="○",1,IF(入力!B2871="△",0.5,0))),1)</f>
        <v>0</v>
      </c>
      <c r="C2871">
        <f>ROUND(5*(0.4*IF(入力!D2871="○",1,IF(入力!D2871="△",0.5,0))+0.3*IF(入力!E2871="○",1,IF(入力!E2871="△",0.5,0))+0.3*IF(入力!F2871="○",1,IF(入力!F2871="△",0.5,0))),1)</f>
        <v>0</v>
      </c>
      <c r="D2871">
        <f>MIN(5,IF(入力!G2871="○",3,IF(入力!G2871="△",1.5,0))+IF(入力!H2871="○",1,IF(入力!H2871="△",0.5,0))+IF(入力!I2871="○",1,IF(入力!I2871="△",0.5,0)))</f>
        <v>0</v>
      </c>
      <c r="E2871">
        <f>MIN(5,IF(入力!J2871="○",2,IF(入力!J2871="△",1,0))+IF(入力!K2871="○",2,IF(入力!K2871="△",1,0))+IF(入力!L2871="○",1,0))</f>
        <v>0</v>
      </c>
      <c r="F2871">
        <f>IF(ISNUMBER(入力!M2871),ROUND(MIN(5,0.8*(MIN(5,1+0.7*LOG10(MAX(1,入力!M2871))))+0.2*(IF(入力!N2871="○",5,IF(入力!N2871="△",3,1)))),1),ROUND(IF(入力!N2871="○",4,IF(入力!N2871="△",3,1)),1))</f>
        <v>1</v>
      </c>
      <c r="G2871">
        <f>ROUND(5*(0.4*IF(入力!O2871="○",1,IF(入力!O2871="△",0.5,0))+0.3*IF(入力!P2871="○",1,IF(入力!P2871="△",0.5,0))+0.3*IF(入力!Q2871="○",1,IF(入力!Q2871="△",0.5,0))),1)</f>
        <v>0</v>
      </c>
      <c r="H2871">
        <f>MIN(5,IF(入力!R2871="○",2,0)+IF(入力!S2871="○",2,0)+IF(入力!T2871="○",1,0))</f>
        <v>0</v>
      </c>
      <c r="I2871">
        <f>MIN(5,IF(入力!U2871="○",3,IF(入力!U2871="△",2,0))+IF(入力!V2871="○",2,IF(入力!V2871="△",1,0)))</f>
        <v>0</v>
      </c>
      <c r="J2871">
        <f>IF(入力!W2871="初診可",5,IF(入力!W2871="再診のみ",3,IF(入力!W2871="なし",1,0)))</f>
        <v>0</v>
      </c>
      <c r="K2871">
        <f>IF(AND(ISNUMBER(入力!X2871),ISNUMBER(入力!Y2871)),IF(AND(入力!X2871&gt;=4.3,入力!Y2871&gt;=100),5,IF(AND(入力!X2871&gt;=4,入力!Y2871&gt;=50),4,IF(AND(入力!X2871&gt;=3.7,入力!Y2871&gt;=20),3,IF(AND(入力!X2871&gt;=3.5,入力!Y2871&gt;=10),2,1)))),IF(入力!Z2871="○",4,IF(入力!Z2871="△",3,1)))</f>
        <v>1</v>
      </c>
      <c r="L2871">
        <f>MAX(0,IF(入力!AA2871="○",1,IF(入力!AA2871="△",0.5,0))+IF(入力!AB2871="○",1,IF(入力!AB2871="△",0.5,0))+IF(入力!AC2871="○",1,IF(入力!AC2871="△",0.5,0))+IF(入力!AD2871="○",1,IF(入力!AD2871="△",0.5,0))+IF(入力!AE2871="○",1,IF(入力!AE2871="△",0.5,0))-IF(入力!AF2871="あり",1,0))</f>
        <v>0</v>
      </c>
      <c r="M2871">
        <f t="shared" si="264"/>
        <v>0</v>
      </c>
      <c r="N2871">
        <f t="shared" si="265"/>
        <v>0</v>
      </c>
      <c r="O2871">
        <f t="shared" si="266"/>
        <v>2.8</v>
      </c>
      <c r="P2871">
        <f t="shared" si="267"/>
        <v>0</v>
      </c>
      <c r="Q2871">
        <f t="shared" si="268"/>
        <v>2.2000000000000002</v>
      </c>
      <c r="R2871">
        <f t="shared" si="269"/>
        <v>5</v>
      </c>
      <c r="S2871">
        <f>入力!AG2871</f>
        <v>0</v>
      </c>
      <c r="T2871">
        <f>入力!AH2871</f>
        <v>0</v>
      </c>
      <c r="U2871">
        <f>入力!AI2871</f>
        <v>0</v>
      </c>
    </row>
    <row r="2872" spans="1:21" x14ac:dyDescent="0.15">
      <c r="A2872" t="str">
        <f>入力!A2872</f>
        <v>クリニック2871</v>
      </c>
      <c r="B2872">
        <f>ROUND(5*(0.8*IF(入力!C2872="○",1,IF(入力!C2872="△",0.5,0))+0.2*IF(入力!B2872="○",1,IF(入力!B2872="△",0.5,0))),1)</f>
        <v>0</v>
      </c>
      <c r="C2872">
        <f>ROUND(5*(0.4*IF(入力!D2872="○",1,IF(入力!D2872="△",0.5,0))+0.3*IF(入力!E2872="○",1,IF(入力!E2872="△",0.5,0))+0.3*IF(入力!F2872="○",1,IF(入力!F2872="△",0.5,0))),1)</f>
        <v>0</v>
      </c>
      <c r="D2872">
        <f>MIN(5,IF(入力!G2872="○",3,IF(入力!G2872="△",1.5,0))+IF(入力!H2872="○",1,IF(入力!H2872="△",0.5,0))+IF(入力!I2872="○",1,IF(入力!I2872="△",0.5,0)))</f>
        <v>0</v>
      </c>
      <c r="E2872">
        <f>MIN(5,IF(入力!J2872="○",2,IF(入力!J2872="△",1,0))+IF(入力!K2872="○",2,IF(入力!K2872="△",1,0))+IF(入力!L2872="○",1,0))</f>
        <v>0</v>
      </c>
      <c r="F2872">
        <f>IF(ISNUMBER(入力!M2872),ROUND(MIN(5,0.8*(MIN(5,1+0.7*LOG10(MAX(1,入力!M2872))))+0.2*(IF(入力!N2872="○",5,IF(入力!N2872="△",3,1)))),1),ROUND(IF(入力!N2872="○",4,IF(入力!N2872="△",3,1)),1))</f>
        <v>1</v>
      </c>
      <c r="G2872">
        <f>ROUND(5*(0.4*IF(入力!O2872="○",1,IF(入力!O2872="△",0.5,0))+0.3*IF(入力!P2872="○",1,IF(入力!P2872="△",0.5,0))+0.3*IF(入力!Q2872="○",1,IF(入力!Q2872="△",0.5,0))),1)</f>
        <v>0</v>
      </c>
      <c r="H2872">
        <f>MIN(5,IF(入力!R2872="○",2,0)+IF(入力!S2872="○",2,0)+IF(入力!T2872="○",1,0))</f>
        <v>0</v>
      </c>
      <c r="I2872">
        <f>MIN(5,IF(入力!U2872="○",3,IF(入力!U2872="△",2,0))+IF(入力!V2872="○",2,IF(入力!V2872="△",1,0)))</f>
        <v>0</v>
      </c>
      <c r="J2872">
        <f>IF(入力!W2872="初診可",5,IF(入力!W2872="再診のみ",3,IF(入力!W2872="なし",1,0)))</f>
        <v>0</v>
      </c>
      <c r="K2872">
        <f>IF(AND(ISNUMBER(入力!X2872),ISNUMBER(入力!Y2872)),IF(AND(入力!X2872&gt;=4.3,入力!Y2872&gt;=100),5,IF(AND(入力!X2872&gt;=4,入力!Y2872&gt;=50),4,IF(AND(入力!X2872&gt;=3.7,入力!Y2872&gt;=20),3,IF(AND(入力!X2872&gt;=3.5,入力!Y2872&gt;=10),2,1)))),IF(入力!Z2872="○",4,IF(入力!Z2872="△",3,1)))</f>
        <v>1</v>
      </c>
      <c r="L2872">
        <f>MAX(0,IF(入力!AA2872="○",1,IF(入力!AA2872="△",0.5,0))+IF(入力!AB2872="○",1,IF(入力!AB2872="△",0.5,0))+IF(入力!AC2872="○",1,IF(入力!AC2872="△",0.5,0))+IF(入力!AD2872="○",1,IF(入力!AD2872="△",0.5,0))+IF(入力!AE2872="○",1,IF(入力!AE2872="△",0.5,0))-IF(入力!AF2872="あり",1,0))</f>
        <v>0</v>
      </c>
      <c r="M2872">
        <f t="shared" si="264"/>
        <v>0</v>
      </c>
      <c r="N2872">
        <f t="shared" si="265"/>
        <v>0</v>
      </c>
      <c r="O2872">
        <f t="shared" si="266"/>
        <v>2.8</v>
      </c>
      <c r="P2872">
        <f t="shared" si="267"/>
        <v>0</v>
      </c>
      <c r="Q2872">
        <f t="shared" si="268"/>
        <v>2.2000000000000002</v>
      </c>
      <c r="R2872">
        <f t="shared" si="269"/>
        <v>5</v>
      </c>
      <c r="S2872">
        <f>入力!AG2872</f>
        <v>0</v>
      </c>
      <c r="T2872">
        <f>入力!AH2872</f>
        <v>0</v>
      </c>
      <c r="U2872">
        <f>入力!AI2872</f>
        <v>0</v>
      </c>
    </row>
    <row r="2873" spans="1:21" x14ac:dyDescent="0.15">
      <c r="A2873" t="str">
        <f>入力!A2873</f>
        <v>クリニック2872</v>
      </c>
      <c r="B2873">
        <f>ROUND(5*(0.8*IF(入力!C2873="○",1,IF(入力!C2873="△",0.5,0))+0.2*IF(入力!B2873="○",1,IF(入力!B2873="△",0.5,0))),1)</f>
        <v>0</v>
      </c>
      <c r="C2873">
        <f>ROUND(5*(0.4*IF(入力!D2873="○",1,IF(入力!D2873="△",0.5,0))+0.3*IF(入力!E2873="○",1,IF(入力!E2873="△",0.5,0))+0.3*IF(入力!F2873="○",1,IF(入力!F2873="△",0.5,0))),1)</f>
        <v>0</v>
      </c>
      <c r="D2873">
        <f>MIN(5,IF(入力!G2873="○",3,IF(入力!G2873="△",1.5,0))+IF(入力!H2873="○",1,IF(入力!H2873="△",0.5,0))+IF(入力!I2873="○",1,IF(入力!I2873="△",0.5,0)))</f>
        <v>0</v>
      </c>
      <c r="E2873">
        <f>MIN(5,IF(入力!J2873="○",2,IF(入力!J2873="△",1,0))+IF(入力!K2873="○",2,IF(入力!K2873="△",1,0))+IF(入力!L2873="○",1,0))</f>
        <v>0</v>
      </c>
      <c r="F2873">
        <f>IF(ISNUMBER(入力!M2873),ROUND(MIN(5,0.8*(MIN(5,1+0.7*LOG10(MAX(1,入力!M2873))))+0.2*(IF(入力!N2873="○",5,IF(入力!N2873="△",3,1)))),1),ROUND(IF(入力!N2873="○",4,IF(入力!N2873="△",3,1)),1))</f>
        <v>1</v>
      </c>
      <c r="G2873">
        <f>ROUND(5*(0.4*IF(入力!O2873="○",1,IF(入力!O2873="△",0.5,0))+0.3*IF(入力!P2873="○",1,IF(入力!P2873="△",0.5,0))+0.3*IF(入力!Q2873="○",1,IF(入力!Q2873="△",0.5,0))),1)</f>
        <v>0</v>
      </c>
      <c r="H2873">
        <f>MIN(5,IF(入力!R2873="○",2,0)+IF(入力!S2873="○",2,0)+IF(入力!T2873="○",1,0))</f>
        <v>0</v>
      </c>
      <c r="I2873">
        <f>MIN(5,IF(入力!U2873="○",3,IF(入力!U2873="△",2,0))+IF(入力!V2873="○",2,IF(入力!V2873="△",1,0)))</f>
        <v>0</v>
      </c>
      <c r="J2873">
        <f>IF(入力!W2873="初診可",5,IF(入力!W2873="再診のみ",3,IF(入力!W2873="なし",1,0)))</f>
        <v>0</v>
      </c>
      <c r="K2873">
        <f>IF(AND(ISNUMBER(入力!X2873),ISNUMBER(入力!Y2873)),IF(AND(入力!X2873&gt;=4.3,入力!Y2873&gt;=100),5,IF(AND(入力!X2873&gt;=4,入力!Y2873&gt;=50),4,IF(AND(入力!X2873&gt;=3.7,入力!Y2873&gt;=20),3,IF(AND(入力!X2873&gt;=3.5,入力!Y2873&gt;=10),2,1)))),IF(入力!Z2873="○",4,IF(入力!Z2873="△",3,1)))</f>
        <v>1</v>
      </c>
      <c r="L2873">
        <f>MAX(0,IF(入力!AA2873="○",1,IF(入力!AA2873="△",0.5,0))+IF(入力!AB2873="○",1,IF(入力!AB2873="△",0.5,0))+IF(入力!AC2873="○",1,IF(入力!AC2873="△",0.5,0))+IF(入力!AD2873="○",1,IF(入力!AD2873="△",0.5,0))+IF(入力!AE2873="○",1,IF(入力!AE2873="△",0.5,0))-IF(入力!AF2873="あり",1,0))</f>
        <v>0</v>
      </c>
      <c r="M2873">
        <f t="shared" si="264"/>
        <v>0</v>
      </c>
      <c r="N2873">
        <f t="shared" si="265"/>
        <v>0</v>
      </c>
      <c r="O2873">
        <f t="shared" si="266"/>
        <v>2.8</v>
      </c>
      <c r="P2873">
        <f t="shared" si="267"/>
        <v>0</v>
      </c>
      <c r="Q2873">
        <f t="shared" si="268"/>
        <v>2.2000000000000002</v>
      </c>
      <c r="R2873">
        <f t="shared" si="269"/>
        <v>5</v>
      </c>
      <c r="S2873">
        <f>入力!AG2873</f>
        <v>0</v>
      </c>
      <c r="T2873">
        <f>入力!AH2873</f>
        <v>0</v>
      </c>
      <c r="U2873">
        <f>入力!AI2873</f>
        <v>0</v>
      </c>
    </row>
    <row r="2874" spans="1:21" x14ac:dyDescent="0.15">
      <c r="A2874" t="str">
        <f>入力!A2874</f>
        <v>クリニック2873</v>
      </c>
      <c r="B2874">
        <f>ROUND(5*(0.8*IF(入力!C2874="○",1,IF(入力!C2874="△",0.5,0))+0.2*IF(入力!B2874="○",1,IF(入力!B2874="△",0.5,0))),1)</f>
        <v>0</v>
      </c>
      <c r="C2874">
        <f>ROUND(5*(0.4*IF(入力!D2874="○",1,IF(入力!D2874="△",0.5,0))+0.3*IF(入力!E2874="○",1,IF(入力!E2874="△",0.5,0))+0.3*IF(入力!F2874="○",1,IF(入力!F2874="△",0.5,0))),1)</f>
        <v>0</v>
      </c>
      <c r="D2874">
        <f>MIN(5,IF(入力!G2874="○",3,IF(入力!G2874="△",1.5,0))+IF(入力!H2874="○",1,IF(入力!H2874="△",0.5,0))+IF(入力!I2874="○",1,IF(入力!I2874="△",0.5,0)))</f>
        <v>0</v>
      </c>
      <c r="E2874">
        <f>MIN(5,IF(入力!J2874="○",2,IF(入力!J2874="△",1,0))+IF(入力!K2874="○",2,IF(入力!K2874="△",1,0))+IF(入力!L2874="○",1,0))</f>
        <v>0</v>
      </c>
      <c r="F2874">
        <f>IF(ISNUMBER(入力!M2874),ROUND(MIN(5,0.8*(MIN(5,1+0.7*LOG10(MAX(1,入力!M2874))))+0.2*(IF(入力!N2874="○",5,IF(入力!N2874="△",3,1)))),1),ROUND(IF(入力!N2874="○",4,IF(入力!N2874="△",3,1)),1))</f>
        <v>1</v>
      </c>
      <c r="G2874">
        <f>ROUND(5*(0.4*IF(入力!O2874="○",1,IF(入力!O2874="△",0.5,0))+0.3*IF(入力!P2874="○",1,IF(入力!P2874="△",0.5,0))+0.3*IF(入力!Q2874="○",1,IF(入力!Q2874="△",0.5,0))),1)</f>
        <v>0</v>
      </c>
      <c r="H2874">
        <f>MIN(5,IF(入力!R2874="○",2,0)+IF(入力!S2874="○",2,0)+IF(入力!T2874="○",1,0))</f>
        <v>0</v>
      </c>
      <c r="I2874">
        <f>MIN(5,IF(入力!U2874="○",3,IF(入力!U2874="△",2,0))+IF(入力!V2874="○",2,IF(入力!V2874="△",1,0)))</f>
        <v>0</v>
      </c>
      <c r="J2874">
        <f>IF(入力!W2874="初診可",5,IF(入力!W2874="再診のみ",3,IF(入力!W2874="なし",1,0)))</f>
        <v>0</v>
      </c>
      <c r="K2874">
        <f>IF(AND(ISNUMBER(入力!X2874),ISNUMBER(入力!Y2874)),IF(AND(入力!X2874&gt;=4.3,入力!Y2874&gt;=100),5,IF(AND(入力!X2874&gt;=4,入力!Y2874&gt;=50),4,IF(AND(入力!X2874&gt;=3.7,入力!Y2874&gt;=20),3,IF(AND(入力!X2874&gt;=3.5,入力!Y2874&gt;=10),2,1)))),IF(入力!Z2874="○",4,IF(入力!Z2874="△",3,1)))</f>
        <v>1</v>
      </c>
      <c r="L2874">
        <f>MAX(0,IF(入力!AA2874="○",1,IF(入力!AA2874="△",0.5,0))+IF(入力!AB2874="○",1,IF(入力!AB2874="△",0.5,0))+IF(入力!AC2874="○",1,IF(入力!AC2874="△",0.5,0))+IF(入力!AD2874="○",1,IF(入力!AD2874="△",0.5,0))+IF(入力!AE2874="○",1,IF(入力!AE2874="△",0.5,0))-IF(入力!AF2874="あり",1,0))</f>
        <v>0</v>
      </c>
      <c r="M2874">
        <f t="shared" si="264"/>
        <v>0</v>
      </c>
      <c r="N2874">
        <f t="shared" si="265"/>
        <v>0</v>
      </c>
      <c r="O2874">
        <f t="shared" si="266"/>
        <v>2.8</v>
      </c>
      <c r="P2874">
        <f t="shared" si="267"/>
        <v>0</v>
      </c>
      <c r="Q2874">
        <f t="shared" si="268"/>
        <v>2.2000000000000002</v>
      </c>
      <c r="R2874">
        <f t="shared" si="269"/>
        <v>5</v>
      </c>
      <c r="S2874">
        <f>入力!AG2874</f>
        <v>0</v>
      </c>
      <c r="T2874">
        <f>入力!AH2874</f>
        <v>0</v>
      </c>
      <c r="U2874">
        <f>入力!AI2874</f>
        <v>0</v>
      </c>
    </row>
    <row r="2875" spans="1:21" x14ac:dyDescent="0.15">
      <c r="A2875" t="str">
        <f>入力!A2875</f>
        <v>クリニック2874</v>
      </c>
      <c r="B2875">
        <f>ROUND(5*(0.8*IF(入力!C2875="○",1,IF(入力!C2875="△",0.5,0))+0.2*IF(入力!B2875="○",1,IF(入力!B2875="△",0.5,0))),1)</f>
        <v>0</v>
      </c>
      <c r="C2875">
        <f>ROUND(5*(0.4*IF(入力!D2875="○",1,IF(入力!D2875="△",0.5,0))+0.3*IF(入力!E2875="○",1,IF(入力!E2875="△",0.5,0))+0.3*IF(入力!F2875="○",1,IF(入力!F2875="△",0.5,0))),1)</f>
        <v>0</v>
      </c>
      <c r="D2875">
        <f>MIN(5,IF(入力!G2875="○",3,IF(入力!G2875="△",1.5,0))+IF(入力!H2875="○",1,IF(入力!H2875="△",0.5,0))+IF(入力!I2875="○",1,IF(入力!I2875="△",0.5,0)))</f>
        <v>0</v>
      </c>
      <c r="E2875">
        <f>MIN(5,IF(入力!J2875="○",2,IF(入力!J2875="△",1,0))+IF(入力!K2875="○",2,IF(入力!K2875="△",1,0))+IF(入力!L2875="○",1,0))</f>
        <v>0</v>
      </c>
      <c r="F2875">
        <f>IF(ISNUMBER(入力!M2875),ROUND(MIN(5,0.8*(MIN(5,1+0.7*LOG10(MAX(1,入力!M2875))))+0.2*(IF(入力!N2875="○",5,IF(入力!N2875="△",3,1)))),1),ROUND(IF(入力!N2875="○",4,IF(入力!N2875="△",3,1)),1))</f>
        <v>1</v>
      </c>
      <c r="G2875">
        <f>ROUND(5*(0.4*IF(入力!O2875="○",1,IF(入力!O2875="△",0.5,0))+0.3*IF(入力!P2875="○",1,IF(入力!P2875="△",0.5,0))+0.3*IF(入力!Q2875="○",1,IF(入力!Q2875="△",0.5,0))),1)</f>
        <v>0</v>
      </c>
      <c r="H2875">
        <f>MIN(5,IF(入力!R2875="○",2,0)+IF(入力!S2875="○",2,0)+IF(入力!T2875="○",1,0))</f>
        <v>0</v>
      </c>
      <c r="I2875">
        <f>MIN(5,IF(入力!U2875="○",3,IF(入力!U2875="△",2,0))+IF(入力!V2875="○",2,IF(入力!V2875="△",1,0)))</f>
        <v>0</v>
      </c>
      <c r="J2875">
        <f>IF(入力!W2875="初診可",5,IF(入力!W2875="再診のみ",3,IF(入力!W2875="なし",1,0)))</f>
        <v>0</v>
      </c>
      <c r="K2875">
        <f>IF(AND(ISNUMBER(入力!X2875),ISNUMBER(入力!Y2875)),IF(AND(入力!X2875&gt;=4.3,入力!Y2875&gt;=100),5,IF(AND(入力!X2875&gt;=4,入力!Y2875&gt;=50),4,IF(AND(入力!X2875&gt;=3.7,入力!Y2875&gt;=20),3,IF(AND(入力!X2875&gt;=3.5,入力!Y2875&gt;=10),2,1)))),IF(入力!Z2875="○",4,IF(入力!Z2875="△",3,1)))</f>
        <v>1</v>
      </c>
      <c r="L2875">
        <f>MAX(0,IF(入力!AA2875="○",1,IF(入力!AA2875="△",0.5,0))+IF(入力!AB2875="○",1,IF(入力!AB2875="△",0.5,0))+IF(入力!AC2875="○",1,IF(入力!AC2875="△",0.5,0))+IF(入力!AD2875="○",1,IF(入力!AD2875="△",0.5,0))+IF(入力!AE2875="○",1,IF(入力!AE2875="△",0.5,0))-IF(入力!AF2875="あり",1,0))</f>
        <v>0</v>
      </c>
      <c r="M2875">
        <f t="shared" si="264"/>
        <v>0</v>
      </c>
      <c r="N2875">
        <f t="shared" si="265"/>
        <v>0</v>
      </c>
      <c r="O2875">
        <f t="shared" si="266"/>
        <v>2.8</v>
      </c>
      <c r="P2875">
        <f t="shared" si="267"/>
        <v>0</v>
      </c>
      <c r="Q2875">
        <f t="shared" si="268"/>
        <v>2.2000000000000002</v>
      </c>
      <c r="R2875">
        <f t="shared" si="269"/>
        <v>5</v>
      </c>
      <c r="S2875">
        <f>入力!AG2875</f>
        <v>0</v>
      </c>
      <c r="T2875">
        <f>入力!AH2875</f>
        <v>0</v>
      </c>
      <c r="U2875">
        <f>入力!AI2875</f>
        <v>0</v>
      </c>
    </row>
    <row r="2876" spans="1:21" x14ac:dyDescent="0.15">
      <c r="A2876" t="str">
        <f>入力!A2876</f>
        <v>クリニック2875</v>
      </c>
      <c r="B2876">
        <f>ROUND(5*(0.8*IF(入力!C2876="○",1,IF(入力!C2876="△",0.5,0))+0.2*IF(入力!B2876="○",1,IF(入力!B2876="△",0.5,0))),1)</f>
        <v>0</v>
      </c>
      <c r="C2876">
        <f>ROUND(5*(0.4*IF(入力!D2876="○",1,IF(入力!D2876="△",0.5,0))+0.3*IF(入力!E2876="○",1,IF(入力!E2876="△",0.5,0))+0.3*IF(入力!F2876="○",1,IF(入力!F2876="△",0.5,0))),1)</f>
        <v>0</v>
      </c>
      <c r="D2876">
        <f>MIN(5,IF(入力!G2876="○",3,IF(入力!G2876="△",1.5,0))+IF(入力!H2876="○",1,IF(入力!H2876="△",0.5,0))+IF(入力!I2876="○",1,IF(入力!I2876="△",0.5,0)))</f>
        <v>0</v>
      </c>
      <c r="E2876">
        <f>MIN(5,IF(入力!J2876="○",2,IF(入力!J2876="△",1,0))+IF(入力!K2876="○",2,IF(入力!K2876="△",1,0))+IF(入力!L2876="○",1,0))</f>
        <v>0</v>
      </c>
      <c r="F2876">
        <f>IF(ISNUMBER(入力!M2876),ROUND(MIN(5,0.8*(MIN(5,1+0.7*LOG10(MAX(1,入力!M2876))))+0.2*(IF(入力!N2876="○",5,IF(入力!N2876="△",3,1)))),1),ROUND(IF(入力!N2876="○",4,IF(入力!N2876="△",3,1)),1))</f>
        <v>1</v>
      </c>
      <c r="G2876">
        <f>ROUND(5*(0.4*IF(入力!O2876="○",1,IF(入力!O2876="△",0.5,0))+0.3*IF(入力!P2876="○",1,IF(入力!P2876="△",0.5,0))+0.3*IF(入力!Q2876="○",1,IF(入力!Q2876="△",0.5,0))),1)</f>
        <v>0</v>
      </c>
      <c r="H2876">
        <f>MIN(5,IF(入力!R2876="○",2,0)+IF(入力!S2876="○",2,0)+IF(入力!T2876="○",1,0))</f>
        <v>0</v>
      </c>
      <c r="I2876">
        <f>MIN(5,IF(入力!U2876="○",3,IF(入力!U2876="△",2,0))+IF(入力!V2876="○",2,IF(入力!V2876="△",1,0)))</f>
        <v>0</v>
      </c>
      <c r="J2876">
        <f>IF(入力!W2876="初診可",5,IF(入力!W2876="再診のみ",3,IF(入力!W2876="なし",1,0)))</f>
        <v>0</v>
      </c>
      <c r="K2876">
        <f>IF(AND(ISNUMBER(入力!X2876),ISNUMBER(入力!Y2876)),IF(AND(入力!X2876&gt;=4.3,入力!Y2876&gt;=100),5,IF(AND(入力!X2876&gt;=4,入力!Y2876&gt;=50),4,IF(AND(入力!X2876&gt;=3.7,入力!Y2876&gt;=20),3,IF(AND(入力!X2876&gt;=3.5,入力!Y2876&gt;=10),2,1)))),IF(入力!Z2876="○",4,IF(入力!Z2876="△",3,1)))</f>
        <v>1</v>
      </c>
      <c r="L2876">
        <f>MAX(0,IF(入力!AA2876="○",1,IF(入力!AA2876="△",0.5,0))+IF(入力!AB2876="○",1,IF(入力!AB2876="△",0.5,0))+IF(入力!AC2876="○",1,IF(入力!AC2876="△",0.5,0))+IF(入力!AD2876="○",1,IF(入力!AD2876="△",0.5,0))+IF(入力!AE2876="○",1,IF(入力!AE2876="△",0.5,0))-IF(入力!AF2876="あり",1,0))</f>
        <v>0</v>
      </c>
      <c r="M2876">
        <f t="shared" si="264"/>
        <v>0</v>
      </c>
      <c r="N2876">
        <f t="shared" si="265"/>
        <v>0</v>
      </c>
      <c r="O2876">
        <f t="shared" si="266"/>
        <v>2.8</v>
      </c>
      <c r="P2876">
        <f t="shared" si="267"/>
        <v>0</v>
      </c>
      <c r="Q2876">
        <f t="shared" si="268"/>
        <v>2.2000000000000002</v>
      </c>
      <c r="R2876">
        <f t="shared" si="269"/>
        <v>5</v>
      </c>
      <c r="S2876">
        <f>入力!AG2876</f>
        <v>0</v>
      </c>
      <c r="T2876">
        <f>入力!AH2876</f>
        <v>0</v>
      </c>
      <c r="U2876">
        <f>入力!AI2876</f>
        <v>0</v>
      </c>
    </row>
    <row r="2877" spans="1:21" x14ac:dyDescent="0.15">
      <c r="A2877" t="str">
        <f>入力!A2877</f>
        <v>クリニック2876</v>
      </c>
      <c r="B2877">
        <f>ROUND(5*(0.8*IF(入力!C2877="○",1,IF(入力!C2877="△",0.5,0))+0.2*IF(入力!B2877="○",1,IF(入力!B2877="△",0.5,0))),1)</f>
        <v>0</v>
      </c>
      <c r="C2877">
        <f>ROUND(5*(0.4*IF(入力!D2877="○",1,IF(入力!D2877="△",0.5,0))+0.3*IF(入力!E2877="○",1,IF(入力!E2877="△",0.5,0))+0.3*IF(入力!F2877="○",1,IF(入力!F2877="△",0.5,0))),1)</f>
        <v>0</v>
      </c>
      <c r="D2877">
        <f>MIN(5,IF(入力!G2877="○",3,IF(入力!G2877="△",1.5,0))+IF(入力!H2877="○",1,IF(入力!H2877="△",0.5,0))+IF(入力!I2877="○",1,IF(入力!I2877="△",0.5,0)))</f>
        <v>0</v>
      </c>
      <c r="E2877">
        <f>MIN(5,IF(入力!J2877="○",2,IF(入力!J2877="△",1,0))+IF(入力!K2877="○",2,IF(入力!K2877="△",1,0))+IF(入力!L2877="○",1,0))</f>
        <v>0</v>
      </c>
      <c r="F2877">
        <f>IF(ISNUMBER(入力!M2877),ROUND(MIN(5,0.8*(MIN(5,1+0.7*LOG10(MAX(1,入力!M2877))))+0.2*(IF(入力!N2877="○",5,IF(入力!N2877="△",3,1)))),1),ROUND(IF(入力!N2877="○",4,IF(入力!N2877="△",3,1)),1))</f>
        <v>1</v>
      </c>
      <c r="G2877">
        <f>ROUND(5*(0.4*IF(入力!O2877="○",1,IF(入力!O2877="△",0.5,0))+0.3*IF(入力!P2877="○",1,IF(入力!P2877="△",0.5,0))+0.3*IF(入力!Q2877="○",1,IF(入力!Q2877="△",0.5,0))),1)</f>
        <v>0</v>
      </c>
      <c r="H2877">
        <f>MIN(5,IF(入力!R2877="○",2,0)+IF(入力!S2877="○",2,0)+IF(入力!T2877="○",1,0))</f>
        <v>0</v>
      </c>
      <c r="I2877">
        <f>MIN(5,IF(入力!U2877="○",3,IF(入力!U2877="△",2,0))+IF(入力!V2877="○",2,IF(入力!V2877="△",1,0)))</f>
        <v>0</v>
      </c>
      <c r="J2877">
        <f>IF(入力!W2877="初診可",5,IF(入力!W2877="再診のみ",3,IF(入力!W2877="なし",1,0)))</f>
        <v>0</v>
      </c>
      <c r="K2877">
        <f>IF(AND(ISNUMBER(入力!X2877),ISNUMBER(入力!Y2877)),IF(AND(入力!X2877&gt;=4.3,入力!Y2877&gt;=100),5,IF(AND(入力!X2877&gt;=4,入力!Y2877&gt;=50),4,IF(AND(入力!X2877&gt;=3.7,入力!Y2877&gt;=20),3,IF(AND(入力!X2877&gt;=3.5,入力!Y2877&gt;=10),2,1)))),IF(入力!Z2877="○",4,IF(入力!Z2877="△",3,1)))</f>
        <v>1</v>
      </c>
      <c r="L2877">
        <f>MAX(0,IF(入力!AA2877="○",1,IF(入力!AA2877="△",0.5,0))+IF(入力!AB2877="○",1,IF(入力!AB2877="△",0.5,0))+IF(入力!AC2877="○",1,IF(入力!AC2877="△",0.5,0))+IF(入力!AD2877="○",1,IF(入力!AD2877="△",0.5,0))+IF(入力!AE2877="○",1,IF(入力!AE2877="△",0.5,0))-IF(入力!AF2877="あり",1,0))</f>
        <v>0</v>
      </c>
      <c r="M2877">
        <f t="shared" si="264"/>
        <v>0</v>
      </c>
      <c r="N2877">
        <f t="shared" si="265"/>
        <v>0</v>
      </c>
      <c r="O2877">
        <f t="shared" si="266"/>
        <v>2.8</v>
      </c>
      <c r="P2877">
        <f t="shared" si="267"/>
        <v>0</v>
      </c>
      <c r="Q2877">
        <f t="shared" si="268"/>
        <v>2.2000000000000002</v>
      </c>
      <c r="R2877">
        <f t="shared" si="269"/>
        <v>5</v>
      </c>
      <c r="S2877">
        <f>入力!AG2877</f>
        <v>0</v>
      </c>
      <c r="T2877">
        <f>入力!AH2877</f>
        <v>0</v>
      </c>
      <c r="U2877">
        <f>入力!AI2877</f>
        <v>0</v>
      </c>
    </row>
    <row r="2878" spans="1:21" x14ac:dyDescent="0.15">
      <c r="A2878" t="str">
        <f>入力!A2878</f>
        <v>クリニック2877</v>
      </c>
      <c r="B2878">
        <f>ROUND(5*(0.8*IF(入力!C2878="○",1,IF(入力!C2878="△",0.5,0))+0.2*IF(入力!B2878="○",1,IF(入力!B2878="△",0.5,0))),1)</f>
        <v>0</v>
      </c>
      <c r="C2878">
        <f>ROUND(5*(0.4*IF(入力!D2878="○",1,IF(入力!D2878="△",0.5,0))+0.3*IF(入力!E2878="○",1,IF(入力!E2878="△",0.5,0))+0.3*IF(入力!F2878="○",1,IF(入力!F2878="△",0.5,0))),1)</f>
        <v>0</v>
      </c>
      <c r="D2878">
        <f>MIN(5,IF(入力!G2878="○",3,IF(入力!G2878="△",1.5,0))+IF(入力!H2878="○",1,IF(入力!H2878="△",0.5,0))+IF(入力!I2878="○",1,IF(入力!I2878="△",0.5,0)))</f>
        <v>0</v>
      </c>
      <c r="E2878">
        <f>MIN(5,IF(入力!J2878="○",2,IF(入力!J2878="△",1,0))+IF(入力!K2878="○",2,IF(入力!K2878="△",1,0))+IF(入力!L2878="○",1,0))</f>
        <v>0</v>
      </c>
      <c r="F2878">
        <f>IF(ISNUMBER(入力!M2878),ROUND(MIN(5,0.8*(MIN(5,1+0.7*LOG10(MAX(1,入力!M2878))))+0.2*(IF(入力!N2878="○",5,IF(入力!N2878="△",3,1)))),1),ROUND(IF(入力!N2878="○",4,IF(入力!N2878="△",3,1)),1))</f>
        <v>1</v>
      </c>
      <c r="G2878">
        <f>ROUND(5*(0.4*IF(入力!O2878="○",1,IF(入力!O2878="△",0.5,0))+0.3*IF(入力!P2878="○",1,IF(入力!P2878="△",0.5,0))+0.3*IF(入力!Q2878="○",1,IF(入力!Q2878="△",0.5,0))),1)</f>
        <v>0</v>
      </c>
      <c r="H2878">
        <f>MIN(5,IF(入力!R2878="○",2,0)+IF(入力!S2878="○",2,0)+IF(入力!T2878="○",1,0))</f>
        <v>0</v>
      </c>
      <c r="I2878">
        <f>MIN(5,IF(入力!U2878="○",3,IF(入力!U2878="△",2,0))+IF(入力!V2878="○",2,IF(入力!V2878="△",1,0)))</f>
        <v>0</v>
      </c>
      <c r="J2878">
        <f>IF(入力!W2878="初診可",5,IF(入力!W2878="再診のみ",3,IF(入力!W2878="なし",1,0)))</f>
        <v>0</v>
      </c>
      <c r="K2878">
        <f>IF(AND(ISNUMBER(入力!X2878),ISNUMBER(入力!Y2878)),IF(AND(入力!X2878&gt;=4.3,入力!Y2878&gt;=100),5,IF(AND(入力!X2878&gt;=4,入力!Y2878&gt;=50),4,IF(AND(入力!X2878&gt;=3.7,入力!Y2878&gt;=20),3,IF(AND(入力!X2878&gt;=3.5,入力!Y2878&gt;=10),2,1)))),IF(入力!Z2878="○",4,IF(入力!Z2878="△",3,1)))</f>
        <v>1</v>
      </c>
      <c r="L2878">
        <f>MAX(0,IF(入力!AA2878="○",1,IF(入力!AA2878="△",0.5,0))+IF(入力!AB2878="○",1,IF(入力!AB2878="△",0.5,0))+IF(入力!AC2878="○",1,IF(入力!AC2878="△",0.5,0))+IF(入力!AD2878="○",1,IF(入力!AD2878="△",0.5,0))+IF(入力!AE2878="○",1,IF(入力!AE2878="△",0.5,0))-IF(入力!AF2878="あり",1,0))</f>
        <v>0</v>
      </c>
      <c r="M2878">
        <f t="shared" si="264"/>
        <v>0</v>
      </c>
      <c r="N2878">
        <f t="shared" si="265"/>
        <v>0</v>
      </c>
      <c r="O2878">
        <f t="shared" si="266"/>
        <v>2.8</v>
      </c>
      <c r="P2878">
        <f t="shared" si="267"/>
        <v>0</v>
      </c>
      <c r="Q2878">
        <f t="shared" si="268"/>
        <v>2.2000000000000002</v>
      </c>
      <c r="R2878">
        <f t="shared" si="269"/>
        <v>5</v>
      </c>
      <c r="S2878">
        <f>入力!AG2878</f>
        <v>0</v>
      </c>
      <c r="T2878">
        <f>入力!AH2878</f>
        <v>0</v>
      </c>
      <c r="U2878">
        <f>入力!AI2878</f>
        <v>0</v>
      </c>
    </row>
    <row r="2879" spans="1:21" x14ac:dyDescent="0.15">
      <c r="A2879" t="str">
        <f>入力!A2879</f>
        <v>クリニック2878</v>
      </c>
      <c r="B2879">
        <f>ROUND(5*(0.8*IF(入力!C2879="○",1,IF(入力!C2879="△",0.5,0))+0.2*IF(入力!B2879="○",1,IF(入力!B2879="△",0.5,0))),1)</f>
        <v>0</v>
      </c>
      <c r="C2879">
        <f>ROUND(5*(0.4*IF(入力!D2879="○",1,IF(入力!D2879="△",0.5,0))+0.3*IF(入力!E2879="○",1,IF(入力!E2879="△",0.5,0))+0.3*IF(入力!F2879="○",1,IF(入力!F2879="△",0.5,0))),1)</f>
        <v>0</v>
      </c>
      <c r="D2879">
        <f>MIN(5,IF(入力!G2879="○",3,IF(入力!G2879="△",1.5,0))+IF(入力!H2879="○",1,IF(入力!H2879="△",0.5,0))+IF(入力!I2879="○",1,IF(入力!I2879="△",0.5,0)))</f>
        <v>0</v>
      </c>
      <c r="E2879">
        <f>MIN(5,IF(入力!J2879="○",2,IF(入力!J2879="△",1,0))+IF(入力!K2879="○",2,IF(入力!K2879="△",1,0))+IF(入力!L2879="○",1,0))</f>
        <v>0</v>
      </c>
      <c r="F2879">
        <f>IF(ISNUMBER(入力!M2879),ROUND(MIN(5,0.8*(MIN(5,1+0.7*LOG10(MAX(1,入力!M2879))))+0.2*(IF(入力!N2879="○",5,IF(入力!N2879="△",3,1)))),1),ROUND(IF(入力!N2879="○",4,IF(入力!N2879="△",3,1)),1))</f>
        <v>1</v>
      </c>
      <c r="G2879">
        <f>ROUND(5*(0.4*IF(入力!O2879="○",1,IF(入力!O2879="△",0.5,0))+0.3*IF(入力!P2879="○",1,IF(入力!P2879="△",0.5,0))+0.3*IF(入力!Q2879="○",1,IF(入力!Q2879="△",0.5,0))),1)</f>
        <v>0</v>
      </c>
      <c r="H2879">
        <f>MIN(5,IF(入力!R2879="○",2,0)+IF(入力!S2879="○",2,0)+IF(入力!T2879="○",1,0))</f>
        <v>0</v>
      </c>
      <c r="I2879">
        <f>MIN(5,IF(入力!U2879="○",3,IF(入力!U2879="△",2,0))+IF(入力!V2879="○",2,IF(入力!V2879="△",1,0)))</f>
        <v>0</v>
      </c>
      <c r="J2879">
        <f>IF(入力!W2879="初診可",5,IF(入力!W2879="再診のみ",3,IF(入力!W2879="なし",1,0)))</f>
        <v>0</v>
      </c>
      <c r="K2879">
        <f>IF(AND(ISNUMBER(入力!X2879),ISNUMBER(入力!Y2879)),IF(AND(入力!X2879&gt;=4.3,入力!Y2879&gt;=100),5,IF(AND(入力!X2879&gt;=4,入力!Y2879&gt;=50),4,IF(AND(入力!X2879&gt;=3.7,入力!Y2879&gt;=20),3,IF(AND(入力!X2879&gt;=3.5,入力!Y2879&gt;=10),2,1)))),IF(入力!Z2879="○",4,IF(入力!Z2879="△",3,1)))</f>
        <v>1</v>
      </c>
      <c r="L2879">
        <f>MAX(0,IF(入力!AA2879="○",1,IF(入力!AA2879="△",0.5,0))+IF(入力!AB2879="○",1,IF(入力!AB2879="△",0.5,0))+IF(入力!AC2879="○",1,IF(入力!AC2879="△",0.5,0))+IF(入力!AD2879="○",1,IF(入力!AD2879="△",0.5,0))+IF(入力!AE2879="○",1,IF(入力!AE2879="△",0.5,0))-IF(入力!AF2879="あり",1,0))</f>
        <v>0</v>
      </c>
      <c r="M2879">
        <f t="shared" si="264"/>
        <v>0</v>
      </c>
      <c r="N2879">
        <f t="shared" si="265"/>
        <v>0</v>
      </c>
      <c r="O2879">
        <f t="shared" si="266"/>
        <v>2.8</v>
      </c>
      <c r="P2879">
        <f t="shared" si="267"/>
        <v>0</v>
      </c>
      <c r="Q2879">
        <f t="shared" si="268"/>
        <v>2.2000000000000002</v>
      </c>
      <c r="R2879">
        <f t="shared" si="269"/>
        <v>5</v>
      </c>
      <c r="S2879">
        <f>入力!AG2879</f>
        <v>0</v>
      </c>
      <c r="T2879">
        <f>入力!AH2879</f>
        <v>0</v>
      </c>
      <c r="U2879">
        <f>入力!AI2879</f>
        <v>0</v>
      </c>
    </row>
    <row r="2880" spans="1:21" x14ac:dyDescent="0.15">
      <c r="A2880" t="str">
        <f>入力!A2880</f>
        <v>クリニック2879</v>
      </c>
      <c r="B2880">
        <f>ROUND(5*(0.8*IF(入力!C2880="○",1,IF(入力!C2880="△",0.5,0))+0.2*IF(入力!B2880="○",1,IF(入力!B2880="△",0.5,0))),1)</f>
        <v>0</v>
      </c>
      <c r="C2880">
        <f>ROUND(5*(0.4*IF(入力!D2880="○",1,IF(入力!D2880="△",0.5,0))+0.3*IF(入力!E2880="○",1,IF(入力!E2880="△",0.5,0))+0.3*IF(入力!F2880="○",1,IF(入力!F2880="△",0.5,0))),1)</f>
        <v>0</v>
      </c>
      <c r="D2880">
        <f>MIN(5,IF(入力!G2880="○",3,IF(入力!G2880="△",1.5,0))+IF(入力!H2880="○",1,IF(入力!H2880="△",0.5,0))+IF(入力!I2880="○",1,IF(入力!I2880="△",0.5,0)))</f>
        <v>0</v>
      </c>
      <c r="E2880">
        <f>MIN(5,IF(入力!J2880="○",2,IF(入力!J2880="△",1,0))+IF(入力!K2880="○",2,IF(入力!K2880="△",1,0))+IF(入力!L2880="○",1,0))</f>
        <v>0</v>
      </c>
      <c r="F2880">
        <f>IF(ISNUMBER(入力!M2880),ROUND(MIN(5,0.8*(MIN(5,1+0.7*LOG10(MAX(1,入力!M2880))))+0.2*(IF(入力!N2880="○",5,IF(入力!N2880="△",3,1)))),1),ROUND(IF(入力!N2880="○",4,IF(入力!N2880="△",3,1)),1))</f>
        <v>1</v>
      </c>
      <c r="G2880">
        <f>ROUND(5*(0.4*IF(入力!O2880="○",1,IF(入力!O2880="△",0.5,0))+0.3*IF(入力!P2880="○",1,IF(入力!P2880="△",0.5,0))+0.3*IF(入力!Q2880="○",1,IF(入力!Q2880="△",0.5,0))),1)</f>
        <v>0</v>
      </c>
      <c r="H2880">
        <f>MIN(5,IF(入力!R2880="○",2,0)+IF(入力!S2880="○",2,0)+IF(入力!T2880="○",1,0))</f>
        <v>0</v>
      </c>
      <c r="I2880">
        <f>MIN(5,IF(入力!U2880="○",3,IF(入力!U2880="△",2,0))+IF(入力!V2880="○",2,IF(入力!V2880="△",1,0)))</f>
        <v>0</v>
      </c>
      <c r="J2880">
        <f>IF(入力!W2880="初診可",5,IF(入力!W2880="再診のみ",3,IF(入力!W2880="なし",1,0)))</f>
        <v>0</v>
      </c>
      <c r="K2880">
        <f>IF(AND(ISNUMBER(入力!X2880),ISNUMBER(入力!Y2880)),IF(AND(入力!X2880&gt;=4.3,入力!Y2880&gt;=100),5,IF(AND(入力!X2880&gt;=4,入力!Y2880&gt;=50),4,IF(AND(入力!X2880&gt;=3.7,入力!Y2880&gt;=20),3,IF(AND(入力!X2880&gt;=3.5,入力!Y2880&gt;=10),2,1)))),IF(入力!Z2880="○",4,IF(入力!Z2880="△",3,1)))</f>
        <v>1</v>
      </c>
      <c r="L2880">
        <f>MAX(0,IF(入力!AA2880="○",1,IF(入力!AA2880="△",0.5,0))+IF(入力!AB2880="○",1,IF(入力!AB2880="△",0.5,0))+IF(入力!AC2880="○",1,IF(入力!AC2880="△",0.5,0))+IF(入力!AD2880="○",1,IF(入力!AD2880="△",0.5,0))+IF(入力!AE2880="○",1,IF(入力!AE2880="△",0.5,0))-IF(入力!AF2880="あり",1,0))</f>
        <v>0</v>
      </c>
      <c r="M2880">
        <f t="shared" si="264"/>
        <v>0</v>
      </c>
      <c r="N2880">
        <f t="shared" si="265"/>
        <v>0</v>
      </c>
      <c r="O2880">
        <f t="shared" si="266"/>
        <v>2.8</v>
      </c>
      <c r="P2880">
        <f t="shared" si="267"/>
        <v>0</v>
      </c>
      <c r="Q2880">
        <f t="shared" si="268"/>
        <v>2.2000000000000002</v>
      </c>
      <c r="R2880">
        <f t="shared" si="269"/>
        <v>5</v>
      </c>
      <c r="S2880">
        <f>入力!AG2880</f>
        <v>0</v>
      </c>
      <c r="T2880">
        <f>入力!AH2880</f>
        <v>0</v>
      </c>
      <c r="U2880">
        <f>入力!AI2880</f>
        <v>0</v>
      </c>
    </row>
    <row r="2881" spans="1:21" x14ac:dyDescent="0.15">
      <c r="A2881" t="str">
        <f>入力!A2881</f>
        <v>クリニック2880</v>
      </c>
      <c r="B2881">
        <f>ROUND(5*(0.8*IF(入力!C2881="○",1,IF(入力!C2881="△",0.5,0))+0.2*IF(入力!B2881="○",1,IF(入力!B2881="△",0.5,0))),1)</f>
        <v>0</v>
      </c>
      <c r="C2881">
        <f>ROUND(5*(0.4*IF(入力!D2881="○",1,IF(入力!D2881="△",0.5,0))+0.3*IF(入力!E2881="○",1,IF(入力!E2881="△",0.5,0))+0.3*IF(入力!F2881="○",1,IF(入力!F2881="△",0.5,0))),1)</f>
        <v>0</v>
      </c>
      <c r="D2881">
        <f>MIN(5,IF(入力!G2881="○",3,IF(入力!G2881="△",1.5,0))+IF(入力!H2881="○",1,IF(入力!H2881="△",0.5,0))+IF(入力!I2881="○",1,IF(入力!I2881="△",0.5,0)))</f>
        <v>0</v>
      </c>
      <c r="E2881">
        <f>MIN(5,IF(入力!J2881="○",2,IF(入力!J2881="△",1,0))+IF(入力!K2881="○",2,IF(入力!K2881="△",1,0))+IF(入力!L2881="○",1,0))</f>
        <v>0</v>
      </c>
      <c r="F2881">
        <f>IF(ISNUMBER(入力!M2881),ROUND(MIN(5,0.8*(MIN(5,1+0.7*LOG10(MAX(1,入力!M2881))))+0.2*(IF(入力!N2881="○",5,IF(入力!N2881="△",3,1)))),1),ROUND(IF(入力!N2881="○",4,IF(入力!N2881="△",3,1)),1))</f>
        <v>1</v>
      </c>
      <c r="G2881">
        <f>ROUND(5*(0.4*IF(入力!O2881="○",1,IF(入力!O2881="△",0.5,0))+0.3*IF(入力!P2881="○",1,IF(入力!P2881="△",0.5,0))+0.3*IF(入力!Q2881="○",1,IF(入力!Q2881="△",0.5,0))),1)</f>
        <v>0</v>
      </c>
      <c r="H2881">
        <f>MIN(5,IF(入力!R2881="○",2,0)+IF(入力!S2881="○",2,0)+IF(入力!T2881="○",1,0))</f>
        <v>0</v>
      </c>
      <c r="I2881">
        <f>MIN(5,IF(入力!U2881="○",3,IF(入力!U2881="△",2,0))+IF(入力!V2881="○",2,IF(入力!V2881="△",1,0)))</f>
        <v>0</v>
      </c>
      <c r="J2881">
        <f>IF(入力!W2881="初診可",5,IF(入力!W2881="再診のみ",3,IF(入力!W2881="なし",1,0)))</f>
        <v>0</v>
      </c>
      <c r="K2881">
        <f>IF(AND(ISNUMBER(入力!X2881),ISNUMBER(入力!Y2881)),IF(AND(入力!X2881&gt;=4.3,入力!Y2881&gt;=100),5,IF(AND(入力!X2881&gt;=4,入力!Y2881&gt;=50),4,IF(AND(入力!X2881&gt;=3.7,入力!Y2881&gt;=20),3,IF(AND(入力!X2881&gt;=3.5,入力!Y2881&gt;=10),2,1)))),IF(入力!Z2881="○",4,IF(入力!Z2881="△",3,1)))</f>
        <v>1</v>
      </c>
      <c r="L2881">
        <f>MAX(0,IF(入力!AA2881="○",1,IF(入力!AA2881="△",0.5,0))+IF(入力!AB2881="○",1,IF(入力!AB2881="△",0.5,0))+IF(入力!AC2881="○",1,IF(入力!AC2881="△",0.5,0))+IF(入力!AD2881="○",1,IF(入力!AD2881="△",0.5,0))+IF(入力!AE2881="○",1,IF(入力!AE2881="△",0.5,0))-IF(入力!AF2881="あり",1,0))</f>
        <v>0</v>
      </c>
      <c r="M2881">
        <f t="shared" si="264"/>
        <v>0</v>
      </c>
      <c r="N2881">
        <f t="shared" si="265"/>
        <v>0</v>
      </c>
      <c r="O2881">
        <f t="shared" si="266"/>
        <v>2.8</v>
      </c>
      <c r="P2881">
        <f t="shared" si="267"/>
        <v>0</v>
      </c>
      <c r="Q2881">
        <f t="shared" si="268"/>
        <v>2.2000000000000002</v>
      </c>
      <c r="R2881">
        <f t="shared" si="269"/>
        <v>5</v>
      </c>
      <c r="S2881">
        <f>入力!AG2881</f>
        <v>0</v>
      </c>
      <c r="T2881">
        <f>入力!AH2881</f>
        <v>0</v>
      </c>
      <c r="U2881">
        <f>入力!AI2881</f>
        <v>0</v>
      </c>
    </row>
    <row r="2882" spans="1:21" x14ac:dyDescent="0.15">
      <c r="A2882" t="str">
        <f>入力!A2882</f>
        <v>クリニック2881</v>
      </c>
      <c r="B2882">
        <f>ROUND(5*(0.8*IF(入力!C2882="○",1,IF(入力!C2882="△",0.5,0))+0.2*IF(入力!B2882="○",1,IF(入力!B2882="△",0.5,0))),1)</f>
        <v>0</v>
      </c>
      <c r="C2882">
        <f>ROUND(5*(0.4*IF(入力!D2882="○",1,IF(入力!D2882="△",0.5,0))+0.3*IF(入力!E2882="○",1,IF(入力!E2882="△",0.5,0))+0.3*IF(入力!F2882="○",1,IF(入力!F2882="△",0.5,0))),1)</f>
        <v>0</v>
      </c>
      <c r="D2882">
        <f>MIN(5,IF(入力!G2882="○",3,IF(入力!G2882="△",1.5,0))+IF(入力!H2882="○",1,IF(入力!H2882="△",0.5,0))+IF(入力!I2882="○",1,IF(入力!I2882="△",0.5,0)))</f>
        <v>0</v>
      </c>
      <c r="E2882">
        <f>MIN(5,IF(入力!J2882="○",2,IF(入力!J2882="△",1,0))+IF(入力!K2882="○",2,IF(入力!K2882="△",1,0))+IF(入力!L2882="○",1,0))</f>
        <v>0</v>
      </c>
      <c r="F2882">
        <f>IF(ISNUMBER(入力!M2882),ROUND(MIN(5,0.8*(MIN(5,1+0.7*LOG10(MAX(1,入力!M2882))))+0.2*(IF(入力!N2882="○",5,IF(入力!N2882="△",3,1)))),1),ROUND(IF(入力!N2882="○",4,IF(入力!N2882="△",3,1)),1))</f>
        <v>1</v>
      </c>
      <c r="G2882">
        <f>ROUND(5*(0.4*IF(入力!O2882="○",1,IF(入力!O2882="△",0.5,0))+0.3*IF(入力!P2882="○",1,IF(入力!P2882="△",0.5,0))+0.3*IF(入力!Q2882="○",1,IF(入力!Q2882="△",0.5,0))),1)</f>
        <v>0</v>
      </c>
      <c r="H2882">
        <f>MIN(5,IF(入力!R2882="○",2,0)+IF(入力!S2882="○",2,0)+IF(入力!T2882="○",1,0))</f>
        <v>0</v>
      </c>
      <c r="I2882">
        <f>MIN(5,IF(入力!U2882="○",3,IF(入力!U2882="△",2,0))+IF(入力!V2882="○",2,IF(入力!V2882="△",1,0)))</f>
        <v>0</v>
      </c>
      <c r="J2882">
        <f>IF(入力!W2882="初診可",5,IF(入力!W2882="再診のみ",3,IF(入力!W2882="なし",1,0)))</f>
        <v>0</v>
      </c>
      <c r="K2882">
        <f>IF(AND(ISNUMBER(入力!X2882),ISNUMBER(入力!Y2882)),IF(AND(入力!X2882&gt;=4.3,入力!Y2882&gt;=100),5,IF(AND(入力!X2882&gt;=4,入力!Y2882&gt;=50),4,IF(AND(入力!X2882&gt;=3.7,入力!Y2882&gt;=20),3,IF(AND(入力!X2882&gt;=3.5,入力!Y2882&gt;=10),2,1)))),IF(入力!Z2882="○",4,IF(入力!Z2882="△",3,1)))</f>
        <v>1</v>
      </c>
      <c r="L2882">
        <f>MAX(0,IF(入力!AA2882="○",1,IF(入力!AA2882="△",0.5,0))+IF(入力!AB2882="○",1,IF(入力!AB2882="△",0.5,0))+IF(入力!AC2882="○",1,IF(入力!AC2882="△",0.5,0))+IF(入力!AD2882="○",1,IF(入力!AD2882="△",0.5,0))+IF(入力!AE2882="○",1,IF(入力!AE2882="△",0.5,0))-IF(入力!AF2882="あり",1,0))</f>
        <v>0</v>
      </c>
      <c r="M2882">
        <f t="shared" ref="M2882:M2945" si="270">ROUND(4*(0.6*B2882+0.4*C2882),1)</f>
        <v>0</v>
      </c>
      <c r="N2882">
        <f t="shared" ref="N2882:N2945" si="271">ROUND(5*(0.6*D2882+0.4*E2882),1)</f>
        <v>0</v>
      </c>
      <c r="O2882">
        <f t="shared" ref="O2882:O2945" si="272">ROUND(4*(0.7*F2882+0.3*J2882),1)</f>
        <v>2.8</v>
      </c>
      <c r="P2882">
        <f t="shared" ref="P2882:P2945" si="273">ROUND(3*(G2882),1)</f>
        <v>0</v>
      </c>
      <c r="Q2882">
        <f t="shared" ref="Q2882:Q2945" si="274">ROUND(4*(0.3*H2882+0.3*F2882+0.25*K2882+0.15*L2882),1)</f>
        <v>2.2000000000000002</v>
      </c>
      <c r="R2882">
        <f t="shared" ref="R2882:R2945" si="275">ROUND(SUM(M2882:Q2882),0)</f>
        <v>5</v>
      </c>
      <c r="S2882">
        <f>入力!AG2882</f>
        <v>0</v>
      </c>
      <c r="T2882">
        <f>入力!AH2882</f>
        <v>0</v>
      </c>
      <c r="U2882">
        <f>入力!AI2882</f>
        <v>0</v>
      </c>
    </row>
    <row r="2883" spans="1:21" x14ac:dyDescent="0.15">
      <c r="A2883" t="str">
        <f>入力!A2883</f>
        <v>クリニック2882</v>
      </c>
      <c r="B2883">
        <f>ROUND(5*(0.8*IF(入力!C2883="○",1,IF(入力!C2883="△",0.5,0))+0.2*IF(入力!B2883="○",1,IF(入力!B2883="△",0.5,0))),1)</f>
        <v>0</v>
      </c>
      <c r="C2883">
        <f>ROUND(5*(0.4*IF(入力!D2883="○",1,IF(入力!D2883="△",0.5,0))+0.3*IF(入力!E2883="○",1,IF(入力!E2883="△",0.5,0))+0.3*IF(入力!F2883="○",1,IF(入力!F2883="△",0.5,0))),1)</f>
        <v>0</v>
      </c>
      <c r="D2883">
        <f>MIN(5,IF(入力!G2883="○",3,IF(入力!G2883="△",1.5,0))+IF(入力!H2883="○",1,IF(入力!H2883="△",0.5,0))+IF(入力!I2883="○",1,IF(入力!I2883="△",0.5,0)))</f>
        <v>0</v>
      </c>
      <c r="E2883">
        <f>MIN(5,IF(入力!J2883="○",2,IF(入力!J2883="△",1,0))+IF(入力!K2883="○",2,IF(入力!K2883="△",1,0))+IF(入力!L2883="○",1,0))</f>
        <v>0</v>
      </c>
      <c r="F2883">
        <f>IF(ISNUMBER(入力!M2883),ROUND(MIN(5,0.8*(MIN(5,1+0.7*LOG10(MAX(1,入力!M2883))))+0.2*(IF(入力!N2883="○",5,IF(入力!N2883="△",3,1)))),1),ROUND(IF(入力!N2883="○",4,IF(入力!N2883="△",3,1)),1))</f>
        <v>1</v>
      </c>
      <c r="G2883">
        <f>ROUND(5*(0.4*IF(入力!O2883="○",1,IF(入力!O2883="△",0.5,0))+0.3*IF(入力!P2883="○",1,IF(入力!P2883="△",0.5,0))+0.3*IF(入力!Q2883="○",1,IF(入力!Q2883="△",0.5,0))),1)</f>
        <v>0</v>
      </c>
      <c r="H2883">
        <f>MIN(5,IF(入力!R2883="○",2,0)+IF(入力!S2883="○",2,0)+IF(入力!T2883="○",1,0))</f>
        <v>0</v>
      </c>
      <c r="I2883">
        <f>MIN(5,IF(入力!U2883="○",3,IF(入力!U2883="△",2,0))+IF(入力!V2883="○",2,IF(入力!V2883="△",1,0)))</f>
        <v>0</v>
      </c>
      <c r="J2883">
        <f>IF(入力!W2883="初診可",5,IF(入力!W2883="再診のみ",3,IF(入力!W2883="なし",1,0)))</f>
        <v>0</v>
      </c>
      <c r="K2883">
        <f>IF(AND(ISNUMBER(入力!X2883),ISNUMBER(入力!Y2883)),IF(AND(入力!X2883&gt;=4.3,入力!Y2883&gt;=100),5,IF(AND(入力!X2883&gt;=4,入力!Y2883&gt;=50),4,IF(AND(入力!X2883&gt;=3.7,入力!Y2883&gt;=20),3,IF(AND(入力!X2883&gt;=3.5,入力!Y2883&gt;=10),2,1)))),IF(入力!Z2883="○",4,IF(入力!Z2883="△",3,1)))</f>
        <v>1</v>
      </c>
      <c r="L2883">
        <f>MAX(0,IF(入力!AA2883="○",1,IF(入力!AA2883="△",0.5,0))+IF(入力!AB2883="○",1,IF(入力!AB2883="△",0.5,0))+IF(入力!AC2883="○",1,IF(入力!AC2883="△",0.5,0))+IF(入力!AD2883="○",1,IF(入力!AD2883="△",0.5,0))+IF(入力!AE2883="○",1,IF(入力!AE2883="△",0.5,0))-IF(入力!AF2883="あり",1,0))</f>
        <v>0</v>
      </c>
      <c r="M2883">
        <f t="shared" si="270"/>
        <v>0</v>
      </c>
      <c r="N2883">
        <f t="shared" si="271"/>
        <v>0</v>
      </c>
      <c r="O2883">
        <f t="shared" si="272"/>
        <v>2.8</v>
      </c>
      <c r="P2883">
        <f t="shared" si="273"/>
        <v>0</v>
      </c>
      <c r="Q2883">
        <f t="shared" si="274"/>
        <v>2.2000000000000002</v>
      </c>
      <c r="R2883">
        <f t="shared" si="275"/>
        <v>5</v>
      </c>
      <c r="S2883">
        <f>入力!AG2883</f>
        <v>0</v>
      </c>
      <c r="T2883">
        <f>入力!AH2883</f>
        <v>0</v>
      </c>
      <c r="U2883">
        <f>入力!AI2883</f>
        <v>0</v>
      </c>
    </row>
    <row r="2884" spans="1:21" x14ac:dyDescent="0.15">
      <c r="A2884" t="str">
        <f>入力!A2884</f>
        <v>クリニック2883</v>
      </c>
      <c r="B2884">
        <f>ROUND(5*(0.8*IF(入力!C2884="○",1,IF(入力!C2884="△",0.5,0))+0.2*IF(入力!B2884="○",1,IF(入力!B2884="△",0.5,0))),1)</f>
        <v>0</v>
      </c>
      <c r="C2884">
        <f>ROUND(5*(0.4*IF(入力!D2884="○",1,IF(入力!D2884="△",0.5,0))+0.3*IF(入力!E2884="○",1,IF(入力!E2884="△",0.5,0))+0.3*IF(入力!F2884="○",1,IF(入力!F2884="△",0.5,0))),1)</f>
        <v>0</v>
      </c>
      <c r="D2884">
        <f>MIN(5,IF(入力!G2884="○",3,IF(入力!G2884="△",1.5,0))+IF(入力!H2884="○",1,IF(入力!H2884="△",0.5,0))+IF(入力!I2884="○",1,IF(入力!I2884="△",0.5,0)))</f>
        <v>0</v>
      </c>
      <c r="E2884">
        <f>MIN(5,IF(入力!J2884="○",2,IF(入力!J2884="△",1,0))+IF(入力!K2884="○",2,IF(入力!K2884="△",1,0))+IF(入力!L2884="○",1,0))</f>
        <v>0</v>
      </c>
      <c r="F2884">
        <f>IF(ISNUMBER(入力!M2884),ROUND(MIN(5,0.8*(MIN(5,1+0.7*LOG10(MAX(1,入力!M2884))))+0.2*(IF(入力!N2884="○",5,IF(入力!N2884="△",3,1)))),1),ROUND(IF(入力!N2884="○",4,IF(入力!N2884="△",3,1)),1))</f>
        <v>1</v>
      </c>
      <c r="G2884">
        <f>ROUND(5*(0.4*IF(入力!O2884="○",1,IF(入力!O2884="△",0.5,0))+0.3*IF(入力!P2884="○",1,IF(入力!P2884="△",0.5,0))+0.3*IF(入力!Q2884="○",1,IF(入力!Q2884="△",0.5,0))),1)</f>
        <v>0</v>
      </c>
      <c r="H2884">
        <f>MIN(5,IF(入力!R2884="○",2,0)+IF(入力!S2884="○",2,0)+IF(入力!T2884="○",1,0))</f>
        <v>0</v>
      </c>
      <c r="I2884">
        <f>MIN(5,IF(入力!U2884="○",3,IF(入力!U2884="△",2,0))+IF(入力!V2884="○",2,IF(入力!V2884="△",1,0)))</f>
        <v>0</v>
      </c>
      <c r="J2884">
        <f>IF(入力!W2884="初診可",5,IF(入力!W2884="再診のみ",3,IF(入力!W2884="なし",1,0)))</f>
        <v>0</v>
      </c>
      <c r="K2884">
        <f>IF(AND(ISNUMBER(入力!X2884),ISNUMBER(入力!Y2884)),IF(AND(入力!X2884&gt;=4.3,入力!Y2884&gt;=100),5,IF(AND(入力!X2884&gt;=4,入力!Y2884&gt;=50),4,IF(AND(入力!X2884&gt;=3.7,入力!Y2884&gt;=20),3,IF(AND(入力!X2884&gt;=3.5,入力!Y2884&gt;=10),2,1)))),IF(入力!Z2884="○",4,IF(入力!Z2884="△",3,1)))</f>
        <v>1</v>
      </c>
      <c r="L2884">
        <f>MAX(0,IF(入力!AA2884="○",1,IF(入力!AA2884="△",0.5,0))+IF(入力!AB2884="○",1,IF(入力!AB2884="△",0.5,0))+IF(入力!AC2884="○",1,IF(入力!AC2884="△",0.5,0))+IF(入力!AD2884="○",1,IF(入力!AD2884="△",0.5,0))+IF(入力!AE2884="○",1,IF(入力!AE2884="△",0.5,0))-IF(入力!AF2884="あり",1,0))</f>
        <v>0</v>
      </c>
      <c r="M2884">
        <f t="shared" si="270"/>
        <v>0</v>
      </c>
      <c r="N2884">
        <f t="shared" si="271"/>
        <v>0</v>
      </c>
      <c r="O2884">
        <f t="shared" si="272"/>
        <v>2.8</v>
      </c>
      <c r="P2884">
        <f t="shared" si="273"/>
        <v>0</v>
      </c>
      <c r="Q2884">
        <f t="shared" si="274"/>
        <v>2.2000000000000002</v>
      </c>
      <c r="R2884">
        <f t="shared" si="275"/>
        <v>5</v>
      </c>
      <c r="S2884">
        <f>入力!AG2884</f>
        <v>0</v>
      </c>
      <c r="T2884">
        <f>入力!AH2884</f>
        <v>0</v>
      </c>
      <c r="U2884">
        <f>入力!AI2884</f>
        <v>0</v>
      </c>
    </row>
    <row r="2885" spans="1:21" x14ac:dyDescent="0.15">
      <c r="A2885" t="str">
        <f>入力!A2885</f>
        <v>クリニック2884</v>
      </c>
      <c r="B2885">
        <f>ROUND(5*(0.8*IF(入力!C2885="○",1,IF(入力!C2885="△",0.5,0))+0.2*IF(入力!B2885="○",1,IF(入力!B2885="△",0.5,0))),1)</f>
        <v>0</v>
      </c>
      <c r="C2885">
        <f>ROUND(5*(0.4*IF(入力!D2885="○",1,IF(入力!D2885="△",0.5,0))+0.3*IF(入力!E2885="○",1,IF(入力!E2885="△",0.5,0))+0.3*IF(入力!F2885="○",1,IF(入力!F2885="△",0.5,0))),1)</f>
        <v>0</v>
      </c>
      <c r="D2885">
        <f>MIN(5,IF(入力!G2885="○",3,IF(入力!G2885="△",1.5,0))+IF(入力!H2885="○",1,IF(入力!H2885="△",0.5,0))+IF(入力!I2885="○",1,IF(入力!I2885="△",0.5,0)))</f>
        <v>0</v>
      </c>
      <c r="E2885">
        <f>MIN(5,IF(入力!J2885="○",2,IF(入力!J2885="△",1,0))+IF(入力!K2885="○",2,IF(入力!K2885="△",1,0))+IF(入力!L2885="○",1,0))</f>
        <v>0</v>
      </c>
      <c r="F2885">
        <f>IF(ISNUMBER(入力!M2885),ROUND(MIN(5,0.8*(MIN(5,1+0.7*LOG10(MAX(1,入力!M2885))))+0.2*(IF(入力!N2885="○",5,IF(入力!N2885="△",3,1)))),1),ROUND(IF(入力!N2885="○",4,IF(入力!N2885="△",3,1)),1))</f>
        <v>1</v>
      </c>
      <c r="G2885">
        <f>ROUND(5*(0.4*IF(入力!O2885="○",1,IF(入力!O2885="△",0.5,0))+0.3*IF(入力!P2885="○",1,IF(入力!P2885="△",0.5,0))+0.3*IF(入力!Q2885="○",1,IF(入力!Q2885="△",0.5,0))),1)</f>
        <v>0</v>
      </c>
      <c r="H2885">
        <f>MIN(5,IF(入力!R2885="○",2,0)+IF(入力!S2885="○",2,0)+IF(入力!T2885="○",1,0))</f>
        <v>0</v>
      </c>
      <c r="I2885">
        <f>MIN(5,IF(入力!U2885="○",3,IF(入力!U2885="△",2,0))+IF(入力!V2885="○",2,IF(入力!V2885="△",1,0)))</f>
        <v>0</v>
      </c>
      <c r="J2885">
        <f>IF(入力!W2885="初診可",5,IF(入力!W2885="再診のみ",3,IF(入力!W2885="なし",1,0)))</f>
        <v>0</v>
      </c>
      <c r="K2885">
        <f>IF(AND(ISNUMBER(入力!X2885),ISNUMBER(入力!Y2885)),IF(AND(入力!X2885&gt;=4.3,入力!Y2885&gt;=100),5,IF(AND(入力!X2885&gt;=4,入力!Y2885&gt;=50),4,IF(AND(入力!X2885&gt;=3.7,入力!Y2885&gt;=20),3,IF(AND(入力!X2885&gt;=3.5,入力!Y2885&gt;=10),2,1)))),IF(入力!Z2885="○",4,IF(入力!Z2885="△",3,1)))</f>
        <v>1</v>
      </c>
      <c r="L2885">
        <f>MAX(0,IF(入力!AA2885="○",1,IF(入力!AA2885="△",0.5,0))+IF(入力!AB2885="○",1,IF(入力!AB2885="△",0.5,0))+IF(入力!AC2885="○",1,IF(入力!AC2885="△",0.5,0))+IF(入力!AD2885="○",1,IF(入力!AD2885="△",0.5,0))+IF(入力!AE2885="○",1,IF(入力!AE2885="△",0.5,0))-IF(入力!AF2885="あり",1,0))</f>
        <v>0</v>
      </c>
      <c r="M2885">
        <f t="shared" si="270"/>
        <v>0</v>
      </c>
      <c r="N2885">
        <f t="shared" si="271"/>
        <v>0</v>
      </c>
      <c r="O2885">
        <f t="shared" si="272"/>
        <v>2.8</v>
      </c>
      <c r="P2885">
        <f t="shared" si="273"/>
        <v>0</v>
      </c>
      <c r="Q2885">
        <f t="shared" si="274"/>
        <v>2.2000000000000002</v>
      </c>
      <c r="R2885">
        <f t="shared" si="275"/>
        <v>5</v>
      </c>
      <c r="S2885">
        <f>入力!AG2885</f>
        <v>0</v>
      </c>
      <c r="T2885">
        <f>入力!AH2885</f>
        <v>0</v>
      </c>
      <c r="U2885">
        <f>入力!AI2885</f>
        <v>0</v>
      </c>
    </row>
    <row r="2886" spans="1:21" x14ac:dyDescent="0.15">
      <c r="A2886" t="str">
        <f>入力!A2886</f>
        <v>クリニック2885</v>
      </c>
      <c r="B2886">
        <f>ROUND(5*(0.8*IF(入力!C2886="○",1,IF(入力!C2886="△",0.5,0))+0.2*IF(入力!B2886="○",1,IF(入力!B2886="△",0.5,0))),1)</f>
        <v>0</v>
      </c>
      <c r="C2886">
        <f>ROUND(5*(0.4*IF(入力!D2886="○",1,IF(入力!D2886="△",0.5,0))+0.3*IF(入力!E2886="○",1,IF(入力!E2886="△",0.5,0))+0.3*IF(入力!F2886="○",1,IF(入力!F2886="△",0.5,0))),1)</f>
        <v>0</v>
      </c>
      <c r="D2886">
        <f>MIN(5,IF(入力!G2886="○",3,IF(入力!G2886="△",1.5,0))+IF(入力!H2886="○",1,IF(入力!H2886="△",0.5,0))+IF(入力!I2886="○",1,IF(入力!I2886="△",0.5,0)))</f>
        <v>0</v>
      </c>
      <c r="E2886">
        <f>MIN(5,IF(入力!J2886="○",2,IF(入力!J2886="△",1,0))+IF(入力!K2886="○",2,IF(入力!K2886="△",1,0))+IF(入力!L2886="○",1,0))</f>
        <v>0</v>
      </c>
      <c r="F2886">
        <f>IF(ISNUMBER(入力!M2886),ROUND(MIN(5,0.8*(MIN(5,1+0.7*LOG10(MAX(1,入力!M2886))))+0.2*(IF(入力!N2886="○",5,IF(入力!N2886="△",3,1)))),1),ROUND(IF(入力!N2886="○",4,IF(入力!N2886="△",3,1)),1))</f>
        <v>1</v>
      </c>
      <c r="G2886">
        <f>ROUND(5*(0.4*IF(入力!O2886="○",1,IF(入力!O2886="△",0.5,0))+0.3*IF(入力!P2886="○",1,IF(入力!P2886="△",0.5,0))+0.3*IF(入力!Q2886="○",1,IF(入力!Q2886="△",0.5,0))),1)</f>
        <v>0</v>
      </c>
      <c r="H2886">
        <f>MIN(5,IF(入力!R2886="○",2,0)+IF(入力!S2886="○",2,0)+IF(入力!T2886="○",1,0))</f>
        <v>0</v>
      </c>
      <c r="I2886">
        <f>MIN(5,IF(入力!U2886="○",3,IF(入力!U2886="△",2,0))+IF(入力!V2886="○",2,IF(入力!V2886="△",1,0)))</f>
        <v>0</v>
      </c>
      <c r="J2886">
        <f>IF(入力!W2886="初診可",5,IF(入力!W2886="再診のみ",3,IF(入力!W2886="なし",1,0)))</f>
        <v>0</v>
      </c>
      <c r="K2886">
        <f>IF(AND(ISNUMBER(入力!X2886),ISNUMBER(入力!Y2886)),IF(AND(入力!X2886&gt;=4.3,入力!Y2886&gt;=100),5,IF(AND(入力!X2886&gt;=4,入力!Y2886&gt;=50),4,IF(AND(入力!X2886&gt;=3.7,入力!Y2886&gt;=20),3,IF(AND(入力!X2886&gt;=3.5,入力!Y2886&gt;=10),2,1)))),IF(入力!Z2886="○",4,IF(入力!Z2886="△",3,1)))</f>
        <v>1</v>
      </c>
      <c r="L2886">
        <f>MAX(0,IF(入力!AA2886="○",1,IF(入力!AA2886="△",0.5,0))+IF(入力!AB2886="○",1,IF(入力!AB2886="△",0.5,0))+IF(入力!AC2886="○",1,IF(入力!AC2886="△",0.5,0))+IF(入力!AD2886="○",1,IF(入力!AD2886="△",0.5,0))+IF(入力!AE2886="○",1,IF(入力!AE2886="△",0.5,0))-IF(入力!AF2886="あり",1,0))</f>
        <v>0</v>
      </c>
      <c r="M2886">
        <f t="shared" si="270"/>
        <v>0</v>
      </c>
      <c r="N2886">
        <f t="shared" si="271"/>
        <v>0</v>
      </c>
      <c r="O2886">
        <f t="shared" si="272"/>
        <v>2.8</v>
      </c>
      <c r="P2886">
        <f t="shared" si="273"/>
        <v>0</v>
      </c>
      <c r="Q2886">
        <f t="shared" si="274"/>
        <v>2.2000000000000002</v>
      </c>
      <c r="R2886">
        <f t="shared" si="275"/>
        <v>5</v>
      </c>
      <c r="S2886">
        <f>入力!AG2886</f>
        <v>0</v>
      </c>
      <c r="T2886">
        <f>入力!AH2886</f>
        <v>0</v>
      </c>
      <c r="U2886">
        <f>入力!AI2886</f>
        <v>0</v>
      </c>
    </row>
    <row r="2887" spans="1:21" x14ac:dyDescent="0.15">
      <c r="A2887" t="str">
        <f>入力!A2887</f>
        <v>クリニック2886</v>
      </c>
      <c r="B2887">
        <f>ROUND(5*(0.8*IF(入力!C2887="○",1,IF(入力!C2887="△",0.5,0))+0.2*IF(入力!B2887="○",1,IF(入力!B2887="△",0.5,0))),1)</f>
        <v>0</v>
      </c>
      <c r="C2887">
        <f>ROUND(5*(0.4*IF(入力!D2887="○",1,IF(入力!D2887="△",0.5,0))+0.3*IF(入力!E2887="○",1,IF(入力!E2887="△",0.5,0))+0.3*IF(入力!F2887="○",1,IF(入力!F2887="△",0.5,0))),1)</f>
        <v>0</v>
      </c>
      <c r="D2887">
        <f>MIN(5,IF(入力!G2887="○",3,IF(入力!G2887="△",1.5,0))+IF(入力!H2887="○",1,IF(入力!H2887="△",0.5,0))+IF(入力!I2887="○",1,IF(入力!I2887="△",0.5,0)))</f>
        <v>0</v>
      </c>
      <c r="E2887">
        <f>MIN(5,IF(入力!J2887="○",2,IF(入力!J2887="△",1,0))+IF(入力!K2887="○",2,IF(入力!K2887="△",1,0))+IF(入力!L2887="○",1,0))</f>
        <v>0</v>
      </c>
      <c r="F2887">
        <f>IF(ISNUMBER(入力!M2887),ROUND(MIN(5,0.8*(MIN(5,1+0.7*LOG10(MAX(1,入力!M2887))))+0.2*(IF(入力!N2887="○",5,IF(入力!N2887="△",3,1)))),1),ROUND(IF(入力!N2887="○",4,IF(入力!N2887="△",3,1)),1))</f>
        <v>1</v>
      </c>
      <c r="G2887">
        <f>ROUND(5*(0.4*IF(入力!O2887="○",1,IF(入力!O2887="△",0.5,0))+0.3*IF(入力!P2887="○",1,IF(入力!P2887="△",0.5,0))+0.3*IF(入力!Q2887="○",1,IF(入力!Q2887="△",0.5,0))),1)</f>
        <v>0</v>
      </c>
      <c r="H2887">
        <f>MIN(5,IF(入力!R2887="○",2,0)+IF(入力!S2887="○",2,0)+IF(入力!T2887="○",1,0))</f>
        <v>0</v>
      </c>
      <c r="I2887">
        <f>MIN(5,IF(入力!U2887="○",3,IF(入力!U2887="△",2,0))+IF(入力!V2887="○",2,IF(入力!V2887="△",1,0)))</f>
        <v>0</v>
      </c>
      <c r="J2887">
        <f>IF(入力!W2887="初診可",5,IF(入力!W2887="再診のみ",3,IF(入力!W2887="なし",1,0)))</f>
        <v>0</v>
      </c>
      <c r="K2887">
        <f>IF(AND(ISNUMBER(入力!X2887),ISNUMBER(入力!Y2887)),IF(AND(入力!X2887&gt;=4.3,入力!Y2887&gt;=100),5,IF(AND(入力!X2887&gt;=4,入力!Y2887&gt;=50),4,IF(AND(入力!X2887&gt;=3.7,入力!Y2887&gt;=20),3,IF(AND(入力!X2887&gt;=3.5,入力!Y2887&gt;=10),2,1)))),IF(入力!Z2887="○",4,IF(入力!Z2887="△",3,1)))</f>
        <v>1</v>
      </c>
      <c r="L2887">
        <f>MAX(0,IF(入力!AA2887="○",1,IF(入力!AA2887="△",0.5,0))+IF(入力!AB2887="○",1,IF(入力!AB2887="△",0.5,0))+IF(入力!AC2887="○",1,IF(入力!AC2887="△",0.5,0))+IF(入力!AD2887="○",1,IF(入力!AD2887="△",0.5,0))+IF(入力!AE2887="○",1,IF(入力!AE2887="△",0.5,0))-IF(入力!AF2887="あり",1,0))</f>
        <v>0</v>
      </c>
      <c r="M2887">
        <f t="shared" si="270"/>
        <v>0</v>
      </c>
      <c r="N2887">
        <f t="shared" si="271"/>
        <v>0</v>
      </c>
      <c r="O2887">
        <f t="shared" si="272"/>
        <v>2.8</v>
      </c>
      <c r="P2887">
        <f t="shared" si="273"/>
        <v>0</v>
      </c>
      <c r="Q2887">
        <f t="shared" si="274"/>
        <v>2.2000000000000002</v>
      </c>
      <c r="R2887">
        <f t="shared" si="275"/>
        <v>5</v>
      </c>
      <c r="S2887">
        <f>入力!AG2887</f>
        <v>0</v>
      </c>
      <c r="T2887">
        <f>入力!AH2887</f>
        <v>0</v>
      </c>
      <c r="U2887">
        <f>入力!AI2887</f>
        <v>0</v>
      </c>
    </row>
    <row r="2888" spans="1:21" x14ac:dyDescent="0.15">
      <c r="A2888" t="str">
        <f>入力!A2888</f>
        <v>クリニック2887</v>
      </c>
      <c r="B2888">
        <f>ROUND(5*(0.8*IF(入力!C2888="○",1,IF(入力!C2888="△",0.5,0))+0.2*IF(入力!B2888="○",1,IF(入力!B2888="△",0.5,0))),1)</f>
        <v>0</v>
      </c>
      <c r="C2888">
        <f>ROUND(5*(0.4*IF(入力!D2888="○",1,IF(入力!D2888="△",0.5,0))+0.3*IF(入力!E2888="○",1,IF(入力!E2888="△",0.5,0))+0.3*IF(入力!F2888="○",1,IF(入力!F2888="△",0.5,0))),1)</f>
        <v>0</v>
      </c>
      <c r="D2888">
        <f>MIN(5,IF(入力!G2888="○",3,IF(入力!G2888="△",1.5,0))+IF(入力!H2888="○",1,IF(入力!H2888="△",0.5,0))+IF(入力!I2888="○",1,IF(入力!I2888="△",0.5,0)))</f>
        <v>0</v>
      </c>
      <c r="E2888">
        <f>MIN(5,IF(入力!J2888="○",2,IF(入力!J2888="△",1,0))+IF(入力!K2888="○",2,IF(入力!K2888="△",1,0))+IF(入力!L2888="○",1,0))</f>
        <v>0</v>
      </c>
      <c r="F2888">
        <f>IF(ISNUMBER(入力!M2888),ROUND(MIN(5,0.8*(MIN(5,1+0.7*LOG10(MAX(1,入力!M2888))))+0.2*(IF(入力!N2888="○",5,IF(入力!N2888="△",3,1)))),1),ROUND(IF(入力!N2888="○",4,IF(入力!N2888="△",3,1)),1))</f>
        <v>1</v>
      </c>
      <c r="G2888">
        <f>ROUND(5*(0.4*IF(入力!O2888="○",1,IF(入力!O2888="△",0.5,0))+0.3*IF(入力!P2888="○",1,IF(入力!P2888="△",0.5,0))+0.3*IF(入力!Q2888="○",1,IF(入力!Q2888="△",0.5,0))),1)</f>
        <v>0</v>
      </c>
      <c r="H2888">
        <f>MIN(5,IF(入力!R2888="○",2,0)+IF(入力!S2888="○",2,0)+IF(入力!T2888="○",1,0))</f>
        <v>0</v>
      </c>
      <c r="I2888">
        <f>MIN(5,IF(入力!U2888="○",3,IF(入力!U2888="△",2,0))+IF(入力!V2888="○",2,IF(入力!V2888="△",1,0)))</f>
        <v>0</v>
      </c>
      <c r="J2888">
        <f>IF(入力!W2888="初診可",5,IF(入力!W2888="再診のみ",3,IF(入力!W2888="なし",1,0)))</f>
        <v>0</v>
      </c>
      <c r="K2888">
        <f>IF(AND(ISNUMBER(入力!X2888),ISNUMBER(入力!Y2888)),IF(AND(入力!X2888&gt;=4.3,入力!Y2888&gt;=100),5,IF(AND(入力!X2888&gt;=4,入力!Y2888&gt;=50),4,IF(AND(入力!X2888&gt;=3.7,入力!Y2888&gt;=20),3,IF(AND(入力!X2888&gt;=3.5,入力!Y2888&gt;=10),2,1)))),IF(入力!Z2888="○",4,IF(入力!Z2888="△",3,1)))</f>
        <v>1</v>
      </c>
      <c r="L2888">
        <f>MAX(0,IF(入力!AA2888="○",1,IF(入力!AA2888="△",0.5,0))+IF(入力!AB2888="○",1,IF(入力!AB2888="△",0.5,0))+IF(入力!AC2888="○",1,IF(入力!AC2888="△",0.5,0))+IF(入力!AD2888="○",1,IF(入力!AD2888="△",0.5,0))+IF(入力!AE2888="○",1,IF(入力!AE2888="△",0.5,0))-IF(入力!AF2888="あり",1,0))</f>
        <v>0</v>
      </c>
      <c r="M2888">
        <f t="shared" si="270"/>
        <v>0</v>
      </c>
      <c r="N2888">
        <f t="shared" si="271"/>
        <v>0</v>
      </c>
      <c r="O2888">
        <f t="shared" si="272"/>
        <v>2.8</v>
      </c>
      <c r="P2888">
        <f t="shared" si="273"/>
        <v>0</v>
      </c>
      <c r="Q2888">
        <f t="shared" si="274"/>
        <v>2.2000000000000002</v>
      </c>
      <c r="R2888">
        <f t="shared" si="275"/>
        <v>5</v>
      </c>
      <c r="S2888">
        <f>入力!AG2888</f>
        <v>0</v>
      </c>
      <c r="T2888">
        <f>入力!AH2888</f>
        <v>0</v>
      </c>
      <c r="U2888">
        <f>入力!AI2888</f>
        <v>0</v>
      </c>
    </row>
    <row r="2889" spans="1:21" x14ac:dyDescent="0.15">
      <c r="A2889" t="str">
        <f>入力!A2889</f>
        <v>クリニック2888</v>
      </c>
      <c r="B2889">
        <f>ROUND(5*(0.8*IF(入力!C2889="○",1,IF(入力!C2889="△",0.5,0))+0.2*IF(入力!B2889="○",1,IF(入力!B2889="△",0.5,0))),1)</f>
        <v>0</v>
      </c>
      <c r="C2889">
        <f>ROUND(5*(0.4*IF(入力!D2889="○",1,IF(入力!D2889="△",0.5,0))+0.3*IF(入力!E2889="○",1,IF(入力!E2889="△",0.5,0))+0.3*IF(入力!F2889="○",1,IF(入力!F2889="△",0.5,0))),1)</f>
        <v>0</v>
      </c>
      <c r="D2889">
        <f>MIN(5,IF(入力!G2889="○",3,IF(入力!G2889="△",1.5,0))+IF(入力!H2889="○",1,IF(入力!H2889="△",0.5,0))+IF(入力!I2889="○",1,IF(入力!I2889="△",0.5,0)))</f>
        <v>0</v>
      </c>
      <c r="E2889">
        <f>MIN(5,IF(入力!J2889="○",2,IF(入力!J2889="△",1,0))+IF(入力!K2889="○",2,IF(入力!K2889="△",1,0))+IF(入力!L2889="○",1,0))</f>
        <v>0</v>
      </c>
      <c r="F2889">
        <f>IF(ISNUMBER(入力!M2889),ROUND(MIN(5,0.8*(MIN(5,1+0.7*LOG10(MAX(1,入力!M2889))))+0.2*(IF(入力!N2889="○",5,IF(入力!N2889="△",3,1)))),1),ROUND(IF(入力!N2889="○",4,IF(入力!N2889="△",3,1)),1))</f>
        <v>1</v>
      </c>
      <c r="G2889">
        <f>ROUND(5*(0.4*IF(入力!O2889="○",1,IF(入力!O2889="△",0.5,0))+0.3*IF(入力!P2889="○",1,IF(入力!P2889="△",0.5,0))+0.3*IF(入力!Q2889="○",1,IF(入力!Q2889="△",0.5,0))),1)</f>
        <v>0</v>
      </c>
      <c r="H2889">
        <f>MIN(5,IF(入力!R2889="○",2,0)+IF(入力!S2889="○",2,0)+IF(入力!T2889="○",1,0))</f>
        <v>0</v>
      </c>
      <c r="I2889">
        <f>MIN(5,IF(入力!U2889="○",3,IF(入力!U2889="△",2,0))+IF(入力!V2889="○",2,IF(入力!V2889="△",1,0)))</f>
        <v>0</v>
      </c>
      <c r="J2889">
        <f>IF(入力!W2889="初診可",5,IF(入力!W2889="再診のみ",3,IF(入力!W2889="なし",1,0)))</f>
        <v>0</v>
      </c>
      <c r="K2889">
        <f>IF(AND(ISNUMBER(入力!X2889),ISNUMBER(入力!Y2889)),IF(AND(入力!X2889&gt;=4.3,入力!Y2889&gt;=100),5,IF(AND(入力!X2889&gt;=4,入力!Y2889&gt;=50),4,IF(AND(入力!X2889&gt;=3.7,入力!Y2889&gt;=20),3,IF(AND(入力!X2889&gt;=3.5,入力!Y2889&gt;=10),2,1)))),IF(入力!Z2889="○",4,IF(入力!Z2889="△",3,1)))</f>
        <v>1</v>
      </c>
      <c r="L2889">
        <f>MAX(0,IF(入力!AA2889="○",1,IF(入力!AA2889="△",0.5,0))+IF(入力!AB2889="○",1,IF(入力!AB2889="△",0.5,0))+IF(入力!AC2889="○",1,IF(入力!AC2889="△",0.5,0))+IF(入力!AD2889="○",1,IF(入力!AD2889="△",0.5,0))+IF(入力!AE2889="○",1,IF(入力!AE2889="△",0.5,0))-IF(入力!AF2889="あり",1,0))</f>
        <v>0</v>
      </c>
      <c r="M2889">
        <f t="shared" si="270"/>
        <v>0</v>
      </c>
      <c r="N2889">
        <f t="shared" si="271"/>
        <v>0</v>
      </c>
      <c r="O2889">
        <f t="shared" si="272"/>
        <v>2.8</v>
      </c>
      <c r="P2889">
        <f t="shared" si="273"/>
        <v>0</v>
      </c>
      <c r="Q2889">
        <f t="shared" si="274"/>
        <v>2.2000000000000002</v>
      </c>
      <c r="R2889">
        <f t="shared" si="275"/>
        <v>5</v>
      </c>
      <c r="S2889">
        <f>入力!AG2889</f>
        <v>0</v>
      </c>
      <c r="T2889">
        <f>入力!AH2889</f>
        <v>0</v>
      </c>
      <c r="U2889">
        <f>入力!AI2889</f>
        <v>0</v>
      </c>
    </row>
    <row r="2890" spans="1:21" x14ac:dyDescent="0.15">
      <c r="A2890" t="str">
        <f>入力!A2890</f>
        <v>クリニック2889</v>
      </c>
      <c r="B2890">
        <f>ROUND(5*(0.8*IF(入力!C2890="○",1,IF(入力!C2890="△",0.5,0))+0.2*IF(入力!B2890="○",1,IF(入力!B2890="△",0.5,0))),1)</f>
        <v>0</v>
      </c>
      <c r="C2890">
        <f>ROUND(5*(0.4*IF(入力!D2890="○",1,IF(入力!D2890="△",0.5,0))+0.3*IF(入力!E2890="○",1,IF(入力!E2890="△",0.5,0))+0.3*IF(入力!F2890="○",1,IF(入力!F2890="△",0.5,0))),1)</f>
        <v>0</v>
      </c>
      <c r="D2890">
        <f>MIN(5,IF(入力!G2890="○",3,IF(入力!G2890="△",1.5,0))+IF(入力!H2890="○",1,IF(入力!H2890="△",0.5,0))+IF(入力!I2890="○",1,IF(入力!I2890="△",0.5,0)))</f>
        <v>0</v>
      </c>
      <c r="E2890">
        <f>MIN(5,IF(入力!J2890="○",2,IF(入力!J2890="△",1,0))+IF(入力!K2890="○",2,IF(入力!K2890="△",1,0))+IF(入力!L2890="○",1,0))</f>
        <v>0</v>
      </c>
      <c r="F2890">
        <f>IF(ISNUMBER(入力!M2890),ROUND(MIN(5,0.8*(MIN(5,1+0.7*LOG10(MAX(1,入力!M2890))))+0.2*(IF(入力!N2890="○",5,IF(入力!N2890="△",3,1)))),1),ROUND(IF(入力!N2890="○",4,IF(入力!N2890="△",3,1)),1))</f>
        <v>1</v>
      </c>
      <c r="G2890">
        <f>ROUND(5*(0.4*IF(入力!O2890="○",1,IF(入力!O2890="△",0.5,0))+0.3*IF(入力!P2890="○",1,IF(入力!P2890="△",0.5,0))+0.3*IF(入力!Q2890="○",1,IF(入力!Q2890="△",0.5,0))),1)</f>
        <v>0</v>
      </c>
      <c r="H2890">
        <f>MIN(5,IF(入力!R2890="○",2,0)+IF(入力!S2890="○",2,0)+IF(入力!T2890="○",1,0))</f>
        <v>0</v>
      </c>
      <c r="I2890">
        <f>MIN(5,IF(入力!U2890="○",3,IF(入力!U2890="△",2,0))+IF(入力!V2890="○",2,IF(入力!V2890="△",1,0)))</f>
        <v>0</v>
      </c>
      <c r="J2890">
        <f>IF(入力!W2890="初診可",5,IF(入力!W2890="再診のみ",3,IF(入力!W2890="なし",1,0)))</f>
        <v>0</v>
      </c>
      <c r="K2890">
        <f>IF(AND(ISNUMBER(入力!X2890),ISNUMBER(入力!Y2890)),IF(AND(入力!X2890&gt;=4.3,入力!Y2890&gt;=100),5,IF(AND(入力!X2890&gt;=4,入力!Y2890&gt;=50),4,IF(AND(入力!X2890&gt;=3.7,入力!Y2890&gt;=20),3,IF(AND(入力!X2890&gt;=3.5,入力!Y2890&gt;=10),2,1)))),IF(入力!Z2890="○",4,IF(入力!Z2890="△",3,1)))</f>
        <v>1</v>
      </c>
      <c r="L2890">
        <f>MAX(0,IF(入力!AA2890="○",1,IF(入力!AA2890="△",0.5,0))+IF(入力!AB2890="○",1,IF(入力!AB2890="△",0.5,0))+IF(入力!AC2890="○",1,IF(入力!AC2890="△",0.5,0))+IF(入力!AD2890="○",1,IF(入力!AD2890="△",0.5,0))+IF(入力!AE2890="○",1,IF(入力!AE2890="△",0.5,0))-IF(入力!AF2890="あり",1,0))</f>
        <v>0</v>
      </c>
      <c r="M2890">
        <f t="shared" si="270"/>
        <v>0</v>
      </c>
      <c r="N2890">
        <f t="shared" si="271"/>
        <v>0</v>
      </c>
      <c r="O2890">
        <f t="shared" si="272"/>
        <v>2.8</v>
      </c>
      <c r="P2890">
        <f t="shared" si="273"/>
        <v>0</v>
      </c>
      <c r="Q2890">
        <f t="shared" si="274"/>
        <v>2.2000000000000002</v>
      </c>
      <c r="R2890">
        <f t="shared" si="275"/>
        <v>5</v>
      </c>
      <c r="S2890">
        <f>入力!AG2890</f>
        <v>0</v>
      </c>
      <c r="T2890">
        <f>入力!AH2890</f>
        <v>0</v>
      </c>
      <c r="U2890">
        <f>入力!AI2890</f>
        <v>0</v>
      </c>
    </row>
    <row r="2891" spans="1:21" x14ac:dyDescent="0.15">
      <c r="A2891" t="str">
        <f>入力!A2891</f>
        <v>クリニック2890</v>
      </c>
      <c r="B2891">
        <f>ROUND(5*(0.8*IF(入力!C2891="○",1,IF(入力!C2891="△",0.5,0))+0.2*IF(入力!B2891="○",1,IF(入力!B2891="△",0.5,0))),1)</f>
        <v>0</v>
      </c>
      <c r="C2891">
        <f>ROUND(5*(0.4*IF(入力!D2891="○",1,IF(入力!D2891="△",0.5,0))+0.3*IF(入力!E2891="○",1,IF(入力!E2891="△",0.5,0))+0.3*IF(入力!F2891="○",1,IF(入力!F2891="△",0.5,0))),1)</f>
        <v>0</v>
      </c>
      <c r="D2891">
        <f>MIN(5,IF(入力!G2891="○",3,IF(入力!G2891="△",1.5,0))+IF(入力!H2891="○",1,IF(入力!H2891="△",0.5,0))+IF(入力!I2891="○",1,IF(入力!I2891="△",0.5,0)))</f>
        <v>0</v>
      </c>
      <c r="E2891">
        <f>MIN(5,IF(入力!J2891="○",2,IF(入力!J2891="△",1,0))+IF(入力!K2891="○",2,IF(入力!K2891="△",1,0))+IF(入力!L2891="○",1,0))</f>
        <v>0</v>
      </c>
      <c r="F2891">
        <f>IF(ISNUMBER(入力!M2891),ROUND(MIN(5,0.8*(MIN(5,1+0.7*LOG10(MAX(1,入力!M2891))))+0.2*(IF(入力!N2891="○",5,IF(入力!N2891="△",3,1)))),1),ROUND(IF(入力!N2891="○",4,IF(入力!N2891="△",3,1)),1))</f>
        <v>1</v>
      </c>
      <c r="G2891">
        <f>ROUND(5*(0.4*IF(入力!O2891="○",1,IF(入力!O2891="△",0.5,0))+0.3*IF(入力!P2891="○",1,IF(入力!P2891="△",0.5,0))+0.3*IF(入力!Q2891="○",1,IF(入力!Q2891="△",0.5,0))),1)</f>
        <v>0</v>
      </c>
      <c r="H2891">
        <f>MIN(5,IF(入力!R2891="○",2,0)+IF(入力!S2891="○",2,0)+IF(入力!T2891="○",1,0))</f>
        <v>0</v>
      </c>
      <c r="I2891">
        <f>MIN(5,IF(入力!U2891="○",3,IF(入力!U2891="△",2,0))+IF(入力!V2891="○",2,IF(入力!V2891="△",1,0)))</f>
        <v>0</v>
      </c>
      <c r="J2891">
        <f>IF(入力!W2891="初診可",5,IF(入力!W2891="再診のみ",3,IF(入力!W2891="なし",1,0)))</f>
        <v>0</v>
      </c>
      <c r="K2891">
        <f>IF(AND(ISNUMBER(入力!X2891),ISNUMBER(入力!Y2891)),IF(AND(入力!X2891&gt;=4.3,入力!Y2891&gt;=100),5,IF(AND(入力!X2891&gt;=4,入力!Y2891&gt;=50),4,IF(AND(入力!X2891&gt;=3.7,入力!Y2891&gt;=20),3,IF(AND(入力!X2891&gt;=3.5,入力!Y2891&gt;=10),2,1)))),IF(入力!Z2891="○",4,IF(入力!Z2891="△",3,1)))</f>
        <v>1</v>
      </c>
      <c r="L2891">
        <f>MAX(0,IF(入力!AA2891="○",1,IF(入力!AA2891="△",0.5,0))+IF(入力!AB2891="○",1,IF(入力!AB2891="△",0.5,0))+IF(入力!AC2891="○",1,IF(入力!AC2891="△",0.5,0))+IF(入力!AD2891="○",1,IF(入力!AD2891="△",0.5,0))+IF(入力!AE2891="○",1,IF(入力!AE2891="△",0.5,0))-IF(入力!AF2891="あり",1,0))</f>
        <v>0</v>
      </c>
      <c r="M2891">
        <f t="shared" si="270"/>
        <v>0</v>
      </c>
      <c r="N2891">
        <f t="shared" si="271"/>
        <v>0</v>
      </c>
      <c r="O2891">
        <f t="shared" si="272"/>
        <v>2.8</v>
      </c>
      <c r="P2891">
        <f t="shared" si="273"/>
        <v>0</v>
      </c>
      <c r="Q2891">
        <f t="shared" si="274"/>
        <v>2.2000000000000002</v>
      </c>
      <c r="R2891">
        <f t="shared" si="275"/>
        <v>5</v>
      </c>
      <c r="S2891">
        <f>入力!AG2891</f>
        <v>0</v>
      </c>
      <c r="T2891">
        <f>入力!AH2891</f>
        <v>0</v>
      </c>
      <c r="U2891">
        <f>入力!AI2891</f>
        <v>0</v>
      </c>
    </row>
    <row r="2892" spans="1:21" x14ac:dyDescent="0.15">
      <c r="A2892" t="str">
        <f>入力!A2892</f>
        <v>クリニック2891</v>
      </c>
      <c r="B2892">
        <f>ROUND(5*(0.8*IF(入力!C2892="○",1,IF(入力!C2892="△",0.5,0))+0.2*IF(入力!B2892="○",1,IF(入力!B2892="△",0.5,0))),1)</f>
        <v>0</v>
      </c>
      <c r="C2892">
        <f>ROUND(5*(0.4*IF(入力!D2892="○",1,IF(入力!D2892="△",0.5,0))+0.3*IF(入力!E2892="○",1,IF(入力!E2892="△",0.5,0))+0.3*IF(入力!F2892="○",1,IF(入力!F2892="△",0.5,0))),1)</f>
        <v>0</v>
      </c>
      <c r="D2892">
        <f>MIN(5,IF(入力!G2892="○",3,IF(入力!G2892="△",1.5,0))+IF(入力!H2892="○",1,IF(入力!H2892="△",0.5,0))+IF(入力!I2892="○",1,IF(入力!I2892="△",0.5,0)))</f>
        <v>0</v>
      </c>
      <c r="E2892">
        <f>MIN(5,IF(入力!J2892="○",2,IF(入力!J2892="△",1,0))+IF(入力!K2892="○",2,IF(入力!K2892="△",1,0))+IF(入力!L2892="○",1,0))</f>
        <v>0</v>
      </c>
      <c r="F2892">
        <f>IF(ISNUMBER(入力!M2892),ROUND(MIN(5,0.8*(MIN(5,1+0.7*LOG10(MAX(1,入力!M2892))))+0.2*(IF(入力!N2892="○",5,IF(入力!N2892="△",3,1)))),1),ROUND(IF(入力!N2892="○",4,IF(入力!N2892="△",3,1)),1))</f>
        <v>1</v>
      </c>
      <c r="G2892">
        <f>ROUND(5*(0.4*IF(入力!O2892="○",1,IF(入力!O2892="△",0.5,0))+0.3*IF(入力!P2892="○",1,IF(入力!P2892="△",0.5,0))+0.3*IF(入力!Q2892="○",1,IF(入力!Q2892="△",0.5,0))),1)</f>
        <v>0</v>
      </c>
      <c r="H2892">
        <f>MIN(5,IF(入力!R2892="○",2,0)+IF(入力!S2892="○",2,0)+IF(入力!T2892="○",1,0))</f>
        <v>0</v>
      </c>
      <c r="I2892">
        <f>MIN(5,IF(入力!U2892="○",3,IF(入力!U2892="△",2,0))+IF(入力!V2892="○",2,IF(入力!V2892="△",1,0)))</f>
        <v>0</v>
      </c>
      <c r="J2892">
        <f>IF(入力!W2892="初診可",5,IF(入力!W2892="再診のみ",3,IF(入力!W2892="なし",1,0)))</f>
        <v>0</v>
      </c>
      <c r="K2892">
        <f>IF(AND(ISNUMBER(入力!X2892),ISNUMBER(入力!Y2892)),IF(AND(入力!X2892&gt;=4.3,入力!Y2892&gt;=100),5,IF(AND(入力!X2892&gt;=4,入力!Y2892&gt;=50),4,IF(AND(入力!X2892&gt;=3.7,入力!Y2892&gt;=20),3,IF(AND(入力!X2892&gt;=3.5,入力!Y2892&gt;=10),2,1)))),IF(入力!Z2892="○",4,IF(入力!Z2892="△",3,1)))</f>
        <v>1</v>
      </c>
      <c r="L2892">
        <f>MAX(0,IF(入力!AA2892="○",1,IF(入力!AA2892="△",0.5,0))+IF(入力!AB2892="○",1,IF(入力!AB2892="△",0.5,0))+IF(入力!AC2892="○",1,IF(入力!AC2892="△",0.5,0))+IF(入力!AD2892="○",1,IF(入力!AD2892="△",0.5,0))+IF(入力!AE2892="○",1,IF(入力!AE2892="△",0.5,0))-IF(入力!AF2892="あり",1,0))</f>
        <v>0</v>
      </c>
      <c r="M2892">
        <f t="shared" si="270"/>
        <v>0</v>
      </c>
      <c r="N2892">
        <f t="shared" si="271"/>
        <v>0</v>
      </c>
      <c r="O2892">
        <f t="shared" si="272"/>
        <v>2.8</v>
      </c>
      <c r="P2892">
        <f t="shared" si="273"/>
        <v>0</v>
      </c>
      <c r="Q2892">
        <f t="shared" si="274"/>
        <v>2.2000000000000002</v>
      </c>
      <c r="R2892">
        <f t="shared" si="275"/>
        <v>5</v>
      </c>
      <c r="S2892">
        <f>入力!AG2892</f>
        <v>0</v>
      </c>
      <c r="T2892">
        <f>入力!AH2892</f>
        <v>0</v>
      </c>
      <c r="U2892">
        <f>入力!AI2892</f>
        <v>0</v>
      </c>
    </row>
    <row r="2893" spans="1:21" x14ac:dyDescent="0.15">
      <c r="A2893" t="str">
        <f>入力!A2893</f>
        <v>クリニック2892</v>
      </c>
      <c r="B2893">
        <f>ROUND(5*(0.8*IF(入力!C2893="○",1,IF(入力!C2893="△",0.5,0))+0.2*IF(入力!B2893="○",1,IF(入力!B2893="△",0.5,0))),1)</f>
        <v>0</v>
      </c>
      <c r="C2893">
        <f>ROUND(5*(0.4*IF(入力!D2893="○",1,IF(入力!D2893="△",0.5,0))+0.3*IF(入力!E2893="○",1,IF(入力!E2893="△",0.5,0))+0.3*IF(入力!F2893="○",1,IF(入力!F2893="△",0.5,0))),1)</f>
        <v>0</v>
      </c>
      <c r="D2893">
        <f>MIN(5,IF(入力!G2893="○",3,IF(入力!G2893="△",1.5,0))+IF(入力!H2893="○",1,IF(入力!H2893="△",0.5,0))+IF(入力!I2893="○",1,IF(入力!I2893="△",0.5,0)))</f>
        <v>0</v>
      </c>
      <c r="E2893">
        <f>MIN(5,IF(入力!J2893="○",2,IF(入力!J2893="△",1,0))+IF(入力!K2893="○",2,IF(入力!K2893="△",1,0))+IF(入力!L2893="○",1,0))</f>
        <v>0</v>
      </c>
      <c r="F2893">
        <f>IF(ISNUMBER(入力!M2893),ROUND(MIN(5,0.8*(MIN(5,1+0.7*LOG10(MAX(1,入力!M2893))))+0.2*(IF(入力!N2893="○",5,IF(入力!N2893="△",3,1)))),1),ROUND(IF(入力!N2893="○",4,IF(入力!N2893="△",3,1)),1))</f>
        <v>1</v>
      </c>
      <c r="G2893">
        <f>ROUND(5*(0.4*IF(入力!O2893="○",1,IF(入力!O2893="△",0.5,0))+0.3*IF(入力!P2893="○",1,IF(入力!P2893="△",0.5,0))+0.3*IF(入力!Q2893="○",1,IF(入力!Q2893="△",0.5,0))),1)</f>
        <v>0</v>
      </c>
      <c r="H2893">
        <f>MIN(5,IF(入力!R2893="○",2,0)+IF(入力!S2893="○",2,0)+IF(入力!T2893="○",1,0))</f>
        <v>0</v>
      </c>
      <c r="I2893">
        <f>MIN(5,IF(入力!U2893="○",3,IF(入力!U2893="△",2,0))+IF(入力!V2893="○",2,IF(入力!V2893="△",1,0)))</f>
        <v>0</v>
      </c>
      <c r="J2893">
        <f>IF(入力!W2893="初診可",5,IF(入力!W2893="再診のみ",3,IF(入力!W2893="なし",1,0)))</f>
        <v>0</v>
      </c>
      <c r="K2893">
        <f>IF(AND(ISNUMBER(入力!X2893),ISNUMBER(入力!Y2893)),IF(AND(入力!X2893&gt;=4.3,入力!Y2893&gt;=100),5,IF(AND(入力!X2893&gt;=4,入力!Y2893&gt;=50),4,IF(AND(入力!X2893&gt;=3.7,入力!Y2893&gt;=20),3,IF(AND(入力!X2893&gt;=3.5,入力!Y2893&gt;=10),2,1)))),IF(入力!Z2893="○",4,IF(入力!Z2893="△",3,1)))</f>
        <v>1</v>
      </c>
      <c r="L2893">
        <f>MAX(0,IF(入力!AA2893="○",1,IF(入力!AA2893="△",0.5,0))+IF(入力!AB2893="○",1,IF(入力!AB2893="△",0.5,0))+IF(入力!AC2893="○",1,IF(入力!AC2893="△",0.5,0))+IF(入力!AD2893="○",1,IF(入力!AD2893="△",0.5,0))+IF(入力!AE2893="○",1,IF(入力!AE2893="△",0.5,0))-IF(入力!AF2893="あり",1,0))</f>
        <v>0</v>
      </c>
      <c r="M2893">
        <f t="shared" si="270"/>
        <v>0</v>
      </c>
      <c r="N2893">
        <f t="shared" si="271"/>
        <v>0</v>
      </c>
      <c r="O2893">
        <f t="shared" si="272"/>
        <v>2.8</v>
      </c>
      <c r="P2893">
        <f t="shared" si="273"/>
        <v>0</v>
      </c>
      <c r="Q2893">
        <f t="shared" si="274"/>
        <v>2.2000000000000002</v>
      </c>
      <c r="R2893">
        <f t="shared" si="275"/>
        <v>5</v>
      </c>
      <c r="S2893">
        <f>入力!AG2893</f>
        <v>0</v>
      </c>
      <c r="T2893">
        <f>入力!AH2893</f>
        <v>0</v>
      </c>
      <c r="U2893">
        <f>入力!AI2893</f>
        <v>0</v>
      </c>
    </row>
    <row r="2894" spans="1:21" x14ac:dyDescent="0.15">
      <c r="A2894" t="str">
        <f>入力!A2894</f>
        <v>クリニック2893</v>
      </c>
      <c r="B2894">
        <f>ROUND(5*(0.8*IF(入力!C2894="○",1,IF(入力!C2894="△",0.5,0))+0.2*IF(入力!B2894="○",1,IF(入力!B2894="△",0.5,0))),1)</f>
        <v>0</v>
      </c>
      <c r="C2894">
        <f>ROUND(5*(0.4*IF(入力!D2894="○",1,IF(入力!D2894="△",0.5,0))+0.3*IF(入力!E2894="○",1,IF(入力!E2894="△",0.5,0))+0.3*IF(入力!F2894="○",1,IF(入力!F2894="△",0.5,0))),1)</f>
        <v>0</v>
      </c>
      <c r="D2894">
        <f>MIN(5,IF(入力!G2894="○",3,IF(入力!G2894="△",1.5,0))+IF(入力!H2894="○",1,IF(入力!H2894="△",0.5,0))+IF(入力!I2894="○",1,IF(入力!I2894="△",0.5,0)))</f>
        <v>0</v>
      </c>
      <c r="E2894">
        <f>MIN(5,IF(入力!J2894="○",2,IF(入力!J2894="△",1,0))+IF(入力!K2894="○",2,IF(入力!K2894="△",1,0))+IF(入力!L2894="○",1,0))</f>
        <v>0</v>
      </c>
      <c r="F2894">
        <f>IF(ISNUMBER(入力!M2894),ROUND(MIN(5,0.8*(MIN(5,1+0.7*LOG10(MAX(1,入力!M2894))))+0.2*(IF(入力!N2894="○",5,IF(入力!N2894="△",3,1)))),1),ROUND(IF(入力!N2894="○",4,IF(入力!N2894="△",3,1)),1))</f>
        <v>1</v>
      </c>
      <c r="G2894">
        <f>ROUND(5*(0.4*IF(入力!O2894="○",1,IF(入力!O2894="△",0.5,0))+0.3*IF(入力!P2894="○",1,IF(入力!P2894="△",0.5,0))+0.3*IF(入力!Q2894="○",1,IF(入力!Q2894="△",0.5,0))),1)</f>
        <v>0</v>
      </c>
      <c r="H2894">
        <f>MIN(5,IF(入力!R2894="○",2,0)+IF(入力!S2894="○",2,0)+IF(入力!T2894="○",1,0))</f>
        <v>0</v>
      </c>
      <c r="I2894">
        <f>MIN(5,IF(入力!U2894="○",3,IF(入力!U2894="△",2,0))+IF(入力!V2894="○",2,IF(入力!V2894="△",1,0)))</f>
        <v>0</v>
      </c>
      <c r="J2894">
        <f>IF(入力!W2894="初診可",5,IF(入力!W2894="再診のみ",3,IF(入力!W2894="なし",1,0)))</f>
        <v>0</v>
      </c>
      <c r="K2894">
        <f>IF(AND(ISNUMBER(入力!X2894),ISNUMBER(入力!Y2894)),IF(AND(入力!X2894&gt;=4.3,入力!Y2894&gt;=100),5,IF(AND(入力!X2894&gt;=4,入力!Y2894&gt;=50),4,IF(AND(入力!X2894&gt;=3.7,入力!Y2894&gt;=20),3,IF(AND(入力!X2894&gt;=3.5,入力!Y2894&gt;=10),2,1)))),IF(入力!Z2894="○",4,IF(入力!Z2894="△",3,1)))</f>
        <v>1</v>
      </c>
      <c r="L2894">
        <f>MAX(0,IF(入力!AA2894="○",1,IF(入力!AA2894="△",0.5,0))+IF(入力!AB2894="○",1,IF(入力!AB2894="△",0.5,0))+IF(入力!AC2894="○",1,IF(入力!AC2894="△",0.5,0))+IF(入力!AD2894="○",1,IF(入力!AD2894="△",0.5,0))+IF(入力!AE2894="○",1,IF(入力!AE2894="△",0.5,0))-IF(入力!AF2894="あり",1,0))</f>
        <v>0</v>
      </c>
      <c r="M2894">
        <f t="shared" si="270"/>
        <v>0</v>
      </c>
      <c r="N2894">
        <f t="shared" si="271"/>
        <v>0</v>
      </c>
      <c r="O2894">
        <f t="shared" si="272"/>
        <v>2.8</v>
      </c>
      <c r="P2894">
        <f t="shared" si="273"/>
        <v>0</v>
      </c>
      <c r="Q2894">
        <f t="shared" si="274"/>
        <v>2.2000000000000002</v>
      </c>
      <c r="R2894">
        <f t="shared" si="275"/>
        <v>5</v>
      </c>
      <c r="S2894">
        <f>入力!AG2894</f>
        <v>0</v>
      </c>
      <c r="T2894">
        <f>入力!AH2894</f>
        <v>0</v>
      </c>
      <c r="U2894">
        <f>入力!AI2894</f>
        <v>0</v>
      </c>
    </row>
    <row r="2895" spans="1:21" x14ac:dyDescent="0.15">
      <c r="A2895" t="str">
        <f>入力!A2895</f>
        <v>クリニック2894</v>
      </c>
      <c r="B2895">
        <f>ROUND(5*(0.8*IF(入力!C2895="○",1,IF(入力!C2895="△",0.5,0))+0.2*IF(入力!B2895="○",1,IF(入力!B2895="△",0.5,0))),1)</f>
        <v>0</v>
      </c>
      <c r="C2895">
        <f>ROUND(5*(0.4*IF(入力!D2895="○",1,IF(入力!D2895="△",0.5,0))+0.3*IF(入力!E2895="○",1,IF(入力!E2895="△",0.5,0))+0.3*IF(入力!F2895="○",1,IF(入力!F2895="△",0.5,0))),1)</f>
        <v>0</v>
      </c>
      <c r="D2895">
        <f>MIN(5,IF(入力!G2895="○",3,IF(入力!G2895="△",1.5,0))+IF(入力!H2895="○",1,IF(入力!H2895="△",0.5,0))+IF(入力!I2895="○",1,IF(入力!I2895="△",0.5,0)))</f>
        <v>0</v>
      </c>
      <c r="E2895">
        <f>MIN(5,IF(入力!J2895="○",2,IF(入力!J2895="△",1,0))+IF(入力!K2895="○",2,IF(入力!K2895="△",1,0))+IF(入力!L2895="○",1,0))</f>
        <v>0</v>
      </c>
      <c r="F2895">
        <f>IF(ISNUMBER(入力!M2895),ROUND(MIN(5,0.8*(MIN(5,1+0.7*LOG10(MAX(1,入力!M2895))))+0.2*(IF(入力!N2895="○",5,IF(入力!N2895="△",3,1)))),1),ROUND(IF(入力!N2895="○",4,IF(入力!N2895="△",3,1)),1))</f>
        <v>1</v>
      </c>
      <c r="G2895">
        <f>ROUND(5*(0.4*IF(入力!O2895="○",1,IF(入力!O2895="△",0.5,0))+0.3*IF(入力!P2895="○",1,IF(入力!P2895="△",0.5,0))+0.3*IF(入力!Q2895="○",1,IF(入力!Q2895="△",0.5,0))),1)</f>
        <v>0</v>
      </c>
      <c r="H2895">
        <f>MIN(5,IF(入力!R2895="○",2,0)+IF(入力!S2895="○",2,0)+IF(入力!T2895="○",1,0))</f>
        <v>0</v>
      </c>
      <c r="I2895">
        <f>MIN(5,IF(入力!U2895="○",3,IF(入力!U2895="△",2,0))+IF(入力!V2895="○",2,IF(入力!V2895="△",1,0)))</f>
        <v>0</v>
      </c>
      <c r="J2895">
        <f>IF(入力!W2895="初診可",5,IF(入力!W2895="再診のみ",3,IF(入力!W2895="なし",1,0)))</f>
        <v>0</v>
      </c>
      <c r="K2895">
        <f>IF(AND(ISNUMBER(入力!X2895),ISNUMBER(入力!Y2895)),IF(AND(入力!X2895&gt;=4.3,入力!Y2895&gt;=100),5,IF(AND(入力!X2895&gt;=4,入力!Y2895&gt;=50),4,IF(AND(入力!X2895&gt;=3.7,入力!Y2895&gt;=20),3,IF(AND(入力!X2895&gt;=3.5,入力!Y2895&gt;=10),2,1)))),IF(入力!Z2895="○",4,IF(入力!Z2895="△",3,1)))</f>
        <v>1</v>
      </c>
      <c r="L2895">
        <f>MAX(0,IF(入力!AA2895="○",1,IF(入力!AA2895="△",0.5,0))+IF(入力!AB2895="○",1,IF(入力!AB2895="△",0.5,0))+IF(入力!AC2895="○",1,IF(入力!AC2895="△",0.5,0))+IF(入力!AD2895="○",1,IF(入力!AD2895="△",0.5,0))+IF(入力!AE2895="○",1,IF(入力!AE2895="△",0.5,0))-IF(入力!AF2895="あり",1,0))</f>
        <v>0</v>
      </c>
      <c r="M2895">
        <f t="shared" si="270"/>
        <v>0</v>
      </c>
      <c r="N2895">
        <f t="shared" si="271"/>
        <v>0</v>
      </c>
      <c r="O2895">
        <f t="shared" si="272"/>
        <v>2.8</v>
      </c>
      <c r="P2895">
        <f t="shared" si="273"/>
        <v>0</v>
      </c>
      <c r="Q2895">
        <f t="shared" si="274"/>
        <v>2.2000000000000002</v>
      </c>
      <c r="R2895">
        <f t="shared" si="275"/>
        <v>5</v>
      </c>
      <c r="S2895">
        <f>入力!AG2895</f>
        <v>0</v>
      </c>
      <c r="T2895">
        <f>入力!AH2895</f>
        <v>0</v>
      </c>
      <c r="U2895">
        <f>入力!AI2895</f>
        <v>0</v>
      </c>
    </row>
    <row r="2896" spans="1:21" x14ac:dyDescent="0.15">
      <c r="A2896" t="str">
        <f>入力!A2896</f>
        <v>クリニック2895</v>
      </c>
      <c r="B2896">
        <f>ROUND(5*(0.8*IF(入力!C2896="○",1,IF(入力!C2896="△",0.5,0))+0.2*IF(入力!B2896="○",1,IF(入力!B2896="△",0.5,0))),1)</f>
        <v>0</v>
      </c>
      <c r="C2896">
        <f>ROUND(5*(0.4*IF(入力!D2896="○",1,IF(入力!D2896="△",0.5,0))+0.3*IF(入力!E2896="○",1,IF(入力!E2896="△",0.5,0))+0.3*IF(入力!F2896="○",1,IF(入力!F2896="△",0.5,0))),1)</f>
        <v>0</v>
      </c>
      <c r="D2896">
        <f>MIN(5,IF(入力!G2896="○",3,IF(入力!G2896="△",1.5,0))+IF(入力!H2896="○",1,IF(入力!H2896="△",0.5,0))+IF(入力!I2896="○",1,IF(入力!I2896="△",0.5,0)))</f>
        <v>0</v>
      </c>
      <c r="E2896">
        <f>MIN(5,IF(入力!J2896="○",2,IF(入力!J2896="△",1,0))+IF(入力!K2896="○",2,IF(入力!K2896="△",1,0))+IF(入力!L2896="○",1,0))</f>
        <v>0</v>
      </c>
      <c r="F2896">
        <f>IF(ISNUMBER(入力!M2896),ROUND(MIN(5,0.8*(MIN(5,1+0.7*LOG10(MAX(1,入力!M2896))))+0.2*(IF(入力!N2896="○",5,IF(入力!N2896="△",3,1)))),1),ROUND(IF(入力!N2896="○",4,IF(入力!N2896="△",3,1)),1))</f>
        <v>1</v>
      </c>
      <c r="G2896">
        <f>ROUND(5*(0.4*IF(入力!O2896="○",1,IF(入力!O2896="△",0.5,0))+0.3*IF(入力!P2896="○",1,IF(入力!P2896="△",0.5,0))+0.3*IF(入力!Q2896="○",1,IF(入力!Q2896="△",0.5,0))),1)</f>
        <v>0</v>
      </c>
      <c r="H2896">
        <f>MIN(5,IF(入力!R2896="○",2,0)+IF(入力!S2896="○",2,0)+IF(入力!T2896="○",1,0))</f>
        <v>0</v>
      </c>
      <c r="I2896">
        <f>MIN(5,IF(入力!U2896="○",3,IF(入力!U2896="△",2,0))+IF(入力!V2896="○",2,IF(入力!V2896="△",1,0)))</f>
        <v>0</v>
      </c>
      <c r="J2896">
        <f>IF(入力!W2896="初診可",5,IF(入力!W2896="再診のみ",3,IF(入力!W2896="なし",1,0)))</f>
        <v>0</v>
      </c>
      <c r="K2896">
        <f>IF(AND(ISNUMBER(入力!X2896),ISNUMBER(入力!Y2896)),IF(AND(入力!X2896&gt;=4.3,入力!Y2896&gt;=100),5,IF(AND(入力!X2896&gt;=4,入力!Y2896&gt;=50),4,IF(AND(入力!X2896&gt;=3.7,入力!Y2896&gt;=20),3,IF(AND(入力!X2896&gt;=3.5,入力!Y2896&gt;=10),2,1)))),IF(入力!Z2896="○",4,IF(入力!Z2896="△",3,1)))</f>
        <v>1</v>
      </c>
      <c r="L2896">
        <f>MAX(0,IF(入力!AA2896="○",1,IF(入力!AA2896="△",0.5,0))+IF(入力!AB2896="○",1,IF(入力!AB2896="△",0.5,0))+IF(入力!AC2896="○",1,IF(入力!AC2896="△",0.5,0))+IF(入力!AD2896="○",1,IF(入力!AD2896="△",0.5,0))+IF(入力!AE2896="○",1,IF(入力!AE2896="△",0.5,0))-IF(入力!AF2896="あり",1,0))</f>
        <v>0</v>
      </c>
      <c r="M2896">
        <f t="shared" si="270"/>
        <v>0</v>
      </c>
      <c r="N2896">
        <f t="shared" si="271"/>
        <v>0</v>
      </c>
      <c r="O2896">
        <f t="shared" si="272"/>
        <v>2.8</v>
      </c>
      <c r="P2896">
        <f t="shared" si="273"/>
        <v>0</v>
      </c>
      <c r="Q2896">
        <f t="shared" si="274"/>
        <v>2.2000000000000002</v>
      </c>
      <c r="R2896">
        <f t="shared" si="275"/>
        <v>5</v>
      </c>
      <c r="S2896">
        <f>入力!AG2896</f>
        <v>0</v>
      </c>
      <c r="T2896">
        <f>入力!AH2896</f>
        <v>0</v>
      </c>
      <c r="U2896">
        <f>入力!AI2896</f>
        <v>0</v>
      </c>
    </row>
    <row r="2897" spans="1:21" x14ac:dyDescent="0.15">
      <c r="A2897" t="str">
        <f>入力!A2897</f>
        <v>クリニック2896</v>
      </c>
      <c r="B2897">
        <f>ROUND(5*(0.8*IF(入力!C2897="○",1,IF(入力!C2897="△",0.5,0))+0.2*IF(入力!B2897="○",1,IF(入力!B2897="△",0.5,0))),1)</f>
        <v>0</v>
      </c>
      <c r="C2897">
        <f>ROUND(5*(0.4*IF(入力!D2897="○",1,IF(入力!D2897="△",0.5,0))+0.3*IF(入力!E2897="○",1,IF(入力!E2897="△",0.5,0))+0.3*IF(入力!F2897="○",1,IF(入力!F2897="△",0.5,0))),1)</f>
        <v>0</v>
      </c>
      <c r="D2897">
        <f>MIN(5,IF(入力!G2897="○",3,IF(入力!G2897="△",1.5,0))+IF(入力!H2897="○",1,IF(入力!H2897="△",0.5,0))+IF(入力!I2897="○",1,IF(入力!I2897="△",0.5,0)))</f>
        <v>0</v>
      </c>
      <c r="E2897">
        <f>MIN(5,IF(入力!J2897="○",2,IF(入力!J2897="△",1,0))+IF(入力!K2897="○",2,IF(入力!K2897="△",1,0))+IF(入力!L2897="○",1,0))</f>
        <v>0</v>
      </c>
      <c r="F2897">
        <f>IF(ISNUMBER(入力!M2897),ROUND(MIN(5,0.8*(MIN(5,1+0.7*LOG10(MAX(1,入力!M2897))))+0.2*(IF(入力!N2897="○",5,IF(入力!N2897="△",3,1)))),1),ROUND(IF(入力!N2897="○",4,IF(入力!N2897="△",3,1)),1))</f>
        <v>1</v>
      </c>
      <c r="G2897">
        <f>ROUND(5*(0.4*IF(入力!O2897="○",1,IF(入力!O2897="△",0.5,0))+0.3*IF(入力!P2897="○",1,IF(入力!P2897="△",0.5,0))+0.3*IF(入力!Q2897="○",1,IF(入力!Q2897="△",0.5,0))),1)</f>
        <v>0</v>
      </c>
      <c r="H2897">
        <f>MIN(5,IF(入力!R2897="○",2,0)+IF(入力!S2897="○",2,0)+IF(入力!T2897="○",1,0))</f>
        <v>0</v>
      </c>
      <c r="I2897">
        <f>MIN(5,IF(入力!U2897="○",3,IF(入力!U2897="△",2,0))+IF(入力!V2897="○",2,IF(入力!V2897="△",1,0)))</f>
        <v>0</v>
      </c>
      <c r="J2897">
        <f>IF(入力!W2897="初診可",5,IF(入力!W2897="再診のみ",3,IF(入力!W2897="なし",1,0)))</f>
        <v>0</v>
      </c>
      <c r="K2897">
        <f>IF(AND(ISNUMBER(入力!X2897),ISNUMBER(入力!Y2897)),IF(AND(入力!X2897&gt;=4.3,入力!Y2897&gt;=100),5,IF(AND(入力!X2897&gt;=4,入力!Y2897&gt;=50),4,IF(AND(入力!X2897&gt;=3.7,入力!Y2897&gt;=20),3,IF(AND(入力!X2897&gt;=3.5,入力!Y2897&gt;=10),2,1)))),IF(入力!Z2897="○",4,IF(入力!Z2897="△",3,1)))</f>
        <v>1</v>
      </c>
      <c r="L2897">
        <f>MAX(0,IF(入力!AA2897="○",1,IF(入力!AA2897="△",0.5,0))+IF(入力!AB2897="○",1,IF(入力!AB2897="△",0.5,0))+IF(入力!AC2897="○",1,IF(入力!AC2897="△",0.5,0))+IF(入力!AD2897="○",1,IF(入力!AD2897="△",0.5,0))+IF(入力!AE2897="○",1,IF(入力!AE2897="△",0.5,0))-IF(入力!AF2897="あり",1,0))</f>
        <v>0</v>
      </c>
      <c r="M2897">
        <f t="shared" si="270"/>
        <v>0</v>
      </c>
      <c r="N2897">
        <f t="shared" si="271"/>
        <v>0</v>
      </c>
      <c r="O2897">
        <f t="shared" si="272"/>
        <v>2.8</v>
      </c>
      <c r="P2897">
        <f t="shared" si="273"/>
        <v>0</v>
      </c>
      <c r="Q2897">
        <f t="shared" si="274"/>
        <v>2.2000000000000002</v>
      </c>
      <c r="R2897">
        <f t="shared" si="275"/>
        <v>5</v>
      </c>
      <c r="S2897">
        <f>入力!AG2897</f>
        <v>0</v>
      </c>
      <c r="T2897">
        <f>入力!AH2897</f>
        <v>0</v>
      </c>
      <c r="U2897">
        <f>入力!AI2897</f>
        <v>0</v>
      </c>
    </row>
    <row r="2898" spans="1:21" x14ac:dyDescent="0.15">
      <c r="A2898" t="str">
        <f>入力!A2898</f>
        <v>クリニック2897</v>
      </c>
      <c r="B2898">
        <f>ROUND(5*(0.8*IF(入力!C2898="○",1,IF(入力!C2898="△",0.5,0))+0.2*IF(入力!B2898="○",1,IF(入力!B2898="△",0.5,0))),1)</f>
        <v>0</v>
      </c>
      <c r="C2898">
        <f>ROUND(5*(0.4*IF(入力!D2898="○",1,IF(入力!D2898="△",0.5,0))+0.3*IF(入力!E2898="○",1,IF(入力!E2898="△",0.5,0))+0.3*IF(入力!F2898="○",1,IF(入力!F2898="△",0.5,0))),1)</f>
        <v>0</v>
      </c>
      <c r="D2898">
        <f>MIN(5,IF(入力!G2898="○",3,IF(入力!G2898="△",1.5,0))+IF(入力!H2898="○",1,IF(入力!H2898="△",0.5,0))+IF(入力!I2898="○",1,IF(入力!I2898="△",0.5,0)))</f>
        <v>0</v>
      </c>
      <c r="E2898">
        <f>MIN(5,IF(入力!J2898="○",2,IF(入力!J2898="△",1,0))+IF(入力!K2898="○",2,IF(入力!K2898="△",1,0))+IF(入力!L2898="○",1,0))</f>
        <v>0</v>
      </c>
      <c r="F2898">
        <f>IF(ISNUMBER(入力!M2898),ROUND(MIN(5,0.8*(MIN(5,1+0.7*LOG10(MAX(1,入力!M2898))))+0.2*(IF(入力!N2898="○",5,IF(入力!N2898="△",3,1)))),1),ROUND(IF(入力!N2898="○",4,IF(入力!N2898="△",3,1)),1))</f>
        <v>1</v>
      </c>
      <c r="G2898">
        <f>ROUND(5*(0.4*IF(入力!O2898="○",1,IF(入力!O2898="△",0.5,0))+0.3*IF(入力!P2898="○",1,IF(入力!P2898="△",0.5,0))+0.3*IF(入力!Q2898="○",1,IF(入力!Q2898="△",0.5,0))),1)</f>
        <v>0</v>
      </c>
      <c r="H2898">
        <f>MIN(5,IF(入力!R2898="○",2,0)+IF(入力!S2898="○",2,0)+IF(入力!T2898="○",1,0))</f>
        <v>0</v>
      </c>
      <c r="I2898">
        <f>MIN(5,IF(入力!U2898="○",3,IF(入力!U2898="△",2,0))+IF(入力!V2898="○",2,IF(入力!V2898="△",1,0)))</f>
        <v>0</v>
      </c>
      <c r="J2898">
        <f>IF(入力!W2898="初診可",5,IF(入力!W2898="再診のみ",3,IF(入力!W2898="なし",1,0)))</f>
        <v>0</v>
      </c>
      <c r="K2898">
        <f>IF(AND(ISNUMBER(入力!X2898),ISNUMBER(入力!Y2898)),IF(AND(入力!X2898&gt;=4.3,入力!Y2898&gt;=100),5,IF(AND(入力!X2898&gt;=4,入力!Y2898&gt;=50),4,IF(AND(入力!X2898&gt;=3.7,入力!Y2898&gt;=20),3,IF(AND(入力!X2898&gt;=3.5,入力!Y2898&gt;=10),2,1)))),IF(入力!Z2898="○",4,IF(入力!Z2898="△",3,1)))</f>
        <v>1</v>
      </c>
      <c r="L2898">
        <f>MAX(0,IF(入力!AA2898="○",1,IF(入力!AA2898="△",0.5,0))+IF(入力!AB2898="○",1,IF(入力!AB2898="△",0.5,0))+IF(入力!AC2898="○",1,IF(入力!AC2898="△",0.5,0))+IF(入力!AD2898="○",1,IF(入力!AD2898="△",0.5,0))+IF(入力!AE2898="○",1,IF(入力!AE2898="△",0.5,0))-IF(入力!AF2898="あり",1,0))</f>
        <v>0</v>
      </c>
      <c r="M2898">
        <f t="shared" si="270"/>
        <v>0</v>
      </c>
      <c r="N2898">
        <f t="shared" si="271"/>
        <v>0</v>
      </c>
      <c r="O2898">
        <f t="shared" si="272"/>
        <v>2.8</v>
      </c>
      <c r="P2898">
        <f t="shared" si="273"/>
        <v>0</v>
      </c>
      <c r="Q2898">
        <f t="shared" si="274"/>
        <v>2.2000000000000002</v>
      </c>
      <c r="R2898">
        <f t="shared" si="275"/>
        <v>5</v>
      </c>
      <c r="S2898">
        <f>入力!AG2898</f>
        <v>0</v>
      </c>
      <c r="T2898">
        <f>入力!AH2898</f>
        <v>0</v>
      </c>
      <c r="U2898">
        <f>入力!AI2898</f>
        <v>0</v>
      </c>
    </row>
    <row r="2899" spans="1:21" x14ac:dyDescent="0.15">
      <c r="A2899" t="str">
        <f>入力!A2899</f>
        <v>クリニック2898</v>
      </c>
      <c r="B2899">
        <f>ROUND(5*(0.8*IF(入力!C2899="○",1,IF(入力!C2899="△",0.5,0))+0.2*IF(入力!B2899="○",1,IF(入力!B2899="△",0.5,0))),1)</f>
        <v>0</v>
      </c>
      <c r="C2899">
        <f>ROUND(5*(0.4*IF(入力!D2899="○",1,IF(入力!D2899="△",0.5,0))+0.3*IF(入力!E2899="○",1,IF(入力!E2899="△",0.5,0))+0.3*IF(入力!F2899="○",1,IF(入力!F2899="△",0.5,0))),1)</f>
        <v>0</v>
      </c>
      <c r="D2899">
        <f>MIN(5,IF(入力!G2899="○",3,IF(入力!G2899="△",1.5,0))+IF(入力!H2899="○",1,IF(入力!H2899="△",0.5,0))+IF(入力!I2899="○",1,IF(入力!I2899="△",0.5,0)))</f>
        <v>0</v>
      </c>
      <c r="E2899">
        <f>MIN(5,IF(入力!J2899="○",2,IF(入力!J2899="△",1,0))+IF(入力!K2899="○",2,IF(入力!K2899="△",1,0))+IF(入力!L2899="○",1,0))</f>
        <v>0</v>
      </c>
      <c r="F2899">
        <f>IF(ISNUMBER(入力!M2899),ROUND(MIN(5,0.8*(MIN(5,1+0.7*LOG10(MAX(1,入力!M2899))))+0.2*(IF(入力!N2899="○",5,IF(入力!N2899="△",3,1)))),1),ROUND(IF(入力!N2899="○",4,IF(入力!N2899="△",3,1)),1))</f>
        <v>1</v>
      </c>
      <c r="G2899">
        <f>ROUND(5*(0.4*IF(入力!O2899="○",1,IF(入力!O2899="△",0.5,0))+0.3*IF(入力!P2899="○",1,IF(入力!P2899="△",0.5,0))+0.3*IF(入力!Q2899="○",1,IF(入力!Q2899="△",0.5,0))),1)</f>
        <v>0</v>
      </c>
      <c r="H2899">
        <f>MIN(5,IF(入力!R2899="○",2,0)+IF(入力!S2899="○",2,0)+IF(入力!T2899="○",1,0))</f>
        <v>0</v>
      </c>
      <c r="I2899">
        <f>MIN(5,IF(入力!U2899="○",3,IF(入力!U2899="△",2,0))+IF(入力!V2899="○",2,IF(入力!V2899="△",1,0)))</f>
        <v>0</v>
      </c>
      <c r="J2899">
        <f>IF(入力!W2899="初診可",5,IF(入力!W2899="再診のみ",3,IF(入力!W2899="なし",1,0)))</f>
        <v>0</v>
      </c>
      <c r="K2899">
        <f>IF(AND(ISNUMBER(入力!X2899),ISNUMBER(入力!Y2899)),IF(AND(入力!X2899&gt;=4.3,入力!Y2899&gt;=100),5,IF(AND(入力!X2899&gt;=4,入力!Y2899&gt;=50),4,IF(AND(入力!X2899&gt;=3.7,入力!Y2899&gt;=20),3,IF(AND(入力!X2899&gt;=3.5,入力!Y2899&gt;=10),2,1)))),IF(入力!Z2899="○",4,IF(入力!Z2899="△",3,1)))</f>
        <v>1</v>
      </c>
      <c r="L2899">
        <f>MAX(0,IF(入力!AA2899="○",1,IF(入力!AA2899="△",0.5,0))+IF(入力!AB2899="○",1,IF(入力!AB2899="△",0.5,0))+IF(入力!AC2899="○",1,IF(入力!AC2899="△",0.5,0))+IF(入力!AD2899="○",1,IF(入力!AD2899="△",0.5,0))+IF(入力!AE2899="○",1,IF(入力!AE2899="△",0.5,0))-IF(入力!AF2899="あり",1,0))</f>
        <v>0</v>
      </c>
      <c r="M2899">
        <f t="shared" si="270"/>
        <v>0</v>
      </c>
      <c r="N2899">
        <f t="shared" si="271"/>
        <v>0</v>
      </c>
      <c r="O2899">
        <f t="shared" si="272"/>
        <v>2.8</v>
      </c>
      <c r="P2899">
        <f t="shared" si="273"/>
        <v>0</v>
      </c>
      <c r="Q2899">
        <f t="shared" si="274"/>
        <v>2.2000000000000002</v>
      </c>
      <c r="R2899">
        <f t="shared" si="275"/>
        <v>5</v>
      </c>
      <c r="S2899">
        <f>入力!AG2899</f>
        <v>0</v>
      </c>
      <c r="T2899">
        <f>入力!AH2899</f>
        <v>0</v>
      </c>
      <c r="U2899">
        <f>入力!AI2899</f>
        <v>0</v>
      </c>
    </row>
    <row r="2900" spans="1:21" x14ac:dyDescent="0.15">
      <c r="A2900" t="str">
        <f>入力!A2900</f>
        <v>クリニック2899</v>
      </c>
      <c r="B2900">
        <f>ROUND(5*(0.8*IF(入力!C2900="○",1,IF(入力!C2900="△",0.5,0))+0.2*IF(入力!B2900="○",1,IF(入力!B2900="△",0.5,0))),1)</f>
        <v>0</v>
      </c>
      <c r="C2900">
        <f>ROUND(5*(0.4*IF(入力!D2900="○",1,IF(入力!D2900="△",0.5,0))+0.3*IF(入力!E2900="○",1,IF(入力!E2900="△",0.5,0))+0.3*IF(入力!F2900="○",1,IF(入力!F2900="△",0.5,0))),1)</f>
        <v>0</v>
      </c>
      <c r="D2900">
        <f>MIN(5,IF(入力!G2900="○",3,IF(入力!G2900="△",1.5,0))+IF(入力!H2900="○",1,IF(入力!H2900="△",0.5,0))+IF(入力!I2900="○",1,IF(入力!I2900="△",0.5,0)))</f>
        <v>0</v>
      </c>
      <c r="E2900">
        <f>MIN(5,IF(入力!J2900="○",2,IF(入力!J2900="△",1,0))+IF(入力!K2900="○",2,IF(入力!K2900="△",1,0))+IF(入力!L2900="○",1,0))</f>
        <v>0</v>
      </c>
      <c r="F2900">
        <f>IF(ISNUMBER(入力!M2900),ROUND(MIN(5,0.8*(MIN(5,1+0.7*LOG10(MAX(1,入力!M2900))))+0.2*(IF(入力!N2900="○",5,IF(入力!N2900="△",3,1)))),1),ROUND(IF(入力!N2900="○",4,IF(入力!N2900="△",3,1)),1))</f>
        <v>1</v>
      </c>
      <c r="G2900">
        <f>ROUND(5*(0.4*IF(入力!O2900="○",1,IF(入力!O2900="△",0.5,0))+0.3*IF(入力!P2900="○",1,IF(入力!P2900="△",0.5,0))+0.3*IF(入力!Q2900="○",1,IF(入力!Q2900="△",0.5,0))),1)</f>
        <v>0</v>
      </c>
      <c r="H2900">
        <f>MIN(5,IF(入力!R2900="○",2,0)+IF(入力!S2900="○",2,0)+IF(入力!T2900="○",1,0))</f>
        <v>0</v>
      </c>
      <c r="I2900">
        <f>MIN(5,IF(入力!U2900="○",3,IF(入力!U2900="△",2,0))+IF(入力!V2900="○",2,IF(入力!V2900="△",1,0)))</f>
        <v>0</v>
      </c>
      <c r="J2900">
        <f>IF(入力!W2900="初診可",5,IF(入力!W2900="再診のみ",3,IF(入力!W2900="なし",1,0)))</f>
        <v>0</v>
      </c>
      <c r="K2900">
        <f>IF(AND(ISNUMBER(入力!X2900),ISNUMBER(入力!Y2900)),IF(AND(入力!X2900&gt;=4.3,入力!Y2900&gt;=100),5,IF(AND(入力!X2900&gt;=4,入力!Y2900&gt;=50),4,IF(AND(入力!X2900&gt;=3.7,入力!Y2900&gt;=20),3,IF(AND(入力!X2900&gt;=3.5,入力!Y2900&gt;=10),2,1)))),IF(入力!Z2900="○",4,IF(入力!Z2900="△",3,1)))</f>
        <v>1</v>
      </c>
      <c r="L2900">
        <f>MAX(0,IF(入力!AA2900="○",1,IF(入力!AA2900="△",0.5,0))+IF(入力!AB2900="○",1,IF(入力!AB2900="△",0.5,0))+IF(入力!AC2900="○",1,IF(入力!AC2900="△",0.5,0))+IF(入力!AD2900="○",1,IF(入力!AD2900="△",0.5,0))+IF(入力!AE2900="○",1,IF(入力!AE2900="△",0.5,0))-IF(入力!AF2900="あり",1,0))</f>
        <v>0</v>
      </c>
      <c r="M2900">
        <f t="shared" si="270"/>
        <v>0</v>
      </c>
      <c r="N2900">
        <f t="shared" si="271"/>
        <v>0</v>
      </c>
      <c r="O2900">
        <f t="shared" si="272"/>
        <v>2.8</v>
      </c>
      <c r="P2900">
        <f t="shared" si="273"/>
        <v>0</v>
      </c>
      <c r="Q2900">
        <f t="shared" si="274"/>
        <v>2.2000000000000002</v>
      </c>
      <c r="R2900">
        <f t="shared" si="275"/>
        <v>5</v>
      </c>
      <c r="S2900">
        <f>入力!AG2900</f>
        <v>0</v>
      </c>
      <c r="T2900">
        <f>入力!AH2900</f>
        <v>0</v>
      </c>
      <c r="U2900">
        <f>入力!AI2900</f>
        <v>0</v>
      </c>
    </row>
    <row r="2901" spans="1:21" x14ac:dyDescent="0.15">
      <c r="A2901" t="str">
        <f>入力!A2901</f>
        <v>クリニック2900</v>
      </c>
      <c r="B2901">
        <f>ROUND(5*(0.8*IF(入力!C2901="○",1,IF(入力!C2901="△",0.5,0))+0.2*IF(入力!B2901="○",1,IF(入力!B2901="△",0.5,0))),1)</f>
        <v>0</v>
      </c>
      <c r="C2901">
        <f>ROUND(5*(0.4*IF(入力!D2901="○",1,IF(入力!D2901="△",0.5,0))+0.3*IF(入力!E2901="○",1,IF(入力!E2901="△",0.5,0))+0.3*IF(入力!F2901="○",1,IF(入力!F2901="△",0.5,0))),1)</f>
        <v>0</v>
      </c>
      <c r="D2901">
        <f>MIN(5,IF(入力!G2901="○",3,IF(入力!G2901="△",1.5,0))+IF(入力!H2901="○",1,IF(入力!H2901="△",0.5,0))+IF(入力!I2901="○",1,IF(入力!I2901="△",0.5,0)))</f>
        <v>0</v>
      </c>
      <c r="E2901">
        <f>MIN(5,IF(入力!J2901="○",2,IF(入力!J2901="△",1,0))+IF(入力!K2901="○",2,IF(入力!K2901="△",1,0))+IF(入力!L2901="○",1,0))</f>
        <v>0</v>
      </c>
      <c r="F2901">
        <f>IF(ISNUMBER(入力!M2901),ROUND(MIN(5,0.8*(MIN(5,1+0.7*LOG10(MAX(1,入力!M2901))))+0.2*(IF(入力!N2901="○",5,IF(入力!N2901="△",3,1)))),1),ROUND(IF(入力!N2901="○",4,IF(入力!N2901="△",3,1)),1))</f>
        <v>1</v>
      </c>
      <c r="G2901">
        <f>ROUND(5*(0.4*IF(入力!O2901="○",1,IF(入力!O2901="△",0.5,0))+0.3*IF(入力!P2901="○",1,IF(入力!P2901="△",0.5,0))+0.3*IF(入力!Q2901="○",1,IF(入力!Q2901="△",0.5,0))),1)</f>
        <v>0</v>
      </c>
      <c r="H2901">
        <f>MIN(5,IF(入力!R2901="○",2,0)+IF(入力!S2901="○",2,0)+IF(入力!T2901="○",1,0))</f>
        <v>0</v>
      </c>
      <c r="I2901">
        <f>MIN(5,IF(入力!U2901="○",3,IF(入力!U2901="△",2,0))+IF(入力!V2901="○",2,IF(入力!V2901="△",1,0)))</f>
        <v>0</v>
      </c>
      <c r="J2901">
        <f>IF(入力!W2901="初診可",5,IF(入力!W2901="再診のみ",3,IF(入力!W2901="なし",1,0)))</f>
        <v>0</v>
      </c>
      <c r="K2901">
        <f>IF(AND(ISNUMBER(入力!X2901),ISNUMBER(入力!Y2901)),IF(AND(入力!X2901&gt;=4.3,入力!Y2901&gt;=100),5,IF(AND(入力!X2901&gt;=4,入力!Y2901&gt;=50),4,IF(AND(入力!X2901&gt;=3.7,入力!Y2901&gt;=20),3,IF(AND(入力!X2901&gt;=3.5,入力!Y2901&gt;=10),2,1)))),IF(入力!Z2901="○",4,IF(入力!Z2901="△",3,1)))</f>
        <v>1</v>
      </c>
      <c r="L2901">
        <f>MAX(0,IF(入力!AA2901="○",1,IF(入力!AA2901="△",0.5,0))+IF(入力!AB2901="○",1,IF(入力!AB2901="△",0.5,0))+IF(入力!AC2901="○",1,IF(入力!AC2901="△",0.5,0))+IF(入力!AD2901="○",1,IF(入力!AD2901="△",0.5,0))+IF(入力!AE2901="○",1,IF(入力!AE2901="△",0.5,0))-IF(入力!AF2901="あり",1,0))</f>
        <v>0</v>
      </c>
      <c r="M2901">
        <f t="shared" si="270"/>
        <v>0</v>
      </c>
      <c r="N2901">
        <f t="shared" si="271"/>
        <v>0</v>
      </c>
      <c r="O2901">
        <f t="shared" si="272"/>
        <v>2.8</v>
      </c>
      <c r="P2901">
        <f t="shared" si="273"/>
        <v>0</v>
      </c>
      <c r="Q2901">
        <f t="shared" si="274"/>
        <v>2.2000000000000002</v>
      </c>
      <c r="R2901">
        <f t="shared" si="275"/>
        <v>5</v>
      </c>
      <c r="S2901">
        <f>入力!AG2901</f>
        <v>0</v>
      </c>
      <c r="T2901">
        <f>入力!AH2901</f>
        <v>0</v>
      </c>
      <c r="U2901">
        <f>入力!AI2901</f>
        <v>0</v>
      </c>
    </row>
    <row r="2902" spans="1:21" x14ac:dyDescent="0.15">
      <c r="A2902" t="str">
        <f>入力!A2902</f>
        <v>クリニック2901</v>
      </c>
      <c r="B2902">
        <f>ROUND(5*(0.8*IF(入力!C2902="○",1,IF(入力!C2902="△",0.5,0))+0.2*IF(入力!B2902="○",1,IF(入力!B2902="△",0.5,0))),1)</f>
        <v>0</v>
      </c>
      <c r="C2902">
        <f>ROUND(5*(0.4*IF(入力!D2902="○",1,IF(入力!D2902="△",0.5,0))+0.3*IF(入力!E2902="○",1,IF(入力!E2902="△",0.5,0))+0.3*IF(入力!F2902="○",1,IF(入力!F2902="△",0.5,0))),1)</f>
        <v>0</v>
      </c>
      <c r="D2902">
        <f>MIN(5,IF(入力!G2902="○",3,IF(入力!G2902="△",1.5,0))+IF(入力!H2902="○",1,IF(入力!H2902="△",0.5,0))+IF(入力!I2902="○",1,IF(入力!I2902="△",0.5,0)))</f>
        <v>0</v>
      </c>
      <c r="E2902">
        <f>MIN(5,IF(入力!J2902="○",2,IF(入力!J2902="△",1,0))+IF(入力!K2902="○",2,IF(入力!K2902="△",1,0))+IF(入力!L2902="○",1,0))</f>
        <v>0</v>
      </c>
      <c r="F2902">
        <f>IF(ISNUMBER(入力!M2902),ROUND(MIN(5,0.8*(MIN(5,1+0.7*LOG10(MAX(1,入力!M2902))))+0.2*(IF(入力!N2902="○",5,IF(入力!N2902="△",3,1)))),1),ROUND(IF(入力!N2902="○",4,IF(入力!N2902="△",3,1)),1))</f>
        <v>1</v>
      </c>
      <c r="G2902">
        <f>ROUND(5*(0.4*IF(入力!O2902="○",1,IF(入力!O2902="△",0.5,0))+0.3*IF(入力!P2902="○",1,IF(入力!P2902="△",0.5,0))+0.3*IF(入力!Q2902="○",1,IF(入力!Q2902="△",0.5,0))),1)</f>
        <v>0</v>
      </c>
      <c r="H2902">
        <f>MIN(5,IF(入力!R2902="○",2,0)+IF(入力!S2902="○",2,0)+IF(入力!T2902="○",1,0))</f>
        <v>0</v>
      </c>
      <c r="I2902">
        <f>MIN(5,IF(入力!U2902="○",3,IF(入力!U2902="△",2,0))+IF(入力!V2902="○",2,IF(入力!V2902="△",1,0)))</f>
        <v>0</v>
      </c>
      <c r="J2902">
        <f>IF(入力!W2902="初診可",5,IF(入力!W2902="再診のみ",3,IF(入力!W2902="なし",1,0)))</f>
        <v>0</v>
      </c>
      <c r="K2902">
        <f>IF(AND(ISNUMBER(入力!X2902),ISNUMBER(入力!Y2902)),IF(AND(入力!X2902&gt;=4.3,入力!Y2902&gt;=100),5,IF(AND(入力!X2902&gt;=4,入力!Y2902&gt;=50),4,IF(AND(入力!X2902&gt;=3.7,入力!Y2902&gt;=20),3,IF(AND(入力!X2902&gt;=3.5,入力!Y2902&gt;=10),2,1)))),IF(入力!Z2902="○",4,IF(入力!Z2902="△",3,1)))</f>
        <v>1</v>
      </c>
      <c r="L2902">
        <f>MAX(0,IF(入力!AA2902="○",1,IF(入力!AA2902="△",0.5,0))+IF(入力!AB2902="○",1,IF(入力!AB2902="△",0.5,0))+IF(入力!AC2902="○",1,IF(入力!AC2902="△",0.5,0))+IF(入力!AD2902="○",1,IF(入力!AD2902="△",0.5,0))+IF(入力!AE2902="○",1,IF(入力!AE2902="△",0.5,0))-IF(入力!AF2902="あり",1,0))</f>
        <v>0</v>
      </c>
      <c r="M2902">
        <f t="shared" si="270"/>
        <v>0</v>
      </c>
      <c r="N2902">
        <f t="shared" si="271"/>
        <v>0</v>
      </c>
      <c r="O2902">
        <f t="shared" si="272"/>
        <v>2.8</v>
      </c>
      <c r="P2902">
        <f t="shared" si="273"/>
        <v>0</v>
      </c>
      <c r="Q2902">
        <f t="shared" si="274"/>
        <v>2.2000000000000002</v>
      </c>
      <c r="R2902">
        <f t="shared" si="275"/>
        <v>5</v>
      </c>
      <c r="S2902">
        <f>入力!AG2902</f>
        <v>0</v>
      </c>
      <c r="T2902">
        <f>入力!AH2902</f>
        <v>0</v>
      </c>
      <c r="U2902">
        <f>入力!AI2902</f>
        <v>0</v>
      </c>
    </row>
    <row r="2903" spans="1:21" x14ac:dyDescent="0.15">
      <c r="A2903" t="str">
        <f>入力!A2903</f>
        <v>クリニック2902</v>
      </c>
      <c r="B2903">
        <f>ROUND(5*(0.8*IF(入力!C2903="○",1,IF(入力!C2903="△",0.5,0))+0.2*IF(入力!B2903="○",1,IF(入力!B2903="△",0.5,0))),1)</f>
        <v>0</v>
      </c>
      <c r="C2903">
        <f>ROUND(5*(0.4*IF(入力!D2903="○",1,IF(入力!D2903="△",0.5,0))+0.3*IF(入力!E2903="○",1,IF(入力!E2903="△",0.5,0))+0.3*IF(入力!F2903="○",1,IF(入力!F2903="△",0.5,0))),1)</f>
        <v>0</v>
      </c>
      <c r="D2903">
        <f>MIN(5,IF(入力!G2903="○",3,IF(入力!G2903="△",1.5,0))+IF(入力!H2903="○",1,IF(入力!H2903="△",0.5,0))+IF(入力!I2903="○",1,IF(入力!I2903="△",0.5,0)))</f>
        <v>0</v>
      </c>
      <c r="E2903">
        <f>MIN(5,IF(入力!J2903="○",2,IF(入力!J2903="△",1,0))+IF(入力!K2903="○",2,IF(入力!K2903="△",1,0))+IF(入力!L2903="○",1,0))</f>
        <v>0</v>
      </c>
      <c r="F2903">
        <f>IF(ISNUMBER(入力!M2903),ROUND(MIN(5,0.8*(MIN(5,1+0.7*LOG10(MAX(1,入力!M2903))))+0.2*(IF(入力!N2903="○",5,IF(入力!N2903="△",3,1)))),1),ROUND(IF(入力!N2903="○",4,IF(入力!N2903="△",3,1)),1))</f>
        <v>1</v>
      </c>
      <c r="G2903">
        <f>ROUND(5*(0.4*IF(入力!O2903="○",1,IF(入力!O2903="△",0.5,0))+0.3*IF(入力!P2903="○",1,IF(入力!P2903="△",0.5,0))+0.3*IF(入力!Q2903="○",1,IF(入力!Q2903="△",0.5,0))),1)</f>
        <v>0</v>
      </c>
      <c r="H2903">
        <f>MIN(5,IF(入力!R2903="○",2,0)+IF(入力!S2903="○",2,0)+IF(入力!T2903="○",1,0))</f>
        <v>0</v>
      </c>
      <c r="I2903">
        <f>MIN(5,IF(入力!U2903="○",3,IF(入力!U2903="△",2,0))+IF(入力!V2903="○",2,IF(入力!V2903="△",1,0)))</f>
        <v>0</v>
      </c>
      <c r="J2903">
        <f>IF(入力!W2903="初診可",5,IF(入力!W2903="再診のみ",3,IF(入力!W2903="なし",1,0)))</f>
        <v>0</v>
      </c>
      <c r="K2903">
        <f>IF(AND(ISNUMBER(入力!X2903),ISNUMBER(入力!Y2903)),IF(AND(入力!X2903&gt;=4.3,入力!Y2903&gt;=100),5,IF(AND(入力!X2903&gt;=4,入力!Y2903&gt;=50),4,IF(AND(入力!X2903&gt;=3.7,入力!Y2903&gt;=20),3,IF(AND(入力!X2903&gt;=3.5,入力!Y2903&gt;=10),2,1)))),IF(入力!Z2903="○",4,IF(入力!Z2903="△",3,1)))</f>
        <v>1</v>
      </c>
      <c r="L2903">
        <f>MAX(0,IF(入力!AA2903="○",1,IF(入力!AA2903="△",0.5,0))+IF(入力!AB2903="○",1,IF(入力!AB2903="△",0.5,0))+IF(入力!AC2903="○",1,IF(入力!AC2903="△",0.5,0))+IF(入力!AD2903="○",1,IF(入力!AD2903="△",0.5,0))+IF(入力!AE2903="○",1,IF(入力!AE2903="△",0.5,0))-IF(入力!AF2903="あり",1,0))</f>
        <v>0</v>
      </c>
      <c r="M2903">
        <f t="shared" si="270"/>
        <v>0</v>
      </c>
      <c r="N2903">
        <f t="shared" si="271"/>
        <v>0</v>
      </c>
      <c r="O2903">
        <f t="shared" si="272"/>
        <v>2.8</v>
      </c>
      <c r="P2903">
        <f t="shared" si="273"/>
        <v>0</v>
      </c>
      <c r="Q2903">
        <f t="shared" si="274"/>
        <v>2.2000000000000002</v>
      </c>
      <c r="R2903">
        <f t="shared" si="275"/>
        <v>5</v>
      </c>
      <c r="S2903">
        <f>入力!AG2903</f>
        <v>0</v>
      </c>
      <c r="T2903">
        <f>入力!AH2903</f>
        <v>0</v>
      </c>
      <c r="U2903">
        <f>入力!AI2903</f>
        <v>0</v>
      </c>
    </row>
    <row r="2904" spans="1:21" x14ac:dyDescent="0.15">
      <c r="A2904" t="str">
        <f>入力!A2904</f>
        <v>クリニック2903</v>
      </c>
      <c r="B2904">
        <f>ROUND(5*(0.8*IF(入力!C2904="○",1,IF(入力!C2904="△",0.5,0))+0.2*IF(入力!B2904="○",1,IF(入力!B2904="△",0.5,0))),1)</f>
        <v>0</v>
      </c>
      <c r="C2904">
        <f>ROUND(5*(0.4*IF(入力!D2904="○",1,IF(入力!D2904="△",0.5,0))+0.3*IF(入力!E2904="○",1,IF(入力!E2904="△",0.5,0))+0.3*IF(入力!F2904="○",1,IF(入力!F2904="△",0.5,0))),1)</f>
        <v>0</v>
      </c>
      <c r="D2904">
        <f>MIN(5,IF(入力!G2904="○",3,IF(入力!G2904="△",1.5,0))+IF(入力!H2904="○",1,IF(入力!H2904="△",0.5,0))+IF(入力!I2904="○",1,IF(入力!I2904="△",0.5,0)))</f>
        <v>0</v>
      </c>
      <c r="E2904">
        <f>MIN(5,IF(入力!J2904="○",2,IF(入力!J2904="△",1,0))+IF(入力!K2904="○",2,IF(入力!K2904="△",1,0))+IF(入力!L2904="○",1,0))</f>
        <v>0</v>
      </c>
      <c r="F2904">
        <f>IF(ISNUMBER(入力!M2904),ROUND(MIN(5,0.8*(MIN(5,1+0.7*LOG10(MAX(1,入力!M2904))))+0.2*(IF(入力!N2904="○",5,IF(入力!N2904="△",3,1)))),1),ROUND(IF(入力!N2904="○",4,IF(入力!N2904="△",3,1)),1))</f>
        <v>1</v>
      </c>
      <c r="G2904">
        <f>ROUND(5*(0.4*IF(入力!O2904="○",1,IF(入力!O2904="△",0.5,0))+0.3*IF(入力!P2904="○",1,IF(入力!P2904="△",0.5,0))+0.3*IF(入力!Q2904="○",1,IF(入力!Q2904="△",0.5,0))),1)</f>
        <v>0</v>
      </c>
      <c r="H2904">
        <f>MIN(5,IF(入力!R2904="○",2,0)+IF(入力!S2904="○",2,0)+IF(入力!T2904="○",1,0))</f>
        <v>0</v>
      </c>
      <c r="I2904">
        <f>MIN(5,IF(入力!U2904="○",3,IF(入力!U2904="△",2,0))+IF(入力!V2904="○",2,IF(入力!V2904="△",1,0)))</f>
        <v>0</v>
      </c>
      <c r="J2904">
        <f>IF(入力!W2904="初診可",5,IF(入力!W2904="再診のみ",3,IF(入力!W2904="なし",1,0)))</f>
        <v>0</v>
      </c>
      <c r="K2904">
        <f>IF(AND(ISNUMBER(入力!X2904),ISNUMBER(入力!Y2904)),IF(AND(入力!X2904&gt;=4.3,入力!Y2904&gt;=100),5,IF(AND(入力!X2904&gt;=4,入力!Y2904&gt;=50),4,IF(AND(入力!X2904&gt;=3.7,入力!Y2904&gt;=20),3,IF(AND(入力!X2904&gt;=3.5,入力!Y2904&gt;=10),2,1)))),IF(入力!Z2904="○",4,IF(入力!Z2904="△",3,1)))</f>
        <v>1</v>
      </c>
      <c r="L2904">
        <f>MAX(0,IF(入力!AA2904="○",1,IF(入力!AA2904="△",0.5,0))+IF(入力!AB2904="○",1,IF(入力!AB2904="△",0.5,0))+IF(入力!AC2904="○",1,IF(入力!AC2904="△",0.5,0))+IF(入力!AD2904="○",1,IF(入力!AD2904="△",0.5,0))+IF(入力!AE2904="○",1,IF(入力!AE2904="△",0.5,0))-IF(入力!AF2904="あり",1,0))</f>
        <v>0</v>
      </c>
      <c r="M2904">
        <f t="shared" si="270"/>
        <v>0</v>
      </c>
      <c r="N2904">
        <f t="shared" si="271"/>
        <v>0</v>
      </c>
      <c r="O2904">
        <f t="shared" si="272"/>
        <v>2.8</v>
      </c>
      <c r="P2904">
        <f t="shared" si="273"/>
        <v>0</v>
      </c>
      <c r="Q2904">
        <f t="shared" si="274"/>
        <v>2.2000000000000002</v>
      </c>
      <c r="R2904">
        <f t="shared" si="275"/>
        <v>5</v>
      </c>
      <c r="S2904">
        <f>入力!AG2904</f>
        <v>0</v>
      </c>
      <c r="T2904">
        <f>入力!AH2904</f>
        <v>0</v>
      </c>
      <c r="U2904">
        <f>入力!AI2904</f>
        <v>0</v>
      </c>
    </row>
    <row r="2905" spans="1:21" x14ac:dyDescent="0.15">
      <c r="A2905" t="str">
        <f>入力!A2905</f>
        <v>クリニック2904</v>
      </c>
      <c r="B2905">
        <f>ROUND(5*(0.8*IF(入力!C2905="○",1,IF(入力!C2905="△",0.5,0))+0.2*IF(入力!B2905="○",1,IF(入力!B2905="△",0.5,0))),1)</f>
        <v>0</v>
      </c>
      <c r="C2905">
        <f>ROUND(5*(0.4*IF(入力!D2905="○",1,IF(入力!D2905="△",0.5,0))+0.3*IF(入力!E2905="○",1,IF(入力!E2905="△",0.5,0))+0.3*IF(入力!F2905="○",1,IF(入力!F2905="△",0.5,0))),1)</f>
        <v>0</v>
      </c>
      <c r="D2905">
        <f>MIN(5,IF(入力!G2905="○",3,IF(入力!G2905="△",1.5,0))+IF(入力!H2905="○",1,IF(入力!H2905="△",0.5,0))+IF(入力!I2905="○",1,IF(入力!I2905="△",0.5,0)))</f>
        <v>0</v>
      </c>
      <c r="E2905">
        <f>MIN(5,IF(入力!J2905="○",2,IF(入力!J2905="△",1,0))+IF(入力!K2905="○",2,IF(入力!K2905="△",1,0))+IF(入力!L2905="○",1,0))</f>
        <v>0</v>
      </c>
      <c r="F2905">
        <f>IF(ISNUMBER(入力!M2905),ROUND(MIN(5,0.8*(MIN(5,1+0.7*LOG10(MAX(1,入力!M2905))))+0.2*(IF(入力!N2905="○",5,IF(入力!N2905="△",3,1)))),1),ROUND(IF(入力!N2905="○",4,IF(入力!N2905="△",3,1)),1))</f>
        <v>1</v>
      </c>
      <c r="G2905">
        <f>ROUND(5*(0.4*IF(入力!O2905="○",1,IF(入力!O2905="△",0.5,0))+0.3*IF(入力!P2905="○",1,IF(入力!P2905="△",0.5,0))+0.3*IF(入力!Q2905="○",1,IF(入力!Q2905="△",0.5,0))),1)</f>
        <v>0</v>
      </c>
      <c r="H2905">
        <f>MIN(5,IF(入力!R2905="○",2,0)+IF(入力!S2905="○",2,0)+IF(入力!T2905="○",1,0))</f>
        <v>0</v>
      </c>
      <c r="I2905">
        <f>MIN(5,IF(入力!U2905="○",3,IF(入力!U2905="△",2,0))+IF(入力!V2905="○",2,IF(入力!V2905="△",1,0)))</f>
        <v>0</v>
      </c>
      <c r="J2905">
        <f>IF(入力!W2905="初診可",5,IF(入力!W2905="再診のみ",3,IF(入力!W2905="なし",1,0)))</f>
        <v>0</v>
      </c>
      <c r="K2905">
        <f>IF(AND(ISNUMBER(入力!X2905),ISNUMBER(入力!Y2905)),IF(AND(入力!X2905&gt;=4.3,入力!Y2905&gt;=100),5,IF(AND(入力!X2905&gt;=4,入力!Y2905&gt;=50),4,IF(AND(入力!X2905&gt;=3.7,入力!Y2905&gt;=20),3,IF(AND(入力!X2905&gt;=3.5,入力!Y2905&gt;=10),2,1)))),IF(入力!Z2905="○",4,IF(入力!Z2905="△",3,1)))</f>
        <v>1</v>
      </c>
      <c r="L2905">
        <f>MAX(0,IF(入力!AA2905="○",1,IF(入力!AA2905="△",0.5,0))+IF(入力!AB2905="○",1,IF(入力!AB2905="△",0.5,0))+IF(入力!AC2905="○",1,IF(入力!AC2905="△",0.5,0))+IF(入力!AD2905="○",1,IF(入力!AD2905="△",0.5,0))+IF(入力!AE2905="○",1,IF(入力!AE2905="△",0.5,0))-IF(入力!AF2905="あり",1,0))</f>
        <v>0</v>
      </c>
      <c r="M2905">
        <f t="shared" si="270"/>
        <v>0</v>
      </c>
      <c r="N2905">
        <f t="shared" si="271"/>
        <v>0</v>
      </c>
      <c r="O2905">
        <f t="shared" si="272"/>
        <v>2.8</v>
      </c>
      <c r="P2905">
        <f t="shared" si="273"/>
        <v>0</v>
      </c>
      <c r="Q2905">
        <f t="shared" si="274"/>
        <v>2.2000000000000002</v>
      </c>
      <c r="R2905">
        <f t="shared" si="275"/>
        <v>5</v>
      </c>
      <c r="S2905">
        <f>入力!AG2905</f>
        <v>0</v>
      </c>
      <c r="T2905">
        <f>入力!AH2905</f>
        <v>0</v>
      </c>
      <c r="U2905">
        <f>入力!AI2905</f>
        <v>0</v>
      </c>
    </row>
    <row r="2906" spans="1:21" x14ac:dyDescent="0.15">
      <c r="A2906" t="str">
        <f>入力!A2906</f>
        <v>クリニック2905</v>
      </c>
      <c r="B2906">
        <f>ROUND(5*(0.8*IF(入力!C2906="○",1,IF(入力!C2906="△",0.5,0))+0.2*IF(入力!B2906="○",1,IF(入力!B2906="△",0.5,0))),1)</f>
        <v>0</v>
      </c>
      <c r="C2906">
        <f>ROUND(5*(0.4*IF(入力!D2906="○",1,IF(入力!D2906="△",0.5,0))+0.3*IF(入力!E2906="○",1,IF(入力!E2906="△",0.5,0))+0.3*IF(入力!F2906="○",1,IF(入力!F2906="△",0.5,0))),1)</f>
        <v>0</v>
      </c>
      <c r="D2906">
        <f>MIN(5,IF(入力!G2906="○",3,IF(入力!G2906="△",1.5,0))+IF(入力!H2906="○",1,IF(入力!H2906="△",0.5,0))+IF(入力!I2906="○",1,IF(入力!I2906="△",0.5,0)))</f>
        <v>0</v>
      </c>
      <c r="E2906">
        <f>MIN(5,IF(入力!J2906="○",2,IF(入力!J2906="△",1,0))+IF(入力!K2906="○",2,IF(入力!K2906="△",1,0))+IF(入力!L2906="○",1,0))</f>
        <v>0</v>
      </c>
      <c r="F2906">
        <f>IF(ISNUMBER(入力!M2906),ROUND(MIN(5,0.8*(MIN(5,1+0.7*LOG10(MAX(1,入力!M2906))))+0.2*(IF(入力!N2906="○",5,IF(入力!N2906="△",3,1)))),1),ROUND(IF(入力!N2906="○",4,IF(入力!N2906="△",3,1)),1))</f>
        <v>1</v>
      </c>
      <c r="G2906">
        <f>ROUND(5*(0.4*IF(入力!O2906="○",1,IF(入力!O2906="△",0.5,0))+0.3*IF(入力!P2906="○",1,IF(入力!P2906="△",0.5,0))+0.3*IF(入力!Q2906="○",1,IF(入力!Q2906="△",0.5,0))),1)</f>
        <v>0</v>
      </c>
      <c r="H2906">
        <f>MIN(5,IF(入力!R2906="○",2,0)+IF(入力!S2906="○",2,0)+IF(入力!T2906="○",1,0))</f>
        <v>0</v>
      </c>
      <c r="I2906">
        <f>MIN(5,IF(入力!U2906="○",3,IF(入力!U2906="△",2,0))+IF(入力!V2906="○",2,IF(入力!V2906="△",1,0)))</f>
        <v>0</v>
      </c>
      <c r="J2906">
        <f>IF(入力!W2906="初診可",5,IF(入力!W2906="再診のみ",3,IF(入力!W2906="なし",1,0)))</f>
        <v>0</v>
      </c>
      <c r="K2906">
        <f>IF(AND(ISNUMBER(入力!X2906),ISNUMBER(入力!Y2906)),IF(AND(入力!X2906&gt;=4.3,入力!Y2906&gt;=100),5,IF(AND(入力!X2906&gt;=4,入力!Y2906&gt;=50),4,IF(AND(入力!X2906&gt;=3.7,入力!Y2906&gt;=20),3,IF(AND(入力!X2906&gt;=3.5,入力!Y2906&gt;=10),2,1)))),IF(入力!Z2906="○",4,IF(入力!Z2906="△",3,1)))</f>
        <v>1</v>
      </c>
      <c r="L2906">
        <f>MAX(0,IF(入力!AA2906="○",1,IF(入力!AA2906="△",0.5,0))+IF(入力!AB2906="○",1,IF(入力!AB2906="△",0.5,0))+IF(入力!AC2906="○",1,IF(入力!AC2906="△",0.5,0))+IF(入力!AD2906="○",1,IF(入力!AD2906="△",0.5,0))+IF(入力!AE2906="○",1,IF(入力!AE2906="△",0.5,0))-IF(入力!AF2906="あり",1,0))</f>
        <v>0</v>
      </c>
      <c r="M2906">
        <f t="shared" si="270"/>
        <v>0</v>
      </c>
      <c r="N2906">
        <f t="shared" si="271"/>
        <v>0</v>
      </c>
      <c r="O2906">
        <f t="shared" si="272"/>
        <v>2.8</v>
      </c>
      <c r="P2906">
        <f t="shared" si="273"/>
        <v>0</v>
      </c>
      <c r="Q2906">
        <f t="shared" si="274"/>
        <v>2.2000000000000002</v>
      </c>
      <c r="R2906">
        <f t="shared" si="275"/>
        <v>5</v>
      </c>
      <c r="S2906">
        <f>入力!AG2906</f>
        <v>0</v>
      </c>
      <c r="T2906">
        <f>入力!AH2906</f>
        <v>0</v>
      </c>
      <c r="U2906">
        <f>入力!AI2906</f>
        <v>0</v>
      </c>
    </row>
    <row r="2907" spans="1:21" x14ac:dyDescent="0.15">
      <c r="A2907" t="str">
        <f>入力!A2907</f>
        <v>クリニック2906</v>
      </c>
      <c r="B2907">
        <f>ROUND(5*(0.8*IF(入力!C2907="○",1,IF(入力!C2907="△",0.5,0))+0.2*IF(入力!B2907="○",1,IF(入力!B2907="△",0.5,0))),1)</f>
        <v>0</v>
      </c>
      <c r="C2907">
        <f>ROUND(5*(0.4*IF(入力!D2907="○",1,IF(入力!D2907="△",0.5,0))+0.3*IF(入力!E2907="○",1,IF(入力!E2907="△",0.5,0))+0.3*IF(入力!F2907="○",1,IF(入力!F2907="△",0.5,0))),1)</f>
        <v>0</v>
      </c>
      <c r="D2907">
        <f>MIN(5,IF(入力!G2907="○",3,IF(入力!G2907="△",1.5,0))+IF(入力!H2907="○",1,IF(入力!H2907="△",0.5,0))+IF(入力!I2907="○",1,IF(入力!I2907="△",0.5,0)))</f>
        <v>0</v>
      </c>
      <c r="E2907">
        <f>MIN(5,IF(入力!J2907="○",2,IF(入力!J2907="△",1,0))+IF(入力!K2907="○",2,IF(入力!K2907="△",1,0))+IF(入力!L2907="○",1,0))</f>
        <v>0</v>
      </c>
      <c r="F2907">
        <f>IF(ISNUMBER(入力!M2907),ROUND(MIN(5,0.8*(MIN(5,1+0.7*LOG10(MAX(1,入力!M2907))))+0.2*(IF(入力!N2907="○",5,IF(入力!N2907="△",3,1)))),1),ROUND(IF(入力!N2907="○",4,IF(入力!N2907="△",3,1)),1))</f>
        <v>1</v>
      </c>
      <c r="G2907">
        <f>ROUND(5*(0.4*IF(入力!O2907="○",1,IF(入力!O2907="△",0.5,0))+0.3*IF(入力!P2907="○",1,IF(入力!P2907="△",0.5,0))+0.3*IF(入力!Q2907="○",1,IF(入力!Q2907="△",0.5,0))),1)</f>
        <v>0</v>
      </c>
      <c r="H2907">
        <f>MIN(5,IF(入力!R2907="○",2,0)+IF(入力!S2907="○",2,0)+IF(入力!T2907="○",1,0))</f>
        <v>0</v>
      </c>
      <c r="I2907">
        <f>MIN(5,IF(入力!U2907="○",3,IF(入力!U2907="△",2,0))+IF(入力!V2907="○",2,IF(入力!V2907="△",1,0)))</f>
        <v>0</v>
      </c>
      <c r="J2907">
        <f>IF(入力!W2907="初診可",5,IF(入力!W2907="再診のみ",3,IF(入力!W2907="なし",1,0)))</f>
        <v>0</v>
      </c>
      <c r="K2907">
        <f>IF(AND(ISNUMBER(入力!X2907),ISNUMBER(入力!Y2907)),IF(AND(入力!X2907&gt;=4.3,入力!Y2907&gt;=100),5,IF(AND(入力!X2907&gt;=4,入力!Y2907&gt;=50),4,IF(AND(入力!X2907&gt;=3.7,入力!Y2907&gt;=20),3,IF(AND(入力!X2907&gt;=3.5,入力!Y2907&gt;=10),2,1)))),IF(入力!Z2907="○",4,IF(入力!Z2907="△",3,1)))</f>
        <v>1</v>
      </c>
      <c r="L2907">
        <f>MAX(0,IF(入力!AA2907="○",1,IF(入力!AA2907="△",0.5,0))+IF(入力!AB2907="○",1,IF(入力!AB2907="△",0.5,0))+IF(入力!AC2907="○",1,IF(入力!AC2907="△",0.5,0))+IF(入力!AD2907="○",1,IF(入力!AD2907="△",0.5,0))+IF(入力!AE2907="○",1,IF(入力!AE2907="△",0.5,0))-IF(入力!AF2907="あり",1,0))</f>
        <v>0</v>
      </c>
      <c r="M2907">
        <f t="shared" si="270"/>
        <v>0</v>
      </c>
      <c r="N2907">
        <f t="shared" si="271"/>
        <v>0</v>
      </c>
      <c r="O2907">
        <f t="shared" si="272"/>
        <v>2.8</v>
      </c>
      <c r="P2907">
        <f t="shared" si="273"/>
        <v>0</v>
      </c>
      <c r="Q2907">
        <f t="shared" si="274"/>
        <v>2.2000000000000002</v>
      </c>
      <c r="R2907">
        <f t="shared" si="275"/>
        <v>5</v>
      </c>
      <c r="S2907">
        <f>入力!AG2907</f>
        <v>0</v>
      </c>
      <c r="T2907">
        <f>入力!AH2907</f>
        <v>0</v>
      </c>
      <c r="U2907">
        <f>入力!AI2907</f>
        <v>0</v>
      </c>
    </row>
    <row r="2908" spans="1:21" x14ac:dyDescent="0.15">
      <c r="A2908" t="str">
        <f>入力!A2908</f>
        <v>クリニック2907</v>
      </c>
      <c r="B2908">
        <f>ROUND(5*(0.8*IF(入力!C2908="○",1,IF(入力!C2908="△",0.5,0))+0.2*IF(入力!B2908="○",1,IF(入力!B2908="△",0.5,0))),1)</f>
        <v>0</v>
      </c>
      <c r="C2908">
        <f>ROUND(5*(0.4*IF(入力!D2908="○",1,IF(入力!D2908="△",0.5,0))+0.3*IF(入力!E2908="○",1,IF(入力!E2908="△",0.5,0))+0.3*IF(入力!F2908="○",1,IF(入力!F2908="△",0.5,0))),1)</f>
        <v>0</v>
      </c>
      <c r="D2908">
        <f>MIN(5,IF(入力!G2908="○",3,IF(入力!G2908="△",1.5,0))+IF(入力!H2908="○",1,IF(入力!H2908="△",0.5,0))+IF(入力!I2908="○",1,IF(入力!I2908="△",0.5,0)))</f>
        <v>0</v>
      </c>
      <c r="E2908">
        <f>MIN(5,IF(入力!J2908="○",2,IF(入力!J2908="△",1,0))+IF(入力!K2908="○",2,IF(入力!K2908="△",1,0))+IF(入力!L2908="○",1,0))</f>
        <v>0</v>
      </c>
      <c r="F2908">
        <f>IF(ISNUMBER(入力!M2908),ROUND(MIN(5,0.8*(MIN(5,1+0.7*LOG10(MAX(1,入力!M2908))))+0.2*(IF(入力!N2908="○",5,IF(入力!N2908="△",3,1)))),1),ROUND(IF(入力!N2908="○",4,IF(入力!N2908="△",3,1)),1))</f>
        <v>1</v>
      </c>
      <c r="G2908">
        <f>ROUND(5*(0.4*IF(入力!O2908="○",1,IF(入力!O2908="△",0.5,0))+0.3*IF(入力!P2908="○",1,IF(入力!P2908="△",0.5,0))+0.3*IF(入力!Q2908="○",1,IF(入力!Q2908="△",0.5,0))),1)</f>
        <v>0</v>
      </c>
      <c r="H2908">
        <f>MIN(5,IF(入力!R2908="○",2,0)+IF(入力!S2908="○",2,0)+IF(入力!T2908="○",1,0))</f>
        <v>0</v>
      </c>
      <c r="I2908">
        <f>MIN(5,IF(入力!U2908="○",3,IF(入力!U2908="△",2,0))+IF(入力!V2908="○",2,IF(入力!V2908="△",1,0)))</f>
        <v>0</v>
      </c>
      <c r="J2908">
        <f>IF(入力!W2908="初診可",5,IF(入力!W2908="再診のみ",3,IF(入力!W2908="なし",1,0)))</f>
        <v>0</v>
      </c>
      <c r="K2908">
        <f>IF(AND(ISNUMBER(入力!X2908),ISNUMBER(入力!Y2908)),IF(AND(入力!X2908&gt;=4.3,入力!Y2908&gt;=100),5,IF(AND(入力!X2908&gt;=4,入力!Y2908&gt;=50),4,IF(AND(入力!X2908&gt;=3.7,入力!Y2908&gt;=20),3,IF(AND(入力!X2908&gt;=3.5,入力!Y2908&gt;=10),2,1)))),IF(入力!Z2908="○",4,IF(入力!Z2908="△",3,1)))</f>
        <v>1</v>
      </c>
      <c r="L2908">
        <f>MAX(0,IF(入力!AA2908="○",1,IF(入力!AA2908="△",0.5,0))+IF(入力!AB2908="○",1,IF(入力!AB2908="△",0.5,0))+IF(入力!AC2908="○",1,IF(入力!AC2908="△",0.5,0))+IF(入力!AD2908="○",1,IF(入力!AD2908="△",0.5,0))+IF(入力!AE2908="○",1,IF(入力!AE2908="△",0.5,0))-IF(入力!AF2908="あり",1,0))</f>
        <v>0</v>
      </c>
      <c r="M2908">
        <f t="shared" si="270"/>
        <v>0</v>
      </c>
      <c r="N2908">
        <f t="shared" si="271"/>
        <v>0</v>
      </c>
      <c r="O2908">
        <f t="shared" si="272"/>
        <v>2.8</v>
      </c>
      <c r="P2908">
        <f t="shared" si="273"/>
        <v>0</v>
      </c>
      <c r="Q2908">
        <f t="shared" si="274"/>
        <v>2.2000000000000002</v>
      </c>
      <c r="R2908">
        <f t="shared" si="275"/>
        <v>5</v>
      </c>
      <c r="S2908">
        <f>入力!AG2908</f>
        <v>0</v>
      </c>
      <c r="T2908">
        <f>入力!AH2908</f>
        <v>0</v>
      </c>
      <c r="U2908">
        <f>入力!AI2908</f>
        <v>0</v>
      </c>
    </row>
    <row r="2909" spans="1:21" x14ac:dyDescent="0.15">
      <c r="A2909" t="str">
        <f>入力!A2909</f>
        <v>クリニック2908</v>
      </c>
      <c r="B2909">
        <f>ROUND(5*(0.8*IF(入力!C2909="○",1,IF(入力!C2909="△",0.5,0))+0.2*IF(入力!B2909="○",1,IF(入力!B2909="△",0.5,0))),1)</f>
        <v>0</v>
      </c>
      <c r="C2909">
        <f>ROUND(5*(0.4*IF(入力!D2909="○",1,IF(入力!D2909="△",0.5,0))+0.3*IF(入力!E2909="○",1,IF(入力!E2909="△",0.5,0))+0.3*IF(入力!F2909="○",1,IF(入力!F2909="△",0.5,0))),1)</f>
        <v>0</v>
      </c>
      <c r="D2909">
        <f>MIN(5,IF(入力!G2909="○",3,IF(入力!G2909="△",1.5,0))+IF(入力!H2909="○",1,IF(入力!H2909="△",0.5,0))+IF(入力!I2909="○",1,IF(入力!I2909="△",0.5,0)))</f>
        <v>0</v>
      </c>
      <c r="E2909">
        <f>MIN(5,IF(入力!J2909="○",2,IF(入力!J2909="△",1,0))+IF(入力!K2909="○",2,IF(入力!K2909="△",1,0))+IF(入力!L2909="○",1,0))</f>
        <v>0</v>
      </c>
      <c r="F2909">
        <f>IF(ISNUMBER(入力!M2909),ROUND(MIN(5,0.8*(MIN(5,1+0.7*LOG10(MAX(1,入力!M2909))))+0.2*(IF(入力!N2909="○",5,IF(入力!N2909="△",3,1)))),1),ROUND(IF(入力!N2909="○",4,IF(入力!N2909="△",3,1)),1))</f>
        <v>1</v>
      </c>
      <c r="G2909">
        <f>ROUND(5*(0.4*IF(入力!O2909="○",1,IF(入力!O2909="△",0.5,0))+0.3*IF(入力!P2909="○",1,IF(入力!P2909="△",0.5,0))+0.3*IF(入力!Q2909="○",1,IF(入力!Q2909="△",0.5,0))),1)</f>
        <v>0</v>
      </c>
      <c r="H2909">
        <f>MIN(5,IF(入力!R2909="○",2,0)+IF(入力!S2909="○",2,0)+IF(入力!T2909="○",1,0))</f>
        <v>0</v>
      </c>
      <c r="I2909">
        <f>MIN(5,IF(入力!U2909="○",3,IF(入力!U2909="△",2,0))+IF(入力!V2909="○",2,IF(入力!V2909="△",1,0)))</f>
        <v>0</v>
      </c>
      <c r="J2909">
        <f>IF(入力!W2909="初診可",5,IF(入力!W2909="再診のみ",3,IF(入力!W2909="なし",1,0)))</f>
        <v>0</v>
      </c>
      <c r="K2909">
        <f>IF(AND(ISNUMBER(入力!X2909),ISNUMBER(入力!Y2909)),IF(AND(入力!X2909&gt;=4.3,入力!Y2909&gt;=100),5,IF(AND(入力!X2909&gt;=4,入力!Y2909&gt;=50),4,IF(AND(入力!X2909&gt;=3.7,入力!Y2909&gt;=20),3,IF(AND(入力!X2909&gt;=3.5,入力!Y2909&gt;=10),2,1)))),IF(入力!Z2909="○",4,IF(入力!Z2909="△",3,1)))</f>
        <v>1</v>
      </c>
      <c r="L2909">
        <f>MAX(0,IF(入力!AA2909="○",1,IF(入力!AA2909="△",0.5,0))+IF(入力!AB2909="○",1,IF(入力!AB2909="△",0.5,0))+IF(入力!AC2909="○",1,IF(入力!AC2909="△",0.5,0))+IF(入力!AD2909="○",1,IF(入力!AD2909="△",0.5,0))+IF(入力!AE2909="○",1,IF(入力!AE2909="△",0.5,0))-IF(入力!AF2909="あり",1,0))</f>
        <v>0</v>
      </c>
      <c r="M2909">
        <f t="shared" si="270"/>
        <v>0</v>
      </c>
      <c r="N2909">
        <f t="shared" si="271"/>
        <v>0</v>
      </c>
      <c r="O2909">
        <f t="shared" si="272"/>
        <v>2.8</v>
      </c>
      <c r="P2909">
        <f t="shared" si="273"/>
        <v>0</v>
      </c>
      <c r="Q2909">
        <f t="shared" si="274"/>
        <v>2.2000000000000002</v>
      </c>
      <c r="R2909">
        <f t="shared" si="275"/>
        <v>5</v>
      </c>
      <c r="S2909">
        <f>入力!AG2909</f>
        <v>0</v>
      </c>
      <c r="T2909">
        <f>入力!AH2909</f>
        <v>0</v>
      </c>
      <c r="U2909">
        <f>入力!AI2909</f>
        <v>0</v>
      </c>
    </row>
    <row r="2910" spans="1:21" x14ac:dyDescent="0.15">
      <c r="A2910" t="str">
        <f>入力!A2910</f>
        <v>クリニック2909</v>
      </c>
      <c r="B2910">
        <f>ROUND(5*(0.8*IF(入力!C2910="○",1,IF(入力!C2910="△",0.5,0))+0.2*IF(入力!B2910="○",1,IF(入力!B2910="△",0.5,0))),1)</f>
        <v>0</v>
      </c>
      <c r="C2910">
        <f>ROUND(5*(0.4*IF(入力!D2910="○",1,IF(入力!D2910="△",0.5,0))+0.3*IF(入力!E2910="○",1,IF(入力!E2910="△",0.5,0))+0.3*IF(入力!F2910="○",1,IF(入力!F2910="△",0.5,0))),1)</f>
        <v>0</v>
      </c>
      <c r="D2910">
        <f>MIN(5,IF(入力!G2910="○",3,IF(入力!G2910="△",1.5,0))+IF(入力!H2910="○",1,IF(入力!H2910="△",0.5,0))+IF(入力!I2910="○",1,IF(入力!I2910="△",0.5,0)))</f>
        <v>0</v>
      </c>
      <c r="E2910">
        <f>MIN(5,IF(入力!J2910="○",2,IF(入力!J2910="△",1,0))+IF(入力!K2910="○",2,IF(入力!K2910="△",1,0))+IF(入力!L2910="○",1,0))</f>
        <v>0</v>
      </c>
      <c r="F2910">
        <f>IF(ISNUMBER(入力!M2910),ROUND(MIN(5,0.8*(MIN(5,1+0.7*LOG10(MAX(1,入力!M2910))))+0.2*(IF(入力!N2910="○",5,IF(入力!N2910="△",3,1)))),1),ROUND(IF(入力!N2910="○",4,IF(入力!N2910="△",3,1)),1))</f>
        <v>1</v>
      </c>
      <c r="G2910">
        <f>ROUND(5*(0.4*IF(入力!O2910="○",1,IF(入力!O2910="△",0.5,0))+0.3*IF(入力!P2910="○",1,IF(入力!P2910="△",0.5,0))+0.3*IF(入力!Q2910="○",1,IF(入力!Q2910="△",0.5,0))),1)</f>
        <v>0</v>
      </c>
      <c r="H2910">
        <f>MIN(5,IF(入力!R2910="○",2,0)+IF(入力!S2910="○",2,0)+IF(入力!T2910="○",1,0))</f>
        <v>0</v>
      </c>
      <c r="I2910">
        <f>MIN(5,IF(入力!U2910="○",3,IF(入力!U2910="△",2,0))+IF(入力!V2910="○",2,IF(入力!V2910="△",1,0)))</f>
        <v>0</v>
      </c>
      <c r="J2910">
        <f>IF(入力!W2910="初診可",5,IF(入力!W2910="再診のみ",3,IF(入力!W2910="なし",1,0)))</f>
        <v>0</v>
      </c>
      <c r="K2910">
        <f>IF(AND(ISNUMBER(入力!X2910),ISNUMBER(入力!Y2910)),IF(AND(入力!X2910&gt;=4.3,入力!Y2910&gt;=100),5,IF(AND(入力!X2910&gt;=4,入力!Y2910&gt;=50),4,IF(AND(入力!X2910&gt;=3.7,入力!Y2910&gt;=20),3,IF(AND(入力!X2910&gt;=3.5,入力!Y2910&gt;=10),2,1)))),IF(入力!Z2910="○",4,IF(入力!Z2910="△",3,1)))</f>
        <v>1</v>
      </c>
      <c r="L2910">
        <f>MAX(0,IF(入力!AA2910="○",1,IF(入力!AA2910="△",0.5,0))+IF(入力!AB2910="○",1,IF(入力!AB2910="△",0.5,0))+IF(入力!AC2910="○",1,IF(入力!AC2910="△",0.5,0))+IF(入力!AD2910="○",1,IF(入力!AD2910="△",0.5,0))+IF(入力!AE2910="○",1,IF(入力!AE2910="△",0.5,0))-IF(入力!AF2910="あり",1,0))</f>
        <v>0</v>
      </c>
      <c r="M2910">
        <f t="shared" si="270"/>
        <v>0</v>
      </c>
      <c r="N2910">
        <f t="shared" si="271"/>
        <v>0</v>
      </c>
      <c r="O2910">
        <f t="shared" si="272"/>
        <v>2.8</v>
      </c>
      <c r="P2910">
        <f t="shared" si="273"/>
        <v>0</v>
      </c>
      <c r="Q2910">
        <f t="shared" si="274"/>
        <v>2.2000000000000002</v>
      </c>
      <c r="R2910">
        <f t="shared" si="275"/>
        <v>5</v>
      </c>
      <c r="S2910">
        <f>入力!AG2910</f>
        <v>0</v>
      </c>
      <c r="T2910">
        <f>入力!AH2910</f>
        <v>0</v>
      </c>
      <c r="U2910">
        <f>入力!AI2910</f>
        <v>0</v>
      </c>
    </row>
    <row r="2911" spans="1:21" x14ac:dyDescent="0.15">
      <c r="A2911" t="str">
        <f>入力!A2911</f>
        <v>クリニック2910</v>
      </c>
      <c r="B2911">
        <f>ROUND(5*(0.8*IF(入力!C2911="○",1,IF(入力!C2911="△",0.5,0))+0.2*IF(入力!B2911="○",1,IF(入力!B2911="△",0.5,0))),1)</f>
        <v>0</v>
      </c>
      <c r="C2911">
        <f>ROUND(5*(0.4*IF(入力!D2911="○",1,IF(入力!D2911="△",0.5,0))+0.3*IF(入力!E2911="○",1,IF(入力!E2911="△",0.5,0))+0.3*IF(入力!F2911="○",1,IF(入力!F2911="△",0.5,0))),1)</f>
        <v>0</v>
      </c>
      <c r="D2911">
        <f>MIN(5,IF(入力!G2911="○",3,IF(入力!G2911="△",1.5,0))+IF(入力!H2911="○",1,IF(入力!H2911="△",0.5,0))+IF(入力!I2911="○",1,IF(入力!I2911="△",0.5,0)))</f>
        <v>0</v>
      </c>
      <c r="E2911">
        <f>MIN(5,IF(入力!J2911="○",2,IF(入力!J2911="△",1,0))+IF(入力!K2911="○",2,IF(入力!K2911="△",1,0))+IF(入力!L2911="○",1,0))</f>
        <v>0</v>
      </c>
      <c r="F2911">
        <f>IF(ISNUMBER(入力!M2911),ROUND(MIN(5,0.8*(MIN(5,1+0.7*LOG10(MAX(1,入力!M2911))))+0.2*(IF(入力!N2911="○",5,IF(入力!N2911="△",3,1)))),1),ROUND(IF(入力!N2911="○",4,IF(入力!N2911="△",3,1)),1))</f>
        <v>1</v>
      </c>
      <c r="G2911">
        <f>ROUND(5*(0.4*IF(入力!O2911="○",1,IF(入力!O2911="△",0.5,0))+0.3*IF(入力!P2911="○",1,IF(入力!P2911="△",0.5,0))+0.3*IF(入力!Q2911="○",1,IF(入力!Q2911="△",0.5,0))),1)</f>
        <v>0</v>
      </c>
      <c r="H2911">
        <f>MIN(5,IF(入力!R2911="○",2,0)+IF(入力!S2911="○",2,0)+IF(入力!T2911="○",1,0))</f>
        <v>0</v>
      </c>
      <c r="I2911">
        <f>MIN(5,IF(入力!U2911="○",3,IF(入力!U2911="△",2,0))+IF(入力!V2911="○",2,IF(入力!V2911="△",1,0)))</f>
        <v>0</v>
      </c>
      <c r="J2911">
        <f>IF(入力!W2911="初診可",5,IF(入力!W2911="再診のみ",3,IF(入力!W2911="なし",1,0)))</f>
        <v>0</v>
      </c>
      <c r="K2911">
        <f>IF(AND(ISNUMBER(入力!X2911),ISNUMBER(入力!Y2911)),IF(AND(入力!X2911&gt;=4.3,入力!Y2911&gt;=100),5,IF(AND(入力!X2911&gt;=4,入力!Y2911&gt;=50),4,IF(AND(入力!X2911&gt;=3.7,入力!Y2911&gt;=20),3,IF(AND(入力!X2911&gt;=3.5,入力!Y2911&gt;=10),2,1)))),IF(入力!Z2911="○",4,IF(入力!Z2911="△",3,1)))</f>
        <v>1</v>
      </c>
      <c r="L2911">
        <f>MAX(0,IF(入力!AA2911="○",1,IF(入力!AA2911="△",0.5,0))+IF(入力!AB2911="○",1,IF(入力!AB2911="△",0.5,0))+IF(入力!AC2911="○",1,IF(入力!AC2911="△",0.5,0))+IF(入力!AD2911="○",1,IF(入力!AD2911="△",0.5,0))+IF(入力!AE2911="○",1,IF(入力!AE2911="△",0.5,0))-IF(入力!AF2911="あり",1,0))</f>
        <v>0</v>
      </c>
      <c r="M2911">
        <f t="shared" si="270"/>
        <v>0</v>
      </c>
      <c r="N2911">
        <f t="shared" si="271"/>
        <v>0</v>
      </c>
      <c r="O2911">
        <f t="shared" si="272"/>
        <v>2.8</v>
      </c>
      <c r="P2911">
        <f t="shared" si="273"/>
        <v>0</v>
      </c>
      <c r="Q2911">
        <f t="shared" si="274"/>
        <v>2.2000000000000002</v>
      </c>
      <c r="R2911">
        <f t="shared" si="275"/>
        <v>5</v>
      </c>
      <c r="S2911">
        <f>入力!AG2911</f>
        <v>0</v>
      </c>
      <c r="T2911">
        <f>入力!AH2911</f>
        <v>0</v>
      </c>
      <c r="U2911">
        <f>入力!AI2911</f>
        <v>0</v>
      </c>
    </row>
    <row r="2912" spans="1:21" x14ac:dyDescent="0.15">
      <c r="A2912" t="str">
        <f>入力!A2912</f>
        <v>クリニック2911</v>
      </c>
      <c r="B2912">
        <f>ROUND(5*(0.8*IF(入力!C2912="○",1,IF(入力!C2912="△",0.5,0))+0.2*IF(入力!B2912="○",1,IF(入力!B2912="△",0.5,0))),1)</f>
        <v>0</v>
      </c>
      <c r="C2912">
        <f>ROUND(5*(0.4*IF(入力!D2912="○",1,IF(入力!D2912="△",0.5,0))+0.3*IF(入力!E2912="○",1,IF(入力!E2912="△",0.5,0))+0.3*IF(入力!F2912="○",1,IF(入力!F2912="△",0.5,0))),1)</f>
        <v>0</v>
      </c>
      <c r="D2912">
        <f>MIN(5,IF(入力!G2912="○",3,IF(入力!G2912="△",1.5,0))+IF(入力!H2912="○",1,IF(入力!H2912="△",0.5,0))+IF(入力!I2912="○",1,IF(入力!I2912="△",0.5,0)))</f>
        <v>0</v>
      </c>
      <c r="E2912">
        <f>MIN(5,IF(入力!J2912="○",2,IF(入力!J2912="△",1,0))+IF(入力!K2912="○",2,IF(入力!K2912="△",1,0))+IF(入力!L2912="○",1,0))</f>
        <v>0</v>
      </c>
      <c r="F2912">
        <f>IF(ISNUMBER(入力!M2912),ROUND(MIN(5,0.8*(MIN(5,1+0.7*LOG10(MAX(1,入力!M2912))))+0.2*(IF(入力!N2912="○",5,IF(入力!N2912="△",3,1)))),1),ROUND(IF(入力!N2912="○",4,IF(入力!N2912="△",3,1)),1))</f>
        <v>1</v>
      </c>
      <c r="G2912">
        <f>ROUND(5*(0.4*IF(入力!O2912="○",1,IF(入力!O2912="△",0.5,0))+0.3*IF(入力!P2912="○",1,IF(入力!P2912="△",0.5,0))+0.3*IF(入力!Q2912="○",1,IF(入力!Q2912="△",0.5,0))),1)</f>
        <v>0</v>
      </c>
      <c r="H2912">
        <f>MIN(5,IF(入力!R2912="○",2,0)+IF(入力!S2912="○",2,0)+IF(入力!T2912="○",1,0))</f>
        <v>0</v>
      </c>
      <c r="I2912">
        <f>MIN(5,IF(入力!U2912="○",3,IF(入力!U2912="△",2,0))+IF(入力!V2912="○",2,IF(入力!V2912="△",1,0)))</f>
        <v>0</v>
      </c>
      <c r="J2912">
        <f>IF(入力!W2912="初診可",5,IF(入力!W2912="再診のみ",3,IF(入力!W2912="なし",1,0)))</f>
        <v>0</v>
      </c>
      <c r="K2912">
        <f>IF(AND(ISNUMBER(入力!X2912),ISNUMBER(入力!Y2912)),IF(AND(入力!X2912&gt;=4.3,入力!Y2912&gt;=100),5,IF(AND(入力!X2912&gt;=4,入力!Y2912&gt;=50),4,IF(AND(入力!X2912&gt;=3.7,入力!Y2912&gt;=20),3,IF(AND(入力!X2912&gt;=3.5,入力!Y2912&gt;=10),2,1)))),IF(入力!Z2912="○",4,IF(入力!Z2912="△",3,1)))</f>
        <v>1</v>
      </c>
      <c r="L2912">
        <f>MAX(0,IF(入力!AA2912="○",1,IF(入力!AA2912="△",0.5,0))+IF(入力!AB2912="○",1,IF(入力!AB2912="△",0.5,0))+IF(入力!AC2912="○",1,IF(入力!AC2912="△",0.5,0))+IF(入力!AD2912="○",1,IF(入力!AD2912="△",0.5,0))+IF(入力!AE2912="○",1,IF(入力!AE2912="△",0.5,0))-IF(入力!AF2912="あり",1,0))</f>
        <v>0</v>
      </c>
      <c r="M2912">
        <f t="shared" si="270"/>
        <v>0</v>
      </c>
      <c r="N2912">
        <f t="shared" si="271"/>
        <v>0</v>
      </c>
      <c r="O2912">
        <f t="shared" si="272"/>
        <v>2.8</v>
      </c>
      <c r="P2912">
        <f t="shared" si="273"/>
        <v>0</v>
      </c>
      <c r="Q2912">
        <f t="shared" si="274"/>
        <v>2.2000000000000002</v>
      </c>
      <c r="R2912">
        <f t="shared" si="275"/>
        <v>5</v>
      </c>
      <c r="S2912">
        <f>入力!AG2912</f>
        <v>0</v>
      </c>
      <c r="T2912">
        <f>入力!AH2912</f>
        <v>0</v>
      </c>
      <c r="U2912">
        <f>入力!AI2912</f>
        <v>0</v>
      </c>
    </row>
    <row r="2913" spans="1:21" x14ac:dyDescent="0.15">
      <c r="A2913" t="str">
        <f>入力!A2913</f>
        <v>クリニック2912</v>
      </c>
      <c r="B2913">
        <f>ROUND(5*(0.8*IF(入力!C2913="○",1,IF(入力!C2913="△",0.5,0))+0.2*IF(入力!B2913="○",1,IF(入力!B2913="△",0.5,0))),1)</f>
        <v>0</v>
      </c>
      <c r="C2913">
        <f>ROUND(5*(0.4*IF(入力!D2913="○",1,IF(入力!D2913="△",0.5,0))+0.3*IF(入力!E2913="○",1,IF(入力!E2913="△",0.5,0))+0.3*IF(入力!F2913="○",1,IF(入力!F2913="△",0.5,0))),1)</f>
        <v>0</v>
      </c>
      <c r="D2913">
        <f>MIN(5,IF(入力!G2913="○",3,IF(入力!G2913="△",1.5,0))+IF(入力!H2913="○",1,IF(入力!H2913="△",0.5,0))+IF(入力!I2913="○",1,IF(入力!I2913="△",0.5,0)))</f>
        <v>0</v>
      </c>
      <c r="E2913">
        <f>MIN(5,IF(入力!J2913="○",2,IF(入力!J2913="△",1,0))+IF(入力!K2913="○",2,IF(入力!K2913="△",1,0))+IF(入力!L2913="○",1,0))</f>
        <v>0</v>
      </c>
      <c r="F2913">
        <f>IF(ISNUMBER(入力!M2913),ROUND(MIN(5,0.8*(MIN(5,1+0.7*LOG10(MAX(1,入力!M2913))))+0.2*(IF(入力!N2913="○",5,IF(入力!N2913="△",3,1)))),1),ROUND(IF(入力!N2913="○",4,IF(入力!N2913="△",3,1)),1))</f>
        <v>1</v>
      </c>
      <c r="G2913">
        <f>ROUND(5*(0.4*IF(入力!O2913="○",1,IF(入力!O2913="△",0.5,0))+0.3*IF(入力!P2913="○",1,IF(入力!P2913="△",0.5,0))+0.3*IF(入力!Q2913="○",1,IF(入力!Q2913="△",0.5,0))),1)</f>
        <v>0</v>
      </c>
      <c r="H2913">
        <f>MIN(5,IF(入力!R2913="○",2,0)+IF(入力!S2913="○",2,0)+IF(入力!T2913="○",1,0))</f>
        <v>0</v>
      </c>
      <c r="I2913">
        <f>MIN(5,IF(入力!U2913="○",3,IF(入力!U2913="△",2,0))+IF(入力!V2913="○",2,IF(入力!V2913="△",1,0)))</f>
        <v>0</v>
      </c>
      <c r="J2913">
        <f>IF(入力!W2913="初診可",5,IF(入力!W2913="再診のみ",3,IF(入力!W2913="なし",1,0)))</f>
        <v>0</v>
      </c>
      <c r="K2913">
        <f>IF(AND(ISNUMBER(入力!X2913),ISNUMBER(入力!Y2913)),IF(AND(入力!X2913&gt;=4.3,入力!Y2913&gt;=100),5,IF(AND(入力!X2913&gt;=4,入力!Y2913&gt;=50),4,IF(AND(入力!X2913&gt;=3.7,入力!Y2913&gt;=20),3,IF(AND(入力!X2913&gt;=3.5,入力!Y2913&gt;=10),2,1)))),IF(入力!Z2913="○",4,IF(入力!Z2913="△",3,1)))</f>
        <v>1</v>
      </c>
      <c r="L2913">
        <f>MAX(0,IF(入力!AA2913="○",1,IF(入力!AA2913="△",0.5,0))+IF(入力!AB2913="○",1,IF(入力!AB2913="△",0.5,0))+IF(入力!AC2913="○",1,IF(入力!AC2913="△",0.5,0))+IF(入力!AD2913="○",1,IF(入力!AD2913="△",0.5,0))+IF(入力!AE2913="○",1,IF(入力!AE2913="△",0.5,0))-IF(入力!AF2913="あり",1,0))</f>
        <v>0</v>
      </c>
      <c r="M2913">
        <f t="shared" si="270"/>
        <v>0</v>
      </c>
      <c r="N2913">
        <f t="shared" si="271"/>
        <v>0</v>
      </c>
      <c r="O2913">
        <f t="shared" si="272"/>
        <v>2.8</v>
      </c>
      <c r="P2913">
        <f t="shared" si="273"/>
        <v>0</v>
      </c>
      <c r="Q2913">
        <f t="shared" si="274"/>
        <v>2.2000000000000002</v>
      </c>
      <c r="R2913">
        <f t="shared" si="275"/>
        <v>5</v>
      </c>
      <c r="S2913">
        <f>入力!AG2913</f>
        <v>0</v>
      </c>
      <c r="T2913">
        <f>入力!AH2913</f>
        <v>0</v>
      </c>
      <c r="U2913">
        <f>入力!AI2913</f>
        <v>0</v>
      </c>
    </row>
    <row r="2914" spans="1:21" x14ac:dyDescent="0.15">
      <c r="A2914" t="str">
        <f>入力!A2914</f>
        <v>クリニック2913</v>
      </c>
      <c r="B2914">
        <f>ROUND(5*(0.8*IF(入力!C2914="○",1,IF(入力!C2914="△",0.5,0))+0.2*IF(入力!B2914="○",1,IF(入力!B2914="△",0.5,0))),1)</f>
        <v>0</v>
      </c>
      <c r="C2914">
        <f>ROUND(5*(0.4*IF(入力!D2914="○",1,IF(入力!D2914="△",0.5,0))+0.3*IF(入力!E2914="○",1,IF(入力!E2914="△",0.5,0))+0.3*IF(入力!F2914="○",1,IF(入力!F2914="△",0.5,0))),1)</f>
        <v>0</v>
      </c>
      <c r="D2914">
        <f>MIN(5,IF(入力!G2914="○",3,IF(入力!G2914="△",1.5,0))+IF(入力!H2914="○",1,IF(入力!H2914="△",0.5,0))+IF(入力!I2914="○",1,IF(入力!I2914="△",0.5,0)))</f>
        <v>0</v>
      </c>
      <c r="E2914">
        <f>MIN(5,IF(入力!J2914="○",2,IF(入力!J2914="△",1,0))+IF(入力!K2914="○",2,IF(入力!K2914="△",1,0))+IF(入力!L2914="○",1,0))</f>
        <v>0</v>
      </c>
      <c r="F2914">
        <f>IF(ISNUMBER(入力!M2914),ROUND(MIN(5,0.8*(MIN(5,1+0.7*LOG10(MAX(1,入力!M2914))))+0.2*(IF(入力!N2914="○",5,IF(入力!N2914="△",3,1)))),1),ROUND(IF(入力!N2914="○",4,IF(入力!N2914="△",3,1)),1))</f>
        <v>1</v>
      </c>
      <c r="G2914">
        <f>ROUND(5*(0.4*IF(入力!O2914="○",1,IF(入力!O2914="△",0.5,0))+0.3*IF(入力!P2914="○",1,IF(入力!P2914="△",0.5,0))+0.3*IF(入力!Q2914="○",1,IF(入力!Q2914="△",0.5,0))),1)</f>
        <v>0</v>
      </c>
      <c r="H2914">
        <f>MIN(5,IF(入力!R2914="○",2,0)+IF(入力!S2914="○",2,0)+IF(入力!T2914="○",1,0))</f>
        <v>0</v>
      </c>
      <c r="I2914">
        <f>MIN(5,IF(入力!U2914="○",3,IF(入力!U2914="△",2,0))+IF(入力!V2914="○",2,IF(入力!V2914="△",1,0)))</f>
        <v>0</v>
      </c>
      <c r="J2914">
        <f>IF(入力!W2914="初診可",5,IF(入力!W2914="再診のみ",3,IF(入力!W2914="なし",1,0)))</f>
        <v>0</v>
      </c>
      <c r="K2914">
        <f>IF(AND(ISNUMBER(入力!X2914),ISNUMBER(入力!Y2914)),IF(AND(入力!X2914&gt;=4.3,入力!Y2914&gt;=100),5,IF(AND(入力!X2914&gt;=4,入力!Y2914&gt;=50),4,IF(AND(入力!X2914&gt;=3.7,入力!Y2914&gt;=20),3,IF(AND(入力!X2914&gt;=3.5,入力!Y2914&gt;=10),2,1)))),IF(入力!Z2914="○",4,IF(入力!Z2914="△",3,1)))</f>
        <v>1</v>
      </c>
      <c r="L2914">
        <f>MAX(0,IF(入力!AA2914="○",1,IF(入力!AA2914="△",0.5,0))+IF(入力!AB2914="○",1,IF(入力!AB2914="△",0.5,0))+IF(入力!AC2914="○",1,IF(入力!AC2914="△",0.5,0))+IF(入力!AD2914="○",1,IF(入力!AD2914="△",0.5,0))+IF(入力!AE2914="○",1,IF(入力!AE2914="△",0.5,0))-IF(入力!AF2914="あり",1,0))</f>
        <v>0</v>
      </c>
      <c r="M2914">
        <f t="shared" si="270"/>
        <v>0</v>
      </c>
      <c r="N2914">
        <f t="shared" si="271"/>
        <v>0</v>
      </c>
      <c r="O2914">
        <f t="shared" si="272"/>
        <v>2.8</v>
      </c>
      <c r="P2914">
        <f t="shared" si="273"/>
        <v>0</v>
      </c>
      <c r="Q2914">
        <f t="shared" si="274"/>
        <v>2.2000000000000002</v>
      </c>
      <c r="R2914">
        <f t="shared" si="275"/>
        <v>5</v>
      </c>
      <c r="S2914">
        <f>入力!AG2914</f>
        <v>0</v>
      </c>
      <c r="T2914">
        <f>入力!AH2914</f>
        <v>0</v>
      </c>
      <c r="U2914">
        <f>入力!AI2914</f>
        <v>0</v>
      </c>
    </row>
    <row r="2915" spans="1:21" x14ac:dyDescent="0.15">
      <c r="A2915" t="str">
        <f>入力!A2915</f>
        <v>クリニック2914</v>
      </c>
      <c r="B2915">
        <f>ROUND(5*(0.8*IF(入力!C2915="○",1,IF(入力!C2915="△",0.5,0))+0.2*IF(入力!B2915="○",1,IF(入力!B2915="△",0.5,0))),1)</f>
        <v>0</v>
      </c>
      <c r="C2915">
        <f>ROUND(5*(0.4*IF(入力!D2915="○",1,IF(入力!D2915="△",0.5,0))+0.3*IF(入力!E2915="○",1,IF(入力!E2915="△",0.5,0))+0.3*IF(入力!F2915="○",1,IF(入力!F2915="△",0.5,0))),1)</f>
        <v>0</v>
      </c>
      <c r="D2915">
        <f>MIN(5,IF(入力!G2915="○",3,IF(入力!G2915="△",1.5,0))+IF(入力!H2915="○",1,IF(入力!H2915="△",0.5,0))+IF(入力!I2915="○",1,IF(入力!I2915="△",0.5,0)))</f>
        <v>0</v>
      </c>
      <c r="E2915">
        <f>MIN(5,IF(入力!J2915="○",2,IF(入力!J2915="△",1,0))+IF(入力!K2915="○",2,IF(入力!K2915="△",1,0))+IF(入力!L2915="○",1,0))</f>
        <v>0</v>
      </c>
      <c r="F2915">
        <f>IF(ISNUMBER(入力!M2915),ROUND(MIN(5,0.8*(MIN(5,1+0.7*LOG10(MAX(1,入力!M2915))))+0.2*(IF(入力!N2915="○",5,IF(入力!N2915="△",3,1)))),1),ROUND(IF(入力!N2915="○",4,IF(入力!N2915="△",3,1)),1))</f>
        <v>1</v>
      </c>
      <c r="G2915">
        <f>ROUND(5*(0.4*IF(入力!O2915="○",1,IF(入力!O2915="△",0.5,0))+0.3*IF(入力!P2915="○",1,IF(入力!P2915="△",0.5,0))+0.3*IF(入力!Q2915="○",1,IF(入力!Q2915="△",0.5,0))),1)</f>
        <v>0</v>
      </c>
      <c r="H2915">
        <f>MIN(5,IF(入力!R2915="○",2,0)+IF(入力!S2915="○",2,0)+IF(入力!T2915="○",1,0))</f>
        <v>0</v>
      </c>
      <c r="I2915">
        <f>MIN(5,IF(入力!U2915="○",3,IF(入力!U2915="△",2,0))+IF(入力!V2915="○",2,IF(入力!V2915="△",1,0)))</f>
        <v>0</v>
      </c>
      <c r="J2915">
        <f>IF(入力!W2915="初診可",5,IF(入力!W2915="再診のみ",3,IF(入力!W2915="なし",1,0)))</f>
        <v>0</v>
      </c>
      <c r="K2915">
        <f>IF(AND(ISNUMBER(入力!X2915),ISNUMBER(入力!Y2915)),IF(AND(入力!X2915&gt;=4.3,入力!Y2915&gt;=100),5,IF(AND(入力!X2915&gt;=4,入力!Y2915&gt;=50),4,IF(AND(入力!X2915&gt;=3.7,入力!Y2915&gt;=20),3,IF(AND(入力!X2915&gt;=3.5,入力!Y2915&gt;=10),2,1)))),IF(入力!Z2915="○",4,IF(入力!Z2915="△",3,1)))</f>
        <v>1</v>
      </c>
      <c r="L2915">
        <f>MAX(0,IF(入力!AA2915="○",1,IF(入力!AA2915="△",0.5,0))+IF(入力!AB2915="○",1,IF(入力!AB2915="△",0.5,0))+IF(入力!AC2915="○",1,IF(入力!AC2915="△",0.5,0))+IF(入力!AD2915="○",1,IF(入力!AD2915="△",0.5,0))+IF(入力!AE2915="○",1,IF(入力!AE2915="△",0.5,0))-IF(入力!AF2915="あり",1,0))</f>
        <v>0</v>
      </c>
      <c r="M2915">
        <f t="shared" si="270"/>
        <v>0</v>
      </c>
      <c r="N2915">
        <f t="shared" si="271"/>
        <v>0</v>
      </c>
      <c r="O2915">
        <f t="shared" si="272"/>
        <v>2.8</v>
      </c>
      <c r="P2915">
        <f t="shared" si="273"/>
        <v>0</v>
      </c>
      <c r="Q2915">
        <f t="shared" si="274"/>
        <v>2.2000000000000002</v>
      </c>
      <c r="R2915">
        <f t="shared" si="275"/>
        <v>5</v>
      </c>
      <c r="S2915">
        <f>入力!AG2915</f>
        <v>0</v>
      </c>
      <c r="T2915">
        <f>入力!AH2915</f>
        <v>0</v>
      </c>
      <c r="U2915">
        <f>入力!AI2915</f>
        <v>0</v>
      </c>
    </row>
    <row r="2916" spans="1:21" x14ac:dyDescent="0.15">
      <c r="A2916" t="str">
        <f>入力!A2916</f>
        <v>クリニック2915</v>
      </c>
      <c r="B2916">
        <f>ROUND(5*(0.8*IF(入力!C2916="○",1,IF(入力!C2916="△",0.5,0))+0.2*IF(入力!B2916="○",1,IF(入力!B2916="△",0.5,0))),1)</f>
        <v>0</v>
      </c>
      <c r="C2916">
        <f>ROUND(5*(0.4*IF(入力!D2916="○",1,IF(入力!D2916="△",0.5,0))+0.3*IF(入力!E2916="○",1,IF(入力!E2916="△",0.5,0))+0.3*IF(入力!F2916="○",1,IF(入力!F2916="△",0.5,0))),1)</f>
        <v>0</v>
      </c>
      <c r="D2916">
        <f>MIN(5,IF(入力!G2916="○",3,IF(入力!G2916="△",1.5,0))+IF(入力!H2916="○",1,IF(入力!H2916="△",0.5,0))+IF(入力!I2916="○",1,IF(入力!I2916="△",0.5,0)))</f>
        <v>0</v>
      </c>
      <c r="E2916">
        <f>MIN(5,IF(入力!J2916="○",2,IF(入力!J2916="△",1,0))+IF(入力!K2916="○",2,IF(入力!K2916="△",1,0))+IF(入力!L2916="○",1,0))</f>
        <v>0</v>
      </c>
      <c r="F2916">
        <f>IF(ISNUMBER(入力!M2916),ROUND(MIN(5,0.8*(MIN(5,1+0.7*LOG10(MAX(1,入力!M2916))))+0.2*(IF(入力!N2916="○",5,IF(入力!N2916="△",3,1)))),1),ROUND(IF(入力!N2916="○",4,IF(入力!N2916="△",3,1)),1))</f>
        <v>1</v>
      </c>
      <c r="G2916">
        <f>ROUND(5*(0.4*IF(入力!O2916="○",1,IF(入力!O2916="△",0.5,0))+0.3*IF(入力!P2916="○",1,IF(入力!P2916="△",0.5,0))+0.3*IF(入力!Q2916="○",1,IF(入力!Q2916="△",0.5,0))),1)</f>
        <v>0</v>
      </c>
      <c r="H2916">
        <f>MIN(5,IF(入力!R2916="○",2,0)+IF(入力!S2916="○",2,0)+IF(入力!T2916="○",1,0))</f>
        <v>0</v>
      </c>
      <c r="I2916">
        <f>MIN(5,IF(入力!U2916="○",3,IF(入力!U2916="△",2,0))+IF(入力!V2916="○",2,IF(入力!V2916="△",1,0)))</f>
        <v>0</v>
      </c>
      <c r="J2916">
        <f>IF(入力!W2916="初診可",5,IF(入力!W2916="再診のみ",3,IF(入力!W2916="なし",1,0)))</f>
        <v>0</v>
      </c>
      <c r="K2916">
        <f>IF(AND(ISNUMBER(入力!X2916),ISNUMBER(入力!Y2916)),IF(AND(入力!X2916&gt;=4.3,入力!Y2916&gt;=100),5,IF(AND(入力!X2916&gt;=4,入力!Y2916&gt;=50),4,IF(AND(入力!X2916&gt;=3.7,入力!Y2916&gt;=20),3,IF(AND(入力!X2916&gt;=3.5,入力!Y2916&gt;=10),2,1)))),IF(入力!Z2916="○",4,IF(入力!Z2916="△",3,1)))</f>
        <v>1</v>
      </c>
      <c r="L2916">
        <f>MAX(0,IF(入力!AA2916="○",1,IF(入力!AA2916="△",0.5,0))+IF(入力!AB2916="○",1,IF(入力!AB2916="△",0.5,0))+IF(入力!AC2916="○",1,IF(入力!AC2916="△",0.5,0))+IF(入力!AD2916="○",1,IF(入力!AD2916="△",0.5,0))+IF(入力!AE2916="○",1,IF(入力!AE2916="△",0.5,0))-IF(入力!AF2916="あり",1,0))</f>
        <v>0</v>
      </c>
      <c r="M2916">
        <f t="shared" si="270"/>
        <v>0</v>
      </c>
      <c r="N2916">
        <f t="shared" si="271"/>
        <v>0</v>
      </c>
      <c r="O2916">
        <f t="shared" si="272"/>
        <v>2.8</v>
      </c>
      <c r="P2916">
        <f t="shared" si="273"/>
        <v>0</v>
      </c>
      <c r="Q2916">
        <f t="shared" si="274"/>
        <v>2.2000000000000002</v>
      </c>
      <c r="R2916">
        <f t="shared" si="275"/>
        <v>5</v>
      </c>
      <c r="S2916">
        <f>入力!AG2916</f>
        <v>0</v>
      </c>
      <c r="T2916">
        <f>入力!AH2916</f>
        <v>0</v>
      </c>
      <c r="U2916">
        <f>入力!AI2916</f>
        <v>0</v>
      </c>
    </row>
    <row r="2917" spans="1:21" x14ac:dyDescent="0.15">
      <c r="A2917" t="str">
        <f>入力!A2917</f>
        <v>クリニック2916</v>
      </c>
      <c r="B2917">
        <f>ROUND(5*(0.8*IF(入力!C2917="○",1,IF(入力!C2917="△",0.5,0))+0.2*IF(入力!B2917="○",1,IF(入力!B2917="△",0.5,0))),1)</f>
        <v>0</v>
      </c>
      <c r="C2917">
        <f>ROUND(5*(0.4*IF(入力!D2917="○",1,IF(入力!D2917="△",0.5,0))+0.3*IF(入力!E2917="○",1,IF(入力!E2917="△",0.5,0))+0.3*IF(入力!F2917="○",1,IF(入力!F2917="△",0.5,0))),1)</f>
        <v>0</v>
      </c>
      <c r="D2917">
        <f>MIN(5,IF(入力!G2917="○",3,IF(入力!G2917="△",1.5,0))+IF(入力!H2917="○",1,IF(入力!H2917="△",0.5,0))+IF(入力!I2917="○",1,IF(入力!I2917="△",0.5,0)))</f>
        <v>0</v>
      </c>
      <c r="E2917">
        <f>MIN(5,IF(入力!J2917="○",2,IF(入力!J2917="△",1,0))+IF(入力!K2917="○",2,IF(入力!K2917="△",1,0))+IF(入力!L2917="○",1,0))</f>
        <v>0</v>
      </c>
      <c r="F2917">
        <f>IF(ISNUMBER(入力!M2917),ROUND(MIN(5,0.8*(MIN(5,1+0.7*LOG10(MAX(1,入力!M2917))))+0.2*(IF(入力!N2917="○",5,IF(入力!N2917="△",3,1)))),1),ROUND(IF(入力!N2917="○",4,IF(入力!N2917="△",3,1)),1))</f>
        <v>1</v>
      </c>
      <c r="G2917">
        <f>ROUND(5*(0.4*IF(入力!O2917="○",1,IF(入力!O2917="△",0.5,0))+0.3*IF(入力!P2917="○",1,IF(入力!P2917="△",0.5,0))+0.3*IF(入力!Q2917="○",1,IF(入力!Q2917="△",0.5,0))),1)</f>
        <v>0</v>
      </c>
      <c r="H2917">
        <f>MIN(5,IF(入力!R2917="○",2,0)+IF(入力!S2917="○",2,0)+IF(入力!T2917="○",1,0))</f>
        <v>0</v>
      </c>
      <c r="I2917">
        <f>MIN(5,IF(入力!U2917="○",3,IF(入力!U2917="△",2,0))+IF(入力!V2917="○",2,IF(入力!V2917="△",1,0)))</f>
        <v>0</v>
      </c>
      <c r="J2917">
        <f>IF(入力!W2917="初診可",5,IF(入力!W2917="再診のみ",3,IF(入力!W2917="なし",1,0)))</f>
        <v>0</v>
      </c>
      <c r="K2917">
        <f>IF(AND(ISNUMBER(入力!X2917),ISNUMBER(入力!Y2917)),IF(AND(入力!X2917&gt;=4.3,入力!Y2917&gt;=100),5,IF(AND(入力!X2917&gt;=4,入力!Y2917&gt;=50),4,IF(AND(入力!X2917&gt;=3.7,入力!Y2917&gt;=20),3,IF(AND(入力!X2917&gt;=3.5,入力!Y2917&gt;=10),2,1)))),IF(入力!Z2917="○",4,IF(入力!Z2917="△",3,1)))</f>
        <v>1</v>
      </c>
      <c r="L2917">
        <f>MAX(0,IF(入力!AA2917="○",1,IF(入力!AA2917="△",0.5,0))+IF(入力!AB2917="○",1,IF(入力!AB2917="△",0.5,0))+IF(入力!AC2917="○",1,IF(入力!AC2917="△",0.5,0))+IF(入力!AD2917="○",1,IF(入力!AD2917="△",0.5,0))+IF(入力!AE2917="○",1,IF(入力!AE2917="△",0.5,0))-IF(入力!AF2917="あり",1,0))</f>
        <v>0</v>
      </c>
      <c r="M2917">
        <f t="shared" si="270"/>
        <v>0</v>
      </c>
      <c r="N2917">
        <f t="shared" si="271"/>
        <v>0</v>
      </c>
      <c r="O2917">
        <f t="shared" si="272"/>
        <v>2.8</v>
      </c>
      <c r="P2917">
        <f t="shared" si="273"/>
        <v>0</v>
      </c>
      <c r="Q2917">
        <f t="shared" si="274"/>
        <v>2.2000000000000002</v>
      </c>
      <c r="R2917">
        <f t="shared" si="275"/>
        <v>5</v>
      </c>
      <c r="S2917">
        <f>入力!AG2917</f>
        <v>0</v>
      </c>
      <c r="T2917">
        <f>入力!AH2917</f>
        <v>0</v>
      </c>
      <c r="U2917">
        <f>入力!AI2917</f>
        <v>0</v>
      </c>
    </row>
    <row r="2918" spans="1:21" x14ac:dyDescent="0.15">
      <c r="A2918" t="str">
        <f>入力!A2918</f>
        <v>クリニック2917</v>
      </c>
      <c r="B2918">
        <f>ROUND(5*(0.8*IF(入力!C2918="○",1,IF(入力!C2918="△",0.5,0))+0.2*IF(入力!B2918="○",1,IF(入力!B2918="△",0.5,0))),1)</f>
        <v>0</v>
      </c>
      <c r="C2918">
        <f>ROUND(5*(0.4*IF(入力!D2918="○",1,IF(入力!D2918="△",0.5,0))+0.3*IF(入力!E2918="○",1,IF(入力!E2918="△",0.5,0))+0.3*IF(入力!F2918="○",1,IF(入力!F2918="△",0.5,0))),1)</f>
        <v>0</v>
      </c>
      <c r="D2918">
        <f>MIN(5,IF(入力!G2918="○",3,IF(入力!G2918="△",1.5,0))+IF(入力!H2918="○",1,IF(入力!H2918="△",0.5,0))+IF(入力!I2918="○",1,IF(入力!I2918="△",0.5,0)))</f>
        <v>0</v>
      </c>
      <c r="E2918">
        <f>MIN(5,IF(入力!J2918="○",2,IF(入力!J2918="△",1,0))+IF(入力!K2918="○",2,IF(入力!K2918="△",1,0))+IF(入力!L2918="○",1,0))</f>
        <v>0</v>
      </c>
      <c r="F2918">
        <f>IF(ISNUMBER(入力!M2918),ROUND(MIN(5,0.8*(MIN(5,1+0.7*LOG10(MAX(1,入力!M2918))))+0.2*(IF(入力!N2918="○",5,IF(入力!N2918="△",3,1)))),1),ROUND(IF(入力!N2918="○",4,IF(入力!N2918="△",3,1)),1))</f>
        <v>1</v>
      </c>
      <c r="G2918">
        <f>ROUND(5*(0.4*IF(入力!O2918="○",1,IF(入力!O2918="△",0.5,0))+0.3*IF(入力!P2918="○",1,IF(入力!P2918="△",0.5,0))+0.3*IF(入力!Q2918="○",1,IF(入力!Q2918="△",0.5,0))),1)</f>
        <v>0</v>
      </c>
      <c r="H2918">
        <f>MIN(5,IF(入力!R2918="○",2,0)+IF(入力!S2918="○",2,0)+IF(入力!T2918="○",1,0))</f>
        <v>0</v>
      </c>
      <c r="I2918">
        <f>MIN(5,IF(入力!U2918="○",3,IF(入力!U2918="△",2,0))+IF(入力!V2918="○",2,IF(入力!V2918="△",1,0)))</f>
        <v>0</v>
      </c>
      <c r="J2918">
        <f>IF(入力!W2918="初診可",5,IF(入力!W2918="再診のみ",3,IF(入力!W2918="なし",1,0)))</f>
        <v>0</v>
      </c>
      <c r="K2918">
        <f>IF(AND(ISNUMBER(入力!X2918),ISNUMBER(入力!Y2918)),IF(AND(入力!X2918&gt;=4.3,入力!Y2918&gt;=100),5,IF(AND(入力!X2918&gt;=4,入力!Y2918&gt;=50),4,IF(AND(入力!X2918&gt;=3.7,入力!Y2918&gt;=20),3,IF(AND(入力!X2918&gt;=3.5,入力!Y2918&gt;=10),2,1)))),IF(入力!Z2918="○",4,IF(入力!Z2918="△",3,1)))</f>
        <v>1</v>
      </c>
      <c r="L2918">
        <f>MAX(0,IF(入力!AA2918="○",1,IF(入力!AA2918="△",0.5,0))+IF(入力!AB2918="○",1,IF(入力!AB2918="△",0.5,0))+IF(入力!AC2918="○",1,IF(入力!AC2918="△",0.5,0))+IF(入力!AD2918="○",1,IF(入力!AD2918="△",0.5,0))+IF(入力!AE2918="○",1,IF(入力!AE2918="△",0.5,0))-IF(入力!AF2918="あり",1,0))</f>
        <v>0</v>
      </c>
      <c r="M2918">
        <f t="shared" si="270"/>
        <v>0</v>
      </c>
      <c r="N2918">
        <f t="shared" si="271"/>
        <v>0</v>
      </c>
      <c r="O2918">
        <f t="shared" si="272"/>
        <v>2.8</v>
      </c>
      <c r="P2918">
        <f t="shared" si="273"/>
        <v>0</v>
      </c>
      <c r="Q2918">
        <f t="shared" si="274"/>
        <v>2.2000000000000002</v>
      </c>
      <c r="R2918">
        <f t="shared" si="275"/>
        <v>5</v>
      </c>
      <c r="S2918">
        <f>入力!AG2918</f>
        <v>0</v>
      </c>
      <c r="T2918">
        <f>入力!AH2918</f>
        <v>0</v>
      </c>
      <c r="U2918">
        <f>入力!AI2918</f>
        <v>0</v>
      </c>
    </row>
    <row r="2919" spans="1:21" x14ac:dyDescent="0.15">
      <c r="A2919" t="str">
        <f>入力!A2919</f>
        <v>クリニック2918</v>
      </c>
      <c r="B2919">
        <f>ROUND(5*(0.8*IF(入力!C2919="○",1,IF(入力!C2919="△",0.5,0))+0.2*IF(入力!B2919="○",1,IF(入力!B2919="△",0.5,0))),1)</f>
        <v>0</v>
      </c>
      <c r="C2919">
        <f>ROUND(5*(0.4*IF(入力!D2919="○",1,IF(入力!D2919="△",0.5,0))+0.3*IF(入力!E2919="○",1,IF(入力!E2919="△",0.5,0))+0.3*IF(入力!F2919="○",1,IF(入力!F2919="△",0.5,0))),1)</f>
        <v>0</v>
      </c>
      <c r="D2919">
        <f>MIN(5,IF(入力!G2919="○",3,IF(入力!G2919="△",1.5,0))+IF(入力!H2919="○",1,IF(入力!H2919="△",0.5,0))+IF(入力!I2919="○",1,IF(入力!I2919="△",0.5,0)))</f>
        <v>0</v>
      </c>
      <c r="E2919">
        <f>MIN(5,IF(入力!J2919="○",2,IF(入力!J2919="△",1,0))+IF(入力!K2919="○",2,IF(入力!K2919="△",1,0))+IF(入力!L2919="○",1,0))</f>
        <v>0</v>
      </c>
      <c r="F2919">
        <f>IF(ISNUMBER(入力!M2919),ROUND(MIN(5,0.8*(MIN(5,1+0.7*LOG10(MAX(1,入力!M2919))))+0.2*(IF(入力!N2919="○",5,IF(入力!N2919="△",3,1)))),1),ROUND(IF(入力!N2919="○",4,IF(入力!N2919="△",3,1)),1))</f>
        <v>1</v>
      </c>
      <c r="G2919">
        <f>ROUND(5*(0.4*IF(入力!O2919="○",1,IF(入力!O2919="△",0.5,0))+0.3*IF(入力!P2919="○",1,IF(入力!P2919="△",0.5,0))+0.3*IF(入力!Q2919="○",1,IF(入力!Q2919="△",0.5,0))),1)</f>
        <v>0</v>
      </c>
      <c r="H2919">
        <f>MIN(5,IF(入力!R2919="○",2,0)+IF(入力!S2919="○",2,0)+IF(入力!T2919="○",1,0))</f>
        <v>0</v>
      </c>
      <c r="I2919">
        <f>MIN(5,IF(入力!U2919="○",3,IF(入力!U2919="△",2,0))+IF(入力!V2919="○",2,IF(入力!V2919="△",1,0)))</f>
        <v>0</v>
      </c>
      <c r="J2919">
        <f>IF(入力!W2919="初診可",5,IF(入力!W2919="再診のみ",3,IF(入力!W2919="なし",1,0)))</f>
        <v>0</v>
      </c>
      <c r="K2919">
        <f>IF(AND(ISNUMBER(入力!X2919),ISNUMBER(入力!Y2919)),IF(AND(入力!X2919&gt;=4.3,入力!Y2919&gt;=100),5,IF(AND(入力!X2919&gt;=4,入力!Y2919&gt;=50),4,IF(AND(入力!X2919&gt;=3.7,入力!Y2919&gt;=20),3,IF(AND(入力!X2919&gt;=3.5,入力!Y2919&gt;=10),2,1)))),IF(入力!Z2919="○",4,IF(入力!Z2919="△",3,1)))</f>
        <v>1</v>
      </c>
      <c r="L2919">
        <f>MAX(0,IF(入力!AA2919="○",1,IF(入力!AA2919="△",0.5,0))+IF(入力!AB2919="○",1,IF(入力!AB2919="△",0.5,0))+IF(入力!AC2919="○",1,IF(入力!AC2919="△",0.5,0))+IF(入力!AD2919="○",1,IF(入力!AD2919="△",0.5,0))+IF(入力!AE2919="○",1,IF(入力!AE2919="△",0.5,0))-IF(入力!AF2919="あり",1,0))</f>
        <v>0</v>
      </c>
      <c r="M2919">
        <f t="shared" si="270"/>
        <v>0</v>
      </c>
      <c r="N2919">
        <f t="shared" si="271"/>
        <v>0</v>
      </c>
      <c r="O2919">
        <f t="shared" si="272"/>
        <v>2.8</v>
      </c>
      <c r="P2919">
        <f t="shared" si="273"/>
        <v>0</v>
      </c>
      <c r="Q2919">
        <f t="shared" si="274"/>
        <v>2.2000000000000002</v>
      </c>
      <c r="R2919">
        <f t="shared" si="275"/>
        <v>5</v>
      </c>
      <c r="S2919">
        <f>入力!AG2919</f>
        <v>0</v>
      </c>
      <c r="T2919">
        <f>入力!AH2919</f>
        <v>0</v>
      </c>
      <c r="U2919">
        <f>入力!AI2919</f>
        <v>0</v>
      </c>
    </row>
    <row r="2920" spans="1:21" x14ac:dyDescent="0.15">
      <c r="A2920" t="str">
        <f>入力!A2920</f>
        <v>クリニック2919</v>
      </c>
      <c r="B2920">
        <f>ROUND(5*(0.8*IF(入力!C2920="○",1,IF(入力!C2920="△",0.5,0))+0.2*IF(入力!B2920="○",1,IF(入力!B2920="△",0.5,0))),1)</f>
        <v>0</v>
      </c>
      <c r="C2920">
        <f>ROUND(5*(0.4*IF(入力!D2920="○",1,IF(入力!D2920="△",0.5,0))+0.3*IF(入力!E2920="○",1,IF(入力!E2920="△",0.5,0))+0.3*IF(入力!F2920="○",1,IF(入力!F2920="△",0.5,0))),1)</f>
        <v>0</v>
      </c>
      <c r="D2920">
        <f>MIN(5,IF(入力!G2920="○",3,IF(入力!G2920="△",1.5,0))+IF(入力!H2920="○",1,IF(入力!H2920="△",0.5,0))+IF(入力!I2920="○",1,IF(入力!I2920="△",0.5,0)))</f>
        <v>0</v>
      </c>
      <c r="E2920">
        <f>MIN(5,IF(入力!J2920="○",2,IF(入力!J2920="△",1,0))+IF(入力!K2920="○",2,IF(入力!K2920="△",1,0))+IF(入力!L2920="○",1,0))</f>
        <v>0</v>
      </c>
      <c r="F2920">
        <f>IF(ISNUMBER(入力!M2920),ROUND(MIN(5,0.8*(MIN(5,1+0.7*LOG10(MAX(1,入力!M2920))))+0.2*(IF(入力!N2920="○",5,IF(入力!N2920="△",3,1)))),1),ROUND(IF(入力!N2920="○",4,IF(入力!N2920="△",3,1)),1))</f>
        <v>1</v>
      </c>
      <c r="G2920">
        <f>ROUND(5*(0.4*IF(入力!O2920="○",1,IF(入力!O2920="△",0.5,0))+0.3*IF(入力!P2920="○",1,IF(入力!P2920="△",0.5,0))+0.3*IF(入力!Q2920="○",1,IF(入力!Q2920="△",0.5,0))),1)</f>
        <v>0</v>
      </c>
      <c r="H2920">
        <f>MIN(5,IF(入力!R2920="○",2,0)+IF(入力!S2920="○",2,0)+IF(入力!T2920="○",1,0))</f>
        <v>0</v>
      </c>
      <c r="I2920">
        <f>MIN(5,IF(入力!U2920="○",3,IF(入力!U2920="△",2,0))+IF(入力!V2920="○",2,IF(入力!V2920="△",1,0)))</f>
        <v>0</v>
      </c>
      <c r="J2920">
        <f>IF(入力!W2920="初診可",5,IF(入力!W2920="再診のみ",3,IF(入力!W2920="なし",1,0)))</f>
        <v>0</v>
      </c>
      <c r="K2920">
        <f>IF(AND(ISNUMBER(入力!X2920),ISNUMBER(入力!Y2920)),IF(AND(入力!X2920&gt;=4.3,入力!Y2920&gt;=100),5,IF(AND(入力!X2920&gt;=4,入力!Y2920&gt;=50),4,IF(AND(入力!X2920&gt;=3.7,入力!Y2920&gt;=20),3,IF(AND(入力!X2920&gt;=3.5,入力!Y2920&gt;=10),2,1)))),IF(入力!Z2920="○",4,IF(入力!Z2920="△",3,1)))</f>
        <v>1</v>
      </c>
      <c r="L2920">
        <f>MAX(0,IF(入力!AA2920="○",1,IF(入力!AA2920="△",0.5,0))+IF(入力!AB2920="○",1,IF(入力!AB2920="△",0.5,0))+IF(入力!AC2920="○",1,IF(入力!AC2920="△",0.5,0))+IF(入力!AD2920="○",1,IF(入力!AD2920="△",0.5,0))+IF(入力!AE2920="○",1,IF(入力!AE2920="△",0.5,0))-IF(入力!AF2920="あり",1,0))</f>
        <v>0</v>
      </c>
      <c r="M2920">
        <f t="shared" si="270"/>
        <v>0</v>
      </c>
      <c r="N2920">
        <f t="shared" si="271"/>
        <v>0</v>
      </c>
      <c r="O2920">
        <f t="shared" si="272"/>
        <v>2.8</v>
      </c>
      <c r="P2920">
        <f t="shared" si="273"/>
        <v>0</v>
      </c>
      <c r="Q2920">
        <f t="shared" si="274"/>
        <v>2.2000000000000002</v>
      </c>
      <c r="R2920">
        <f t="shared" si="275"/>
        <v>5</v>
      </c>
      <c r="S2920">
        <f>入力!AG2920</f>
        <v>0</v>
      </c>
      <c r="T2920">
        <f>入力!AH2920</f>
        <v>0</v>
      </c>
      <c r="U2920">
        <f>入力!AI2920</f>
        <v>0</v>
      </c>
    </row>
    <row r="2921" spans="1:21" x14ac:dyDescent="0.15">
      <c r="A2921" t="str">
        <f>入力!A2921</f>
        <v>クリニック2920</v>
      </c>
      <c r="B2921">
        <f>ROUND(5*(0.8*IF(入力!C2921="○",1,IF(入力!C2921="△",0.5,0))+0.2*IF(入力!B2921="○",1,IF(入力!B2921="△",0.5,0))),1)</f>
        <v>0</v>
      </c>
      <c r="C2921">
        <f>ROUND(5*(0.4*IF(入力!D2921="○",1,IF(入力!D2921="△",0.5,0))+0.3*IF(入力!E2921="○",1,IF(入力!E2921="△",0.5,0))+0.3*IF(入力!F2921="○",1,IF(入力!F2921="△",0.5,0))),1)</f>
        <v>0</v>
      </c>
      <c r="D2921">
        <f>MIN(5,IF(入力!G2921="○",3,IF(入力!G2921="△",1.5,0))+IF(入力!H2921="○",1,IF(入力!H2921="△",0.5,0))+IF(入力!I2921="○",1,IF(入力!I2921="△",0.5,0)))</f>
        <v>0</v>
      </c>
      <c r="E2921">
        <f>MIN(5,IF(入力!J2921="○",2,IF(入力!J2921="△",1,0))+IF(入力!K2921="○",2,IF(入力!K2921="△",1,0))+IF(入力!L2921="○",1,0))</f>
        <v>0</v>
      </c>
      <c r="F2921">
        <f>IF(ISNUMBER(入力!M2921),ROUND(MIN(5,0.8*(MIN(5,1+0.7*LOG10(MAX(1,入力!M2921))))+0.2*(IF(入力!N2921="○",5,IF(入力!N2921="△",3,1)))),1),ROUND(IF(入力!N2921="○",4,IF(入力!N2921="△",3,1)),1))</f>
        <v>1</v>
      </c>
      <c r="G2921">
        <f>ROUND(5*(0.4*IF(入力!O2921="○",1,IF(入力!O2921="△",0.5,0))+0.3*IF(入力!P2921="○",1,IF(入力!P2921="△",0.5,0))+0.3*IF(入力!Q2921="○",1,IF(入力!Q2921="△",0.5,0))),1)</f>
        <v>0</v>
      </c>
      <c r="H2921">
        <f>MIN(5,IF(入力!R2921="○",2,0)+IF(入力!S2921="○",2,0)+IF(入力!T2921="○",1,0))</f>
        <v>0</v>
      </c>
      <c r="I2921">
        <f>MIN(5,IF(入力!U2921="○",3,IF(入力!U2921="△",2,0))+IF(入力!V2921="○",2,IF(入力!V2921="△",1,0)))</f>
        <v>0</v>
      </c>
      <c r="J2921">
        <f>IF(入力!W2921="初診可",5,IF(入力!W2921="再診のみ",3,IF(入力!W2921="なし",1,0)))</f>
        <v>0</v>
      </c>
      <c r="K2921">
        <f>IF(AND(ISNUMBER(入力!X2921),ISNUMBER(入力!Y2921)),IF(AND(入力!X2921&gt;=4.3,入力!Y2921&gt;=100),5,IF(AND(入力!X2921&gt;=4,入力!Y2921&gt;=50),4,IF(AND(入力!X2921&gt;=3.7,入力!Y2921&gt;=20),3,IF(AND(入力!X2921&gt;=3.5,入力!Y2921&gt;=10),2,1)))),IF(入力!Z2921="○",4,IF(入力!Z2921="△",3,1)))</f>
        <v>1</v>
      </c>
      <c r="L2921">
        <f>MAX(0,IF(入力!AA2921="○",1,IF(入力!AA2921="△",0.5,0))+IF(入力!AB2921="○",1,IF(入力!AB2921="△",0.5,0))+IF(入力!AC2921="○",1,IF(入力!AC2921="△",0.5,0))+IF(入力!AD2921="○",1,IF(入力!AD2921="△",0.5,0))+IF(入力!AE2921="○",1,IF(入力!AE2921="△",0.5,0))-IF(入力!AF2921="あり",1,0))</f>
        <v>0</v>
      </c>
      <c r="M2921">
        <f t="shared" si="270"/>
        <v>0</v>
      </c>
      <c r="N2921">
        <f t="shared" si="271"/>
        <v>0</v>
      </c>
      <c r="O2921">
        <f t="shared" si="272"/>
        <v>2.8</v>
      </c>
      <c r="P2921">
        <f t="shared" si="273"/>
        <v>0</v>
      </c>
      <c r="Q2921">
        <f t="shared" si="274"/>
        <v>2.2000000000000002</v>
      </c>
      <c r="R2921">
        <f t="shared" si="275"/>
        <v>5</v>
      </c>
      <c r="S2921">
        <f>入力!AG2921</f>
        <v>0</v>
      </c>
      <c r="T2921">
        <f>入力!AH2921</f>
        <v>0</v>
      </c>
      <c r="U2921">
        <f>入力!AI2921</f>
        <v>0</v>
      </c>
    </row>
    <row r="2922" spans="1:21" x14ac:dyDescent="0.15">
      <c r="A2922" t="str">
        <f>入力!A2922</f>
        <v>クリニック2921</v>
      </c>
      <c r="B2922">
        <f>ROUND(5*(0.8*IF(入力!C2922="○",1,IF(入力!C2922="△",0.5,0))+0.2*IF(入力!B2922="○",1,IF(入力!B2922="△",0.5,0))),1)</f>
        <v>0</v>
      </c>
      <c r="C2922">
        <f>ROUND(5*(0.4*IF(入力!D2922="○",1,IF(入力!D2922="△",0.5,0))+0.3*IF(入力!E2922="○",1,IF(入力!E2922="△",0.5,0))+0.3*IF(入力!F2922="○",1,IF(入力!F2922="△",0.5,0))),1)</f>
        <v>0</v>
      </c>
      <c r="D2922">
        <f>MIN(5,IF(入力!G2922="○",3,IF(入力!G2922="△",1.5,0))+IF(入力!H2922="○",1,IF(入力!H2922="△",0.5,0))+IF(入力!I2922="○",1,IF(入力!I2922="△",0.5,0)))</f>
        <v>0</v>
      </c>
      <c r="E2922">
        <f>MIN(5,IF(入力!J2922="○",2,IF(入力!J2922="△",1,0))+IF(入力!K2922="○",2,IF(入力!K2922="△",1,0))+IF(入力!L2922="○",1,0))</f>
        <v>0</v>
      </c>
      <c r="F2922">
        <f>IF(ISNUMBER(入力!M2922),ROUND(MIN(5,0.8*(MIN(5,1+0.7*LOG10(MAX(1,入力!M2922))))+0.2*(IF(入力!N2922="○",5,IF(入力!N2922="△",3,1)))),1),ROUND(IF(入力!N2922="○",4,IF(入力!N2922="△",3,1)),1))</f>
        <v>1</v>
      </c>
      <c r="G2922">
        <f>ROUND(5*(0.4*IF(入力!O2922="○",1,IF(入力!O2922="△",0.5,0))+0.3*IF(入力!P2922="○",1,IF(入力!P2922="△",0.5,0))+0.3*IF(入力!Q2922="○",1,IF(入力!Q2922="△",0.5,0))),1)</f>
        <v>0</v>
      </c>
      <c r="H2922">
        <f>MIN(5,IF(入力!R2922="○",2,0)+IF(入力!S2922="○",2,0)+IF(入力!T2922="○",1,0))</f>
        <v>0</v>
      </c>
      <c r="I2922">
        <f>MIN(5,IF(入力!U2922="○",3,IF(入力!U2922="△",2,0))+IF(入力!V2922="○",2,IF(入力!V2922="△",1,0)))</f>
        <v>0</v>
      </c>
      <c r="J2922">
        <f>IF(入力!W2922="初診可",5,IF(入力!W2922="再診のみ",3,IF(入力!W2922="なし",1,0)))</f>
        <v>0</v>
      </c>
      <c r="K2922">
        <f>IF(AND(ISNUMBER(入力!X2922),ISNUMBER(入力!Y2922)),IF(AND(入力!X2922&gt;=4.3,入力!Y2922&gt;=100),5,IF(AND(入力!X2922&gt;=4,入力!Y2922&gt;=50),4,IF(AND(入力!X2922&gt;=3.7,入力!Y2922&gt;=20),3,IF(AND(入力!X2922&gt;=3.5,入力!Y2922&gt;=10),2,1)))),IF(入力!Z2922="○",4,IF(入力!Z2922="△",3,1)))</f>
        <v>1</v>
      </c>
      <c r="L2922">
        <f>MAX(0,IF(入力!AA2922="○",1,IF(入力!AA2922="△",0.5,0))+IF(入力!AB2922="○",1,IF(入力!AB2922="△",0.5,0))+IF(入力!AC2922="○",1,IF(入力!AC2922="△",0.5,0))+IF(入力!AD2922="○",1,IF(入力!AD2922="△",0.5,0))+IF(入力!AE2922="○",1,IF(入力!AE2922="△",0.5,0))-IF(入力!AF2922="あり",1,0))</f>
        <v>0</v>
      </c>
      <c r="M2922">
        <f t="shared" si="270"/>
        <v>0</v>
      </c>
      <c r="N2922">
        <f t="shared" si="271"/>
        <v>0</v>
      </c>
      <c r="O2922">
        <f t="shared" si="272"/>
        <v>2.8</v>
      </c>
      <c r="P2922">
        <f t="shared" si="273"/>
        <v>0</v>
      </c>
      <c r="Q2922">
        <f t="shared" si="274"/>
        <v>2.2000000000000002</v>
      </c>
      <c r="R2922">
        <f t="shared" si="275"/>
        <v>5</v>
      </c>
      <c r="S2922">
        <f>入力!AG2922</f>
        <v>0</v>
      </c>
      <c r="T2922">
        <f>入力!AH2922</f>
        <v>0</v>
      </c>
      <c r="U2922">
        <f>入力!AI2922</f>
        <v>0</v>
      </c>
    </row>
    <row r="2923" spans="1:21" x14ac:dyDescent="0.15">
      <c r="A2923" t="str">
        <f>入力!A2923</f>
        <v>クリニック2922</v>
      </c>
      <c r="B2923">
        <f>ROUND(5*(0.8*IF(入力!C2923="○",1,IF(入力!C2923="△",0.5,0))+0.2*IF(入力!B2923="○",1,IF(入力!B2923="△",0.5,0))),1)</f>
        <v>0</v>
      </c>
      <c r="C2923">
        <f>ROUND(5*(0.4*IF(入力!D2923="○",1,IF(入力!D2923="△",0.5,0))+0.3*IF(入力!E2923="○",1,IF(入力!E2923="△",0.5,0))+0.3*IF(入力!F2923="○",1,IF(入力!F2923="△",0.5,0))),1)</f>
        <v>0</v>
      </c>
      <c r="D2923">
        <f>MIN(5,IF(入力!G2923="○",3,IF(入力!G2923="△",1.5,0))+IF(入力!H2923="○",1,IF(入力!H2923="△",0.5,0))+IF(入力!I2923="○",1,IF(入力!I2923="△",0.5,0)))</f>
        <v>0</v>
      </c>
      <c r="E2923">
        <f>MIN(5,IF(入力!J2923="○",2,IF(入力!J2923="△",1,0))+IF(入力!K2923="○",2,IF(入力!K2923="△",1,0))+IF(入力!L2923="○",1,0))</f>
        <v>0</v>
      </c>
      <c r="F2923">
        <f>IF(ISNUMBER(入力!M2923),ROUND(MIN(5,0.8*(MIN(5,1+0.7*LOG10(MAX(1,入力!M2923))))+0.2*(IF(入力!N2923="○",5,IF(入力!N2923="△",3,1)))),1),ROUND(IF(入力!N2923="○",4,IF(入力!N2923="△",3,1)),1))</f>
        <v>1</v>
      </c>
      <c r="G2923">
        <f>ROUND(5*(0.4*IF(入力!O2923="○",1,IF(入力!O2923="△",0.5,0))+0.3*IF(入力!P2923="○",1,IF(入力!P2923="△",0.5,0))+0.3*IF(入力!Q2923="○",1,IF(入力!Q2923="△",0.5,0))),1)</f>
        <v>0</v>
      </c>
      <c r="H2923">
        <f>MIN(5,IF(入力!R2923="○",2,0)+IF(入力!S2923="○",2,0)+IF(入力!T2923="○",1,0))</f>
        <v>0</v>
      </c>
      <c r="I2923">
        <f>MIN(5,IF(入力!U2923="○",3,IF(入力!U2923="△",2,0))+IF(入力!V2923="○",2,IF(入力!V2923="△",1,0)))</f>
        <v>0</v>
      </c>
      <c r="J2923">
        <f>IF(入力!W2923="初診可",5,IF(入力!W2923="再診のみ",3,IF(入力!W2923="なし",1,0)))</f>
        <v>0</v>
      </c>
      <c r="K2923">
        <f>IF(AND(ISNUMBER(入力!X2923),ISNUMBER(入力!Y2923)),IF(AND(入力!X2923&gt;=4.3,入力!Y2923&gt;=100),5,IF(AND(入力!X2923&gt;=4,入力!Y2923&gt;=50),4,IF(AND(入力!X2923&gt;=3.7,入力!Y2923&gt;=20),3,IF(AND(入力!X2923&gt;=3.5,入力!Y2923&gt;=10),2,1)))),IF(入力!Z2923="○",4,IF(入力!Z2923="△",3,1)))</f>
        <v>1</v>
      </c>
      <c r="L2923">
        <f>MAX(0,IF(入力!AA2923="○",1,IF(入力!AA2923="△",0.5,0))+IF(入力!AB2923="○",1,IF(入力!AB2923="△",0.5,0))+IF(入力!AC2923="○",1,IF(入力!AC2923="△",0.5,0))+IF(入力!AD2923="○",1,IF(入力!AD2923="△",0.5,0))+IF(入力!AE2923="○",1,IF(入力!AE2923="△",0.5,0))-IF(入力!AF2923="あり",1,0))</f>
        <v>0</v>
      </c>
      <c r="M2923">
        <f t="shared" si="270"/>
        <v>0</v>
      </c>
      <c r="N2923">
        <f t="shared" si="271"/>
        <v>0</v>
      </c>
      <c r="O2923">
        <f t="shared" si="272"/>
        <v>2.8</v>
      </c>
      <c r="P2923">
        <f t="shared" si="273"/>
        <v>0</v>
      </c>
      <c r="Q2923">
        <f t="shared" si="274"/>
        <v>2.2000000000000002</v>
      </c>
      <c r="R2923">
        <f t="shared" si="275"/>
        <v>5</v>
      </c>
      <c r="S2923">
        <f>入力!AG2923</f>
        <v>0</v>
      </c>
      <c r="T2923">
        <f>入力!AH2923</f>
        <v>0</v>
      </c>
      <c r="U2923">
        <f>入力!AI2923</f>
        <v>0</v>
      </c>
    </row>
    <row r="2924" spans="1:21" x14ac:dyDescent="0.15">
      <c r="A2924" t="str">
        <f>入力!A2924</f>
        <v>クリニック2923</v>
      </c>
      <c r="B2924">
        <f>ROUND(5*(0.8*IF(入力!C2924="○",1,IF(入力!C2924="△",0.5,0))+0.2*IF(入力!B2924="○",1,IF(入力!B2924="△",0.5,0))),1)</f>
        <v>0</v>
      </c>
      <c r="C2924">
        <f>ROUND(5*(0.4*IF(入力!D2924="○",1,IF(入力!D2924="△",0.5,0))+0.3*IF(入力!E2924="○",1,IF(入力!E2924="△",0.5,0))+0.3*IF(入力!F2924="○",1,IF(入力!F2924="△",0.5,0))),1)</f>
        <v>0</v>
      </c>
      <c r="D2924">
        <f>MIN(5,IF(入力!G2924="○",3,IF(入力!G2924="△",1.5,0))+IF(入力!H2924="○",1,IF(入力!H2924="△",0.5,0))+IF(入力!I2924="○",1,IF(入力!I2924="△",0.5,0)))</f>
        <v>0</v>
      </c>
      <c r="E2924">
        <f>MIN(5,IF(入力!J2924="○",2,IF(入力!J2924="△",1,0))+IF(入力!K2924="○",2,IF(入力!K2924="△",1,0))+IF(入力!L2924="○",1,0))</f>
        <v>0</v>
      </c>
      <c r="F2924">
        <f>IF(ISNUMBER(入力!M2924),ROUND(MIN(5,0.8*(MIN(5,1+0.7*LOG10(MAX(1,入力!M2924))))+0.2*(IF(入力!N2924="○",5,IF(入力!N2924="△",3,1)))),1),ROUND(IF(入力!N2924="○",4,IF(入力!N2924="△",3,1)),1))</f>
        <v>1</v>
      </c>
      <c r="G2924">
        <f>ROUND(5*(0.4*IF(入力!O2924="○",1,IF(入力!O2924="△",0.5,0))+0.3*IF(入力!P2924="○",1,IF(入力!P2924="△",0.5,0))+0.3*IF(入力!Q2924="○",1,IF(入力!Q2924="△",0.5,0))),1)</f>
        <v>0</v>
      </c>
      <c r="H2924">
        <f>MIN(5,IF(入力!R2924="○",2,0)+IF(入力!S2924="○",2,0)+IF(入力!T2924="○",1,0))</f>
        <v>0</v>
      </c>
      <c r="I2924">
        <f>MIN(5,IF(入力!U2924="○",3,IF(入力!U2924="△",2,0))+IF(入力!V2924="○",2,IF(入力!V2924="△",1,0)))</f>
        <v>0</v>
      </c>
      <c r="J2924">
        <f>IF(入力!W2924="初診可",5,IF(入力!W2924="再診のみ",3,IF(入力!W2924="なし",1,0)))</f>
        <v>0</v>
      </c>
      <c r="K2924">
        <f>IF(AND(ISNUMBER(入力!X2924),ISNUMBER(入力!Y2924)),IF(AND(入力!X2924&gt;=4.3,入力!Y2924&gt;=100),5,IF(AND(入力!X2924&gt;=4,入力!Y2924&gt;=50),4,IF(AND(入力!X2924&gt;=3.7,入力!Y2924&gt;=20),3,IF(AND(入力!X2924&gt;=3.5,入力!Y2924&gt;=10),2,1)))),IF(入力!Z2924="○",4,IF(入力!Z2924="△",3,1)))</f>
        <v>1</v>
      </c>
      <c r="L2924">
        <f>MAX(0,IF(入力!AA2924="○",1,IF(入力!AA2924="△",0.5,0))+IF(入力!AB2924="○",1,IF(入力!AB2924="△",0.5,0))+IF(入力!AC2924="○",1,IF(入力!AC2924="△",0.5,0))+IF(入力!AD2924="○",1,IF(入力!AD2924="△",0.5,0))+IF(入力!AE2924="○",1,IF(入力!AE2924="△",0.5,0))-IF(入力!AF2924="あり",1,0))</f>
        <v>0</v>
      </c>
      <c r="M2924">
        <f t="shared" si="270"/>
        <v>0</v>
      </c>
      <c r="N2924">
        <f t="shared" si="271"/>
        <v>0</v>
      </c>
      <c r="O2924">
        <f t="shared" si="272"/>
        <v>2.8</v>
      </c>
      <c r="P2924">
        <f t="shared" si="273"/>
        <v>0</v>
      </c>
      <c r="Q2924">
        <f t="shared" si="274"/>
        <v>2.2000000000000002</v>
      </c>
      <c r="R2924">
        <f t="shared" si="275"/>
        <v>5</v>
      </c>
      <c r="S2924">
        <f>入力!AG2924</f>
        <v>0</v>
      </c>
      <c r="T2924">
        <f>入力!AH2924</f>
        <v>0</v>
      </c>
      <c r="U2924">
        <f>入力!AI2924</f>
        <v>0</v>
      </c>
    </row>
    <row r="2925" spans="1:21" x14ac:dyDescent="0.15">
      <c r="A2925" t="str">
        <f>入力!A2925</f>
        <v>クリニック2924</v>
      </c>
      <c r="B2925">
        <f>ROUND(5*(0.8*IF(入力!C2925="○",1,IF(入力!C2925="△",0.5,0))+0.2*IF(入力!B2925="○",1,IF(入力!B2925="△",0.5,0))),1)</f>
        <v>0</v>
      </c>
      <c r="C2925">
        <f>ROUND(5*(0.4*IF(入力!D2925="○",1,IF(入力!D2925="△",0.5,0))+0.3*IF(入力!E2925="○",1,IF(入力!E2925="△",0.5,0))+0.3*IF(入力!F2925="○",1,IF(入力!F2925="△",0.5,0))),1)</f>
        <v>0</v>
      </c>
      <c r="D2925">
        <f>MIN(5,IF(入力!G2925="○",3,IF(入力!G2925="△",1.5,0))+IF(入力!H2925="○",1,IF(入力!H2925="△",0.5,0))+IF(入力!I2925="○",1,IF(入力!I2925="△",0.5,0)))</f>
        <v>0</v>
      </c>
      <c r="E2925">
        <f>MIN(5,IF(入力!J2925="○",2,IF(入力!J2925="△",1,0))+IF(入力!K2925="○",2,IF(入力!K2925="△",1,0))+IF(入力!L2925="○",1,0))</f>
        <v>0</v>
      </c>
      <c r="F2925">
        <f>IF(ISNUMBER(入力!M2925),ROUND(MIN(5,0.8*(MIN(5,1+0.7*LOG10(MAX(1,入力!M2925))))+0.2*(IF(入力!N2925="○",5,IF(入力!N2925="△",3,1)))),1),ROUND(IF(入力!N2925="○",4,IF(入力!N2925="△",3,1)),1))</f>
        <v>1</v>
      </c>
      <c r="G2925">
        <f>ROUND(5*(0.4*IF(入力!O2925="○",1,IF(入力!O2925="△",0.5,0))+0.3*IF(入力!P2925="○",1,IF(入力!P2925="△",0.5,0))+0.3*IF(入力!Q2925="○",1,IF(入力!Q2925="△",0.5,0))),1)</f>
        <v>0</v>
      </c>
      <c r="H2925">
        <f>MIN(5,IF(入力!R2925="○",2,0)+IF(入力!S2925="○",2,0)+IF(入力!T2925="○",1,0))</f>
        <v>0</v>
      </c>
      <c r="I2925">
        <f>MIN(5,IF(入力!U2925="○",3,IF(入力!U2925="△",2,0))+IF(入力!V2925="○",2,IF(入力!V2925="△",1,0)))</f>
        <v>0</v>
      </c>
      <c r="J2925">
        <f>IF(入力!W2925="初診可",5,IF(入力!W2925="再診のみ",3,IF(入力!W2925="なし",1,0)))</f>
        <v>0</v>
      </c>
      <c r="K2925">
        <f>IF(AND(ISNUMBER(入力!X2925),ISNUMBER(入力!Y2925)),IF(AND(入力!X2925&gt;=4.3,入力!Y2925&gt;=100),5,IF(AND(入力!X2925&gt;=4,入力!Y2925&gt;=50),4,IF(AND(入力!X2925&gt;=3.7,入力!Y2925&gt;=20),3,IF(AND(入力!X2925&gt;=3.5,入力!Y2925&gt;=10),2,1)))),IF(入力!Z2925="○",4,IF(入力!Z2925="△",3,1)))</f>
        <v>1</v>
      </c>
      <c r="L2925">
        <f>MAX(0,IF(入力!AA2925="○",1,IF(入力!AA2925="△",0.5,0))+IF(入力!AB2925="○",1,IF(入力!AB2925="△",0.5,0))+IF(入力!AC2925="○",1,IF(入力!AC2925="△",0.5,0))+IF(入力!AD2925="○",1,IF(入力!AD2925="△",0.5,0))+IF(入力!AE2925="○",1,IF(入力!AE2925="△",0.5,0))-IF(入力!AF2925="あり",1,0))</f>
        <v>0</v>
      </c>
      <c r="M2925">
        <f t="shared" si="270"/>
        <v>0</v>
      </c>
      <c r="N2925">
        <f t="shared" si="271"/>
        <v>0</v>
      </c>
      <c r="O2925">
        <f t="shared" si="272"/>
        <v>2.8</v>
      </c>
      <c r="P2925">
        <f t="shared" si="273"/>
        <v>0</v>
      </c>
      <c r="Q2925">
        <f t="shared" si="274"/>
        <v>2.2000000000000002</v>
      </c>
      <c r="R2925">
        <f t="shared" si="275"/>
        <v>5</v>
      </c>
      <c r="S2925">
        <f>入力!AG2925</f>
        <v>0</v>
      </c>
      <c r="T2925">
        <f>入力!AH2925</f>
        <v>0</v>
      </c>
      <c r="U2925">
        <f>入力!AI2925</f>
        <v>0</v>
      </c>
    </row>
    <row r="2926" spans="1:21" x14ac:dyDescent="0.15">
      <c r="A2926" t="str">
        <f>入力!A2926</f>
        <v>クリニック2925</v>
      </c>
      <c r="B2926">
        <f>ROUND(5*(0.8*IF(入力!C2926="○",1,IF(入力!C2926="△",0.5,0))+0.2*IF(入力!B2926="○",1,IF(入力!B2926="△",0.5,0))),1)</f>
        <v>0</v>
      </c>
      <c r="C2926">
        <f>ROUND(5*(0.4*IF(入力!D2926="○",1,IF(入力!D2926="△",0.5,0))+0.3*IF(入力!E2926="○",1,IF(入力!E2926="△",0.5,0))+0.3*IF(入力!F2926="○",1,IF(入力!F2926="△",0.5,0))),1)</f>
        <v>0</v>
      </c>
      <c r="D2926">
        <f>MIN(5,IF(入力!G2926="○",3,IF(入力!G2926="△",1.5,0))+IF(入力!H2926="○",1,IF(入力!H2926="△",0.5,0))+IF(入力!I2926="○",1,IF(入力!I2926="△",0.5,0)))</f>
        <v>0</v>
      </c>
      <c r="E2926">
        <f>MIN(5,IF(入力!J2926="○",2,IF(入力!J2926="△",1,0))+IF(入力!K2926="○",2,IF(入力!K2926="△",1,0))+IF(入力!L2926="○",1,0))</f>
        <v>0</v>
      </c>
      <c r="F2926">
        <f>IF(ISNUMBER(入力!M2926),ROUND(MIN(5,0.8*(MIN(5,1+0.7*LOG10(MAX(1,入力!M2926))))+0.2*(IF(入力!N2926="○",5,IF(入力!N2926="△",3,1)))),1),ROUND(IF(入力!N2926="○",4,IF(入力!N2926="△",3,1)),1))</f>
        <v>1</v>
      </c>
      <c r="G2926">
        <f>ROUND(5*(0.4*IF(入力!O2926="○",1,IF(入力!O2926="△",0.5,0))+0.3*IF(入力!P2926="○",1,IF(入力!P2926="△",0.5,0))+0.3*IF(入力!Q2926="○",1,IF(入力!Q2926="△",0.5,0))),1)</f>
        <v>0</v>
      </c>
      <c r="H2926">
        <f>MIN(5,IF(入力!R2926="○",2,0)+IF(入力!S2926="○",2,0)+IF(入力!T2926="○",1,0))</f>
        <v>0</v>
      </c>
      <c r="I2926">
        <f>MIN(5,IF(入力!U2926="○",3,IF(入力!U2926="△",2,0))+IF(入力!V2926="○",2,IF(入力!V2926="△",1,0)))</f>
        <v>0</v>
      </c>
      <c r="J2926">
        <f>IF(入力!W2926="初診可",5,IF(入力!W2926="再診のみ",3,IF(入力!W2926="なし",1,0)))</f>
        <v>0</v>
      </c>
      <c r="K2926">
        <f>IF(AND(ISNUMBER(入力!X2926),ISNUMBER(入力!Y2926)),IF(AND(入力!X2926&gt;=4.3,入力!Y2926&gt;=100),5,IF(AND(入力!X2926&gt;=4,入力!Y2926&gt;=50),4,IF(AND(入力!X2926&gt;=3.7,入力!Y2926&gt;=20),3,IF(AND(入力!X2926&gt;=3.5,入力!Y2926&gt;=10),2,1)))),IF(入力!Z2926="○",4,IF(入力!Z2926="△",3,1)))</f>
        <v>1</v>
      </c>
      <c r="L2926">
        <f>MAX(0,IF(入力!AA2926="○",1,IF(入力!AA2926="△",0.5,0))+IF(入力!AB2926="○",1,IF(入力!AB2926="△",0.5,0))+IF(入力!AC2926="○",1,IF(入力!AC2926="△",0.5,0))+IF(入力!AD2926="○",1,IF(入力!AD2926="△",0.5,0))+IF(入力!AE2926="○",1,IF(入力!AE2926="△",0.5,0))-IF(入力!AF2926="あり",1,0))</f>
        <v>0</v>
      </c>
      <c r="M2926">
        <f t="shared" si="270"/>
        <v>0</v>
      </c>
      <c r="N2926">
        <f t="shared" si="271"/>
        <v>0</v>
      </c>
      <c r="O2926">
        <f t="shared" si="272"/>
        <v>2.8</v>
      </c>
      <c r="P2926">
        <f t="shared" si="273"/>
        <v>0</v>
      </c>
      <c r="Q2926">
        <f t="shared" si="274"/>
        <v>2.2000000000000002</v>
      </c>
      <c r="R2926">
        <f t="shared" si="275"/>
        <v>5</v>
      </c>
      <c r="S2926">
        <f>入力!AG2926</f>
        <v>0</v>
      </c>
      <c r="T2926">
        <f>入力!AH2926</f>
        <v>0</v>
      </c>
      <c r="U2926">
        <f>入力!AI2926</f>
        <v>0</v>
      </c>
    </row>
    <row r="2927" spans="1:21" x14ac:dyDescent="0.15">
      <c r="A2927" t="str">
        <f>入力!A2927</f>
        <v>クリニック2926</v>
      </c>
      <c r="B2927">
        <f>ROUND(5*(0.8*IF(入力!C2927="○",1,IF(入力!C2927="△",0.5,0))+0.2*IF(入力!B2927="○",1,IF(入力!B2927="△",0.5,0))),1)</f>
        <v>0</v>
      </c>
      <c r="C2927">
        <f>ROUND(5*(0.4*IF(入力!D2927="○",1,IF(入力!D2927="△",0.5,0))+0.3*IF(入力!E2927="○",1,IF(入力!E2927="△",0.5,0))+0.3*IF(入力!F2927="○",1,IF(入力!F2927="△",0.5,0))),1)</f>
        <v>0</v>
      </c>
      <c r="D2927">
        <f>MIN(5,IF(入力!G2927="○",3,IF(入力!G2927="△",1.5,0))+IF(入力!H2927="○",1,IF(入力!H2927="△",0.5,0))+IF(入力!I2927="○",1,IF(入力!I2927="△",0.5,0)))</f>
        <v>0</v>
      </c>
      <c r="E2927">
        <f>MIN(5,IF(入力!J2927="○",2,IF(入力!J2927="△",1,0))+IF(入力!K2927="○",2,IF(入力!K2927="△",1,0))+IF(入力!L2927="○",1,0))</f>
        <v>0</v>
      </c>
      <c r="F2927">
        <f>IF(ISNUMBER(入力!M2927),ROUND(MIN(5,0.8*(MIN(5,1+0.7*LOG10(MAX(1,入力!M2927))))+0.2*(IF(入力!N2927="○",5,IF(入力!N2927="△",3,1)))),1),ROUND(IF(入力!N2927="○",4,IF(入力!N2927="△",3,1)),1))</f>
        <v>1</v>
      </c>
      <c r="G2927">
        <f>ROUND(5*(0.4*IF(入力!O2927="○",1,IF(入力!O2927="△",0.5,0))+0.3*IF(入力!P2927="○",1,IF(入力!P2927="△",0.5,0))+0.3*IF(入力!Q2927="○",1,IF(入力!Q2927="△",0.5,0))),1)</f>
        <v>0</v>
      </c>
      <c r="H2927">
        <f>MIN(5,IF(入力!R2927="○",2,0)+IF(入力!S2927="○",2,0)+IF(入力!T2927="○",1,0))</f>
        <v>0</v>
      </c>
      <c r="I2927">
        <f>MIN(5,IF(入力!U2927="○",3,IF(入力!U2927="△",2,0))+IF(入力!V2927="○",2,IF(入力!V2927="△",1,0)))</f>
        <v>0</v>
      </c>
      <c r="J2927">
        <f>IF(入力!W2927="初診可",5,IF(入力!W2927="再診のみ",3,IF(入力!W2927="なし",1,0)))</f>
        <v>0</v>
      </c>
      <c r="K2927">
        <f>IF(AND(ISNUMBER(入力!X2927),ISNUMBER(入力!Y2927)),IF(AND(入力!X2927&gt;=4.3,入力!Y2927&gt;=100),5,IF(AND(入力!X2927&gt;=4,入力!Y2927&gt;=50),4,IF(AND(入力!X2927&gt;=3.7,入力!Y2927&gt;=20),3,IF(AND(入力!X2927&gt;=3.5,入力!Y2927&gt;=10),2,1)))),IF(入力!Z2927="○",4,IF(入力!Z2927="△",3,1)))</f>
        <v>1</v>
      </c>
      <c r="L2927">
        <f>MAX(0,IF(入力!AA2927="○",1,IF(入力!AA2927="△",0.5,0))+IF(入力!AB2927="○",1,IF(入力!AB2927="△",0.5,0))+IF(入力!AC2927="○",1,IF(入力!AC2927="△",0.5,0))+IF(入力!AD2927="○",1,IF(入力!AD2927="△",0.5,0))+IF(入力!AE2927="○",1,IF(入力!AE2927="△",0.5,0))-IF(入力!AF2927="あり",1,0))</f>
        <v>0</v>
      </c>
      <c r="M2927">
        <f t="shared" si="270"/>
        <v>0</v>
      </c>
      <c r="N2927">
        <f t="shared" si="271"/>
        <v>0</v>
      </c>
      <c r="O2927">
        <f t="shared" si="272"/>
        <v>2.8</v>
      </c>
      <c r="P2927">
        <f t="shared" si="273"/>
        <v>0</v>
      </c>
      <c r="Q2927">
        <f t="shared" si="274"/>
        <v>2.2000000000000002</v>
      </c>
      <c r="R2927">
        <f t="shared" si="275"/>
        <v>5</v>
      </c>
      <c r="S2927">
        <f>入力!AG2927</f>
        <v>0</v>
      </c>
      <c r="T2927">
        <f>入力!AH2927</f>
        <v>0</v>
      </c>
      <c r="U2927">
        <f>入力!AI2927</f>
        <v>0</v>
      </c>
    </row>
    <row r="2928" spans="1:21" x14ac:dyDescent="0.15">
      <c r="A2928" t="str">
        <f>入力!A2928</f>
        <v>クリニック2927</v>
      </c>
      <c r="B2928">
        <f>ROUND(5*(0.8*IF(入力!C2928="○",1,IF(入力!C2928="△",0.5,0))+0.2*IF(入力!B2928="○",1,IF(入力!B2928="△",0.5,0))),1)</f>
        <v>0</v>
      </c>
      <c r="C2928">
        <f>ROUND(5*(0.4*IF(入力!D2928="○",1,IF(入力!D2928="△",0.5,0))+0.3*IF(入力!E2928="○",1,IF(入力!E2928="△",0.5,0))+0.3*IF(入力!F2928="○",1,IF(入力!F2928="△",0.5,0))),1)</f>
        <v>0</v>
      </c>
      <c r="D2928">
        <f>MIN(5,IF(入力!G2928="○",3,IF(入力!G2928="△",1.5,0))+IF(入力!H2928="○",1,IF(入力!H2928="△",0.5,0))+IF(入力!I2928="○",1,IF(入力!I2928="△",0.5,0)))</f>
        <v>0</v>
      </c>
      <c r="E2928">
        <f>MIN(5,IF(入力!J2928="○",2,IF(入力!J2928="△",1,0))+IF(入力!K2928="○",2,IF(入力!K2928="△",1,0))+IF(入力!L2928="○",1,0))</f>
        <v>0</v>
      </c>
      <c r="F2928">
        <f>IF(ISNUMBER(入力!M2928),ROUND(MIN(5,0.8*(MIN(5,1+0.7*LOG10(MAX(1,入力!M2928))))+0.2*(IF(入力!N2928="○",5,IF(入力!N2928="△",3,1)))),1),ROUND(IF(入力!N2928="○",4,IF(入力!N2928="△",3,1)),1))</f>
        <v>1</v>
      </c>
      <c r="G2928">
        <f>ROUND(5*(0.4*IF(入力!O2928="○",1,IF(入力!O2928="△",0.5,0))+0.3*IF(入力!P2928="○",1,IF(入力!P2928="△",0.5,0))+0.3*IF(入力!Q2928="○",1,IF(入力!Q2928="△",0.5,0))),1)</f>
        <v>0</v>
      </c>
      <c r="H2928">
        <f>MIN(5,IF(入力!R2928="○",2,0)+IF(入力!S2928="○",2,0)+IF(入力!T2928="○",1,0))</f>
        <v>0</v>
      </c>
      <c r="I2928">
        <f>MIN(5,IF(入力!U2928="○",3,IF(入力!U2928="△",2,0))+IF(入力!V2928="○",2,IF(入力!V2928="△",1,0)))</f>
        <v>0</v>
      </c>
      <c r="J2928">
        <f>IF(入力!W2928="初診可",5,IF(入力!W2928="再診のみ",3,IF(入力!W2928="なし",1,0)))</f>
        <v>0</v>
      </c>
      <c r="K2928">
        <f>IF(AND(ISNUMBER(入力!X2928),ISNUMBER(入力!Y2928)),IF(AND(入力!X2928&gt;=4.3,入力!Y2928&gt;=100),5,IF(AND(入力!X2928&gt;=4,入力!Y2928&gt;=50),4,IF(AND(入力!X2928&gt;=3.7,入力!Y2928&gt;=20),3,IF(AND(入力!X2928&gt;=3.5,入力!Y2928&gt;=10),2,1)))),IF(入力!Z2928="○",4,IF(入力!Z2928="△",3,1)))</f>
        <v>1</v>
      </c>
      <c r="L2928">
        <f>MAX(0,IF(入力!AA2928="○",1,IF(入力!AA2928="△",0.5,0))+IF(入力!AB2928="○",1,IF(入力!AB2928="△",0.5,0))+IF(入力!AC2928="○",1,IF(入力!AC2928="△",0.5,0))+IF(入力!AD2928="○",1,IF(入力!AD2928="△",0.5,0))+IF(入力!AE2928="○",1,IF(入力!AE2928="△",0.5,0))-IF(入力!AF2928="あり",1,0))</f>
        <v>0</v>
      </c>
      <c r="M2928">
        <f t="shared" si="270"/>
        <v>0</v>
      </c>
      <c r="N2928">
        <f t="shared" si="271"/>
        <v>0</v>
      </c>
      <c r="O2928">
        <f t="shared" si="272"/>
        <v>2.8</v>
      </c>
      <c r="P2928">
        <f t="shared" si="273"/>
        <v>0</v>
      </c>
      <c r="Q2928">
        <f t="shared" si="274"/>
        <v>2.2000000000000002</v>
      </c>
      <c r="R2928">
        <f t="shared" si="275"/>
        <v>5</v>
      </c>
      <c r="S2928">
        <f>入力!AG2928</f>
        <v>0</v>
      </c>
      <c r="T2928">
        <f>入力!AH2928</f>
        <v>0</v>
      </c>
      <c r="U2928">
        <f>入力!AI2928</f>
        <v>0</v>
      </c>
    </row>
    <row r="2929" spans="1:21" x14ac:dyDescent="0.15">
      <c r="A2929" t="str">
        <f>入力!A2929</f>
        <v>クリニック2928</v>
      </c>
      <c r="B2929">
        <f>ROUND(5*(0.8*IF(入力!C2929="○",1,IF(入力!C2929="△",0.5,0))+0.2*IF(入力!B2929="○",1,IF(入力!B2929="△",0.5,0))),1)</f>
        <v>0</v>
      </c>
      <c r="C2929">
        <f>ROUND(5*(0.4*IF(入力!D2929="○",1,IF(入力!D2929="△",0.5,0))+0.3*IF(入力!E2929="○",1,IF(入力!E2929="△",0.5,0))+0.3*IF(入力!F2929="○",1,IF(入力!F2929="△",0.5,0))),1)</f>
        <v>0</v>
      </c>
      <c r="D2929">
        <f>MIN(5,IF(入力!G2929="○",3,IF(入力!G2929="△",1.5,0))+IF(入力!H2929="○",1,IF(入力!H2929="△",0.5,0))+IF(入力!I2929="○",1,IF(入力!I2929="△",0.5,0)))</f>
        <v>0</v>
      </c>
      <c r="E2929">
        <f>MIN(5,IF(入力!J2929="○",2,IF(入力!J2929="△",1,0))+IF(入力!K2929="○",2,IF(入力!K2929="△",1,0))+IF(入力!L2929="○",1,0))</f>
        <v>0</v>
      </c>
      <c r="F2929">
        <f>IF(ISNUMBER(入力!M2929),ROUND(MIN(5,0.8*(MIN(5,1+0.7*LOG10(MAX(1,入力!M2929))))+0.2*(IF(入力!N2929="○",5,IF(入力!N2929="△",3,1)))),1),ROUND(IF(入力!N2929="○",4,IF(入力!N2929="△",3,1)),1))</f>
        <v>1</v>
      </c>
      <c r="G2929">
        <f>ROUND(5*(0.4*IF(入力!O2929="○",1,IF(入力!O2929="△",0.5,0))+0.3*IF(入力!P2929="○",1,IF(入力!P2929="△",0.5,0))+0.3*IF(入力!Q2929="○",1,IF(入力!Q2929="△",0.5,0))),1)</f>
        <v>0</v>
      </c>
      <c r="H2929">
        <f>MIN(5,IF(入力!R2929="○",2,0)+IF(入力!S2929="○",2,0)+IF(入力!T2929="○",1,0))</f>
        <v>0</v>
      </c>
      <c r="I2929">
        <f>MIN(5,IF(入力!U2929="○",3,IF(入力!U2929="△",2,0))+IF(入力!V2929="○",2,IF(入力!V2929="△",1,0)))</f>
        <v>0</v>
      </c>
      <c r="J2929">
        <f>IF(入力!W2929="初診可",5,IF(入力!W2929="再診のみ",3,IF(入力!W2929="なし",1,0)))</f>
        <v>0</v>
      </c>
      <c r="K2929">
        <f>IF(AND(ISNUMBER(入力!X2929),ISNUMBER(入力!Y2929)),IF(AND(入力!X2929&gt;=4.3,入力!Y2929&gt;=100),5,IF(AND(入力!X2929&gt;=4,入力!Y2929&gt;=50),4,IF(AND(入力!X2929&gt;=3.7,入力!Y2929&gt;=20),3,IF(AND(入力!X2929&gt;=3.5,入力!Y2929&gt;=10),2,1)))),IF(入力!Z2929="○",4,IF(入力!Z2929="△",3,1)))</f>
        <v>1</v>
      </c>
      <c r="L2929">
        <f>MAX(0,IF(入力!AA2929="○",1,IF(入力!AA2929="△",0.5,0))+IF(入力!AB2929="○",1,IF(入力!AB2929="△",0.5,0))+IF(入力!AC2929="○",1,IF(入力!AC2929="△",0.5,0))+IF(入力!AD2929="○",1,IF(入力!AD2929="△",0.5,0))+IF(入力!AE2929="○",1,IF(入力!AE2929="△",0.5,0))-IF(入力!AF2929="あり",1,0))</f>
        <v>0</v>
      </c>
      <c r="M2929">
        <f t="shared" si="270"/>
        <v>0</v>
      </c>
      <c r="N2929">
        <f t="shared" si="271"/>
        <v>0</v>
      </c>
      <c r="O2929">
        <f t="shared" si="272"/>
        <v>2.8</v>
      </c>
      <c r="P2929">
        <f t="shared" si="273"/>
        <v>0</v>
      </c>
      <c r="Q2929">
        <f t="shared" si="274"/>
        <v>2.2000000000000002</v>
      </c>
      <c r="R2929">
        <f t="shared" si="275"/>
        <v>5</v>
      </c>
      <c r="S2929">
        <f>入力!AG2929</f>
        <v>0</v>
      </c>
      <c r="T2929">
        <f>入力!AH2929</f>
        <v>0</v>
      </c>
      <c r="U2929">
        <f>入力!AI2929</f>
        <v>0</v>
      </c>
    </row>
    <row r="2930" spans="1:21" x14ac:dyDescent="0.15">
      <c r="A2930" t="str">
        <f>入力!A2930</f>
        <v>クリニック2929</v>
      </c>
      <c r="B2930">
        <f>ROUND(5*(0.8*IF(入力!C2930="○",1,IF(入力!C2930="△",0.5,0))+0.2*IF(入力!B2930="○",1,IF(入力!B2930="△",0.5,0))),1)</f>
        <v>0</v>
      </c>
      <c r="C2930">
        <f>ROUND(5*(0.4*IF(入力!D2930="○",1,IF(入力!D2930="△",0.5,0))+0.3*IF(入力!E2930="○",1,IF(入力!E2930="△",0.5,0))+0.3*IF(入力!F2930="○",1,IF(入力!F2930="△",0.5,0))),1)</f>
        <v>0</v>
      </c>
      <c r="D2930">
        <f>MIN(5,IF(入力!G2930="○",3,IF(入力!G2930="△",1.5,0))+IF(入力!H2930="○",1,IF(入力!H2930="△",0.5,0))+IF(入力!I2930="○",1,IF(入力!I2930="△",0.5,0)))</f>
        <v>0</v>
      </c>
      <c r="E2930">
        <f>MIN(5,IF(入力!J2930="○",2,IF(入力!J2930="△",1,0))+IF(入力!K2930="○",2,IF(入力!K2930="△",1,0))+IF(入力!L2930="○",1,0))</f>
        <v>0</v>
      </c>
      <c r="F2930">
        <f>IF(ISNUMBER(入力!M2930),ROUND(MIN(5,0.8*(MIN(5,1+0.7*LOG10(MAX(1,入力!M2930))))+0.2*(IF(入力!N2930="○",5,IF(入力!N2930="△",3,1)))),1),ROUND(IF(入力!N2930="○",4,IF(入力!N2930="△",3,1)),1))</f>
        <v>1</v>
      </c>
      <c r="G2930">
        <f>ROUND(5*(0.4*IF(入力!O2930="○",1,IF(入力!O2930="△",0.5,0))+0.3*IF(入力!P2930="○",1,IF(入力!P2930="△",0.5,0))+0.3*IF(入力!Q2930="○",1,IF(入力!Q2930="△",0.5,0))),1)</f>
        <v>0</v>
      </c>
      <c r="H2930">
        <f>MIN(5,IF(入力!R2930="○",2,0)+IF(入力!S2930="○",2,0)+IF(入力!T2930="○",1,0))</f>
        <v>0</v>
      </c>
      <c r="I2930">
        <f>MIN(5,IF(入力!U2930="○",3,IF(入力!U2930="△",2,0))+IF(入力!V2930="○",2,IF(入力!V2930="△",1,0)))</f>
        <v>0</v>
      </c>
      <c r="J2930">
        <f>IF(入力!W2930="初診可",5,IF(入力!W2930="再診のみ",3,IF(入力!W2930="なし",1,0)))</f>
        <v>0</v>
      </c>
      <c r="K2930">
        <f>IF(AND(ISNUMBER(入力!X2930),ISNUMBER(入力!Y2930)),IF(AND(入力!X2930&gt;=4.3,入力!Y2930&gt;=100),5,IF(AND(入力!X2930&gt;=4,入力!Y2930&gt;=50),4,IF(AND(入力!X2930&gt;=3.7,入力!Y2930&gt;=20),3,IF(AND(入力!X2930&gt;=3.5,入力!Y2930&gt;=10),2,1)))),IF(入力!Z2930="○",4,IF(入力!Z2930="△",3,1)))</f>
        <v>1</v>
      </c>
      <c r="L2930">
        <f>MAX(0,IF(入力!AA2930="○",1,IF(入力!AA2930="△",0.5,0))+IF(入力!AB2930="○",1,IF(入力!AB2930="△",0.5,0))+IF(入力!AC2930="○",1,IF(入力!AC2930="△",0.5,0))+IF(入力!AD2930="○",1,IF(入力!AD2930="△",0.5,0))+IF(入力!AE2930="○",1,IF(入力!AE2930="△",0.5,0))-IF(入力!AF2930="あり",1,0))</f>
        <v>0</v>
      </c>
      <c r="M2930">
        <f t="shared" si="270"/>
        <v>0</v>
      </c>
      <c r="N2930">
        <f t="shared" si="271"/>
        <v>0</v>
      </c>
      <c r="O2930">
        <f t="shared" si="272"/>
        <v>2.8</v>
      </c>
      <c r="P2930">
        <f t="shared" si="273"/>
        <v>0</v>
      </c>
      <c r="Q2930">
        <f t="shared" si="274"/>
        <v>2.2000000000000002</v>
      </c>
      <c r="R2930">
        <f t="shared" si="275"/>
        <v>5</v>
      </c>
      <c r="S2930">
        <f>入力!AG2930</f>
        <v>0</v>
      </c>
      <c r="T2930">
        <f>入力!AH2930</f>
        <v>0</v>
      </c>
      <c r="U2930">
        <f>入力!AI2930</f>
        <v>0</v>
      </c>
    </row>
    <row r="2931" spans="1:21" x14ac:dyDescent="0.15">
      <c r="A2931" t="str">
        <f>入力!A2931</f>
        <v>クリニック2930</v>
      </c>
      <c r="B2931">
        <f>ROUND(5*(0.8*IF(入力!C2931="○",1,IF(入力!C2931="△",0.5,0))+0.2*IF(入力!B2931="○",1,IF(入力!B2931="△",0.5,0))),1)</f>
        <v>0</v>
      </c>
      <c r="C2931">
        <f>ROUND(5*(0.4*IF(入力!D2931="○",1,IF(入力!D2931="△",0.5,0))+0.3*IF(入力!E2931="○",1,IF(入力!E2931="△",0.5,0))+0.3*IF(入力!F2931="○",1,IF(入力!F2931="△",0.5,0))),1)</f>
        <v>0</v>
      </c>
      <c r="D2931">
        <f>MIN(5,IF(入力!G2931="○",3,IF(入力!G2931="△",1.5,0))+IF(入力!H2931="○",1,IF(入力!H2931="△",0.5,0))+IF(入力!I2931="○",1,IF(入力!I2931="△",0.5,0)))</f>
        <v>0</v>
      </c>
      <c r="E2931">
        <f>MIN(5,IF(入力!J2931="○",2,IF(入力!J2931="△",1,0))+IF(入力!K2931="○",2,IF(入力!K2931="△",1,0))+IF(入力!L2931="○",1,0))</f>
        <v>0</v>
      </c>
      <c r="F2931">
        <f>IF(ISNUMBER(入力!M2931),ROUND(MIN(5,0.8*(MIN(5,1+0.7*LOG10(MAX(1,入力!M2931))))+0.2*(IF(入力!N2931="○",5,IF(入力!N2931="△",3,1)))),1),ROUND(IF(入力!N2931="○",4,IF(入力!N2931="△",3,1)),1))</f>
        <v>1</v>
      </c>
      <c r="G2931">
        <f>ROUND(5*(0.4*IF(入力!O2931="○",1,IF(入力!O2931="△",0.5,0))+0.3*IF(入力!P2931="○",1,IF(入力!P2931="△",0.5,0))+0.3*IF(入力!Q2931="○",1,IF(入力!Q2931="△",0.5,0))),1)</f>
        <v>0</v>
      </c>
      <c r="H2931">
        <f>MIN(5,IF(入力!R2931="○",2,0)+IF(入力!S2931="○",2,0)+IF(入力!T2931="○",1,0))</f>
        <v>0</v>
      </c>
      <c r="I2931">
        <f>MIN(5,IF(入力!U2931="○",3,IF(入力!U2931="△",2,0))+IF(入力!V2931="○",2,IF(入力!V2931="△",1,0)))</f>
        <v>0</v>
      </c>
      <c r="J2931">
        <f>IF(入力!W2931="初診可",5,IF(入力!W2931="再診のみ",3,IF(入力!W2931="なし",1,0)))</f>
        <v>0</v>
      </c>
      <c r="K2931">
        <f>IF(AND(ISNUMBER(入力!X2931),ISNUMBER(入力!Y2931)),IF(AND(入力!X2931&gt;=4.3,入力!Y2931&gt;=100),5,IF(AND(入力!X2931&gt;=4,入力!Y2931&gt;=50),4,IF(AND(入力!X2931&gt;=3.7,入力!Y2931&gt;=20),3,IF(AND(入力!X2931&gt;=3.5,入力!Y2931&gt;=10),2,1)))),IF(入力!Z2931="○",4,IF(入力!Z2931="△",3,1)))</f>
        <v>1</v>
      </c>
      <c r="L2931">
        <f>MAX(0,IF(入力!AA2931="○",1,IF(入力!AA2931="△",0.5,0))+IF(入力!AB2931="○",1,IF(入力!AB2931="△",0.5,0))+IF(入力!AC2931="○",1,IF(入力!AC2931="△",0.5,0))+IF(入力!AD2931="○",1,IF(入力!AD2931="△",0.5,0))+IF(入力!AE2931="○",1,IF(入力!AE2931="△",0.5,0))-IF(入力!AF2931="あり",1,0))</f>
        <v>0</v>
      </c>
      <c r="M2931">
        <f t="shared" si="270"/>
        <v>0</v>
      </c>
      <c r="N2931">
        <f t="shared" si="271"/>
        <v>0</v>
      </c>
      <c r="O2931">
        <f t="shared" si="272"/>
        <v>2.8</v>
      </c>
      <c r="P2931">
        <f t="shared" si="273"/>
        <v>0</v>
      </c>
      <c r="Q2931">
        <f t="shared" si="274"/>
        <v>2.2000000000000002</v>
      </c>
      <c r="R2931">
        <f t="shared" si="275"/>
        <v>5</v>
      </c>
      <c r="S2931">
        <f>入力!AG2931</f>
        <v>0</v>
      </c>
      <c r="T2931">
        <f>入力!AH2931</f>
        <v>0</v>
      </c>
      <c r="U2931">
        <f>入力!AI2931</f>
        <v>0</v>
      </c>
    </row>
    <row r="2932" spans="1:21" x14ac:dyDescent="0.15">
      <c r="A2932" t="str">
        <f>入力!A2932</f>
        <v>クリニック2931</v>
      </c>
      <c r="B2932">
        <f>ROUND(5*(0.8*IF(入力!C2932="○",1,IF(入力!C2932="△",0.5,0))+0.2*IF(入力!B2932="○",1,IF(入力!B2932="△",0.5,0))),1)</f>
        <v>0</v>
      </c>
      <c r="C2932">
        <f>ROUND(5*(0.4*IF(入力!D2932="○",1,IF(入力!D2932="△",0.5,0))+0.3*IF(入力!E2932="○",1,IF(入力!E2932="△",0.5,0))+0.3*IF(入力!F2932="○",1,IF(入力!F2932="△",0.5,0))),1)</f>
        <v>0</v>
      </c>
      <c r="D2932">
        <f>MIN(5,IF(入力!G2932="○",3,IF(入力!G2932="△",1.5,0))+IF(入力!H2932="○",1,IF(入力!H2932="△",0.5,0))+IF(入力!I2932="○",1,IF(入力!I2932="△",0.5,0)))</f>
        <v>0</v>
      </c>
      <c r="E2932">
        <f>MIN(5,IF(入力!J2932="○",2,IF(入力!J2932="△",1,0))+IF(入力!K2932="○",2,IF(入力!K2932="△",1,0))+IF(入力!L2932="○",1,0))</f>
        <v>0</v>
      </c>
      <c r="F2932">
        <f>IF(ISNUMBER(入力!M2932),ROUND(MIN(5,0.8*(MIN(5,1+0.7*LOG10(MAX(1,入力!M2932))))+0.2*(IF(入力!N2932="○",5,IF(入力!N2932="△",3,1)))),1),ROUND(IF(入力!N2932="○",4,IF(入力!N2932="△",3,1)),1))</f>
        <v>1</v>
      </c>
      <c r="G2932">
        <f>ROUND(5*(0.4*IF(入力!O2932="○",1,IF(入力!O2932="△",0.5,0))+0.3*IF(入力!P2932="○",1,IF(入力!P2932="△",0.5,0))+0.3*IF(入力!Q2932="○",1,IF(入力!Q2932="△",0.5,0))),1)</f>
        <v>0</v>
      </c>
      <c r="H2932">
        <f>MIN(5,IF(入力!R2932="○",2,0)+IF(入力!S2932="○",2,0)+IF(入力!T2932="○",1,0))</f>
        <v>0</v>
      </c>
      <c r="I2932">
        <f>MIN(5,IF(入力!U2932="○",3,IF(入力!U2932="△",2,0))+IF(入力!V2932="○",2,IF(入力!V2932="△",1,0)))</f>
        <v>0</v>
      </c>
      <c r="J2932">
        <f>IF(入力!W2932="初診可",5,IF(入力!W2932="再診のみ",3,IF(入力!W2932="なし",1,0)))</f>
        <v>0</v>
      </c>
      <c r="K2932">
        <f>IF(AND(ISNUMBER(入力!X2932),ISNUMBER(入力!Y2932)),IF(AND(入力!X2932&gt;=4.3,入力!Y2932&gt;=100),5,IF(AND(入力!X2932&gt;=4,入力!Y2932&gt;=50),4,IF(AND(入力!X2932&gt;=3.7,入力!Y2932&gt;=20),3,IF(AND(入力!X2932&gt;=3.5,入力!Y2932&gt;=10),2,1)))),IF(入力!Z2932="○",4,IF(入力!Z2932="△",3,1)))</f>
        <v>1</v>
      </c>
      <c r="L2932">
        <f>MAX(0,IF(入力!AA2932="○",1,IF(入力!AA2932="△",0.5,0))+IF(入力!AB2932="○",1,IF(入力!AB2932="△",0.5,0))+IF(入力!AC2932="○",1,IF(入力!AC2932="△",0.5,0))+IF(入力!AD2932="○",1,IF(入力!AD2932="△",0.5,0))+IF(入力!AE2932="○",1,IF(入力!AE2932="△",0.5,0))-IF(入力!AF2932="あり",1,0))</f>
        <v>0</v>
      </c>
      <c r="M2932">
        <f t="shared" si="270"/>
        <v>0</v>
      </c>
      <c r="N2932">
        <f t="shared" si="271"/>
        <v>0</v>
      </c>
      <c r="O2932">
        <f t="shared" si="272"/>
        <v>2.8</v>
      </c>
      <c r="P2932">
        <f t="shared" si="273"/>
        <v>0</v>
      </c>
      <c r="Q2932">
        <f t="shared" si="274"/>
        <v>2.2000000000000002</v>
      </c>
      <c r="R2932">
        <f t="shared" si="275"/>
        <v>5</v>
      </c>
      <c r="S2932">
        <f>入力!AG2932</f>
        <v>0</v>
      </c>
      <c r="T2932">
        <f>入力!AH2932</f>
        <v>0</v>
      </c>
      <c r="U2932">
        <f>入力!AI2932</f>
        <v>0</v>
      </c>
    </row>
    <row r="2933" spans="1:21" x14ac:dyDescent="0.15">
      <c r="A2933" t="str">
        <f>入力!A2933</f>
        <v>クリニック2932</v>
      </c>
      <c r="B2933">
        <f>ROUND(5*(0.8*IF(入力!C2933="○",1,IF(入力!C2933="△",0.5,0))+0.2*IF(入力!B2933="○",1,IF(入力!B2933="△",0.5,0))),1)</f>
        <v>0</v>
      </c>
      <c r="C2933">
        <f>ROUND(5*(0.4*IF(入力!D2933="○",1,IF(入力!D2933="△",0.5,0))+0.3*IF(入力!E2933="○",1,IF(入力!E2933="△",0.5,0))+0.3*IF(入力!F2933="○",1,IF(入力!F2933="△",0.5,0))),1)</f>
        <v>0</v>
      </c>
      <c r="D2933">
        <f>MIN(5,IF(入力!G2933="○",3,IF(入力!G2933="△",1.5,0))+IF(入力!H2933="○",1,IF(入力!H2933="△",0.5,0))+IF(入力!I2933="○",1,IF(入力!I2933="△",0.5,0)))</f>
        <v>0</v>
      </c>
      <c r="E2933">
        <f>MIN(5,IF(入力!J2933="○",2,IF(入力!J2933="△",1,0))+IF(入力!K2933="○",2,IF(入力!K2933="△",1,0))+IF(入力!L2933="○",1,0))</f>
        <v>0</v>
      </c>
      <c r="F2933">
        <f>IF(ISNUMBER(入力!M2933),ROUND(MIN(5,0.8*(MIN(5,1+0.7*LOG10(MAX(1,入力!M2933))))+0.2*(IF(入力!N2933="○",5,IF(入力!N2933="△",3,1)))),1),ROUND(IF(入力!N2933="○",4,IF(入力!N2933="△",3,1)),1))</f>
        <v>1</v>
      </c>
      <c r="G2933">
        <f>ROUND(5*(0.4*IF(入力!O2933="○",1,IF(入力!O2933="△",0.5,0))+0.3*IF(入力!P2933="○",1,IF(入力!P2933="△",0.5,0))+0.3*IF(入力!Q2933="○",1,IF(入力!Q2933="△",0.5,0))),1)</f>
        <v>0</v>
      </c>
      <c r="H2933">
        <f>MIN(5,IF(入力!R2933="○",2,0)+IF(入力!S2933="○",2,0)+IF(入力!T2933="○",1,0))</f>
        <v>0</v>
      </c>
      <c r="I2933">
        <f>MIN(5,IF(入力!U2933="○",3,IF(入力!U2933="△",2,0))+IF(入力!V2933="○",2,IF(入力!V2933="△",1,0)))</f>
        <v>0</v>
      </c>
      <c r="J2933">
        <f>IF(入力!W2933="初診可",5,IF(入力!W2933="再診のみ",3,IF(入力!W2933="なし",1,0)))</f>
        <v>0</v>
      </c>
      <c r="K2933">
        <f>IF(AND(ISNUMBER(入力!X2933),ISNUMBER(入力!Y2933)),IF(AND(入力!X2933&gt;=4.3,入力!Y2933&gt;=100),5,IF(AND(入力!X2933&gt;=4,入力!Y2933&gt;=50),4,IF(AND(入力!X2933&gt;=3.7,入力!Y2933&gt;=20),3,IF(AND(入力!X2933&gt;=3.5,入力!Y2933&gt;=10),2,1)))),IF(入力!Z2933="○",4,IF(入力!Z2933="△",3,1)))</f>
        <v>1</v>
      </c>
      <c r="L2933">
        <f>MAX(0,IF(入力!AA2933="○",1,IF(入力!AA2933="△",0.5,0))+IF(入力!AB2933="○",1,IF(入力!AB2933="△",0.5,0))+IF(入力!AC2933="○",1,IF(入力!AC2933="△",0.5,0))+IF(入力!AD2933="○",1,IF(入力!AD2933="△",0.5,0))+IF(入力!AE2933="○",1,IF(入力!AE2933="△",0.5,0))-IF(入力!AF2933="あり",1,0))</f>
        <v>0</v>
      </c>
      <c r="M2933">
        <f t="shared" si="270"/>
        <v>0</v>
      </c>
      <c r="N2933">
        <f t="shared" si="271"/>
        <v>0</v>
      </c>
      <c r="O2933">
        <f t="shared" si="272"/>
        <v>2.8</v>
      </c>
      <c r="P2933">
        <f t="shared" si="273"/>
        <v>0</v>
      </c>
      <c r="Q2933">
        <f t="shared" si="274"/>
        <v>2.2000000000000002</v>
      </c>
      <c r="R2933">
        <f t="shared" si="275"/>
        <v>5</v>
      </c>
      <c r="S2933">
        <f>入力!AG2933</f>
        <v>0</v>
      </c>
      <c r="T2933">
        <f>入力!AH2933</f>
        <v>0</v>
      </c>
      <c r="U2933">
        <f>入力!AI2933</f>
        <v>0</v>
      </c>
    </row>
    <row r="2934" spans="1:21" x14ac:dyDescent="0.15">
      <c r="A2934" t="str">
        <f>入力!A2934</f>
        <v>クリニック2933</v>
      </c>
      <c r="B2934">
        <f>ROUND(5*(0.8*IF(入力!C2934="○",1,IF(入力!C2934="△",0.5,0))+0.2*IF(入力!B2934="○",1,IF(入力!B2934="△",0.5,0))),1)</f>
        <v>0</v>
      </c>
      <c r="C2934">
        <f>ROUND(5*(0.4*IF(入力!D2934="○",1,IF(入力!D2934="△",0.5,0))+0.3*IF(入力!E2934="○",1,IF(入力!E2934="△",0.5,0))+0.3*IF(入力!F2934="○",1,IF(入力!F2934="△",0.5,0))),1)</f>
        <v>0</v>
      </c>
      <c r="D2934">
        <f>MIN(5,IF(入力!G2934="○",3,IF(入力!G2934="△",1.5,0))+IF(入力!H2934="○",1,IF(入力!H2934="△",0.5,0))+IF(入力!I2934="○",1,IF(入力!I2934="△",0.5,0)))</f>
        <v>0</v>
      </c>
      <c r="E2934">
        <f>MIN(5,IF(入力!J2934="○",2,IF(入力!J2934="△",1,0))+IF(入力!K2934="○",2,IF(入力!K2934="△",1,0))+IF(入力!L2934="○",1,0))</f>
        <v>0</v>
      </c>
      <c r="F2934">
        <f>IF(ISNUMBER(入力!M2934),ROUND(MIN(5,0.8*(MIN(5,1+0.7*LOG10(MAX(1,入力!M2934))))+0.2*(IF(入力!N2934="○",5,IF(入力!N2934="△",3,1)))),1),ROUND(IF(入力!N2934="○",4,IF(入力!N2934="△",3,1)),1))</f>
        <v>1</v>
      </c>
      <c r="G2934">
        <f>ROUND(5*(0.4*IF(入力!O2934="○",1,IF(入力!O2934="△",0.5,0))+0.3*IF(入力!P2934="○",1,IF(入力!P2934="△",0.5,0))+0.3*IF(入力!Q2934="○",1,IF(入力!Q2934="△",0.5,0))),1)</f>
        <v>0</v>
      </c>
      <c r="H2934">
        <f>MIN(5,IF(入力!R2934="○",2,0)+IF(入力!S2934="○",2,0)+IF(入力!T2934="○",1,0))</f>
        <v>0</v>
      </c>
      <c r="I2934">
        <f>MIN(5,IF(入力!U2934="○",3,IF(入力!U2934="△",2,0))+IF(入力!V2934="○",2,IF(入力!V2934="△",1,0)))</f>
        <v>0</v>
      </c>
      <c r="J2934">
        <f>IF(入力!W2934="初診可",5,IF(入力!W2934="再診のみ",3,IF(入力!W2934="なし",1,0)))</f>
        <v>0</v>
      </c>
      <c r="K2934">
        <f>IF(AND(ISNUMBER(入力!X2934),ISNUMBER(入力!Y2934)),IF(AND(入力!X2934&gt;=4.3,入力!Y2934&gt;=100),5,IF(AND(入力!X2934&gt;=4,入力!Y2934&gt;=50),4,IF(AND(入力!X2934&gt;=3.7,入力!Y2934&gt;=20),3,IF(AND(入力!X2934&gt;=3.5,入力!Y2934&gt;=10),2,1)))),IF(入力!Z2934="○",4,IF(入力!Z2934="△",3,1)))</f>
        <v>1</v>
      </c>
      <c r="L2934">
        <f>MAX(0,IF(入力!AA2934="○",1,IF(入力!AA2934="△",0.5,0))+IF(入力!AB2934="○",1,IF(入力!AB2934="△",0.5,0))+IF(入力!AC2934="○",1,IF(入力!AC2934="△",0.5,0))+IF(入力!AD2934="○",1,IF(入力!AD2934="△",0.5,0))+IF(入力!AE2934="○",1,IF(入力!AE2934="△",0.5,0))-IF(入力!AF2934="あり",1,0))</f>
        <v>0</v>
      </c>
      <c r="M2934">
        <f t="shared" si="270"/>
        <v>0</v>
      </c>
      <c r="N2934">
        <f t="shared" si="271"/>
        <v>0</v>
      </c>
      <c r="O2934">
        <f t="shared" si="272"/>
        <v>2.8</v>
      </c>
      <c r="P2934">
        <f t="shared" si="273"/>
        <v>0</v>
      </c>
      <c r="Q2934">
        <f t="shared" si="274"/>
        <v>2.2000000000000002</v>
      </c>
      <c r="R2934">
        <f t="shared" si="275"/>
        <v>5</v>
      </c>
      <c r="S2934">
        <f>入力!AG2934</f>
        <v>0</v>
      </c>
      <c r="T2934">
        <f>入力!AH2934</f>
        <v>0</v>
      </c>
      <c r="U2934">
        <f>入力!AI2934</f>
        <v>0</v>
      </c>
    </row>
    <row r="2935" spans="1:21" x14ac:dyDescent="0.15">
      <c r="A2935" t="str">
        <f>入力!A2935</f>
        <v>クリニック2934</v>
      </c>
      <c r="B2935">
        <f>ROUND(5*(0.8*IF(入力!C2935="○",1,IF(入力!C2935="△",0.5,0))+0.2*IF(入力!B2935="○",1,IF(入力!B2935="△",0.5,0))),1)</f>
        <v>0</v>
      </c>
      <c r="C2935">
        <f>ROUND(5*(0.4*IF(入力!D2935="○",1,IF(入力!D2935="△",0.5,0))+0.3*IF(入力!E2935="○",1,IF(入力!E2935="△",0.5,0))+0.3*IF(入力!F2935="○",1,IF(入力!F2935="△",0.5,0))),1)</f>
        <v>0</v>
      </c>
      <c r="D2935">
        <f>MIN(5,IF(入力!G2935="○",3,IF(入力!G2935="△",1.5,0))+IF(入力!H2935="○",1,IF(入力!H2935="△",0.5,0))+IF(入力!I2935="○",1,IF(入力!I2935="△",0.5,0)))</f>
        <v>0</v>
      </c>
      <c r="E2935">
        <f>MIN(5,IF(入力!J2935="○",2,IF(入力!J2935="△",1,0))+IF(入力!K2935="○",2,IF(入力!K2935="△",1,0))+IF(入力!L2935="○",1,0))</f>
        <v>0</v>
      </c>
      <c r="F2935">
        <f>IF(ISNUMBER(入力!M2935),ROUND(MIN(5,0.8*(MIN(5,1+0.7*LOG10(MAX(1,入力!M2935))))+0.2*(IF(入力!N2935="○",5,IF(入力!N2935="△",3,1)))),1),ROUND(IF(入力!N2935="○",4,IF(入力!N2935="△",3,1)),1))</f>
        <v>1</v>
      </c>
      <c r="G2935">
        <f>ROUND(5*(0.4*IF(入力!O2935="○",1,IF(入力!O2935="△",0.5,0))+0.3*IF(入力!P2935="○",1,IF(入力!P2935="△",0.5,0))+0.3*IF(入力!Q2935="○",1,IF(入力!Q2935="△",0.5,0))),1)</f>
        <v>0</v>
      </c>
      <c r="H2935">
        <f>MIN(5,IF(入力!R2935="○",2,0)+IF(入力!S2935="○",2,0)+IF(入力!T2935="○",1,0))</f>
        <v>0</v>
      </c>
      <c r="I2935">
        <f>MIN(5,IF(入力!U2935="○",3,IF(入力!U2935="△",2,0))+IF(入力!V2935="○",2,IF(入力!V2935="△",1,0)))</f>
        <v>0</v>
      </c>
      <c r="J2935">
        <f>IF(入力!W2935="初診可",5,IF(入力!W2935="再診のみ",3,IF(入力!W2935="なし",1,0)))</f>
        <v>0</v>
      </c>
      <c r="K2935">
        <f>IF(AND(ISNUMBER(入力!X2935),ISNUMBER(入力!Y2935)),IF(AND(入力!X2935&gt;=4.3,入力!Y2935&gt;=100),5,IF(AND(入力!X2935&gt;=4,入力!Y2935&gt;=50),4,IF(AND(入力!X2935&gt;=3.7,入力!Y2935&gt;=20),3,IF(AND(入力!X2935&gt;=3.5,入力!Y2935&gt;=10),2,1)))),IF(入力!Z2935="○",4,IF(入力!Z2935="△",3,1)))</f>
        <v>1</v>
      </c>
      <c r="L2935">
        <f>MAX(0,IF(入力!AA2935="○",1,IF(入力!AA2935="△",0.5,0))+IF(入力!AB2935="○",1,IF(入力!AB2935="△",0.5,0))+IF(入力!AC2935="○",1,IF(入力!AC2935="△",0.5,0))+IF(入力!AD2935="○",1,IF(入力!AD2935="△",0.5,0))+IF(入力!AE2935="○",1,IF(入力!AE2935="△",0.5,0))-IF(入力!AF2935="あり",1,0))</f>
        <v>0</v>
      </c>
      <c r="M2935">
        <f t="shared" si="270"/>
        <v>0</v>
      </c>
      <c r="N2935">
        <f t="shared" si="271"/>
        <v>0</v>
      </c>
      <c r="O2935">
        <f t="shared" si="272"/>
        <v>2.8</v>
      </c>
      <c r="P2935">
        <f t="shared" si="273"/>
        <v>0</v>
      </c>
      <c r="Q2935">
        <f t="shared" si="274"/>
        <v>2.2000000000000002</v>
      </c>
      <c r="R2935">
        <f t="shared" si="275"/>
        <v>5</v>
      </c>
      <c r="S2935">
        <f>入力!AG2935</f>
        <v>0</v>
      </c>
      <c r="T2935">
        <f>入力!AH2935</f>
        <v>0</v>
      </c>
      <c r="U2935">
        <f>入力!AI2935</f>
        <v>0</v>
      </c>
    </row>
    <row r="2936" spans="1:21" x14ac:dyDescent="0.15">
      <c r="A2936" t="str">
        <f>入力!A2936</f>
        <v>クリニック2935</v>
      </c>
      <c r="B2936">
        <f>ROUND(5*(0.8*IF(入力!C2936="○",1,IF(入力!C2936="△",0.5,0))+0.2*IF(入力!B2936="○",1,IF(入力!B2936="△",0.5,0))),1)</f>
        <v>0</v>
      </c>
      <c r="C2936">
        <f>ROUND(5*(0.4*IF(入力!D2936="○",1,IF(入力!D2936="△",0.5,0))+0.3*IF(入力!E2936="○",1,IF(入力!E2936="△",0.5,0))+0.3*IF(入力!F2936="○",1,IF(入力!F2936="△",0.5,0))),1)</f>
        <v>0</v>
      </c>
      <c r="D2936">
        <f>MIN(5,IF(入力!G2936="○",3,IF(入力!G2936="△",1.5,0))+IF(入力!H2936="○",1,IF(入力!H2936="△",0.5,0))+IF(入力!I2936="○",1,IF(入力!I2936="△",0.5,0)))</f>
        <v>0</v>
      </c>
      <c r="E2936">
        <f>MIN(5,IF(入力!J2936="○",2,IF(入力!J2936="△",1,0))+IF(入力!K2936="○",2,IF(入力!K2936="△",1,0))+IF(入力!L2936="○",1,0))</f>
        <v>0</v>
      </c>
      <c r="F2936">
        <f>IF(ISNUMBER(入力!M2936),ROUND(MIN(5,0.8*(MIN(5,1+0.7*LOG10(MAX(1,入力!M2936))))+0.2*(IF(入力!N2936="○",5,IF(入力!N2936="△",3,1)))),1),ROUND(IF(入力!N2936="○",4,IF(入力!N2936="△",3,1)),1))</f>
        <v>1</v>
      </c>
      <c r="G2936">
        <f>ROUND(5*(0.4*IF(入力!O2936="○",1,IF(入力!O2936="△",0.5,0))+0.3*IF(入力!P2936="○",1,IF(入力!P2936="△",0.5,0))+0.3*IF(入力!Q2936="○",1,IF(入力!Q2936="△",0.5,0))),1)</f>
        <v>0</v>
      </c>
      <c r="H2936">
        <f>MIN(5,IF(入力!R2936="○",2,0)+IF(入力!S2936="○",2,0)+IF(入力!T2936="○",1,0))</f>
        <v>0</v>
      </c>
      <c r="I2936">
        <f>MIN(5,IF(入力!U2936="○",3,IF(入力!U2936="△",2,0))+IF(入力!V2936="○",2,IF(入力!V2936="△",1,0)))</f>
        <v>0</v>
      </c>
      <c r="J2936">
        <f>IF(入力!W2936="初診可",5,IF(入力!W2936="再診のみ",3,IF(入力!W2936="なし",1,0)))</f>
        <v>0</v>
      </c>
      <c r="K2936">
        <f>IF(AND(ISNUMBER(入力!X2936),ISNUMBER(入力!Y2936)),IF(AND(入力!X2936&gt;=4.3,入力!Y2936&gt;=100),5,IF(AND(入力!X2936&gt;=4,入力!Y2936&gt;=50),4,IF(AND(入力!X2936&gt;=3.7,入力!Y2936&gt;=20),3,IF(AND(入力!X2936&gt;=3.5,入力!Y2936&gt;=10),2,1)))),IF(入力!Z2936="○",4,IF(入力!Z2936="△",3,1)))</f>
        <v>1</v>
      </c>
      <c r="L2936">
        <f>MAX(0,IF(入力!AA2936="○",1,IF(入力!AA2936="△",0.5,0))+IF(入力!AB2936="○",1,IF(入力!AB2936="△",0.5,0))+IF(入力!AC2936="○",1,IF(入力!AC2936="△",0.5,0))+IF(入力!AD2936="○",1,IF(入力!AD2936="△",0.5,0))+IF(入力!AE2936="○",1,IF(入力!AE2936="△",0.5,0))-IF(入力!AF2936="あり",1,0))</f>
        <v>0</v>
      </c>
      <c r="M2936">
        <f t="shared" si="270"/>
        <v>0</v>
      </c>
      <c r="N2936">
        <f t="shared" si="271"/>
        <v>0</v>
      </c>
      <c r="O2936">
        <f t="shared" si="272"/>
        <v>2.8</v>
      </c>
      <c r="P2936">
        <f t="shared" si="273"/>
        <v>0</v>
      </c>
      <c r="Q2936">
        <f t="shared" si="274"/>
        <v>2.2000000000000002</v>
      </c>
      <c r="R2936">
        <f t="shared" si="275"/>
        <v>5</v>
      </c>
      <c r="S2936">
        <f>入力!AG2936</f>
        <v>0</v>
      </c>
      <c r="T2936">
        <f>入力!AH2936</f>
        <v>0</v>
      </c>
      <c r="U2936">
        <f>入力!AI2936</f>
        <v>0</v>
      </c>
    </row>
    <row r="2937" spans="1:21" x14ac:dyDescent="0.15">
      <c r="A2937" t="str">
        <f>入力!A2937</f>
        <v>クリニック2936</v>
      </c>
      <c r="B2937">
        <f>ROUND(5*(0.8*IF(入力!C2937="○",1,IF(入力!C2937="△",0.5,0))+0.2*IF(入力!B2937="○",1,IF(入力!B2937="△",0.5,0))),1)</f>
        <v>0</v>
      </c>
      <c r="C2937">
        <f>ROUND(5*(0.4*IF(入力!D2937="○",1,IF(入力!D2937="△",0.5,0))+0.3*IF(入力!E2937="○",1,IF(入力!E2937="△",0.5,0))+0.3*IF(入力!F2937="○",1,IF(入力!F2937="△",0.5,0))),1)</f>
        <v>0</v>
      </c>
      <c r="D2937">
        <f>MIN(5,IF(入力!G2937="○",3,IF(入力!G2937="△",1.5,0))+IF(入力!H2937="○",1,IF(入力!H2937="△",0.5,0))+IF(入力!I2937="○",1,IF(入力!I2937="△",0.5,0)))</f>
        <v>0</v>
      </c>
      <c r="E2937">
        <f>MIN(5,IF(入力!J2937="○",2,IF(入力!J2937="△",1,0))+IF(入力!K2937="○",2,IF(入力!K2937="△",1,0))+IF(入力!L2937="○",1,0))</f>
        <v>0</v>
      </c>
      <c r="F2937">
        <f>IF(ISNUMBER(入力!M2937),ROUND(MIN(5,0.8*(MIN(5,1+0.7*LOG10(MAX(1,入力!M2937))))+0.2*(IF(入力!N2937="○",5,IF(入力!N2937="△",3,1)))),1),ROUND(IF(入力!N2937="○",4,IF(入力!N2937="△",3,1)),1))</f>
        <v>1</v>
      </c>
      <c r="G2937">
        <f>ROUND(5*(0.4*IF(入力!O2937="○",1,IF(入力!O2937="△",0.5,0))+0.3*IF(入力!P2937="○",1,IF(入力!P2937="△",0.5,0))+0.3*IF(入力!Q2937="○",1,IF(入力!Q2937="△",0.5,0))),1)</f>
        <v>0</v>
      </c>
      <c r="H2937">
        <f>MIN(5,IF(入力!R2937="○",2,0)+IF(入力!S2937="○",2,0)+IF(入力!T2937="○",1,0))</f>
        <v>0</v>
      </c>
      <c r="I2937">
        <f>MIN(5,IF(入力!U2937="○",3,IF(入力!U2937="△",2,0))+IF(入力!V2937="○",2,IF(入力!V2937="△",1,0)))</f>
        <v>0</v>
      </c>
      <c r="J2937">
        <f>IF(入力!W2937="初診可",5,IF(入力!W2937="再診のみ",3,IF(入力!W2937="なし",1,0)))</f>
        <v>0</v>
      </c>
      <c r="K2937">
        <f>IF(AND(ISNUMBER(入力!X2937),ISNUMBER(入力!Y2937)),IF(AND(入力!X2937&gt;=4.3,入力!Y2937&gt;=100),5,IF(AND(入力!X2937&gt;=4,入力!Y2937&gt;=50),4,IF(AND(入力!X2937&gt;=3.7,入力!Y2937&gt;=20),3,IF(AND(入力!X2937&gt;=3.5,入力!Y2937&gt;=10),2,1)))),IF(入力!Z2937="○",4,IF(入力!Z2937="△",3,1)))</f>
        <v>1</v>
      </c>
      <c r="L2937">
        <f>MAX(0,IF(入力!AA2937="○",1,IF(入力!AA2937="△",0.5,0))+IF(入力!AB2937="○",1,IF(入力!AB2937="△",0.5,0))+IF(入力!AC2937="○",1,IF(入力!AC2937="△",0.5,0))+IF(入力!AD2937="○",1,IF(入力!AD2937="△",0.5,0))+IF(入力!AE2937="○",1,IF(入力!AE2937="△",0.5,0))-IF(入力!AF2937="あり",1,0))</f>
        <v>0</v>
      </c>
      <c r="M2937">
        <f t="shared" si="270"/>
        <v>0</v>
      </c>
      <c r="N2937">
        <f t="shared" si="271"/>
        <v>0</v>
      </c>
      <c r="O2937">
        <f t="shared" si="272"/>
        <v>2.8</v>
      </c>
      <c r="P2937">
        <f t="shared" si="273"/>
        <v>0</v>
      </c>
      <c r="Q2937">
        <f t="shared" si="274"/>
        <v>2.2000000000000002</v>
      </c>
      <c r="R2937">
        <f t="shared" si="275"/>
        <v>5</v>
      </c>
      <c r="S2937">
        <f>入力!AG2937</f>
        <v>0</v>
      </c>
      <c r="T2937">
        <f>入力!AH2937</f>
        <v>0</v>
      </c>
      <c r="U2937">
        <f>入力!AI2937</f>
        <v>0</v>
      </c>
    </row>
    <row r="2938" spans="1:21" x14ac:dyDescent="0.15">
      <c r="A2938" t="str">
        <f>入力!A2938</f>
        <v>クリニック2937</v>
      </c>
      <c r="B2938">
        <f>ROUND(5*(0.8*IF(入力!C2938="○",1,IF(入力!C2938="△",0.5,0))+0.2*IF(入力!B2938="○",1,IF(入力!B2938="△",0.5,0))),1)</f>
        <v>0</v>
      </c>
      <c r="C2938">
        <f>ROUND(5*(0.4*IF(入力!D2938="○",1,IF(入力!D2938="△",0.5,0))+0.3*IF(入力!E2938="○",1,IF(入力!E2938="△",0.5,0))+0.3*IF(入力!F2938="○",1,IF(入力!F2938="△",0.5,0))),1)</f>
        <v>0</v>
      </c>
      <c r="D2938">
        <f>MIN(5,IF(入力!G2938="○",3,IF(入力!G2938="△",1.5,0))+IF(入力!H2938="○",1,IF(入力!H2938="△",0.5,0))+IF(入力!I2938="○",1,IF(入力!I2938="△",0.5,0)))</f>
        <v>0</v>
      </c>
      <c r="E2938">
        <f>MIN(5,IF(入力!J2938="○",2,IF(入力!J2938="△",1,0))+IF(入力!K2938="○",2,IF(入力!K2938="△",1,0))+IF(入力!L2938="○",1,0))</f>
        <v>0</v>
      </c>
      <c r="F2938">
        <f>IF(ISNUMBER(入力!M2938),ROUND(MIN(5,0.8*(MIN(5,1+0.7*LOG10(MAX(1,入力!M2938))))+0.2*(IF(入力!N2938="○",5,IF(入力!N2938="△",3,1)))),1),ROUND(IF(入力!N2938="○",4,IF(入力!N2938="△",3,1)),1))</f>
        <v>1</v>
      </c>
      <c r="G2938">
        <f>ROUND(5*(0.4*IF(入力!O2938="○",1,IF(入力!O2938="△",0.5,0))+0.3*IF(入力!P2938="○",1,IF(入力!P2938="△",0.5,0))+0.3*IF(入力!Q2938="○",1,IF(入力!Q2938="△",0.5,0))),1)</f>
        <v>0</v>
      </c>
      <c r="H2938">
        <f>MIN(5,IF(入力!R2938="○",2,0)+IF(入力!S2938="○",2,0)+IF(入力!T2938="○",1,0))</f>
        <v>0</v>
      </c>
      <c r="I2938">
        <f>MIN(5,IF(入力!U2938="○",3,IF(入力!U2938="△",2,0))+IF(入力!V2938="○",2,IF(入力!V2938="△",1,0)))</f>
        <v>0</v>
      </c>
      <c r="J2938">
        <f>IF(入力!W2938="初診可",5,IF(入力!W2938="再診のみ",3,IF(入力!W2938="なし",1,0)))</f>
        <v>0</v>
      </c>
      <c r="K2938">
        <f>IF(AND(ISNUMBER(入力!X2938),ISNUMBER(入力!Y2938)),IF(AND(入力!X2938&gt;=4.3,入力!Y2938&gt;=100),5,IF(AND(入力!X2938&gt;=4,入力!Y2938&gt;=50),4,IF(AND(入力!X2938&gt;=3.7,入力!Y2938&gt;=20),3,IF(AND(入力!X2938&gt;=3.5,入力!Y2938&gt;=10),2,1)))),IF(入力!Z2938="○",4,IF(入力!Z2938="△",3,1)))</f>
        <v>1</v>
      </c>
      <c r="L2938">
        <f>MAX(0,IF(入力!AA2938="○",1,IF(入力!AA2938="△",0.5,0))+IF(入力!AB2938="○",1,IF(入力!AB2938="△",0.5,0))+IF(入力!AC2938="○",1,IF(入力!AC2938="△",0.5,0))+IF(入力!AD2938="○",1,IF(入力!AD2938="△",0.5,0))+IF(入力!AE2938="○",1,IF(入力!AE2938="△",0.5,0))-IF(入力!AF2938="あり",1,0))</f>
        <v>0</v>
      </c>
      <c r="M2938">
        <f t="shared" si="270"/>
        <v>0</v>
      </c>
      <c r="N2938">
        <f t="shared" si="271"/>
        <v>0</v>
      </c>
      <c r="O2938">
        <f t="shared" si="272"/>
        <v>2.8</v>
      </c>
      <c r="P2938">
        <f t="shared" si="273"/>
        <v>0</v>
      </c>
      <c r="Q2938">
        <f t="shared" si="274"/>
        <v>2.2000000000000002</v>
      </c>
      <c r="R2938">
        <f t="shared" si="275"/>
        <v>5</v>
      </c>
      <c r="S2938">
        <f>入力!AG2938</f>
        <v>0</v>
      </c>
      <c r="T2938">
        <f>入力!AH2938</f>
        <v>0</v>
      </c>
      <c r="U2938">
        <f>入力!AI2938</f>
        <v>0</v>
      </c>
    </row>
    <row r="2939" spans="1:21" x14ac:dyDescent="0.15">
      <c r="A2939" t="str">
        <f>入力!A2939</f>
        <v>クリニック2938</v>
      </c>
      <c r="B2939">
        <f>ROUND(5*(0.8*IF(入力!C2939="○",1,IF(入力!C2939="△",0.5,0))+0.2*IF(入力!B2939="○",1,IF(入力!B2939="△",0.5,0))),1)</f>
        <v>0</v>
      </c>
      <c r="C2939">
        <f>ROUND(5*(0.4*IF(入力!D2939="○",1,IF(入力!D2939="△",0.5,0))+0.3*IF(入力!E2939="○",1,IF(入力!E2939="△",0.5,0))+0.3*IF(入力!F2939="○",1,IF(入力!F2939="△",0.5,0))),1)</f>
        <v>0</v>
      </c>
      <c r="D2939">
        <f>MIN(5,IF(入力!G2939="○",3,IF(入力!G2939="△",1.5,0))+IF(入力!H2939="○",1,IF(入力!H2939="△",0.5,0))+IF(入力!I2939="○",1,IF(入力!I2939="△",0.5,0)))</f>
        <v>0</v>
      </c>
      <c r="E2939">
        <f>MIN(5,IF(入力!J2939="○",2,IF(入力!J2939="△",1,0))+IF(入力!K2939="○",2,IF(入力!K2939="△",1,0))+IF(入力!L2939="○",1,0))</f>
        <v>0</v>
      </c>
      <c r="F2939">
        <f>IF(ISNUMBER(入力!M2939),ROUND(MIN(5,0.8*(MIN(5,1+0.7*LOG10(MAX(1,入力!M2939))))+0.2*(IF(入力!N2939="○",5,IF(入力!N2939="△",3,1)))),1),ROUND(IF(入力!N2939="○",4,IF(入力!N2939="△",3,1)),1))</f>
        <v>1</v>
      </c>
      <c r="G2939">
        <f>ROUND(5*(0.4*IF(入力!O2939="○",1,IF(入力!O2939="△",0.5,0))+0.3*IF(入力!P2939="○",1,IF(入力!P2939="△",0.5,0))+0.3*IF(入力!Q2939="○",1,IF(入力!Q2939="△",0.5,0))),1)</f>
        <v>0</v>
      </c>
      <c r="H2939">
        <f>MIN(5,IF(入力!R2939="○",2,0)+IF(入力!S2939="○",2,0)+IF(入力!T2939="○",1,0))</f>
        <v>0</v>
      </c>
      <c r="I2939">
        <f>MIN(5,IF(入力!U2939="○",3,IF(入力!U2939="△",2,0))+IF(入力!V2939="○",2,IF(入力!V2939="△",1,0)))</f>
        <v>0</v>
      </c>
      <c r="J2939">
        <f>IF(入力!W2939="初診可",5,IF(入力!W2939="再診のみ",3,IF(入力!W2939="なし",1,0)))</f>
        <v>0</v>
      </c>
      <c r="K2939">
        <f>IF(AND(ISNUMBER(入力!X2939),ISNUMBER(入力!Y2939)),IF(AND(入力!X2939&gt;=4.3,入力!Y2939&gt;=100),5,IF(AND(入力!X2939&gt;=4,入力!Y2939&gt;=50),4,IF(AND(入力!X2939&gt;=3.7,入力!Y2939&gt;=20),3,IF(AND(入力!X2939&gt;=3.5,入力!Y2939&gt;=10),2,1)))),IF(入力!Z2939="○",4,IF(入力!Z2939="△",3,1)))</f>
        <v>1</v>
      </c>
      <c r="L2939">
        <f>MAX(0,IF(入力!AA2939="○",1,IF(入力!AA2939="△",0.5,0))+IF(入力!AB2939="○",1,IF(入力!AB2939="△",0.5,0))+IF(入力!AC2939="○",1,IF(入力!AC2939="△",0.5,0))+IF(入力!AD2939="○",1,IF(入力!AD2939="△",0.5,0))+IF(入力!AE2939="○",1,IF(入力!AE2939="△",0.5,0))-IF(入力!AF2939="あり",1,0))</f>
        <v>0</v>
      </c>
      <c r="M2939">
        <f t="shared" si="270"/>
        <v>0</v>
      </c>
      <c r="N2939">
        <f t="shared" si="271"/>
        <v>0</v>
      </c>
      <c r="O2939">
        <f t="shared" si="272"/>
        <v>2.8</v>
      </c>
      <c r="P2939">
        <f t="shared" si="273"/>
        <v>0</v>
      </c>
      <c r="Q2939">
        <f t="shared" si="274"/>
        <v>2.2000000000000002</v>
      </c>
      <c r="R2939">
        <f t="shared" si="275"/>
        <v>5</v>
      </c>
      <c r="S2939">
        <f>入力!AG2939</f>
        <v>0</v>
      </c>
      <c r="T2939">
        <f>入力!AH2939</f>
        <v>0</v>
      </c>
      <c r="U2939">
        <f>入力!AI2939</f>
        <v>0</v>
      </c>
    </row>
    <row r="2940" spans="1:21" x14ac:dyDescent="0.15">
      <c r="A2940" t="str">
        <f>入力!A2940</f>
        <v>クリニック2939</v>
      </c>
      <c r="B2940">
        <f>ROUND(5*(0.8*IF(入力!C2940="○",1,IF(入力!C2940="△",0.5,0))+0.2*IF(入力!B2940="○",1,IF(入力!B2940="△",0.5,0))),1)</f>
        <v>0</v>
      </c>
      <c r="C2940">
        <f>ROUND(5*(0.4*IF(入力!D2940="○",1,IF(入力!D2940="△",0.5,0))+0.3*IF(入力!E2940="○",1,IF(入力!E2940="△",0.5,0))+0.3*IF(入力!F2940="○",1,IF(入力!F2940="△",0.5,0))),1)</f>
        <v>0</v>
      </c>
      <c r="D2940">
        <f>MIN(5,IF(入力!G2940="○",3,IF(入力!G2940="△",1.5,0))+IF(入力!H2940="○",1,IF(入力!H2940="△",0.5,0))+IF(入力!I2940="○",1,IF(入力!I2940="△",0.5,0)))</f>
        <v>0</v>
      </c>
      <c r="E2940">
        <f>MIN(5,IF(入力!J2940="○",2,IF(入力!J2940="△",1,0))+IF(入力!K2940="○",2,IF(入力!K2940="△",1,0))+IF(入力!L2940="○",1,0))</f>
        <v>0</v>
      </c>
      <c r="F2940">
        <f>IF(ISNUMBER(入力!M2940),ROUND(MIN(5,0.8*(MIN(5,1+0.7*LOG10(MAX(1,入力!M2940))))+0.2*(IF(入力!N2940="○",5,IF(入力!N2940="△",3,1)))),1),ROUND(IF(入力!N2940="○",4,IF(入力!N2940="△",3,1)),1))</f>
        <v>1</v>
      </c>
      <c r="G2940">
        <f>ROUND(5*(0.4*IF(入力!O2940="○",1,IF(入力!O2940="△",0.5,0))+0.3*IF(入力!P2940="○",1,IF(入力!P2940="△",0.5,0))+0.3*IF(入力!Q2940="○",1,IF(入力!Q2940="△",0.5,0))),1)</f>
        <v>0</v>
      </c>
      <c r="H2940">
        <f>MIN(5,IF(入力!R2940="○",2,0)+IF(入力!S2940="○",2,0)+IF(入力!T2940="○",1,0))</f>
        <v>0</v>
      </c>
      <c r="I2940">
        <f>MIN(5,IF(入力!U2940="○",3,IF(入力!U2940="△",2,0))+IF(入力!V2940="○",2,IF(入力!V2940="△",1,0)))</f>
        <v>0</v>
      </c>
      <c r="J2940">
        <f>IF(入力!W2940="初診可",5,IF(入力!W2940="再診のみ",3,IF(入力!W2940="なし",1,0)))</f>
        <v>0</v>
      </c>
      <c r="K2940">
        <f>IF(AND(ISNUMBER(入力!X2940),ISNUMBER(入力!Y2940)),IF(AND(入力!X2940&gt;=4.3,入力!Y2940&gt;=100),5,IF(AND(入力!X2940&gt;=4,入力!Y2940&gt;=50),4,IF(AND(入力!X2940&gt;=3.7,入力!Y2940&gt;=20),3,IF(AND(入力!X2940&gt;=3.5,入力!Y2940&gt;=10),2,1)))),IF(入力!Z2940="○",4,IF(入力!Z2940="△",3,1)))</f>
        <v>1</v>
      </c>
      <c r="L2940">
        <f>MAX(0,IF(入力!AA2940="○",1,IF(入力!AA2940="△",0.5,0))+IF(入力!AB2940="○",1,IF(入力!AB2940="△",0.5,0))+IF(入力!AC2940="○",1,IF(入力!AC2940="△",0.5,0))+IF(入力!AD2940="○",1,IF(入力!AD2940="△",0.5,0))+IF(入力!AE2940="○",1,IF(入力!AE2940="△",0.5,0))-IF(入力!AF2940="あり",1,0))</f>
        <v>0</v>
      </c>
      <c r="M2940">
        <f t="shared" si="270"/>
        <v>0</v>
      </c>
      <c r="N2940">
        <f t="shared" si="271"/>
        <v>0</v>
      </c>
      <c r="O2940">
        <f t="shared" si="272"/>
        <v>2.8</v>
      </c>
      <c r="P2940">
        <f t="shared" si="273"/>
        <v>0</v>
      </c>
      <c r="Q2940">
        <f t="shared" si="274"/>
        <v>2.2000000000000002</v>
      </c>
      <c r="R2940">
        <f t="shared" si="275"/>
        <v>5</v>
      </c>
      <c r="S2940">
        <f>入力!AG2940</f>
        <v>0</v>
      </c>
      <c r="T2940">
        <f>入力!AH2940</f>
        <v>0</v>
      </c>
      <c r="U2940">
        <f>入力!AI2940</f>
        <v>0</v>
      </c>
    </row>
    <row r="2941" spans="1:21" x14ac:dyDescent="0.15">
      <c r="A2941" t="str">
        <f>入力!A2941</f>
        <v>クリニック2940</v>
      </c>
      <c r="B2941">
        <f>ROUND(5*(0.8*IF(入力!C2941="○",1,IF(入力!C2941="△",0.5,0))+0.2*IF(入力!B2941="○",1,IF(入力!B2941="△",0.5,0))),1)</f>
        <v>0</v>
      </c>
      <c r="C2941">
        <f>ROUND(5*(0.4*IF(入力!D2941="○",1,IF(入力!D2941="△",0.5,0))+0.3*IF(入力!E2941="○",1,IF(入力!E2941="△",0.5,0))+0.3*IF(入力!F2941="○",1,IF(入力!F2941="△",0.5,0))),1)</f>
        <v>0</v>
      </c>
      <c r="D2941">
        <f>MIN(5,IF(入力!G2941="○",3,IF(入力!G2941="△",1.5,0))+IF(入力!H2941="○",1,IF(入力!H2941="△",0.5,0))+IF(入力!I2941="○",1,IF(入力!I2941="△",0.5,0)))</f>
        <v>0</v>
      </c>
      <c r="E2941">
        <f>MIN(5,IF(入力!J2941="○",2,IF(入力!J2941="△",1,0))+IF(入力!K2941="○",2,IF(入力!K2941="△",1,0))+IF(入力!L2941="○",1,0))</f>
        <v>0</v>
      </c>
      <c r="F2941">
        <f>IF(ISNUMBER(入力!M2941),ROUND(MIN(5,0.8*(MIN(5,1+0.7*LOG10(MAX(1,入力!M2941))))+0.2*(IF(入力!N2941="○",5,IF(入力!N2941="△",3,1)))),1),ROUND(IF(入力!N2941="○",4,IF(入力!N2941="△",3,1)),1))</f>
        <v>1</v>
      </c>
      <c r="G2941">
        <f>ROUND(5*(0.4*IF(入力!O2941="○",1,IF(入力!O2941="△",0.5,0))+0.3*IF(入力!P2941="○",1,IF(入力!P2941="△",0.5,0))+0.3*IF(入力!Q2941="○",1,IF(入力!Q2941="△",0.5,0))),1)</f>
        <v>0</v>
      </c>
      <c r="H2941">
        <f>MIN(5,IF(入力!R2941="○",2,0)+IF(入力!S2941="○",2,0)+IF(入力!T2941="○",1,0))</f>
        <v>0</v>
      </c>
      <c r="I2941">
        <f>MIN(5,IF(入力!U2941="○",3,IF(入力!U2941="△",2,0))+IF(入力!V2941="○",2,IF(入力!V2941="△",1,0)))</f>
        <v>0</v>
      </c>
      <c r="J2941">
        <f>IF(入力!W2941="初診可",5,IF(入力!W2941="再診のみ",3,IF(入力!W2941="なし",1,0)))</f>
        <v>0</v>
      </c>
      <c r="K2941">
        <f>IF(AND(ISNUMBER(入力!X2941),ISNUMBER(入力!Y2941)),IF(AND(入力!X2941&gt;=4.3,入力!Y2941&gt;=100),5,IF(AND(入力!X2941&gt;=4,入力!Y2941&gt;=50),4,IF(AND(入力!X2941&gt;=3.7,入力!Y2941&gt;=20),3,IF(AND(入力!X2941&gt;=3.5,入力!Y2941&gt;=10),2,1)))),IF(入力!Z2941="○",4,IF(入力!Z2941="△",3,1)))</f>
        <v>1</v>
      </c>
      <c r="L2941">
        <f>MAX(0,IF(入力!AA2941="○",1,IF(入力!AA2941="△",0.5,0))+IF(入力!AB2941="○",1,IF(入力!AB2941="△",0.5,0))+IF(入力!AC2941="○",1,IF(入力!AC2941="△",0.5,0))+IF(入力!AD2941="○",1,IF(入力!AD2941="△",0.5,0))+IF(入力!AE2941="○",1,IF(入力!AE2941="△",0.5,0))-IF(入力!AF2941="あり",1,0))</f>
        <v>0</v>
      </c>
      <c r="M2941">
        <f t="shared" si="270"/>
        <v>0</v>
      </c>
      <c r="N2941">
        <f t="shared" si="271"/>
        <v>0</v>
      </c>
      <c r="O2941">
        <f t="shared" si="272"/>
        <v>2.8</v>
      </c>
      <c r="P2941">
        <f t="shared" si="273"/>
        <v>0</v>
      </c>
      <c r="Q2941">
        <f t="shared" si="274"/>
        <v>2.2000000000000002</v>
      </c>
      <c r="R2941">
        <f t="shared" si="275"/>
        <v>5</v>
      </c>
      <c r="S2941">
        <f>入力!AG2941</f>
        <v>0</v>
      </c>
      <c r="T2941">
        <f>入力!AH2941</f>
        <v>0</v>
      </c>
      <c r="U2941">
        <f>入力!AI2941</f>
        <v>0</v>
      </c>
    </row>
    <row r="2942" spans="1:21" x14ac:dyDescent="0.15">
      <c r="A2942" t="str">
        <f>入力!A2942</f>
        <v>クリニック2941</v>
      </c>
      <c r="B2942">
        <f>ROUND(5*(0.8*IF(入力!C2942="○",1,IF(入力!C2942="△",0.5,0))+0.2*IF(入力!B2942="○",1,IF(入力!B2942="△",0.5,0))),1)</f>
        <v>0</v>
      </c>
      <c r="C2942">
        <f>ROUND(5*(0.4*IF(入力!D2942="○",1,IF(入力!D2942="△",0.5,0))+0.3*IF(入力!E2942="○",1,IF(入力!E2942="△",0.5,0))+0.3*IF(入力!F2942="○",1,IF(入力!F2942="△",0.5,0))),1)</f>
        <v>0</v>
      </c>
      <c r="D2942">
        <f>MIN(5,IF(入力!G2942="○",3,IF(入力!G2942="△",1.5,0))+IF(入力!H2942="○",1,IF(入力!H2942="△",0.5,0))+IF(入力!I2942="○",1,IF(入力!I2942="△",0.5,0)))</f>
        <v>0</v>
      </c>
      <c r="E2942">
        <f>MIN(5,IF(入力!J2942="○",2,IF(入力!J2942="△",1,0))+IF(入力!K2942="○",2,IF(入力!K2942="△",1,0))+IF(入力!L2942="○",1,0))</f>
        <v>0</v>
      </c>
      <c r="F2942">
        <f>IF(ISNUMBER(入力!M2942),ROUND(MIN(5,0.8*(MIN(5,1+0.7*LOG10(MAX(1,入力!M2942))))+0.2*(IF(入力!N2942="○",5,IF(入力!N2942="△",3,1)))),1),ROUND(IF(入力!N2942="○",4,IF(入力!N2942="△",3,1)),1))</f>
        <v>1</v>
      </c>
      <c r="G2942">
        <f>ROUND(5*(0.4*IF(入力!O2942="○",1,IF(入力!O2942="△",0.5,0))+0.3*IF(入力!P2942="○",1,IF(入力!P2942="△",0.5,0))+0.3*IF(入力!Q2942="○",1,IF(入力!Q2942="△",0.5,0))),1)</f>
        <v>0</v>
      </c>
      <c r="H2942">
        <f>MIN(5,IF(入力!R2942="○",2,0)+IF(入力!S2942="○",2,0)+IF(入力!T2942="○",1,0))</f>
        <v>0</v>
      </c>
      <c r="I2942">
        <f>MIN(5,IF(入力!U2942="○",3,IF(入力!U2942="△",2,0))+IF(入力!V2942="○",2,IF(入力!V2942="△",1,0)))</f>
        <v>0</v>
      </c>
      <c r="J2942">
        <f>IF(入力!W2942="初診可",5,IF(入力!W2942="再診のみ",3,IF(入力!W2942="なし",1,0)))</f>
        <v>0</v>
      </c>
      <c r="K2942">
        <f>IF(AND(ISNUMBER(入力!X2942),ISNUMBER(入力!Y2942)),IF(AND(入力!X2942&gt;=4.3,入力!Y2942&gt;=100),5,IF(AND(入力!X2942&gt;=4,入力!Y2942&gt;=50),4,IF(AND(入力!X2942&gt;=3.7,入力!Y2942&gt;=20),3,IF(AND(入力!X2942&gt;=3.5,入力!Y2942&gt;=10),2,1)))),IF(入力!Z2942="○",4,IF(入力!Z2942="△",3,1)))</f>
        <v>1</v>
      </c>
      <c r="L2942">
        <f>MAX(0,IF(入力!AA2942="○",1,IF(入力!AA2942="△",0.5,0))+IF(入力!AB2942="○",1,IF(入力!AB2942="△",0.5,0))+IF(入力!AC2942="○",1,IF(入力!AC2942="△",0.5,0))+IF(入力!AD2942="○",1,IF(入力!AD2942="△",0.5,0))+IF(入力!AE2942="○",1,IF(入力!AE2942="△",0.5,0))-IF(入力!AF2942="あり",1,0))</f>
        <v>0</v>
      </c>
      <c r="M2942">
        <f t="shared" si="270"/>
        <v>0</v>
      </c>
      <c r="N2942">
        <f t="shared" si="271"/>
        <v>0</v>
      </c>
      <c r="O2942">
        <f t="shared" si="272"/>
        <v>2.8</v>
      </c>
      <c r="P2942">
        <f t="shared" si="273"/>
        <v>0</v>
      </c>
      <c r="Q2942">
        <f t="shared" si="274"/>
        <v>2.2000000000000002</v>
      </c>
      <c r="R2942">
        <f t="shared" si="275"/>
        <v>5</v>
      </c>
      <c r="S2942">
        <f>入力!AG2942</f>
        <v>0</v>
      </c>
      <c r="T2942">
        <f>入力!AH2942</f>
        <v>0</v>
      </c>
      <c r="U2942">
        <f>入力!AI2942</f>
        <v>0</v>
      </c>
    </row>
    <row r="2943" spans="1:21" x14ac:dyDescent="0.15">
      <c r="A2943" t="str">
        <f>入力!A2943</f>
        <v>クリニック2942</v>
      </c>
      <c r="B2943">
        <f>ROUND(5*(0.8*IF(入力!C2943="○",1,IF(入力!C2943="△",0.5,0))+0.2*IF(入力!B2943="○",1,IF(入力!B2943="△",0.5,0))),1)</f>
        <v>0</v>
      </c>
      <c r="C2943">
        <f>ROUND(5*(0.4*IF(入力!D2943="○",1,IF(入力!D2943="△",0.5,0))+0.3*IF(入力!E2943="○",1,IF(入力!E2943="△",0.5,0))+0.3*IF(入力!F2943="○",1,IF(入力!F2943="△",0.5,0))),1)</f>
        <v>0</v>
      </c>
      <c r="D2943">
        <f>MIN(5,IF(入力!G2943="○",3,IF(入力!G2943="△",1.5,0))+IF(入力!H2943="○",1,IF(入力!H2943="△",0.5,0))+IF(入力!I2943="○",1,IF(入力!I2943="△",0.5,0)))</f>
        <v>0</v>
      </c>
      <c r="E2943">
        <f>MIN(5,IF(入力!J2943="○",2,IF(入力!J2943="△",1,0))+IF(入力!K2943="○",2,IF(入力!K2943="△",1,0))+IF(入力!L2943="○",1,0))</f>
        <v>0</v>
      </c>
      <c r="F2943">
        <f>IF(ISNUMBER(入力!M2943),ROUND(MIN(5,0.8*(MIN(5,1+0.7*LOG10(MAX(1,入力!M2943))))+0.2*(IF(入力!N2943="○",5,IF(入力!N2943="△",3,1)))),1),ROUND(IF(入力!N2943="○",4,IF(入力!N2943="△",3,1)),1))</f>
        <v>1</v>
      </c>
      <c r="G2943">
        <f>ROUND(5*(0.4*IF(入力!O2943="○",1,IF(入力!O2943="△",0.5,0))+0.3*IF(入力!P2943="○",1,IF(入力!P2943="△",0.5,0))+0.3*IF(入力!Q2943="○",1,IF(入力!Q2943="△",0.5,0))),1)</f>
        <v>0</v>
      </c>
      <c r="H2943">
        <f>MIN(5,IF(入力!R2943="○",2,0)+IF(入力!S2943="○",2,0)+IF(入力!T2943="○",1,0))</f>
        <v>0</v>
      </c>
      <c r="I2943">
        <f>MIN(5,IF(入力!U2943="○",3,IF(入力!U2943="△",2,0))+IF(入力!V2943="○",2,IF(入力!V2943="△",1,0)))</f>
        <v>0</v>
      </c>
      <c r="J2943">
        <f>IF(入力!W2943="初診可",5,IF(入力!W2943="再診のみ",3,IF(入力!W2943="なし",1,0)))</f>
        <v>0</v>
      </c>
      <c r="K2943">
        <f>IF(AND(ISNUMBER(入力!X2943),ISNUMBER(入力!Y2943)),IF(AND(入力!X2943&gt;=4.3,入力!Y2943&gt;=100),5,IF(AND(入力!X2943&gt;=4,入力!Y2943&gt;=50),4,IF(AND(入力!X2943&gt;=3.7,入力!Y2943&gt;=20),3,IF(AND(入力!X2943&gt;=3.5,入力!Y2943&gt;=10),2,1)))),IF(入力!Z2943="○",4,IF(入力!Z2943="△",3,1)))</f>
        <v>1</v>
      </c>
      <c r="L2943">
        <f>MAX(0,IF(入力!AA2943="○",1,IF(入力!AA2943="△",0.5,0))+IF(入力!AB2943="○",1,IF(入力!AB2943="△",0.5,0))+IF(入力!AC2943="○",1,IF(入力!AC2943="△",0.5,0))+IF(入力!AD2943="○",1,IF(入力!AD2943="△",0.5,0))+IF(入力!AE2943="○",1,IF(入力!AE2943="△",0.5,0))-IF(入力!AF2943="あり",1,0))</f>
        <v>0</v>
      </c>
      <c r="M2943">
        <f t="shared" si="270"/>
        <v>0</v>
      </c>
      <c r="N2943">
        <f t="shared" si="271"/>
        <v>0</v>
      </c>
      <c r="O2943">
        <f t="shared" si="272"/>
        <v>2.8</v>
      </c>
      <c r="P2943">
        <f t="shared" si="273"/>
        <v>0</v>
      </c>
      <c r="Q2943">
        <f t="shared" si="274"/>
        <v>2.2000000000000002</v>
      </c>
      <c r="R2943">
        <f t="shared" si="275"/>
        <v>5</v>
      </c>
      <c r="S2943">
        <f>入力!AG2943</f>
        <v>0</v>
      </c>
      <c r="T2943">
        <f>入力!AH2943</f>
        <v>0</v>
      </c>
      <c r="U2943">
        <f>入力!AI2943</f>
        <v>0</v>
      </c>
    </row>
    <row r="2944" spans="1:21" x14ac:dyDescent="0.15">
      <c r="A2944" t="str">
        <f>入力!A2944</f>
        <v>クリニック2943</v>
      </c>
      <c r="B2944">
        <f>ROUND(5*(0.8*IF(入力!C2944="○",1,IF(入力!C2944="△",0.5,0))+0.2*IF(入力!B2944="○",1,IF(入力!B2944="△",0.5,0))),1)</f>
        <v>0</v>
      </c>
      <c r="C2944">
        <f>ROUND(5*(0.4*IF(入力!D2944="○",1,IF(入力!D2944="△",0.5,0))+0.3*IF(入力!E2944="○",1,IF(入力!E2944="△",0.5,0))+0.3*IF(入力!F2944="○",1,IF(入力!F2944="△",0.5,0))),1)</f>
        <v>0</v>
      </c>
      <c r="D2944">
        <f>MIN(5,IF(入力!G2944="○",3,IF(入力!G2944="△",1.5,0))+IF(入力!H2944="○",1,IF(入力!H2944="△",0.5,0))+IF(入力!I2944="○",1,IF(入力!I2944="△",0.5,0)))</f>
        <v>0</v>
      </c>
      <c r="E2944">
        <f>MIN(5,IF(入力!J2944="○",2,IF(入力!J2944="△",1,0))+IF(入力!K2944="○",2,IF(入力!K2944="△",1,0))+IF(入力!L2944="○",1,0))</f>
        <v>0</v>
      </c>
      <c r="F2944">
        <f>IF(ISNUMBER(入力!M2944),ROUND(MIN(5,0.8*(MIN(5,1+0.7*LOG10(MAX(1,入力!M2944))))+0.2*(IF(入力!N2944="○",5,IF(入力!N2944="△",3,1)))),1),ROUND(IF(入力!N2944="○",4,IF(入力!N2944="△",3,1)),1))</f>
        <v>1</v>
      </c>
      <c r="G2944">
        <f>ROUND(5*(0.4*IF(入力!O2944="○",1,IF(入力!O2944="△",0.5,0))+0.3*IF(入力!P2944="○",1,IF(入力!P2944="△",0.5,0))+0.3*IF(入力!Q2944="○",1,IF(入力!Q2944="△",0.5,0))),1)</f>
        <v>0</v>
      </c>
      <c r="H2944">
        <f>MIN(5,IF(入力!R2944="○",2,0)+IF(入力!S2944="○",2,0)+IF(入力!T2944="○",1,0))</f>
        <v>0</v>
      </c>
      <c r="I2944">
        <f>MIN(5,IF(入力!U2944="○",3,IF(入力!U2944="△",2,0))+IF(入力!V2944="○",2,IF(入力!V2944="△",1,0)))</f>
        <v>0</v>
      </c>
      <c r="J2944">
        <f>IF(入力!W2944="初診可",5,IF(入力!W2944="再診のみ",3,IF(入力!W2944="なし",1,0)))</f>
        <v>0</v>
      </c>
      <c r="K2944">
        <f>IF(AND(ISNUMBER(入力!X2944),ISNUMBER(入力!Y2944)),IF(AND(入力!X2944&gt;=4.3,入力!Y2944&gt;=100),5,IF(AND(入力!X2944&gt;=4,入力!Y2944&gt;=50),4,IF(AND(入力!X2944&gt;=3.7,入力!Y2944&gt;=20),3,IF(AND(入力!X2944&gt;=3.5,入力!Y2944&gt;=10),2,1)))),IF(入力!Z2944="○",4,IF(入力!Z2944="△",3,1)))</f>
        <v>1</v>
      </c>
      <c r="L2944">
        <f>MAX(0,IF(入力!AA2944="○",1,IF(入力!AA2944="△",0.5,0))+IF(入力!AB2944="○",1,IF(入力!AB2944="△",0.5,0))+IF(入力!AC2944="○",1,IF(入力!AC2944="△",0.5,0))+IF(入力!AD2944="○",1,IF(入力!AD2944="△",0.5,0))+IF(入力!AE2944="○",1,IF(入力!AE2944="△",0.5,0))-IF(入力!AF2944="あり",1,0))</f>
        <v>0</v>
      </c>
      <c r="M2944">
        <f t="shared" si="270"/>
        <v>0</v>
      </c>
      <c r="N2944">
        <f t="shared" si="271"/>
        <v>0</v>
      </c>
      <c r="O2944">
        <f t="shared" si="272"/>
        <v>2.8</v>
      </c>
      <c r="P2944">
        <f t="shared" si="273"/>
        <v>0</v>
      </c>
      <c r="Q2944">
        <f t="shared" si="274"/>
        <v>2.2000000000000002</v>
      </c>
      <c r="R2944">
        <f t="shared" si="275"/>
        <v>5</v>
      </c>
      <c r="S2944">
        <f>入力!AG2944</f>
        <v>0</v>
      </c>
      <c r="T2944">
        <f>入力!AH2944</f>
        <v>0</v>
      </c>
      <c r="U2944">
        <f>入力!AI2944</f>
        <v>0</v>
      </c>
    </row>
    <row r="2945" spans="1:21" x14ac:dyDescent="0.15">
      <c r="A2945" t="str">
        <f>入力!A2945</f>
        <v>クリニック2944</v>
      </c>
      <c r="B2945">
        <f>ROUND(5*(0.8*IF(入力!C2945="○",1,IF(入力!C2945="△",0.5,0))+0.2*IF(入力!B2945="○",1,IF(入力!B2945="△",0.5,0))),1)</f>
        <v>0</v>
      </c>
      <c r="C2945">
        <f>ROUND(5*(0.4*IF(入力!D2945="○",1,IF(入力!D2945="△",0.5,0))+0.3*IF(入力!E2945="○",1,IF(入力!E2945="△",0.5,0))+0.3*IF(入力!F2945="○",1,IF(入力!F2945="△",0.5,0))),1)</f>
        <v>0</v>
      </c>
      <c r="D2945">
        <f>MIN(5,IF(入力!G2945="○",3,IF(入力!G2945="△",1.5,0))+IF(入力!H2945="○",1,IF(入力!H2945="△",0.5,0))+IF(入力!I2945="○",1,IF(入力!I2945="△",0.5,0)))</f>
        <v>0</v>
      </c>
      <c r="E2945">
        <f>MIN(5,IF(入力!J2945="○",2,IF(入力!J2945="△",1,0))+IF(入力!K2945="○",2,IF(入力!K2945="△",1,0))+IF(入力!L2945="○",1,0))</f>
        <v>0</v>
      </c>
      <c r="F2945">
        <f>IF(ISNUMBER(入力!M2945),ROUND(MIN(5,0.8*(MIN(5,1+0.7*LOG10(MAX(1,入力!M2945))))+0.2*(IF(入力!N2945="○",5,IF(入力!N2945="△",3,1)))),1),ROUND(IF(入力!N2945="○",4,IF(入力!N2945="△",3,1)),1))</f>
        <v>1</v>
      </c>
      <c r="G2945">
        <f>ROUND(5*(0.4*IF(入力!O2945="○",1,IF(入力!O2945="△",0.5,0))+0.3*IF(入力!P2945="○",1,IF(入力!P2945="△",0.5,0))+0.3*IF(入力!Q2945="○",1,IF(入力!Q2945="△",0.5,0))),1)</f>
        <v>0</v>
      </c>
      <c r="H2945">
        <f>MIN(5,IF(入力!R2945="○",2,0)+IF(入力!S2945="○",2,0)+IF(入力!T2945="○",1,0))</f>
        <v>0</v>
      </c>
      <c r="I2945">
        <f>MIN(5,IF(入力!U2945="○",3,IF(入力!U2945="△",2,0))+IF(入力!V2945="○",2,IF(入力!V2945="△",1,0)))</f>
        <v>0</v>
      </c>
      <c r="J2945">
        <f>IF(入力!W2945="初診可",5,IF(入力!W2945="再診のみ",3,IF(入力!W2945="なし",1,0)))</f>
        <v>0</v>
      </c>
      <c r="K2945">
        <f>IF(AND(ISNUMBER(入力!X2945),ISNUMBER(入力!Y2945)),IF(AND(入力!X2945&gt;=4.3,入力!Y2945&gt;=100),5,IF(AND(入力!X2945&gt;=4,入力!Y2945&gt;=50),4,IF(AND(入力!X2945&gt;=3.7,入力!Y2945&gt;=20),3,IF(AND(入力!X2945&gt;=3.5,入力!Y2945&gt;=10),2,1)))),IF(入力!Z2945="○",4,IF(入力!Z2945="△",3,1)))</f>
        <v>1</v>
      </c>
      <c r="L2945">
        <f>MAX(0,IF(入力!AA2945="○",1,IF(入力!AA2945="△",0.5,0))+IF(入力!AB2945="○",1,IF(入力!AB2945="△",0.5,0))+IF(入力!AC2945="○",1,IF(入力!AC2945="△",0.5,0))+IF(入力!AD2945="○",1,IF(入力!AD2945="△",0.5,0))+IF(入力!AE2945="○",1,IF(入力!AE2945="△",0.5,0))-IF(入力!AF2945="あり",1,0))</f>
        <v>0</v>
      </c>
      <c r="M2945">
        <f t="shared" si="270"/>
        <v>0</v>
      </c>
      <c r="N2945">
        <f t="shared" si="271"/>
        <v>0</v>
      </c>
      <c r="O2945">
        <f t="shared" si="272"/>
        <v>2.8</v>
      </c>
      <c r="P2945">
        <f t="shared" si="273"/>
        <v>0</v>
      </c>
      <c r="Q2945">
        <f t="shared" si="274"/>
        <v>2.2000000000000002</v>
      </c>
      <c r="R2945">
        <f t="shared" si="275"/>
        <v>5</v>
      </c>
      <c r="S2945">
        <f>入力!AG2945</f>
        <v>0</v>
      </c>
      <c r="T2945">
        <f>入力!AH2945</f>
        <v>0</v>
      </c>
      <c r="U2945">
        <f>入力!AI2945</f>
        <v>0</v>
      </c>
    </row>
    <row r="2946" spans="1:21" x14ac:dyDescent="0.15">
      <c r="A2946" t="str">
        <f>入力!A2946</f>
        <v>クリニック2945</v>
      </c>
      <c r="B2946">
        <f>ROUND(5*(0.8*IF(入力!C2946="○",1,IF(入力!C2946="△",0.5,0))+0.2*IF(入力!B2946="○",1,IF(入力!B2946="△",0.5,0))),1)</f>
        <v>0</v>
      </c>
      <c r="C2946">
        <f>ROUND(5*(0.4*IF(入力!D2946="○",1,IF(入力!D2946="△",0.5,0))+0.3*IF(入力!E2946="○",1,IF(入力!E2946="△",0.5,0))+0.3*IF(入力!F2946="○",1,IF(入力!F2946="△",0.5,0))),1)</f>
        <v>0</v>
      </c>
      <c r="D2946">
        <f>MIN(5,IF(入力!G2946="○",3,IF(入力!G2946="△",1.5,0))+IF(入力!H2946="○",1,IF(入力!H2946="△",0.5,0))+IF(入力!I2946="○",1,IF(入力!I2946="△",0.5,0)))</f>
        <v>0</v>
      </c>
      <c r="E2946">
        <f>MIN(5,IF(入力!J2946="○",2,IF(入力!J2946="△",1,0))+IF(入力!K2946="○",2,IF(入力!K2946="△",1,0))+IF(入力!L2946="○",1,0))</f>
        <v>0</v>
      </c>
      <c r="F2946">
        <f>IF(ISNUMBER(入力!M2946),ROUND(MIN(5,0.8*(MIN(5,1+0.7*LOG10(MAX(1,入力!M2946))))+0.2*(IF(入力!N2946="○",5,IF(入力!N2946="△",3,1)))),1),ROUND(IF(入力!N2946="○",4,IF(入力!N2946="△",3,1)),1))</f>
        <v>1</v>
      </c>
      <c r="G2946">
        <f>ROUND(5*(0.4*IF(入力!O2946="○",1,IF(入力!O2946="△",0.5,0))+0.3*IF(入力!P2946="○",1,IF(入力!P2946="△",0.5,0))+0.3*IF(入力!Q2946="○",1,IF(入力!Q2946="△",0.5,0))),1)</f>
        <v>0</v>
      </c>
      <c r="H2946">
        <f>MIN(5,IF(入力!R2946="○",2,0)+IF(入力!S2946="○",2,0)+IF(入力!T2946="○",1,0))</f>
        <v>0</v>
      </c>
      <c r="I2946">
        <f>MIN(5,IF(入力!U2946="○",3,IF(入力!U2946="△",2,0))+IF(入力!V2946="○",2,IF(入力!V2946="△",1,0)))</f>
        <v>0</v>
      </c>
      <c r="J2946">
        <f>IF(入力!W2946="初診可",5,IF(入力!W2946="再診のみ",3,IF(入力!W2946="なし",1,0)))</f>
        <v>0</v>
      </c>
      <c r="K2946">
        <f>IF(AND(ISNUMBER(入力!X2946),ISNUMBER(入力!Y2946)),IF(AND(入力!X2946&gt;=4.3,入力!Y2946&gt;=100),5,IF(AND(入力!X2946&gt;=4,入力!Y2946&gt;=50),4,IF(AND(入力!X2946&gt;=3.7,入力!Y2946&gt;=20),3,IF(AND(入力!X2946&gt;=3.5,入力!Y2946&gt;=10),2,1)))),IF(入力!Z2946="○",4,IF(入力!Z2946="△",3,1)))</f>
        <v>1</v>
      </c>
      <c r="L2946">
        <f>MAX(0,IF(入力!AA2946="○",1,IF(入力!AA2946="△",0.5,0))+IF(入力!AB2946="○",1,IF(入力!AB2946="△",0.5,0))+IF(入力!AC2946="○",1,IF(入力!AC2946="△",0.5,0))+IF(入力!AD2946="○",1,IF(入力!AD2946="△",0.5,0))+IF(入力!AE2946="○",1,IF(入力!AE2946="△",0.5,0))-IF(入力!AF2946="あり",1,0))</f>
        <v>0</v>
      </c>
      <c r="M2946">
        <f t="shared" ref="M2946:M3000" si="276">ROUND(4*(0.6*B2946+0.4*C2946),1)</f>
        <v>0</v>
      </c>
      <c r="N2946">
        <f t="shared" ref="N2946:N3000" si="277">ROUND(5*(0.6*D2946+0.4*E2946),1)</f>
        <v>0</v>
      </c>
      <c r="O2946">
        <f t="shared" ref="O2946:O3000" si="278">ROUND(4*(0.7*F2946+0.3*J2946),1)</f>
        <v>2.8</v>
      </c>
      <c r="P2946">
        <f t="shared" ref="P2946:P3000" si="279">ROUND(3*(G2946),1)</f>
        <v>0</v>
      </c>
      <c r="Q2946">
        <f t="shared" ref="Q2946:Q3000" si="280">ROUND(4*(0.3*H2946+0.3*F2946+0.25*K2946+0.15*L2946),1)</f>
        <v>2.2000000000000002</v>
      </c>
      <c r="R2946">
        <f t="shared" ref="R2946:R3009" si="281">ROUND(SUM(M2946:Q2946),0)</f>
        <v>5</v>
      </c>
      <c r="S2946">
        <f>入力!AG2946</f>
        <v>0</v>
      </c>
      <c r="T2946">
        <f>入力!AH2946</f>
        <v>0</v>
      </c>
      <c r="U2946">
        <f>入力!AI2946</f>
        <v>0</v>
      </c>
    </row>
    <row r="2947" spans="1:21" x14ac:dyDescent="0.15">
      <c r="A2947" t="str">
        <f>入力!A2947</f>
        <v>クリニック2946</v>
      </c>
      <c r="B2947">
        <f>ROUND(5*(0.8*IF(入力!C2947="○",1,IF(入力!C2947="△",0.5,0))+0.2*IF(入力!B2947="○",1,IF(入力!B2947="△",0.5,0))),1)</f>
        <v>0</v>
      </c>
      <c r="C2947">
        <f>ROUND(5*(0.4*IF(入力!D2947="○",1,IF(入力!D2947="△",0.5,0))+0.3*IF(入力!E2947="○",1,IF(入力!E2947="△",0.5,0))+0.3*IF(入力!F2947="○",1,IF(入力!F2947="△",0.5,0))),1)</f>
        <v>0</v>
      </c>
      <c r="D2947">
        <f>MIN(5,IF(入力!G2947="○",3,IF(入力!G2947="△",1.5,0))+IF(入力!H2947="○",1,IF(入力!H2947="△",0.5,0))+IF(入力!I2947="○",1,IF(入力!I2947="△",0.5,0)))</f>
        <v>0</v>
      </c>
      <c r="E2947">
        <f>MIN(5,IF(入力!J2947="○",2,IF(入力!J2947="△",1,0))+IF(入力!K2947="○",2,IF(入力!K2947="△",1,0))+IF(入力!L2947="○",1,0))</f>
        <v>0</v>
      </c>
      <c r="F2947">
        <f>IF(ISNUMBER(入力!M2947),ROUND(MIN(5,0.8*(MIN(5,1+0.7*LOG10(MAX(1,入力!M2947))))+0.2*(IF(入力!N2947="○",5,IF(入力!N2947="△",3,1)))),1),ROUND(IF(入力!N2947="○",4,IF(入力!N2947="△",3,1)),1))</f>
        <v>1</v>
      </c>
      <c r="G2947">
        <f>ROUND(5*(0.4*IF(入力!O2947="○",1,IF(入力!O2947="△",0.5,0))+0.3*IF(入力!P2947="○",1,IF(入力!P2947="△",0.5,0))+0.3*IF(入力!Q2947="○",1,IF(入力!Q2947="△",0.5,0))),1)</f>
        <v>0</v>
      </c>
      <c r="H2947">
        <f>MIN(5,IF(入力!R2947="○",2,0)+IF(入力!S2947="○",2,0)+IF(入力!T2947="○",1,0))</f>
        <v>0</v>
      </c>
      <c r="I2947">
        <f>MIN(5,IF(入力!U2947="○",3,IF(入力!U2947="△",2,0))+IF(入力!V2947="○",2,IF(入力!V2947="△",1,0)))</f>
        <v>0</v>
      </c>
      <c r="J2947">
        <f>IF(入力!W2947="初診可",5,IF(入力!W2947="再診のみ",3,IF(入力!W2947="なし",1,0)))</f>
        <v>0</v>
      </c>
      <c r="K2947">
        <f>IF(AND(ISNUMBER(入力!X2947),ISNUMBER(入力!Y2947)),IF(AND(入力!X2947&gt;=4.3,入力!Y2947&gt;=100),5,IF(AND(入力!X2947&gt;=4,入力!Y2947&gt;=50),4,IF(AND(入力!X2947&gt;=3.7,入力!Y2947&gt;=20),3,IF(AND(入力!X2947&gt;=3.5,入力!Y2947&gt;=10),2,1)))),IF(入力!Z2947="○",4,IF(入力!Z2947="△",3,1)))</f>
        <v>1</v>
      </c>
      <c r="L2947">
        <f>MAX(0,IF(入力!AA2947="○",1,IF(入力!AA2947="△",0.5,0))+IF(入力!AB2947="○",1,IF(入力!AB2947="△",0.5,0))+IF(入力!AC2947="○",1,IF(入力!AC2947="△",0.5,0))+IF(入力!AD2947="○",1,IF(入力!AD2947="△",0.5,0))+IF(入力!AE2947="○",1,IF(入力!AE2947="△",0.5,0))-IF(入力!AF2947="あり",1,0))</f>
        <v>0</v>
      </c>
      <c r="M2947">
        <f t="shared" si="276"/>
        <v>0</v>
      </c>
      <c r="N2947">
        <f t="shared" si="277"/>
        <v>0</v>
      </c>
      <c r="O2947">
        <f t="shared" si="278"/>
        <v>2.8</v>
      </c>
      <c r="P2947">
        <f t="shared" si="279"/>
        <v>0</v>
      </c>
      <c r="Q2947">
        <f t="shared" si="280"/>
        <v>2.2000000000000002</v>
      </c>
      <c r="R2947">
        <f t="shared" si="281"/>
        <v>5</v>
      </c>
      <c r="S2947">
        <f>入力!AG2947</f>
        <v>0</v>
      </c>
      <c r="T2947">
        <f>入力!AH2947</f>
        <v>0</v>
      </c>
      <c r="U2947">
        <f>入力!AI2947</f>
        <v>0</v>
      </c>
    </row>
    <row r="2948" spans="1:21" x14ac:dyDescent="0.15">
      <c r="A2948" t="str">
        <f>入力!A2948</f>
        <v>クリニック2947</v>
      </c>
      <c r="B2948">
        <f>ROUND(5*(0.8*IF(入力!C2948="○",1,IF(入力!C2948="△",0.5,0))+0.2*IF(入力!B2948="○",1,IF(入力!B2948="△",0.5,0))),1)</f>
        <v>0</v>
      </c>
      <c r="C2948">
        <f>ROUND(5*(0.4*IF(入力!D2948="○",1,IF(入力!D2948="△",0.5,0))+0.3*IF(入力!E2948="○",1,IF(入力!E2948="△",0.5,0))+0.3*IF(入力!F2948="○",1,IF(入力!F2948="△",0.5,0))),1)</f>
        <v>0</v>
      </c>
      <c r="D2948">
        <f>MIN(5,IF(入力!G2948="○",3,IF(入力!G2948="△",1.5,0))+IF(入力!H2948="○",1,IF(入力!H2948="△",0.5,0))+IF(入力!I2948="○",1,IF(入力!I2948="△",0.5,0)))</f>
        <v>0</v>
      </c>
      <c r="E2948">
        <f>MIN(5,IF(入力!J2948="○",2,IF(入力!J2948="△",1,0))+IF(入力!K2948="○",2,IF(入力!K2948="△",1,0))+IF(入力!L2948="○",1,0))</f>
        <v>0</v>
      </c>
      <c r="F2948">
        <f>IF(ISNUMBER(入力!M2948),ROUND(MIN(5,0.8*(MIN(5,1+0.7*LOG10(MAX(1,入力!M2948))))+0.2*(IF(入力!N2948="○",5,IF(入力!N2948="△",3,1)))),1),ROUND(IF(入力!N2948="○",4,IF(入力!N2948="△",3,1)),1))</f>
        <v>1</v>
      </c>
      <c r="G2948">
        <f>ROUND(5*(0.4*IF(入力!O2948="○",1,IF(入力!O2948="△",0.5,0))+0.3*IF(入力!P2948="○",1,IF(入力!P2948="△",0.5,0))+0.3*IF(入力!Q2948="○",1,IF(入力!Q2948="△",0.5,0))),1)</f>
        <v>0</v>
      </c>
      <c r="H2948">
        <f>MIN(5,IF(入力!R2948="○",2,0)+IF(入力!S2948="○",2,0)+IF(入力!T2948="○",1,0))</f>
        <v>0</v>
      </c>
      <c r="I2948">
        <f>MIN(5,IF(入力!U2948="○",3,IF(入力!U2948="△",2,0))+IF(入力!V2948="○",2,IF(入力!V2948="△",1,0)))</f>
        <v>0</v>
      </c>
      <c r="J2948">
        <f>IF(入力!W2948="初診可",5,IF(入力!W2948="再診のみ",3,IF(入力!W2948="なし",1,0)))</f>
        <v>0</v>
      </c>
      <c r="K2948">
        <f>IF(AND(ISNUMBER(入力!X2948),ISNUMBER(入力!Y2948)),IF(AND(入力!X2948&gt;=4.3,入力!Y2948&gt;=100),5,IF(AND(入力!X2948&gt;=4,入力!Y2948&gt;=50),4,IF(AND(入力!X2948&gt;=3.7,入力!Y2948&gt;=20),3,IF(AND(入力!X2948&gt;=3.5,入力!Y2948&gt;=10),2,1)))),IF(入力!Z2948="○",4,IF(入力!Z2948="△",3,1)))</f>
        <v>1</v>
      </c>
      <c r="L2948">
        <f>MAX(0,IF(入力!AA2948="○",1,IF(入力!AA2948="△",0.5,0))+IF(入力!AB2948="○",1,IF(入力!AB2948="△",0.5,0))+IF(入力!AC2948="○",1,IF(入力!AC2948="△",0.5,0))+IF(入力!AD2948="○",1,IF(入力!AD2948="△",0.5,0))+IF(入力!AE2948="○",1,IF(入力!AE2948="△",0.5,0))-IF(入力!AF2948="あり",1,0))</f>
        <v>0</v>
      </c>
      <c r="M2948">
        <f t="shared" si="276"/>
        <v>0</v>
      </c>
      <c r="N2948">
        <f t="shared" si="277"/>
        <v>0</v>
      </c>
      <c r="O2948">
        <f t="shared" si="278"/>
        <v>2.8</v>
      </c>
      <c r="P2948">
        <f t="shared" si="279"/>
        <v>0</v>
      </c>
      <c r="Q2948">
        <f t="shared" si="280"/>
        <v>2.2000000000000002</v>
      </c>
      <c r="R2948">
        <f t="shared" si="281"/>
        <v>5</v>
      </c>
      <c r="S2948">
        <f>入力!AG2948</f>
        <v>0</v>
      </c>
      <c r="T2948">
        <f>入力!AH2948</f>
        <v>0</v>
      </c>
      <c r="U2948">
        <f>入力!AI2948</f>
        <v>0</v>
      </c>
    </row>
    <row r="2949" spans="1:21" x14ac:dyDescent="0.15">
      <c r="A2949" t="str">
        <f>入力!A2949</f>
        <v>クリニック2948</v>
      </c>
      <c r="B2949">
        <f>ROUND(5*(0.8*IF(入力!C2949="○",1,IF(入力!C2949="△",0.5,0))+0.2*IF(入力!B2949="○",1,IF(入力!B2949="△",0.5,0))),1)</f>
        <v>0</v>
      </c>
      <c r="C2949">
        <f>ROUND(5*(0.4*IF(入力!D2949="○",1,IF(入力!D2949="△",0.5,0))+0.3*IF(入力!E2949="○",1,IF(入力!E2949="△",0.5,0))+0.3*IF(入力!F2949="○",1,IF(入力!F2949="△",0.5,0))),1)</f>
        <v>0</v>
      </c>
      <c r="D2949">
        <f>MIN(5,IF(入力!G2949="○",3,IF(入力!G2949="△",1.5,0))+IF(入力!H2949="○",1,IF(入力!H2949="△",0.5,0))+IF(入力!I2949="○",1,IF(入力!I2949="△",0.5,0)))</f>
        <v>0</v>
      </c>
      <c r="E2949">
        <f>MIN(5,IF(入力!J2949="○",2,IF(入力!J2949="△",1,0))+IF(入力!K2949="○",2,IF(入力!K2949="△",1,0))+IF(入力!L2949="○",1,0))</f>
        <v>0</v>
      </c>
      <c r="F2949">
        <f>IF(ISNUMBER(入力!M2949),ROUND(MIN(5,0.8*(MIN(5,1+0.7*LOG10(MAX(1,入力!M2949))))+0.2*(IF(入力!N2949="○",5,IF(入力!N2949="△",3,1)))),1),ROUND(IF(入力!N2949="○",4,IF(入力!N2949="△",3,1)),1))</f>
        <v>1</v>
      </c>
      <c r="G2949">
        <f>ROUND(5*(0.4*IF(入力!O2949="○",1,IF(入力!O2949="△",0.5,0))+0.3*IF(入力!P2949="○",1,IF(入力!P2949="△",0.5,0))+0.3*IF(入力!Q2949="○",1,IF(入力!Q2949="△",0.5,0))),1)</f>
        <v>0</v>
      </c>
      <c r="H2949">
        <f>MIN(5,IF(入力!R2949="○",2,0)+IF(入力!S2949="○",2,0)+IF(入力!T2949="○",1,0))</f>
        <v>0</v>
      </c>
      <c r="I2949">
        <f>MIN(5,IF(入力!U2949="○",3,IF(入力!U2949="△",2,0))+IF(入力!V2949="○",2,IF(入力!V2949="△",1,0)))</f>
        <v>0</v>
      </c>
      <c r="J2949">
        <f>IF(入力!W2949="初診可",5,IF(入力!W2949="再診のみ",3,IF(入力!W2949="なし",1,0)))</f>
        <v>0</v>
      </c>
      <c r="K2949">
        <f>IF(AND(ISNUMBER(入力!X2949),ISNUMBER(入力!Y2949)),IF(AND(入力!X2949&gt;=4.3,入力!Y2949&gt;=100),5,IF(AND(入力!X2949&gt;=4,入力!Y2949&gt;=50),4,IF(AND(入力!X2949&gt;=3.7,入力!Y2949&gt;=20),3,IF(AND(入力!X2949&gt;=3.5,入力!Y2949&gt;=10),2,1)))),IF(入力!Z2949="○",4,IF(入力!Z2949="△",3,1)))</f>
        <v>1</v>
      </c>
      <c r="L2949">
        <f>MAX(0,IF(入力!AA2949="○",1,IF(入力!AA2949="△",0.5,0))+IF(入力!AB2949="○",1,IF(入力!AB2949="△",0.5,0))+IF(入力!AC2949="○",1,IF(入力!AC2949="△",0.5,0))+IF(入力!AD2949="○",1,IF(入力!AD2949="△",0.5,0))+IF(入力!AE2949="○",1,IF(入力!AE2949="△",0.5,0))-IF(入力!AF2949="あり",1,0))</f>
        <v>0</v>
      </c>
      <c r="M2949">
        <f t="shared" si="276"/>
        <v>0</v>
      </c>
      <c r="N2949">
        <f t="shared" si="277"/>
        <v>0</v>
      </c>
      <c r="O2949">
        <f t="shared" si="278"/>
        <v>2.8</v>
      </c>
      <c r="P2949">
        <f t="shared" si="279"/>
        <v>0</v>
      </c>
      <c r="Q2949">
        <f t="shared" si="280"/>
        <v>2.2000000000000002</v>
      </c>
      <c r="R2949">
        <f t="shared" si="281"/>
        <v>5</v>
      </c>
      <c r="S2949">
        <f>入力!AG2949</f>
        <v>0</v>
      </c>
      <c r="T2949">
        <f>入力!AH2949</f>
        <v>0</v>
      </c>
      <c r="U2949">
        <f>入力!AI2949</f>
        <v>0</v>
      </c>
    </row>
    <row r="2950" spans="1:21" x14ac:dyDescent="0.15">
      <c r="A2950" t="str">
        <f>入力!A2950</f>
        <v>クリニック2949</v>
      </c>
      <c r="B2950">
        <f>ROUND(5*(0.8*IF(入力!C2950="○",1,IF(入力!C2950="△",0.5,0))+0.2*IF(入力!B2950="○",1,IF(入力!B2950="△",0.5,0))),1)</f>
        <v>0</v>
      </c>
      <c r="C2950">
        <f>ROUND(5*(0.4*IF(入力!D2950="○",1,IF(入力!D2950="△",0.5,0))+0.3*IF(入力!E2950="○",1,IF(入力!E2950="△",0.5,0))+0.3*IF(入力!F2950="○",1,IF(入力!F2950="△",0.5,0))),1)</f>
        <v>0</v>
      </c>
      <c r="D2950">
        <f>MIN(5,IF(入力!G2950="○",3,IF(入力!G2950="△",1.5,0))+IF(入力!H2950="○",1,IF(入力!H2950="△",0.5,0))+IF(入力!I2950="○",1,IF(入力!I2950="△",0.5,0)))</f>
        <v>0</v>
      </c>
      <c r="E2950">
        <f>MIN(5,IF(入力!J2950="○",2,IF(入力!J2950="△",1,0))+IF(入力!K2950="○",2,IF(入力!K2950="△",1,0))+IF(入力!L2950="○",1,0))</f>
        <v>0</v>
      </c>
      <c r="F2950">
        <f>IF(ISNUMBER(入力!M2950),ROUND(MIN(5,0.8*(MIN(5,1+0.7*LOG10(MAX(1,入力!M2950))))+0.2*(IF(入力!N2950="○",5,IF(入力!N2950="△",3,1)))),1),ROUND(IF(入力!N2950="○",4,IF(入力!N2950="△",3,1)),1))</f>
        <v>1</v>
      </c>
      <c r="G2950">
        <f>ROUND(5*(0.4*IF(入力!O2950="○",1,IF(入力!O2950="△",0.5,0))+0.3*IF(入力!P2950="○",1,IF(入力!P2950="△",0.5,0))+0.3*IF(入力!Q2950="○",1,IF(入力!Q2950="△",0.5,0))),1)</f>
        <v>0</v>
      </c>
      <c r="H2950">
        <f>MIN(5,IF(入力!R2950="○",2,0)+IF(入力!S2950="○",2,0)+IF(入力!T2950="○",1,0))</f>
        <v>0</v>
      </c>
      <c r="I2950">
        <f>MIN(5,IF(入力!U2950="○",3,IF(入力!U2950="△",2,0))+IF(入力!V2950="○",2,IF(入力!V2950="△",1,0)))</f>
        <v>0</v>
      </c>
      <c r="J2950">
        <f>IF(入力!W2950="初診可",5,IF(入力!W2950="再診のみ",3,IF(入力!W2950="なし",1,0)))</f>
        <v>0</v>
      </c>
      <c r="K2950">
        <f>IF(AND(ISNUMBER(入力!X2950),ISNUMBER(入力!Y2950)),IF(AND(入力!X2950&gt;=4.3,入力!Y2950&gt;=100),5,IF(AND(入力!X2950&gt;=4,入力!Y2950&gt;=50),4,IF(AND(入力!X2950&gt;=3.7,入力!Y2950&gt;=20),3,IF(AND(入力!X2950&gt;=3.5,入力!Y2950&gt;=10),2,1)))),IF(入力!Z2950="○",4,IF(入力!Z2950="△",3,1)))</f>
        <v>1</v>
      </c>
      <c r="L2950">
        <f>MAX(0,IF(入力!AA2950="○",1,IF(入力!AA2950="△",0.5,0))+IF(入力!AB2950="○",1,IF(入力!AB2950="△",0.5,0))+IF(入力!AC2950="○",1,IF(入力!AC2950="△",0.5,0))+IF(入力!AD2950="○",1,IF(入力!AD2950="△",0.5,0))+IF(入力!AE2950="○",1,IF(入力!AE2950="△",0.5,0))-IF(入力!AF2950="あり",1,0))</f>
        <v>0</v>
      </c>
      <c r="M2950">
        <f t="shared" si="276"/>
        <v>0</v>
      </c>
      <c r="N2950">
        <f t="shared" si="277"/>
        <v>0</v>
      </c>
      <c r="O2950">
        <f t="shared" si="278"/>
        <v>2.8</v>
      </c>
      <c r="P2950">
        <f t="shared" si="279"/>
        <v>0</v>
      </c>
      <c r="Q2950">
        <f t="shared" si="280"/>
        <v>2.2000000000000002</v>
      </c>
      <c r="R2950">
        <f t="shared" si="281"/>
        <v>5</v>
      </c>
      <c r="S2950">
        <f>入力!AG2950</f>
        <v>0</v>
      </c>
      <c r="T2950">
        <f>入力!AH2950</f>
        <v>0</v>
      </c>
      <c r="U2950">
        <f>入力!AI2950</f>
        <v>0</v>
      </c>
    </row>
    <row r="2951" spans="1:21" x14ac:dyDescent="0.15">
      <c r="A2951" t="str">
        <f>入力!A2951</f>
        <v>クリニック2950</v>
      </c>
      <c r="B2951">
        <f>ROUND(5*(0.8*IF(入力!C2951="○",1,IF(入力!C2951="△",0.5,0))+0.2*IF(入力!B2951="○",1,IF(入力!B2951="△",0.5,0))),1)</f>
        <v>0</v>
      </c>
      <c r="C2951">
        <f>ROUND(5*(0.4*IF(入力!D2951="○",1,IF(入力!D2951="△",0.5,0))+0.3*IF(入力!E2951="○",1,IF(入力!E2951="△",0.5,0))+0.3*IF(入力!F2951="○",1,IF(入力!F2951="△",0.5,0))),1)</f>
        <v>0</v>
      </c>
      <c r="D2951">
        <f>MIN(5,IF(入力!G2951="○",3,IF(入力!G2951="△",1.5,0))+IF(入力!H2951="○",1,IF(入力!H2951="△",0.5,0))+IF(入力!I2951="○",1,IF(入力!I2951="△",0.5,0)))</f>
        <v>0</v>
      </c>
      <c r="E2951">
        <f>MIN(5,IF(入力!J2951="○",2,IF(入力!J2951="△",1,0))+IF(入力!K2951="○",2,IF(入力!K2951="△",1,0))+IF(入力!L2951="○",1,0))</f>
        <v>0</v>
      </c>
      <c r="F2951">
        <f>IF(ISNUMBER(入力!M2951),ROUND(MIN(5,0.8*(MIN(5,1+0.7*LOG10(MAX(1,入力!M2951))))+0.2*(IF(入力!N2951="○",5,IF(入力!N2951="△",3,1)))),1),ROUND(IF(入力!N2951="○",4,IF(入力!N2951="△",3,1)),1))</f>
        <v>1</v>
      </c>
      <c r="G2951">
        <f>ROUND(5*(0.4*IF(入力!O2951="○",1,IF(入力!O2951="△",0.5,0))+0.3*IF(入力!P2951="○",1,IF(入力!P2951="△",0.5,0))+0.3*IF(入力!Q2951="○",1,IF(入力!Q2951="△",0.5,0))),1)</f>
        <v>0</v>
      </c>
      <c r="H2951">
        <f>MIN(5,IF(入力!R2951="○",2,0)+IF(入力!S2951="○",2,0)+IF(入力!T2951="○",1,0))</f>
        <v>0</v>
      </c>
      <c r="I2951">
        <f>MIN(5,IF(入力!U2951="○",3,IF(入力!U2951="△",2,0))+IF(入力!V2951="○",2,IF(入力!V2951="△",1,0)))</f>
        <v>0</v>
      </c>
      <c r="J2951">
        <f>IF(入力!W2951="初診可",5,IF(入力!W2951="再診のみ",3,IF(入力!W2951="なし",1,0)))</f>
        <v>0</v>
      </c>
      <c r="K2951">
        <f>IF(AND(ISNUMBER(入力!X2951),ISNUMBER(入力!Y2951)),IF(AND(入力!X2951&gt;=4.3,入力!Y2951&gt;=100),5,IF(AND(入力!X2951&gt;=4,入力!Y2951&gt;=50),4,IF(AND(入力!X2951&gt;=3.7,入力!Y2951&gt;=20),3,IF(AND(入力!X2951&gt;=3.5,入力!Y2951&gt;=10),2,1)))),IF(入力!Z2951="○",4,IF(入力!Z2951="△",3,1)))</f>
        <v>1</v>
      </c>
      <c r="L2951">
        <f>MAX(0,IF(入力!AA2951="○",1,IF(入力!AA2951="△",0.5,0))+IF(入力!AB2951="○",1,IF(入力!AB2951="△",0.5,0))+IF(入力!AC2951="○",1,IF(入力!AC2951="△",0.5,0))+IF(入力!AD2951="○",1,IF(入力!AD2951="△",0.5,0))+IF(入力!AE2951="○",1,IF(入力!AE2951="△",0.5,0))-IF(入力!AF2951="あり",1,0))</f>
        <v>0</v>
      </c>
      <c r="M2951">
        <f t="shared" si="276"/>
        <v>0</v>
      </c>
      <c r="N2951">
        <f t="shared" si="277"/>
        <v>0</v>
      </c>
      <c r="O2951">
        <f t="shared" si="278"/>
        <v>2.8</v>
      </c>
      <c r="P2951">
        <f t="shared" si="279"/>
        <v>0</v>
      </c>
      <c r="Q2951">
        <f t="shared" si="280"/>
        <v>2.2000000000000002</v>
      </c>
      <c r="R2951">
        <f t="shared" si="281"/>
        <v>5</v>
      </c>
      <c r="S2951">
        <f>入力!AG2951</f>
        <v>0</v>
      </c>
      <c r="T2951">
        <f>入力!AH2951</f>
        <v>0</v>
      </c>
      <c r="U2951">
        <f>入力!AI2951</f>
        <v>0</v>
      </c>
    </row>
    <row r="2952" spans="1:21" x14ac:dyDescent="0.15">
      <c r="A2952" t="str">
        <f>入力!A2952</f>
        <v>クリニック2951</v>
      </c>
      <c r="B2952">
        <f>ROUND(5*(0.8*IF(入力!C2952="○",1,IF(入力!C2952="△",0.5,0))+0.2*IF(入力!B2952="○",1,IF(入力!B2952="△",0.5,0))),1)</f>
        <v>0</v>
      </c>
      <c r="C2952">
        <f>ROUND(5*(0.4*IF(入力!D2952="○",1,IF(入力!D2952="△",0.5,0))+0.3*IF(入力!E2952="○",1,IF(入力!E2952="△",0.5,0))+0.3*IF(入力!F2952="○",1,IF(入力!F2952="△",0.5,0))),1)</f>
        <v>0</v>
      </c>
      <c r="D2952">
        <f>MIN(5,IF(入力!G2952="○",3,IF(入力!G2952="△",1.5,0))+IF(入力!H2952="○",1,IF(入力!H2952="△",0.5,0))+IF(入力!I2952="○",1,IF(入力!I2952="△",0.5,0)))</f>
        <v>0</v>
      </c>
      <c r="E2952">
        <f>MIN(5,IF(入力!J2952="○",2,IF(入力!J2952="△",1,0))+IF(入力!K2952="○",2,IF(入力!K2952="△",1,0))+IF(入力!L2952="○",1,0))</f>
        <v>0</v>
      </c>
      <c r="F2952">
        <f>IF(ISNUMBER(入力!M2952),ROUND(MIN(5,0.8*(MIN(5,1+0.7*LOG10(MAX(1,入力!M2952))))+0.2*(IF(入力!N2952="○",5,IF(入力!N2952="△",3,1)))),1),ROUND(IF(入力!N2952="○",4,IF(入力!N2952="△",3,1)),1))</f>
        <v>1</v>
      </c>
      <c r="G2952">
        <f>ROUND(5*(0.4*IF(入力!O2952="○",1,IF(入力!O2952="△",0.5,0))+0.3*IF(入力!P2952="○",1,IF(入力!P2952="△",0.5,0))+0.3*IF(入力!Q2952="○",1,IF(入力!Q2952="△",0.5,0))),1)</f>
        <v>0</v>
      </c>
      <c r="H2952">
        <f>MIN(5,IF(入力!R2952="○",2,0)+IF(入力!S2952="○",2,0)+IF(入力!T2952="○",1,0))</f>
        <v>0</v>
      </c>
      <c r="I2952">
        <f>MIN(5,IF(入力!U2952="○",3,IF(入力!U2952="△",2,0))+IF(入力!V2952="○",2,IF(入力!V2952="△",1,0)))</f>
        <v>0</v>
      </c>
      <c r="J2952">
        <f>IF(入力!W2952="初診可",5,IF(入力!W2952="再診のみ",3,IF(入力!W2952="なし",1,0)))</f>
        <v>0</v>
      </c>
      <c r="K2952">
        <f>IF(AND(ISNUMBER(入力!X2952),ISNUMBER(入力!Y2952)),IF(AND(入力!X2952&gt;=4.3,入力!Y2952&gt;=100),5,IF(AND(入力!X2952&gt;=4,入力!Y2952&gt;=50),4,IF(AND(入力!X2952&gt;=3.7,入力!Y2952&gt;=20),3,IF(AND(入力!X2952&gt;=3.5,入力!Y2952&gt;=10),2,1)))),IF(入力!Z2952="○",4,IF(入力!Z2952="△",3,1)))</f>
        <v>1</v>
      </c>
      <c r="L2952">
        <f>MAX(0,IF(入力!AA2952="○",1,IF(入力!AA2952="△",0.5,0))+IF(入力!AB2952="○",1,IF(入力!AB2952="△",0.5,0))+IF(入力!AC2952="○",1,IF(入力!AC2952="△",0.5,0))+IF(入力!AD2952="○",1,IF(入力!AD2952="△",0.5,0))+IF(入力!AE2952="○",1,IF(入力!AE2952="△",0.5,0))-IF(入力!AF2952="あり",1,0))</f>
        <v>0</v>
      </c>
      <c r="M2952">
        <f t="shared" si="276"/>
        <v>0</v>
      </c>
      <c r="N2952">
        <f t="shared" si="277"/>
        <v>0</v>
      </c>
      <c r="O2952">
        <f t="shared" si="278"/>
        <v>2.8</v>
      </c>
      <c r="P2952">
        <f t="shared" si="279"/>
        <v>0</v>
      </c>
      <c r="Q2952">
        <f t="shared" si="280"/>
        <v>2.2000000000000002</v>
      </c>
      <c r="R2952">
        <f t="shared" si="281"/>
        <v>5</v>
      </c>
      <c r="S2952">
        <f>入力!AG2952</f>
        <v>0</v>
      </c>
      <c r="T2952">
        <f>入力!AH2952</f>
        <v>0</v>
      </c>
      <c r="U2952">
        <f>入力!AI2952</f>
        <v>0</v>
      </c>
    </row>
    <row r="2953" spans="1:21" x14ac:dyDescent="0.15">
      <c r="A2953" t="str">
        <f>入力!A2953</f>
        <v>クリニック2952</v>
      </c>
      <c r="B2953">
        <f>ROUND(5*(0.8*IF(入力!C2953="○",1,IF(入力!C2953="△",0.5,0))+0.2*IF(入力!B2953="○",1,IF(入力!B2953="△",0.5,0))),1)</f>
        <v>0</v>
      </c>
      <c r="C2953">
        <f>ROUND(5*(0.4*IF(入力!D2953="○",1,IF(入力!D2953="△",0.5,0))+0.3*IF(入力!E2953="○",1,IF(入力!E2953="△",0.5,0))+0.3*IF(入力!F2953="○",1,IF(入力!F2953="△",0.5,0))),1)</f>
        <v>0</v>
      </c>
      <c r="D2953">
        <f>MIN(5,IF(入力!G2953="○",3,IF(入力!G2953="△",1.5,0))+IF(入力!H2953="○",1,IF(入力!H2953="△",0.5,0))+IF(入力!I2953="○",1,IF(入力!I2953="△",0.5,0)))</f>
        <v>0</v>
      </c>
      <c r="E2953">
        <f>MIN(5,IF(入力!J2953="○",2,IF(入力!J2953="△",1,0))+IF(入力!K2953="○",2,IF(入力!K2953="△",1,0))+IF(入力!L2953="○",1,0))</f>
        <v>0</v>
      </c>
      <c r="F2953">
        <f>IF(ISNUMBER(入力!M2953),ROUND(MIN(5,0.8*(MIN(5,1+0.7*LOG10(MAX(1,入力!M2953))))+0.2*(IF(入力!N2953="○",5,IF(入力!N2953="△",3,1)))),1),ROUND(IF(入力!N2953="○",4,IF(入力!N2953="△",3,1)),1))</f>
        <v>1</v>
      </c>
      <c r="G2953">
        <f>ROUND(5*(0.4*IF(入力!O2953="○",1,IF(入力!O2953="△",0.5,0))+0.3*IF(入力!P2953="○",1,IF(入力!P2953="△",0.5,0))+0.3*IF(入力!Q2953="○",1,IF(入力!Q2953="△",0.5,0))),1)</f>
        <v>0</v>
      </c>
      <c r="H2953">
        <f>MIN(5,IF(入力!R2953="○",2,0)+IF(入力!S2953="○",2,0)+IF(入力!T2953="○",1,0))</f>
        <v>0</v>
      </c>
      <c r="I2953">
        <f>MIN(5,IF(入力!U2953="○",3,IF(入力!U2953="△",2,0))+IF(入力!V2953="○",2,IF(入力!V2953="△",1,0)))</f>
        <v>0</v>
      </c>
      <c r="J2953">
        <f>IF(入力!W2953="初診可",5,IF(入力!W2953="再診のみ",3,IF(入力!W2953="なし",1,0)))</f>
        <v>0</v>
      </c>
      <c r="K2953">
        <f>IF(AND(ISNUMBER(入力!X2953),ISNUMBER(入力!Y2953)),IF(AND(入力!X2953&gt;=4.3,入力!Y2953&gt;=100),5,IF(AND(入力!X2953&gt;=4,入力!Y2953&gt;=50),4,IF(AND(入力!X2953&gt;=3.7,入力!Y2953&gt;=20),3,IF(AND(入力!X2953&gt;=3.5,入力!Y2953&gt;=10),2,1)))),IF(入力!Z2953="○",4,IF(入力!Z2953="△",3,1)))</f>
        <v>1</v>
      </c>
      <c r="L2953">
        <f>MAX(0,IF(入力!AA2953="○",1,IF(入力!AA2953="△",0.5,0))+IF(入力!AB2953="○",1,IF(入力!AB2953="△",0.5,0))+IF(入力!AC2953="○",1,IF(入力!AC2953="△",0.5,0))+IF(入力!AD2953="○",1,IF(入力!AD2953="△",0.5,0))+IF(入力!AE2953="○",1,IF(入力!AE2953="△",0.5,0))-IF(入力!AF2953="あり",1,0))</f>
        <v>0</v>
      </c>
      <c r="M2953">
        <f t="shared" si="276"/>
        <v>0</v>
      </c>
      <c r="N2953">
        <f t="shared" si="277"/>
        <v>0</v>
      </c>
      <c r="O2953">
        <f t="shared" si="278"/>
        <v>2.8</v>
      </c>
      <c r="P2953">
        <f t="shared" si="279"/>
        <v>0</v>
      </c>
      <c r="Q2953">
        <f t="shared" si="280"/>
        <v>2.2000000000000002</v>
      </c>
      <c r="R2953">
        <f t="shared" si="281"/>
        <v>5</v>
      </c>
      <c r="S2953">
        <f>入力!AG2953</f>
        <v>0</v>
      </c>
      <c r="T2953">
        <f>入力!AH2953</f>
        <v>0</v>
      </c>
      <c r="U2953">
        <f>入力!AI2953</f>
        <v>0</v>
      </c>
    </row>
    <row r="2954" spans="1:21" x14ac:dyDescent="0.15">
      <c r="A2954" t="str">
        <f>入力!A2954</f>
        <v>クリニック2953</v>
      </c>
      <c r="B2954">
        <f>ROUND(5*(0.8*IF(入力!C2954="○",1,IF(入力!C2954="△",0.5,0))+0.2*IF(入力!B2954="○",1,IF(入力!B2954="△",0.5,0))),1)</f>
        <v>0</v>
      </c>
      <c r="C2954">
        <f>ROUND(5*(0.4*IF(入力!D2954="○",1,IF(入力!D2954="△",0.5,0))+0.3*IF(入力!E2954="○",1,IF(入力!E2954="△",0.5,0))+0.3*IF(入力!F2954="○",1,IF(入力!F2954="△",0.5,0))),1)</f>
        <v>0</v>
      </c>
      <c r="D2954">
        <f>MIN(5,IF(入力!G2954="○",3,IF(入力!G2954="△",1.5,0))+IF(入力!H2954="○",1,IF(入力!H2954="△",0.5,0))+IF(入力!I2954="○",1,IF(入力!I2954="△",0.5,0)))</f>
        <v>0</v>
      </c>
      <c r="E2954">
        <f>MIN(5,IF(入力!J2954="○",2,IF(入力!J2954="△",1,0))+IF(入力!K2954="○",2,IF(入力!K2954="△",1,0))+IF(入力!L2954="○",1,0))</f>
        <v>0</v>
      </c>
      <c r="F2954">
        <f>IF(ISNUMBER(入力!M2954),ROUND(MIN(5,0.8*(MIN(5,1+0.7*LOG10(MAX(1,入力!M2954))))+0.2*(IF(入力!N2954="○",5,IF(入力!N2954="△",3,1)))),1),ROUND(IF(入力!N2954="○",4,IF(入力!N2954="△",3,1)),1))</f>
        <v>1</v>
      </c>
      <c r="G2954">
        <f>ROUND(5*(0.4*IF(入力!O2954="○",1,IF(入力!O2954="△",0.5,0))+0.3*IF(入力!P2954="○",1,IF(入力!P2954="△",0.5,0))+0.3*IF(入力!Q2954="○",1,IF(入力!Q2954="△",0.5,0))),1)</f>
        <v>0</v>
      </c>
      <c r="H2954">
        <f>MIN(5,IF(入力!R2954="○",2,0)+IF(入力!S2954="○",2,0)+IF(入力!T2954="○",1,0))</f>
        <v>0</v>
      </c>
      <c r="I2954">
        <f>MIN(5,IF(入力!U2954="○",3,IF(入力!U2954="△",2,0))+IF(入力!V2954="○",2,IF(入力!V2954="△",1,0)))</f>
        <v>0</v>
      </c>
      <c r="J2954">
        <f>IF(入力!W2954="初診可",5,IF(入力!W2954="再診のみ",3,IF(入力!W2954="なし",1,0)))</f>
        <v>0</v>
      </c>
      <c r="K2954">
        <f>IF(AND(ISNUMBER(入力!X2954),ISNUMBER(入力!Y2954)),IF(AND(入力!X2954&gt;=4.3,入力!Y2954&gt;=100),5,IF(AND(入力!X2954&gt;=4,入力!Y2954&gt;=50),4,IF(AND(入力!X2954&gt;=3.7,入力!Y2954&gt;=20),3,IF(AND(入力!X2954&gt;=3.5,入力!Y2954&gt;=10),2,1)))),IF(入力!Z2954="○",4,IF(入力!Z2954="△",3,1)))</f>
        <v>1</v>
      </c>
      <c r="L2954">
        <f>MAX(0,IF(入力!AA2954="○",1,IF(入力!AA2954="△",0.5,0))+IF(入力!AB2954="○",1,IF(入力!AB2954="△",0.5,0))+IF(入力!AC2954="○",1,IF(入力!AC2954="△",0.5,0))+IF(入力!AD2954="○",1,IF(入力!AD2954="△",0.5,0))+IF(入力!AE2954="○",1,IF(入力!AE2954="△",0.5,0))-IF(入力!AF2954="あり",1,0))</f>
        <v>0</v>
      </c>
      <c r="M2954">
        <f t="shared" si="276"/>
        <v>0</v>
      </c>
      <c r="N2954">
        <f t="shared" si="277"/>
        <v>0</v>
      </c>
      <c r="O2954">
        <f t="shared" si="278"/>
        <v>2.8</v>
      </c>
      <c r="P2954">
        <f t="shared" si="279"/>
        <v>0</v>
      </c>
      <c r="Q2954">
        <f t="shared" si="280"/>
        <v>2.2000000000000002</v>
      </c>
      <c r="R2954">
        <f t="shared" si="281"/>
        <v>5</v>
      </c>
      <c r="S2954">
        <f>入力!AG2954</f>
        <v>0</v>
      </c>
      <c r="T2954">
        <f>入力!AH2954</f>
        <v>0</v>
      </c>
      <c r="U2954">
        <f>入力!AI2954</f>
        <v>0</v>
      </c>
    </row>
    <row r="2955" spans="1:21" x14ac:dyDescent="0.15">
      <c r="A2955" t="str">
        <f>入力!A2955</f>
        <v>クリニック2954</v>
      </c>
      <c r="B2955">
        <f>ROUND(5*(0.8*IF(入力!C2955="○",1,IF(入力!C2955="△",0.5,0))+0.2*IF(入力!B2955="○",1,IF(入力!B2955="△",0.5,0))),1)</f>
        <v>0</v>
      </c>
      <c r="C2955">
        <f>ROUND(5*(0.4*IF(入力!D2955="○",1,IF(入力!D2955="△",0.5,0))+0.3*IF(入力!E2955="○",1,IF(入力!E2955="△",0.5,0))+0.3*IF(入力!F2955="○",1,IF(入力!F2955="△",0.5,0))),1)</f>
        <v>0</v>
      </c>
      <c r="D2955">
        <f>MIN(5,IF(入力!G2955="○",3,IF(入力!G2955="△",1.5,0))+IF(入力!H2955="○",1,IF(入力!H2955="△",0.5,0))+IF(入力!I2955="○",1,IF(入力!I2955="△",0.5,0)))</f>
        <v>0</v>
      </c>
      <c r="E2955">
        <f>MIN(5,IF(入力!J2955="○",2,IF(入力!J2955="△",1,0))+IF(入力!K2955="○",2,IF(入力!K2955="△",1,0))+IF(入力!L2955="○",1,0))</f>
        <v>0</v>
      </c>
      <c r="F2955">
        <f>IF(ISNUMBER(入力!M2955),ROUND(MIN(5,0.8*(MIN(5,1+0.7*LOG10(MAX(1,入力!M2955))))+0.2*(IF(入力!N2955="○",5,IF(入力!N2955="△",3,1)))),1),ROUND(IF(入力!N2955="○",4,IF(入力!N2955="△",3,1)),1))</f>
        <v>1</v>
      </c>
      <c r="G2955">
        <f>ROUND(5*(0.4*IF(入力!O2955="○",1,IF(入力!O2955="△",0.5,0))+0.3*IF(入力!P2955="○",1,IF(入力!P2955="△",0.5,0))+0.3*IF(入力!Q2955="○",1,IF(入力!Q2955="△",0.5,0))),1)</f>
        <v>0</v>
      </c>
      <c r="H2955">
        <f>MIN(5,IF(入力!R2955="○",2,0)+IF(入力!S2955="○",2,0)+IF(入力!T2955="○",1,0))</f>
        <v>0</v>
      </c>
      <c r="I2955">
        <f>MIN(5,IF(入力!U2955="○",3,IF(入力!U2955="△",2,0))+IF(入力!V2955="○",2,IF(入力!V2955="△",1,0)))</f>
        <v>0</v>
      </c>
      <c r="J2955">
        <f>IF(入力!W2955="初診可",5,IF(入力!W2955="再診のみ",3,IF(入力!W2955="なし",1,0)))</f>
        <v>0</v>
      </c>
      <c r="K2955">
        <f>IF(AND(ISNUMBER(入力!X2955),ISNUMBER(入力!Y2955)),IF(AND(入力!X2955&gt;=4.3,入力!Y2955&gt;=100),5,IF(AND(入力!X2955&gt;=4,入力!Y2955&gt;=50),4,IF(AND(入力!X2955&gt;=3.7,入力!Y2955&gt;=20),3,IF(AND(入力!X2955&gt;=3.5,入力!Y2955&gt;=10),2,1)))),IF(入力!Z2955="○",4,IF(入力!Z2955="△",3,1)))</f>
        <v>1</v>
      </c>
      <c r="L2955">
        <f>MAX(0,IF(入力!AA2955="○",1,IF(入力!AA2955="△",0.5,0))+IF(入力!AB2955="○",1,IF(入力!AB2955="△",0.5,0))+IF(入力!AC2955="○",1,IF(入力!AC2955="△",0.5,0))+IF(入力!AD2955="○",1,IF(入力!AD2955="△",0.5,0))+IF(入力!AE2955="○",1,IF(入力!AE2955="△",0.5,0))-IF(入力!AF2955="あり",1,0))</f>
        <v>0</v>
      </c>
      <c r="M2955">
        <f t="shared" si="276"/>
        <v>0</v>
      </c>
      <c r="N2955">
        <f t="shared" si="277"/>
        <v>0</v>
      </c>
      <c r="O2955">
        <f t="shared" si="278"/>
        <v>2.8</v>
      </c>
      <c r="P2955">
        <f t="shared" si="279"/>
        <v>0</v>
      </c>
      <c r="Q2955">
        <f t="shared" si="280"/>
        <v>2.2000000000000002</v>
      </c>
      <c r="R2955">
        <f t="shared" si="281"/>
        <v>5</v>
      </c>
      <c r="S2955">
        <f>入力!AG2955</f>
        <v>0</v>
      </c>
      <c r="T2955">
        <f>入力!AH2955</f>
        <v>0</v>
      </c>
      <c r="U2955">
        <f>入力!AI2955</f>
        <v>0</v>
      </c>
    </row>
    <row r="2956" spans="1:21" x14ac:dyDescent="0.15">
      <c r="A2956" t="str">
        <f>入力!A2956</f>
        <v>クリニック2955</v>
      </c>
      <c r="B2956">
        <f>ROUND(5*(0.8*IF(入力!C2956="○",1,IF(入力!C2956="△",0.5,0))+0.2*IF(入力!B2956="○",1,IF(入力!B2956="△",0.5,0))),1)</f>
        <v>0</v>
      </c>
      <c r="C2956">
        <f>ROUND(5*(0.4*IF(入力!D2956="○",1,IF(入力!D2956="△",0.5,0))+0.3*IF(入力!E2956="○",1,IF(入力!E2956="△",0.5,0))+0.3*IF(入力!F2956="○",1,IF(入力!F2956="△",0.5,0))),1)</f>
        <v>0</v>
      </c>
      <c r="D2956">
        <f>MIN(5,IF(入力!G2956="○",3,IF(入力!G2956="△",1.5,0))+IF(入力!H2956="○",1,IF(入力!H2956="△",0.5,0))+IF(入力!I2956="○",1,IF(入力!I2956="△",0.5,0)))</f>
        <v>0</v>
      </c>
      <c r="E2956">
        <f>MIN(5,IF(入力!J2956="○",2,IF(入力!J2956="△",1,0))+IF(入力!K2956="○",2,IF(入力!K2956="△",1,0))+IF(入力!L2956="○",1,0))</f>
        <v>0</v>
      </c>
      <c r="F2956">
        <f>IF(ISNUMBER(入力!M2956),ROUND(MIN(5,0.8*(MIN(5,1+0.7*LOG10(MAX(1,入力!M2956))))+0.2*(IF(入力!N2956="○",5,IF(入力!N2956="△",3,1)))),1),ROUND(IF(入力!N2956="○",4,IF(入力!N2956="△",3,1)),1))</f>
        <v>1</v>
      </c>
      <c r="G2956">
        <f>ROUND(5*(0.4*IF(入力!O2956="○",1,IF(入力!O2956="△",0.5,0))+0.3*IF(入力!P2956="○",1,IF(入力!P2956="△",0.5,0))+0.3*IF(入力!Q2956="○",1,IF(入力!Q2956="△",0.5,0))),1)</f>
        <v>0</v>
      </c>
      <c r="H2956">
        <f>MIN(5,IF(入力!R2956="○",2,0)+IF(入力!S2956="○",2,0)+IF(入力!T2956="○",1,0))</f>
        <v>0</v>
      </c>
      <c r="I2956">
        <f>MIN(5,IF(入力!U2956="○",3,IF(入力!U2956="△",2,0))+IF(入力!V2956="○",2,IF(入力!V2956="△",1,0)))</f>
        <v>0</v>
      </c>
      <c r="J2956">
        <f>IF(入力!W2956="初診可",5,IF(入力!W2956="再診のみ",3,IF(入力!W2956="なし",1,0)))</f>
        <v>0</v>
      </c>
      <c r="K2956">
        <f>IF(AND(ISNUMBER(入力!X2956),ISNUMBER(入力!Y2956)),IF(AND(入力!X2956&gt;=4.3,入力!Y2956&gt;=100),5,IF(AND(入力!X2956&gt;=4,入力!Y2956&gt;=50),4,IF(AND(入力!X2956&gt;=3.7,入力!Y2956&gt;=20),3,IF(AND(入力!X2956&gt;=3.5,入力!Y2956&gt;=10),2,1)))),IF(入力!Z2956="○",4,IF(入力!Z2956="△",3,1)))</f>
        <v>1</v>
      </c>
      <c r="L2956">
        <f>MAX(0,IF(入力!AA2956="○",1,IF(入力!AA2956="△",0.5,0))+IF(入力!AB2956="○",1,IF(入力!AB2956="△",0.5,0))+IF(入力!AC2956="○",1,IF(入力!AC2956="△",0.5,0))+IF(入力!AD2956="○",1,IF(入力!AD2956="△",0.5,0))+IF(入力!AE2956="○",1,IF(入力!AE2956="△",0.5,0))-IF(入力!AF2956="あり",1,0))</f>
        <v>0</v>
      </c>
      <c r="M2956">
        <f t="shared" si="276"/>
        <v>0</v>
      </c>
      <c r="N2956">
        <f t="shared" si="277"/>
        <v>0</v>
      </c>
      <c r="O2956">
        <f t="shared" si="278"/>
        <v>2.8</v>
      </c>
      <c r="P2956">
        <f t="shared" si="279"/>
        <v>0</v>
      </c>
      <c r="Q2956">
        <f t="shared" si="280"/>
        <v>2.2000000000000002</v>
      </c>
      <c r="R2956">
        <f t="shared" si="281"/>
        <v>5</v>
      </c>
      <c r="S2956">
        <f>入力!AG2956</f>
        <v>0</v>
      </c>
      <c r="T2956">
        <f>入力!AH2956</f>
        <v>0</v>
      </c>
      <c r="U2956">
        <f>入力!AI2956</f>
        <v>0</v>
      </c>
    </row>
    <row r="2957" spans="1:21" x14ac:dyDescent="0.15">
      <c r="A2957" t="str">
        <f>入力!A2957</f>
        <v>クリニック2956</v>
      </c>
      <c r="B2957">
        <f>ROUND(5*(0.8*IF(入力!C2957="○",1,IF(入力!C2957="△",0.5,0))+0.2*IF(入力!B2957="○",1,IF(入力!B2957="△",0.5,0))),1)</f>
        <v>0</v>
      </c>
      <c r="C2957">
        <f>ROUND(5*(0.4*IF(入力!D2957="○",1,IF(入力!D2957="△",0.5,0))+0.3*IF(入力!E2957="○",1,IF(入力!E2957="△",0.5,0))+0.3*IF(入力!F2957="○",1,IF(入力!F2957="△",0.5,0))),1)</f>
        <v>0</v>
      </c>
      <c r="D2957">
        <f>MIN(5,IF(入力!G2957="○",3,IF(入力!G2957="△",1.5,0))+IF(入力!H2957="○",1,IF(入力!H2957="△",0.5,0))+IF(入力!I2957="○",1,IF(入力!I2957="△",0.5,0)))</f>
        <v>0</v>
      </c>
      <c r="E2957">
        <f>MIN(5,IF(入力!J2957="○",2,IF(入力!J2957="△",1,0))+IF(入力!K2957="○",2,IF(入力!K2957="△",1,0))+IF(入力!L2957="○",1,0))</f>
        <v>0</v>
      </c>
      <c r="F2957">
        <f>IF(ISNUMBER(入力!M2957),ROUND(MIN(5,0.8*(MIN(5,1+0.7*LOG10(MAX(1,入力!M2957))))+0.2*(IF(入力!N2957="○",5,IF(入力!N2957="△",3,1)))),1),ROUND(IF(入力!N2957="○",4,IF(入力!N2957="△",3,1)),1))</f>
        <v>1</v>
      </c>
      <c r="G2957">
        <f>ROUND(5*(0.4*IF(入力!O2957="○",1,IF(入力!O2957="△",0.5,0))+0.3*IF(入力!P2957="○",1,IF(入力!P2957="△",0.5,0))+0.3*IF(入力!Q2957="○",1,IF(入力!Q2957="△",0.5,0))),1)</f>
        <v>0</v>
      </c>
      <c r="H2957">
        <f>MIN(5,IF(入力!R2957="○",2,0)+IF(入力!S2957="○",2,0)+IF(入力!T2957="○",1,0))</f>
        <v>0</v>
      </c>
      <c r="I2957">
        <f>MIN(5,IF(入力!U2957="○",3,IF(入力!U2957="△",2,0))+IF(入力!V2957="○",2,IF(入力!V2957="△",1,0)))</f>
        <v>0</v>
      </c>
      <c r="J2957">
        <f>IF(入力!W2957="初診可",5,IF(入力!W2957="再診のみ",3,IF(入力!W2957="なし",1,0)))</f>
        <v>0</v>
      </c>
      <c r="K2957">
        <f>IF(AND(ISNUMBER(入力!X2957),ISNUMBER(入力!Y2957)),IF(AND(入力!X2957&gt;=4.3,入力!Y2957&gt;=100),5,IF(AND(入力!X2957&gt;=4,入力!Y2957&gt;=50),4,IF(AND(入力!X2957&gt;=3.7,入力!Y2957&gt;=20),3,IF(AND(入力!X2957&gt;=3.5,入力!Y2957&gt;=10),2,1)))),IF(入力!Z2957="○",4,IF(入力!Z2957="△",3,1)))</f>
        <v>1</v>
      </c>
      <c r="L2957">
        <f>MAX(0,IF(入力!AA2957="○",1,IF(入力!AA2957="△",0.5,0))+IF(入力!AB2957="○",1,IF(入力!AB2957="△",0.5,0))+IF(入力!AC2957="○",1,IF(入力!AC2957="△",0.5,0))+IF(入力!AD2957="○",1,IF(入力!AD2957="△",0.5,0))+IF(入力!AE2957="○",1,IF(入力!AE2957="△",0.5,0))-IF(入力!AF2957="あり",1,0))</f>
        <v>0</v>
      </c>
      <c r="M2957">
        <f t="shared" si="276"/>
        <v>0</v>
      </c>
      <c r="N2957">
        <f t="shared" si="277"/>
        <v>0</v>
      </c>
      <c r="O2957">
        <f t="shared" si="278"/>
        <v>2.8</v>
      </c>
      <c r="P2957">
        <f t="shared" si="279"/>
        <v>0</v>
      </c>
      <c r="Q2957">
        <f t="shared" si="280"/>
        <v>2.2000000000000002</v>
      </c>
      <c r="R2957">
        <f t="shared" si="281"/>
        <v>5</v>
      </c>
      <c r="S2957">
        <f>入力!AG2957</f>
        <v>0</v>
      </c>
      <c r="T2957">
        <f>入力!AH2957</f>
        <v>0</v>
      </c>
      <c r="U2957">
        <f>入力!AI2957</f>
        <v>0</v>
      </c>
    </row>
    <row r="2958" spans="1:21" x14ac:dyDescent="0.15">
      <c r="A2958" t="str">
        <f>入力!A2958</f>
        <v>クリニック2957</v>
      </c>
      <c r="B2958">
        <f>ROUND(5*(0.8*IF(入力!C2958="○",1,IF(入力!C2958="△",0.5,0))+0.2*IF(入力!B2958="○",1,IF(入力!B2958="△",0.5,0))),1)</f>
        <v>0</v>
      </c>
      <c r="C2958">
        <f>ROUND(5*(0.4*IF(入力!D2958="○",1,IF(入力!D2958="△",0.5,0))+0.3*IF(入力!E2958="○",1,IF(入力!E2958="△",0.5,0))+0.3*IF(入力!F2958="○",1,IF(入力!F2958="△",0.5,0))),1)</f>
        <v>0</v>
      </c>
      <c r="D2958">
        <f>MIN(5,IF(入力!G2958="○",3,IF(入力!G2958="△",1.5,0))+IF(入力!H2958="○",1,IF(入力!H2958="△",0.5,0))+IF(入力!I2958="○",1,IF(入力!I2958="△",0.5,0)))</f>
        <v>0</v>
      </c>
      <c r="E2958">
        <f>MIN(5,IF(入力!J2958="○",2,IF(入力!J2958="△",1,0))+IF(入力!K2958="○",2,IF(入力!K2958="△",1,0))+IF(入力!L2958="○",1,0))</f>
        <v>0</v>
      </c>
      <c r="F2958">
        <f>IF(ISNUMBER(入力!M2958),ROUND(MIN(5,0.8*(MIN(5,1+0.7*LOG10(MAX(1,入力!M2958))))+0.2*(IF(入力!N2958="○",5,IF(入力!N2958="△",3,1)))),1),ROUND(IF(入力!N2958="○",4,IF(入力!N2958="△",3,1)),1))</f>
        <v>1</v>
      </c>
      <c r="G2958">
        <f>ROUND(5*(0.4*IF(入力!O2958="○",1,IF(入力!O2958="△",0.5,0))+0.3*IF(入力!P2958="○",1,IF(入力!P2958="△",0.5,0))+0.3*IF(入力!Q2958="○",1,IF(入力!Q2958="△",0.5,0))),1)</f>
        <v>0</v>
      </c>
      <c r="H2958">
        <f>MIN(5,IF(入力!R2958="○",2,0)+IF(入力!S2958="○",2,0)+IF(入力!T2958="○",1,0))</f>
        <v>0</v>
      </c>
      <c r="I2958">
        <f>MIN(5,IF(入力!U2958="○",3,IF(入力!U2958="△",2,0))+IF(入力!V2958="○",2,IF(入力!V2958="△",1,0)))</f>
        <v>0</v>
      </c>
      <c r="J2958">
        <f>IF(入力!W2958="初診可",5,IF(入力!W2958="再診のみ",3,IF(入力!W2958="なし",1,0)))</f>
        <v>0</v>
      </c>
      <c r="K2958">
        <f>IF(AND(ISNUMBER(入力!X2958),ISNUMBER(入力!Y2958)),IF(AND(入力!X2958&gt;=4.3,入力!Y2958&gt;=100),5,IF(AND(入力!X2958&gt;=4,入力!Y2958&gt;=50),4,IF(AND(入力!X2958&gt;=3.7,入力!Y2958&gt;=20),3,IF(AND(入力!X2958&gt;=3.5,入力!Y2958&gt;=10),2,1)))),IF(入力!Z2958="○",4,IF(入力!Z2958="△",3,1)))</f>
        <v>1</v>
      </c>
      <c r="L2958">
        <f>MAX(0,IF(入力!AA2958="○",1,IF(入力!AA2958="△",0.5,0))+IF(入力!AB2958="○",1,IF(入力!AB2958="△",0.5,0))+IF(入力!AC2958="○",1,IF(入力!AC2958="△",0.5,0))+IF(入力!AD2958="○",1,IF(入力!AD2958="△",0.5,0))+IF(入力!AE2958="○",1,IF(入力!AE2958="△",0.5,0))-IF(入力!AF2958="あり",1,0))</f>
        <v>0</v>
      </c>
      <c r="M2958">
        <f t="shared" si="276"/>
        <v>0</v>
      </c>
      <c r="N2958">
        <f t="shared" si="277"/>
        <v>0</v>
      </c>
      <c r="O2958">
        <f t="shared" si="278"/>
        <v>2.8</v>
      </c>
      <c r="P2958">
        <f t="shared" si="279"/>
        <v>0</v>
      </c>
      <c r="Q2958">
        <f t="shared" si="280"/>
        <v>2.2000000000000002</v>
      </c>
      <c r="R2958">
        <f t="shared" si="281"/>
        <v>5</v>
      </c>
      <c r="S2958">
        <f>入力!AG2958</f>
        <v>0</v>
      </c>
      <c r="T2958">
        <f>入力!AH2958</f>
        <v>0</v>
      </c>
      <c r="U2958">
        <f>入力!AI2958</f>
        <v>0</v>
      </c>
    </row>
    <row r="2959" spans="1:21" x14ac:dyDescent="0.15">
      <c r="A2959" t="str">
        <f>入力!A2959</f>
        <v>クリニック2958</v>
      </c>
      <c r="B2959">
        <f>ROUND(5*(0.8*IF(入力!C2959="○",1,IF(入力!C2959="△",0.5,0))+0.2*IF(入力!B2959="○",1,IF(入力!B2959="△",0.5,0))),1)</f>
        <v>0</v>
      </c>
      <c r="C2959">
        <f>ROUND(5*(0.4*IF(入力!D2959="○",1,IF(入力!D2959="△",0.5,0))+0.3*IF(入力!E2959="○",1,IF(入力!E2959="△",0.5,0))+0.3*IF(入力!F2959="○",1,IF(入力!F2959="△",0.5,0))),1)</f>
        <v>0</v>
      </c>
      <c r="D2959">
        <f>MIN(5,IF(入力!G2959="○",3,IF(入力!G2959="△",1.5,0))+IF(入力!H2959="○",1,IF(入力!H2959="△",0.5,0))+IF(入力!I2959="○",1,IF(入力!I2959="△",0.5,0)))</f>
        <v>0</v>
      </c>
      <c r="E2959">
        <f>MIN(5,IF(入力!J2959="○",2,IF(入力!J2959="△",1,0))+IF(入力!K2959="○",2,IF(入力!K2959="△",1,0))+IF(入力!L2959="○",1,0))</f>
        <v>0</v>
      </c>
      <c r="F2959">
        <f>IF(ISNUMBER(入力!M2959),ROUND(MIN(5,0.8*(MIN(5,1+0.7*LOG10(MAX(1,入力!M2959))))+0.2*(IF(入力!N2959="○",5,IF(入力!N2959="△",3,1)))),1),ROUND(IF(入力!N2959="○",4,IF(入力!N2959="△",3,1)),1))</f>
        <v>1</v>
      </c>
      <c r="G2959">
        <f>ROUND(5*(0.4*IF(入力!O2959="○",1,IF(入力!O2959="△",0.5,0))+0.3*IF(入力!P2959="○",1,IF(入力!P2959="△",0.5,0))+0.3*IF(入力!Q2959="○",1,IF(入力!Q2959="△",0.5,0))),1)</f>
        <v>0</v>
      </c>
      <c r="H2959">
        <f>MIN(5,IF(入力!R2959="○",2,0)+IF(入力!S2959="○",2,0)+IF(入力!T2959="○",1,0))</f>
        <v>0</v>
      </c>
      <c r="I2959">
        <f>MIN(5,IF(入力!U2959="○",3,IF(入力!U2959="△",2,0))+IF(入力!V2959="○",2,IF(入力!V2959="△",1,0)))</f>
        <v>0</v>
      </c>
      <c r="J2959">
        <f>IF(入力!W2959="初診可",5,IF(入力!W2959="再診のみ",3,IF(入力!W2959="なし",1,0)))</f>
        <v>0</v>
      </c>
      <c r="K2959">
        <f>IF(AND(ISNUMBER(入力!X2959),ISNUMBER(入力!Y2959)),IF(AND(入力!X2959&gt;=4.3,入力!Y2959&gt;=100),5,IF(AND(入力!X2959&gt;=4,入力!Y2959&gt;=50),4,IF(AND(入力!X2959&gt;=3.7,入力!Y2959&gt;=20),3,IF(AND(入力!X2959&gt;=3.5,入力!Y2959&gt;=10),2,1)))),IF(入力!Z2959="○",4,IF(入力!Z2959="△",3,1)))</f>
        <v>1</v>
      </c>
      <c r="L2959">
        <f>MAX(0,IF(入力!AA2959="○",1,IF(入力!AA2959="△",0.5,0))+IF(入力!AB2959="○",1,IF(入力!AB2959="△",0.5,0))+IF(入力!AC2959="○",1,IF(入力!AC2959="△",0.5,0))+IF(入力!AD2959="○",1,IF(入力!AD2959="△",0.5,0))+IF(入力!AE2959="○",1,IF(入力!AE2959="△",0.5,0))-IF(入力!AF2959="あり",1,0))</f>
        <v>0</v>
      </c>
      <c r="M2959">
        <f t="shared" si="276"/>
        <v>0</v>
      </c>
      <c r="N2959">
        <f t="shared" si="277"/>
        <v>0</v>
      </c>
      <c r="O2959">
        <f t="shared" si="278"/>
        <v>2.8</v>
      </c>
      <c r="P2959">
        <f t="shared" si="279"/>
        <v>0</v>
      </c>
      <c r="Q2959">
        <f t="shared" si="280"/>
        <v>2.2000000000000002</v>
      </c>
      <c r="R2959">
        <f t="shared" si="281"/>
        <v>5</v>
      </c>
      <c r="S2959">
        <f>入力!AG2959</f>
        <v>0</v>
      </c>
      <c r="T2959">
        <f>入力!AH2959</f>
        <v>0</v>
      </c>
      <c r="U2959">
        <f>入力!AI2959</f>
        <v>0</v>
      </c>
    </row>
    <row r="2960" spans="1:21" x14ac:dyDescent="0.15">
      <c r="A2960" t="str">
        <f>入力!A2960</f>
        <v>クリニック2959</v>
      </c>
      <c r="B2960">
        <f>ROUND(5*(0.8*IF(入力!C2960="○",1,IF(入力!C2960="△",0.5,0))+0.2*IF(入力!B2960="○",1,IF(入力!B2960="△",0.5,0))),1)</f>
        <v>0</v>
      </c>
      <c r="C2960">
        <f>ROUND(5*(0.4*IF(入力!D2960="○",1,IF(入力!D2960="△",0.5,0))+0.3*IF(入力!E2960="○",1,IF(入力!E2960="△",0.5,0))+0.3*IF(入力!F2960="○",1,IF(入力!F2960="△",0.5,0))),1)</f>
        <v>0</v>
      </c>
      <c r="D2960">
        <f>MIN(5,IF(入力!G2960="○",3,IF(入力!G2960="△",1.5,0))+IF(入力!H2960="○",1,IF(入力!H2960="△",0.5,0))+IF(入力!I2960="○",1,IF(入力!I2960="△",0.5,0)))</f>
        <v>0</v>
      </c>
      <c r="E2960">
        <f>MIN(5,IF(入力!J2960="○",2,IF(入力!J2960="△",1,0))+IF(入力!K2960="○",2,IF(入力!K2960="△",1,0))+IF(入力!L2960="○",1,0))</f>
        <v>0</v>
      </c>
      <c r="F2960">
        <f>IF(ISNUMBER(入力!M2960),ROUND(MIN(5,0.8*(MIN(5,1+0.7*LOG10(MAX(1,入力!M2960))))+0.2*(IF(入力!N2960="○",5,IF(入力!N2960="△",3,1)))),1),ROUND(IF(入力!N2960="○",4,IF(入力!N2960="△",3,1)),1))</f>
        <v>1</v>
      </c>
      <c r="G2960">
        <f>ROUND(5*(0.4*IF(入力!O2960="○",1,IF(入力!O2960="△",0.5,0))+0.3*IF(入力!P2960="○",1,IF(入力!P2960="△",0.5,0))+0.3*IF(入力!Q2960="○",1,IF(入力!Q2960="△",0.5,0))),1)</f>
        <v>0</v>
      </c>
      <c r="H2960">
        <f>MIN(5,IF(入力!R2960="○",2,0)+IF(入力!S2960="○",2,0)+IF(入力!T2960="○",1,0))</f>
        <v>0</v>
      </c>
      <c r="I2960">
        <f>MIN(5,IF(入力!U2960="○",3,IF(入力!U2960="△",2,0))+IF(入力!V2960="○",2,IF(入力!V2960="△",1,0)))</f>
        <v>0</v>
      </c>
      <c r="J2960">
        <f>IF(入力!W2960="初診可",5,IF(入力!W2960="再診のみ",3,IF(入力!W2960="なし",1,0)))</f>
        <v>0</v>
      </c>
      <c r="K2960">
        <f>IF(AND(ISNUMBER(入力!X2960),ISNUMBER(入力!Y2960)),IF(AND(入力!X2960&gt;=4.3,入力!Y2960&gt;=100),5,IF(AND(入力!X2960&gt;=4,入力!Y2960&gt;=50),4,IF(AND(入力!X2960&gt;=3.7,入力!Y2960&gt;=20),3,IF(AND(入力!X2960&gt;=3.5,入力!Y2960&gt;=10),2,1)))),IF(入力!Z2960="○",4,IF(入力!Z2960="△",3,1)))</f>
        <v>1</v>
      </c>
      <c r="L2960">
        <f>MAX(0,IF(入力!AA2960="○",1,IF(入力!AA2960="△",0.5,0))+IF(入力!AB2960="○",1,IF(入力!AB2960="△",0.5,0))+IF(入力!AC2960="○",1,IF(入力!AC2960="△",0.5,0))+IF(入力!AD2960="○",1,IF(入力!AD2960="△",0.5,0))+IF(入力!AE2960="○",1,IF(入力!AE2960="△",0.5,0))-IF(入力!AF2960="あり",1,0))</f>
        <v>0</v>
      </c>
      <c r="M2960">
        <f t="shared" si="276"/>
        <v>0</v>
      </c>
      <c r="N2960">
        <f t="shared" si="277"/>
        <v>0</v>
      </c>
      <c r="O2960">
        <f t="shared" si="278"/>
        <v>2.8</v>
      </c>
      <c r="P2960">
        <f t="shared" si="279"/>
        <v>0</v>
      </c>
      <c r="Q2960">
        <f t="shared" si="280"/>
        <v>2.2000000000000002</v>
      </c>
      <c r="R2960">
        <f t="shared" si="281"/>
        <v>5</v>
      </c>
      <c r="S2960">
        <f>入力!AG2960</f>
        <v>0</v>
      </c>
      <c r="T2960">
        <f>入力!AH2960</f>
        <v>0</v>
      </c>
      <c r="U2960">
        <f>入力!AI2960</f>
        <v>0</v>
      </c>
    </row>
    <row r="2961" spans="1:21" x14ac:dyDescent="0.15">
      <c r="A2961" t="str">
        <f>入力!A2961</f>
        <v>クリニック2960</v>
      </c>
      <c r="B2961">
        <f>ROUND(5*(0.8*IF(入力!C2961="○",1,IF(入力!C2961="△",0.5,0))+0.2*IF(入力!B2961="○",1,IF(入力!B2961="△",0.5,0))),1)</f>
        <v>0</v>
      </c>
      <c r="C2961">
        <f>ROUND(5*(0.4*IF(入力!D2961="○",1,IF(入力!D2961="△",0.5,0))+0.3*IF(入力!E2961="○",1,IF(入力!E2961="△",0.5,0))+0.3*IF(入力!F2961="○",1,IF(入力!F2961="△",0.5,0))),1)</f>
        <v>0</v>
      </c>
      <c r="D2961">
        <f>MIN(5,IF(入力!G2961="○",3,IF(入力!G2961="△",1.5,0))+IF(入力!H2961="○",1,IF(入力!H2961="△",0.5,0))+IF(入力!I2961="○",1,IF(入力!I2961="△",0.5,0)))</f>
        <v>0</v>
      </c>
      <c r="E2961">
        <f>MIN(5,IF(入力!J2961="○",2,IF(入力!J2961="△",1,0))+IF(入力!K2961="○",2,IF(入力!K2961="△",1,0))+IF(入力!L2961="○",1,0))</f>
        <v>0</v>
      </c>
      <c r="F2961">
        <f>IF(ISNUMBER(入力!M2961),ROUND(MIN(5,0.8*(MIN(5,1+0.7*LOG10(MAX(1,入力!M2961))))+0.2*(IF(入力!N2961="○",5,IF(入力!N2961="△",3,1)))),1),ROUND(IF(入力!N2961="○",4,IF(入力!N2961="△",3,1)),1))</f>
        <v>1</v>
      </c>
      <c r="G2961">
        <f>ROUND(5*(0.4*IF(入力!O2961="○",1,IF(入力!O2961="△",0.5,0))+0.3*IF(入力!P2961="○",1,IF(入力!P2961="△",0.5,0))+0.3*IF(入力!Q2961="○",1,IF(入力!Q2961="△",0.5,0))),1)</f>
        <v>0</v>
      </c>
      <c r="H2961">
        <f>MIN(5,IF(入力!R2961="○",2,0)+IF(入力!S2961="○",2,0)+IF(入力!T2961="○",1,0))</f>
        <v>0</v>
      </c>
      <c r="I2961">
        <f>MIN(5,IF(入力!U2961="○",3,IF(入力!U2961="△",2,0))+IF(入力!V2961="○",2,IF(入力!V2961="△",1,0)))</f>
        <v>0</v>
      </c>
      <c r="J2961">
        <f>IF(入力!W2961="初診可",5,IF(入力!W2961="再診のみ",3,IF(入力!W2961="なし",1,0)))</f>
        <v>0</v>
      </c>
      <c r="K2961">
        <f>IF(AND(ISNUMBER(入力!X2961),ISNUMBER(入力!Y2961)),IF(AND(入力!X2961&gt;=4.3,入力!Y2961&gt;=100),5,IF(AND(入力!X2961&gt;=4,入力!Y2961&gt;=50),4,IF(AND(入力!X2961&gt;=3.7,入力!Y2961&gt;=20),3,IF(AND(入力!X2961&gt;=3.5,入力!Y2961&gt;=10),2,1)))),IF(入力!Z2961="○",4,IF(入力!Z2961="△",3,1)))</f>
        <v>1</v>
      </c>
      <c r="L2961">
        <f>MAX(0,IF(入力!AA2961="○",1,IF(入力!AA2961="△",0.5,0))+IF(入力!AB2961="○",1,IF(入力!AB2961="△",0.5,0))+IF(入力!AC2961="○",1,IF(入力!AC2961="△",0.5,0))+IF(入力!AD2961="○",1,IF(入力!AD2961="△",0.5,0))+IF(入力!AE2961="○",1,IF(入力!AE2961="△",0.5,0))-IF(入力!AF2961="あり",1,0))</f>
        <v>0</v>
      </c>
      <c r="M2961">
        <f t="shared" si="276"/>
        <v>0</v>
      </c>
      <c r="N2961">
        <f t="shared" si="277"/>
        <v>0</v>
      </c>
      <c r="O2961">
        <f t="shared" si="278"/>
        <v>2.8</v>
      </c>
      <c r="P2961">
        <f t="shared" si="279"/>
        <v>0</v>
      </c>
      <c r="Q2961">
        <f t="shared" si="280"/>
        <v>2.2000000000000002</v>
      </c>
      <c r="R2961">
        <f t="shared" si="281"/>
        <v>5</v>
      </c>
      <c r="S2961">
        <f>入力!AG2961</f>
        <v>0</v>
      </c>
      <c r="T2961">
        <f>入力!AH2961</f>
        <v>0</v>
      </c>
      <c r="U2961">
        <f>入力!AI2961</f>
        <v>0</v>
      </c>
    </row>
    <row r="2962" spans="1:21" x14ac:dyDescent="0.15">
      <c r="A2962" t="str">
        <f>入力!A2962</f>
        <v>クリニック2961</v>
      </c>
      <c r="B2962">
        <f>ROUND(5*(0.8*IF(入力!C2962="○",1,IF(入力!C2962="△",0.5,0))+0.2*IF(入力!B2962="○",1,IF(入力!B2962="△",0.5,0))),1)</f>
        <v>0</v>
      </c>
      <c r="C2962">
        <f>ROUND(5*(0.4*IF(入力!D2962="○",1,IF(入力!D2962="△",0.5,0))+0.3*IF(入力!E2962="○",1,IF(入力!E2962="△",0.5,0))+0.3*IF(入力!F2962="○",1,IF(入力!F2962="△",0.5,0))),1)</f>
        <v>0</v>
      </c>
      <c r="D2962">
        <f>MIN(5,IF(入力!G2962="○",3,IF(入力!G2962="△",1.5,0))+IF(入力!H2962="○",1,IF(入力!H2962="△",0.5,0))+IF(入力!I2962="○",1,IF(入力!I2962="△",0.5,0)))</f>
        <v>0</v>
      </c>
      <c r="E2962">
        <f>MIN(5,IF(入力!J2962="○",2,IF(入力!J2962="△",1,0))+IF(入力!K2962="○",2,IF(入力!K2962="△",1,0))+IF(入力!L2962="○",1,0))</f>
        <v>0</v>
      </c>
      <c r="F2962">
        <f>IF(ISNUMBER(入力!M2962),ROUND(MIN(5,0.8*(MIN(5,1+0.7*LOG10(MAX(1,入力!M2962))))+0.2*(IF(入力!N2962="○",5,IF(入力!N2962="△",3,1)))),1),ROUND(IF(入力!N2962="○",4,IF(入力!N2962="△",3,1)),1))</f>
        <v>1</v>
      </c>
      <c r="G2962">
        <f>ROUND(5*(0.4*IF(入力!O2962="○",1,IF(入力!O2962="△",0.5,0))+0.3*IF(入力!P2962="○",1,IF(入力!P2962="△",0.5,0))+0.3*IF(入力!Q2962="○",1,IF(入力!Q2962="△",0.5,0))),1)</f>
        <v>0</v>
      </c>
      <c r="H2962">
        <f>MIN(5,IF(入力!R2962="○",2,0)+IF(入力!S2962="○",2,0)+IF(入力!T2962="○",1,0))</f>
        <v>0</v>
      </c>
      <c r="I2962">
        <f>MIN(5,IF(入力!U2962="○",3,IF(入力!U2962="△",2,0))+IF(入力!V2962="○",2,IF(入力!V2962="△",1,0)))</f>
        <v>0</v>
      </c>
      <c r="J2962">
        <f>IF(入力!W2962="初診可",5,IF(入力!W2962="再診のみ",3,IF(入力!W2962="なし",1,0)))</f>
        <v>0</v>
      </c>
      <c r="K2962">
        <f>IF(AND(ISNUMBER(入力!X2962),ISNUMBER(入力!Y2962)),IF(AND(入力!X2962&gt;=4.3,入力!Y2962&gt;=100),5,IF(AND(入力!X2962&gt;=4,入力!Y2962&gt;=50),4,IF(AND(入力!X2962&gt;=3.7,入力!Y2962&gt;=20),3,IF(AND(入力!X2962&gt;=3.5,入力!Y2962&gt;=10),2,1)))),IF(入力!Z2962="○",4,IF(入力!Z2962="△",3,1)))</f>
        <v>1</v>
      </c>
      <c r="L2962">
        <f>MAX(0,IF(入力!AA2962="○",1,IF(入力!AA2962="△",0.5,0))+IF(入力!AB2962="○",1,IF(入力!AB2962="△",0.5,0))+IF(入力!AC2962="○",1,IF(入力!AC2962="△",0.5,0))+IF(入力!AD2962="○",1,IF(入力!AD2962="△",0.5,0))+IF(入力!AE2962="○",1,IF(入力!AE2962="△",0.5,0))-IF(入力!AF2962="あり",1,0))</f>
        <v>0</v>
      </c>
      <c r="M2962">
        <f t="shared" si="276"/>
        <v>0</v>
      </c>
      <c r="N2962">
        <f t="shared" si="277"/>
        <v>0</v>
      </c>
      <c r="O2962">
        <f t="shared" si="278"/>
        <v>2.8</v>
      </c>
      <c r="P2962">
        <f t="shared" si="279"/>
        <v>0</v>
      </c>
      <c r="Q2962">
        <f t="shared" si="280"/>
        <v>2.2000000000000002</v>
      </c>
      <c r="R2962">
        <f t="shared" si="281"/>
        <v>5</v>
      </c>
      <c r="S2962">
        <f>入力!AG2962</f>
        <v>0</v>
      </c>
      <c r="T2962">
        <f>入力!AH2962</f>
        <v>0</v>
      </c>
      <c r="U2962">
        <f>入力!AI2962</f>
        <v>0</v>
      </c>
    </row>
    <row r="2963" spans="1:21" x14ac:dyDescent="0.15">
      <c r="A2963" t="str">
        <f>入力!A2963</f>
        <v>クリニック2962</v>
      </c>
      <c r="B2963">
        <f>ROUND(5*(0.8*IF(入力!C2963="○",1,IF(入力!C2963="△",0.5,0))+0.2*IF(入力!B2963="○",1,IF(入力!B2963="△",0.5,0))),1)</f>
        <v>0</v>
      </c>
      <c r="C2963">
        <f>ROUND(5*(0.4*IF(入力!D2963="○",1,IF(入力!D2963="△",0.5,0))+0.3*IF(入力!E2963="○",1,IF(入力!E2963="△",0.5,0))+0.3*IF(入力!F2963="○",1,IF(入力!F2963="△",0.5,0))),1)</f>
        <v>0</v>
      </c>
      <c r="D2963">
        <f>MIN(5,IF(入力!G2963="○",3,IF(入力!G2963="△",1.5,0))+IF(入力!H2963="○",1,IF(入力!H2963="△",0.5,0))+IF(入力!I2963="○",1,IF(入力!I2963="△",0.5,0)))</f>
        <v>0</v>
      </c>
      <c r="E2963">
        <f>MIN(5,IF(入力!J2963="○",2,IF(入力!J2963="△",1,0))+IF(入力!K2963="○",2,IF(入力!K2963="△",1,0))+IF(入力!L2963="○",1,0))</f>
        <v>0</v>
      </c>
      <c r="F2963">
        <f>IF(ISNUMBER(入力!M2963),ROUND(MIN(5,0.8*(MIN(5,1+0.7*LOG10(MAX(1,入力!M2963))))+0.2*(IF(入力!N2963="○",5,IF(入力!N2963="△",3,1)))),1),ROUND(IF(入力!N2963="○",4,IF(入力!N2963="△",3,1)),1))</f>
        <v>1</v>
      </c>
      <c r="G2963">
        <f>ROUND(5*(0.4*IF(入力!O2963="○",1,IF(入力!O2963="△",0.5,0))+0.3*IF(入力!P2963="○",1,IF(入力!P2963="△",0.5,0))+0.3*IF(入力!Q2963="○",1,IF(入力!Q2963="△",0.5,0))),1)</f>
        <v>0</v>
      </c>
      <c r="H2963">
        <f>MIN(5,IF(入力!R2963="○",2,0)+IF(入力!S2963="○",2,0)+IF(入力!T2963="○",1,0))</f>
        <v>0</v>
      </c>
      <c r="I2963">
        <f>MIN(5,IF(入力!U2963="○",3,IF(入力!U2963="△",2,0))+IF(入力!V2963="○",2,IF(入力!V2963="△",1,0)))</f>
        <v>0</v>
      </c>
      <c r="J2963">
        <f>IF(入力!W2963="初診可",5,IF(入力!W2963="再診のみ",3,IF(入力!W2963="なし",1,0)))</f>
        <v>0</v>
      </c>
      <c r="K2963">
        <f>IF(AND(ISNUMBER(入力!X2963),ISNUMBER(入力!Y2963)),IF(AND(入力!X2963&gt;=4.3,入力!Y2963&gt;=100),5,IF(AND(入力!X2963&gt;=4,入力!Y2963&gt;=50),4,IF(AND(入力!X2963&gt;=3.7,入力!Y2963&gt;=20),3,IF(AND(入力!X2963&gt;=3.5,入力!Y2963&gt;=10),2,1)))),IF(入力!Z2963="○",4,IF(入力!Z2963="△",3,1)))</f>
        <v>1</v>
      </c>
      <c r="L2963">
        <f>MAX(0,IF(入力!AA2963="○",1,IF(入力!AA2963="△",0.5,0))+IF(入力!AB2963="○",1,IF(入力!AB2963="△",0.5,0))+IF(入力!AC2963="○",1,IF(入力!AC2963="△",0.5,0))+IF(入力!AD2963="○",1,IF(入力!AD2963="△",0.5,0))+IF(入力!AE2963="○",1,IF(入力!AE2963="△",0.5,0))-IF(入力!AF2963="あり",1,0))</f>
        <v>0</v>
      </c>
      <c r="M2963">
        <f t="shared" si="276"/>
        <v>0</v>
      </c>
      <c r="N2963">
        <f t="shared" si="277"/>
        <v>0</v>
      </c>
      <c r="O2963">
        <f t="shared" si="278"/>
        <v>2.8</v>
      </c>
      <c r="P2963">
        <f t="shared" si="279"/>
        <v>0</v>
      </c>
      <c r="Q2963">
        <f t="shared" si="280"/>
        <v>2.2000000000000002</v>
      </c>
      <c r="R2963">
        <f t="shared" si="281"/>
        <v>5</v>
      </c>
      <c r="S2963">
        <f>入力!AG2963</f>
        <v>0</v>
      </c>
      <c r="T2963">
        <f>入力!AH2963</f>
        <v>0</v>
      </c>
      <c r="U2963">
        <f>入力!AI2963</f>
        <v>0</v>
      </c>
    </row>
    <row r="2964" spans="1:21" x14ac:dyDescent="0.15">
      <c r="A2964" t="str">
        <f>入力!A2964</f>
        <v>クリニック2963</v>
      </c>
      <c r="B2964">
        <f>ROUND(5*(0.8*IF(入力!C2964="○",1,IF(入力!C2964="△",0.5,0))+0.2*IF(入力!B2964="○",1,IF(入力!B2964="△",0.5,0))),1)</f>
        <v>0</v>
      </c>
      <c r="C2964">
        <f>ROUND(5*(0.4*IF(入力!D2964="○",1,IF(入力!D2964="△",0.5,0))+0.3*IF(入力!E2964="○",1,IF(入力!E2964="△",0.5,0))+0.3*IF(入力!F2964="○",1,IF(入力!F2964="△",0.5,0))),1)</f>
        <v>0</v>
      </c>
      <c r="D2964">
        <f>MIN(5,IF(入力!G2964="○",3,IF(入力!G2964="△",1.5,0))+IF(入力!H2964="○",1,IF(入力!H2964="△",0.5,0))+IF(入力!I2964="○",1,IF(入力!I2964="△",0.5,0)))</f>
        <v>0</v>
      </c>
      <c r="E2964">
        <f>MIN(5,IF(入力!J2964="○",2,IF(入力!J2964="△",1,0))+IF(入力!K2964="○",2,IF(入力!K2964="△",1,0))+IF(入力!L2964="○",1,0))</f>
        <v>0</v>
      </c>
      <c r="F2964">
        <f>IF(ISNUMBER(入力!M2964),ROUND(MIN(5,0.8*(MIN(5,1+0.7*LOG10(MAX(1,入力!M2964))))+0.2*(IF(入力!N2964="○",5,IF(入力!N2964="△",3,1)))),1),ROUND(IF(入力!N2964="○",4,IF(入力!N2964="△",3,1)),1))</f>
        <v>1</v>
      </c>
      <c r="G2964">
        <f>ROUND(5*(0.4*IF(入力!O2964="○",1,IF(入力!O2964="△",0.5,0))+0.3*IF(入力!P2964="○",1,IF(入力!P2964="△",0.5,0))+0.3*IF(入力!Q2964="○",1,IF(入力!Q2964="△",0.5,0))),1)</f>
        <v>0</v>
      </c>
      <c r="H2964">
        <f>MIN(5,IF(入力!R2964="○",2,0)+IF(入力!S2964="○",2,0)+IF(入力!T2964="○",1,0))</f>
        <v>0</v>
      </c>
      <c r="I2964">
        <f>MIN(5,IF(入力!U2964="○",3,IF(入力!U2964="△",2,0))+IF(入力!V2964="○",2,IF(入力!V2964="△",1,0)))</f>
        <v>0</v>
      </c>
      <c r="J2964">
        <f>IF(入力!W2964="初診可",5,IF(入力!W2964="再診のみ",3,IF(入力!W2964="なし",1,0)))</f>
        <v>0</v>
      </c>
      <c r="K2964">
        <f>IF(AND(ISNUMBER(入力!X2964),ISNUMBER(入力!Y2964)),IF(AND(入力!X2964&gt;=4.3,入力!Y2964&gt;=100),5,IF(AND(入力!X2964&gt;=4,入力!Y2964&gt;=50),4,IF(AND(入力!X2964&gt;=3.7,入力!Y2964&gt;=20),3,IF(AND(入力!X2964&gt;=3.5,入力!Y2964&gt;=10),2,1)))),IF(入力!Z2964="○",4,IF(入力!Z2964="△",3,1)))</f>
        <v>1</v>
      </c>
      <c r="L2964">
        <f>MAX(0,IF(入力!AA2964="○",1,IF(入力!AA2964="△",0.5,0))+IF(入力!AB2964="○",1,IF(入力!AB2964="△",0.5,0))+IF(入力!AC2964="○",1,IF(入力!AC2964="△",0.5,0))+IF(入力!AD2964="○",1,IF(入力!AD2964="△",0.5,0))+IF(入力!AE2964="○",1,IF(入力!AE2964="△",0.5,0))-IF(入力!AF2964="あり",1,0))</f>
        <v>0</v>
      </c>
      <c r="M2964">
        <f t="shared" si="276"/>
        <v>0</v>
      </c>
      <c r="N2964">
        <f t="shared" si="277"/>
        <v>0</v>
      </c>
      <c r="O2964">
        <f t="shared" si="278"/>
        <v>2.8</v>
      </c>
      <c r="P2964">
        <f t="shared" si="279"/>
        <v>0</v>
      </c>
      <c r="Q2964">
        <f t="shared" si="280"/>
        <v>2.2000000000000002</v>
      </c>
      <c r="R2964">
        <f t="shared" si="281"/>
        <v>5</v>
      </c>
      <c r="S2964">
        <f>入力!AG2964</f>
        <v>0</v>
      </c>
      <c r="T2964">
        <f>入力!AH2964</f>
        <v>0</v>
      </c>
      <c r="U2964">
        <f>入力!AI2964</f>
        <v>0</v>
      </c>
    </row>
    <row r="2965" spans="1:21" x14ac:dyDescent="0.15">
      <c r="A2965" t="str">
        <f>入力!A2965</f>
        <v>クリニック2964</v>
      </c>
      <c r="B2965">
        <f>ROUND(5*(0.8*IF(入力!C2965="○",1,IF(入力!C2965="△",0.5,0))+0.2*IF(入力!B2965="○",1,IF(入力!B2965="△",0.5,0))),1)</f>
        <v>0</v>
      </c>
      <c r="C2965">
        <f>ROUND(5*(0.4*IF(入力!D2965="○",1,IF(入力!D2965="△",0.5,0))+0.3*IF(入力!E2965="○",1,IF(入力!E2965="△",0.5,0))+0.3*IF(入力!F2965="○",1,IF(入力!F2965="△",0.5,0))),1)</f>
        <v>0</v>
      </c>
      <c r="D2965">
        <f>MIN(5,IF(入力!G2965="○",3,IF(入力!G2965="△",1.5,0))+IF(入力!H2965="○",1,IF(入力!H2965="△",0.5,0))+IF(入力!I2965="○",1,IF(入力!I2965="△",0.5,0)))</f>
        <v>0</v>
      </c>
      <c r="E2965">
        <f>MIN(5,IF(入力!J2965="○",2,IF(入力!J2965="△",1,0))+IF(入力!K2965="○",2,IF(入力!K2965="△",1,0))+IF(入力!L2965="○",1,0))</f>
        <v>0</v>
      </c>
      <c r="F2965">
        <f>IF(ISNUMBER(入力!M2965),ROUND(MIN(5,0.8*(MIN(5,1+0.7*LOG10(MAX(1,入力!M2965))))+0.2*(IF(入力!N2965="○",5,IF(入力!N2965="△",3,1)))),1),ROUND(IF(入力!N2965="○",4,IF(入力!N2965="△",3,1)),1))</f>
        <v>1</v>
      </c>
      <c r="G2965">
        <f>ROUND(5*(0.4*IF(入力!O2965="○",1,IF(入力!O2965="△",0.5,0))+0.3*IF(入力!P2965="○",1,IF(入力!P2965="△",0.5,0))+0.3*IF(入力!Q2965="○",1,IF(入力!Q2965="△",0.5,0))),1)</f>
        <v>0</v>
      </c>
      <c r="H2965">
        <f>MIN(5,IF(入力!R2965="○",2,0)+IF(入力!S2965="○",2,0)+IF(入力!T2965="○",1,0))</f>
        <v>0</v>
      </c>
      <c r="I2965">
        <f>MIN(5,IF(入力!U2965="○",3,IF(入力!U2965="△",2,0))+IF(入力!V2965="○",2,IF(入力!V2965="△",1,0)))</f>
        <v>0</v>
      </c>
      <c r="J2965">
        <f>IF(入力!W2965="初診可",5,IF(入力!W2965="再診のみ",3,IF(入力!W2965="なし",1,0)))</f>
        <v>0</v>
      </c>
      <c r="K2965">
        <f>IF(AND(ISNUMBER(入力!X2965),ISNUMBER(入力!Y2965)),IF(AND(入力!X2965&gt;=4.3,入力!Y2965&gt;=100),5,IF(AND(入力!X2965&gt;=4,入力!Y2965&gt;=50),4,IF(AND(入力!X2965&gt;=3.7,入力!Y2965&gt;=20),3,IF(AND(入力!X2965&gt;=3.5,入力!Y2965&gt;=10),2,1)))),IF(入力!Z2965="○",4,IF(入力!Z2965="△",3,1)))</f>
        <v>1</v>
      </c>
      <c r="L2965">
        <f>MAX(0,IF(入力!AA2965="○",1,IF(入力!AA2965="△",0.5,0))+IF(入力!AB2965="○",1,IF(入力!AB2965="△",0.5,0))+IF(入力!AC2965="○",1,IF(入力!AC2965="△",0.5,0))+IF(入力!AD2965="○",1,IF(入力!AD2965="△",0.5,0))+IF(入力!AE2965="○",1,IF(入力!AE2965="△",0.5,0))-IF(入力!AF2965="あり",1,0))</f>
        <v>0</v>
      </c>
      <c r="M2965">
        <f t="shared" si="276"/>
        <v>0</v>
      </c>
      <c r="N2965">
        <f t="shared" si="277"/>
        <v>0</v>
      </c>
      <c r="O2965">
        <f t="shared" si="278"/>
        <v>2.8</v>
      </c>
      <c r="P2965">
        <f t="shared" si="279"/>
        <v>0</v>
      </c>
      <c r="Q2965">
        <f t="shared" si="280"/>
        <v>2.2000000000000002</v>
      </c>
      <c r="R2965">
        <f t="shared" si="281"/>
        <v>5</v>
      </c>
      <c r="S2965">
        <f>入力!AG2965</f>
        <v>0</v>
      </c>
      <c r="T2965">
        <f>入力!AH2965</f>
        <v>0</v>
      </c>
      <c r="U2965">
        <f>入力!AI2965</f>
        <v>0</v>
      </c>
    </row>
    <row r="2966" spans="1:21" x14ac:dyDescent="0.15">
      <c r="A2966" t="str">
        <f>入力!A2966</f>
        <v>クリニック2965</v>
      </c>
      <c r="B2966">
        <f>ROUND(5*(0.8*IF(入力!C2966="○",1,IF(入力!C2966="△",0.5,0))+0.2*IF(入力!B2966="○",1,IF(入力!B2966="△",0.5,0))),1)</f>
        <v>0</v>
      </c>
      <c r="C2966">
        <f>ROUND(5*(0.4*IF(入力!D2966="○",1,IF(入力!D2966="△",0.5,0))+0.3*IF(入力!E2966="○",1,IF(入力!E2966="△",0.5,0))+0.3*IF(入力!F2966="○",1,IF(入力!F2966="△",0.5,0))),1)</f>
        <v>0</v>
      </c>
      <c r="D2966">
        <f>MIN(5,IF(入力!G2966="○",3,IF(入力!G2966="△",1.5,0))+IF(入力!H2966="○",1,IF(入力!H2966="△",0.5,0))+IF(入力!I2966="○",1,IF(入力!I2966="△",0.5,0)))</f>
        <v>0</v>
      </c>
      <c r="E2966">
        <f>MIN(5,IF(入力!J2966="○",2,IF(入力!J2966="△",1,0))+IF(入力!K2966="○",2,IF(入力!K2966="△",1,0))+IF(入力!L2966="○",1,0))</f>
        <v>0</v>
      </c>
      <c r="F2966">
        <f>IF(ISNUMBER(入力!M2966),ROUND(MIN(5,0.8*(MIN(5,1+0.7*LOG10(MAX(1,入力!M2966))))+0.2*(IF(入力!N2966="○",5,IF(入力!N2966="△",3,1)))),1),ROUND(IF(入力!N2966="○",4,IF(入力!N2966="△",3,1)),1))</f>
        <v>1</v>
      </c>
      <c r="G2966">
        <f>ROUND(5*(0.4*IF(入力!O2966="○",1,IF(入力!O2966="△",0.5,0))+0.3*IF(入力!P2966="○",1,IF(入力!P2966="△",0.5,0))+0.3*IF(入力!Q2966="○",1,IF(入力!Q2966="△",0.5,0))),1)</f>
        <v>0</v>
      </c>
      <c r="H2966">
        <f>MIN(5,IF(入力!R2966="○",2,0)+IF(入力!S2966="○",2,0)+IF(入力!T2966="○",1,0))</f>
        <v>0</v>
      </c>
      <c r="I2966">
        <f>MIN(5,IF(入力!U2966="○",3,IF(入力!U2966="△",2,0))+IF(入力!V2966="○",2,IF(入力!V2966="△",1,0)))</f>
        <v>0</v>
      </c>
      <c r="J2966">
        <f>IF(入力!W2966="初診可",5,IF(入力!W2966="再診のみ",3,IF(入力!W2966="なし",1,0)))</f>
        <v>0</v>
      </c>
      <c r="K2966">
        <f>IF(AND(ISNUMBER(入力!X2966),ISNUMBER(入力!Y2966)),IF(AND(入力!X2966&gt;=4.3,入力!Y2966&gt;=100),5,IF(AND(入力!X2966&gt;=4,入力!Y2966&gt;=50),4,IF(AND(入力!X2966&gt;=3.7,入力!Y2966&gt;=20),3,IF(AND(入力!X2966&gt;=3.5,入力!Y2966&gt;=10),2,1)))),IF(入力!Z2966="○",4,IF(入力!Z2966="△",3,1)))</f>
        <v>1</v>
      </c>
      <c r="L2966">
        <f>MAX(0,IF(入力!AA2966="○",1,IF(入力!AA2966="△",0.5,0))+IF(入力!AB2966="○",1,IF(入力!AB2966="△",0.5,0))+IF(入力!AC2966="○",1,IF(入力!AC2966="△",0.5,0))+IF(入力!AD2966="○",1,IF(入力!AD2966="△",0.5,0))+IF(入力!AE2966="○",1,IF(入力!AE2966="△",0.5,0))-IF(入力!AF2966="あり",1,0))</f>
        <v>0</v>
      </c>
      <c r="M2966">
        <f t="shared" si="276"/>
        <v>0</v>
      </c>
      <c r="N2966">
        <f t="shared" si="277"/>
        <v>0</v>
      </c>
      <c r="O2966">
        <f t="shared" si="278"/>
        <v>2.8</v>
      </c>
      <c r="P2966">
        <f t="shared" si="279"/>
        <v>0</v>
      </c>
      <c r="Q2966">
        <f t="shared" si="280"/>
        <v>2.2000000000000002</v>
      </c>
      <c r="R2966">
        <f t="shared" si="281"/>
        <v>5</v>
      </c>
      <c r="S2966">
        <f>入力!AG2966</f>
        <v>0</v>
      </c>
      <c r="T2966">
        <f>入力!AH2966</f>
        <v>0</v>
      </c>
      <c r="U2966">
        <f>入力!AI2966</f>
        <v>0</v>
      </c>
    </row>
    <row r="2967" spans="1:21" x14ac:dyDescent="0.15">
      <c r="A2967" t="str">
        <f>入力!A2967</f>
        <v>クリニック2966</v>
      </c>
      <c r="B2967">
        <f>ROUND(5*(0.8*IF(入力!C2967="○",1,IF(入力!C2967="△",0.5,0))+0.2*IF(入力!B2967="○",1,IF(入力!B2967="△",0.5,0))),1)</f>
        <v>0</v>
      </c>
      <c r="C2967">
        <f>ROUND(5*(0.4*IF(入力!D2967="○",1,IF(入力!D2967="△",0.5,0))+0.3*IF(入力!E2967="○",1,IF(入力!E2967="△",0.5,0))+0.3*IF(入力!F2967="○",1,IF(入力!F2967="△",0.5,0))),1)</f>
        <v>0</v>
      </c>
      <c r="D2967">
        <f>MIN(5,IF(入力!G2967="○",3,IF(入力!G2967="△",1.5,0))+IF(入力!H2967="○",1,IF(入力!H2967="△",0.5,0))+IF(入力!I2967="○",1,IF(入力!I2967="△",0.5,0)))</f>
        <v>0</v>
      </c>
      <c r="E2967">
        <f>MIN(5,IF(入力!J2967="○",2,IF(入力!J2967="△",1,0))+IF(入力!K2967="○",2,IF(入力!K2967="△",1,0))+IF(入力!L2967="○",1,0))</f>
        <v>0</v>
      </c>
      <c r="F2967">
        <f>IF(ISNUMBER(入力!M2967),ROUND(MIN(5,0.8*(MIN(5,1+0.7*LOG10(MAX(1,入力!M2967))))+0.2*(IF(入力!N2967="○",5,IF(入力!N2967="△",3,1)))),1),ROUND(IF(入力!N2967="○",4,IF(入力!N2967="△",3,1)),1))</f>
        <v>1</v>
      </c>
      <c r="G2967">
        <f>ROUND(5*(0.4*IF(入力!O2967="○",1,IF(入力!O2967="△",0.5,0))+0.3*IF(入力!P2967="○",1,IF(入力!P2967="△",0.5,0))+0.3*IF(入力!Q2967="○",1,IF(入力!Q2967="△",0.5,0))),1)</f>
        <v>0</v>
      </c>
      <c r="H2967">
        <f>MIN(5,IF(入力!R2967="○",2,0)+IF(入力!S2967="○",2,0)+IF(入力!T2967="○",1,0))</f>
        <v>0</v>
      </c>
      <c r="I2967">
        <f>MIN(5,IF(入力!U2967="○",3,IF(入力!U2967="△",2,0))+IF(入力!V2967="○",2,IF(入力!V2967="△",1,0)))</f>
        <v>0</v>
      </c>
      <c r="J2967">
        <f>IF(入力!W2967="初診可",5,IF(入力!W2967="再診のみ",3,IF(入力!W2967="なし",1,0)))</f>
        <v>0</v>
      </c>
      <c r="K2967">
        <f>IF(AND(ISNUMBER(入力!X2967),ISNUMBER(入力!Y2967)),IF(AND(入力!X2967&gt;=4.3,入力!Y2967&gt;=100),5,IF(AND(入力!X2967&gt;=4,入力!Y2967&gt;=50),4,IF(AND(入力!X2967&gt;=3.7,入力!Y2967&gt;=20),3,IF(AND(入力!X2967&gt;=3.5,入力!Y2967&gt;=10),2,1)))),IF(入力!Z2967="○",4,IF(入力!Z2967="△",3,1)))</f>
        <v>1</v>
      </c>
      <c r="L2967">
        <f>MAX(0,IF(入力!AA2967="○",1,IF(入力!AA2967="△",0.5,0))+IF(入力!AB2967="○",1,IF(入力!AB2967="△",0.5,0))+IF(入力!AC2967="○",1,IF(入力!AC2967="△",0.5,0))+IF(入力!AD2967="○",1,IF(入力!AD2967="△",0.5,0))+IF(入力!AE2967="○",1,IF(入力!AE2967="△",0.5,0))-IF(入力!AF2967="あり",1,0))</f>
        <v>0</v>
      </c>
      <c r="M2967">
        <f t="shared" si="276"/>
        <v>0</v>
      </c>
      <c r="N2967">
        <f t="shared" si="277"/>
        <v>0</v>
      </c>
      <c r="O2967">
        <f t="shared" si="278"/>
        <v>2.8</v>
      </c>
      <c r="P2967">
        <f t="shared" si="279"/>
        <v>0</v>
      </c>
      <c r="Q2967">
        <f t="shared" si="280"/>
        <v>2.2000000000000002</v>
      </c>
      <c r="R2967">
        <f t="shared" si="281"/>
        <v>5</v>
      </c>
      <c r="S2967">
        <f>入力!AG2967</f>
        <v>0</v>
      </c>
      <c r="T2967">
        <f>入力!AH2967</f>
        <v>0</v>
      </c>
      <c r="U2967">
        <f>入力!AI2967</f>
        <v>0</v>
      </c>
    </row>
    <row r="2968" spans="1:21" x14ac:dyDescent="0.15">
      <c r="A2968" t="str">
        <f>入力!A2968</f>
        <v>クリニック2967</v>
      </c>
      <c r="B2968">
        <f>ROUND(5*(0.8*IF(入力!C2968="○",1,IF(入力!C2968="△",0.5,0))+0.2*IF(入力!B2968="○",1,IF(入力!B2968="△",0.5,0))),1)</f>
        <v>0</v>
      </c>
      <c r="C2968">
        <f>ROUND(5*(0.4*IF(入力!D2968="○",1,IF(入力!D2968="△",0.5,0))+0.3*IF(入力!E2968="○",1,IF(入力!E2968="△",0.5,0))+0.3*IF(入力!F2968="○",1,IF(入力!F2968="△",0.5,0))),1)</f>
        <v>0</v>
      </c>
      <c r="D2968">
        <f>MIN(5,IF(入力!G2968="○",3,IF(入力!G2968="△",1.5,0))+IF(入力!H2968="○",1,IF(入力!H2968="△",0.5,0))+IF(入力!I2968="○",1,IF(入力!I2968="△",0.5,0)))</f>
        <v>0</v>
      </c>
      <c r="E2968">
        <f>MIN(5,IF(入力!J2968="○",2,IF(入力!J2968="△",1,0))+IF(入力!K2968="○",2,IF(入力!K2968="△",1,0))+IF(入力!L2968="○",1,0))</f>
        <v>0</v>
      </c>
      <c r="F2968">
        <f>IF(ISNUMBER(入力!M2968),ROUND(MIN(5,0.8*(MIN(5,1+0.7*LOG10(MAX(1,入力!M2968))))+0.2*(IF(入力!N2968="○",5,IF(入力!N2968="△",3,1)))),1),ROUND(IF(入力!N2968="○",4,IF(入力!N2968="△",3,1)),1))</f>
        <v>1</v>
      </c>
      <c r="G2968">
        <f>ROUND(5*(0.4*IF(入力!O2968="○",1,IF(入力!O2968="△",0.5,0))+0.3*IF(入力!P2968="○",1,IF(入力!P2968="△",0.5,0))+0.3*IF(入力!Q2968="○",1,IF(入力!Q2968="△",0.5,0))),1)</f>
        <v>0</v>
      </c>
      <c r="H2968">
        <f>MIN(5,IF(入力!R2968="○",2,0)+IF(入力!S2968="○",2,0)+IF(入力!T2968="○",1,0))</f>
        <v>0</v>
      </c>
      <c r="I2968">
        <f>MIN(5,IF(入力!U2968="○",3,IF(入力!U2968="△",2,0))+IF(入力!V2968="○",2,IF(入力!V2968="△",1,0)))</f>
        <v>0</v>
      </c>
      <c r="J2968">
        <f>IF(入力!W2968="初診可",5,IF(入力!W2968="再診のみ",3,IF(入力!W2968="なし",1,0)))</f>
        <v>0</v>
      </c>
      <c r="K2968">
        <f>IF(AND(ISNUMBER(入力!X2968),ISNUMBER(入力!Y2968)),IF(AND(入力!X2968&gt;=4.3,入力!Y2968&gt;=100),5,IF(AND(入力!X2968&gt;=4,入力!Y2968&gt;=50),4,IF(AND(入力!X2968&gt;=3.7,入力!Y2968&gt;=20),3,IF(AND(入力!X2968&gt;=3.5,入力!Y2968&gt;=10),2,1)))),IF(入力!Z2968="○",4,IF(入力!Z2968="△",3,1)))</f>
        <v>1</v>
      </c>
      <c r="L2968">
        <f>MAX(0,IF(入力!AA2968="○",1,IF(入力!AA2968="△",0.5,0))+IF(入力!AB2968="○",1,IF(入力!AB2968="△",0.5,0))+IF(入力!AC2968="○",1,IF(入力!AC2968="△",0.5,0))+IF(入力!AD2968="○",1,IF(入力!AD2968="△",0.5,0))+IF(入力!AE2968="○",1,IF(入力!AE2968="△",0.5,0))-IF(入力!AF2968="あり",1,0))</f>
        <v>0</v>
      </c>
      <c r="M2968">
        <f t="shared" si="276"/>
        <v>0</v>
      </c>
      <c r="N2968">
        <f t="shared" si="277"/>
        <v>0</v>
      </c>
      <c r="O2968">
        <f t="shared" si="278"/>
        <v>2.8</v>
      </c>
      <c r="P2968">
        <f t="shared" si="279"/>
        <v>0</v>
      </c>
      <c r="Q2968">
        <f t="shared" si="280"/>
        <v>2.2000000000000002</v>
      </c>
      <c r="R2968">
        <f t="shared" si="281"/>
        <v>5</v>
      </c>
      <c r="S2968">
        <f>入力!AG2968</f>
        <v>0</v>
      </c>
      <c r="T2968">
        <f>入力!AH2968</f>
        <v>0</v>
      </c>
      <c r="U2968">
        <f>入力!AI2968</f>
        <v>0</v>
      </c>
    </row>
    <row r="2969" spans="1:21" x14ac:dyDescent="0.15">
      <c r="A2969" t="str">
        <f>入力!A2969</f>
        <v>クリニック2968</v>
      </c>
      <c r="B2969">
        <f>ROUND(5*(0.8*IF(入力!C2969="○",1,IF(入力!C2969="△",0.5,0))+0.2*IF(入力!B2969="○",1,IF(入力!B2969="△",0.5,0))),1)</f>
        <v>0</v>
      </c>
      <c r="C2969">
        <f>ROUND(5*(0.4*IF(入力!D2969="○",1,IF(入力!D2969="△",0.5,0))+0.3*IF(入力!E2969="○",1,IF(入力!E2969="△",0.5,0))+0.3*IF(入力!F2969="○",1,IF(入力!F2969="△",0.5,0))),1)</f>
        <v>0</v>
      </c>
      <c r="D2969">
        <f>MIN(5,IF(入力!G2969="○",3,IF(入力!G2969="△",1.5,0))+IF(入力!H2969="○",1,IF(入力!H2969="△",0.5,0))+IF(入力!I2969="○",1,IF(入力!I2969="△",0.5,0)))</f>
        <v>0</v>
      </c>
      <c r="E2969">
        <f>MIN(5,IF(入力!J2969="○",2,IF(入力!J2969="△",1,0))+IF(入力!K2969="○",2,IF(入力!K2969="△",1,0))+IF(入力!L2969="○",1,0))</f>
        <v>0</v>
      </c>
      <c r="F2969">
        <f>IF(ISNUMBER(入力!M2969),ROUND(MIN(5,0.8*(MIN(5,1+0.7*LOG10(MAX(1,入力!M2969))))+0.2*(IF(入力!N2969="○",5,IF(入力!N2969="△",3,1)))),1),ROUND(IF(入力!N2969="○",4,IF(入力!N2969="△",3,1)),1))</f>
        <v>1</v>
      </c>
      <c r="G2969">
        <f>ROUND(5*(0.4*IF(入力!O2969="○",1,IF(入力!O2969="△",0.5,0))+0.3*IF(入力!P2969="○",1,IF(入力!P2969="△",0.5,0))+0.3*IF(入力!Q2969="○",1,IF(入力!Q2969="△",0.5,0))),1)</f>
        <v>0</v>
      </c>
      <c r="H2969">
        <f>MIN(5,IF(入力!R2969="○",2,0)+IF(入力!S2969="○",2,0)+IF(入力!T2969="○",1,0))</f>
        <v>0</v>
      </c>
      <c r="I2969">
        <f>MIN(5,IF(入力!U2969="○",3,IF(入力!U2969="△",2,0))+IF(入力!V2969="○",2,IF(入力!V2969="△",1,0)))</f>
        <v>0</v>
      </c>
      <c r="J2969">
        <f>IF(入力!W2969="初診可",5,IF(入力!W2969="再診のみ",3,IF(入力!W2969="なし",1,0)))</f>
        <v>0</v>
      </c>
      <c r="K2969">
        <f>IF(AND(ISNUMBER(入力!X2969),ISNUMBER(入力!Y2969)),IF(AND(入力!X2969&gt;=4.3,入力!Y2969&gt;=100),5,IF(AND(入力!X2969&gt;=4,入力!Y2969&gt;=50),4,IF(AND(入力!X2969&gt;=3.7,入力!Y2969&gt;=20),3,IF(AND(入力!X2969&gt;=3.5,入力!Y2969&gt;=10),2,1)))),IF(入力!Z2969="○",4,IF(入力!Z2969="△",3,1)))</f>
        <v>1</v>
      </c>
      <c r="L2969">
        <f>MAX(0,IF(入力!AA2969="○",1,IF(入力!AA2969="△",0.5,0))+IF(入力!AB2969="○",1,IF(入力!AB2969="△",0.5,0))+IF(入力!AC2969="○",1,IF(入力!AC2969="△",0.5,0))+IF(入力!AD2969="○",1,IF(入力!AD2969="△",0.5,0))+IF(入力!AE2969="○",1,IF(入力!AE2969="△",0.5,0))-IF(入力!AF2969="あり",1,0))</f>
        <v>0</v>
      </c>
      <c r="M2969">
        <f t="shared" si="276"/>
        <v>0</v>
      </c>
      <c r="N2969">
        <f t="shared" si="277"/>
        <v>0</v>
      </c>
      <c r="O2969">
        <f t="shared" si="278"/>
        <v>2.8</v>
      </c>
      <c r="P2969">
        <f t="shared" si="279"/>
        <v>0</v>
      </c>
      <c r="Q2969">
        <f t="shared" si="280"/>
        <v>2.2000000000000002</v>
      </c>
      <c r="R2969">
        <f t="shared" si="281"/>
        <v>5</v>
      </c>
      <c r="S2969">
        <f>入力!AG2969</f>
        <v>0</v>
      </c>
      <c r="T2969">
        <f>入力!AH2969</f>
        <v>0</v>
      </c>
      <c r="U2969">
        <f>入力!AI2969</f>
        <v>0</v>
      </c>
    </row>
    <row r="2970" spans="1:21" x14ac:dyDescent="0.15">
      <c r="A2970" t="str">
        <f>入力!A2970</f>
        <v>クリニック2969</v>
      </c>
      <c r="B2970">
        <f>ROUND(5*(0.8*IF(入力!C2970="○",1,IF(入力!C2970="△",0.5,0))+0.2*IF(入力!B2970="○",1,IF(入力!B2970="△",0.5,0))),1)</f>
        <v>0</v>
      </c>
      <c r="C2970">
        <f>ROUND(5*(0.4*IF(入力!D2970="○",1,IF(入力!D2970="△",0.5,0))+0.3*IF(入力!E2970="○",1,IF(入力!E2970="△",0.5,0))+0.3*IF(入力!F2970="○",1,IF(入力!F2970="△",0.5,0))),1)</f>
        <v>0</v>
      </c>
      <c r="D2970">
        <f>MIN(5,IF(入力!G2970="○",3,IF(入力!G2970="△",1.5,0))+IF(入力!H2970="○",1,IF(入力!H2970="△",0.5,0))+IF(入力!I2970="○",1,IF(入力!I2970="△",0.5,0)))</f>
        <v>0</v>
      </c>
      <c r="E2970">
        <f>MIN(5,IF(入力!J2970="○",2,IF(入力!J2970="△",1,0))+IF(入力!K2970="○",2,IF(入力!K2970="△",1,0))+IF(入力!L2970="○",1,0))</f>
        <v>0</v>
      </c>
      <c r="F2970">
        <f>IF(ISNUMBER(入力!M2970),ROUND(MIN(5,0.8*(MIN(5,1+0.7*LOG10(MAX(1,入力!M2970))))+0.2*(IF(入力!N2970="○",5,IF(入力!N2970="△",3,1)))),1),ROUND(IF(入力!N2970="○",4,IF(入力!N2970="△",3,1)),1))</f>
        <v>1</v>
      </c>
      <c r="G2970">
        <f>ROUND(5*(0.4*IF(入力!O2970="○",1,IF(入力!O2970="△",0.5,0))+0.3*IF(入力!P2970="○",1,IF(入力!P2970="△",0.5,0))+0.3*IF(入力!Q2970="○",1,IF(入力!Q2970="△",0.5,0))),1)</f>
        <v>0</v>
      </c>
      <c r="H2970">
        <f>MIN(5,IF(入力!R2970="○",2,0)+IF(入力!S2970="○",2,0)+IF(入力!T2970="○",1,0))</f>
        <v>0</v>
      </c>
      <c r="I2970">
        <f>MIN(5,IF(入力!U2970="○",3,IF(入力!U2970="△",2,0))+IF(入力!V2970="○",2,IF(入力!V2970="△",1,0)))</f>
        <v>0</v>
      </c>
      <c r="J2970">
        <f>IF(入力!W2970="初診可",5,IF(入力!W2970="再診のみ",3,IF(入力!W2970="なし",1,0)))</f>
        <v>0</v>
      </c>
      <c r="K2970">
        <f>IF(AND(ISNUMBER(入力!X2970),ISNUMBER(入力!Y2970)),IF(AND(入力!X2970&gt;=4.3,入力!Y2970&gt;=100),5,IF(AND(入力!X2970&gt;=4,入力!Y2970&gt;=50),4,IF(AND(入力!X2970&gt;=3.7,入力!Y2970&gt;=20),3,IF(AND(入力!X2970&gt;=3.5,入力!Y2970&gt;=10),2,1)))),IF(入力!Z2970="○",4,IF(入力!Z2970="△",3,1)))</f>
        <v>1</v>
      </c>
      <c r="L2970">
        <f>MAX(0,IF(入力!AA2970="○",1,IF(入力!AA2970="△",0.5,0))+IF(入力!AB2970="○",1,IF(入力!AB2970="△",0.5,0))+IF(入力!AC2970="○",1,IF(入力!AC2970="△",0.5,0))+IF(入力!AD2970="○",1,IF(入力!AD2970="△",0.5,0))+IF(入力!AE2970="○",1,IF(入力!AE2970="△",0.5,0))-IF(入力!AF2970="あり",1,0))</f>
        <v>0</v>
      </c>
      <c r="M2970">
        <f t="shared" si="276"/>
        <v>0</v>
      </c>
      <c r="N2970">
        <f t="shared" si="277"/>
        <v>0</v>
      </c>
      <c r="O2970">
        <f t="shared" si="278"/>
        <v>2.8</v>
      </c>
      <c r="P2970">
        <f t="shared" si="279"/>
        <v>0</v>
      </c>
      <c r="Q2970">
        <f t="shared" si="280"/>
        <v>2.2000000000000002</v>
      </c>
      <c r="R2970">
        <f t="shared" si="281"/>
        <v>5</v>
      </c>
      <c r="S2970">
        <f>入力!AG2970</f>
        <v>0</v>
      </c>
      <c r="T2970">
        <f>入力!AH2970</f>
        <v>0</v>
      </c>
      <c r="U2970">
        <f>入力!AI2970</f>
        <v>0</v>
      </c>
    </row>
    <row r="2971" spans="1:21" x14ac:dyDescent="0.15">
      <c r="A2971" t="str">
        <f>入力!A2971</f>
        <v>クリニック2970</v>
      </c>
      <c r="B2971">
        <f>ROUND(5*(0.8*IF(入力!C2971="○",1,IF(入力!C2971="△",0.5,0))+0.2*IF(入力!B2971="○",1,IF(入力!B2971="△",0.5,0))),1)</f>
        <v>0</v>
      </c>
      <c r="C2971">
        <f>ROUND(5*(0.4*IF(入力!D2971="○",1,IF(入力!D2971="△",0.5,0))+0.3*IF(入力!E2971="○",1,IF(入力!E2971="△",0.5,0))+0.3*IF(入力!F2971="○",1,IF(入力!F2971="△",0.5,0))),1)</f>
        <v>0</v>
      </c>
      <c r="D2971">
        <f>MIN(5,IF(入力!G2971="○",3,IF(入力!G2971="△",1.5,0))+IF(入力!H2971="○",1,IF(入力!H2971="△",0.5,0))+IF(入力!I2971="○",1,IF(入力!I2971="△",0.5,0)))</f>
        <v>0</v>
      </c>
      <c r="E2971">
        <f>MIN(5,IF(入力!J2971="○",2,IF(入力!J2971="△",1,0))+IF(入力!K2971="○",2,IF(入力!K2971="△",1,0))+IF(入力!L2971="○",1,0))</f>
        <v>0</v>
      </c>
      <c r="F2971">
        <f>IF(ISNUMBER(入力!M2971),ROUND(MIN(5,0.8*(MIN(5,1+0.7*LOG10(MAX(1,入力!M2971))))+0.2*(IF(入力!N2971="○",5,IF(入力!N2971="△",3,1)))),1),ROUND(IF(入力!N2971="○",4,IF(入力!N2971="△",3,1)),1))</f>
        <v>1</v>
      </c>
      <c r="G2971">
        <f>ROUND(5*(0.4*IF(入力!O2971="○",1,IF(入力!O2971="△",0.5,0))+0.3*IF(入力!P2971="○",1,IF(入力!P2971="△",0.5,0))+0.3*IF(入力!Q2971="○",1,IF(入力!Q2971="△",0.5,0))),1)</f>
        <v>0</v>
      </c>
      <c r="H2971">
        <f>MIN(5,IF(入力!R2971="○",2,0)+IF(入力!S2971="○",2,0)+IF(入力!T2971="○",1,0))</f>
        <v>0</v>
      </c>
      <c r="I2971">
        <f>MIN(5,IF(入力!U2971="○",3,IF(入力!U2971="△",2,0))+IF(入力!V2971="○",2,IF(入力!V2971="△",1,0)))</f>
        <v>0</v>
      </c>
      <c r="J2971">
        <f>IF(入力!W2971="初診可",5,IF(入力!W2971="再診のみ",3,IF(入力!W2971="なし",1,0)))</f>
        <v>0</v>
      </c>
      <c r="K2971">
        <f>IF(AND(ISNUMBER(入力!X2971),ISNUMBER(入力!Y2971)),IF(AND(入力!X2971&gt;=4.3,入力!Y2971&gt;=100),5,IF(AND(入力!X2971&gt;=4,入力!Y2971&gt;=50),4,IF(AND(入力!X2971&gt;=3.7,入力!Y2971&gt;=20),3,IF(AND(入力!X2971&gt;=3.5,入力!Y2971&gt;=10),2,1)))),IF(入力!Z2971="○",4,IF(入力!Z2971="△",3,1)))</f>
        <v>1</v>
      </c>
      <c r="L2971">
        <f>MAX(0,IF(入力!AA2971="○",1,IF(入力!AA2971="△",0.5,0))+IF(入力!AB2971="○",1,IF(入力!AB2971="△",0.5,0))+IF(入力!AC2971="○",1,IF(入力!AC2971="△",0.5,0))+IF(入力!AD2971="○",1,IF(入力!AD2971="△",0.5,0))+IF(入力!AE2971="○",1,IF(入力!AE2971="△",0.5,0))-IF(入力!AF2971="あり",1,0))</f>
        <v>0</v>
      </c>
      <c r="M2971">
        <f t="shared" si="276"/>
        <v>0</v>
      </c>
      <c r="N2971">
        <f t="shared" si="277"/>
        <v>0</v>
      </c>
      <c r="O2971">
        <f t="shared" si="278"/>
        <v>2.8</v>
      </c>
      <c r="P2971">
        <f t="shared" si="279"/>
        <v>0</v>
      </c>
      <c r="Q2971">
        <f t="shared" si="280"/>
        <v>2.2000000000000002</v>
      </c>
      <c r="R2971">
        <f t="shared" si="281"/>
        <v>5</v>
      </c>
      <c r="S2971">
        <f>入力!AG2971</f>
        <v>0</v>
      </c>
      <c r="T2971">
        <f>入力!AH2971</f>
        <v>0</v>
      </c>
      <c r="U2971">
        <f>入力!AI2971</f>
        <v>0</v>
      </c>
    </row>
    <row r="2972" spans="1:21" x14ac:dyDescent="0.15">
      <c r="A2972" t="str">
        <f>入力!A2972</f>
        <v>クリニック2971</v>
      </c>
      <c r="B2972">
        <f>ROUND(5*(0.8*IF(入力!C2972="○",1,IF(入力!C2972="△",0.5,0))+0.2*IF(入力!B2972="○",1,IF(入力!B2972="△",0.5,0))),1)</f>
        <v>0</v>
      </c>
      <c r="C2972">
        <f>ROUND(5*(0.4*IF(入力!D2972="○",1,IF(入力!D2972="△",0.5,0))+0.3*IF(入力!E2972="○",1,IF(入力!E2972="△",0.5,0))+0.3*IF(入力!F2972="○",1,IF(入力!F2972="△",0.5,0))),1)</f>
        <v>0</v>
      </c>
      <c r="D2972">
        <f>MIN(5,IF(入力!G2972="○",3,IF(入力!G2972="△",1.5,0))+IF(入力!H2972="○",1,IF(入力!H2972="△",0.5,0))+IF(入力!I2972="○",1,IF(入力!I2972="△",0.5,0)))</f>
        <v>0</v>
      </c>
      <c r="E2972">
        <f>MIN(5,IF(入力!J2972="○",2,IF(入力!J2972="△",1,0))+IF(入力!K2972="○",2,IF(入力!K2972="△",1,0))+IF(入力!L2972="○",1,0))</f>
        <v>0</v>
      </c>
      <c r="F2972">
        <f>IF(ISNUMBER(入力!M2972),ROUND(MIN(5,0.8*(MIN(5,1+0.7*LOG10(MAX(1,入力!M2972))))+0.2*(IF(入力!N2972="○",5,IF(入力!N2972="△",3,1)))),1),ROUND(IF(入力!N2972="○",4,IF(入力!N2972="△",3,1)),1))</f>
        <v>1</v>
      </c>
      <c r="G2972">
        <f>ROUND(5*(0.4*IF(入力!O2972="○",1,IF(入力!O2972="△",0.5,0))+0.3*IF(入力!P2972="○",1,IF(入力!P2972="△",0.5,0))+0.3*IF(入力!Q2972="○",1,IF(入力!Q2972="△",0.5,0))),1)</f>
        <v>0</v>
      </c>
      <c r="H2972">
        <f>MIN(5,IF(入力!R2972="○",2,0)+IF(入力!S2972="○",2,0)+IF(入力!T2972="○",1,0))</f>
        <v>0</v>
      </c>
      <c r="I2972">
        <f>MIN(5,IF(入力!U2972="○",3,IF(入力!U2972="△",2,0))+IF(入力!V2972="○",2,IF(入力!V2972="△",1,0)))</f>
        <v>0</v>
      </c>
      <c r="J2972">
        <f>IF(入力!W2972="初診可",5,IF(入力!W2972="再診のみ",3,IF(入力!W2972="なし",1,0)))</f>
        <v>0</v>
      </c>
      <c r="K2972">
        <f>IF(AND(ISNUMBER(入力!X2972),ISNUMBER(入力!Y2972)),IF(AND(入力!X2972&gt;=4.3,入力!Y2972&gt;=100),5,IF(AND(入力!X2972&gt;=4,入力!Y2972&gt;=50),4,IF(AND(入力!X2972&gt;=3.7,入力!Y2972&gt;=20),3,IF(AND(入力!X2972&gt;=3.5,入力!Y2972&gt;=10),2,1)))),IF(入力!Z2972="○",4,IF(入力!Z2972="△",3,1)))</f>
        <v>1</v>
      </c>
      <c r="L2972">
        <f>MAX(0,IF(入力!AA2972="○",1,IF(入力!AA2972="△",0.5,0))+IF(入力!AB2972="○",1,IF(入力!AB2972="△",0.5,0))+IF(入力!AC2972="○",1,IF(入力!AC2972="△",0.5,0))+IF(入力!AD2972="○",1,IF(入力!AD2972="△",0.5,0))+IF(入力!AE2972="○",1,IF(入力!AE2972="△",0.5,0))-IF(入力!AF2972="あり",1,0))</f>
        <v>0</v>
      </c>
      <c r="M2972">
        <f t="shared" si="276"/>
        <v>0</v>
      </c>
      <c r="N2972">
        <f t="shared" si="277"/>
        <v>0</v>
      </c>
      <c r="O2972">
        <f t="shared" si="278"/>
        <v>2.8</v>
      </c>
      <c r="P2972">
        <f t="shared" si="279"/>
        <v>0</v>
      </c>
      <c r="Q2972">
        <f t="shared" si="280"/>
        <v>2.2000000000000002</v>
      </c>
      <c r="R2972">
        <f t="shared" si="281"/>
        <v>5</v>
      </c>
      <c r="S2972">
        <f>入力!AG2972</f>
        <v>0</v>
      </c>
      <c r="T2972">
        <f>入力!AH2972</f>
        <v>0</v>
      </c>
      <c r="U2972">
        <f>入力!AI2972</f>
        <v>0</v>
      </c>
    </row>
    <row r="2973" spans="1:21" x14ac:dyDescent="0.15">
      <c r="A2973" t="str">
        <f>入力!A2973</f>
        <v>クリニック2972</v>
      </c>
      <c r="B2973">
        <f>ROUND(5*(0.8*IF(入力!C2973="○",1,IF(入力!C2973="△",0.5,0))+0.2*IF(入力!B2973="○",1,IF(入力!B2973="△",0.5,0))),1)</f>
        <v>0</v>
      </c>
      <c r="C2973">
        <f>ROUND(5*(0.4*IF(入力!D2973="○",1,IF(入力!D2973="△",0.5,0))+0.3*IF(入力!E2973="○",1,IF(入力!E2973="△",0.5,0))+0.3*IF(入力!F2973="○",1,IF(入力!F2973="△",0.5,0))),1)</f>
        <v>0</v>
      </c>
      <c r="D2973">
        <f>MIN(5,IF(入力!G2973="○",3,IF(入力!G2973="△",1.5,0))+IF(入力!H2973="○",1,IF(入力!H2973="△",0.5,0))+IF(入力!I2973="○",1,IF(入力!I2973="△",0.5,0)))</f>
        <v>0</v>
      </c>
      <c r="E2973">
        <f>MIN(5,IF(入力!J2973="○",2,IF(入力!J2973="△",1,0))+IF(入力!K2973="○",2,IF(入力!K2973="△",1,0))+IF(入力!L2973="○",1,0))</f>
        <v>0</v>
      </c>
      <c r="F2973">
        <f>IF(ISNUMBER(入力!M2973),ROUND(MIN(5,0.8*(MIN(5,1+0.7*LOG10(MAX(1,入力!M2973))))+0.2*(IF(入力!N2973="○",5,IF(入力!N2973="△",3,1)))),1),ROUND(IF(入力!N2973="○",4,IF(入力!N2973="△",3,1)),1))</f>
        <v>1</v>
      </c>
      <c r="G2973">
        <f>ROUND(5*(0.4*IF(入力!O2973="○",1,IF(入力!O2973="△",0.5,0))+0.3*IF(入力!P2973="○",1,IF(入力!P2973="△",0.5,0))+0.3*IF(入力!Q2973="○",1,IF(入力!Q2973="△",0.5,0))),1)</f>
        <v>0</v>
      </c>
      <c r="H2973">
        <f>MIN(5,IF(入力!R2973="○",2,0)+IF(入力!S2973="○",2,0)+IF(入力!T2973="○",1,0))</f>
        <v>0</v>
      </c>
      <c r="I2973">
        <f>MIN(5,IF(入力!U2973="○",3,IF(入力!U2973="△",2,0))+IF(入力!V2973="○",2,IF(入力!V2973="△",1,0)))</f>
        <v>0</v>
      </c>
      <c r="J2973">
        <f>IF(入力!W2973="初診可",5,IF(入力!W2973="再診のみ",3,IF(入力!W2973="なし",1,0)))</f>
        <v>0</v>
      </c>
      <c r="K2973">
        <f>IF(AND(ISNUMBER(入力!X2973),ISNUMBER(入力!Y2973)),IF(AND(入力!X2973&gt;=4.3,入力!Y2973&gt;=100),5,IF(AND(入力!X2973&gt;=4,入力!Y2973&gt;=50),4,IF(AND(入力!X2973&gt;=3.7,入力!Y2973&gt;=20),3,IF(AND(入力!X2973&gt;=3.5,入力!Y2973&gt;=10),2,1)))),IF(入力!Z2973="○",4,IF(入力!Z2973="△",3,1)))</f>
        <v>1</v>
      </c>
      <c r="L2973">
        <f>MAX(0,IF(入力!AA2973="○",1,IF(入力!AA2973="△",0.5,0))+IF(入力!AB2973="○",1,IF(入力!AB2973="△",0.5,0))+IF(入力!AC2973="○",1,IF(入力!AC2973="△",0.5,0))+IF(入力!AD2973="○",1,IF(入力!AD2973="△",0.5,0))+IF(入力!AE2973="○",1,IF(入力!AE2973="△",0.5,0))-IF(入力!AF2973="あり",1,0))</f>
        <v>0</v>
      </c>
      <c r="M2973">
        <f t="shared" si="276"/>
        <v>0</v>
      </c>
      <c r="N2973">
        <f t="shared" si="277"/>
        <v>0</v>
      </c>
      <c r="O2973">
        <f t="shared" si="278"/>
        <v>2.8</v>
      </c>
      <c r="P2973">
        <f t="shared" si="279"/>
        <v>0</v>
      </c>
      <c r="Q2973">
        <f t="shared" si="280"/>
        <v>2.2000000000000002</v>
      </c>
      <c r="R2973">
        <f t="shared" si="281"/>
        <v>5</v>
      </c>
      <c r="S2973">
        <f>入力!AG2973</f>
        <v>0</v>
      </c>
      <c r="T2973">
        <f>入力!AH2973</f>
        <v>0</v>
      </c>
      <c r="U2973">
        <f>入力!AI2973</f>
        <v>0</v>
      </c>
    </row>
    <row r="2974" spans="1:21" x14ac:dyDescent="0.15">
      <c r="A2974" t="str">
        <f>入力!A2974</f>
        <v>クリニック2973</v>
      </c>
      <c r="B2974">
        <f>ROUND(5*(0.8*IF(入力!C2974="○",1,IF(入力!C2974="△",0.5,0))+0.2*IF(入力!B2974="○",1,IF(入力!B2974="△",0.5,0))),1)</f>
        <v>0</v>
      </c>
      <c r="C2974">
        <f>ROUND(5*(0.4*IF(入力!D2974="○",1,IF(入力!D2974="△",0.5,0))+0.3*IF(入力!E2974="○",1,IF(入力!E2974="△",0.5,0))+0.3*IF(入力!F2974="○",1,IF(入力!F2974="△",0.5,0))),1)</f>
        <v>0</v>
      </c>
      <c r="D2974">
        <f>MIN(5,IF(入力!G2974="○",3,IF(入力!G2974="△",1.5,0))+IF(入力!H2974="○",1,IF(入力!H2974="△",0.5,0))+IF(入力!I2974="○",1,IF(入力!I2974="△",0.5,0)))</f>
        <v>0</v>
      </c>
      <c r="E2974">
        <f>MIN(5,IF(入力!J2974="○",2,IF(入力!J2974="△",1,0))+IF(入力!K2974="○",2,IF(入力!K2974="△",1,0))+IF(入力!L2974="○",1,0))</f>
        <v>0</v>
      </c>
      <c r="F2974">
        <f>IF(ISNUMBER(入力!M2974),ROUND(MIN(5,0.8*(MIN(5,1+0.7*LOG10(MAX(1,入力!M2974))))+0.2*(IF(入力!N2974="○",5,IF(入力!N2974="△",3,1)))),1),ROUND(IF(入力!N2974="○",4,IF(入力!N2974="△",3,1)),1))</f>
        <v>1</v>
      </c>
      <c r="G2974">
        <f>ROUND(5*(0.4*IF(入力!O2974="○",1,IF(入力!O2974="△",0.5,0))+0.3*IF(入力!P2974="○",1,IF(入力!P2974="△",0.5,0))+0.3*IF(入力!Q2974="○",1,IF(入力!Q2974="△",0.5,0))),1)</f>
        <v>0</v>
      </c>
      <c r="H2974">
        <f>MIN(5,IF(入力!R2974="○",2,0)+IF(入力!S2974="○",2,0)+IF(入力!T2974="○",1,0))</f>
        <v>0</v>
      </c>
      <c r="I2974">
        <f>MIN(5,IF(入力!U2974="○",3,IF(入力!U2974="△",2,0))+IF(入力!V2974="○",2,IF(入力!V2974="△",1,0)))</f>
        <v>0</v>
      </c>
      <c r="J2974">
        <f>IF(入力!W2974="初診可",5,IF(入力!W2974="再診のみ",3,IF(入力!W2974="なし",1,0)))</f>
        <v>0</v>
      </c>
      <c r="K2974">
        <f>IF(AND(ISNUMBER(入力!X2974),ISNUMBER(入力!Y2974)),IF(AND(入力!X2974&gt;=4.3,入力!Y2974&gt;=100),5,IF(AND(入力!X2974&gt;=4,入力!Y2974&gt;=50),4,IF(AND(入力!X2974&gt;=3.7,入力!Y2974&gt;=20),3,IF(AND(入力!X2974&gt;=3.5,入力!Y2974&gt;=10),2,1)))),IF(入力!Z2974="○",4,IF(入力!Z2974="△",3,1)))</f>
        <v>1</v>
      </c>
      <c r="L2974">
        <f>MAX(0,IF(入力!AA2974="○",1,IF(入力!AA2974="△",0.5,0))+IF(入力!AB2974="○",1,IF(入力!AB2974="△",0.5,0))+IF(入力!AC2974="○",1,IF(入力!AC2974="△",0.5,0))+IF(入力!AD2974="○",1,IF(入力!AD2974="△",0.5,0))+IF(入力!AE2974="○",1,IF(入力!AE2974="△",0.5,0))-IF(入力!AF2974="あり",1,0))</f>
        <v>0</v>
      </c>
      <c r="M2974">
        <f t="shared" si="276"/>
        <v>0</v>
      </c>
      <c r="N2974">
        <f t="shared" si="277"/>
        <v>0</v>
      </c>
      <c r="O2974">
        <f t="shared" si="278"/>
        <v>2.8</v>
      </c>
      <c r="P2974">
        <f t="shared" si="279"/>
        <v>0</v>
      </c>
      <c r="Q2974">
        <f t="shared" si="280"/>
        <v>2.2000000000000002</v>
      </c>
      <c r="R2974">
        <f t="shared" si="281"/>
        <v>5</v>
      </c>
      <c r="S2974">
        <f>入力!AG2974</f>
        <v>0</v>
      </c>
      <c r="T2974">
        <f>入力!AH2974</f>
        <v>0</v>
      </c>
      <c r="U2974">
        <f>入力!AI2974</f>
        <v>0</v>
      </c>
    </row>
    <row r="2975" spans="1:21" x14ac:dyDescent="0.15">
      <c r="A2975" t="str">
        <f>入力!A2975</f>
        <v>クリニック2974</v>
      </c>
      <c r="B2975">
        <f>ROUND(5*(0.8*IF(入力!C2975="○",1,IF(入力!C2975="△",0.5,0))+0.2*IF(入力!B2975="○",1,IF(入力!B2975="△",0.5,0))),1)</f>
        <v>0</v>
      </c>
      <c r="C2975">
        <f>ROUND(5*(0.4*IF(入力!D2975="○",1,IF(入力!D2975="△",0.5,0))+0.3*IF(入力!E2975="○",1,IF(入力!E2975="△",0.5,0))+0.3*IF(入力!F2975="○",1,IF(入力!F2975="△",0.5,0))),1)</f>
        <v>0</v>
      </c>
      <c r="D2975">
        <f>MIN(5,IF(入力!G2975="○",3,IF(入力!G2975="△",1.5,0))+IF(入力!H2975="○",1,IF(入力!H2975="△",0.5,0))+IF(入力!I2975="○",1,IF(入力!I2975="△",0.5,0)))</f>
        <v>0</v>
      </c>
      <c r="E2975">
        <f>MIN(5,IF(入力!J2975="○",2,IF(入力!J2975="△",1,0))+IF(入力!K2975="○",2,IF(入力!K2975="△",1,0))+IF(入力!L2975="○",1,0))</f>
        <v>0</v>
      </c>
      <c r="F2975">
        <f>IF(ISNUMBER(入力!M2975),ROUND(MIN(5,0.8*(MIN(5,1+0.7*LOG10(MAX(1,入力!M2975))))+0.2*(IF(入力!N2975="○",5,IF(入力!N2975="△",3,1)))),1),ROUND(IF(入力!N2975="○",4,IF(入力!N2975="△",3,1)),1))</f>
        <v>1</v>
      </c>
      <c r="G2975">
        <f>ROUND(5*(0.4*IF(入力!O2975="○",1,IF(入力!O2975="△",0.5,0))+0.3*IF(入力!P2975="○",1,IF(入力!P2975="△",0.5,0))+0.3*IF(入力!Q2975="○",1,IF(入力!Q2975="△",0.5,0))),1)</f>
        <v>0</v>
      </c>
      <c r="H2975">
        <f>MIN(5,IF(入力!R2975="○",2,0)+IF(入力!S2975="○",2,0)+IF(入力!T2975="○",1,0))</f>
        <v>0</v>
      </c>
      <c r="I2975">
        <f>MIN(5,IF(入力!U2975="○",3,IF(入力!U2975="△",2,0))+IF(入力!V2975="○",2,IF(入力!V2975="△",1,0)))</f>
        <v>0</v>
      </c>
      <c r="J2975">
        <f>IF(入力!W2975="初診可",5,IF(入力!W2975="再診のみ",3,IF(入力!W2975="なし",1,0)))</f>
        <v>0</v>
      </c>
      <c r="K2975">
        <f>IF(AND(ISNUMBER(入力!X2975),ISNUMBER(入力!Y2975)),IF(AND(入力!X2975&gt;=4.3,入力!Y2975&gt;=100),5,IF(AND(入力!X2975&gt;=4,入力!Y2975&gt;=50),4,IF(AND(入力!X2975&gt;=3.7,入力!Y2975&gt;=20),3,IF(AND(入力!X2975&gt;=3.5,入力!Y2975&gt;=10),2,1)))),IF(入力!Z2975="○",4,IF(入力!Z2975="△",3,1)))</f>
        <v>1</v>
      </c>
      <c r="L2975">
        <f>MAX(0,IF(入力!AA2975="○",1,IF(入力!AA2975="△",0.5,0))+IF(入力!AB2975="○",1,IF(入力!AB2975="△",0.5,0))+IF(入力!AC2975="○",1,IF(入力!AC2975="△",0.5,0))+IF(入力!AD2975="○",1,IF(入力!AD2975="△",0.5,0))+IF(入力!AE2975="○",1,IF(入力!AE2975="△",0.5,0))-IF(入力!AF2975="あり",1,0))</f>
        <v>0</v>
      </c>
      <c r="M2975">
        <f t="shared" si="276"/>
        <v>0</v>
      </c>
      <c r="N2975">
        <f t="shared" si="277"/>
        <v>0</v>
      </c>
      <c r="O2975">
        <f t="shared" si="278"/>
        <v>2.8</v>
      </c>
      <c r="P2975">
        <f t="shared" si="279"/>
        <v>0</v>
      </c>
      <c r="Q2975">
        <f t="shared" si="280"/>
        <v>2.2000000000000002</v>
      </c>
      <c r="R2975">
        <f t="shared" si="281"/>
        <v>5</v>
      </c>
      <c r="S2975">
        <f>入力!AG2975</f>
        <v>0</v>
      </c>
      <c r="T2975">
        <f>入力!AH2975</f>
        <v>0</v>
      </c>
      <c r="U2975">
        <f>入力!AI2975</f>
        <v>0</v>
      </c>
    </row>
    <row r="2976" spans="1:21" x14ac:dyDescent="0.15">
      <c r="A2976" t="str">
        <f>入力!A2976</f>
        <v>クリニック2975</v>
      </c>
      <c r="B2976">
        <f>ROUND(5*(0.8*IF(入力!C2976="○",1,IF(入力!C2976="△",0.5,0))+0.2*IF(入力!B2976="○",1,IF(入力!B2976="△",0.5,0))),1)</f>
        <v>0</v>
      </c>
      <c r="C2976">
        <f>ROUND(5*(0.4*IF(入力!D2976="○",1,IF(入力!D2976="△",0.5,0))+0.3*IF(入力!E2976="○",1,IF(入力!E2976="△",0.5,0))+0.3*IF(入力!F2976="○",1,IF(入力!F2976="△",0.5,0))),1)</f>
        <v>0</v>
      </c>
      <c r="D2976">
        <f>MIN(5,IF(入力!G2976="○",3,IF(入力!G2976="△",1.5,0))+IF(入力!H2976="○",1,IF(入力!H2976="△",0.5,0))+IF(入力!I2976="○",1,IF(入力!I2976="△",0.5,0)))</f>
        <v>0</v>
      </c>
      <c r="E2976">
        <f>MIN(5,IF(入力!J2976="○",2,IF(入力!J2976="△",1,0))+IF(入力!K2976="○",2,IF(入力!K2976="△",1,0))+IF(入力!L2976="○",1,0))</f>
        <v>0</v>
      </c>
      <c r="F2976">
        <f>IF(ISNUMBER(入力!M2976),ROUND(MIN(5,0.8*(MIN(5,1+0.7*LOG10(MAX(1,入力!M2976))))+0.2*(IF(入力!N2976="○",5,IF(入力!N2976="△",3,1)))),1),ROUND(IF(入力!N2976="○",4,IF(入力!N2976="△",3,1)),1))</f>
        <v>1</v>
      </c>
      <c r="G2976">
        <f>ROUND(5*(0.4*IF(入力!O2976="○",1,IF(入力!O2976="△",0.5,0))+0.3*IF(入力!P2976="○",1,IF(入力!P2976="△",0.5,0))+0.3*IF(入力!Q2976="○",1,IF(入力!Q2976="△",0.5,0))),1)</f>
        <v>0</v>
      </c>
      <c r="H2976">
        <f>MIN(5,IF(入力!R2976="○",2,0)+IF(入力!S2976="○",2,0)+IF(入力!T2976="○",1,0))</f>
        <v>0</v>
      </c>
      <c r="I2976">
        <f>MIN(5,IF(入力!U2976="○",3,IF(入力!U2976="△",2,0))+IF(入力!V2976="○",2,IF(入力!V2976="△",1,0)))</f>
        <v>0</v>
      </c>
      <c r="J2976">
        <f>IF(入力!W2976="初診可",5,IF(入力!W2976="再診のみ",3,IF(入力!W2976="なし",1,0)))</f>
        <v>0</v>
      </c>
      <c r="K2976">
        <f>IF(AND(ISNUMBER(入力!X2976),ISNUMBER(入力!Y2976)),IF(AND(入力!X2976&gt;=4.3,入力!Y2976&gt;=100),5,IF(AND(入力!X2976&gt;=4,入力!Y2976&gt;=50),4,IF(AND(入力!X2976&gt;=3.7,入力!Y2976&gt;=20),3,IF(AND(入力!X2976&gt;=3.5,入力!Y2976&gt;=10),2,1)))),IF(入力!Z2976="○",4,IF(入力!Z2976="△",3,1)))</f>
        <v>1</v>
      </c>
      <c r="L2976">
        <f>MAX(0,IF(入力!AA2976="○",1,IF(入力!AA2976="△",0.5,0))+IF(入力!AB2976="○",1,IF(入力!AB2976="△",0.5,0))+IF(入力!AC2976="○",1,IF(入力!AC2976="△",0.5,0))+IF(入力!AD2976="○",1,IF(入力!AD2976="△",0.5,0))+IF(入力!AE2976="○",1,IF(入力!AE2976="△",0.5,0))-IF(入力!AF2976="あり",1,0))</f>
        <v>0</v>
      </c>
      <c r="M2976">
        <f t="shared" si="276"/>
        <v>0</v>
      </c>
      <c r="N2976">
        <f t="shared" si="277"/>
        <v>0</v>
      </c>
      <c r="O2976">
        <f t="shared" si="278"/>
        <v>2.8</v>
      </c>
      <c r="P2976">
        <f t="shared" si="279"/>
        <v>0</v>
      </c>
      <c r="Q2976">
        <f t="shared" si="280"/>
        <v>2.2000000000000002</v>
      </c>
      <c r="R2976">
        <f t="shared" si="281"/>
        <v>5</v>
      </c>
      <c r="S2976">
        <f>入力!AG2976</f>
        <v>0</v>
      </c>
      <c r="T2976">
        <f>入力!AH2976</f>
        <v>0</v>
      </c>
      <c r="U2976">
        <f>入力!AI2976</f>
        <v>0</v>
      </c>
    </row>
    <row r="2977" spans="1:21" x14ac:dyDescent="0.15">
      <c r="A2977" t="str">
        <f>入力!A2977</f>
        <v>クリニック2976</v>
      </c>
      <c r="B2977">
        <f>ROUND(5*(0.8*IF(入力!C2977="○",1,IF(入力!C2977="△",0.5,0))+0.2*IF(入力!B2977="○",1,IF(入力!B2977="△",0.5,0))),1)</f>
        <v>0</v>
      </c>
      <c r="C2977">
        <f>ROUND(5*(0.4*IF(入力!D2977="○",1,IF(入力!D2977="△",0.5,0))+0.3*IF(入力!E2977="○",1,IF(入力!E2977="△",0.5,0))+0.3*IF(入力!F2977="○",1,IF(入力!F2977="△",0.5,0))),1)</f>
        <v>0</v>
      </c>
      <c r="D2977">
        <f>MIN(5,IF(入力!G2977="○",3,IF(入力!G2977="△",1.5,0))+IF(入力!H2977="○",1,IF(入力!H2977="△",0.5,0))+IF(入力!I2977="○",1,IF(入力!I2977="△",0.5,0)))</f>
        <v>0</v>
      </c>
      <c r="E2977">
        <f>MIN(5,IF(入力!J2977="○",2,IF(入力!J2977="△",1,0))+IF(入力!K2977="○",2,IF(入力!K2977="△",1,0))+IF(入力!L2977="○",1,0))</f>
        <v>0</v>
      </c>
      <c r="F2977">
        <f>IF(ISNUMBER(入力!M2977),ROUND(MIN(5,0.8*(MIN(5,1+0.7*LOG10(MAX(1,入力!M2977))))+0.2*(IF(入力!N2977="○",5,IF(入力!N2977="△",3,1)))),1),ROUND(IF(入力!N2977="○",4,IF(入力!N2977="△",3,1)),1))</f>
        <v>1</v>
      </c>
      <c r="G2977">
        <f>ROUND(5*(0.4*IF(入力!O2977="○",1,IF(入力!O2977="△",0.5,0))+0.3*IF(入力!P2977="○",1,IF(入力!P2977="△",0.5,0))+0.3*IF(入力!Q2977="○",1,IF(入力!Q2977="△",0.5,0))),1)</f>
        <v>0</v>
      </c>
      <c r="H2977">
        <f>MIN(5,IF(入力!R2977="○",2,0)+IF(入力!S2977="○",2,0)+IF(入力!T2977="○",1,0))</f>
        <v>0</v>
      </c>
      <c r="I2977">
        <f>MIN(5,IF(入力!U2977="○",3,IF(入力!U2977="△",2,0))+IF(入力!V2977="○",2,IF(入力!V2977="△",1,0)))</f>
        <v>0</v>
      </c>
      <c r="J2977">
        <f>IF(入力!W2977="初診可",5,IF(入力!W2977="再診のみ",3,IF(入力!W2977="なし",1,0)))</f>
        <v>0</v>
      </c>
      <c r="K2977">
        <f>IF(AND(ISNUMBER(入力!X2977),ISNUMBER(入力!Y2977)),IF(AND(入力!X2977&gt;=4.3,入力!Y2977&gt;=100),5,IF(AND(入力!X2977&gt;=4,入力!Y2977&gt;=50),4,IF(AND(入力!X2977&gt;=3.7,入力!Y2977&gt;=20),3,IF(AND(入力!X2977&gt;=3.5,入力!Y2977&gt;=10),2,1)))),IF(入力!Z2977="○",4,IF(入力!Z2977="△",3,1)))</f>
        <v>1</v>
      </c>
      <c r="L2977">
        <f>MAX(0,IF(入力!AA2977="○",1,IF(入力!AA2977="△",0.5,0))+IF(入力!AB2977="○",1,IF(入力!AB2977="△",0.5,0))+IF(入力!AC2977="○",1,IF(入力!AC2977="△",0.5,0))+IF(入力!AD2977="○",1,IF(入力!AD2977="△",0.5,0))+IF(入力!AE2977="○",1,IF(入力!AE2977="△",0.5,0))-IF(入力!AF2977="あり",1,0))</f>
        <v>0</v>
      </c>
      <c r="M2977">
        <f t="shared" si="276"/>
        <v>0</v>
      </c>
      <c r="N2977">
        <f t="shared" si="277"/>
        <v>0</v>
      </c>
      <c r="O2977">
        <f t="shared" si="278"/>
        <v>2.8</v>
      </c>
      <c r="P2977">
        <f t="shared" si="279"/>
        <v>0</v>
      </c>
      <c r="Q2977">
        <f t="shared" si="280"/>
        <v>2.2000000000000002</v>
      </c>
      <c r="R2977">
        <f t="shared" si="281"/>
        <v>5</v>
      </c>
      <c r="S2977">
        <f>入力!AG2977</f>
        <v>0</v>
      </c>
      <c r="T2977">
        <f>入力!AH2977</f>
        <v>0</v>
      </c>
      <c r="U2977">
        <f>入力!AI2977</f>
        <v>0</v>
      </c>
    </row>
    <row r="2978" spans="1:21" x14ac:dyDescent="0.15">
      <c r="A2978" t="str">
        <f>入力!A2978</f>
        <v>クリニック2977</v>
      </c>
      <c r="B2978">
        <f>ROUND(5*(0.8*IF(入力!C2978="○",1,IF(入力!C2978="△",0.5,0))+0.2*IF(入力!B2978="○",1,IF(入力!B2978="△",0.5,0))),1)</f>
        <v>0</v>
      </c>
      <c r="C2978">
        <f>ROUND(5*(0.4*IF(入力!D2978="○",1,IF(入力!D2978="△",0.5,0))+0.3*IF(入力!E2978="○",1,IF(入力!E2978="△",0.5,0))+0.3*IF(入力!F2978="○",1,IF(入力!F2978="△",0.5,0))),1)</f>
        <v>0</v>
      </c>
      <c r="D2978">
        <f>MIN(5,IF(入力!G2978="○",3,IF(入力!G2978="△",1.5,0))+IF(入力!H2978="○",1,IF(入力!H2978="△",0.5,0))+IF(入力!I2978="○",1,IF(入力!I2978="△",0.5,0)))</f>
        <v>0</v>
      </c>
      <c r="E2978">
        <f>MIN(5,IF(入力!J2978="○",2,IF(入力!J2978="△",1,0))+IF(入力!K2978="○",2,IF(入力!K2978="△",1,0))+IF(入力!L2978="○",1,0))</f>
        <v>0</v>
      </c>
      <c r="F2978">
        <f>IF(ISNUMBER(入力!M2978),ROUND(MIN(5,0.8*(MIN(5,1+0.7*LOG10(MAX(1,入力!M2978))))+0.2*(IF(入力!N2978="○",5,IF(入力!N2978="△",3,1)))),1),ROUND(IF(入力!N2978="○",4,IF(入力!N2978="△",3,1)),1))</f>
        <v>1</v>
      </c>
      <c r="G2978">
        <f>ROUND(5*(0.4*IF(入力!O2978="○",1,IF(入力!O2978="△",0.5,0))+0.3*IF(入力!P2978="○",1,IF(入力!P2978="△",0.5,0))+0.3*IF(入力!Q2978="○",1,IF(入力!Q2978="△",0.5,0))),1)</f>
        <v>0</v>
      </c>
      <c r="H2978">
        <f>MIN(5,IF(入力!R2978="○",2,0)+IF(入力!S2978="○",2,0)+IF(入力!T2978="○",1,0))</f>
        <v>0</v>
      </c>
      <c r="I2978">
        <f>MIN(5,IF(入力!U2978="○",3,IF(入力!U2978="△",2,0))+IF(入力!V2978="○",2,IF(入力!V2978="△",1,0)))</f>
        <v>0</v>
      </c>
      <c r="J2978">
        <f>IF(入力!W2978="初診可",5,IF(入力!W2978="再診のみ",3,IF(入力!W2978="なし",1,0)))</f>
        <v>0</v>
      </c>
      <c r="K2978">
        <f>IF(AND(ISNUMBER(入力!X2978),ISNUMBER(入力!Y2978)),IF(AND(入力!X2978&gt;=4.3,入力!Y2978&gt;=100),5,IF(AND(入力!X2978&gt;=4,入力!Y2978&gt;=50),4,IF(AND(入力!X2978&gt;=3.7,入力!Y2978&gt;=20),3,IF(AND(入力!X2978&gt;=3.5,入力!Y2978&gt;=10),2,1)))),IF(入力!Z2978="○",4,IF(入力!Z2978="△",3,1)))</f>
        <v>1</v>
      </c>
      <c r="L2978">
        <f>MAX(0,IF(入力!AA2978="○",1,IF(入力!AA2978="△",0.5,0))+IF(入力!AB2978="○",1,IF(入力!AB2978="△",0.5,0))+IF(入力!AC2978="○",1,IF(入力!AC2978="△",0.5,0))+IF(入力!AD2978="○",1,IF(入力!AD2978="△",0.5,0))+IF(入力!AE2978="○",1,IF(入力!AE2978="△",0.5,0))-IF(入力!AF2978="あり",1,0))</f>
        <v>0</v>
      </c>
      <c r="M2978">
        <f t="shared" si="276"/>
        <v>0</v>
      </c>
      <c r="N2978">
        <f t="shared" si="277"/>
        <v>0</v>
      </c>
      <c r="O2978">
        <f t="shared" si="278"/>
        <v>2.8</v>
      </c>
      <c r="P2978">
        <f t="shared" si="279"/>
        <v>0</v>
      </c>
      <c r="Q2978">
        <f t="shared" si="280"/>
        <v>2.2000000000000002</v>
      </c>
      <c r="R2978">
        <f t="shared" si="281"/>
        <v>5</v>
      </c>
      <c r="S2978">
        <f>入力!AG2978</f>
        <v>0</v>
      </c>
      <c r="T2978">
        <f>入力!AH2978</f>
        <v>0</v>
      </c>
      <c r="U2978">
        <f>入力!AI2978</f>
        <v>0</v>
      </c>
    </row>
    <row r="2979" spans="1:21" x14ac:dyDescent="0.15">
      <c r="A2979" t="str">
        <f>入力!A2979</f>
        <v>クリニック2978</v>
      </c>
      <c r="B2979">
        <f>ROUND(5*(0.8*IF(入力!C2979="○",1,IF(入力!C2979="△",0.5,0))+0.2*IF(入力!B2979="○",1,IF(入力!B2979="△",0.5,0))),1)</f>
        <v>0</v>
      </c>
      <c r="C2979">
        <f>ROUND(5*(0.4*IF(入力!D2979="○",1,IF(入力!D2979="△",0.5,0))+0.3*IF(入力!E2979="○",1,IF(入力!E2979="△",0.5,0))+0.3*IF(入力!F2979="○",1,IF(入力!F2979="△",0.5,0))),1)</f>
        <v>0</v>
      </c>
      <c r="D2979">
        <f>MIN(5,IF(入力!G2979="○",3,IF(入力!G2979="△",1.5,0))+IF(入力!H2979="○",1,IF(入力!H2979="△",0.5,0))+IF(入力!I2979="○",1,IF(入力!I2979="△",0.5,0)))</f>
        <v>0</v>
      </c>
      <c r="E2979">
        <f>MIN(5,IF(入力!J2979="○",2,IF(入力!J2979="△",1,0))+IF(入力!K2979="○",2,IF(入力!K2979="△",1,0))+IF(入力!L2979="○",1,0))</f>
        <v>0</v>
      </c>
      <c r="F2979">
        <f>IF(ISNUMBER(入力!M2979),ROUND(MIN(5,0.8*(MIN(5,1+0.7*LOG10(MAX(1,入力!M2979))))+0.2*(IF(入力!N2979="○",5,IF(入力!N2979="△",3,1)))),1),ROUND(IF(入力!N2979="○",4,IF(入力!N2979="△",3,1)),1))</f>
        <v>1</v>
      </c>
      <c r="G2979">
        <f>ROUND(5*(0.4*IF(入力!O2979="○",1,IF(入力!O2979="△",0.5,0))+0.3*IF(入力!P2979="○",1,IF(入力!P2979="△",0.5,0))+0.3*IF(入力!Q2979="○",1,IF(入力!Q2979="△",0.5,0))),1)</f>
        <v>0</v>
      </c>
      <c r="H2979">
        <f>MIN(5,IF(入力!R2979="○",2,0)+IF(入力!S2979="○",2,0)+IF(入力!T2979="○",1,0))</f>
        <v>0</v>
      </c>
      <c r="I2979">
        <f>MIN(5,IF(入力!U2979="○",3,IF(入力!U2979="△",2,0))+IF(入力!V2979="○",2,IF(入力!V2979="△",1,0)))</f>
        <v>0</v>
      </c>
      <c r="J2979">
        <f>IF(入力!W2979="初診可",5,IF(入力!W2979="再診のみ",3,IF(入力!W2979="なし",1,0)))</f>
        <v>0</v>
      </c>
      <c r="K2979">
        <f>IF(AND(ISNUMBER(入力!X2979),ISNUMBER(入力!Y2979)),IF(AND(入力!X2979&gt;=4.3,入力!Y2979&gt;=100),5,IF(AND(入力!X2979&gt;=4,入力!Y2979&gt;=50),4,IF(AND(入力!X2979&gt;=3.7,入力!Y2979&gt;=20),3,IF(AND(入力!X2979&gt;=3.5,入力!Y2979&gt;=10),2,1)))),IF(入力!Z2979="○",4,IF(入力!Z2979="△",3,1)))</f>
        <v>1</v>
      </c>
      <c r="L2979">
        <f>MAX(0,IF(入力!AA2979="○",1,IF(入力!AA2979="△",0.5,0))+IF(入力!AB2979="○",1,IF(入力!AB2979="△",0.5,0))+IF(入力!AC2979="○",1,IF(入力!AC2979="△",0.5,0))+IF(入力!AD2979="○",1,IF(入力!AD2979="△",0.5,0))+IF(入力!AE2979="○",1,IF(入力!AE2979="△",0.5,0))-IF(入力!AF2979="あり",1,0))</f>
        <v>0</v>
      </c>
      <c r="M2979">
        <f t="shared" si="276"/>
        <v>0</v>
      </c>
      <c r="N2979">
        <f t="shared" si="277"/>
        <v>0</v>
      </c>
      <c r="O2979">
        <f t="shared" si="278"/>
        <v>2.8</v>
      </c>
      <c r="P2979">
        <f t="shared" si="279"/>
        <v>0</v>
      </c>
      <c r="Q2979">
        <f t="shared" si="280"/>
        <v>2.2000000000000002</v>
      </c>
      <c r="R2979">
        <f t="shared" si="281"/>
        <v>5</v>
      </c>
      <c r="S2979">
        <f>入力!AG2979</f>
        <v>0</v>
      </c>
      <c r="T2979">
        <f>入力!AH2979</f>
        <v>0</v>
      </c>
      <c r="U2979">
        <f>入力!AI2979</f>
        <v>0</v>
      </c>
    </row>
    <row r="2980" spans="1:21" x14ac:dyDescent="0.15">
      <c r="A2980" t="str">
        <f>入力!A2980</f>
        <v>クリニック2979</v>
      </c>
      <c r="B2980">
        <f>ROUND(5*(0.8*IF(入力!C2980="○",1,IF(入力!C2980="△",0.5,0))+0.2*IF(入力!B2980="○",1,IF(入力!B2980="△",0.5,0))),1)</f>
        <v>0</v>
      </c>
      <c r="C2980">
        <f>ROUND(5*(0.4*IF(入力!D2980="○",1,IF(入力!D2980="△",0.5,0))+0.3*IF(入力!E2980="○",1,IF(入力!E2980="△",0.5,0))+0.3*IF(入力!F2980="○",1,IF(入力!F2980="△",0.5,0))),1)</f>
        <v>0</v>
      </c>
      <c r="D2980">
        <f>MIN(5,IF(入力!G2980="○",3,IF(入力!G2980="△",1.5,0))+IF(入力!H2980="○",1,IF(入力!H2980="△",0.5,0))+IF(入力!I2980="○",1,IF(入力!I2980="△",0.5,0)))</f>
        <v>0</v>
      </c>
      <c r="E2980">
        <f>MIN(5,IF(入力!J2980="○",2,IF(入力!J2980="△",1,0))+IF(入力!K2980="○",2,IF(入力!K2980="△",1,0))+IF(入力!L2980="○",1,0))</f>
        <v>0</v>
      </c>
      <c r="F2980">
        <f>IF(ISNUMBER(入力!M2980),ROUND(MIN(5,0.8*(MIN(5,1+0.7*LOG10(MAX(1,入力!M2980))))+0.2*(IF(入力!N2980="○",5,IF(入力!N2980="△",3,1)))),1),ROUND(IF(入力!N2980="○",4,IF(入力!N2980="△",3,1)),1))</f>
        <v>1</v>
      </c>
      <c r="G2980">
        <f>ROUND(5*(0.4*IF(入力!O2980="○",1,IF(入力!O2980="△",0.5,0))+0.3*IF(入力!P2980="○",1,IF(入力!P2980="△",0.5,0))+0.3*IF(入力!Q2980="○",1,IF(入力!Q2980="△",0.5,0))),1)</f>
        <v>0</v>
      </c>
      <c r="H2980">
        <f>MIN(5,IF(入力!R2980="○",2,0)+IF(入力!S2980="○",2,0)+IF(入力!T2980="○",1,0))</f>
        <v>0</v>
      </c>
      <c r="I2980">
        <f>MIN(5,IF(入力!U2980="○",3,IF(入力!U2980="△",2,0))+IF(入力!V2980="○",2,IF(入力!V2980="△",1,0)))</f>
        <v>0</v>
      </c>
      <c r="J2980">
        <f>IF(入力!W2980="初診可",5,IF(入力!W2980="再診のみ",3,IF(入力!W2980="なし",1,0)))</f>
        <v>0</v>
      </c>
      <c r="K2980">
        <f>IF(AND(ISNUMBER(入力!X2980),ISNUMBER(入力!Y2980)),IF(AND(入力!X2980&gt;=4.3,入力!Y2980&gt;=100),5,IF(AND(入力!X2980&gt;=4,入力!Y2980&gt;=50),4,IF(AND(入力!X2980&gt;=3.7,入力!Y2980&gt;=20),3,IF(AND(入力!X2980&gt;=3.5,入力!Y2980&gt;=10),2,1)))),IF(入力!Z2980="○",4,IF(入力!Z2980="△",3,1)))</f>
        <v>1</v>
      </c>
      <c r="L2980">
        <f>MAX(0,IF(入力!AA2980="○",1,IF(入力!AA2980="△",0.5,0))+IF(入力!AB2980="○",1,IF(入力!AB2980="△",0.5,0))+IF(入力!AC2980="○",1,IF(入力!AC2980="△",0.5,0))+IF(入力!AD2980="○",1,IF(入力!AD2980="△",0.5,0))+IF(入力!AE2980="○",1,IF(入力!AE2980="△",0.5,0))-IF(入力!AF2980="あり",1,0))</f>
        <v>0</v>
      </c>
      <c r="M2980">
        <f t="shared" si="276"/>
        <v>0</v>
      </c>
      <c r="N2980">
        <f t="shared" si="277"/>
        <v>0</v>
      </c>
      <c r="O2980">
        <f t="shared" si="278"/>
        <v>2.8</v>
      </c>
      <c r="P2980">
        <f t="shared" si="279"/>
        <v>0</v>
      </c>
      <c r="Q2980">
        <f t="shared" si="280"/>
        <v>2.2000000000000002</v>
      </c>
      <c r="R2980">
        <f t="shared" si="281"/>
        <v>5</v>
      </c>
      <c r="S2980">
        <f>入力!AG2980</f>
        <v>0</v>
      </c>
      <c r="T2980">
        <f>入力!AH2980</f>
        <v>0</v>
      </c>
      <c r="U2980">
        <f>入力!AI2980</f>
        <v>0</v>
      </c>
    </row>
    <row r="2981" spans="1:21" x14ac:dyDescent="0.15">
      <c r="A2981" t="str">
        <f>入力!A2981</f>
        <v>クリニック2980</v>
      </c>
      <c r="B2981">
        <f>ROUND(5*(0.8*IF(入力!C2981="○",1,IF(入力!C2981="△",0.5,0))+0.2*IF(入力!B2981="○",1,IF(入力!B2981="△",0.5,0))),1)</f>
        <v>0</v>
      </c>
      <c r="C2981">
        <f>ROUND(5*(0.4*IF(入力!D2981="○",1,IF(入力!D2981="△",0.5,0))+0.3*IF(入力!E2981="○",1,IF(入力!E2981="△",0.5,0))+0.3*IF(入力!F2981="○",1,IF(入力!F2981="△",0.5,0))),1)</f>
        <v>0</v>
      </c>
      <c r="D2981">
        <f>MIN(5,IF(入力!G2981="○",3,IF(入力!G2981="△",1.5,0))+IF(入力!H2981="○",1,IF(入力!H2981="△",0.5,0))+IF(入力!I2981="○",1,IF(入力!I2981="△",0.5,0)))</f>
        <v>0</v>
      </c>
      <c r="E2981">
        <f>MIN(5,IF(入力!J2981="○",2,IF(入力!J2981="△",1,0))+IF(入力!K2981="○",2,IF(入力!K2981="△",1,0))+IF(入力!L2981="○",1,0))</f>
        <v>0</v>
      </c>
      <c r="F2981">
        <f>IF(ISNUMBER(入力!M2981),ROUND(MIN(5,0.8*(MIN(5,1+0.7*LOG10(MAX(1,入力!M2981))))+0.2*(IF(入力!N2981="○",5,IF(入力!N2981="△",3,1)))),1),ROUND(IF(入力!N2981="○",4,IF(入力!N2981="△",3,1)),1))</f>
        <v>1</v>
      </c>
      <c r="G2981">
        <f>ROUND(5*(0.4*IF(入力!O2981="○",1,IF(入力!O2981="△",0.5,0))+0.3*IF(入力!P2981="○",1,IF(入力!P2981="△",0.5,0))+0.3*IF(入力!Q2981="○",1,IF(入力!Q2981="△",0.5,0))),1)</f>
        <v>0</v>
      </c>
      <c r="H2981">
        <f>MIN(5,IF(入力!R2981="○",2,0)+IF(入力!S2981="○",2,0)+IF(入力!T2981="○",1,0))</f>
        <v>0</v>
      </c>
      <c r="I2981">
        <f>MIN(5,IF(入力!U2981="○",3,IF(入力!U2981="△",2,0))+IF(入力!V2981="○",2,IF(入力!V2981="△",1,0)))</f>
        <v>0</v>
      </c>
      <c r="J2981">
        <f>IF(入力!W2981="初診可",5,IF(入力!W2981="再診のみ",3,IF(入力!W2981="なし",1,0)))</f>
        <v>0</v>
      </c>
      <c r="K2981">
        <f>IF(AND(ISNUMBER(入力!X2981),ISNUMBER(入力!Y2981)),IF(AND(入力!X2981&gt;=4.3,入力!Y2981&gt;=100),5,IF(AND(入力!X2981&gt;=4,入力!Y2981&gt;=50),4,IF(AND(入力!X2981&gt;=3.7,入力!Y2981&gt;=20),3,IF(AND(入力!X2981&gt;=3.5,入力!Y2981&gt;=10),2,1)))),IF(入力!Z2981="○",4,IF(入力!Z2981="△",3,1)))</f>
        <v>1</v>
      </c>
      <c r="L2981">
        <f>MAX(0,IF(入力!AA2981="○",1,IF(入力!AA2981="△",0.5,0))+IF(入力!AB2981="○",1,IF(入力!AB2981="△",0.5,0))+IF(入力!AC2981="○",1,IF(入力!AC2981="△",0.5,0))+IF(入力!AD2981="○",1,IF(入力!AD2981="△",0.5,0))+IF(入力!AE2981="○",1,IF(入力!AE2981="△",0.5,0))-IF(入力!AF2981="あり",1,0))</f>
        <v>0</v>
      </c>
      <c r="M2981">
        <f t="shared" si="276"/>
        <v>0</v>
      </c>
      <c r="N2981">
        <f t="shared" si="277"/>
        <v>0</v>
      </c>
      <c r="O2981">
        <f t="shared" si="278"/>
        <v>2.8</v>
      </c>
      <c r="P2981">
        <f t="shared" si="279"/>
        <v>0</v>
      </c>
      <c r="Q2981">
        <f t="shared" si="280"/>
        <v>2.2000000000000002</v>
      </c>
      <c r="R2981">
        <f t="shared" si="281"/>
        <v>5</v>
      </c>
      <c r="S2981">
        <f>入力!AG2981</f>
        <v>0</v>
      </c>
      <c r="T2981">
        <f>入力!AH2981</f>
        <v>0</v>
      </c>
      <c r="U2981">
        <f>入力!AI2981</f>
        <v>0</v>
      </c>
    </row>
    <row r="2982" spans="1:21" x14ac:dyDescent="0.15">
      <c r="A2982" t="str">
        <f>入力!A2982</f>
        <v>クリニック2981</v>
      </c>
      <c r="B2982">
        <f>ROUND(5*(0.8*IF(入力!C2982="○",1,IF(入力!C2982="△",0.5,0))+0.2*IF(入力!B2982="○",1,IF(入力!B2982="△",0.5,0))),1)</f>
        <v>0</v>
      </c>
      <c r="C2982">
        <f>ROUND(5*(0.4*IF(入力!D2982="○",1,IF(入力!D2982="△",0.5,0))+0.3*IF(入力!E2982="○",1,IF(入力!E2982="△",0.5,0))+0.3*IF(入力!F2982="○",1,IF(入力!F2982="△",0.5,0))),1)</f>
        <v>0</v>
      </c>
      <c r="D2982">
        <f>MIN(5,IF(入力!G2982="○",3,IF(入力!G2982="△",1.5,0))+IF(入力!H2982="○",1,IF(入力!H2982="△",0.5,0))+IF(入力!I2982="○",1,IF(入力!I2982="△",0.5,0)))</f>
        <v>0</v>
      </c>
      <c r="E2982">
        <f>MIN(5,IF(入力!J2982="○",2,IF(入力!J2982="△",1,0))+IF(入力!K2982="○",2,IF(入力!K2982="△",1,0))+IF(入力!L2982="○",1,0))</f>
        <v>0</v>
      </c>
      <c r="F2982">
        <f>IF(ISNUMBER(入力!M2982),ROUND(MIN(5,0.8*(MIN(5,1+0.7*LOG10(MAX(1,入力!M2982))))+0.2*(IF(入力!N2982="○",5,IF(入力!N2982="△",3,1)))),1),ROUND(IF(入力!N2982="○",4,IF(入力!N2982="△",3,1)),1))</f>
        <v>1</v>
      </c>
      <c r="G2982">
        <f>ROUND(5*(0.4*IF(入力!O2982="○",1,IF(入力!O2982="△",0.5,0))+0.3*IF(入力!P2982="○",1,IF(入力!P2982="△",0.5,0))+0.3*IF(入力!Q2982="○",1,IF(入力!Q2982="△",0.5,0))),1)</f>
        <v>0</v>
      </c>
      <c r="H2982">
        <f>MIN(5,IF(入力!R2982="○",2,0)+IF(入力!S2982="○",2,0)+IF(入力!T2982="○",1,0))</f>
        <v>0</v>
      </c>
      <c r="I2982">
        <f>MIN(5,IF(入力!U2982="○",3,IF(入力!U2982="△",2,0))+IF(入力!V2982="○",2,IF(入力!V2982="△",1,0)))</f>
        <v>0</v>
      </c>
      <c r="J2982">
        <f>IF(入力!W2982="初診可",5,IF(入力!W2982="再診のみ",3,IF(入力!W2982="なし",1,0)))</f>
        <v>0</v>
      </c>
      <c r="K2982">
        <f>IF(AND(ISNUMBER(入力!X2982),ISNUMBER(入力!Y2982)),IF(AND(入力!X2982&gt;=4.3,入力!Y2982&gt;=100),5,IF(AND(入力!X2982&gt;=4,入力!Y2982&gt;=50),4,IF(AND(入力!X2982&gt;=3.7,入力!Y2982&gt;=20),3,IF(AND(入力!X2982&gt;=3.5,入力!Y2982&gt;=10),2,1)))),IF(入力!Z2982="○",4,IF(入力!Z2982="△",3,1)))</f>
        <v>1</v>
      </c>
      <c r="L2982">
        <f>MAX(0,IF(入力!AA2982="○",1,IF(入力!AA2982="△",0.5,0))+IF(入力!AB2982="○",1,IF(入力!AB2982="△",0.5,0))+IF(入力!AC2982="○",1,IF(入力!AC2982="△",0.5,0))+IF(入力!AD2982="○",1,IF(入力!AD2982="△",0.5,0))+IF(入力!AE2982="○",1,IF(入力!AE2982="△",0.5,0))-IF(入力!AF2982="あり",1,0))</f>
        <v>0</v>
      </c>
      <c r="M2982">
        <f t="shared" si="276"/>
        <v>0</v>
      </c>
      <c r="N2982">
        <f t="shared" si="277"/>
        <v>0</v>
      </c>
      <c r="O2982">
        <f t="shared" si="278"/>
        <v>2.8</v>
      </c>
      <c r="P2982">
        <f t="shared" si="279"/>
        <v>0</v>
      </c>
      <c r="Q2982">
        <f t="shared" si="280"/>
        <v>2.2000000000000002</v>
      </c>
      <c r="R2982">
        <f t="shared" si="281"/>
        <v>5</v>
      </c>
      <c r="S2982">
        <f>入力!AG2982</f>
        <v>0</v>
      </c>
      <c r="T2982">
        <f>入力!AH2982</f>
        <v>0</v>
      </c>
      <c r="U2982">
        <f>入力!AI2982</f>
        <v>0</v>
      </c>
    </row>
    <row r="2983" spans="1:21" x14ac:dyDescent="0.15">
      <c r="A2983" t="str">
        <f>入力!A2983</f>
        <v>クリニック2982</v>
      </c>
      <c r="B2983">
        <f>ROUND(5*(0.8*IF(入力!C2983="○",1,IF(入力!C2983="△",0.5,0))+0.2*IF(入力!B2983="○",1,IF(入力!B2983="△",0.5,0))),1)</f>
        <v>0</v>
      </c>
      <c r="C2983">
        <f>ROUND(5*(0.4*IF(入力!D2983="○",1,IF(入力!D2983="△",0.5,0))+0.3*IF(入力!E2983="○",1,IF(入力!E2983="△",0.5,0))+0.3*IF(入力!F2983="○",1,IF(入力!F2983="△",0.5,0))),1)</f>
        <v>0</v>
      </c>
      <c r="D2983">
        <f>MIN(5,IF(入力!G2983="○",3,IF(入力!G2983="△",1.5,0))+IF(入力!H2983="○",1,IF(入力!H2983="△",0.5,0))+IF(入力!I2983="○",1,IF(入力!I2983="△",0.5,0)))</f>
        <v>0</v>
      </c>
      <c r="E2983">
        <f>MIN(5,IF(入力!J2983="○",2,IF(入力!J2983="△",1,0))+IF(入力!K2983="○",2,IF(入力!K2983="△",1,0))+IF(入力!L2983="○",1,0))</f>
        <v>0</v>
      </c>
      <c r="F2983">
        <f>IF(ISNUMBER(入力!M2983),ROUND(MIN(5,0.8*(MIN(5,1+0.7*LOG10(MAX(1,入力!M2983))))+0.2*(IF(入力!N2983="○",5,IF(入力!N2983="△",3,1)))),1),ROUND(IF(入力!N2983="○",4,IF(入力!N2983="△",3,1)),1))</f>
        <v>1</v>
      </c>
      <c r="G2983">
        <f>ROUND(5*(0.4*IF(入力!O2983="○",1,IF(入力!O2983="△",0.5,0))+0.3*IF(入力!P2983="○",1,IF(入力!P2983="△",0.5,0))+0.3*IF(入力!Q2983="○",1,IF(入力!Q2983="△",0.5,0))),1)</f>
        <v>0</v>
      </c>
      <c r="H2983">
        <f>MIN(5,IF(入力!R2983="○",2,0)+IF(入力!S2983="○",2,0)+IF(入力!T2983="○",1,0))</f>
        <v>0</v>
      </c>
      <c r="I2983">
        <f>MIN(5,IF(入力!U2983="○",3,IF(入力!U2983="△",2,0))+IF(入力!V2983="○",2,IF(入力!V2983="△",1,0)))</f>
        <v>0</v>
      </c>
      <c r="J2983">
        <f>IF(入力!W2983="初診可",5,IF(入力!W2983="再診のみ",3,IF(入力!W2983="なし",1,0)))</f>
        <v>0</v>
      </c>
      <c r="K2983">
        <f>IF(AND(ISNUMBER(入力!X2983),ISNUMBER(入力!Y2983)),IF(AND(入力!X2983&gt;=4.3,入力!Y2983&gt;=100),5,IF(AND(入力!X2983&gt;=4,入力!Y2983&gt;=50),4,IF(AND(入力!X2983&gt;=3.7,入力!Y2983&gt;=20),3,IF(AND(入力!X2983&gt;=3.5,入力!Y2983&gt;=10),2,1)))),IF(入力!Z2983="○",4,IF(入力!Z2983="△",3,1)))</f>
        <v>1</v>
      </c>
      <c r="L2983">
        <f>MAX(0,IF(入力!AA2983="○",1,IF(入力!AA2983="△",0.5,0))+IF(入力!AB2983="○",1,IF(入力!AB2983="△",0.5,0))+IF(入力!AC2983="○",1,IF(入力!AC2983="△",0.5,0))+IF(入力!AD2983="○",1,IF(入力!AD2983="△",0.5,0))+IF(入力!AE2983="○",1,IF(入力!AE2983="△",0.5,0))-IF(入力!AF2983="あり",1,0))</f>
        <v>0</v>
      </c>
      <c r="M2983">
        <f t="shared" si="276"/>
        <v>0</v>
      </c>
      <c r="N2983">
        <f t="shared" si="277"/>
        <v>0</v>
      </c>
      <c r="O2983">
        <f t="shared" si="278"/>
        <v>2.8</v>
      </c>
      <c r="P2983">
        <f t="shared" si="279"/>
        <v>0</v>
      </c>
      <c r="Q2983">
        <f t="shared" si="280"/>
        <v>2.2000000000000002</v>
      </c>
      <c r="R2983">
        <f t="shared" si="281"/>
        <v>5</v>
      </c>
      <c r="S2983">
        <f>入力!AG2983</f>
        <v>0</v>
      </c>
      <c r="T2983">
        <f>入力!AH2983</f>
        <v>0</v>
      </c>
      <c r="U2983">
        <f>入力!AI2983</f>
        <v>0</v>
      </c>
    </row>
    <row r="2984" spans="1:21" x14ac:dyDescent="0.15">
      <c r="A2984" t="str">
        <f>入力!A2984</f>
        <v>クリニック2983</v>
      </c>
      <c r="B2984">
        <f>ROUND(5*(0.8*IF(入力!C2984="○",1,IF(入力!C2984="△",0.5,0))+0.2*IF(入力!B2984="○",1,IF(入力!B2984="△",0.5,0))),1)</f>
        <v>0</v>
      </c>
      <c r="C2984">
        <f>ROUND(5*(0.4*IF(入力!D2984="○",1,IF(入力!D2984="△",0.5,0))+0.3*IF(入力!E2984="○",1,IF(入力!E2984="△",0.5,0))+0.3*IF(入力!F2984="○",1,IF(入力!F2984="△",0.5,0))),1)</f>
        <v>0</v>
      </c>
      <c r="D2984">
        <f>MIN(5,IF(入力!G2984="○",3,IF(入力!G2984="△",1.5,0))+IF(入力!H2984="○",1,IF(入力!H2984="△",0.5,0))+IF(入力!I2984="○",1,IF(入力!I2984="△",0.5,0)))</f>
        <v>0</v>
      </c>
      <c r="E2984">
        <f>MIN(5,IF(入力!J2984="○",2,IF(入力!J2984="△",1,0))+IF(入力!K2984="○",2,IF(入力!K2984="△",1,0))+IF(入力!L2984="○",1,0))</f>
        <v>0</v>
      </c>
      <c r="F2984">
        <f>IF(ISNUMBER(入力!M2984),ROUND(MIN(5,0.8*(MIN(5,1+0.7*LOG10(MAX(1,入力!M2984))))+0.2*(IF(入力!N2984="○",5,IF(入力!N2984="△",3,1)))),1),ROUND(IF(入力!N2984="○",4,IF(入力!N2984="△",3,1)),1))</f>
        <v>1</v>
      </c>
      <c r="G2984">
        <f>ROUND(5*(0.4*IF(入力!O2984="○",1,IF(入力!O2984="△",0.5,0))+0.3*IF(入力!P2984="○",1,IF(入力!P2984="△",0.5,0))+0.3*IF(入力!Q2984="○",1,IF(入力!Q2984="△",0.5,0))),1)</f>
        <v>0</v>
      </c>
      <c r="H2984">
        <f>MIN(5,IF(入力!R2984="○",2,0)+IF(入力!S2984="○",2,0)+IF(入力!T2984="○",1,0))</f>
        <v>0</v>
      </c>
      <c r="I2984">
        <f>MIN(5,IF(入力!U2984="○",3,IF(入力!U2984="△",2,0))+IF(入力!V2984="○",2,IF(入力!V2984="△",1,0)))</f>
        <v>0</v>
      </c>
      <c r="J2984">
        <f>IF(入力!W2984="初診可",5,IF(入力!W2984="再診のみ",3,IF(入力!W2984="なし",1,0)))</f>
        <v>0</v>
      </c>
      <c r="K2984">
        <f>IF(AND(ISNUMBER(入力!X2984),ISNUMBER(入力!Y2984)),IF(AND(入力!X2984&gt;=4.3,入力!Y2984&gt;=100),5,IF(AND(入力!X2984&gt;=4,入力!Y2984&gt;=50),4,IF(AND(入力!X2984&gt;=3.7,入力!Y2984&gt;=20),3,IF(AND(入力!X2984&gt;=3.5,入力!Y2984&gt;=10),2,1)))),IF(入力!Z2984="○",4,IF(入力!Z2984="△",3,1)))</f>
        <v>1</v>
      </c>
      <c r="L2984">
        <f>MAX(0,IF(入力!AA2984="○",1,IF(入力!AA2984="△",0.5,0))+IF(入力!AB2984="○",1,IF(入力!AB2984="△",0.5,0))+IF(入力!AC2984="○",1,IF(入力!AC2984="△",0.5,0))+IF(入力!AD2984="○",1,IF(入力!AD2984="△",0.5,0))+IF(入力!AE2984="○",1,IF(入力!AE2984="△",0.5,0))-IF(入力!AF2984="あり",1,0))</f>
        <v>0</v>
      </c>
      <c r="M2984">
        <f t="shared" si="276"/>
        <v>0</v>
      </c>
      <c r="N2984">
        <f t="shared" si="277"/>
        <v>0</v>
      </c>
      <c r="O2984">
        <f t="shared" si="278"/>
        <v>2.8</v>
      </c>
      <c r="P2984">
        <f t="shared" si="279"/>
        <v>0</v>
      </c>
      <c r="Q2984">
        <f t="shared" si="280"/>
        <v>2.2000000000000002</v>
      </c>
      <c r="R2984">
        <f t="shared" si="281"/>
        <v>5</v>
      </c>
      <c r="S2984">
        <f>入力!AG2984</f>
        <v>0</v>
      </c>
      <c r="T2984">
        <f>入力!AH2984</f>
        <v>0</v>
      </c>
      <c r="U2984">
        <f>入力!AI2984</f>
        <v>0</v>
      </c>
    </row>
    <row r="2985" spans="1:21" x14ac:dyDescent="0.15">
      <c r="A2985" t="str">
        <f>入力!A2985</f>
        <v>クリニック2984</v>
      </c>
      <c r="B2985">
        <f>ROUND(5*(0.8*IF(入力!C2985="○",1,IF(入力!C2985="△",0.5,0))+0.2*IF(入力!B2985="○",1,IF(入力!B2985="△",0.5,0))),1)</f>
        <v>0</v>
      </c>
      <c r="C2985">
        <f>ROUND(5*(0.4*IF(入力!D2985="○",1,IF(入力!D2985="△",0.5,0))+0.3*IF(入力!E2985="○",1,IF(入力!E2985="△",0.5,0))+0.3*IF(入力!F2985="○",1,IF(入力!F2985="△",0.5,0))),1)</f>
        <v>0</v>
      </c>
      <c r="D2985">
        <f>MIN(5,IF(入力!G2985="○",3,IF(入力!G2985="△",1.5,0))+IF(入力!H2985="○",1,IF(入力!H2985="△",0.5,0))+IF(入力!I2985="○",1,IF(入力!I2985="△",0.5,0)))</f>
        <v>0</v>
      </c>
      <c r="E2985">
        <f>MIN(5,IF(入力!J2985="○",2,IF(入力!J2985="△",1,0))+IF(入力!K2985="○",2,IF(入力!K2985="△",1,0))+IF(入力!L2985="○",1,0))</f>
        <v>0</v>
      </c>
      <c r="F2985">
        <f>IF(ISNUMBER(入力!M2985),ROUND(MIN(5,0.8*(MIN(5,1+0.7*LOG10(MAX(1,入力!M2985))))+0.2*(IF(入力!N2985="○",5,IF(入力!N2985="△",3,1)))),1),ROUND(IF(入力!N2985="○",4,IF(入力!N2985="△",3,1)),1))</f>
        <v>1</v>
      </c>
      <c r="G2985">
        <f>ROUND(5*(0.4*IF(入力!O2985="○",1,IF(入力!O2985="△",0.5,0))+0.3*IF(入力!P2985="○",1,IF(入力!P2985="△",0.5,0))+0.3*IF(入力!Q2985="○",1,IF(入力!Q2985="△",0.5,0))),1)</f>
        <v>0</v>
      </c>
      <c r="H2985">
        <f>MIN(5,IF(入力!R2985="○",2,0)+IF(入力!S2985="○",2,0)+IF(入力!T2985="○",1,0))</f>
        <v>0</v>
      </c>
      <c r="I2985">
        <f>MIN(5,IF(入力!U2985="○",3,IF(入力!U2985="△",2,0))+IF(入力!V2985="○",2,IF(入力!V2985="△",1,0)))</f>
        <v>0</v>
      </c>
      <c r="J2985">
        <f>IF(入力!W2985="初診可",5,IF(入力!W2985="再診のみ",3,IF(入力!W2985="なし",1,0)))</f>
        <v>0</v>
      </c>
      <c r="K2985">
        <f>IF(AND(ISNUMBER(入力!X2985),ISNUMBER(入力!Y2985)),IF(AND(入力!X2985&gt;=4.3,入力!Y2985&gt;=100),5,IF(AND(入力!X2985&gt;=4,入力!Y2985&gt;=50),4,IF(AND(入力!X2985&gt;=3.7,入力!Y2985&gt;=20),3,IF(AND(入力!X2985&gt;=3.5,入力!Y2985&gt;=10),2,1)))),IF(入力!Z2985="○",4,IF(入力!Z2985="△",3,1)))</f>
        <v>1</v>
      </c>
      <c r="L2985">
        <f>MAX(0,IF(入力!AA2985="○",1,IF(入力!AA2985="△",0.5,0))+IF(入力!AB2985="○",1,IF(入力!AB2985="△",0.5,0))+IF(入力!AC2985="○",1,IF(入力!AC2985="△",0.5,0))+IF(入力!AD2985="○",1,IF(入力!AD2985="△",0.5,0))+IF(入力!AE2985="○",1,IF(入力!AE2985="△",0.5,0))-IF(入力!AF2985="あり",1,0))</f>
        <v>0</v>
      </c>
      <c r="M2985">
        <f t="shared" si="276"/>
        <v>0</v>
      </c>
      <c r="N2985">
        <f t="shared" si="277"/>
        <v>0</v>
      </c>
      <c r="O2985">
        <f t="shared" si="278"/>
        <v>2.8</v>
      </c>
      <c r="P2985">
        <f t="shared" si="279"/>
        <v>0</v>
      </c>
      <c r="Q2985">
        <f t="shared" si="280"/>
        <v>2.2000000000000002</v>
      </c>
      <c r="R2985">
        <f t="shared" si="281"/>
        <v>5</v>
      </c>
      <c r="S2985">
        <f>入力!AG2985</f>
        <v>0</v>
      </c>
      <c r="T2985">
        <f>入力!AH2985</f>
        <v>0</v>
      </c>
      <c r="U2985">
        <f>入力!AI2985</f>
        <v>0</v>
      </c>
    </row>
    <row r="2986" spans="1:21" x14ac:dyDescent="0.15">
      <c r="A2986" t="str">
        <f>入力!A2986</f>
        <v>クリニック2985</v>
      </c>
      <c r="B2986">
        <f>ROUND(5*(0.8*IF(入力!C2986="○",1,IF(入力!C2986="△",0.5,0))+0.2*IF(入力!B2986="○",1,IF(入力!B2986="△",0.5,0))),1)</f>
        <v>0</v>
      </c>
      <c r="C2986">
        <f>ROUND(5*(0.4*IF(入力!D2986="○",1,IF(入力!D2986="△",0.5,0))+0.3*IF(入力!E2986="○",1,IF(入力!E2986="△",0.5,0))+0.3*IF(入力!F2986="○",1,IF(入力!F2986="△",0.5,0))),1)</f>
        <v>0</v>
      </c>
      <c r="D2986">
        <f>MIN(5,IF(入力!G2986="○",3,IF(入力!G2986="△",1.5,0))+IF(入力!H2986="○",1,IF(入力!H2986="△",0.5,0))+IF(入力!I2986="○",1,IF(入力!I2986="△",0.5,0)))</f>
        <v>0</v>
      </c>
      <c r="E2986">
        <f>MIN(5,IF(入力!J2986="○",2,IF(入力!J2986="△",1,0))+IF(入力!K2986="○",2,IF(入力!K2986="△",1,0))+IF(入力!L2986="○",1,0))</f>
        <v>0</v>
      </c>
      <c r="F2986">
        <f>IF(ISNUMBER(入力!M2986),ROUND(MIN(5,0.8*(MIN(5,1+0.7*LOG10(MAX(1,入力!M2986))))+0.2*(IF(入力!N2986="○",5,IF(入力!N2986="△",3,1)))),1),ROUND(IF(入力!N2986="○",4,IF(入力!N2986="△",3,1)),1))</f>
        <v>1</v>
      </c>
      <c r="G2986">
        <f>ROUND(5*(0.4*IF(入力!O2986="○",1,IF(入力!O2986="△",0.5,0))+0.3*IF(入力!P2986="○",1,IF(入力!P2986="△",0.5,0))+0.3*IF(入力!Q2986="○",1,IF(入力!Q2986="△",0.5,0))),1)</f>
        <v>0</v>
      </c>
      <c r="H2986">
        <f>MIN(5,IF(入力!R2986="○",2,0)+IF(入力!S2986="○",2,0)+IF(入力!T2986="○",1,0))</f>
        <v>0</v>
      </c>
      <c r="I2986">
        <f>MIN(5,IF(入力!U2986="○",3,IF(入力!U2986="△",2,0))+IF(入力!V2986="○",2,IF(入力!V2986="△",1,0)))</f>
        <v>0</v>
      </c>
      <c r="J2986">
        <f>IF(入力!W2986="初診可",5,IF(入力!W2986="再診のみ",3,IF(入力!W2986="なし",1,0)))</f>
        <v>0</v>
      </c>
      <c r="K2986">
        <f>IF(AND(ISNUMBER(入力!X2986),ISNUMBER(入力!Y2986)),IF(AND(入力!X2986&gt;=4.3,入力!Y2986&gt;=100),5,IF(AND(入力!X2986&gt;=4,入力!Y2986&gt;=50),4,IF(AND(入力!X2986&gt;=3.7,入力!Y2986&gt;=20),3,IF(AND(入力!X2986&gt;=3.5,入力!Y2986&gt;=10),2,1)))),IF(入力!Z2986="○",4,IF(入力!Z2986="△",3,1)))</f>
        <v>1</v>
      </c>
      <c r="L2986">
        <f>MAX(0,IF(入力!AA2986="○",1,IF(入力!AA2986="△",0.5,0))+IF(入力!AB2986="○",1,IF(入力!AB2986="△",0.5,0))+IF(入力!AC2986="○",1,IF(入力!AC2986="△",0.5,0))+IF(入力!AD2986="○",1,IF(入力!AD2986="△",0.5,0))+IF(入力!AE2986="○",1,IF(入力!AE2986="△",0.5,0))-IF(入力!AF2986="あり",1,0))</f>
        <v>0</v>
      </c>
      <c r="M2986">
        <f t="shared" si="276"/>
        <v>0</v>
      </c>
      <c r="N2986">
        <f t="shared" si="277"/>
        <v>0</v>
      </c>
      <c r="O2986">
        <f t="shared" si="278"/>
        <v>2.8</v>
      </c>
      <c r="P2986">
        <f t="shared" si="279"/>
        <v>0</v>
      </c>
      <c r="Q2986">
        <f t="shared" si="280"/>
        <v>2.2000000000000002</v>
      </c>
      <c r="R2986">
        <f t="shared" si="281"/>
        <v>5</v>
      </c>
      <c r="S2986">
        <f>入力!AG2986</f>
        <v>0</v>
      </c>
      <c r="T2986">
        <f>入力!AH2986</f>
        <v>0</v>
      </c>
      <c r="U2986">
        <f>入力!AI2986</f>
        <v>0</v>
      </c>
    </row>
    <row r="2987" spans="1:21" x14ac:dyDescent="0.15">
      <c r="A2987" t="str">
        <f>入力!A2987</f>
        <v>クリニック2986</v>
      </c>
      <c r="B2987">
        <f>ROUND(5*(0.8*IF(入力!C2987="○",1,IF(入力!C2987="△",0.5,0))+0.2*IF(入力!B2987="○",1,IF(入力!B2987="△",0.5,0))),1)</f>
        <v>0</v>
      </c>
      <c r="C2987">
        <f>ROUND(5*(0.4*IF(入力!D2987="○",1,IF(入力!D2987="△",0.5,0))+0.3*IF(入力!E2987="○",1,IF(入力!E2987="△",0.5,0))+0.3*IF(入力!F2987="○",1,IF(入力!F2987="△",0.5,0))),1)</f>
        <v>0</v>
      </c>
      <c r="D2987">
        <f>MIN(5,IF(入力!G2987="○",3,IF(入力!G2987="△",1.5,0))+IF(入力!H2987="○",1,IF(入力!H2987="△",0.5,0))+IF(入力!I2987="○",1,IF(入力!I2987="△",0.5,0)))</f>
        <v>0</v>
      </c>
      <c r="E2987">
        <f>MIN(5,IF(入力!J2987="○",2,IF(入力!J2987="△",1,0))+IF(入力!K2987="○",2,IF(入力!K2987="△",1,0))+IF(入力!L2987="○",1,0))</f>
        <v>0</v>
      </c>
      <c r="F2987">
        <f>IF(ISNUMBER(入力!M2987),ROUND(MIN(5,0.8*(MIN(5,1+0.7*LOG10(MAX(1,入力!M2987))))+0.2*(IF(入力!N2987="○",5,IF(入力!N2987="△",3,1)))),1),ROUND(IF(入力!N2987="○",4,IF(入力!N2987="△",3,1)),1))</f>
        <v>1</v>
      </c>
      <c r="G2987">
        <f>ROUND(5*(0.4*IF(入力!O2987="○",1,IF(入力!O2987="△",0.5,0))+0.3*IF(入力!P2987="○",1,IF(入力!P2987="△",0.5,0))+0.3*IF(入力!Q2987="○",1,IF(入力!Q2987="△",0.5,0))),1)</f>
        <v>0</v>
      </c>
      <c r="H2987">
        <f>MIN(5,IF(入力!R2987="○",2,0)+IF(入力!S2987="○",2,0)+IF(入力!T2987="○",1,0))</f>
        <v>0</v>
      </c>
      <c r="I2987">
        <f>MIN(5,IF(入力!U2987="○",3,IF(入力!U2987="△",2,0))+IF(入力!V2987="○",2,IF(入力!V2987="△",1,0)))</f>
        <v>0</v>
      </c>
      <c r="J2987">
        <f>IF(入力!W2987="初診可",5,IF(入力!W2987="再診のみ",3,IF(入力!W2987="なし",1,0)))</f>
        <v>0</v>
      </c>
      <c r="K2987">
        <f>IF(AND(ISNUMBER(入力!X2987),ISNUMBER(入力!Y2987)),IF(AND(入力!X2987&gt;=4.3,入力!Y2987&gt;=100),5,IF(AND(入力!X2987&gt;=4,入力!Y2987&gt;=50),4,IF(AND(入力!X2987&gt;=3.7,入力!Y2987&gt;=20),3,IF(AND(入力!X2987&gt;=3.5,入力!Y2987&gt;=10),2,1)))),IF(入力!Z2987="○",4,IF(入力!Z2987="△",3,1)))</f>
        <v>1</v>
      </c>
      <c r="L2987">
        <f>MAX(0,IF(入力!AA2987="○",1,IF(入力!AA2987="△",0.5,0))+IF(入力!AB2987="○",1,IF(入力!AB2987="△",0.5,0))+IF(入力!AC2987="○",1,IF(入力!AC2987="△",0.5,0))+IF(入力!AD2987="○",1,IF(入力!AD2987="△",0.5,0))+IF(入力!AE2987="○",1,IF(入力!AE2987="△",0.5,0))-IF(入力!AF2987="あり",1,0))</f>
        <v>0</v>
      </c>
      <c r="M2987">
        <f t="shared" si="276"/>
        <v>0</v>
      </c>
      <c r="N2987">
        <f t="shared" si="277"/>
        <v>0</v>
      </c>
      <c r="O2987">
        <f t="shared" si="278"/>
        <v>2.8</v>
      </c>
      <c r="P2987">
        <f t="shared" si="279"/>
        <v>0</v>
      </c>
      <c r="Q2987">
        <f t="shared" si="280"/>
        <v>2.2000000000000002</v>
      </c>
      <c r="R2987">
        <f t="shared" si="281"/>
        <v>5</v>
      </c>
      <c r="S2987">
        <f>入力!AG2987</f>
        <v>0</v>
      </c>
      <c r="T2987">
        <f>入力!AH2987</f>
        <v>0</v>
      </c>
      <c r="U2987">
        <f>入力!AI2987</f>
        <v>0</v>
      </c>
    </row>
    <row r="2988" spans="1:21" x14ac:dyDescent="0.15">
      <c r="A2988" t="str">
        <f>入力!A2988</f>
        <v>クリニック2987</v>
      </c>
      <c r="B2988">
        <f>ROUND(5*(0.8*IF(入力!C2988="○",1,IF(入力!C2988="△",0.5,0))+0.2*IF(入力!B2988="○",1,IF(入力!B2988="△",0.5,0))),1)</f>
        <v>0</v>
      </c>
      <c r="C2988">
        <f>ROUND(5*(0.4*IF(入力!D2988="○",1,IF(入力!D2988="△",0.5,0))+0.3*IF(入力!E2988="○",1,IF(入力!E2988="△",0.5,0))+0.3*IF(入力!F2988="○",1,IF(入力!F2988="△",0.5,0))),1)</f>
        <v>0</v>
      </c>
      <c r="D2988">
        <f>MIN(5,IF(入力!G2988="○",3,IF(入力!G2988="△",1.5,0))+IF(入力!H2988="○",1,IF(入力!H2988="△",0.5,0))+IF(入力!I2988="○",1,IF(入力!I2988="△",0.5,0)))</f>
        <v>0</v>
      </c>
      <c r="E2988">
        <f>MIN(5,IF(入力!J2988="○",2,IF(入力!J2988="△",1,0))+IF(入力!K2988="○",2,IF(入力!K2988="△",1,0))+IF(入力!L2988="○",1,0))</f>
        <v>0</v>
      </c>
      <c r="F2988">
        <f>IF(ISNUMBER(入力!M2988),ROUND(MIN(5,0.8*(MIN(5,1+0.7*LOG10(MAX(1,入力!M2988))))+0.2*(IF(入力!N2988="○",5,IF(入力!N2988="△",3,1)))),1),ROUND(IF(入力!N2988="○",4,IF(入力!N2988="△",3,1)),1))</f>
        <v>1</v>
      </c>
      <c r="G2988">
        <f>ROUND(5*(0.4*IF(入力!O2988="○",1,IF(入力!O2988="△",0.5,0))+0.3*IF(入力!P2988="○",1,IF(入力!P2988="△",0.5,0))+0.3*IF(入力!Q2988="○",1,IF(入力!Q2988="△",0.5,0))),1)</f>
        <v>0</v>
      </c>
      <c r="H2988">
        <f>MIN(5,IF(入力!R2988="○",2,0)+IF(入力!S2988="○",2,0)+IF(入力!T2988="○",1,0))</f>
        <v>0</v>
      </c>
      <c r="I2988">
        <f>MIN(5,IF(入力!U2988="○",3,IF(入力!U2988="△",2,0))+IF(入力!V2988="○",2,IF(入力!V2988="△",1,0)))</f>
        <v>0</v>
      </c>
      <c r="J2988">
        <f>IF(入力!W2988="初診可",5,IF(入力!W2988="再診のみ",3,IF(入力!W2988="なし",1,0)))</f>
        <v>0</v>
      </c>
      <c r="K2988">
        <f>IF(AND(ISNUMBER(入力!X2988),ISNUMBER(入力!Y2988)),IF(AND(入力!X2988&gt;=4.3,入力!Y2988&gt;=100),5,IF(AND(入力!X2988&gt;=4,入力!Y2988&gt;=50),4,IF(AND(入力!X2988&gt;=3.7,入力!Y2988&gt;=20),3,IF(AND(入力!X2988&gt;=3.5,入力!Y2988&gt;=10),2,1)))),IF(入力!Z2988="○",4,IF(入力!Z2988="△",3,1)))</f>
        <v>1</v>
      </c>
      <c r="L2988">
        <f>MAX(0,IF(入力!AA2988="○",1,IF(入力!AA2988="△",0.5,0))+IF(入力!AB2988="○",1,IF(入力!AB2988="△",0.5,0))+IF(入力!AC2988="○",1,IF(入力!AC2988="△",0.5,0))+IF(入力!AD2988="○",1,IF(入力!AD2988="△",0.5,0))+IF(入力!AE2988="○",1,IF(入力!AE2988="△",0.5,0))-IF(入力!AF2988="あり",1,0))</f>
        <v>0</v>
      </c>
      <c r="M2988">
        <f t="shared" si="276"/>
        <v>0</v>
      </c>
      <c r="N2988">
        <f t="shared" si="277"/>
        <v>0</v>
      </c>
      <c r="O2988">
        <f t="shared" si="278"/>
        <v>2.8</v>
      </c>
      <c r="P2988">
        <f t="shared" si="279"/>
        <v>0</v>
      </c>
      <c r="Q2988">
        <f t="shared" si="280"/>
        <v>2.2000000000000002</v>
      </c>
      <c r="R2988">
        <f t="shared" si="281"/>
        <v>5</v>
      </c>
      <c r="S2988">
        <f>入力!AG2988</f>
        <v>0</v>
      </c>
      <c r="T2988">
        <f>入力!AH2988</f>
        <v>0</v>
      </c>
      <c r="U2988">
        <f>入力!AI2988</f>
        <v>0</v>
      </c>
    </row>
    <row r="2989" spans="1:21" x14ac:dyDescent="0.15">
      <c r="A2989" t="str">
        <f>入力!A2989</f>
        <v>クリニック2988</v>
      </c>
      <c r="B2989">
        <f>ROUND(5*(0.8*IF(入力!C2989="○",1,IF(入力!C2989="△",0.5,0))+0.2*IF(入力!B2989="○",1,IF(入力!B2989="△",0.5,0))),1)</f>
        <v>0</v>
      </c>
      <c r="C2989">
        <f>ROUND(5*(0.4*IF(入力!D2989="○",1,IF(入力!D2989="△",0.5,0))+0.3*IF(入力!E2989="○",1,IF(入力!E2989="△",0.5,0))+0.3*IF(入力!F2989="○",1,IF(入力!F2989="△",0.5,0))),1)</f>
        <v>0</v>
      </c>
      <c r="D2989">
        <f>MIN(5,IF(入力!G2989="○",3,IF(入力!G2989="△",1.5,0))+IF(入力!H2989="○",1,IF(入力!H2989="△",0.5,0))+IF(入力!I2989="○",1,IF(入力!I2989="△",0.5,0)))</f>
        <v>0</v>
      </c>
      <c r="E2989">
        <f>MIN(5,IF(入力!J2989="○",2,IF(入力!J2989="△",1,0))+IF(入力!K2989="○",2,IF(入力!K2989="△",1,0))+IF(入力!L2989="○",1,0))</f>
        <v>0</v>
      </c>
      <c r="F2989">
        <f>IF(ISNUMBER(入力!M2989),ROUND(MIN(5,0.8*(MIN(5,1+0.7*LOG10(MAX(1,入力!M2989))))+0.2*(IF(入力!N2989="○",5,IF(入力!N2989="△",3,1)))),1),ROUND(IF(入力!N2989="○",4,IF(入力!N2989="△",3,1)),1))</f>
        <v>1</v>
      </c>
      <c r="G2989">
        <f>ROUND(5*(0.4*IF(入力!O2989="○",1,IF(入力!O2989="△",0.5,0))+0.3*IF(入力!P2989="○",1,IF(入力!P2989="△",0.5,0))+0.3*IF(入力!Q2989="○",1,IF(入力!Q2989="△",0.5,0))),1)</f>
        <v>0</v>
      </c>
      <c r="H2989">
        <f>MIN(5,IF(入力!R2989="○",2,0)+IF(入力!S2989="○",2,0)+IF(入力!T2989="○",1,0))</f>
        <v>0</v>
      </c>
      <c r="I2989">
        <f>MIN(5,IF(入力!U2989="○",3,IF(入力!U2989="△",2,0))+IF(入力!V2989="○",2,IF(入力!V2989="△",1,0)))</f>
        <v>0</v>
      </c>
      <c r="J2989">
        <f>IF(入力!W2989="初診可",5,IF(入力!W2989="再診のみ",3,IF(入力!W2989="なし",1,0)))</f>
        <v>0</v>
      </c>
      <c r="K2989">
        <f>IF(AND(ISNUMBER(入力!X2989),ISNUMBER(入力!Y2989)),IF(AND(入力!X2989&gt;=4.3,入力!Y2989&gt;=100),5,IF(AND(入力!X2989&gt;=4,入力!Y2989&gt;=50),4,IF(AND(入力!X2989&gt;=3.7,入力!Y2989&gt;=20),3,IF(AND(入力!X2989&gt;=3.5,入力!Y2989&gt;=10),2,1)))),IF(入力!Z2989="○",4,IF(入力!Z2989="△",3,1)))</f>
        <v>1</v>
      </c>
      <c r="L2989">
        <f>MAX(0,IF(入力!AA2989="○",1,IF(入力!AA2989="△",0.5,0))+IF(入力!AB2989="○",1,IF(入力!AB2989="△",0.5,0))+IF(入力!AC2989="○",1,IF(入力!AC2989="△",0.5,0))+IF(入力!AD2989="○",1,IF(入力!AD2989="△",0.5,0))+IF(入力!AE2989="○",1,IF(入力!AE2989="△",0.5,0))-IF(入力!AF2989="あり",1,0))</f>
        <v>0</v>
      </c>
      <c r="M2989">
        <f t="shared" si="276"/>
        <v>0</v>
      </c>
      <c r="N2989">
        <f t="shared" si="277"/>
        <v>0</v>
      </c>
      <c r="O2989">
        <f t="shared" si="278"/>
        <v>2.8</v>
      </c>
      <c r="P2989">
        <f t="shared" si="279"/>
        <v>0</v>
      </c>
      <c r="Q2989">
        <f t="shared" si="280"/>
        <v>2.2000000000000002</v>
      </c>
      <c r="R2989">
        <f t="shared" si="281"/>
        <v>5</v>
      </c>
      <c r="S2989">
        <f>入力!AG2989</f>
        <v>0</v>
      </c>
      <c r="T2989">
        <f>入力!AH2989</f>
        <v>0</v>
      </c>
      <c r="U2989">
        <f>入力!AI2989</f>
        <v>0</v>
      </c>
    </row>
    <row r="2990" spans="1:21" x14ac:dyDescent="0.15">
      <c r="A2990" t="str">
        <f>入力!A2990</f>
        <v>クリニック2989</v>
      </c>
      <c r="B2990">
        <f>ROUND(5*(0.8*IF(入力!C2990="○",1,IF(入力!C2990="△",0.5,0))+0.2*IF(入力!B2990="○",1,IF(入力!B2990="△",0.5,0))),1)</f>
        <v>0</v>
      </c>
      <c r="C2990">
        <f>ROUND(5*(0.4*IF(入力!D2990="○",1,IF(入力!D2990="△",0.5,0))+0.3*IF(入力!E2990="○",1,IF(入力!E2990="△",0.5,0))+0.3*IF(入力!F2990="○",1,IF(入力!F2990="△",0.5,0))),1)</f>
        <v>0</v>
      </c>
      <c r="D2990">
        <f>MIN(5,IF(入力!G2990="○",3,IF(入力!G2990="△",1.5,0))+IF(入力!H2990="○",1,IF(入力!H2990="△",0.5,0))+IF(入力!I2990="○",1,IF(入力!I2990="△",0.5,0)))</f>
        <v>0</v>
      </c>
      <c r="E2990">
        <f>MIN(5,IF(入力!J2990="○",2,IF(入力!J2990="△",1,0))+IF(入力!K2990="○",2,IF(入力!K2990="△",1,0))+IF(入力!L2990="○",1,0))</f>
        <v>0</v>
      </c>
      <c r="F2990">
        <f>IF(ISNUMBER(入力!M2990),ROUND(MIN(5,0.8*(MIN(5,1+0.7*LOG10(MAX(1,入力!M2990))))+0.2*(IF(入力!N2990="○",5,IF(入力!N2990="△",3,1)))),1),ROUND(IF(入力!N2990="○",4,IF(入力!N2990="△",3,1)),1))</f>
        <v>1</v>
      </c>
      <c r="G2990">
        <f>ROUND(5*(0.4*IF(入力!O2990="○",1,IF(入力!O2990="△",0.5,0))+0.3*IF(入力!P2990="○",1,IF(入力!P2990="△",0.5,0))+0.3*IF(入力!Q2990="○",1,IF(入力!Q2990="△",0.5,0))),1)</f>
        <v>0</v>
      </c>
      <c r="H2990">
        <f>MIN(5,IF(入力!R2990="○",2,0)+IF(入力!S2990="○",2,0)+IF(入力!T2990="○",1,0))</f>
        <v>0</v>
      </c>
      <c r="I2990">
        <f>MIN(5,IF(入力!U2990="○",3,IF(入力!U2990="△",2,0))+IF(入力!V2990="○",2,IF(入力!V2990="△",1,0)))</f>
        <v>0</v>
      </c>
      <c r="J2990">
        <f>IF(入力!W2990="初診可",5,IF(入力!W2990="再診のみ",3,IF(入力!W2990="なし",1,0)))</f>
        <v>0</v>
      </c>
      <c r="K2990">
        <f>IF(AND(ISNUMBER(入力!X2990),ISNUMBER(入力!Y2990)),IF(AND(入力!X2990&gt;=4.3,入力!Y2990&gt;=100),5,IF(AND(入力!X2990&gt;=4,入力!Y2990&gt;=50),4,IF(AND(入力!X2990&gt;=3.7,入力!Y2990&gt;=20),3,IF(AND(入力!X2990&gt;=3.5,入力!Y2990&gt;=10),2,1)))),IF(入力!Z2990="○",4,IF(入力!Z2990="△",3,1)))</f>
        <v>1</v>
      </c>
      <c r="L2990">
        <f>MAX(0,IF(入力!AA2990="○",1,IF(入力!AA2990="△",0.5,0))+IF(入力!AB2990="○",1,IF(入力!AB2990="△",0.5,0))+IF(入力!AC2990="○",1,IF(入力!AC2990="△",0.5,0))+IF(入力!AD2990="○",1,IF(入力!AD2990="△",0.5,0))+IF(入力!AE2990="○",1,IF(入力!AE2990="△",0.5,0))-IF(入力!AF2990="あり",1,0))</f>
        <v>0</v>
      </c>
      <c r="M2990">
        <f t="shared" si="276"/>
        <v>0</v>
      </c>
      <c r="N2990">
        <f t="shared" si="277"/>
        <v>0</v>
      </c>
      <c r="O2990">
        <f t="shared" si="278"/>
        <v>2.8</v>
      </c>
      <c r="P2990">
        <f t="shared" si="279"/>
        <v>0</v>
      </c>
      <c r="Q2990">
        <f t="shared" si="280"/>
        <v>2.2000000000000002</v>
      </c>
      <c r="R2990">
        <f t="shared" si="281"/>
        <v>5</v>
      </c>
      <c r="S2990">
        <f>入力!AG2990</f>
        <v>0</v>
      </c>
      <c r="T2990">
        <f>入力!AH2990</f>
        <v>0</v>
      </c>
      <c r="U2990">
        <f>入力!AI2990</f>
        <v>0</v>
      </c>
    </row>
    <row r="2991" spans="1:21" x14ac:dyDescent="0.15">
      <c r="A2991" t="str">
        <f>入力!A2991</f>
        <v>クリニック2990</v>
      </c>
      <c r="B2991">
        <f>ROUND(5*(0.8*IF(入力!C2991="○",1,IF(入力!C2991="△",0.5,0))+0.2*IF(入力!B2991="○",1,IF(入力!B2991="△",0.5,0))),1)</f>
        <v>0</v>
      </c>
      <c r="C2991">
        <f>ROUND(5*(0.4*IF(入力!D2991="○",1,IF(入力!D2991="△",0.5,0))+0.3*IF(入力!E2991="○",1,IF(入力!E2991="△",0.5,0))+0.3*IF(入力!F2991="○",1,IF(入力!F2991="△",0.5,0))),1)</f>
        <v>0</v>
      </c>
      <c r="D2991">
        <f>MIN(5,IF(入力!G2991="○",3,IF(入力!G2991="△",1.5,0))+IF(入力!H2991="○",1,IF(入力!H2991="△",0.5,0))+IF(入力!I2991="○",1,IF(入力!I2991="△",0.5,0)))</f>
        <v>0</v>
      </c>
      <c r="E2991">
        <f>MIN(5,IF(入力!J2991="○",2,IF(入力!J2991="△",1,0))+IF(入力!K2991="○",2,IF(入力!K2991="△",1,0))+IF(入力!L2991="○",1,0))</f>
        <v>0</v>
      </c>
      <c r="F2991">
        <f>IF(ISNUMBER(入力!M2991),ROUND(MIN(5,0.8*(MIN(5,1+0.7*LOG10(MAX(1,入力!M2991))))+0.2*(IF(入力!N2991="○",5,IF(入力!N2991="△",3,1)))),1),ROUND(IF(入力!N2991="○",4,IF(入力!N2991="△",3,1)),1))</f>
        <v>1</v>
      </c>
      <c r="G2991">
        <f>ROUND(5*(0.4*IF(入力!O2991="○",1,IF(入力!O2991="△",0.5,0))+0.3*IF(入力!P2991="○",1,IF(入力!P2991="△",0.5,0))+0.3*IF(入力!Q2991="○",1,IF(入力!Q2991="△",0.5,0))),1)</f>
        <v>0</v>
      </c>
      <c r="H2991">
        <f>MIN(5,IF(入力!R2991="○",2,0)+IF(入力!S2991="○",2,0)+IF(入力!T2991="○",1,0))</f>
        <v>0</v>
      </c>
      <c r="I2991">
        <f>MIN(5,IF(入力!U2991="○",3,IF(入力!U2991="△",2,0))+IF(入力!V2991="○",2,IF(入力!V2991="△",1,0)))</f>
        <v>0</v>
      </c>
      <c r="J2991">
        <f>IF(入力!W2991="初診可",5,IF(入力!W2991="再診のみ",3,IF(入力!W2991="なし",1,0)))</f>
        <v>0</v>
      </c>
      <c r="K2991">
        <f>IF(AND(ISNUMBER(入力!X2991),ISNUMBER(入力!Y2991)),IF(AND(入力!X2991&gt;=4.3,入力!Y2991&gt;=100),5,IF(AND(入力!X2991&gt;=4,入力!Y2991&gt;=50),4,IF(AND(入力!X2991&gt;=3.7,入力!Y2991&gt;=20),3,IF(AND(入力!X2991&gt;=3.5,入力!Y2991&gt;=10),2,1)))),IF(入力!Z2991="○",4,IF(入力!Z2991="△",3,1)))</f>
        <v>1</v>
      </c>
      <c r="L2991">
        <f>MAX(0,IF(入力!AA2991="○",1,IF(入力!AA2991="△",0.5,0))+IF(入力!AB2991="○",1,IF(入力!AB2991="△",0.5,0))+IF(入力!AC2991="○",1,IF(入力!AC2991="△",0.5,0))+IF(入力!AD2991="○",1,IF(入力!AD2991="△",0.5,0))+IF(入力!AE2991="○",1,IF(入力!AE2991="△",0.5,0))-IF(入力!AF2991="あり",1,0))</f>
        <v>0</v>
      </c>
      <c r="M2991">
        <f t="shared" si="276"/>
        <v>0</v>
      </c>
      <c r="N2991">
        <f t="shared" si="277"/>
        <v>0</v>
      </c>
      <c r="O2991">
        <f t="shared" si="278"/>
        <v>2.8</v>
      </c>
      <c r="P2991">
        <f t="shared" si="279"/>
        <v>0</v>
      </c>
      <c r="Q2991">
        <f t="shared" si="280"/>
        <v>2.2000000000000002</v>
      </c>
      <c r="R2991">
        <f t="shared" si="281"/>
        <v>5</v>
      </c>
      <c r="S2991">
        <f>入力!AG2991</f>
        <v>0</v>
      </c>
      <c r="T2991">
        <f>入力!AH2991</f>
        <v>0</v>
      </c>
      <c r="U2991">
        <f>入力!AI2991</f>
        <v>0</v>
      </c>
    </row>
    <row r="2992" spans="1:21" x14ac:dyDescent="0.15">
      <c r="A2992" t="str">
        <f>入力!A2992</f>
        <v>クリニック2991</v>
      </c>
      <c r="B2992">
        <f>ROUND(5*(0.8*IF(入力!C2992="○",1,IF(入力!C2992="△",0.5,0))+0.2*IF(入力!B2992="○",1,IF(入力!B2992="△",0.5,0))),1)</f>
        <v>0</v>
      </c>
      <c r="C2992">
        <f>ROUND(5*(0.4*IF(入力!D2992="○",1,IF(入力!D2992="△",0.5,0))+0.3*IF(入力!E2992="○",1,IF(入力!E2992="△",0.5,0))+0.3*IF(入力!F2992="○",1,IF(入力!F2992="△",0.5,0))),1)</f>
        <v>0</v>
      </c>
      <c r="D2992">
        <f>MIN(5,IF(入力!G2992="○",3,IF(入力!G2992="△",1.5,0))+IF(入力!H2992="○",1,IF(入力!H2992="△",0.5,0))+IF(入力!I2992="○",1,IF(入力!I2992="△",0.5,0)))</f>
        <v>0</v>
      </c>
      <c r="E2992">
        <f>MIN(5,IF(入力!J2992="○",2,IF(入力!J2992="△",1,0))+IF(入力!K2992="○",2,IF(入力!K2992="△",1,0))+IF(入力!L2992="○",1,0))</f>
        <v>0</v>
      </c>
      <c r="F2992">
        <f>IF(ISNUMBER(入力!M2992),ROUND(MIN(5,0.8*(MIN(5,1+0.7*LOG10(MAX(1,入力!M2992))))+0.2*(IF(入力!N2992="○",5,IF(入力!N2992="△",3,1)))),1),ROUND(IF(入力!N2992="○",4,IF(入力!N2992="△",3,1)),1))</f>
        <v>1</v>
      </c>
      <c r="G2992">
        <f>ROUND(5*(0.4*IF(入力!O2992="○",1,IF(入力!O2992="△",0.5,0))+0.3*IF(入力!P2992="○",1,IF(入力!P2992="△",0.5,0))+0.3*IF(入力!Q2992="○",1,IF(入力!Q2992="△",0.5,0))),1)</f>
        <v>0</v>
      </c>
      <c r="H2992">
        <f>MIN(5,IF(入力!R2992="○",2,0)+IF(入力!S2992="○",2,0)+IF(入力!T2992="○",1,0))</f>
        <v>0</v>
      </c>
      <c r="I2992">
        <f>MIN(5,IF(入力!U2992="○",3,IF(入力!U2992="△",2,0))+IF(入力!V2992="○",2,IF(入力!V2992="△",1,0)))</f>
        <v>0</v>
      </c>
      <c r="J2992">
        <f>IF(入力!W2992="初診可",5,IF(入力!W2992="再診のみ",3,IF(入力!W2992="なし",1,0)))</f>
        <v>0</v>
      </c>
      <c r="K2992">
        <f>IF(AND(ISNUMBER(入力!X2992),ISNUMBER(入力!Y2992)),IF(AND(入力!X2992&gt;=4.3,入力!Y2992&gt;=100),5,IF(AND(入力!X2992&gt;=4,入力!Y2992&gt;=50),4,IF(AND(入力!X2992&gt;=3.7,入力!Y2992&gt;=20),3,IF(AND(入力!X2992&gt;=3.5,入力!Y2992&gt;=10),2,1)))),IF(入力!Z2992="○",4,IF(入力!Z2992="△",3,1)))</f>
        <v>1</v>
      </c>
      <c r="L2992">
        <f>MAX(0,IF(入力!AA2992="○",1,IF(入力!AA2992="△",0.5,0))+IF(入力!AB2992="○",1,IF(入力!AB2992="△",0.5,0))+IF(入力!AC2992="○",1,IF(入力!AC2992="△",0.5,0))+IF(入力!AD2992="○",1,IF(入力!AD2992="△",0.5,0))+IF(入力!AE2992="○",1,IF(入力!AE2992="△",0.5,0))-IF(入力!AF2992="あり",1,0))</f>
        <v>0</v>
      </c>
      <c r="M2992">
        <f t="shared" si="276"/>
        <v>0</v>
      </c>
      <c r="N2992">
        <f t="shared" si="277"/>
        <v>0</v>
      </c>
      <c r="O2992">
        <f t="shared" si="278"/>
        <v>2.8</v>
      </c>
      <c r="P2992">
        <f t="shared" si="279"/>
        <v>0</v>
      </c>
      <c r="Q2992">
        <f t="shared" si="280"/>
        <v>2.2000000000000002</v>
      </c>
      <c r="R2992">
        <f t="shared" si="281"/>
        <v>5</v>
      </c>
      <c r="S2992">
        <f>入力!AG2992</f>
        <v>0</v>
      </c>
      <c r="T2992">
        <f>入力!AH2992</f>
        <v>0</v>
      </c>
      <c r="U2992">
        <f>入力!AI2992</f>
        <v>0</v>
      </c>
    </row>
    <row r="2993" spans="1:21" x14ac:dyDescent="0.15">
      <c r="A2993" t="str">
        <f>入力!A2993</f>
        <v>クリニック2992</v>
      </c>
      <c r="B2993">
        <f>ROUND(5*(0.8*IF(入力!C2993="○",1,IF(入力!C2993="△",0.5,0))+0.2*IF(入力!B2993="○",1,IF(入力!B2993="△",0.5,0))),1)</f>
        <v>0</v>
      </c>
      <c r="C2993">
        <f>ROUND(5*(0.4*IF(入力!D2993="○",1,IF(入力!D2993="△",0.5,0))+0.3*IF(入力!E2993="○",1,IF(入力!E2993="△",0.5,0))+0.3*IF(入力!F2993="○",1,IF(入力!F2993="△",0.5,0))),1)</f>
        <v>0</v>
      </c>
      <c r="D2993">
        <f>MIN(5,IF(入力!G2993="○",3,IF(入力!G2993="△",1.5,0))+IF(入力!H2993="○",1,IF(入力!H2993="△",0.5,0))+IF(入力!I2993="○",1,IF(入力!I2993="△",0.5,0)))</f>
        <v>0</v>
      </c>
      <c r="E2993">
        <f>MIN(5,IF(入力!J2993="○",2,IF(入力!J2993="△",1,0))+IF(入力!K2993="○",2,IF(入力!K2993="△",1,0))+IF(入力!L2993="○",1,0))</f>
        <v>0</v>
      </c>
      <c r="F2993">
        <f>IF(ISNUMBER(入力!M2993),ROUND(MIN(5,0.8*(MIN(5,1+0.7*LOG10(MAX(1,入力!M2993))))+0.2*(IF(入力!N2993="○",5,IF(入力!N2993="△",3,1)))),1),ROUND(IF(入力!N2993="○",4,IF(入力!N2993="△",3,1)),1))</f>
        <v>1</v>
      </c>
      <c r="G2993">
        <f>ROUND(5*(0.4*IF(入力!O2993="○",1,IF(入力!O2993="△",0.5,0))+0.3*IF(入力!P2993="○",1,IF(入力!P2993="△",0.5,0))+0.3*IF(入力!Q2993="○",1,IF(入力!Q2993="△",0.5,0))),1)</f>
        <v>0</v>
      </c>
      <c r="H2993">
        <f>MIN(5,IF(入力!R2993="○",2,0)+IF(入力!S2993="○",2,0)+IF(入力!T2993="○",1,0))</f>
        <v>0</v>
      </c>
      <c r="I2993">
        <f>MIN(5,IF(入力!U2993="○",3,IF(入力!U2993="△",2,0))+IF(入力!V2993="○",2,IF(入力!V2993="△",1,0)))</f>
        <v>0</v>
      </c>
      <c r="J2993">
        <f>IF(入力!W2993="初診可",5,IF(入力!W2993="再診のみ",3,IF(入力!W2993="なし",1,0)))</f>
        <v>0</v>
      </c>
      <c r="K2993">
        <f>IF(AND(ISNUMBER(入力!X2993),ISNUMBER(入力!Y2993)),IF(AND(入力!X2993&gt;=4.3,入力!Y2993&gt;=100),5,IF(AND(入力!X2993&gt;=4,入力!Y2993&gt;=50),4,IF(AND(入力!X2993&gt;=3.7,入力!Y2993&gt;=20),3,IF(AND(入力!X2993&gt;=3.5,入力!Y2993&gt;=10),2,1)))),IF(入力!Z2993="○",4,IF(入力!Z2993="△",3,1)))</f>
        <v>1</v>
      </c>
      <c r="L2993">
        <f>MAX(0,IF(入力!AA2993="○",1,IF(入力!AA2993="△",0.5,0))+IF(入力!AB2993="○",1,IF(入力!AB2993="△",0.5,0))+IF(入力!AC2993="○",1,IF(入力!AC2993="△",0.5,0))+IF(入力!AD2993="○",1,IF(入力!AD2993="△",0.5,0))+IF(入力!AE2993="○",1,IF(入力!AE2993="△",0.5,0))-IF(入力!AF2993="あり",1,0))</f>
        <v>0</v>
      </c>
      <c r="M2993">
        <f t="shared" si="276"/>
        <v>0</v>
      </c>
      <c r="N2993">
        <f t="shared" si="277"/>
        <v>0</v>
      </c>
      <c r="O2993">
        <f t="shared" si="278"/>
        <v>2.8</v>
      </c>
      <c r="P2993">
        <f t="shared" si="279"/>
        <v>0</v>
      </c>
      <c r="Q2993">
        <f t="shared" si="280"/>
        <v>2.2000000000000002</v>
      </c>
      <c r="R2993">
        <f t="shared" si="281"/>
        <v>5</v>
      </c>
      <c r="S2993">
        <f>入力!AG2993</f>
        <v>0</v>
      </c>
      <c r="T2993">
        <f>入力!AH2993</f>
        <v>0</v>
      </c>
      <c r="U2993">
        <f>入力!AI2993</f>
        <v>0</v>
      </c>
    </row>
    <row r="2994" spans="1:21" x14ac:dyDescent="0.15">
      <c r="A2994" t="str">
        <f>入力!A2994</f>
        <v>クリニック2993</v>
      </c>
      <c r="B2994">
        <f>ROUND(5*(0.8*IF(入力!C2994="○",1,IF(入力!C2994="△",0.5,0))+0.2*IF(入力!B2994="○",1,IF(入力!B2994="△",0.5,0))),1)</f>
        <v>0</v>
      </c>
      <c r="C2994">
        <f>ROUND(5*(0.4*IF(入力!D2994="○",1,IF(入力!D2994="△",0.5,0))+0.3*IF(入力!E2994="○",1,IF(入力!E2994="△",0.5,0))+0.3*IF(入力!F2994="○",1,IF(入力!F2994="△",0.5,0))),1)</f>
        <v>0</v>
      </c>
      <c r="D2994">
        <f>MIN(5,IF(入力!G2994="○",3,IF(入力!G2994="△",1.5,0))+IF(入力!H2994="○",1,IF(入力!H2994="△",0.5,0))+IF(入力!I2994="○",1,IF(入力!I2994="△",0.5,0)))</f>
        <v>0</v>
      </c>
      <c r="E2994">
        <f>MIN(5,IF(入力!J2994="○",2,IF(入力!J2994="△",1,0))+IF(入力!K2994="○",2,IF(入力!K2994="△",1,0))+IF(入力!L2994="○",1,0))</f>
        <v>0</v>
      </c>
      <c r="F2994">
        <f>IF(ISNUMBER(入力!M2994),ROUND(MIN(5,0.8*(MIN(5,1+0.7*LOG10(MAX(1,入力!M2994))))+0.2*(IF(入力!N2994="○",5,IF(入力!N2994="△",3,1)))),1),ROUND(IF(入力!N2994="○",4,IF(入力!N2994="△",3,1)),1))</f>
        <v>1</v>
      </c>
      <c r="G2994">
        <f>ROUND(5*(0.4*IF(入力!O2994="○",1,IF(入力!O2994="△",0.5,0))+0.3*IF(入力!P2994="○",1,IF(入力!P2994="△",0.5,0))+0.3*IF(入力!Q2994="○",1,IF(入力!Q2994="△",0.5,0))),1)</f>
        <v>0</v>
      </c>
      <c r="H2994">
        <f>MIN(5,IF(入力!R2994="○",2,0)+IF(入力!S2994="○",2,0)+IF(入力!T2994="○",1,0))</f>
        <v>0</v>
      </c>
      <c r="I2994">
        <f>MIN(5,IF(入力!U2994="○",3,IF(入力!U2994="△",2,0))+IF(入力!V2994="○",2,IF(入力!V2994="△",1,0)))</f>
        <v>0</v>
      </c>
      <c r="J2994">
        <f>IF(入力!W2994="初診可",5,IF(入力!W2994="再診のみ",3,IF(入力!W2994="なし",1,0)))</f>
        <v>0</v>
      </c>
      <c r="K2994">
        <f>IF(AND(ISNUMBER(入力!X2994),ISNUMBER(入力!Y2994)),IF(AND(入力!X2994&gt;=4.3,入力!Y2994&gt;=100),5,IF(AND(入力!X2994&gt;=4,入力!Y2994&gt;=50),4,IF(AND(入力!X2994&gt;=3.7,入力!Y2994&gt;=20),3,IF(AND(入力!X2994&gt;=3.5,入力!Y2994&gt;=10),2,1)))),IF(入力!Z2994="○",4,IF(入力!Z2994="△",3,1)))</f>
        <v>1</v>
      </c>
      <c r="L2994">
        <f>MAX(0,IF(入力!AA2994="○",1,IF(入力!AA2994="△",0.5,0))+IF(入力!AB2994="○",1,IF(入力!AB2994="△",0.5,0))+IF(入力!AC2994="○",1,IF(入力!AC2994="△",0.5,0))+IF(入力!AD2994="○",1,IF(入力!AD2994="△",0.5,0))+IF(入力!AE2994="○",1,IF(入力!AE2994="△",0.5,0))-IF(入力!AF2994="あり",1,0))</f>
        <v>0</v>
      </c>
      <c r="M2994">
        <f t="shared" si="276"/>
        <v>0</v>
      </c>
      <c r="N2994">
        <f t="shared" si="277"/>
        <v>0</v>
      </c>
      <c r="O2994">
        <f t="shared" si="278"/>
        <v>2.8</v>
      </c>
      <c r="P2994">
        <f t="shared" si="279"/>
        <v>0</v>
      </c>
      <c r="Q2994">
        <f t="shared" si="280"/>
        <v>2.2000000000000002</v>
      </c>
      <c r="R2994">
        <f t="shared" si="281"/>
        <v>5</v>
      </c>
      <c r="S2994">
        <f>入力!AG2994</f>
        <v>0</v>
      </c>
      <c r="T2994">
        <f>入力!AH2994</f>
        <v>0</v>
      </c>
      <c r="U2994">
        <f>入力!AI2994</f>
        <v>0</v>
      </c>
    </row>
    <row r="2995" spans="1:21" x14ac:dyDescent="0.15">
      <c r="A2995" t="str">
        <f>入力!A2995</f>
        <v>クリニック2994</v>
      </c>
      <c r="B2995">
        <f>ROUND(5*(0.8*IF(入力!C2995="○",1,IF(入力!C2995="△",0.5,0))+0.2*IF(入力!B2995="○",1,IF(入力!B2995="△",0.5,0))),1)</f>
        <v>0</v>
      </c>
      <c r="C2995">
        <f>ROUND(5*(0.4*IF(入力!D2995="○",1,IF(入力!D2995="△",0.5,0))+0.3*IF(入力!E2995="○",1,IF(入力!E2995="△",0.5,0))+0.3*IF(入力!F2995="○",1,IF(入力!F2995="△",0.5,0))),1)</f>
        <v>0</v>
      </c>
      <c r="D2995">
        <f>MIN(5,IF(入力!G2995="○",3,IF(入力!G2995="△",1.5,0))+IF(入力!H2995="○",1,IF(入力!H2995="△",0.5,0))+IF(入力!I2995="○",1,IF(入力!I2995="△",0.5,0)))</f>
        <v>0</v>
      </c>
      <c r="E2995">
        <f>MIN(5,IF(入力!J2995="○",2,IF(入力!J2995="△",1,0))+IF(入力!K2995="○",2,IF(入力!K2995="△",1,0))+IF(入力!L2995="○",1,0))</f>
        <v>0</v>
      </c>
      <c r="F2995">
        <f>IF(ISNUMBER(入力!M2995),ROUND(MIN(5,0.8*(MIN(5,1+0.7*LOG10(MAX(1,入力!M2995))))+0.2*(IF(入力!N2995="○",5,IF(入力!N2995="△",3,1)))),1),ROUND(IF(入力!N2995="○",4,IF(入力!N2995="△",3,1)),1))</f>
        <v>1</v>
      </c>
      <c r="G2995">
        <f>ROUND(5*(0.4*IF(入力!O2995="○",1,IF(入力!O2995="△",0.5,0))+0.3*IF(入力!P2995="○",1,IF(入力!P2995="△",0.5,0))+0.3*IF(入力!Q2995="○",1,IF(入力!Q2995="△",0.5,0))),1)</f>
        <v>0</v>
      </c>
      <c r="H2995">
        <f>MIN(5,IF(入力!R2995="○",2,0)+IF(入力!S2995="○",2,0)+IF(入力!T2995="○",1,0))</f>
        <v>0</v>
      </c>
      <c r="I2995">
        <f>MIN(5,IF(入力!U2995="○",3,IF(入力!U2995="△",2,0))+IF(入力!V2995="○",2,IF(入力!V2995="△",1,0)))</f>
        <v>0</v>
      </c>
      <c r="J2995">
        <f>IF(入力!W2995="初診可",5,IF(入力!W2995="再診のみ",3,IF(入力!W2995="なし",1,0)))</f>
        <v>0</v>
      </c>
      <c r="K2995">
        <f>IF(AND(ISNUMBER(入力!X2995),ISNUMBER(入力!Y2995)),IF(AND(入力!X2995&gt;=4.3,入力!Y2995&gt;=100),5,IF(AND(入力!X2995&gt;=4,入力!Y2995&gt;=50),4,IF(AND(入力!X2995&gt;=3.7,入力!Y2995&gt;=20),3,IF(AND(入力!X2995&gt;=3.5,入力!Y2995&gt;=10),2,1)))),IF(入力!Z2995="○",4,IF(入力!Z2995="△",3,1)))</f>
        <v>1</v>
      </c>
      <c r="L2995">
        <f>MAX(0,IF(入力!AA2995="○",1,IF(入力!AA2995="△",0.5,0))+IF(入力!AB2995="○",1,IF(入力!AB2995="△",0.5,0))+IF(入力!AC2995="○",1,IF(入力!AC2995="△",0.5,0))+IF(入力!AD2995="○",1,IF(入力!AD2995="△",0.5,0))+IF(入力!AE2995="○",1,IF(入力!AE2995="△",0.5,0))-IF(入力!AF2995="あり",1,0))</f>
        <v>0</v>
      </c>
      <c r="M2995">
        <f t="shared" si="276"/>
        <v>0</v>
      </c>
      <c r="N2995">
        <f t="shared" si="277"/>
        <v>0</v>
      </c>
      <c r="O2995">
        <f t="shared" si="278"/>
        <v>2.8</v>
      </c>
      <c r="P2995">
        <f t="shared" si="279"/>
        <v>0</v>
      </c>
      <c r="Q2995">
        <f t="shared" si="280"/>
        <v>2.2000000000000002</v>
      </c>
      <c r="R2995">
        <f t="shared" si="281"/>
        <v>5</v>
      </c>
      <c r="S2995">
        <f>入力!AG2995</f>
        <v>0</v>
      </c>
      <c r="T2995">
        <f>入力!AH2995</f>
        <v>0</v>
      </c>
      <c r="U2995">
        <f>入力!AI2995</f>
        <v>0</v>
      </c>
    </row>
    <row r="2996" spans="1:21" x14ac:dyDescent="0.15">
      <c r="A2996" t="str">
        <f>入力!A2996</f>
        <v>クリニック2995</v>
      </c>
      <c r="B2996">
        <f>ROUND(5*(0.8*IF(入力!C2996="○",1,IF(入力!C2996="△",0.5,0))+0.2*IF(入力!B2996="○",1,IF(入力!B2996="△",0.5,0))),1)</f>
        <v>0</v>
      </c>
      <c r="C2996">
        <f>ROUND(5*(0.4*IF(入力!D2996="○",1,IF(入力!D2996="△",0.5,0))+0.3*IF(入力!E2996="○",1,IF(入力!E2996="△",0.5,0))+0.3*IF(入力!F2996="○",1,IF(入力!F2996="△",0.5,0))),1)</f>
        <v>0</v>
      </c>
      <c r="D2996">
        <f>MIN(5,IF(入力!G2996="○",3,IF(入力!G2996="△",1.5,0))+IF(入力!H2996="○",1,IF(入力!H2996="△",0.5,0))+IF(入力!I2996="○",1,IF(入力!I2996="△",0.5,0)))</f>
        <v>0</v>
      </c>
      <c r="E2996">
        <f>MIN(5,IF(入力!J2996="○",2,IF(入力!J2996="△",1,0))+IF(入力!K2996="○",2,IF(入力!K2996="△",1,0))+IF(入力!L2996="○",1,0))</f>
        <v>0</v>
      </c>
      <c r="F2996">
        <f>IF(ISNUMBER(入力!M2996),ROUND(MIN(5,0.8*(MIN(5,1+0.7*LOG10(MAX(1,入力!M2996))))+0.2*(IF(入力!N2996="○",5,IF(入力!N2996="△",3,1)))),1),ROUND(IF(入力!N2996="○",4,IF(入力!N2996="△",3,1)),1))</f>
        <v>1</v>
      </c>
      <c r="G2996">
        <f>ROUND(5*(0.4*IF(入力!O2996="○",1,IF(入力!O2996="△",0.5,0))+0.3*IF(入力!P2996="○",1,IF(入力!P2996="△",0.5,0))+0.3*IF(入力!Q2996="○",1,IF(入力!Q2996="△",0.5,0))),1)</f>
        <v>0</v>
      </c>
      <c r="H2996">
        <f>MIN(5,IF(入力!R2996="○",2,0)+IF(入力!S2996="○",2,0)+IF(入力!T2996="○",1,0))</f>
        <v>0</v>
      </c>
      <c r="I2996">
        <f>MIN(5,IF(入力!U2996="○",3,IF(入力!U2996="△",2,0))+IF(入力!V2996="○",2,IF(入力!V2996="△",1,0)))</f>
        <v>0</v>
      </c>
      <c r="J2996">
        <f>IF(入力!W2996="初診可",5,IF(入力!W2996="再診のみ",3,IF(入力!W2996="なし",1,0)))</f>
        <v>0</v>
      </c>
      <c r="K2996">
        <f>IF(AND(ISNUMBER(入力!X2996),ISNUMBER(入力!Y2996)),IF(AND(入力!X2996&gt;=4.3,入力!Y2996&gt;=100),5,IF(AND(入力!X2996&gt;=4,入力!Y2996&gt;=50),4,IF(AND(入力!X2996&gt;=3.7,入力!Y2996&gt;=20),3,IF(AND(入力!X2996&gt;=3.5,入力!Y2996&gt;=10),2,1)))),IF(入力!Z2996="○",4,IF(入力!Z2996="△",3,1)))</f>
        <v>1</v>
      </c>
      <c r="L2996">
        <f>MAX(0,IF(入力!AA2996="○",1,IF(入力!AA2996="△",0.5,0))+IF(入力!AB2996="○",1,IF(入力!AB2996="△",0.5,0))+IF(入力!AC2996="○",1,IF(入力!AC2996="△",0.5,0))+IF(入力!AD2996="○",1,IF(入力!AD2996="△",0.5,0))+IF(入力!AE2996="○",1,IF(入力!AE2996="△",0.5,0))-IF(入力!AF2996="あり",1,0))</f>
        <v>0</v>
      </c>
      <c r="M2996">
        <f t="shared" si="276"/>
        <v>0</v>
      </c>
      <c r="N2996">
        <f t="shared" si="277"/>
        <v>0</v>
      </c>
      <c r="O2996">
        <f t="shared" si="278"/>
        <v>2.8</v>
      </c>
      <c r="P2996">
        <f t="shared" si="279"/>
        <v>0</v>
      </c>
      <c r="Q2996">
        <f t="shared" si="280"/>
        <v>2.2000000000000002</v>
      </c>
      <c r="R2996">
        <f t="shared" si="281"/>
        <v>5</v>
      </c>
      <c r="S2996">
        <f>入力!AG2996</f>
        <v>0</v>
      </c>
      <c r="T2996">
        <f>入力!AH2996</f>
        <v>0</v>
      </c>
      <c r="U2996">
        <f>入力!AI2996</f>
        <v>0</v>
      </c>
    </row>
    <row r="2997" spans="1:21" x14ac:dyDescent="0.15">
      <c r="A2997" t="str">
        <f>入力!A2997</f>
        <v>クリニック2996</v>
      </c>
      <c r="B2997">
        <f>ROUND(5*(0.8*IF(入力!C2997="○",1,IF(入力!C2997="△",0.5,0))+0.2*IF(入力!B2997="○",1,IF(入力!B2997="△",0.5,0))),1)</f>
        <v>0</v>
      </c>
      <c r="C2997">
        <f>ROUND(5*(0.4*IF(入力!D2997="○",1,IF(入力!D2997="△",0.5,0))+0.3*IF(入力!E2997="○",1,IF(入力!E2997="△",0.5,0))+0.3*IF(入力!F2997="○",1,IF(入力!F2997="△",0.5,0))),1)</f>
        <v>0</v>
      </c>
      <c r="D2997">
        <f>MIN(5,IF(入力!G2997="○",3,IF(入力!G2997="△",1.5,0))+IF(入力!H2997="○",1,IF(入力!H2997="△",0.5,0))+IF(入力!I2997="○",1,IF(入力!I2997="△",0.5,0)))</f>
        <v>0</v>
      </c>
      <c r="E2997">
        <f>MIN(5,IF(入力!J2997="○",2,IF(入力!J2997="△",1,0))+IF(入力!K2997="○",2,IF(入力!K2997="△",1,0))+IF(入力!L2997="○",1,0))</f>
        <v>0</v>
      </c>
      <c r="F2997">
        <f>IF(ISNUMBER(入力!M2997),ROUND(MIN(5,0.8*(MIN(5,1+0.7*LOG10(MAX(1,入力!M2997))))+0.2*(IF(入力!N2997="○",5,IF(入力!N2997="△",3,1)))),1),ROUND(IF(入力!N2997="○",4,IF(入力!N2997="△",3,1)),1))</f>
        <v>1</v>
      </c>
      <c r="G2997">
        <f>ROUND(5*(0.4*IF(入力!O2997="○",1,IF(入力!O2997="△",0.5,0))+0.3*IF(入力!P2997="○",1,IF(入力!P2997="△",0.5,0))+0.3*IF(入力!Q2997="○",1,IF(入力!Q2997="△",0.5,0))),1)</f>
        <v>0</v>
      </c>
      <c r="H2997">
        <f>MIN(5,IF(入力!R2997="○",2,0)+IF(入力!S2997="○",2,0)+IF(入力!T2997="○",1,0))</f>
        <v>0</v>
      </c>
      <c r="I2997">
        <f>MIN(5,IF(入力!U2997="○",3,IF(入力!U2997="△",2,0))+IF(入力!V2997="○",2,IF(入力!V2997="△",1,0)))</f>
        <v>0</v>
      </c>
      <c r="J2997">
        <f>IF(入力!W2997="初診可",5,IF(入力!W2997="再診のみ",3,IF(入力!W2997="なし",1,0)))</f>
        <v>0</v>
      </c>
      <c r="K2997">
        <f>IF(AND(ISNUMBER(入力!X2997),ISNUMBER(入力!Y2997)),IF(AND(入力!X2997&gt;=4.3,入力!Y2997&gt;=100),5,IF(AND(入力!X2997&gt;=4,入力!Y2997&gt;=50),4,IF(AND(入力!X2997&gt;=3.7,入力!Y2997&gt;=20),3,IF(AND(入力!X2997&gt;=3.5,入力!Y2997&gt;=10),2,1)))),IF(入力!Z2997="○",4,IF(入力!Z2997="△",3,1)))</f>
        <v>1</v>
      </c>
      <c r="L2997">
        <f>MAX(0,IF(入力!AA2997="○",1,IF(入力!AA2997="△",0.5,0))+IF(入力!AB2997="○",1,IF(入力!AB2997="△",0.5,0))+IF(入力!AC2997="○",1,IF(入力!AC2997="△",0.5,0))+IF(入力!AD2997="○",1,IF(入力!AD2997="△",0.5,0))+IF(入力!AE2997="○",1,IF(入力!AE2997="△",0.5,0))-IF(入力!AF2997="あり",1,0))</f>
        <v>0</v>
      </c>
      <c r="M2997">
        <f t="shared" si="276"/>
        <v>0</v>
      </c>
      <c r="N2997">
        <f t="shared" si="277"/>
        <v>0</v>
      </c>
      <c r="O2997">
        <f t="shared" si="278"/>
        <v>2.8</v>
      </c>
      <c r="P2997">
        <f t="shared" si="279"/>
        <v>0</v>
      </c>
      <c r="Q2997">
        <f t="shared" si="280"/>
        <v>2.2000000000000002</v>
      </c>
      <c r="R2997">
        <f t="shared" si="281"/>
        <v>5</v>
      </c>
      <c r="S2997">
        <f>入力!AG2997</f>
        <v>0</v>
      </c>
      <c r="T2997">
        <f>入力!AH2997</f>
        <v>0</v>
      </c>
      <c r="U2997">
        <f>入力!AI2997</f>
        <v>0</v>
      </c>
    </row>
    <row r="2998" spans="1:21" x14ac:dyDescent="0.15">
      <c r="A2998" t="str">
        <f>入力!A2998</f>
        <v>クリニック2997</v>
      </c>
      <c r="B2998">
        <f>ROUND(5*(0.8*IF(入力!C2998="○",1,IF(入力!C2998="△",0.5,0))+0.2*IF(入力!B2998="○",1,IF(入力!B2998="△",0.5,0))),1)</f>
        <v>0</v>
      </c>
      <c r="C2998">
        <f>ROUND(5*(0.4*IF(入力!D2998="○",1,IF(入力!D2998="△",0.5,0))+0.3*IF(入力!E2998="○",1,IF(入力!E2998="△",0.5,0))+0.3*IF(入力!F2998="○",1,IF(入力!F2998="△",0.5,0))),1)</f>
        <v>0</v>
      </c>
      <c r="D2998">
        <f>MIN(5,IF(入力!G2998="○",3,IF(入力!G2998="△",1.5,0))+IF(入力!H2998="○",1,IF(入力!H2998="△",0.5,0))+IF(入力!I2998="○",1,IF(入力!I2998="△",0.5,0)))</f>
        <v>0</v>
      </c>
      <c r="E2998">
        <f>MIN(5,IF(入力!J2998="○",2,IF(入力!J2998="△",1,0))+IF(入力!K2998="○",2,IF(入力!K2998="△",1,0))+IF(入力!L2998="○",1,0))</f>
        <v>0</v>
      </c>
      <c r="F2998">
        <f>IF(ISNUMBER(入力!M2998),ROUND(MIN(5,0.8*(MIN(5,1+0.7*LOG10(MAX(1,入力!M2998))))+0.2*(IF(入力!N2998="○",5,IF(入力!N2998="△",3,1)))),1),ROUND(IF(入力!N2998="○",4,IF(入力!N2998="△",3,1)),1))</f>
        <v>1</v>
      </c>
      <c r="G2998">
        <f>ROUND(5*(0.4*IF(入力!O2998="○",1,IF(入力!O2998="△",0.5,0))+0.3*IF(入力!P2998="○",1,IF(入力!P2998="△",0.5,0))+0.3*IF(入力!Q2998="○",1,IF(入力!Q2998="△",0.5,0))),1)</f>
        <v>0</v>
      </c>
      <c r="H2998">
        <f>MIN(5,IF(入力!R2998="○",2,0)+IF(入力!S2998="○",2,0)+IF(入力!T2998="○",1,0))</f>
        <v>0</v>
      </c>
      <c r="I2998">
        <f>MIN(5,IF(入力!U2998="○",3,IF(入力!U2998="△",2,0))+IF(入力!V2998="○",2,IF(入力!V2998="△",1,0)))</f>
        <v>0</v>
      </c>
      <c r="J2998">
        <f>IF(入力!W2998="初診可",5,IF(入力!W2998="再診のみ",3,IF(入力!W2998="なし",1,0)))</f>
        <v>0</v>
      </c>
      <c r="K2998">
        <f>IF(AND(ISNUMBER(入力!X2998),ISNUMBER(入力!Y2998)),IF(AND(入力!X2998&gt;=4.3,入力!Y2998&gt;=100),5,IF(AND(入力!X2998&gt;=4,入力!Y2998&gt;=50),4,IF(AND(入力!X2998&gt;=3.7,入力!Y2998&gt;=20),3,IF(AND(入力!X2998&gt;=3.5,入力!Y2998&gt;=10),2,1)))),IF(入力!Z2998="○",4,IF(入力!Z2998="△",3,1)))</f>
        <v>1</v>
      </c>
      <c r="L2998">
        <f>MAX(0,IF(入力!AA2998="○",1,IF(入力!AA2998="△",0.5,0))+IF(入力!AB2998="○",1,IF(入力!AB2998="△",0.5,0))+IF(入力!AC2998="○",1,IF(入力!AC2998="△",0.5,0))+IF(入力!AD2998="○",1,IF(入力!AD2998="△",0.5,0))+IF(入力!AE2998="○",1,IF(入力!AE2998="△",0.5,0))-IF(入力!AF2998="あり",1,0))</f>
        <v>0</v>
      </c>
      <c r="M2998">
        <f t="shared" si="276"/>
        <v>0</v>
      </c>
      <c r="N2998">
        <f t="shared" si="277"/>
        <v>0</v>
      </c>
      <c r="O2998">
        <f t="shared" si="278"/>
        <v>2.8</v>
      </c>
      <c r="P2998">
        <f t="shared" si="279"/>
        <v>0</v>
      </c>
      <c r="Q2998">
        <f t="shared" si="280"/>
        <v>2.2000000000000002</v>
      </c>
      <c r="R2998">
        <f t="shared" si="281"/>
        <v>5</v>
      </c>
      <c r="S2998">
        <f>入力!AG2998</f>
        <v>0</v>
      </c>
      <c r="T2998">
        <f>入力!AH2998</f>
        <v>0</v>
      </c>
      <c r="U2998">
        <f>入力!AI2998</f>
        <v>0</v>
      </c>
    </row>
    <row r="2999" spans="1:21" x14ac:dyDescent="0.15">
      <c r="A2999" t="str">
        <f>入力!A2999</f>
        <v>クリニック2998</v>
      </c>
      <c r="B2999">
        <f>ROUND(5*(0.8*IF(入力!C2999="○",1,IF(入力!C2999="△",0.5,0))+0.2*IF(入力!B2999="○",1,IF(入力!B2999="△",0.5,0))),1)</f>
        <v>0</v>
      </c>
      <c r="C2999">
        <f>ROUND(5*(0.4*IF(入力!D2999="○",1,IF(入力!D2999="△",0.5,0))+0.3*IF(入力!E2999="○",1,IF(入力!E2999="△",0.5,0))+0.3*IF(入力!F2999="○",1,IF(入力!F2999="△",0.5,0))),1)</f>
        <v>0</v>
      </c>
      <c r="D2999">
        <f>MIN(5,IF(入力!G2999="○",3,IF(入力!G2999="△",1.5,0))+IF(入力!H2999="○",1,IF(入力!H2999="△",0.5,0))+IF(入力!I2999="○",1,IF(入力!I2999="△",0.5,0)))</f>
        <v>0</v>
      </c>
      <c r="E2999">
        <f>MIN(5,IF(入力!J2999="○",2,IF(入力!J2999="△",1,0))+IF(入力!K2999="○",2,IF(入力!K2999="△",1,0))+IF(入力!L2999="○",1,0))</f>
        <v>0</v>
      </c>
      <c r="F2999">
        <f>IF(ISNUMBER(入力!M2999),ROUND(MIN(5,0.8*(MIN(5,1+0.7*LOG10(MAX(1,入力!M2999))))+0.2*(IF(入力!N2999="○",5,IF(入力!N2999="△",3,1)))),1),ROUND(IF(入力!N2999="○",4,IF(入力!N2999="△",3,1)),1))</f>
        <v>1</v>
      </c>
      <c r="G2999">
        <f>ROUND(5*(0.4*IF(入力!O2999="○",1,IF(入力!O2999="△",0.5,0))+0.3*IF(入力!P2999="○",1,IF(入力!P2999="△",0.5,0))+0.3*IF(入力!Q2999="○",1,IF(入力!Q2999="△",0.5,0))),1)</f>
        <v>0</v>
      </c>
      <c r="H2999">
        <f>MIN(5,IF(入力!R2999="○",2,0)+IF(入力!S2999="○",2,0)+IF(入力!T2999="○",1,0))</f>
        <v>0</v>
      </c>
      <c r="I2999">
        <f>MIN(5,IF(入力!U2999="○",3,IF(入力!U2999="△",2,0))+IF(入力!V2999="○",2,IF(入力!V2999="△",1,0)))</f>
        <v>0</v>
      </c>
      <c r="J2999">
        <f>IF(入力!W2999="初診可",5,IF(入力!W2999="再診のみ",3,IF(入力!W2999="なし",1,0)))</f>
        <v>0</v>
      </c>
      <c r="K2999">
        <f>IF(AND(ISNUMBER(入力!X2999),ISNUMBER(入力!Y2999)),IF(AND(入力!X2999&gt;=4.3,入力!Y2999&gt;=100),5,IF(AND(入力!X2999&gt;=4,入力!Y2999&gt;=50),4,IF(AND(入力!X2999&gt;=3.7,入力!Y2999&gt;=20),3,IF(AND(入力!X2999&gt;=3.5,入力!Y2999&gt;=10),2,1)))),IF(入力!Z2999="○",4,IF(入力!Z2999="△",3,1)))</f>
        <v>1</v>
      </c>
      <c r="L2999">
        <f>MAX(0,IF(入力!AA2999="○",1,IF(入力!AA2999="△",0.5,0))+IF(入力!AB2999="○",1,IF(入力!AB2999="△",0.5,0))+IF(入力!AC2999="○",1,IF(入力!AC2999="△",0.5,0))+IF(入力!AD2999="○",1,IF(入力!AD2999="△",0.5,0))+IF(入力!AE2999="○",1,IF(入力!AE2999="△",0.5,0))-IF(入力!AF2999="あり",1,0))</f>
        <v>0</v>
      </c>
      <c r="M2999">
        <f t="shared" si="276"/>
        <v>0</v>
      </c>
      <c r="N2999">
        <f t="shared" si="277"/>
        <v>0</v>
      </c>
      <c r="O2999">
        <f t="shared" si="278"/>
        <v>2.8</v>
      </c>
      <c r="P2999">
        <f t="shared" si="279"/>
        <v>0</v>
      </c>
      <c r="Q2999">
        <f t="shared" si="280"/>
        <v>2.2000000000000002</v>
      </c>
      <c r="R2999">
        <f t="shared" si="281"/>
        <v>5</v>
      </c>
      <c r="S2999">
        <f>入力!AG2999</f>
        <v>0</v>
      </c>
      <c r="T2999">
        <f>入力!AH2999</f>
        <v>0</v>
      </c>
      <c r="U2999">
        <f>入力!AI2999</f>
        <v>0</v>
      </c>
    </row>
    <row r="3000" spans="1:21" x14ac:dyDescent="0.15">
      <c r="A3000" t="str">
        <f>入力!A3000</f>
        <v>クリニック2999</v>
      </c>
      <c r="B3000">
        <f>ROUND(5*(0.8*IF(入力!C3000="○",1,IF(入力!C3000="△",0.5,0))+0.2*IF(入力!B3000="○",1,IF(入力!B3000="△",0.5,0))),1)</f>
        <v>0</v>
      </c>
      <c r="C3000">
        <f>ROUND(5*(0.4*IF(入力!D3000="○",1,IF(入力!D3000="△",0.5,0))+0.3*IF(入力!E3000="○",1,IF(入力!E3000="△",0.5,0))+0.3*IF(入力!F3000="○",1,IF(入力!F3000="△",0.5,0))),1)</f>
        <v>0</v>
      </c>
      <c r="D3000">
        <f>MIN(5,IF(入力!G3000="○",3,IF(入力!G3000="△",1.5,0))+IF(入力!H3000="○",1,IF(入力!H3000="△",0.5,0))+IF(入力!I3000="○",1,IF(入力!I3000="△",0.5,0)))</f>
        <v>0</v>
      </c>
      <c r="E3000">
        <f>MIN(5,IF(入力!J3000="○",2,IF(入力!J3000="△",1,0))+IF(入力!K3000="○",2,IF(入力!K3000="△",1,0))+IF(入力!L3000="○",1,0))</f>
        <v>0</v>
      </c>
      <c r="F3000">
        <f>IF(ISNUMBER(入力!M3000),ROUND(MIN(5,0.8*(MIN(5,1+0.7*LOG10(MAX(1,入力!M3000))))+0.2*(IF(入力!N3000="○",5,IF(入力!N3000="△",3,1)))),1),ROUND(IF(入力!N3000="○",4,IF(入力!N3000="△",3,1)),1))</f>
        <v>1</v>
      </c>
      <c r="G3000">
        <f>ROUND(5*(0.4*IF(入力!O3000="○",1,IF(入力!O3000="△",0.5,0))+0.3*IF(入力!P3000="○",1,IF(入力!P3000="△",0.5,0))+0.3*IF(入力!Q3000="○",1,IF(入力!Q3000="△",0.5,0))),1)</f>
        <v>0</v>
      </c>
      <c r="H3000">
        <f>MIN(5,IF(入力!R3000="○",2,0)+IF(入力!S3000="○",2,0)+IF(入力!T3000="○",1,0))</f>
        <v>0</v>
      </c>
      <c r="I3000">
        <f>MIN(5,IF(入力!U3000="○",3,IF(入力!U3000="△",2,0))+IF(入力!V3000="○",2,IF(入力!V3000="△",1,0)))</f>
        <v>0</v>
      </c>
      <c r="J3000">
        <f>IF(入力!W3000="初診可",5,IF(入力!W3000="再診のみ",3,IF(入力!W3000="なし",1,0)))</f>
        <v>0</v>
      </c>
      <c r="K3000">
        <f>IF(AND(ISNUMBER(入力!X3000),ISNUMBER(入力!Y3000)),IF(AND(入力!X3000&gt;=4.3,入力!Y3000&gt;=100),5,IF(AND(入力!X3000&gt;=4,入力!Y3000&gt;=50),4,IF(AND(入力!X3000&gt;=3.7,入力!Y3000&gt;=20),3,IF(AND(入力!X3000&gt;=3.5,入力!Y3000&gt;=10),2,1)))),IF(入力!Z3000="○",4,IF(入力!Z3000="△",3,1)))</f>
        <v>1</v>
      </c>
      <c r="L3000">
        <f>MAX(0,IF(入力!AA3000="○",1,IF(入力!AA3000="△",0.5,0))+IF(入力!AB3000="○",1,IF(入力!AB3000="△",0.5,0))+IF(入力!AC3000="○",1,IF(入力!AC3000="△",0.5,0))+IF(入力!AD3000="○",1,IF(入力!AD3000="△",0.5,0))+IF(入力!AE3000="○",1,IF(入力!AE3000="△",0.5,0))-IF(入力!AF3000="あり",1,0))</f>
        <v>0</v>
      </c>
      <c r="M3000">
        <f t="shared" si="276"/>
        <v>0</v>
      </c>
      <c r="N3000">
        <f t="shared" si="277"/>
        <v>0</v>
      </c>
      <c r="O3000">
        <f t="shared" si="278"/>
        <v>2.8</v>
      </c>
      <c r="P3000">
        <f t="shared" si="279"/>
        <v>0</v>
      </c>
      <c r="Q3000">
        <f t="shared" si="280"/>
        <v>2.2000000000000002</v>
      </c>
      <c r="R3000">
        <f t="shared" si="281"/>
        <v>5</v>
      </c>
      <c r="S3000">
        <f>入力!AG3000</f>
        <v>0</v>
      </c>
      <c r="T3000">
        <f>入力!AH3000</f>
        <v>0</v>
      </c>
      <c r="U3000">
        <f>入力!AI3000</f>
        <v>0</v>
      </c>
    </row>
  </sheetData>
  <phoneticPr fontId="2"/>
  <pageMargins left="0.75" right="0.75" top="1" bottom="1" header="0.5" footer="0.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4</vt:i4>
      </vt:variant>
    </vt:vector>
  </HeadingPairs>
  <TitlesOfParts>
    <vt:vector size="4" baseType="lpstr">
      <vt:lpstr>説明・使い方</vt:lpstr>
      <vt:lpstr>入力</vt:lpstr>
      <vt:lpstr>_候補リスト</vt:lpstr>
      <vt:lpstr>スコア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openpyxl</dc:creator>
  <cp:lastModifiedBy>恭一 松田</cp:lastModifiedBy>
  <dcterms:created xsi:type="dcterms:W3CDTF">2025-08-02T06:47:54Z</dcterms:created>
  <dcterms:modified xsi:type="dcterms:W3CDTF">2025-08-02T06:56:36Z</dcterms:modified>
</cp:coreProperties>
</file>